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theme/themeOverride1.xml" ContentType="application/vnd.openxmlformats-officedocument.themeOverride+xml"/>
  <Override PartName="/xl/charts/chart75.xml" ContentType="application/vnd.openxmlformats-officedocument.drawingml.chart+xml"/>
  <Override PartName="/xl/theme/themeOverride2.xml" ContentType="application/vnd.openxmlformats-officedocument.themeOverride+xml"/>
  <Override PartName="/xl/charts/chart76.xml" ContentType="application/vnd.openxmlformats-officedocument.drawingml.chart+xml"/>
  <Override PartName="/xl/theme/themeOverride3.xml" ContentType="application/vnd.openxmlformats-officedocument.themeOverride+xml"/>
  <Override PartName="/xl/charts/chart77.xml" ContentType="application/vnd.openxmlformats-officedocument.drawingml.chart+xml"/>
  <Override PartName="/xl/theme/themeOverride4.xml" ContentType="application/vnd.openxmlformats-officedocument.themeOverride+xml"/>
  <Override PartName="/xl/charts/chart78.xml" ContentType="application/vnd.openxmlformats-officedocument.drawingml.chart+xml"/>
  <Override PartName="/xl/theme/themeOverride5.xml" ContentType="application/vnd.openxmlformats-officedocument.themeOverride+xml"/>
  <Override PartName="/xl/charts/chart79.xml" ContentType="application/vnd.openxmlformats-officedocument.drawingml.chart+xml"/>
  <Override PartName="/xl/theme/themeOverride6.xml" ContentType="application/vnd.openxmlformats-officedocument.themeOverride+xml"/>
  <Override PartName="/xl/charts/chart80.xml" ContentType="application/vnd.openxmlformats-officedocument.drawingml.chart+xml"/>
  <Override PartName="/xl/theme/themeOverride7.xml" ContentType="application/vnd.openxmlformats-officedocument.themeOverride+xml"/>
  <Override PartName="/xl/charts/chart81.xml" ContentType="application/vnd.openxmlformats-officedocument.drawingml.chart+xml"/>
  <Override PartName="/xl/theme/themeOverride8.xml" ContentType="application/vnd.openxmlformats-officedocument.themeOverride+xml"/>
  <Override PartName="/xl/charts/chart82.xml" ContentType="application/vnd.openxmlformats-officedocument.drawingml.chart+xml"/>
  <Override PartName="/xl/theme/themeOverride9.xml" ContentType="application/vnd.openxmlformats-officedocument.themeOverride+xml"/>
  <Override PartName="/xl/charts/chart83.xml" ContentType="application/vnd.openxmlformats-officedocument.drawingml.chart+xml"/>
  <Override PartName="/xl/theme/themeOverride10.xml" ContentType="application/vnd.openxmlformats-officedocument.themeOverride+xml"/>
  <Override PartName="/xl/charts/chart84.xml" ContentType="application/vnd.openxmlformats-officedocument.drawingml.chart+xml"/>
  <Override PartName="/xl/theme/themeOverride11.xml" ContentType="application/vnd.openxmlformats-officedocument.themeOverride+xml"/>
  <Override PartName="/xl/charts/chart85.xml" ContentType="application/vnd.openxmlformats-officedocument.drawingml.chart+xml"/>
  <Override PartName="/xl/theme/themeOverride12.xml" ContentType="application/vnd.openxmlformats-officedocument.themeOverride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360" yWindow="960" windowWidth="14895" windowHeight="7215"/>
  </bookViews>
  <sheets>
    <sheet name="Diagram" sheetId="5" r:id="rId1"/>
    <sheet name="Tabell" sheetId="3" r:id="rId2"/>
    <sheet name="pivå" sheetId="1" state="hidden" r:id="rId3"/>
    <sheet name="lt tabell" sheetId="4" state="hidden" r:id="rId4"/>
    <sheet name="INFO" sheetId="6" r:id="rId5"/>
  </sheets>
  <definedNames>
    <definedName name="_xlnm.Print_Area" localSheetId="0">Diagram!$A$1:$C$1582</definedName>
    <definedName name="_xlnm.Print_Area" localSheetId="1">Tabell!$B$1:$U$498</definedName>
  </definedNames>
  <calcPr calcId="145621"/>
</workbook>
</file>

<file path=xl/calcChain.xml><?xml version="1.0" encoding="utf-8"?>
<calcChain xmlns="http://schemas.openxmlformats.org/spreadsheetml/2006/main">
  <c r="O155" i="3" l="1"/>
  <c r="P155" i="3"/>
  <c r="Q155" i="3"/>
  <c r="S155" i="3"/>
  <c r="T155" i="3"/>
  <c r="U155" i="3"/>
  <c r="O167" i="3"/>
  <c r="P167" i="3"/>
  <c r="Q167" i="3"/>
  <c r="S167" i="3"/>
  <c r="T167" i="3"/>
  <c r="U167" i="3"/>
  <c r="O168" i="3"/>
  <c r="P168" i="3"/>
  <c r="Q168" i="3"/>
  <c r="S168" i="3"/>
  <c r="T168" i="3"/>
  <c r="U168" i="3"/>
  <c r="O169" i="3"/>
  <c r="P169" i="3"/>
  <c r="Q169" i="3"/>
  <c r="S169" i="3"/>
  <c r="T169" i="3"/>
  <c r="U169" i="3"/>
  <c r="G599" i="3"/>
  <c r="H599" i="3"/>
  <c r="K599" i="3"/>
  <c r="L599" i="3"/>
  <c r="O599" i="3"/>
  <c r="P599" i="3"/>
  <c r="S599" i="3"/>
  <c r="T599" i="3"/>
  <c r="B259" i="3" l="1"/>
  <c r="C259" i="3"/>
  <c r="D259" i="3"/>
  <c r="E259" i="3"/>
  <c r="F259" i="3"/>
  <c r="G259" i="3"/>
  <c r="H259" i="3"/>
  <c r="I259" i="3"/>
  <c r="K259" i="3"/>
  <c r="L259" i="3"/>
  <c r="M259" i="3"/>
  <c r="O259" i="3"/>
  <c r="P259" i="3"/>
  <c r="Q259" i="3"/>
  <c r="S259" i="3"/>
  <c r="T259" i="3"/>
  <c r="U259" i="3"/>
  <c r="B260" i="3"/>
  <c r="C260" i="3"/>
  <c r="D260" i="3"/>
  <c r="E260" i="3"/>
  <c r="F260" i="3"/>
  <c r="G260" i="3"/>
  <c r="H260" i="3"/>
  <c r="I260" i="3"/>
  <c r="K260" i="3"/>
  <c r="L260" i="3"/>
  <c r="M260" i="3"/>
  <c r="O260" i="3"/>
  <c r="P260" i="3"/>
  <c r="Q260" i="3"/>
  <c r="S260" i="3"/>
  <c r="T260" i="3"/>
  <c r="U260" i="3"/>
  <c r="B261" i="3"/>
  <c r="C261" i="3"/>
  <c r="D261" i="3"/>
  <c r="E261" i="3"/>
  <c r="F261" i="3"/>
  <c r="G261" i="3"/>
  <c r="H261" i="3"/>
  <c r="I261" i="3"/>
  <c r="K261" i="3"/>
  <c r="L261" i="3"/>
  <c r="M261" i="3"/>
  <c r="O261" i="3"/>
  <c r="P261" i="3"/>
  <c r="Q261" i="3"/>
  <c r="S261" i="3"/>
  <c r="T261" i="3"/>
  <c r="U261" i="3"/>
  <c r="B262" i="3"/>
  <c r="C262" i="3"/>
  <c r="D262" i="3"/>
  <c r="E262" i="3"/>
  <c r="F262" i="3"/>
  <c r="G262" i="3"/>
  <c r="H262" i="3"/>
  <c r="I262" i="3"/>
  <c r="K262" i="3"/>
  <c r="L262" i="3"/>
  <c r="M262" i="3"/>
  <c r="O262" i="3"/>
  <c r="P262" i="3"/>
  <c r="Q262" i="3"/>
  <c r="S262" i="3"/>
  <c r="T262" i="3"/>
  <c r="U262" i="3"/>
  <c r="B263" i="3"/>
  <c r="C263" i="3"/>
  <c r="D263" i="3"/>
  <c r="E263" i="3"/>
  <c r="F263" i="3"/>
  <c r="G263" i="3"/>
  <c r="H263" i="3"/>
  <c r="I263" i="3"/>
  <c r="K263" i="3"/>
  <c r="L263" i="3"/>
  <c r="M263" i="3"/>
  <c r="O263" i="3"/>
  <c r="P263" i="3"/>
  <c r="Q263" i="3"/>
  <c r="S263" i="3"/>
  <c r="T263" i="3"/>
  <c r="U263" i="3"/>
  <c r="B264" i="3"/>
  <c r="C264" i="3"/>
  <c r="D264" i="3"/>
  <c r="E264" i="3"/>
  <c r="F264" i="3"/>
  <c r="G264" i="3"/>
  <c r="H264" i="3"/>
  <c r="I264" i="3"/>
  <c r="K264" i="3"/>
  <c r="L264" i="3"/>
  <c r="M264" i="3"/>
  <c r="O264" i="3"/>
  <c r="P264" i="3"/>
  <c r="Q264" i="3"/>
  <c r="S264" i="3"/>
  <c r="T264" i="3"/>
  <c r="U264" i="3"/>
  <c r="B265" i="3"/>
  <c r="C265" i="3"/>
  <c r="D265" i="3"/>
  <c r="E265" i="3"/>
  <c r="F265" i="3"/>
  <c r="G265" i="3"/>
  <c r="H265" i="3"/>
  <c r="I265" i="3"/>
  <c r="K265" i="3"/>
  <c r="L265" i="3"/>
  <c r="M265" i="3"/>
  <c r="O265" i="3"/>
  <c r="P265" i="3"/>
  <c r="Q265" i="3"/>
  <c r="S265" i="3"/>
  <c r="T265" i="3"/>
  <c r="U265" i="3"/>
  <c r="B266" i="3"/>
  <c r="C266" i="3"/>
  <c r="D266" i="3"/>
  <c r="E266" i="3"/>
  <c r="F266" i="3"/>
  <c r="G266" i="3"/>
  <c r="H266" i="3"/>
  <c r="I266" i="3"/>
  <c r="K266" i="3"/>
  <c r="L266" i="3"/>
  <c r="M266" i="3"/>
  <c r="O266" i="3"/>
  <c r="P266" i="3"/>
  <c r="Q266" i="3"/>
  <c r="S266" i="3"/>
  <c r="T266" i="3"/>
  <c r="U266" i="3"/>
  <c r="B267" i="3"/>
  <c r="C267" i="3"/>
  <c r="D267" i="3"/>
  <c r="E267" i="3"/>
  <c r="F267" i="3"/>
  <c r="G267" i="3"/>
  <c r="H267" i="3"/>
  <c r="I267" i="3"/>
  <c r="K267" i="3"/>
  <c r="L267" i="3"/>
  <c r="M267" i="3"/>
  <c r="O267" i="3"/>
  <c r="P267" i="3"/>
  <c r="Q267" i="3"/>
  <c r="S267" i="3"/>
  <c r="T267" i="3"/>
  <c r="U267" i="3"/>
  <c r="B268" i="3"/>
  <c r="C268" i="3"/>
  <c r="D268" i="3"/>
  <c r="E268" i="3"/>
  <c r="F268" i="3"/>
  <c r="G268" i="3"/>
  <c r="H268" i="3"/>
  <c r="I268" i="3"/>
  <c r="K268" i="3"/>
  <c r="L268" i="3"/>
  <c r="M268" i="3"/>
  <c r="O268" i="3"/>
  <c r="P268" i="3"/>
  <c r="Q268" i="3"/>
  <c r="S268" i="3"/>
  <c r="T268" i="3"/>
  <c r="U268" i="3"/>
  <c r="B269" i="3"/>
  <c r="C269" i="3"/>
  <c r="D269" i="3"/>
  <c r="E269" i="3"/>
  <c r="F269" i="3"/>
  <c r="G269" i="3"/>
  <c r="H269" i="3"/>
  <c r="I269" i="3"/>
  <c r="K269" i="3"/>
  <c r="L269" i="3"/>
  <c r="M269" i="3"/>
  <c r="O269" i="3"/>
  <c r="P269" i="3"/>
  <c r="Q269" i="3"/>
  <c r="S269" i="3"/>
  <c r="T269" i="3"/>
  <c r="U269" i="3"/>
  <c r="B270" i="3"/>
  <c r="C270" i="3"/>
  <c r="D270" i="3"/>
  <c r="E270" i="3"/>
  <c r="F270" i="3"/>
  <c r="G270" i="3"/>
  <c r="H270" i="3"/>
  <c r="I270" i="3"/>
  <c r="K270" i="3"/>
  <c r="L270" i="3"/>
  <c r="M270" i="3"/>
  <c r="O270" i="3"/>
  <c r="P270" i="3"/>
  <c r="Q270" i="3"/>
  <c r="S270" i="3"/>
  <c r="T270" i="3"/>
  <c r="U270" i="3"/>
  <c r="B271" i="3"/>
  <c r="C271" i="3"/>
  <c r="D271" i="3"/>
  <c r="E271" i="3"/>
  <c r="F271" i="3"/>
  <c r="G271" i="3"/>
  <c r="H271" i="3"/>
  <c r="I271" i="3"/>
  <c r="K271" i="3"/>
  <c r="L271" i="3"/>
  <c r="M271" i="3"/>
  <c r="O271" i="3"/>
  <c r="P271" i="3"/>
  <c r="Q271" i="3"/>
  <c r="S271" i="3"/>
  <c r="T271" i="3"/>
  <c r="U271" i="3"/>
  <c r="B272" i="3"/>
  <c r="C272" i="3"/>
  <c r="D272" i="3"/>
  <c r="E272" i="3"/>
  <c r="F272" i="3"/>
  <c r="G272" i="3"/>
  <c r="H272" i="3"/>
  <c r="I272" i="3"/>
  <c r="K272" i="3"/>
  <c r="L272" i="3"/>
  <c r="M272" i="3"/>
  <c r="O272" i="3"/>
  <c r="P272" i="3"/>
  <c r="Q272" i="3"/>
  <c r="S272" i="3"/>
  <c r="T272" i="3"/>
  <c r="U272" i="3"/>
  <c r="B273" i="3"/>
  <c r="C273" i="3"/>
  <c r="D273" i="3"/>
  <c r="E273" i="3"/>
  <c r="F273" i="3"/>
  <c r="G273" i="3"/>
  <c r="H273" i="3"/>
  <c r="I273" i="3"/>
  <c r="K273" i="3"/>
  <c r="L273" i="3"/>
  <c r="M273" i="3"/>
  <c r="O273" i="3"/>
  <c r="P273" i="3"/>
  <c r="Q273" i="3"/>
  <c r="S273" i="3"/>
  <c r="T273" i="3"/>
  <c r="U273" i="3"/>
  <c r="B274" i="3"/>
  <c r="C274" i="3"/>
  <c r="D274" i="3"/>
  <c r="E274" i="3"/>
  <c r="F274" i="3"/>
  <c r="G274" i="3"/>
  <c r="H274" i="3"/>
  <c r="I274" i="3"/>
  <c r="K274" i="3"/>
  <c r="L274" i="3"/>
  <c r="M274" i="3"/>
  <c r="O274" i="3"/>
  <c r="P274" i="3"/>
  <c r="Q274" i="3"/>
  <c r="S274" i="3"/>
  <c r="T274" i="3"/>
  <c r="U274" i="3"/>
  <c r="B275" i="3"/>
  <c r="C275" i="3"/>
  <c r="D275" i="3"/>
  <c r="E275" i="3"/>
  <c r="F275" i="3"/>
  <c r="G275" i="3"/>
  <c r="H275" i="3"/>
  <c r="I275" i="3"/>
  <c r="K275" i="3"/>
  <c r="L275" i="3"/>
  <c r="M275" i="3"/>
  <c r="O275" i="3"/>
  <c r="P275" i="3"/>
  <c r="Q275" i="3"/>
  <c r="S275" i="3"/>
  <c r="T275" i="3"/>
  <c r="U275" i="3"/>
  <c r="B276" i="3"/>
  <c r="C276" i="3"/>
  <c r="D276" i="3"/>
  <c r="E276" i="3"/>
  <c r="F276" i="3"/>
  <c r="G276" i="3"/>
  <c r="H276" i="3"/>
  <c r="I276" i="3"/>
  <c r="K276" i="3"/>
  <c r="L276" i="3"/>
  <c r="M276" i="3"/>
  <c r="O276" i="3"/>
  <c r="P276" i="3"/>
  <c r="Q276" i="3"/>
  <c r="S276" i="3"/>
  <c r="T276" i="3"/>
  <c r="U276" i="3"/>
  <c r="B277" i="3"/>
  <c r="C277" i="3"/>
  <c r="D277" i="3"/>
  <c r="E277" i="3"/>
  <c r="F277" i="3"/>
  <c r="G277" i="3"/>
  <c r="H277" i="3"/>
  <c r="I277" i="3"/>
  <c r="K277" i="3"/>
  <c r="L277" i="3"/>
  <c r="M277" i="3"/>
  <c r="O277" i="3"/>
  <c r="P277" i="3"/>
  <c r="Q277" i="3"/>
  <c r="S277" i="3"/>
  <c r="T277" i="3"/>
  <c r="U277" i="3"/>
  <c r="B278" i="3"/>
  <c r="C278" i="3"/>
  <c r="D278" i="3"/>
  <c r="E278" i="3"/>
  <c r="F278" i="3"/>
  <c r="G278" i="3"/>
  <c r="H278" i="3"/>
  <c r="I278" i="3"/>
  <c r="K278" i="3"/>
  <c r="L278" i="3"/>
  <c r="M278" i="3"/>
  <c r="O278" i="3"/>
  <c r="P278" i="3"/>
  <c r="Q278" i="3"/>
  <c r="S278" i="3"/>
  <c r="T278" i="3"/>
  <c r="U278" i="3"/>
  <c r="B279" i="3"/>
  <c r="C279" i="3"/>
  <c r="D279" i="3"/>
  <c r="E279" i="3"/>
  <c r="F279" i="3"/>
  <c r="G279" i="3"/>
  <c r="H279" i="3"/>
  <c r="I279" i="3"/>
  <c r="K279" i="3"/>
  <c r="L279" i="3"/>
  <c r="M279" i="3"/>
  <c r="O279" i="3"/>
  <c r="P279" i="3"/>
  <c r="Q279" i="3"/>
  <c r="S279" i="3"/>
  <c r="T279" i="3"/>
  <c r="U279" i="3"/>
  <c r="B280" i="3"/>
  <c r="C280" i="3"/>
  <c r="D280" i="3"/>
  <c r="E280" i="3"/>
  <c r="F280" i="3"/>
  <c r="G280" i="3"/>
  <c r="H280" i="3"/>
  <c r="I280" i="3"/>
  <c r="K280" i="3"/>
  <c r="L280" i="3"/>
  <c r="M280" i="3"/>
  <c r="O280" i="3"/>
  <c r="P280" i="3"/>
  <c r="Q280" i="3"/>
  <c r="S280" i="3"/>
  <c r="T280" i="3"/>
  <c r="U280" i="3"/>
  <c r="B281" i="3"/>
  <c r="C281" i="3"/>
  <c r="D281" i="3"/>
  <c r="E281" i="3"/>
  <c r="F281" i="3"/>
  <c r="G281" i="3"/>
  <c r="H281" i="3"/>
  <c r="I281" i="3"/>
  <c r="K281" i="3"/>
  <c r="L281" i="3"/>
  <c r="M281" i="3"/>
  <c r="O281" i="3"/>
  <c r="P281" i="3"/>
  <c r="Q281" i="3"/>
  <c r="S281" i="3"/>
  <c r="T281" i="3"/>
  <c r="U281" i="3"/>
  <c r="B282" i="3"/>
  <c r="C282" i="3"/>
  <c r="D282" i="3"/>
  <c r="E282" i="3"/>
  <c r="F282" i="3"/>
  <c r="G282" i="3"/>
  <c r="H282" i="3"/>
  <c r="I282" i="3"/>
  <c r="K282" i="3"/>
  <c r="L282" i="3"/>
  <c r="M282" i="3"/>
  <c r="O282" i="3"/>
  <c r="P282" i="3"/>
  <c r="Q282" i="3"/>
  <c r="S282" i="3"/>
  <c r="T282" i="3"/>
  <c r="U282" i="3"/>
  <c r="B283" i="3"/>
  <c r="C283" i="3"/>
  <c r="D283" i="3"/>
  <c r="E283" i="3"/>
  <c r="F283" i="3"/>
  <c r="G283" i="3"/>
  <c r="H283" i="3"/>
  <c r="I283" i="3"/>
  <c r="K283" i="3"/>
  <c r="L283" i="3"/>
  <c r="M283" i="3"/>
  <c r="O283" i="3"/>
  <c r="P283" i="3"/>
  <c r="Q283" i="3"/>
  <c r="S283" i="3"/>
  <c r="T283" i="3"/>
  <c r="U283" i="3"/>
  <c r="B284" i="3"/>
  <c r="C284" i="3"/>
  <c r="D284" i="3"/>
  <c r="E284" i="3"/>
  <c r="F284" i="3"/>
  <c r="G284" i="3"/>
  <c r="H284" i="3"/>
  <c r="I284" i="3"/>
  <c r="K284" i="3"/>
  <c r="L284" i="3"/>
  <c r="M284" i="3"/>
  <c r="O284" i="3"/>
  <c r="P284" i="3"/>
  <c r="Q284" i="3"/>
  <c r="S284" i="3"/>
  <c r="T284" i="3"/>
  <c r="U284" i="3"/>
  <c r="B285" i="3"/>
  <c r="C285" i="3"/>
  <c r="D285" i="3"/>
  <c r="E285" i="3"/>
  <c r="F285" i="3"/>
  <c r="G285" i="3"/>
  <c r="H285" i="3"/>
  <c r="I285" i="3"/>
  <c r="K285" i="3"/>
  <c r="L285" i="3"/>
  <c r="M285" i="3"/>
  <c r="O285" i="3"/>
  <c r="P285" i="3"/>
  <c r="Q285" i="3"/>
  <c r="S285" i="3"/>
  <c r="T285" i="3"/>
  <c r="U285" i="3"/>
  <c r="B286" i="3"/>
  <c r="C286" i="3"/>
  <c r="D286" i="3"/>
  <c r="E286" i="3"/>
  <c r="F286" i="3"/>
  <c r="G286" i="3"/>
  <c r="H286" i="3"/>
  <c r="I286" i="3"/>
  <c r="K286" i="3"/>
  <c r="L286" i="3"/>
  <c r="M286" i="3"/>
  <c r="O286" i="3"/>
  <c r="P286" i="3"/>
  <c r="Q286" i="3"/>
  <c r="S286" i="3"/>
  <c r="T286" i="3"/>
  <c r="U286" i="3"/>
  <c r="B287" i="3"/>
  <c r="C287" i="3"/>
  <c r="D287" i="3"/>
  <c r="E287" i="3"/>
  <c r="F287" i="3"/>
  <c r="G287" i="3"/>
  <c r="H287" i="3"/>
  <c r="I287" i="3"/>
  <c r="K287" i="3"/>
  <c r="L287" i="3"/>
  <c r="M287" i="3"/>
  <c r="O287" i="3"/>
  <c r="P287" i="3"/>
  <c r="Q287" i="3"/>
  <c r="S287" i="3"/>
  <c r="T287" i="3"/>
  <c r="U287" i="3"/>
  <c r="B288" i="3"/>
  <c r="C288" i="3"/>
  <c r="D288" i="3"/>
  <c r="E288" i="3"/>
  <c r="F288" i="3"/>
  <c r="G288" i="3"/>
  <c r="H288" i="3"/>
  <c r="I288" i="3"/>
  <c r="K288" i="3"/>
  <c r="L288" i="3"/>
  <c r="M288" i="3"/>
  <c r="O288" i="3"/>
  <c r="P288" i="3"/>
  <c r="Q288" i="3"/>
  <c r="S288" i="3"/>
  <c r="T288" i="3"/>
  <c r="U288" i="3"/>
  <c r="B289" i="3"/>
  <c r="C289" i="3"/>
  <c r="D289" i="3"/>
  <c r="E289" i="3"/>
  <c r="F289" i="3"/>
  <c r="G289" i="3"/>
  <c r="H289" i="3"/>
  <c r="I289" i="3"/>
  <c r="K289" i="3"/>
  <c r="L289" i="3"/>
  <c r="M289" i="3"/>
  <c r="O289" i="3"/>
  <c r="P289" i="3"/>
  <c r="Q289" i="3"/>
  <c r="S289" i="3"/>
  <c r="T289" i="3"/>
  <c r="U289" i="3"/>
  <c r="B290" i="3"/>
  <c r="C290" i="3"/>
  <c r="D290" i="3"/>
  <c r="E290" i="3"/>
  <c r="F290" i="3"/>
  <c r="G290" i="3"/>
  <c r="H290" i="3"/>
  <c r="I290" i="3"/>
  <c r="K290" i="3"/>
  <c r="L290" i="3"/>
  <c r="M290" i="3"/>
  <c r="O290" i="3"/>
  <c r="P290" i="3"/>
  <c r="Q290" i="3"/>
  <c r="S290" i="3"/>
  <c r="T290" i="3"/>
  <c r="U290" i="3"/>
  <c r="B291" i="3"/>
  <c r="C291" i="3"/>
  <c r="D291" i="3"/>
  <c r="E291" i="3"/>
  <c r="F291" i="3"/>
  <c r="G291" i="3"/>
  <c r="H291" i="3"/>
  <c r="I291" i="3"/>
  <c r="K291" i="3"/>
  <c r="L291" i="3"/>
  <c r="M291" i="3"/>
  <c r="O291" i="3"/>
  <c r="P291" i="3"/>
  <c r="Q291" i="3"/>
  <c r="S291" i="3"/>
  <c r="T291" i="3"/>
  <c r="U291" i="3"/>
  <c r="B292" i="3"/>
  <c r="C292" i="3"/>
  <c r="D292" i="3"/>
  <c r="E292" i="3"/>
  <c r="F292" i="3"/>
  <c r="G292" i="3"/>
  <c r="H292" i="3"/>
  <c r="I292" i="3"/>
  <c r="K292" i="3"/>
  <c r="L292" i="3"/>
  <c r="M292" i="3"/>
  <c r="O292" i="3"/>
  <c r="P292" i="3"/>
  <c r="Q292" i="3"/>
  <c r="S292" i="3"/>
  <c r="T292" i="3"/>
  <c r="U292" i="3"/>
  <c r="B293" i="3"/>
  <c r="C293" i="3"/>
  <c r="D293" i="3"/>
  <c r="E293" i="3"/>
  <c r="F293" i="3"/>
  <c r="G293" i="3"/>
  <c r="H293" i="3"/>
  <c r="I293" i="3"/>
  <c r="K293" i="3"/>
  <c r="L293" i="3"/>
  <c r="M293" i="3"/>
  <c r="O293" i="3"/>
  <c r="P293" i="3"/>
  <c r="Q293" i="3"/>
  <c r="S293" i="3"/>
  <c r="T293" i="3"/>
  <c r="U293" i="3"/>
  <c r="B294" i="3"/>
  <c r="C294" i="3"/>
  <c r="D294" i="3"/>
  <c r="E294" i="3"/>
  <c r="F294" i="3"/>
  <c r="G294" i="3"/>
  <c r="H294" i="3"/>
  <c r="I294" i="3"/>
  <c r="K294" i="3"/>
  <c r="L294" i="3"/>
  <c r="M294" i="3"/>
  <c r="O294" i="3"/>
  <c r="P294" i="3"/>
  <c r="Q294" i="3"/>
  <c r="S294" i="3"/>
  <c r="T294" i="3"/>
  <c r="U294" i="3"/>
  <c r="B295" i="3"/>
  <c r="C295" i="3"/>
  <c r="D295" i="3"/>
  <c r="E295" i="3"/>
  <c r="F295" i="3"/>
  <c r="G295" i="3"/>
  <c r="H295" i="3"/>
  <c r="I295" i="3"/>
  <c r="K295" i="3"/>
  <c r="L295" i="3"/>
  <c r="M295" i="3"/>
  <c r="O295" i="3"/>
  <c r="P295" i="3"/>
  <c r="Q295" i="3"/>
  <c r="S295" i="3"/>
  <c r="T295" i="3"/>
  <c r="U295" i="3"/>
  <c r="B296" i="3"/>
  <c r="C296" i="3"/>
  <c r="D296" i="3"/>
  <c r="E296" i="3"/>
  <c r="F296" i="3"/>
  <c r="G296" i="3"/>
  <c r="H296" i="3"/>
  <c r="I296" i="3"/>
  <c r="K296" i="3"/>
  <c r="L296" i="3"/>
  <c r="M296" i="3"/>
  <c r="O296" i="3"/>
  <c r="P296" i="3"/>
  <c r="Q296" i="3"/>
  <c r="S296" i="3"/>
  <c r="T296" i="3"/>
  <c r="U296" i="3"/>
  <c r="B297" i="3"/>
  <c r="C297" i="3"/>
  <c r="D297" i="3"/>
  <c r="E297" i="3"/>
  <c r="F297" i="3"/>
  <c r="G297" i="3"/>
  <c r="H297" i="3"/>
  <c r="I297" i="3"/>
  <c r="K297" i="3"/>
  <c r="L297" i="3"/>
  <c r="M297" i="3"/>
  <c r="O297" i="3"/>
  <c r="P297" i="3"/>
  <c r="Q297" i="3"/>
  <c r="S297" i="3"/>
  <c r="T297" i="3"/>
  <c r="U297" i="3"/>
  <c r="B298" i="3"/>
  <c r="C298" i="3"/>
  <c r="D298" i="3"/>
  <c r="E298" i="3"/>
  <c r="F298" i="3"/>
  <c r="G298" i="3"/>
  <c r="H298" i="3"/>
  <c r="I298" i="3"/>
  <c r="K298" i="3"/>
  <c r="L298" i="3"/>
  <c r="M298" i="3"/>
  <c r="O298" i="3"/>
  <c r="P298" i="3"/>
  <c r="Q298" i="3"/>
  <c r="S298" i="3"/>
  <c r="T298" i="3"/>
  <c r="U298" i="3"/>
  <c r="B299" i="3"/>
  <c r="C299" i="3"/>
  <c r="D299" i="3"/>
  <c r="E299" i="3"/>
  <c r="F299" i="3"/>
  <c r="G299" i="3"/>
  <c r="H299" i="3"/>
  <c r="I299" i="3"/>
  <c r="K299" i="3"/>
  <c r="L299" i="3"/>
  <c r="M299" i="3"/>
  <c r="O299" i="3"/>
  <c r="P299" i="3"/>
  <c r="Q299" i="3"/>
  <c r="S299" i="3"/>
  <c r="T299" i="3"/>
  <c r="U299" i="3"/>
  <c r="B300" i="3"/>
  <c r="C300" i="3"/>
  <c r="D300" i="3"/>
  <c r="E300" i="3"/>
  <c r="F300" i="3"/>
  <c r="G300" i="3"/>
  <c r="H300" i="3"/>
  <c r="I300" i="3"/>
  <c r="K300" i="3"/>
  <c r="L300" i="3"/>
  <c r="M300" i="3"/>
  <c r="O300" i="3"/>
  <c r="P300" i="3"/>
  <c r="Q300" i="3"/>
  <c r="S300" i="3"/>
  <c r="T300" i="3"/>
  <c r="U300" i="3"/>
  <c r="B301" i="3"/>
  <c r="C301" i="3"/>
  <c r="D301" i="3"/>
  <c r="E301" i="3"/>
  <c r="F301" i="3"/>
  <c r="G301" i="3"/>
  <c r="H301" i="3"/>
  <c r="I301" i="3"/>
  <c r="K301" i="3"/>
  <c r="L301" i="3"/>
  <c r="M301" i="3"/>
  <c r="O301" i="3"/>
  <c r="P301" i="3"/>
  <c r="Q301" i="3"/>
  <c r="S301" i="3"/>
  <c r="T301" i="3"/>
  <c r="U301" i="3"/>
  <c r="B302" i="3"/>
  <c r="C302" i="3"/>
  <c r="D302" i="3"/>
  <c r="E302" i="3"/>
  <c r="F302" i="3"/>
  <c r="G302" i="3"/>
  <c r="H302" i="3"/>
  <c r="I302" i="3"/>
  <c r="K302" i="3"/>
  <c r="L302" i="3"/>
  <c r="M302" i="3"/>
  <c r="O302" i="3"/>
  <c r="P302" i="3"/>
  <c r="Q302" i="3"/>
  <c r="S302" i="3"/>
  <c r="T302" i="3"/>
  <c r="U302" i="3"/>
  <c r="B303" i="3"/>
  <c r="C303" i="3"/>
  <c r="D303" i="3"/>
  <c r="E303" i="3"/>
  <c r="F303" i="3"/>
  <c r="G303" i="3"/>
  <c r="H303" i="3"/>
  <c r="I303" i="3"/>
  <c r="K303" i="3"/>
  <c r="L303" i="3"/>
  <c r="M303" i="3"/>
  <c r="O303" i="3"/>
  <c r="P303" i="3"/>
  <c r="Q303" i="3"/>
  <c r="S303" i="3"/>
  <c r="T303" i="3"/>
  <c r="U303" i="3"/>
  <c r="B304" i="3"/>
  <c r="C304" i="3"/>
  <c r="D304" i="3"/>
  <c r="E304" i="3"/>
  <c r="F304" i="3"/>
  <c r="G304" i="3"/>
  <c r="H304" i="3"/>
  <c r="I304" i="3"/>
  <c r="K304" i="3"/>
  <c r="L304" i="3"/>
  <c r="M304" i="3"/>
  <c r="O304" i="3"/>
  <c r="P304" i="3"/>
  <c r="Q304" i="3"/>
  <c r="S304" i="3"/>
  <c r="T304" i="3"/>
  <c r="U304" i="3"/>
  <c r="B305" i="3"/>
  <c r="C305" i="3"/>
  <c r="D305" i="3"/>
  <c r="E305" i="3"/>
  <c r="F305" i="3"/>
  <c r="G305" i="3"/>
  <c r="H305" i="3"/>
  <c r="I305" i="3"/>
  <c r="K305" i="3"/>
  <c r="L305" i="3"/>
  <c r="M305" i="3"/>
  <c r="O305" i="3"/>
  <c r="P305" i="3"/>
  <c r="Q305" i="3"/>
  <c r="S305" i="3"/>
  <c r="T305" i="3"/>
  <c r="U305" i="3"/>
  <c r="B306" i="3"/>
  <c r="C306" i="3"/>
  <c r="D306" i="3"/>
  <c r="E306" i="3"/>
  <c r="F306" i="3"/>
  <c r="G306" i="3"/>
  <c r="H306" i="3"/>
  <c r="I306" i="3"/>
  <c r="K306" i="3"/>
  <c r="L306" i="3"/>
  <c r="M306" i="3"/>
  <c r="O306" i="3"/>
  <c r="P306" i="3"/>
  <c r="Q306" i="3"/>
  <c r="S306" i="3"/>
  <c r="T306" i="3"/>
  <c r="U306" i="3"/>
  <c r="B307" i="3"/>
  <c r="C307" i="3"/>
  <c r="D307" i="3"/>
  <c r="E307" i="3"/>
  <c r="F307" i="3"/>
  <c r="G307" i="3"/>
  <c r="H307" i="3"/>
  <c r="I307" i="3"/>
  <c r="K307" i="3"/>
  <c r="L307" i="3"/>
  <c r="M307" i="3"/>
  <c r="O307" i="3"/>
  <c r="P307" i="3"/>
  <c r="Q307" i="3"/>
  <c r="S307" i="3"/>
  <c r="T307" i="3"/>
  <c r="U307" i="3"/>
  <c r="B308" i="3"/>
  <c r="C308" i="3"/>
  <c r="D308" i="3"/>
  <c r="E308" i="3"/>
  <c r="F308" i="3"/>
  <c r="G308" i="3"/>
  <c r="H308" i="3"/>
  <c r="I308" i="3"/>
  <c r="K308" i="3"/>
  <c r="L308" i="3"/>
  <c r="M308" i="3"/>
  <c r="O308" i="3"/>
  <c r="P308" i="3"/>
  <c r="Q308" i="3"/>
  <c r="S308" i="3"/>
  <c r="T308" i="3"/>
  <c r="U308" i="3"/>
  <c r="B309" i="3"/>
  <c r="C309" i="3"/>
  <c r="D309" i="3"/>
  <c r="E309" i="3"/>
  <c r="F309" i="3"/>
  <c r="G309" i="3"/>
  <c r="H309" i="3"/>
  <c r="I309" i="3"/>
  <c r="K309" i="3"/>
  <c r="L309" i="3"/>
  <c r="M309" i="3"/>
  <c r="O309" i="3"/>
  <c r="P309" i="3"/>
  <c r="Q309" i="3"/>
  <c r="S309" i="3"/>
  <c r="T309" i="3"/>
  <c r="U309" i="3"/>
  <c r="B310" i="3"/>
  <c r="C310" i="3"/>
  <c r="D310" i="3"/>
  <c r="E310" i="3"/>
  <c r="F310" i="3"/>
  <c r="G310" i="3"/>
  <c r="H310" i="3"/>
  <c r="I310" i="3"/>
  <c r="K310" i="3"/>
  <c r="L310" i="3"/>
  <c r="M310" i="3"/>
  <c r="O310" i="3"/>
  <c r="P310" i="3"/>
  <c r="Q310" i="3"/>
  <c r="S310" i="3"/>
  <c r="T310" i="3"/>
  <c r="U310" i="3"/>
  <c r="B311" i="3"/>
  <c r="C311" i="3"/>
  <c r="D311" i="3"/>
  <c r="E311" i="3"/>
  <c r="F311" i="3"/>
  <c r="G311" i="3"/>
  <c r="H311" i="3"/>
  <c r="I311" i="3"/>
  <c r="K311" i="3"/>
  <c r="L311" i="3"/>
  <c r="M311" i="3"/>
  <c r="O311" i="3"/>
  <c r="P311" i="3"/>
  <c r="Q311" i="3"/>
  <c r="S311" i="3"/>
  <c r="T311" i="3"/>
  <c r="U311" i="3"/>
  <c r="B312" i="3"/>
  <c r="C312" i="3"/>
  <c r="D312" i="3"/>
  <c r="E312" i="3"/>
  <c r="F312" i="3"/>
  <c r="G312" i="3"/>
  <c r="H312" i="3"/>
  <c r="I312" i="3"/>
  <c r="K312" i="3"/>
  <c r="L312" i="3"/>
  <c r="M312" i="3"/>
  <c r="O312" i="3"/>
  <c r="P312" i="3"/>
  <c r="Q312" i="3"/>
  <c r="S312" i="3"/>
  <c r="T312" i="3"/>
  <c r="U312" i="3"/>
  <c r="B313" i="3"/>
  <c r="C313" i="3"/>
  <c r="D313" i="3"/>
  <c r="E313" i="3"/>
  <c r="F313" i="3"/>
  <c r="G313" i="3"/>
  <c r="H313" i="3"/>
  <c r="I313" i="3"/>
  <c r="K313" i="3"/>
  <c r="L313" i="3"/>
  <c r="M313" i="3"/>
  <c r="O313" i="3"/>
  <c r="P313" i="3"/>
  <c r="Q313" i="3"/>
  <c r="S313" i="3"/>
  <c r="T313" i="3"/>
  <c r="U313" i="3"/>
  <c r="B314" i="3"/>
  <c r="C314" i="3"/>
  <c r="D314" i="3"/>
  <c r="E314" i="3"/>
  <c r="F314" i="3"/>
  <c r="G314" i="3"/>
  <c r="H314" i="3"/>
  <c r="I314" i="3"/>
  <c r="K314" i="3"/>
  <c r="L314" i="3"/>
  <c r="M314" i="3"/>
  <c r="O314" i="3"/>
  <c r="P314" i="3"/>
  <c r="Q314" i="3"/>
  <c r="S314" i="3"/>
  <c r="T314" i="3"/>
  <c r="U314" i="3"/>
  <c r="B315" i="3"/>
  <c r="C315" i="3"/>
  <c r="D315" i="3"/>
  <c r="E315" i="3"/>
  <c r="F315" i="3"/>
  <c r="G315" i="3"/>
  <c r="H315" i="3"/>
  <c r="I315" i="3"/>
  <c r="K315" i="3"/>
  <c r="L315" i="3"/>
  <c r="M315" i="3"/>
  <c r="O315" i="3"/>
  <c r="P315" i="3"/>
  <c r="Q315" i="3"/>
  <c r="S315" i="3"/>
  <c r="T315" i="3"/>
  <c r="U315" i="3"/>
  <c r="B316" i="3"/>
  <c r="C316" i="3"/>
  <c r="D316" i="3"/>
  <c r="E316" i="3"/>
  <c r="F316" i="3"/>
  <c r="G316" i="3"/>
  <c r="H316" i="3"/>
  <c r="I316" i="3"/>
  <c r="K316" i="3"/>
  <c r="L316" i="3"/>
  <c r="M316" i="3"/>
  <c r="O316" i="3"/>
  <c r="P316" i="3"/>
  <c r="Q316" i="3"/>
  <c r="S316" i="3"/>
  <c r="T316" i="3"/>
  <c r="U316" i="3"/>
  <c r="B317" i="3"/>
  <c r="C317" i="3"/>
  <c r="D317" i="3"/>
  <c r="E317" i="3"/>
  <c r="F317" i="3"/>
  <c r="G317" i="3"/>
  <c r="H317" i="3"/>
  <c r="I317" i="3"/>
  <c r="K317" i="3"/>
  <c r="L317" i="3"/>
  <c r="M317" i="3"/>
  <c r="O317" i="3"/>
  <c r="P317" i="3"/>
  <c r="Q317" i="3"/>
  <c r="S317" i="3"/>
  <c r="T317" i="3"/>
  <c r="U317" i="3"/>
  <c r="B318" i="3"/>
  <c r="C318" i="3"/>
  <c r="D318" i="3"/>
  <c r="E318" i="3"/>
  <c r="F318" i="3"/>
  <c r="G318" i="3"/>
  <c r="H318" i="3"/>
  <c r="I318" i="3"/>
  <c r="K318" i="3"/>
  <c r="L318" i="3"/>
  <c r="M318" i="3"/>
  <c r="O318" i="3"/>
  <c r="P318" i="3"/>
  <c r="Q318" i="3"/>
  <c r="S318" i="3"/>
  <c r="T318" i="3"/>
  <c r="U318" i="3"/>
  <c r="B319" i="3"/>
  <c r="C319" i="3"/>
  <c r="D319" i="3"/>
  <c r="E319" i="3"/>
  <c r="F319" i="3"/>
  <c r="G319" i="3"/>
  <c r="H319" i="3"/>
  <c r="I319" i="3"/>
  <c r="K319" i="3"/>
  <c r="L319" i="3"/>
  <c r="M319" i="3"/>
  <c r="O319" i="3"/>
  <c r="P319" i="3"/>
  <c r="Q319" i="3"/>
  <c r="S319" i="3"/>
  <c r="T319" i="3"/>
  <c r="U319" i="3"/>
  <c r="B320" i="3"/>
  <c r="C320" i="3"/>
  <c r="D320" i="3"/>
  <c r="E320" i="3"/>
  <c r="F320" i="3"/>
  <c r="G320" i="3"/>
  <c r="H320" i="3"/>
  <c r="I320" i="3"/>
  <c r="K320" i="3"/>
  <c r="L320" i="3"/>
  <c r="M320" i="3"/>
  <c r="O320" i="3"/>
  <c r="P320" i="3"/>
  <c r="Q320" i="3"/>
  <c r="S320" i="3"/>
  <c r="T320" i="3"/>
  <c r="U320" i="3"/>
  <c r="B321" i="3"/>
  <c r="C321" i="3"/>
  <c r="D321" i="3"/>
  <c r="E321" i="3"/>
  <c r="F321" i="3"/>
  <c r="G321" i="3"/>
  <c r="H321" i="3"/>
  <c r="I321" i="3"/>
  <c r="K321" i="3"/>
  <c r="L321" i="3"/>
  <c r="M321" i="3"/>
  <c r="O321" i="3"/>
  <c r="P321" i="3"/>
  <c r="Q321" i="3"/>
  <c r="S321" i="3"/>
  <c r="T321" i="3"/>
  <c r="U321" i="3"/>
  <c r="B322" i="3"/>
  <c r="C322" i="3"/>
  <c r="D322" i="3"/>
  <c r="E322" i="3"/>
  <c r="F322" i="3"/>
  <c r="G322" i="3"/>
  <c r="H322" i="3"/>
  <c r="I322" i="3"/>
  <c r="K322" i="3"/>
  <c r="L322" i="3"/>
  <c r="M322" i="3"/>
  <c r="O322" i="3"/>
  <c r="P322" i="3"/>
  <c r="Q322" i="3"/>
  <c r="S322" i="3"/>
  <c r="T322" i="3"/>
  <c r="U322" i="3"/>
  <c r="B323" i="3"/>
  <c r="C323" i="3"/>
  <c r="D323" i="3"/>
  <c r="E323" i="3"/>
  <c r="F323" i="3"/>
  <c r="G323" i="3"/>
  <c r="H323" i="3"/>
  <c r="I323" i="3"/>
  <c r="K323" i="3"/>
  <c r="L323" i="3"/>
  <c r="M323" i="3"/>
  <c r="O323" i="3"/>
  <c r="P323" i="3"/>
  <c r="Q323" i="3"/>
  <c r="S323" i="3"/>
  <c r="T323" i="3"/>
  <c r="U323" i="3"/>
  <c r="B324" i="3"/>
  <c r="C324" i="3"/>
  <c r="D324" i="3"/>
  <c r="E324" i="3"/>
  <c r="F324" i="3"/>
  <c r="G324" i="3"/>
  <c r="H324" i="3"/>
  <c r="I324" i="3"/>
  <c r="K324" i="3"/>
  <c r="L324" i="3"/>
  <c r="M324" i="3"/>
  <c r="O324" i="3"/>
  <c r="P324" i="3"/>
  <c r="Q324" i="3"/>
  <c r="S324" i="3"/>
  <c r="T324" i="3"/>
  <c r="U324" i="3"/>
  <c r="B325" i="3"/>
  <c r="C325" i="3"/>
  <c r="D325" i="3"/>
  <c r="E325" i="3"/>
  <c r="F325" i="3"/>
  <c r="G325" i="3"/>
  <c r="H325" i="3"/>
  <c r="I325" i="3"/>
  <c r="K325" i="3"/>
  <c r="L325" i="3"/>
  <c r="M325" i="3"/>
  <c r="O325" i="3"/>
  <c r="P325" i="3"/>
  <c r="Q325" i="3"/>
  <c r="S325" i="3"/>
  <c r="T325" i="3"/>
  <c r="U325" i="3"/>
  <c r="B326" i="3"/>
  <c r="C326" i="3"/>
  <c r="D326" i="3"/>
  <c r="E326" i="3"/>
  <c r="F326" i="3"/>
  <c r="G326" i="3"/>
  <c r="H326" i="3"/>
  <c r="I326" i="3"/>
  <c r="K326" i="3"/>
  <c r="L326" i="3"/>
  <c r="M326" i="3"/>
  <c r="O326" i="3"/>
  <c r="P326" i="3"/>
  <c r="Q326" i="3"/>
  <c r="S326" i="3"/>
  <c r="T326" i="3"/>
  <c r="U326" i="3"/>
  <c r="B327" i="3"/>
  <c r="C327" i="3"/>
  <c r="D327" i="3"/>
  <c r="E327" i="3"/>
  <c r="F327" i="3"/>
  <c r="G327" i="3"/>
  <c r="H327" i="3"/>
  <c r="I327" i="3"/>
  <c r="K327" i="3"/>
  <c r="L327" i="3"/>
  <c r="M327" i="3"/>
  <c r="O327" i="3"/>
  <c r="P327" i="3"/>
  <c r="Q327" i="3"/>
  <c r="S327" i="3"/>
  <c r="T327" i="3"/>
  <c r="U327" i="3"/>
  <c r="B328" i="3"/>
  <c r="C328" i="3"/>
  <c r="D328" i="3"/>
  <c r="E328" i="3"/>
  <c r="F328" i="3"/>
  <c r="G328" i="3"/>
  <c r="H328" i="3"/>
  <c r="I328" i="3"/>
  <c r="K328" i="3"/>
  <c r="L328" i="3"/>
  <c r="M328" i="3"/>
  <c r="O328" i="3"/>
  <c r="P328" i="3"/>
  <c r="Q328" i="3"/>
  <c r="S328" i="3"/>
  <c r="T328" i="3"/>
  <c r="U328" i="3"/>
  <c r="B329" i="3"/>
  <c r="C329" i="3"/>
  <c r="D329" i="3"/>
  <c r="E329" i="3"/>
  <c r="F329" i="3"/>
  <c r="G329" i="3"/>
  <c r="H329" i="3"/>
  <c r="I329" i="3"/>
  <c r="K329" i="3"/>
  <c r="L329" i="3"/>
  <c r="M329" i="3"/>
  <c r="O329" i="3"/>
  <c r="P329" i="3"/>
  <c r="Q329" i="3"/>
  <c r="S329" i="3"/>
  <c r="T329" i="3"/>
  <c r="U329" i="3"/>
  <c r="B330" i="3"/>
  <c r="C330" i="3"/>
  <c r="D330" i="3"/>
  <c r="E330" i="3"/>
  <c r="F330" i="3"/>
  <c r="G330" i="3"/>
  <c r="H330" i="3"/>
  <c r="I330" i="3"/>
  <c r="K330" i="3"/>
  <c r="L330" i="3"/>
  <c r="M330" i="3"/>
  <c r="O330" i="3"/>
  <c r="P330" i="3"/>
  <c r="Q330" i="3"/>
  <c r="S330" i="3"/>
  <c r="T330" i="3"/>
  <c r="U330" i="3"/>
  <c r="B331" i="3"/>
  <c r="C331" i="3"/>
  <c r="D331" i="3"/>
  <c r="E331" i="3"/>
  <c r="F331" i="3"/>
  <c r="G331" i="3"/>
  <c r="H331" i="3"/>
  <c r="I331" i="3"/>
  <c r="K331" i="3"/>
  <c r="L331" i="3"/>
  <c r="M331" i="3"/>
  <c r="O331" i="3"/>
  <c r="P331" i="3"/>
  <c r="Q331" i="3"/>
  <c r="S331" i="3"/>
  <c r="T331" i="3"/>
  <c r="U331" i="3"/>
  <c r="B332" i="3"/>
  <c r="C332" i="3"/>
  <c r="D332" i="3"/>
  <c r="E332" i="3"/>
  <c r="F332" i="3"/>
  <c r="G332" i="3"/>
  <c r="H332" i="3"/>
  <c r="I332" i="3"/>
  <c r="K332" i="3"/>
  <c r="L332" i="3"/>
  <c r="M332" i="3"/>
  <c r="O332" i="3"/>
  <c r="P332" i="3"/>
  <c r="Q332" i="3"/>
  <c r="S332" i="3"/>
  <c r="T332" i="3"/>
  <c r="U332" i="3"/>
  <c r="B333" i="3"/>
  <c r="C333" i="3"/>
  <c r="D333" i="3"/>
  <c r="E333" i="3"/>
  <c r="F333" i="3"/>
  <c r="G333" i="3"/>
  <c r="H333" i="3"/>
  <c r="I333" i="3"/>
  <c r="K333" i="3"/>
  <c r="L333" i="3"/>
  <c r="M333" i="3"/>
  <c r="O333" i="3"/>
  <c r="P333" i="3"/>
  <c r="Q333" i="3"/>
  <c r="S333" i="3"/>
  <c r="T333" i="3"/>
  <c r="U333" i="3"/>
  <c r="B334" i="3"/>
  <c r="C334" i="3"/>
  <c r="D334" i="3"/>
  <c r="E334" i="3"/>
  <c r="F334" i="3"/>
  <c r="G334" i="3"/>
  <c r="H334" i="3"/>
  <c r="I334" i="3"/>
  <c r="K334" i="3"/>
  <c r="L334" i="3"/>
  <c r="M334" i="3"/>
  <c r="O334" i="3"/>
  <c r="P334" i="3"/>
  <c r="Q334" i="3"/>
  <c r="S334" i="3"/>
  <c r="T334" i="3"/>
  <c r="U334" i="3"/>
  <c r="B335" i="3"/>
  <c r="C335" i="3"/>
  <c r="D335" i="3"/>
  <c r="E335" i="3"/>
  <c r="F335" i="3"/>
  <c r="G335" i="3"/>
  <c r="H335" i="3"/>
  <c r="I335" i="3"/>
  <c r="K335" i="3"/>
  <c r="L335" i="3"/>
  <c r="M335" i="3"/>
  <c r="O335" i="3"/>
  <c r="P335" i="3"/>
  <c r="Q335" i="3"/>
  <c r="S335" i="3"/>
  <c r="T335" i="3"/>
  <c r="U335" i="3"/>
  <c r="B336" i="3"/>
  <c r="C336" i="3"/>
  <c r="D336" i="3"/>
  <c r="E336" i="3"/>
  <c r="F336" i="3"/>
  <c r="G336" i="3"/>
  <c r="H336" i="3"/>
  <c r="I336" i="3"/>
  <c r="K336" i="3"/>
  <c r="L336" i="3"/>
  <c r="M336" i="3"/>
  <c r="O336" i="3"/>
  <c r="P336" i="3"/>
  <c r="Q336" i="3"/>
  <c r="S336" i="3"/>
  <c r="T336" i="3"/>
  <c r="U336" i="3"/>
  <c r="B337" i="3"/>
  <c r="C337" i="3"/>
  <c r="D337" i="3"/>
  <c r="E337" i="3"/>
  <c r="F337" i="3"/>
  <c r="G337" i="3"/>
  <c r="H337" i="3"/>
  <c r="I337" i="3"/>
  <c r="K337" i="3"/>
  <c r="L337" i="3"/>
  <c r="M337" i="3"/>
  <c r="O337" i="3"/>
  <c r="P337" i="3"/>
  <c r="Q337" i="3"/>
  <c r="S337" i="3"/>
  <c r="T337" i="3"/>
  <c r="U337" i="3"/>
  <c r="B338" i="3"/>
  <c r="C338" i="3"/>
  <c r="D338" i="3"/>
  <c r="E338" i="3"/>
  <c r="F338" i="3"/>
  <c r="G338" i="3"/>
  <c r="H338" i="3"/>
  <c r="I338" i="3"/>
  <c r="K338" i="3"/>
  <c r="L338" i="3"/>
  <c r="M338" i="3"/>
  <c r="O338" i="3"/>
  <c r="P338" i="3"/>
  <c r="Q338" i="3"/>
  <c r="S338" i="3"/>
  <c r="T338" i="3"/>
  <c r="U338" i="3"/>
  <c r="B339" i="3"/>
  <c r="C339" i="3"/>
  <c r="D339" i="3"/>
  <c r="E339" i="3"/>
  <c r="F339" i="3"/>
  <c r="G339" i="3"/>
  <c r="H339" i="3"/>
  <c r="I339" i="3"/>
  <c r="K339" i="3"/>
  <c r="L339" i="3"/>
  <c r="M339" i="3"/>
  <c r="O339" i="3"/>
  <c r="P339" i="3"/>
  <c r="Q339" i="3"/>
  <c r="S339" i="3"/>
  <c r="T339" i="3"/>
  <c r="U339" i="3"/>
  <c r="B340" i="3"/>
  <c r="C340" i="3"/>
  <c r="D340" i="3"/>
  <c r="E340" i="3"/>
  <c r="F340" i="3"/>
  <c r="G340" i="3"/>
  <c r="H340" i="3"/>
  <c r="I340" i="3"/>
  <c r="K340" i="3"/>
  <c r="L340" i="3"/>
  <c r="M340" i="3"/>
  <c r="O340" i="3"/>
  <c r="P340" i="3"/>
  <c r="Q340" i="3"/>
  <c r="S340" i="3"/>
  <c r="T340" i="3"/>
  <c r="U340" i="3"/>
  <c r="B341" i="3"/>
  <c r="C341" i="3"/>
  <c r="D341" i="3"/>
  <c r="E341" i="3"/>
  <c r="F341" i="3"/>
  <c r="G341" i="3"/>
  <c r="H341" i="3"/>
  <c r="I341" i="3"/>
  <c r="K341" i="3"/>
  <c r="L341" i="3"/>
  <c r="M341" i="3"/>
  <c r="O341" i="3"/>
  <c r="P341" i="3"/>
  <c r="Q341" i="3"/>
  <c r="S341" i="3"/>
  <c r="T341" i="3"/>
  <c r="U341" i="3"/>
  <c r="B342" i="3"/>
  <c r="C342" i="3"/>
  <c r="D342" i="3"/>
  <c r="E342" i="3"/>
  <c r="F342" i="3"/>
  <c r="G342" i="3"/>
  <c r="H342" i="3"/>
  <c r="I342" i="3"/>
  <c r="K342" i="3"/>
  <c r="L342" i="3"/>
  <c r="M342" i="3"/>
  <c r="O342" i="3"/>
  <c r="P342" i="3"/>
  <c r="Q342" i="3"/>
  <c r="S342" i="3"/>
  <c r="T342" i="3"/>
  <c r="U342" i="3"/>
  <c r="B343" i="3"/>
  <c r="C343" i="3"/>
  <c r="D343" i="3"/>
  <c r="E343" i="3"/>
  <c r="F343" i="3"/>
  <c r="G343" i="3"/>
  <c r="H343" i="3"/>
  <c r="I343" i="3"/>
  <c r="K343" i="3"/>
  <c r="L343" i="3"/>
  <c r="M343" i="3"/>
  <c r="O343" i="3"/>
  <c r="P343" i="3"/>
  <c r="Q343" i="3"/>
  <c r="S343" i="3"/>
  <c r="T343" i="3"/>
  <c r="U343" i="3"/>
  <c r="B344" i="3"/>
  <c r="C344" i="3"/>
  <c r="D344" i="3"/>
  <c r="E344" i="3"/>
  <c r="F344" i="3"/>
  <c r="G344" i="3"/>
  <c r="H344" i="3"/>
  <c r="I344" i="3"/>
  <c r="K344" i="3"/>
  <c r="L344" i="3"/>
  <c r="M344" i="3"/>
  <c r="O344" i="3"/>
  <c r="P344" i="3"/>
  <c r="Q344" i="3"/>
  <c r="S344" i="3"/>
  <c r="T344" i="3"/>
  <c r="U344" i="3"/>
  <c r="B345" i="3"/>
  <c r="C345" i="3"/>
  <c r="D345" i="3"/>
  <c r="E345" i="3"/>
  <c r="F345" i="3"/>
  <c r="G345" i="3"/>
  <c r="H345" i="3"/>
  <c r="I345" i="3"/>
  <c r="K345" i="3"/>
  <c r="L345" i="3"/>
  <c r="M345" i="3"/>
  <c r="O345" i="3"/>
  <c r="P345" i="3"/>
  <c r="Q345" i="3"/>
  <c r="S345" i="3"/>
  <c r="T345" i="3"/>
  <c r="U345" i="3"/>
  <c r="B346" i="3"/>
  <c r="C346" i="3"/>
  <c r="D346" i="3"/>
  <c r="E346" i="3"/>
  <c r="F346" i="3"/>
  <c r="G346" i="3"/>
  <c r="H346" i="3"/>
  <c r="I346" i="3"/>
  <c r="K346" i="3"/>
  <c r="L346" i="3"/>
  <c r="M346" i="3"/>
  <c r="O346" i="3"/>
  <c r="P346" i="3"/>
  <c r="Q346" i="3"/>
  <c r="S346" i="3"/>
  <c r="T346" i="3"/>
  <c r="U346" i="3"/>
  <c r="B347" i="3"/>
  <c r="C347" i="3"/>
  <c r="D347" i="3"/>
  <c r="E347" i="3"/>
  <c r="F347" i="3"/>
  <c r="G347" i="3"/>
  <c r="H347" i="3"/>
  <c r="I347" i="3"/>
  <c r="K347" i="3"/>
  <c r="L347" i="3"/>
  <c r="M347" i="3"/>
  <c r="O347" i="3"/>
  <c r="P347" i="3"/>
  <c r="Q347" i="3"/>
  <c r="S347" i="3"/>
  <c r="T347" i="3"/>
  <c r="U347" i="3"/>
  <c r="B348" i="3"/>
  <c r="C348" i="3"/>
  <c r="D348" i="3"/>
  <c r="E348" i="3"/>
  <c r="F348" i="3"/>
  <c r="G348" i="3"/>
  <c r="H348" i="3"/>
  <c r="I348" i="3"/>
  <c r="K348" i="3"/>
  <c r="L348" i="3"/>
  <c r="M348" i="3"/>
  <c r="O348" i="3"/>
  <c r="P348" i="3"/>
  <c r="Q348" i="3"/>
  <c r="S348" i="3"/>
  <c r="T348" i="3"/>
  <c r="U348" i="3"/>
  <c r="B349" i="3"/>
  <c r="C349" i="3"/>
  <c r="D349" i="3"/>
  <c r="E349" i="3"/>
  <c r="F349" i="3"/>
  <c r="G349" i="3"/>
  <c r="H349" i="3"/>
  <c r="I349" i="3"/>
  <c r="K349" i="3"/>
  <c r="L349" i="3"/>
  <c r="M349" i="3"/>
  <c r="O349" i="3"/>
  <c r="P349" i="3"/>
  <c r="Q349" i="3"/>
  <c r="S349" i="3"/>
  <c r="T349" i="3"/>
  <c r="U349" i="3"/>
  <c r="B350" i="3"/>
  <c r="C350" i="3"/>
  <c r="D350" i="3"/>
  <c r="E350" i="3"/>
  <c r="F350" i="3"/>
  <c r="G350" i="3"/>
  <c r="H350" i="3"/>
  <c r="I350" i="3"/>
  <c r="K350" i="3"/>
  <c r="L350" i="3"/>
  <c r="M350" i="3"/>
  <c r="O350" i="3"/>
  <c r="P350" i="3"/>
  <c r="Q350" i="3"/>
  <c r="S350" i="3"/>
  <c r="T350" i="3"/>
  <c r="U350" i="3"/>
  <c r="B351" i="3"/>
  <c r="C351" i="3"/>
  <c r="D351" i="3"/>
  <c r="E351" i="3"/>
  <c r="F351" i="3"/>
  <c r="G351" i="3"/>
  <c r="H351" i="3"/>
  <c r="I351" i="3"/>
  <c r="K351" i="3"/>
  <c r="L351" i="3"/>
  <c r="M351" i="3"/>
  <c r="O351" i="3"/>
  <c r="P351" i="3"/>
  <c r="Q351" i="3"/>
  <c r="S351" i="3"/>
  <c r="T351" i="3"/>
  <c r="U351" i="3"/>
  <c r="B352" i="3"/>
  <c r="C352" i="3"/>
  <c r="D352" i="3"/>
  <c r="E352" i="3"/>
  <c r="F352" i="3"/>
  <c r="G352" i="3"/>
  <c r="H352" i="3"/>
  <c r="I352" i="3"/>
  <c r="K352" i="3"/>
  <c r="L352" i="3"/>
  <c r="M352" i="3"/>
  <c r="O352" i="3"/>
  <c r="P352" i="3"/>
  <c r="Q352" i="3"/>
  <c r="S352" i="3"/>
  <c r="T352" i="3"/>
  <c r="U352" i="3"/>
  <c r="B353" i="3"/>
  <c r="C353" i="3"/>
  <c r="D353" i="3"/>
  <c r="E353" i="3"/>
  <c r="F353" i="3"/>
  <c r="G353" i="3"/>
  <c r="H353" i="3"/>
  <c r="I353" i="3"/>
  <c r="K353" i="3"/>
  <c r="L353" i="3"/>
  <c r="M353" i="3"/>
  <c r="O353" i="3"/>
  <c r="P353" i="3"/>
  <c r="Q353" i="3"/>
  <c r="S353" i="3"/>
  <c r="T353" i="3"/>
  <c r="U353" i="3"/>
  <c r="B354" i="3"/>
  <c r="C354" i="3"/>
  <c r="D354" i="3"/>
  <c r="E354" i="3"/>
  <c r="F354" i="3"/>
  <c r="G354" i="3"/>
  <c r="H354" i="3"/>
  <c r="I354" i="3"/>
  <c r="K354" i="3"/>
  <c r="L354" i="3"/>
  <c r="M354" i="3"/>
  <c r="O354" i="3"/>
  <c r="P354" i="3"/>
  <c r="Q354" i="3"/>
  <c r="S354" i="3"/>
  <c r="T354" i="3"/>
  <c r="U354" i="3"/>
  <c r="B355" i="3"/>
  <c r="C355" i="3"/>
  <c r="D355" i="3"/>
  <c r="E355" i="3"/>
  <c r="F355" i="3"/>
  <c r="G355" i="3"/>
  <c r="H355" i="3"/>
  <c r="I355" i="3"/>
  <c r="K355" i="3"/>
  <c r="L355" i="3"/>
  <c r="M355" i="3"/>
  <c r="O355" i="3"/>
  <c r="P355" i="3"/>
  <c r="Q355" i="3"/>
  <c r="S355" i="3"/>
  <c r="T355" i="3"/>
  <c r="U355" i="3"/>
  <c r="B356" i="3"/>
  <c r="C356" i="3"/>
  <c r="D356" i="3"/>
  <c r="E356" i="3"/>
  <c r="F356" i="3"/>
  <c r="G356" i="3"/>
  <c r="H356" i="3"/>
  <c r="I356" i="3"/>
  <c r="K356" i="3"/>
  <c r="L356" i="3"/>
  <c r="M356" i="3"/>
  <c r="O356" i="3"/>
  <c r="P356" i="3"/>
  <c r="Q356" i="3"/>
  <c r="S356" i="3"/>
  <c r="T356" i="3"/>
  <c r="U356" i="3"/>
  <c r="B357" i="3"/>
  <c r="C357" i="3"/>
  <c r="D357" i="3"/>
  <c r="E357" i="3"/>
  <c r="F357" i="3"/>
  <c r="G357" i="3"/>
  <c r="H357" i="3"/>
  <c r="I357" i="3"/>
  <c r="K357" i="3"/>
  <c r="L357" i="3"/>
  <c r="M357" i="3"/>
  <c r="O357" i="3"/>
  <c r="P357" i="3"/>
  <c r="Q357" i="3"/>
  <c r="S357" i="3"/>
  <c r="T357" i="3"/>
  <c r="U357" i="3"/>
  <c r="B358" i="3"/>
  <c r="C358" i="3"/>
  <c r="D358" i="3"/>
  <c r="E358" i="3"/>
  <c r="F358" i="3"/>
  <c r="G358" i="3"/>
  <c r="H358" i="3"/>
  <c r="I358" i="3"/>
  <c r="K358" i="3"/>
  <c r="L358" i="3"/>
  <c r="M358" i="3"/>
  <c r="O358" i="3"/>
  <c r="P358" i="3"/>
  <c r="Q358" i="3"/>
  <c r="S358" i="3"/>
  <c r="T358" i="3"/>
  <c r="U358" i="3"/>
  <c r="B359" i="3"/>
  <c r="C359" i="3"/>
  <c r="D359" i="3"/>
  <c r="E359" i="3"/>
  <c r="F359" i="3"/>
  <c r="G359" i="3"/>
  <c r="H359" i="3"/>
  <c r="I359" i="3"/>
  <c r="K359" i="3"/>
  <c r="L359" i="3"/>
  <c r="M359" i="3"/>
  <c r="O359" i="3"/>
  <c r="P359" i="3"/>
  <c r="Q359" i="3"/>
  <c r="S359" i="3"/>
  <c r="T359" i="3"/>
  <c r="U359" i="3"/>
  <c r="B360" i="3"/>
  <c r="C360" i="3"/>
  <c r="D360" i="3"/>
  <c r="E360" i="3"/>
  <c r="F360" i="3"/>
  <c r="G360" i="3"/>
  <c r="H360" i="3"/>
  <c r="I360" i="3"/>
  <c r="K360" i="3"/>
  <c r="L360" i="3"/>
  <c r="M360" i="3"/>
  <c r="O360" i="3"/>
  <c r="P360" i="3"/>
  <c r="Q360" i="3"/>
  <c r="S360" i="3"/>
  <c r="T360" i="3"/>
  <c r="U360" i="3"/>
  <c r="B361" i="3"/>
  <c r="C361" i="3"/>
  <c r="D361" i="3"/>
  <c r="E361" i="3"/>
  <c r="F361" i="3"/>
  <c r="G361" i="3"/>
  <c r="H361" i="3"/>
  <c r="I361" i="3"/>
  <c r="K361" i="3"/>
  <c r="L361" i="3"/>
  <c r="M361" i="3"/>
  <c r="O361" i="3"/>
  <c r="P361" i="3"/>
  <c r="Q361" i="3"/>
  <c r="S361" i="3"/>
  <c r="T361" i="3"/>
  <c r="U361" i="3"/>
  <c r="B362" i="3"/>
  <c r="C362" i="3"/>
  <c r="D362" i="3"/>
  <c r="E362" i="3"/>
  <c r="F362" i="3"/>
  <c r="G362" i="3"/>
  <c r="H362" i="3"/>
  <c r="I362" i="3"/>
  <c r="K362" i="3"/>
  <c r="L362" i="3"/>
  <c r="M362" i="3"/>
  <c r="O362" i="3"/>
  <c r="P362" i="3"/>
  <c r="Q362" i="3"/>
  <c r="S362" i="3"/>
  <c r="T362" i="3"/>
  <c r="U362" i="3"/>
  <c r="B363" i="3"/>
  <c r="C363" i="3"/>
  <c r="D363" i="3"/>
  <c r="E363" i="3"/>
  <c r="F363" i="3"/>
  <c r="G363" i="3"/>
  <c r="H363" i="3"/>
  <c r="I363" i="3"/>
  <c r="K363" i="3"/>
  <c r="L363" i="3"/>
  <c r="M363" i="3"/>
  <c r="O363" i="3"/>
  <c r="P363" i="3"/>
  <c r="Q363" i="3"/>
  <c r="S363" i="3"/>
  <c r="T363" i="3"/>
  <c r="U363" i="3"/>
  <c r="B364" i="3"/>
  <c r="C364" i="3"/>
  <c r="D364" i="3"/>
  <c r="E364" i="3"/>
  <c r="F364" i="3"/>
  <c r="G364" i="3"/>
  <c r="H364" i="3"/>
  <c r="I364" i="3"/>
  <c r="K364" i="3"/>
  <c r="L364" i="3"/>
  <c r="M364" i="3"/>
  <c r="O364" i="3"/>
  <c r="P364" i="3"/>
  <c r="Q364" i="3"/>
  <c r="S364" i="3"/>
  <c r="T364" i="3"/>
  <c r="U364" i="3"/>
  <c r="B365" i="3"/>
  <c r="C365" i="3"/>
  <c r="D365" i="3"/>
  <c r="E365" i="3"/>
  <c r="F365" i="3"/>
  <c r="G365" i="3"/>
  <c r="H365" i="3"/>
  <c r="I365" i="3"/>
  <c r="K365" i="3"/>
  <c r="L365" i="3"/>
  <c r="M365" i="3"/>
  <c r="O365" i="3"/>
  <c r="P365" i="3"/>
  <c r="Q365" i="3"/>
  <c r="S365" i="3"/>
  <c r="T365" i="3"/>
  <c r="U365" i="3"/>
  <c r="B366" i="3"/>
  <c r="C366" i="3"/>
  <c r="D366" i="3"/>
  <c r="E366" i="3"/>
  <c r="F366" i="3"/>
  <c r="G366" i="3"/>
  <c r="H366" i="3"/>
  <c r="I366" i="3"/>
  <c r="K366" i="3"/>
  <c r="L366" i="3"/>
  <c r="M366" i="3"/>
  <c r="O366" i="3"/>
  <c r="P366" i="3"/>
  <c r="Q366" i="3"/>
  <c r="S366" i="3"/>
  <c r="T366" i="3"/>
  <c r="U366" i="3"/>
  <c r="B367" i="3"/>
  <c r="C367" i="3"/>
  <c r="D367" i="3"/>
  <c r="E367" i="3"/>
  <c r="F367" i="3"/>
  <c r="G367" i="3"/>
  <c r="H367" i="3"/>
  <c r="I367" i="3"/>
  <c r="K367" i="3"/>
  <c r="L367" i="3"/>
  <c r="M367" i="3"/>
  <c r="O367" i="3"/>
  <c r="P367" i="3"/>
  <c r="Q367" i="3"/>
  <c r="S367" i="3"/>
  <c r="T367" i="3"/>
  <c r="U367" i="3"/>
  <c r="B368" i="3"/>
  <c r="C368" i="3"/>
  <c r="D368" i="3"/>
  <c r="E368" i="3"/>
  <c r="F368" i="3"/>
  <c r="G368" i="3"/>
  <c r="H368" i="3"/>
  <c r="I368" i="3"/>
  <c r="K368" i="3"/>
  <c r="L368" i="3"/>
  <c r="M368" i="3"/>
  <c r="O368" i="3"/>
  <c r="P368" i="3"/>
  <c r="Q368" i="3"/>
  <c r="S368" i="3"/>
  <c r="T368" i="3"/>
  <c r="U368" i="3"/>
  <c r="B369" i="3"/>
  <c r="C369" i="3"/>
  <c r="D369" i="3"/>
  <c r="E369" i="3"/>
  <c r="F369" i="3"/>
  <c r="G369" i="3"/>
  <c r="H369" i="3"/>
  <c r="I369" i="3"/>
  <c r="K369" i="3"/>
  <c r="L369" i="3"/>
  <c r="M369" i="3"/>
  <c r="O369" i="3"/>
  <c r="P369" i="3"/>
  <c r="Q369" i="3"/>
  <c r="S369" i="3"/>
  <c r="T369" i="3"/>
  <c r="U369" i="3"/>
  <c r="B370" i="3"/>
  <c r="C370" i="3"/>
  <c r="D370" i="3"/>
  <c r="E370" i="3"/>
  <c r="F370" i="3"/>
  <c r="G370" i="3"/>
  <c r="H370" i="3"/>
  <c r="I370" i="3"/>
  <c r="K370" i="3"/>
  <c r="L370" i="3"/>
  <c r="M370" i="3"/>
  <c r="O370" i="3"/>
  <c r="P370" i="3"/>
  <c r="Q370" i="3"/>
  <c r="S370" i="3"/>
  <c r="T370" i="3"/>
  <c r="U370" i="3"/>
  <c r="B371" i="3"/>
  <c r="C371" i="3"/>
  <c r="D371" i="3"/>
  <c r="E371" i="3"/>
  <c r="F371" i="3"/>
  <c r="G371" i="3"/>
  <c r="H371" i="3"/>
  <c r="I371" i="3"/>
  <c r="K371" i="3"/>
  <c r="L371" i="3"/>
  <c r="M371" i="3"/>
  <c r="O371" i="3"/>
  <c r="P371" i="3"/>
  <c r="Q371" i="3"/>
  <c r="S371" i="3"/>
  <c r="T371" i="3"/>
  <c r="U371" i="3"/>
  <c r="B372" i="3"/>
  <c r="C372" i="3"/>
  <c r="D372" i="3"/>
  <c r="E372" i="3"/>
  <c r="F372" i="3"/>
  <c r="G372" i="3"/>
  <c r="H372" i="3"/>
  <c r="I372" i="3"/>
  <c r="K372" i="3"/>
  <c r="L372" i="3"/>
  <c r="M372" i="3"/>
  <c r="O372" i="3"/>
  <c r="P372" i="3"/>
  <c r="Q372" i="3"/>
  <c r="S372" i="3"/>
  <c r="T372" i="3"/>
  <c r="U372" i="3"/>
  <c r="B373" i="3"/>
  <c r="C373" i="3"/>
  <c r="D373" i="3"/>
  <c r="E373" i="3"/>
  <c r="F373" i="3"/>
  <c r="G373" i="3"/>
  <c r="H373" i="3"/>
  <c r="I373" i="3"/>
  <c r="K373" i="3"/>
  <c r="L373" i="3"/>
  <c r="M373" i="3"/>
  <c r="O373" i="3"/>
  <c r="P373" i="3"/>
  <c r="Q373" i="3"/>
  <c r="S373" i="3"/>
  <c r="T373" i="3"/>
  <c r="U373" i="3"/>
  <c r="B374" i="3"/>
  <c r="C374" i="3"/>
  <c r="D374" i="3"/>
  <c r="E374" i="3"/>
  <c r="F374" i="3"/>
  <c r="G374" i="3"/>
  <c r="H374" i="3"/>
  <c r="I374" i="3"/>
  <c r="K374" i="3"/>
  <c r="L374" i="3"/>
  <c r="M374" i="3"/>
  <c r="O374" i="3"/>
  <c r="P374" i="3"/>
  <c r="Q374" i="3"/>
  <c r="S374" i="3"/>
  <c r="T374" i="3"/>
  <c r="U374" i="3"/>
  <c r="B375" i="3"/>
  <c r="C375" i="3"/>
  <c r="D375" i="3"/>
  <c r="E375" i="3"/>
  <c r="F375" i="3"/>
  <c r="G375" i="3"/>
  <c r="H375" i="3"/>
  <c r="I375" i="3"/>
  <c r="K375" i="3"/>
  <c r="L375" i="3"/>
  <c r="M375" i="3"/>
  <c r="O375" i="3"/>
  <c r="P375" i="3"/>
  <c r="Q375" i="3"/>
  <c r="S375" i="3"/>
  <c r="T375" i="3"/>
  <c r="U375" i="3"/>
  <c r="B376" i="3"/>
  <c r="C376" i="3"/>
  <c r="D376" i="3"/>
  <c r="E376" i="3"/>
  <c r="F376" i="3"/>
  <c r="G376" i="3"/>
  <c r="H376" i="3"/>
  <c r="I376" i="3"/>
  <c r="K376" i="3"/>
  <c r="L376" i="3"/>
  <c r="M376" i="3"/>
  <c r="O376" i="3"/>
  <c r="P376" i="3"/>
  <c r="Q376" i="3"/>
  <c r="S376" i="3"/>
  <c r="T376" i="3"/>
  <c r="U376" i="3"/>
  <c r="B377" i="3"/>
  <c r="C377" i="3"/>
  <c r="D377" i="3"/>
  <c r="E377" i="3"/>
  <c r="F377" i="3"/>
  <c r="G377" i="3"/>
  <c r="H377" i="3"/>
  <c r="I377" i="3"/>
  <c r="K377" i="3"/>
  <c r="L377" i="3"/>
  <c r="M377" i="3"/>
  <c r="O377" i="3"/>
  <c r="P377" i="3"/>
  <c r="Q377" i="3"/>
  <c r="S377" i="3"/>
  <c r="T377" i="3"/>
  <c r="U377" i="3"/>
  <c r="B378" i="3"/>
  <c r="C378" i="3"/>
  <c r="D378" i="3"/>
  <c r="E378" i="3"/>
  <c r="F378" i="3"/>
  <c r="G378" i="3"/>
  <c r="H378" i="3"/>
  <c r="I378" i="3"/>
  <c r="K378" i="3"/>
  <c r="L378" i="3"/>
  <c r="M378" i="3"/>
  <c r="O378" i="3"/>
  <c r="P378" i="3"/>
  <c r="Q378" i="3"/>
  <c r="S378" i="3"/>
  <c r="T378" i="3"/>
  <c r="U378" i="3"/>
  <c r="B379" i="3"/>
  <c r="C379" i="3"/>
  <c r="D379" i="3"/>
  <c r="E379" i="3"/>
  <c r="F379" i="3"/>
  <c r="G379" i="3"/>
  <c r="H379" i="3"/>
  <c r="I379" i="3"/>
  <c r="K379" i="3"/>
  <c r="L379" i="3"/>
  <c r="M379" i="3"/>
  <c r="O379" i="3"/>
  <c r="P379" i="3"/>
  <c r="Q379" i="3"/>
  <c r="S379" i="3"/>
  <c r="T379" i="3"/>
  <c r="U379" i="3"/>
  <c r="B380" i="3"/>
  <c r="C380" i="3"/>
  <c r="D380" i="3"/>
  <c r="E380" i="3"/>
  <c r="F380" i="3"/>
  <c r="G380" i="3"/>
  <c r="H380" i="3"/>
  <c r="I380" i="3"/>
  <c r="K380" i="3"/>
  <c r="L380" i="3"/>
  <c r="M380" i="3"/>
  <c r="O380" i="3"/>
  <c r="P380" i="3"/>
  <c r="Q380" i="3"/>
  <c r="S380" i="3"/>
  <c r="T380" i="3"/>
  <c r="U380" i="3"/>
  <c r="B381" i="3"/>
  <c r="C381" i="3"/>
  <c r="D381" i="3"/>
  <c r="E381" i="3"/>
  <c r="F381" i="3"/>
  <c r="G381" i="3"/>
  <c r="H381" i="3"/>
  <c r="I381" i="3"/>
  <c r="K381" i="3"/>
  <c r="L381" i="3"/>
  <c r="M381" i="3"/>
  <c r="O381" i="3"/>
  <c r="P381" i="3"/>
  <c r="Q381" i="3"/>
  <c r="S381" i="3"/>
  <c r="T381" i="3"/>
  <c r="U381" i="3"/>
  <c r="B382" i="3"/>
  <c r="C382" i="3"/>
  <c r="D382" i="3"/>
  <c r="E382" i="3"/>
  <c r="F382" i="3"/>
  <c r="G382" i="3"/>
  <c r="H382" i="3"/>
  <c r="I382" i="3"/>
  <c r="K382" i="3"/>
  <c r="L382" i="3"/>
  <c r="M382" i="3"/>
  <c r="O382" i="3"/>
  <c r="P382" i="3"/>
  <c r="Q382" i="3"/>
  <c r="S382" i="3"/>
  <c r="T382" i="3"/>
  <c r="U382" i="3"/>
  <c r="B383" i="3"/>
  <c r="C383" i="3"/>
  <c r="D383" i="3"/>
  <c r="E383" i="3"/>
  <c r="F383" i="3"/>
  <c r="G383" i="3"/>
  <c r="H383" i="3"/>
  <c r="I383" i="3"/>
  <c r="K383" i="3"/>
  <c r="L383" i="3"/>
  <c r="M383" i="3"/>
  <c r="O383" i="3"/>
  <c r="P383" i="3"/>
  <c r="Q383" i="3"/>
  <c r="S383" i="3"/>
  <c r="T383" i="3"/>
  <c r="U383" i="3"/>
  <c r="B384" i="3"/>
  <c r="C384" i="3"/>
  <c r="D384" i="3"/>
  <c r="E384" i="3"/>
  <c r="F384" i="3"/>
  <c r="G384" i="3"/>
  <c r="H384" i="3"/>
  <c r="I384" i="3"/>
  <c r="K384" i="3"/>
  <c r="L384" i="3"/>
  <c r="M384" i="3"/>
  <c r="O384" i="3"/>
  <c r="P384" i="3"/>
  <c r="Q384" i="3"/>
  <c r="S384" i="3"/>
  <c r="T384" i="3"/>
  <c r="U384" i="3"/>
  <c r="B385" i="3"/>
  <c r="C385" i="3"/>
  <c r="D385" i="3"/>
  <c r="E385" i="3"/>
  <c r="F385" i="3"/>
  <c r="G385" i="3"/>
  <c r="H385" i="3"/>
  <c r="I385" i="3"/>
  <c r="K385" i="3"/>
  <c r="L385" i="3"/>
  <c r="M385" i="3"/>
  <c r="O385" i="3"/>
  <c r="P385" i="3"/>
  <c r="Q385" i="3"/>
  <c r="S385" i="3"/>
  <c r="T385" i="3"/>
  <c r="U385" i="3"/>
  <c r="B386" i="3"/>
  <c r="C386" i="3"/>
  <c r="D386" i="3"/>
  <c r="E386" i="3"/>
  <c r="F386" i="3"/>
  <c r="G386" i="3"/>
  <c r="H386" i="3"/>
  <c r="I386" i="3"/>
  <c r="K386" i="3"/>
  <c r="L386" i="3"/>
  <c r="M386" i="3"/>
  <c r="O386" i="3"/>
  <c r="P386" i="3"/>
  <c r="Q386" i="3"/>
  <c r="S386" i="3"/>
  <c r="T386" i="3"/>
  <c r="U386" i="3"/>
  <c r="B387" i="3"/>
  <c r="C387" i="3"/>
  <c r="D387" i="3"/>
  <c r="E387" i="3"/>
  <c r="F387" i="3"/>
  <c r="G387" i="3"/>
  <c r="H387" i="3"/>
  <c r="I387" i="3"/>
  <c r="K387" i="3"/>
  <c r="L387" i="3"/>
  <c r="M387" i="3"/>
  <c r="O387" i="3"/>
  <c r="P387" i="3"/>
  <c r="Q387" i="3"/>
  <c r="S387" i="3"/>
  <c r="T387" i="3"/>
  <c r="U387" i="3"/>
  <c r="B388" i="3"/>
  <c r="C388" i="3"/>
  <c r="D388" i="3"/>
  <c r="E388" i="3"/>
  <c r="F388" i="3"/>
  <c r="G388" i="3"/>
  <c r="H388" i="3"/>
  <c r="I388" i="3"/>
  <c r="K388" i="3"/>
  <c r="L388" i="3"/>
  <c r="M388" i="3"/>
  <c r="O388" i="3"/>
  <c r="P388" i="3"/>
  <c r="Q388" i="3"/>
  <c r="S388" i="3"/>
  <c r="T388" i="3"/>
  <c r="U388" i="3"/>
  <c r="B389" i="3"/>
  <c r="C389" i="3"/>
  <c r="D389" i="3"/>
  <c r="E389" i="3"/>
  <c r="F389" i="3"/>
  <c r="G389" i="3"/>
  <c r="H389" i="3"/>
  <c r="I389" i="3"/>
  <c r="K389" i="3"/>
  <c r="L389" i="3"/>
  <c r="M389" i="3"/>
  <c r="O389" i="3"/>
  <c r="P389" i="3"/>
  <c r="Q389" i="3"/>
  <c r="S389" i="3"/>
  <c r="T389" i="3"/>
  <c r="U389" i="3"/>
  <c r="B390" i="3"/>
  <c r="C390" i="3"/>
  <c r="D390" i="3"/>
  <c r="E390" i="3"/>
  <c r="F390" i="3"/>
  <c r="G390" i="3"/>
  <c r="H390" i="3"/>
  <c r="I390" i="3"/>
  <c r="K390" i="3"/>
  <c r="L390" i="3"/>
  <c r="M390" i="3"/>
  <c r="O390" i="3"/>
  <c r="P390" i="3"/>
  <c r="Q390" i="3"/>
  <c r="S390" i="3"/>
  <c r="T390" i="3"/>
  <c r="U390" i="3"/>
  <c r="B391" i="3"/>
  <c r="C391" i="3"/>
  <c r="D391" i="3"/>
  <c r="E391" i="3"/>
  <c r="F391" i="3"/>
  <c r="G391" i="3"/>
  <c r="H391" i="3"/>
  <c r="I391" i="3"/>
  <c r="K391" i="3"/>
  <c r="L391" i="3"/>
  <c r="M391" i="3"/>
  <c r="O391" i="3"/>
  <c r="P391" i="3"/>
  <c r="Q391" i="3"/>
  <c r="S391" i="3"/>
  <c r="T391" i="3"/>
  <c r="U391" i="3"/>
  <c r="B392" i="3"/>
  <c r="C392" i="3"/>
  <c r="D392" i="3"/>
  <c r="E392" i="3"/>
  <c r="F392" i="3"/>
  <c r="G392" i="3"/>
  <c r="H392" i="3"/>
  <c r="I392" i="3"/>
  <c r="K392" i="3"/>
  <c r="L392" i="3"/>
  <c r="M392" i="3"/>
  <c r="O392" i="3"/>
  <c r="P392" i="3"/>
  <c r="Q392" i="3"/>
  <c r="S392" i="3"/>
  <c r="T392" i="3"/>
  <c r="U392" i="3"/>
  <c r="B393" i="3"/>
  <c r="C393" i="3"/>
  <c r="D393" i="3"/>
  <c r="E393" i="3"/>
  <c r="F393" i="3"/>
  <c r="G393" i="3"/>
  <c r="H393" i="3"/>
  <c r="I393" i="3"/>
  <c r="K393" i="3"/>
  <c r="L393" i="3"/>
  <c r="M393" i="3"/>
  <c r="O393" i="3"/>
  <c r="P393" i="3"/>
  <c r="Q393" i="3"/>
  <c r="S393" i="3"/>
  <c r="T393" i="3"/>
  <c r="U393" i="3"/>
  <c r="B394" i="3"/>
  <c r="C394" i="3"/>
  <c r="D394" i="3"/>
  <c r="E394" i="3"/>
  <c r="F394" i="3"/>
  <c r="G394" i="3"/>
  <c r="H394" i="3"/>
  <c r="I394" i="3"/>
  <c r="K394" i="3"/>
  <c r="L394" i="3"/>
  <c r="M394" i="3"/>
  <c r="O394" i="3"/>
  <c r="P394" i="3"/>
  <c r="Q394" i="3"/>
  <c r="S394" i="3"/>
  <c r="T394" i="3"/>
  <c r="U394" i="3"/>
  <c r="B395" i="3"/>
  <c r="C395" i="3"/>
  <c r="D395" i="3"/>
  <c r="E395" i="3"/>
  <c r="F395" i="3"/>
  <c r="G395" i="3"/>
  <c r="H395" i="3"/>
  <c r="I395" i="3"/>
  <c r="K395" i="3"/>
  <c r="L395" i="3"/>
  <c r="M395" i="3"/>
  <c r="O395" i="3"/>
  <c r="P395" i="3"/>
  <c r="Q395" i="3"/>
  <c r="S395" i="3"/>
  <c r="T395" i="3"/>
  <c r="U395" i="3"/>
  <c r="B396" i="3"/>
  <c r="C396" i="3"/>
  <c r="D396" i="3"/>
  <c r="E396" i="3"/>
  <c r="F396" i="3"/>
  <c r="G396" i="3"/>
  <c r="H396" i="3"/>
  <c r="I396" i="3"/>
  <c r="K396" i="3"/>
  <c r="L396" i="3"/>
  <c r="M396" i="3"/>
  <c r="O396" i="3"/>
  <c r="P396" i="3"/>
  <c r="Q396" i="3"/>
  <c r="S396" i="3"/>
  <c r="T396" i="3"/>
  <c r="U396" i="3"/>
  <c r="B397" i="3"/>
  <c r="C397" i="3"/>
  <c r="D397" i="3"/>
  <c r="E397" i="3"/>
  <c r="F397" i="3"/>
  <c r="G397" i="3"/>
  <c r="H397" i="3"/>
  <c r="I397" i="3"/>
  <c r="K397" i="3"/>
  <c r="L397" i="3"/>
  <c r="M397" i="3"/>
  <c r="O397" i="3"/>
  <c r="P397" i="3"/>
  <c r="Q397" i="3"/>
  <c r="S397" i="3"/>
  <c r="T397" i="3"/>
  <c r="U397" i="3"/>
  <c r="B398" i="3"/>
  <c r="C398" i="3"/>
  <c r="D398" i="3"/>
  <c r="E398" i="3"/>
  <c r="F398" i="3"/>
  <c r="G398" i="3"/>
  <c r="H398" i="3"/>
  <c r="I398" i="3"/>
  <c r="K398" i="3"/>
  <c r="L398" i="3"/>
  <c r="M398" i="3"/>
  <c r="O398" i="3"/>
  <c r="P398" i="3"/>
  <c r="Q398" i="3"/>
  <c r="S398" i="3"/>
  <c r="T398" i="3"/>
  <c r="U398" i="3"/>
  <c r="B399" i="3"/>
  <c r="C399" i="3"/>
  <c r="D399" i="3"/>
  <c r="E399" i="3"/>
  <c r="F399" i="3"/>
  <c r="G399" i="3"/>
  <c r="H399" i="3"/>
  <c r="I399" i="3"/>
  <c r="K399" i="3"/>
  <c r="L399" i="3"/>
  <c r="M399" i="3"/>
  <c r="O399" i="3"/>
  <c r="P399" i="3"/>
  <c r="Q399" i="3"/>
  <c r="S399" i="3"/>
  <c r="T399" i="3"/>
  <c r="U399" i="3"/>
  <c r="B400" i="3"/>
  <c r="C400" i="3"/>
  <c r="D400" i="3"/>
  <c r="E400" i="3"/>
  <c r="F400" i="3"/>
  <c r="G400" i="3"/>
  <c r="H400" i="3"/>
  <c r="I400" i="3"/>
  <c r="K400" i="3"/>
  <c r="L400" i="3"/>
  <c r="M400" i="3"/>
  <c r="O400" i="3"/>
  <c r="P400" i="3"/>
  <c r="Q400" i="3"/>
  <c r="S400" i="3"/>
  <c r="T400" i="3"/>
  <c r="U400" i="3"/>
  <c r="B401" i="3"/>
  <c r="C401" i="3"/>
  <c r="D401" i="3"/>
  <c r="E401" i="3"/>
  <c r="F401" i="3"/>
  <c r="G401" i="3"/>
  <c r="H401" i="3"/>
  <c r="I401" i="3"/>
  <c r="K401" i="3"/>
  <c r="L401" i="3"/>
  <c r="M401" i="3"/>
  <c r="O401" i="3"/>
  <c r="P401" i="3"/>
  <c r="Q401" i="3"/>
  <c r="S401" i="3"/>
  <c r="T401" i="3"/>
  <c r="U401" i="3"/>
  <c r="B402" i="3"/>
  <c r="C402" i="3"/>
  <c r="D402" i="3"/>
  <c r="E402" i="3"/>
  <c r="F402" i="3"/>
  <c r="G402" i="3"/>
  <c r="H402" i="3"/>
  <c r="I402" i="3"/>
  <c r="K402" i="3"/>
  <c r="L402" i="3"/>
  <c r="M402" i="3"/>
  <c r="O402" i="3"/>
  <c r="P402" i="3"/>
  <c r="Q402" i="3"/>
  <c r="S402" i="3"/>
  <c r="T402" i="3"/>
  <c r="U402" i="3"/>
  <c r="B403" i="3"/>
  <c r="C403" i="3"/>
  <c r="D403" i="3"/>
  <c r="E403" i="3"/>
  <c r="F403" i="3"/>
  <c r="G403" i="3"/>
  <c r="H403" i="3"/>
  <c r="I403" i="3"/>
  <c r="K403" i="3"/>
  <c r="L403" i="3"/>
  <c r="M403" i="3"/>
  <c r="O403" i="3"/>
  <c r="P403" i="3"/>
  <c r="Q403" i="3"/>
  <c r="S403" i="3"/>
  <c r="T403" i="3"/>
  <c r="U403" i="3"/>
  <c r="B404" i="3"/>
  <c r="C404" i="3"/>
  <c r="D404" i="3"/>
  <c r="E404" i="3"/>
  <c r="F404" i="3"/>
  <c r="G404" i="3"/>
  <c r="H404" i="3"/>
  <c r="I404" i="3"/>
  <c r="K404" i="3"/>
  <c r="L404" i="3"/>
  <c r="M404" i="3"/>
  <c r="O404" i="3"/>
  <c r="P404" i="3"/>
  <c r="Q404" i="3"/>
  <c r="S404" i="3"/>
  <c r="T404" i="3"/>
  <c r="U404" i="3"/>
  <c r="B405" i="3"/>
  <c r="C405" i="3"/>
  <c r="D405" i="3"/>
  <c r="E405" i="3"/>
  <c r="F405" i="3"/>
  <c r="G405" i="3"/>
  <c r="H405" i="3"/>
  <c r="I405" i="3"/>
  <c r="K405" i="3"/>
  <c r="L405" i="3"/>
  <c r="M405" i="3"/>
  <c r="O405" i="3"/>
  <c r="P405" i="3"/>
  <c r="Q405" i="3"/>
  <c r="S405" i="3"/>
  <c r="T405" i="3"/>
  <c r="U405" i="3"/>
  <c r="B406" i="3"/>
  <c r="C406" i="3"/>
  <c r="D406" i="3"/>
  <c r="E406" i="3"/>
  <c r="F406" i="3"/>
  <c r="G406" i="3"/>
  <c r="H406" i="3"/>
  <c r="I406" i="3"/>
  <c r="K406" i="3"/>
  <c r="L406" i="3"/>
  <c r="M406" i="3"/>
  <c r="O406" i="3"/>
  <c r="P406" i="3"/>
  <c r="Q406" i="3"/>
  <c r="S406" i="3"/>
  <c r="T406" i="3"/>
  <c r="U406" i="3"/>
  <c r="B407" i="3"/>
  <c r="C407" i="3"/>
  <c r="D407" i="3"/>
  <c r="E407" i="3"/>
  <c r="F407" i="3"/>
  <c r="G407" i="3"/>
  <c r="H407" i="3"/>
  <c r="I407" i="3"/>
  <c r="K407" i="3"/>
  <c r="L407" i="3"/>
  <c r="M407" i="3"/>
  <c r="O407" i="3"/>
  <c r="P407" i="3"/>
  <c r="Q407" i="3"/>
  <c r="S407" i="3"/>
  <c r="T407" i="3"/>
  <c r="U407" i="3"/>
  <c r="B408" i="3"/>
  <c r="C408" i="3"/>
  <c r="D408" i="3"/>
  <c r="E408" i="3"/>
  <c r="F408" i="3"/>
  <c r="G408" i="3"/>
  <c r="H408" i="3"/>
  <c r="I408" i="3"/>
  <c r="K408" i="3"/>
  <c r="L408" i="3"/>
  <c r="M408" i="3"/>
  <c r="O408" i="3"/>
  <c r="P408" i="3"/>
  <c r="Q408" i="3"/>
  <c r="S408" i="3"/>
  <c r="T408" i="3"/>
  <c r="U408" i="3"/>
  <c r="B409" i="3"/>
  <c r="C409" i="3"/>
  <c r="D409" i="3"/>
  <c r="E409" i="3"/>
  <c r="F409" i="3"/>
  <c r="G409" i="3"/>
  <c r="H409" i="3"/>
  <c r="I409" i="3"/>
  <c r="K409" i="3"/>
  <c r="L409" i="3"/>
  <c r="M409" i="3"/>
  <c r="O409" i="3"/>
  <c r="P409" i="3"/>
  <c r="Q409" i="3"/>
  <c r="S409" i="3"/>
  <c r="T409" i="3"/>
  <c r="U409" i="3"/>
  <c r="B410" i="3"/>
  <c r="C410" i="3"/>
  <c r="D410" i="3"/>
  <c r="E410" i="3"/>
  <c r="F410" i="3"/>
  <c r="G410" i="3"/>
  <c r="H410" i="3"/>
  <c r="I410" i="3"/>
  <c r="K410" i="3"/>
  <c r="L410" i="3"/>
  <c r="M410" i="3"/>
  <c r="O410" i="3"/>
  <c r="P410" i="3"/>
  <c r="Q410" i="3"/>
  <c r="S410" i="3"/>
  <c r="T410" i="3"/>
  <c r="U410" i="3"/>
  <c r="B411" i="3"/>
  <c r="C411" i="3"/>
  <c r="D411" i="3"/>
  <c r="E411" i="3"/>
  <c r="F411" i="3"/>
  <c r="G411" i="3"/>
  <c r="H411" i="3"/>
  <c r="I411" i="3"/>
  <c r="K411" i="3"/>
  <c r="L411" i="3"/>
  <c r="M411" i="3"/>
  <c r="O411" i="3"/>
  <c r="P411" i="3"/>
  <c r="Q411" i="3"/>
  <c r="S411" i="3"/>
  <c r="T411" i="3"/>
  <c r="U411" i="3"/>
  <c r="B412" i="3"/>
  <c r="C412" i="3"/>
  <c r="D412" i="3"/>
  <c r="E412" i="3"/>
  <c r="F412" i="3"/>
  <c r="G412" i="3"/>
  <c r="H412" i="3"/>
  <c r="I412" i="3"/>
  <c r="K412" i="3"/>
  <c r="L412" i="3"/>
  <c r="M412" i="3"/>
  <c r="O412" i="3"/>
  <c r="P412" i="3"/>
  <c r="Q412" i="3"/>
  <c r="S412" i="3"/>
  <c r="T412" i="3"/>
  <c r="U412" i="3"/>
  <c r="B413" i="3"/>
  <c r="C413" i="3"/>
  <c r="D413" i="3"/>
  <c r="E413" i="3"/>
  <c r="F413" i="3"/>
  <c r="G413" i="3"/>
  <c r="H413" i="3"/>
  <c r="I413" i="3"/>
  <c r="K413" i="3"/>
  <c r="L413" i="3"/>
  <c r="M413" i="3"/>
  <c r="O413" i="3"/>
  <c r="P413" i="3"/>
  <c r="Q413" i="3"/>
  <c r="S413" i="3"/>
  <c r="T413" i="3"/>
  <c r="U413" i="3"/>
  <c r="B414" i="3"/>
  <c r="C414" i="3"/>
  <c r="D414" i="3"/>
  <c r="E414" i="3"/>
  <c r="F414" i="3"/>
  <c r="G414" i="3"/>
  <c r="H414" i="3"/>
  <c r="I414" i="3"/>
  <c r="K414" i="3"/>
  <c r="L414" i="3"/>
  <c r="M414" i="3"/>
  <c r="O414" i="3"/>
  <c r="P414" i="3"/>
  <c r="Q414" i="3"/>
  <c r="S414" i="3"/>
  <c r="T414" i="3"/>
  <c r="U414" i="3"/>
  <c r="B415" i="3"/>
  <c r="C415" i="3"/>
  <c r="D415" i="3"/>
  <c r="E415" i="3"/>
  <c r="F415" i="3"/>
  <c r="G415" i="3"/>
  <c r="H415" i="3"/>
  <c r="I415" i="3"/>
  <c r="K415" i="3"/>
  <c r="L415" i="3"/>
  <c r="M415" i="3"/>
  <c r="O415" i="3"/>
  <c r="P415" i="3"/>
  <c r="Q415" i="3"/>
  <c r="S415" i="3"/>
  <c r="T415" i="3"/>
  <c r="U415" i="3"/>
  <c r="B416" i="3"/>
  <c r="C416" i="3"/>
  <c r="D416" i="3"/>
  <c r="E416" i="3"/>
  <c r="F416" i="3"/>
  <c r="G416" i="3"/>
  <c r="H416" i="3"/>
  <c r="I416" i="3"/>
  <c r="K416" i="3"/>
  <c r="L416" i="3"/>
  <c r="M416" i="3"/>
  <c r="O416" i="3"/>
  <c r="P416" i="3"/>
  <c r="Q416" i="3"/>
  <c r="S416" i="3"/>
  <c r="T416" i="3"/>
  <c r="U416" i="3"/>
  <c r="B417" i="3"/>
  <c r="C417" i="3"/>
  <c r="D417" i="3"/>
  <c r="E417" i="3"/>
  <c r="F417" i="3"/>
  <c r="G417" i="3"/>
  <c r="H417" i="3"/>
  <c r="I417" i="3"/>
  <c r="K417" i="3"/>
  <c r="L417" i="3"/>
  <c r="M417" i="3"/>
  <c r="O417" i="3"/>
  <c r="P417" i="3"/>
  <c r="Q417" i="3"/>
  <c r="S417" i="3"/>
  <c r="T417" i="3"/>
  <c r="U417" i="3"/>
  <c r="B418" i="3"/>
  <c r="C418" i="3"/>
  <c r="D418" i="3"/>
  <c r="E418" i="3"/>
  <c r="F418" i="3"/>
  <c r="G418" i="3"/>
  <c r="H418" i="3"/>
  <c r="I418" i="3"/>
  <c r="K418" i="3"/>
  <c r="L418" i="3"/>
  <c r="M418" i="3"/>
  <c r="O418" i="3"/>
  <c r="P418" i="3"/>
  <c r="Q418" i="3"/>
  <c r="S418" i="3"/>
  <c r="T418" i="3"/>
  <c r="U418" i="3"/>
  <c r="B419" i="3"/>
  <c r="C419" i="3"/>
  <c r="D419" i="3"/>
  <c r="E419" i="3"/>
  <c r="F419" i="3"/>
  <c r="G419" i="3"/>
  <c r="H419" i="3"/>
  <c r="I419" i="3"/>
  <c r="K419" i="3"/>
  <c r="L419" i="3"/>
  <c r="M419" i="3"/>
  <c r="O419" i="3"/>
  <c r="P419" i="3"/>
  <c r="Q419" i="3"/>
  <c r="S419" i="3"/>
  <c r="T419" i="3"/>
  <c r="U419" i="3"/>
  <c r="B420" i="3"/>
  <c r="C420" i="3"/>
  <c r="D420" i="3"/>
  <c r="E420" i="3"/>
  <c r="F420" i="3"/>
  <c r="G420" i="3"/>
  <c r="H420" i="3"/>
  <c r="I420" i="3"/>
  <c r="K420" i="3"/>
  <c r="L420" i="3"/>
  <c r="M420" i="3"/>
  <c r="O420" i="3"/>
  <c r="P420" i="3"/>
  <c r="Q420" i="3"/>
  <c r="S420" i="3"/>
  <c r="T420" i="3"/>
  <c r="U420" i="3"/>
  <c r="B421" i="3"/>
  <c r="C421" i="3"/>
  <c r="D421" i="3"/>
  <c r="E421" i="3"/>
  <c r="F421" i="3"/>
  <c r="G421" i="3"/>
  <c r="H421" i="3"/>
  <c r="I421" i="3"/>
  <c r="K421" i="3"/>
  <c r="L421" i="3"/>
  <c r="M421" i="3"/>
  <c r="O421" i="3"/>
  <c r="P421" i="3"/>
  <c r="Q421" i="3"/>
  <c r="S421" i="3"/>
  <c r="T421" i="3"/>
  <c r="U421" i="3"/>
  <c r="B422" i="3"/>
  <c r="C422" i="3"/>
  <c r="D422" i="3"/>
  <c r="E422" i="3"/>
  <c r="F422" i="3"/>
  <c r="G422" i="3"/>
  <c r="H422" i="3"/>
  <c r="I422" i="3"/>
  <c r="K422" i="3"/>
  <c r="L422" i="3"/>
  <c r="M422" i="3"/>
  <c r="O422" i="3"/>
  <c r="P422" i="3"/>
  <c r="Q422" i="3"/>
  <c r="S422" i="3"/>
  <c r="T422" i="3"/>
  <c r="U422" i="3"/>
  <c r="B423" i="3"/>
  <c r="C423" i="3"/>
  <c r="D423" i="3"/>
  <c r="E423" i="3"/>
  <c r="F423" i="3"/>
  <c r="G423" i="3"/>
  <c r="H423" i="3"/>
  <c r="I423" i="3"/>
  <c r="K423" i="3"/>
  <c r="L423" i="3"/>
  <c r="M423" i="3"/>
  <c r="O423" i="3"/>
  <c r="P423" i="3"/>
  <c r="Q423" i="3"/>
  <c r="S423" i="3"/>
  <c r="T423" i="3"/>
  <c r="U423" i="3"/>
  <c r="B424" i="3"/>
  <c r="C424" i="3"/>
  <c r="D424" i="3"/>
  <c r="E424" i="3"/>
  <c r="F424" i="3"/>
  <c r="G424" i="3"/>
  <c r="H424" i="3"/>
  <c r="I424" i="3"/>
  <c r="K424" i="3"/>
  <c r="L424" i="3"/>
  <c r="M424" i="3"/>
  <c r="O424" i="3"/>
  <c r="P424" i="3"/>
  <c r="Q424" i="3"/>
  <c r="S424" i="3"/>
  <c r="T424" i="3"/>
  <c r="U424" i="3"/>
  <c r="B425" i="3"/>
  <c r="C425" i="3"/>
  <c r="D425" i="3"/>
  <c r="E425" i="3"/>
  <c r="F425" i="3"/>
  <c r="G425" i="3"/>
  <c r="H425" i="3"/>
  <c r="I425" i="3"/>
  <c r="K425" i="3"/>
  <c r="L425" i="3"/>
  <c r="M425" i="3"/>
  <c r="O425" i="3"/>
  <c r="P425" i="3"/>
  <c r="Q425" i="3"/>
  <c r="S425" i="3"/>
  <c r="T425" i="3"/>
  <c r="U425" i="3"/>
  <c r="B426" i="3"/>
  <c r="C426" i="3"/>
  <c r="D426" i="3"/>
  <c r="E426" i="3"/>
  <c r="F426" i="3"/>
  <c r="G426" i="3"/>
  <c r="H426" i="3"/>
  <c r="I426" i="3"/>
  <c r="K426" i="3"/>
  <c r="L426" i="3"/>
  <c r="M426" i="3"/>
  <c r="O426" i="3"/>
  <c r="P426" i="3"/>
  <c r="Q426" i="3"/>
  <c r="S426" i="3"/>
  <c r="T426" i="3"/>
  <c r="U426" i="3"/>
  <c r="B427" i="3"/>
  <c r="C427" i="3"/>
  <c r="D427" i="3"/>
  <c r="E427" i="3"/>
  <c r="F427" i="3"/>
  <c r="G427" i="3"/>
  <c r="H427" i="3"/>
  <c r="I427" i="3"/>
  <c r="K427" i="3"/>
  <c r="L427" i="3"/>
  <c r="M427" i="3"/>
  <c r="O427" i="3"/>
  <c r="P427" i="3"/>
  <c r="Q427" i="3"/>
  <c r="S427" i="3"/>
  <c r="T427" i="3"/>
  <c r="U427" i="3"/>
  <c r="B428" i="3"/>
  <c r="C428" i="3"/>
  <c r="D428" i="3"/>
  <c r="E428" i="3"/>
  <c r="F428" i="3"/>
  <c r="G428" i="3"/>
  <c r="H428" i="3"/>
  <c r="I428" i="3"/>
  <c r="K428" i="3"/>
  <c r="L428" i="3"/>
  <c r="M428" i="3"/>
  <c r="O428" i="3"/>
  <c r="P428" i="3"/>
  <c r="Q428" i="3"/>
  <c r="S428" i="3"/>
  <c r="T428" i="3"/>
  <c r="U428" i="3"/>
  <c r="B429" i="3"/>
  <c r="C429" i="3"/>
  <c r="D429" i="3"/>
  <c r="E429" i="3"/>
  <c r="F429" i="3"/>
  <c r="G429" i="3"/>
  <c r="H429" i="3"/>
  <c r="I429" i="3"/>
  <c r="K429" i="3"/>
  <c r="L429" i="3"/>
  <c r="M429" i="3"/>
  <c r="O429" i="3"/>
  <c r="P429" i="3"/>
  <c r="Q429" i="3"/>
  <c r="S429" i="3"/>
  <c r="T429" i="3"/>
  <c r="U429" i="3"/>
  <c r="B430" i="3"/>
  <c r="C430" i="3"/>
  <c r="D430" i="3"/>
  <c r="E430" i="3"/>
  <c r="F430" i="3"/>
  <c r="G430" i="3"/>
  <c r="H430" i="3"/>
  <c r="I430" i="3"/>
  <c r="K430" i="3"/>
  <c r="L430" i="3"/>
  <c r="M430" i="3"/>
  <c r="O430" i="3"/>
  <c r="P430" i="3"/>
  <c r="Q430" i="3"/>
  <c r="S430" i="3"/>
  <c r="T430" i="3"/>
  <c r="U430" i="3"/>
  <c r="B431" i="3"/>
  <c r="C431" i="3"/>
  <c r="D431" i="3"/>
  <c r="E431" i="3"/>
  <c r="F431" i="3"/>
  <c r="G431" i="3"/>
  <c r="H431" i="3"/>
  <c r="I431" i="3"/>
  <c r="K431" i="3"/>
  <c r="L431" i="3"/>
  <c r="M431" i="3"/>
  <c r="O431" i="3"/>
  <c r="P431" i="3"/>
  <c r="Q431" i="3"/>
  <c r="S431" i="3"/>
  <c r="T431" i="3"/>
  <c r="U431" i="3"/>
  <c r="B432" i="3"/>
  <c r="C432" i="3"/>
  <c r="D432" i="3"/>
  <c r="E432" i="3"/>
  <c r="F432" i="3"/>
  <c r="G432" i="3"/>
  <c r="H432" i="3"/>
  <c r="I432" i="3"/>
  <c r="K432" i="3"/>
  <c r="L432" i="3"/>
  <c r="M432" i="3"/>
  <c r="O432" i="3"/>
  <c r="P432" i="3"/>
  <c r="Q432" i="3"/>
  <c r="S432" i="3"/>
  <c r="T432" i="3"/>
  <c r="U432" i="3"/>
  <c r="B433" i="3"/>
  <c r="C433" i="3"/>
  <c r="D433" i="3"/>
  <c r="E433" i="3"/>
  <c r="F433" i="3"/>
  <c r="G433" i="3"/>
  <c r="H433" i="3"/>
  <c r="I433" i="3"/>
  <c r="K433" i="3"/>
  <c r="L433" i="3"/>
  <c r="M433" i="3"/>
  <c r="O433" i="3"/>
  <c r="P433" i="3"/>
  <c r="Q433" i="3"/>
  <c r="S433" i="3"/>
  <c r="T433" i="3"/>
  <c r="U433" i="3"/>
  <c r="B434" i="3"/>
  <c r="C434" i="3"/>
  <c r="D434" i="3"/>
  <c r="E434" i="3"/>
  <c r="F434" i="3"/>
  <c r="G434" i="3"/>
  <c r="H434" i="3"/>
  <c r="I434" i="3"/>
  <c r="K434" i="3"/>
  <c r="L434" i="3"/>
  <c r="M434" i="3"/>
  <c r="O434" i="3"/>
  <c r="P434" i="3"/>
  <c r="Q434" i="3"/>
  <c r="S434" i="3"/>
  <c r="T434" i="3"/>
  <c r="U434" i="3"/>
  <c r="B435" i="3"/>
  <c r="C435" i="3"/>
  <c r="D435" i="3"/>
  <c r="E435" i="3"/>
  <c r="F435" i="3"/>
  <c r="G435" i="3"/>
  <c r="H435" i="3"/>
  <c r="I435" i="3"/>
  <c r="K435" i="3"/>
  <c r="L435" i="3"/>
  <c r="M435" i="3"/>
  <c r="O435" i="3"/>
  <c r="P435" i="3"/>
  <c r="Q435" i="3"/>
  <c r="S435" i="3"/>
  <c r="T435" i="3"/>
  <c r="U435" i="3"/>
  <c r="B436" i="3"/>
  <c r="C436" i="3"/>
  <c r="D436" i="3"/>
  <c r="E436" i="3"/>
  <c r="F436" i="3"/>
  <c r="G436" i="3"/>
  <c r="H436" i="3"/>
  <c r="I436" i="3"/>
  <c r="K436" i="3"/>
  <c r="L436" i="3"/>
  <c r="M436" i="3"/>
  <c r="O436" i="3"/>
  <c r="P436" i="3"/>
  <c r="Q436" i="3"/>
  <c r="S436" i="3"/>
  <c r="T436" i="3"/>
  <c r="U436" i="3"/>
  <c r="B437" i="3"/>
  <c r="C437" i="3"/>
  <c r="D437" i="3"/>
  <c r="E437" i="3"/>
  <c r="F437" i="3"/>
  <c r="G437" i="3"/>
  <c r="H437" i="3"/>
  <c r="I437" i="3"/>
  <c r="K437" i="3"/>
  <c r="L437" i="3"/>
  <c r="M437" i="3"/>
  <c r="O437" i="3"/>
  <c r="P437" i="3"/>
  <c r="Q437" i="3"/>
  <c r="S437" i="3"/>
  <c r="T437" i="3"/>
  <c r="U437" i="3"/>
  <c r="B438" i="3"/>
  <c r="C438" i="3"/>
  <c r="D438" i="3"/>
  <c r="E438" i="3"/>
  <c r="F438" i="3"/>
  <c r="G438" i="3"/>
  <c r="H438" i="3"/>
  <c r="I438" i="3"/>
  <c r="K438" i="3"/>
  <c r="L438" i="3"/>
  <c r="M438" i="3"/>
  <c r="O438" i="3"/>
  <c r="P438" i="3"/>
  <c r="Q438" i="3"/>
  <c r="S438" i="3"/>
  <c r="T438" i="3"/>
  <c r="U438" i="3"/>
  <c r="B439" i="3"/>
  <c r="C439" i="3"/>
  <c r="D439" i="3"/>
  <c r="E439" i="3"/>
  <c r="F439" i="3"/>
  <c r="G439" i="3"/>
  <c r="H439" i="3"/>
  <c r="I439" i="3"/>
  <c r="K439" i="3"/>
  <c r="L439" i="3"/>
  <c r="M439" i="3"/>
  <c r="O439" i="3"/>
  <c r="P439" i="3"/>
  <c r="Q439" i="3"/>
  <c r="S439" i="3"/>
  <c r="T439" i="3"/>
  <c r="U439" i="3"/>
  <c r="B440" i="3"/>
  <c r="C440" i="3"/>
  <c r="D440" i="3"/>
  <c r="E440" i="3"/>
  <c r="F440" i="3"/>
  <c r="G440" i="3"/>
  <c r="H440" i="3"/>
  <c r="I440" i="3"/>
  <c r="K440" i="3"/>
  <c r="L440" i="3"/>
  <c r="M440" i="3"/>
  <c r="O440" i="3"/>
  <c r="P440" i="3"/>
  <c r="Q440" i="3"/>
  <c r="S440" i="3"/>
  <c r="T440" i="3"/>
  <c r="U440" i="3"/>
  <c r="B441" i="3"/>
  <c r="C441" i="3"/>
  <c r="D441" i="3"/>
  <c r="E441" i="3"/>
  <c r="F441" i="3"/>
  <c r="G441" i="3"/>
  <c r="H441" i="3"/>
  <c r="I441" i="3"/>
  <c r="K441" i="3"/>
  <c r="L441" i="3"/>
  <c r="M441" i="3"/>
  <c r="O441" i="3"/>
  <c r="P441" i="3"/>
  <c r="Q441" i="3"/>
  <c r="S441" i="3"/>
  <c r="T441" i="3"/>
  <c r="U441" i="3"/>
  <c r="B442" i="3"/>
  <c r="C442" i="3"/>
  <c r="D442" i="3"/>
  <c r="E442" i="3"/>
  <c r="F442" i="3"/>
  <c r="G442" i="3"/>
  <c r="H442" i="3"/>
  <c r="I442" i="3"/>
  <c r="K442" i="3"/>
  <c r="L442" i="3"/>
  <c r="M442" i="3"/>
  <c r="O442" i="3"/>
  <c r="P442" i="3"/>
  <c r="Q442" i="3"/>
  <c r="S442" i="3"/>
  <c r="T442" i="3"/>
  <c r="U442" i="3"/>
  <c r="B443" i="3"/>
  <c r="C443" i="3"/>
  <c r="D443" i="3"/>
  <c r="E443" i="3"/>
  <c r="F443" i="3"/>
  <c r="G443" i="3"/>
  <c r="H443" i="3"/>
  <c r="I443" i="3"/>
  <c r="K443" i="3"/>
  <c r="L443" i="3"/>
  <c r="M443" i="3"/>
  <c r="O443" i="3"/>
  <c r="P443" i="3"/>
  <c r="Q443" i="3"/>
  <c r="S443" i="3"/>
  <c r="T443" i="3"/>
  <c r="U443" i="3"/>
  <c r="B444" i="3"/>
  <c r="C444" i="3"/>
  <c r="D444" i="3"/>
  <c r="E444" i="3"/>
  <c r="F444" i="3"/>
  <c r="G444" i="3"/>
  <c r="H444" i="3"/>
  <c r="I444" i="3"/>
  <c r="K444" i="3"/>
  <c r="L444" i="3"/>
  <c r="M444" i="3"/>
  <c r="O444" i="3"/>
  <c r="P444" i="3"/>
  <c r="Q444" i="3"/>
  <c r="S444" i="3"/>
  <c r="T444" i="3"/>
  <c r="U444" i="3"/>
  <c r="B445" i="3"/>
  <c r="C445" i="3"/>
  <c r="D445" i="3"/>
  <c r="E445" i="3"/>
  <c r="F445" i="3"/>
  <c r="G445" i="3"/>
  <c r="H445" i="3"/>
  <c r="I445" i="3"/>
  <c r="K445" i="3"/>
  <c r="L445" i="3"/>
  <c r="M445" i="3"/>
  <c r="O445" i="3"/>
  <c r="P445" i="3"/>
  <c r="Q445" i="3"/>
  <c r="S445" i="3"/>
  <c r="T445" i="3"/>
  <c r="U445" i="3"/>
  <c r="B446" i="3"/>
  <c r="C446" i="3"/>
  <c r="D446" i="3"/>
  <c r="E446" i="3"/>
  <c r="F446" i="3"/>
  <c r="G446" i="3"/>
  <c r="H446" i="3"/>
  <c r="I446" i="3"/>
  <c r="K446" i="3"/>
  <c r="L446" i="3"/>
  <c r="M446" i="3"/>
  <c r="O446" i="3"/>
  <c r="P446" i="3"/>
  <c r="Q446" i="3"/>
  <c r="S446" i="3"/>
  <c r="T446" i="3"/>
  <c r="U446" i="3"/>
  <c r="B447" i="3"/>
  <c r="C447" i="3"/>
  <c r="D447" i="3"/>
  <c r="E447" i="3"/>
  <c r="F447" i="3"/>
  <c r="G447" i="3"/>
  <c r="H447" i="3"/>
  <c r="I447" i="3"/>
  <c r="K447" i="3"/>
  <c r="L447" i="3"/>
  <c r="M447" i="3"/>
  <c r="O447" i="3"/>
  <c r="P447" i="3"/>
  <c r="Q447" i="3"/>
  <c r="S447" i="3"/>
  <c r="T447" i="3"/>
  <c r="U447" i="3"/>
  <c r="B448" i="3"/>
  <c r="C448" i="3"/>
  <c r="D448" i="3"/>
  <c r="E448" i="3"/>
  <c r="F448" i="3"/>
  <c r="G448" i="3"/>
  <c r="H448" i="3"/>
  <c r="I448" i="3"/>
  <c r="K448" i="3"/>
  <c r="L448" i="3"/>
  <c r="M448" i="3"/>
  <c r="O448" i="3"/>
  <c r="P448" i="3"/>
  <c r="Q448" i="3"/>
  <c r="S448" i="3"/>
  <c r="T448" i="3"/>
  <c r="U448" i="3"/>
  <c r="B449" i="3"/>
  <c r="C449" i="3"/>
  <c r="D449" i="3"/>
  <c r="E449" i="3"/>
  <c r="F449" i="3"/>
  <c r="G449" i="3"/>
  <c r="H449" i="3"/>
  <c r="I449" i="3"/>
  <c r="K449" i="3"/>
  <c r="L449" i="3"/>
  <c r="M449" i="3"/>
  <c r="O449" i="3"/>
  <c r="P449" i="3"/>
  <c r="Q449" i="3"/>
  <c r="S449" i="3"/>
  <c r="T449" i="3"/>
  <c r="U449" i="3"/>
  <c r="B450" i="3"/>
  <c r="C450" i="3"/>
  <c r="D450" i="3"/>
  <c r="E450" i="3"/>
  <c r="F450" i="3"/>
  <c r="G450" i="3"/>
  <c r="H450" i="3"/>
  <c r="I450" i="3"/>
  <c r="K450" i="3"/>
  <c r="L450" i="3"/>
  <c r="M450" i="3"/>
  <c r="O450" i="3"/>
  <c r="P450" i="3"/>
  <c r="Q450" i="3"/>
  <c r="S450" i="3"/>
  <c r="T450" i="3"/>
  <c r="U450" i="3"/>
  <c r="B451" i="3"/>
  <c r="C451" i="3"/>
  <c r="D451" i="3"/>
  <c r="E451" i="3"/>
  <c r="F451" i="3"/>
  <c r="G451" i="3"/>
  <c r="H451" i="3"/>
  <c r="I451" i="3"/>
  <c r="K451" i="3"/>
  <c r="L451" i="3"/>
  <c r="M451" i="3"/>
  <c r="O451" i="3"/>
  <c r="P451" i="3"/>
  <c r="Q451" i="3"/>
  <c r="S451" i="3"/>
  <c r="T451" i="3"/>
  <c r="U451" i="3"/>
  <c r="B452" i="3"/>
  <c r="C452" i="3"/>
  <c r="D452" i="3"/>
  <c r="E452" i="3"/>
  <c r="F452" i="3"/>
  <c r="G452" i="3"/>
  <c r="H452" i="3"/>
  <c r="I452" i="3"/>
  <c r="K452" i="3"/>
  <c r="L452" i="3"/>
  <c r="M452" i="3"/>
  <c r="O452" i="3"/>
  <c r="P452" i="3"/>
  <c r="Q452" i="3"/>
  <c r="S452" i="3"/>
  <c r="T452" i="3"/>
  <c r="U452" i="3"/>
  <c r="B453" i="3"/>
  <c r="C453" i="3"/>
  <c r="D453" i="3"/>
  <c r="E453" i="3"/>
  <c r="F453" i="3"/>
  <c r="G453" i="3"/>
  <c r="H453" i="3"/>
  <c r="I453" i="3"/>
  <c r="K453" i="3"/>
  <c r="L453" i="3"/>
  <c r="M453" i="3"/>
  <c r="O453" i="3"/>
  <c r="P453" i="3"/>
  <c r="Q453" i="3"/>
  <c r="S453" i="3"/>
  <c r="T453" i="3"/>
  <c r="U453" i="3"/>
  <c r="B454" i="3"/>
  <c r="C454" i="3"/>
  <c r="D454" i="3"/>
  <c r="E454" i="3"/>
  <c r="F454" i="3"/>
  <c r="G454" i="3"/>
  <c r="H454" i="3"/>
  <c r="I454" i="3"/>
  <c r="K454" i="3"/>
  <c r="L454" i="3"/>
  <c r="M454" i="3"/>
  <c r="O454" i="3"/>
  <c r="P454" i="3"/>
  <c r="Q454" i="3"/>
  <c r="S454" i="3"/>
  <c r="T454" i="3"/>
  <c r="U454" i="3"/>
  <c r="B455" i="3"/>
  <c r="C455" i="3"/>
  <c r="D455" i="3"/>
  <c r="E455" i="3"/>
  <c r="F455" i="3"/>
  <c r="G455" i="3"/>
  <c r="H455" i="3"/>
  <c r="I455" i="3"/>
  <c r="K455" i="3"/>
  <c r="L455" i="3"/>
  <c r="M455" i="3"/>
  <c r="O455" i="3"/>
  <c r="P455" i="3"/>
  <c r="Q455" i="3"/>
  <c r="S455" i="3"/>
  <c r="T455" i="3"/>
  <c r="U455" i="3"/>
  <c r="B456" i="3"/>
  <c r="C456" i="3"/>
  <c r="D456" i="3"/>
  <c r="E456" i="3"/>
  <c r="F456" i="3"/>
  <c r="G456" i="3"/>
  <c r="H456" i="3"/>
  <c r="I456" i="3"/>
  <c r="K456" i="3"/>
  <c r="L456" i="3"/>
  <c r="M456" i="3"/>
  <c r="O456" i="3"/>
  <c r="P456" i="3"/>
  <c r="Q456" i="3"/>
  <c r="S456" i="3"/>
  <c r="T456" i="3"/>
  <c r="U456" i="3"/>
  <c r="B457" i="3"/>
  <c r="C457" i="3"/>
  <c r="D457" i="3"/>
  <c r="E457" i="3"/>
  <c r="F457" i="3"/>
  <c r="G457" i="3"/>
  <c r="H457" i="3"/>
  <c r="I457" i="3"/>
  <c r="K457" i="3"/>
  <c r="L457" i="3"/>
  <c r="M457" i="3"/>
  <c r="O457" i="3"/>
  <c r="P457" i="3"/>
  <c r="Q457" i="3"/>
  <c r="S457" i="3"/>
  <c r="T457" i="3"/>
  <c r="U457" i="3"/>
  <c r="B458" i="3"/>
  <c r="C458" i="3"/>
  <c r="D458" i="3"/>
  <c r="E458" i="3"/>
  <c r="F458" i="3"/>
  <c r="G458" i="3"/>
  <c r="H458" i="3"/>
  <c r="I458" i="3"/>
  <c r="K458" i="3"/>
  <c r="L458" i="3"/>
  <c r="M458" i="3"/>
  <c r="O458" i="3"/>
  <c r="P458" i="3"/>
  <c r="Q458" i="3"/>
  <c r="S458" i="3"/>
  <c r="T458" i="3"/>
  <c r="U458" i="3"/>
  <c r="B459" i="3"/>
  <c r="C459" i="3"/>
  <c r="D459" i="3"/>
  <c r="E459" i="3"/>
  <c r="F459" i="3"/>
  <c r="G459" i="3"/>
  <c r="H459" i="3"/>
  <c r="I459" i="3"/>
  <c r="K459" i="3"/>
  <c r="L459" i="3"/>
  <c r="M459" i="3"/>
  <c r="O459" i="3"/>
  <c r="P459" i="3"/>
  <c r="Q459" i="3"/>
  <c r="S459" i="3"/>
  <c r="T459" i="3"/>
  <c r="U459" i="3"/>
  <c r="B460" i="3"/>
  <c r="C460" i="3"/>
  <c r="D460" i="3"/>
  <c r="E460" i="3"/>
  <c r="F460" i="3"/>
  <c r="G460" i="3"/>
  <c r="H460" i="3"/>
  <c r="I460" i="3"/>
  <c r="K460" i="3"/>
  <c r="L460" i="3"/>
  <c r="M460" i="3"/>
  <c r="O460" i="3"/>
  <c r="P460" i="3"/>
  <c r="Q460" i="3"/>
  <c r="S460" i="3"/>
  <c r="T460" i="3"/>
  <c r="U460" i="3"/>
  <c r="B461" i="3"/>
  <c r="C461" i="3"/>
  <c r="D461" i="3"/>
  <c r="E461" i="3"/>
  <c r="F461" i="3"/>
  <c r="G461" i="3"/>
  <c r="H461" i="3"/>
  <c r="I461" i="3"/>
  <c r="K461" i="3"/>
  <c r="L461" i="3"/>
  <c r="M461" i="3"/>
  <c r="O461" i="3"/>
  <c r="P461" i="3"/>
  <c r="Q461" i="3"/>
  <c r="S461" i="3"/>
  <c r="T461" i="3"/>
  <c r="U461" i="3"/>
  <c r="B462" i="3"/>
  <c r="C462" i="3"/>
  <c r="D462" i="3"/>
  <c r="E462" i="3"/>
  <c r="F462" i="3"/>
  <c r="G462" i="3"/>
  <c r="H462" i="3"/>
  <c r="I462" i="3"/>
  <c r="K462" i="3"/>
  <c r="L462" i="3"/>
  <c r="M462" i="3"/>
  <c r="O462" i="3"/>
  <c r="P462" i="3"/>
  <c r="Q462" i="3"/>
  <c r="S462" i="3"/>
  <c r="T462" i="3"/>
  <c r="U462" i="3"/>
  <c r="B463" i="3"/>
  <c r="C463" i="3"/>
  <c r="D463" i="3"/>
  <c r="E463" i="3"/>
  <c r="F463" i="3"/>
  <c r="G463" i="3"/>
  <c r="H463" i="3"/>
  <c r="I463" i="3"/>
  <c r="K463" i="3"/>
  <c r="L463" i="3"/>
  <c r="M463" i="3"/>
  <c r="O463" i="3"/>
  <c r="P463" i="3"/>
  <c r="Q463" i="3"/>
  <c r="S463" i="3"/>
  <c r="T463" i="3"/>
  <c r="U463" i="3"/>
  <c r="B464" i="3"/>
  <c r="C464" i="3"/>
  <c r="D464" i="3"/>
  <c r="E464" i="3"/>
  <c r="F464" i="3"/>
  <c r="G464" i="3"/>
  <c r="H464" i="3"/>
  <c r="I464" i="3"/>
  <c r="K464" i="3"/>
  <c r="L464" i="3"/>
  <c r="M464" i="3"/>
  <c r="O464" i="3"/>
  <c r="P464" i="3"/>
  <c r="Q464" i="3"/>
  <c r="S464" i="3"/>
  <c r="T464" i="3"/>
  <c r="U464" i="3"/>
  <c r="B465" i="3"/>
  <c r="C465" i="3"/>
  <c r="D465" i="3"/>
  <c r="E465" i="3"/>
  <c r="F465" i="3"/>
  <c r="G465" i="3"/>
  <c r="H465" i="3"/>
  <c r="I465" i="3"/>
  <c r="K465" i="3"/>
  <c r="L465" i="3"/>
  <c r="M465" i="3"/>
  <c r="O465" i="3"/>
  <c r="P465" i="3"/>
  <c r="Q465" i="3"/>
  <c r="S465" i="3"/>
  <c r="T465" i="3"/>
  <c r="U465" i="3"/>
  <c r="B466" i="3"/>
  <c r="C466" i="3"/>
  <c r="D466" i="3"/>
  <c r="E466" i="3"/>
  <c r="F466" i="3"/>
  <c r="G466" i="3"/>
  <c r="H466" i="3"/>
  <c r="I466" i="3"/>
  <c r="K466" i="3"/>
  <c r="L466" i="3"/>
  <c r="M466" i="3"/>
  <c r="O466" i="3"/>
  <c r="P466" i="3"/>
  <c r="Q466" i="3"/>
  <c r="S466" i="3"/>
  <c r="T466" i="3"/>
  <c r="U466" i="3"/>
  <c r="B467" i="3"/>
  <c r="C467" i="3"/>
  <c r="D467" i="3"/>
  <c r="E467" i="3"/>
  <c r="F467" i="3"/>
  <c r="G467" i="3"/>
  <c r="H467" i="3"/>
  <c r="I467" i="3"/>
  <c r="K467" i="3"/>
  <c r="L467" i="3"/>
  <c r="M467" i="3"/>
  <c r="O467" i="3"/>
  <c r="P467" i="3"/>
  <c r="Q467" i="3"/>
  <c r="S467" i="3"/>
  <c r="T467" i="3"/>
  <c r="U467" i="3"/>
  <c r="B468" i="3"/>
  <c r="C468" i="3"/>
  <c r="D468" i="3"/>
  <c r="E468" i="3"/>
  <c r="F468" i="3"/>
  <c r="G468" i="3"/>
  <c r="H468" i="3"/>
  <c r="I468" i="3"/>
  <c r="K468" i="3"/>
  <c r="L468" i="3"/>
  <c r="M468" i="3"/>
  <c r="O468" i="3"/>
  <c r="P468" i="3"/>
  <c r="Q468" i="3"/>
  <c r="S468" i="3"/>
  <c r="T468" i="3"/>
  <c r="U468" i="3"/>
  <c r="B469" i="3"/>
  <c r="C469" i="3"/>
  <c r="D469" i="3"/>
  <c r="E469" i="3"/>
  <c r="F469" i="3"/>
  <c r="G469" i="3"/>
  <c r="H469" i="3"/>
  <c r="I469" i="3"/>
  <c r="K469" i="3"/>
  <c r="L469" i="3"/>
  <c r="M469" i="3"/>
  <c r="O469" i="3"/>
  <c r="P469" i="3"/>
  <c r="Q469" i="3"/>
  <c r="S469" i="3"/>
  <c r="T469" i="3"/>
  <c r="U469" i="3"/>
  <c r="B470" i="3"/>
  <c r="C470" i="3"/>
  <c r="D470" i="3"/>
  <c r="E470" i="3"/>
  <c r="F470" i="3"/>
  <c r="G470" i="3"/>
  <c r="H470" i="3"/>
  <c r="I470" i="3"/>
  <c r="K470" i="3"/>
  <c r="L470" i="3"/>
  <c r="M470" i="3"/>
  <c r="O470" i="3"/>
  <c r="P470" i="3"/>
  <c r="Q470" i="3"/>
  <c r="S470" i="3"/>
  <c r="T470" i="3"/>
  <c r="U470" i="3"/>
  <c r="B471" i="3"/>
  <c r="C471" i="3"/>
  <c r="D471" i="3"/>
  <c r="E471" i="3"/>
  <c r="F471" i="3"/>
  <c r="G471" i="3"/>
  <c r="H471" i="3"/>
  <c r="I471" i="3"/>
  <c r="K471" i="3"/>
  <c r="L471" i="3"/>
  <c r="M471" i="3"/>
  <c r="O471" i="3"/>
  <c r="P471" i="3"/>
  <c r="Q471" i="3"/>
  <c r="S471" i="3"/>
  <c r="T471" i="3"/>
  <c r="U471" i="3"/>
  <c r="B472" i="3"/>
  <c r="C472" i="3"/>
  <c r="D472" i="3"/>
  <c r="E472" i="3"/>
  <c r="F472" i="3"/>
  <c r="G472" i="3"/>
  <c r="H472" i="3"/>
  <c r="I472" i="3"/>
  <c r="K472" i="3"/>
  <c r="L472" i="3"/>
  <c r="M472" i="3"/>
  <c r="O472" i="3"/>
  <c r="P472" i="3"/>
  <c r="Q472" i="3"/>
  <c r="S472" i="3"/>
  <c r="T472" i="3"/>
  <c r="U472" i="3"/>
  <c r="B473" i="3"/>
  <c r="C473" i="3"/>
  <c r="D473" i="3"/>
  <c r="E473" i="3"/>
  <c r="F473" i="3"/>
  <c r="G473" i="3"/>
  <c r="H473" i="3"/>
  <c r="I473" i="3"/>
  <c r="K473" i="3"/>
  <c r="L473" i="3"/>
  <c r="M473" i="3"/>
  <c r="O473" i="3"/>
  <c r="P473" i="3"/>
  <c r="Q473" i="3"/>
  <c r="S473" i="3"/>
  <c r="T473" i="3"/>
  <c r="U473" i="3"/>
  <c r="B474" i="3"/>
  <c r="C474" i="3"/>
  <c r="D474" i="3"/>
  <c r="E474" i="3"/>
  <c r="F474" i="3"/>
  <c r="G474" i="3"/>
  <c r="H474" i="3"/>
  <c r="I474" i="3"/>
  <c r="K474" i="3"/>
  <c r="L474" i="3"/>
  <c r="M474" i="3"/>
  <c r="O474" i="3"/>
  <c r="P474" i="3"/>
  <c r="Q474" i="3"/>
  <c r="S474" i="3"/>
  <c r="T474" i="3"/>
  <c r="U474" i="3"/>
  <c r="B475" i="3"/>
  <c r="C475" i="3"/>
  <c r="D475" i="3"/>
  <c r="E475" i="3"/>
  <c r="F475" i="3"/>
  <c r="G475" i="3"/>
  <c r="H475" i="3"/>
  <c r="I475" i="3"/>
  <c r="K475" i="3"/>
  <c r="L475" i="3"/>
  <c r="M475" i="3"/>
  <c r="O475" i="3"/>
  <c r="P475" i="3"/>
  <c r="Q475" i="3"/>
  <c r="S475" i="3"/>
  <c r="T475" i="3"/>
  <c r="U475" i="3"/>
  <c r="B476" i="3"/>
  <c r="C476" i="3"/>
  <c r="D476" i="3"/>
  <c r="E476" i="3"/>
  <c r="F476" i="3"/>
  <c r="G476" i="3"/>
  <c r="H476" i="3"/>
  <c r="I476" i="3"/>
  <c r="K476" i="3"/>
  <c r="L476" i="3"/>
  <c r="M476" i="3"/>
  <c r="O476" i="3"/>
  <c r="P476" i="3"/>
  <c r="Q476" i="3"/>
  <c r="S476" i="3"/>
  <c r="T476" i="3"/>
  <c r="U476" i="3"/>
  <c r="B477" i="3"/>
  <c r="C477" i="3"/>
  <c r="D477" i="3"/>
  <c r="E477" i="3"/>
  <c r="F477" i="3"/>
  <c r="G477" i="3"/>
  <c r="H477" i="3"/>
  <c r="I477" i="3"/>
  <c r="K477" i="3"/>
  <c r="L477" i="3"/>
  <c r="M477" i="3"/>
  <c r="O477" i="3"/>
  <c r="P477" i="3"/>
  <c r="Q477" i="3"/>
  <c r="S477" i="3"/>
  <c r="T477" i="3"/>
  <c r="U477" i="3"/>
  <c r="B478" i="3"/>
  <c r="C478" i="3"/>
  <c r="D478" i="3"/>
  <c r="E478" i="3"/>
  <c r="F478" i="3"/>
  <c r="G478" i="3"/>
  <c r="H478" i="3"/>
  <c r="I478" i="3"/>
  <c r="K478" i="3"/>
  <c r="L478" i="3"/>
  <c r="M478" i="3"/>
  <c r="O478" i="3"/>
  <c r="P478" i="3"/>
  <c r="Q478" i="3"/>
  <c r="S478" i="3"/>
  <c r="T478" i="3"/>
  <c r="U478" i="3"/>
  <c r="B479" i="3"/>
  <c r="C479" i="3"/>
  <c r="D479" i="3"/>
  <c r="E479" i="3"/>
  <c r="F479" i="3"/>
  <c r="G479" i="3"/>
  <c r="H479" i="3"/>
  <c r="I479" i="3"/>
  <c r="K479" i="3"/>
  <c r="L479" i="3"/>
  <c r="M479" i="3"/>
  <c r="O479" i="3"/>
  <c r="P479" i="3"/>
  <c r="Q479" i="3"/>
  <c r="S479" i="3"/>
  <c r="T479" i="3"/>
  <c r="U479" i="3"/>
  <c r="B480" i="3"/>
  <c r="C480" i="3"/>
  <c r="D480" i="3"/>
  <c r="E480" i="3"/>
  <c r="F480" i="3"/>
  <c r="G480" i="3"/>
  <c r="H480" i="3"/>
  <c r="I480" i="3"/>
  <c r="K480" i="3"/>
  <c r="L480" i="3"/>
  <c r="M480" i="3"/>
  <c r="O480" i="3"/>
  <c r="P480" i="3"/>
  <c r="Q480" i="3"/>
  <c r="S480" i="3"/>
  <c r="T480" i="3"/>
  <c r="U480" i="3"/>
  <c r="B481" i="3"/>
  <c r="C481" i="3"/>
  <c r="D481" i="3"/>
  <c r="E481" i="3"/>
  <c r="F481" i="3"/>
  <c r="G481" i="3"/>
  <c r="H481" i="3"/>
  <c r="I481" i="3"/>
  <c r="K481" i="3"/>
  <c r="L481" i="3"/>
  <c r="M481" i="3"/>
  <c r="O481" i="3"/>
  <c r="P481" i="3"/>
  <c r="Q481" i="3"/>
  <c r="S481" i="3"/>
  <c r="T481" i="3"/>
  <c r="U481" i="3"/>
  <c r="B482" i="3"/>
  <c r="C482" i="3"/>
  <c r="D482" i="3"/>
  <c r="E482" i="3"/>
  <c r="F482" i="3"/>
  <c r="G482" i="3"/>
  <c r="H482" i="3"/>
  <c r="I482" i="3"/>
  <c r="K482" i="3"/>
  <c r="L482" i="3"/>
  <c r="M482" i="3"/>
  <c r="O482" i="3"/>
  <c r="P482" i="3"/>
  <c r="Q482" i="3"/>
  <c r="S482" i="3"/>
  <c r="T482" i="3"/>
  <c r="U482" i="3"/>
  <c r="B483" i="3"/>
  <c r="C483" i="3"/>
  <c r="D483" i="3"/>
  <c r="E483" i="3"/>
  <c r="F483" i="3"/>
  <c r="G483" i="3"/>
  <c r="H483" i="3"/>
  <c r="I483" i="3"/>
  <c r="K483" i="3"/>
  <c r="L483" i="3"/>
  <c r="M483" i="3"/>
  <c r="O483" i="3"/>
  <c r="P483" i="3"/>
  <c r="Q483" i="3"/>
  <c r="S483" i="3"/>
  <c r="T483" i="3"/>
  <c r="U483" i="3"/>
  <c r="B484" i="3"/>
  <c r="C484" i="3"/>
  <c r="D484" i="3"/>
  <c r="E484" i="3"/>
  <c r="F484" i="3"/>
  <c r="G484" i="3"/>
  <c r="H484" i="3"/>
  <c r="I484" i="3"/>
  <c r="K484" i="3"/>
  <c r="L484" i="3"/>
  <c r="M484" i="3"/>
  <c r="O484" i="3"/>
  <c r="P484" i="3"/>
  <c r="Q484" i="3"/>
  <c r="S484" i="3"/>
  <c r="T484" i="3"/>
  <c r="U484" i="3"/>
  <c r="B485" i="3"/>
  <c r="C485" i="3"/>
  <c r="D485" i="3"/>
  <c r="E485" i="3"/>
  <c r="F485" i="3"/>
  <c r="G485" i="3"/>
  <c r="H485" i="3"/>
  <c r="I485" i="3"/>
  <c r="K485" i="3"/>
  <c r="L485" i="3"/>
  <c r="M485" i="3"/>
  <c r="O485" i="3"/>
  <c r="P485" i="3"/>
  <c r="Q485" i="3"/>
  <c r="S485" i="3"/>
  <c r="T485" i="3"/>
  <c r="U485" i="3"/>
  <c r="B486" i="3"/>
  <c r="C486" i="3"/>
  <c r="D486" i="3"/>
  <c r="E486" i="3"/>
  <c r="F486" i="3"/>
  <c r="G486" i="3"/>
  <c r="H486" i="3"/>
  <c r="I486" i="3"/>
  <c r="K486" i="3"/>
  <c r="L486" i="3"/>
  <c r="M486" i="3"/>
  <c r="O486" i="3"/>
  <c r="P486" i="3"/>
  <c r="Q486" i="3"/>
  <c r="S486" i="3"/>
  <c r="T486" i="3"/>
  <c r="U486" i="3"/>
  <c r="B487" i="3"/>
  <c r="C487" i="3"/>
  <c r="D487" i="3"/>
  <c r="E487" i="3"/>
  <c r="F487" i="3"/>
  <c r="G487" i="3"/>
  <c r="H487" i="3"/>
  <c r="I487" i="3"/>
  <c r="K487" i="3"/>
  <c r="L487" i="3"/>
  <c r="M487" i="3"/>
  <c r="O487" i="3"/>
  <c r="P487" i="3"/>
  <c r="Q487" i="3"/>
  <c r="S487" i="3"/>
  <c r="T487" i="3"/>
  <c r="U487" i="3"/>
  <c r="B488" i="3"/>
  <c r="C488" i="3"/>
  <c r="D488" i="3"/>
  <c r="E488" i="3"/>
  <c r="F488" i="3"/>
  <c r="G488" i="3"/>
  <c r="H488" i="3"/>
  <c r="I488" i="3"/>
  <c r="K488" i="3"/>
  <c r="L488" i="3"/>
  <c r="M488" i="3"/>
  <c r="O488" i="3"/>
  <c r="P488" i="3"/>
  <c r="Q488" i="3"/>
  <c r="S488" i="3"/>
  <c r="T488" i="3"/>
  <c r="U488" i="3"/>
  <c r="B489" i="3"/>
  <c r="C489" i="3"/>
  <c r="D489" i="3"/>
  <c r="E489" i="3"/>
  <c r="F489" i="3"/>
  <c r="G489" i="3"/>
  <c r="H489" i="3"/>
  <c r="I489" i="3"/>
  <c r="K489" i="3"/>
  <c r="L489" i="3"/>
  <c r="M489" i="3"/>
  <c r="O489" i="3"/>
  <c r="P489" i="3"/>
  <c r="Q489" i="3"/>
  <c r="S489" i="3"/>
  <c r="T489" i="3"/>
  <c r="U489" i="3"/>
  <c r="B490" i="3"/>
  <c r="C490" i="3"/>
  <c r="D490" i="3"/>
  <c r="E490" i="3"/>
  <c r="F490" i="3"/>
  <c r="G490" i="3"/>
  <c r="H490" i="3"/>
  <c r="I490" i="3"/>
  <c r="K490" i="3"/>
  <c r="L490" i="3"/>
  <c r="M490" i="3"/>
  <c r="O490" i="3"/>
  <c r="P490" i="3"/>
  <c r="Q490" i="3"/>
  <c r="S490" i="3"/>
  <c r="T490" i="3"/>
  <c r="U490" i="3"/>
  <c r="B491" i="3"/>
  <c r="C491" i="3"/>
  <c r="D491" i="3"/>
  <c r="E491" i="3"/>
  <c r="F491" i="3"/>
  <c r="G491" i="3"/>
  <c r="H491" i="3"/>
  <c r="I491" i="3"/>
  <c r="K491" i="3"/>
  <c r="L491" i="3"/>
  <c r="M491" i="3"/>
  <c r="O491" i="3"/>
  <c r="P491" i="3"/>
  <c r="Q491" i="3"/>
  <c r="S491" i="3"/>
  <c r="T491" i="3"/>
  <c r="U491" i="3"/>
  <c r="B492" i="3"/>
  <c r="C492" i="3"/>
  <c r="D492" i="3"/>
  <c r="E492" i="3"/>
  <c r="F492" i="3"/>
  <c r="G492" i="3"/>
  <c r="H492" i="3"/>
  <c r="I492" i="3"/>
  <c r="K492" i="3"/>
  <c r="L492" i="3"/>
  <c r="M492" i="3"/>
  <c r="O492" i="3"/>
  <c r="P492" i="3"/>
  <c r="Q492" i="3"/>
  <c r="S492" i="3"/>
  <c r="T492" i="3"/>
  <c r="U492" i="3"/>
  <c r="B493" i="3"/>
  <c r="C493" i="3"/>
  <c r="D493" i="3"/>
  <c r="E493" i="3"/>
  <c r="F493" i="3"/>
  <c r="G493" i="3"/>
  <c r="H493" i="3"/>
  <c r="I493" i="3"/>
  <c r="K493" i="3"/>
  <c r="L493" i="3"/>
  <c r="M493" i="3"/>
  <c r="O493" i="3"/>
  <c r="P493" i="3"/>
  <c r="Q493" i="3"/>
  <c r="S493" i="3"/>
  <c r="T493" i="3"/>
  <c r="U493" i="3"/>
  <c r="B494" i="3"/>
  <c r="C494" i="3"/>
  <c r="D494" i="3"/>
  <c r="E494" i="3"/>
  <c r="F494" i="3"/>
  <c r="G494" i="3"/>
  <c r="H494" i="3"/>
  <c r="I494" i="3"/>
  <c r="K494" i="3"/>
  <c r="L494" i="3"/>
  <c r="M494" i="3"/>
  <c r="O494" i="3"/>
  <c r="P494" i="3"/>
  <c r="Q494" i="3"/>
  <c r="S494" i="3"/>
  <c r="T494" i="3"/>
  <c r="U494" i="3"/>
  <c r="B495" i="3"/>
  <c r="C495" i="3"/>
  <c r="D495" i="3"/>
  <c r="E495" i="3"/>
  <c r="F495" i="3"/>
  <c r="G495" i="3"/>
  <c r="H495" i="3"/>
  <c r="I495" i="3"/>
  <c r="K495" i="3"/>
  <c r="L495" i="3"/>
  <c r="M495" i="3"/>
  <c r="O495" i="3"/>
  <c r="P495" i="3"/>
  <c r="Q495" i="3"/>
  <c r="S495" i="3"/>
  <c r="T495" i="3"/>
  <c r="U495" i="3"/>
  <c r="B496" i="3"/>
  <c r="C496" i="3"/>
  <c r="D496" i="3"/>
  <c r="E496" i="3"/>
  <c r="F496" i="3"/>
  <c r="G496" i="3"/>
  <c r="H496" i="3"/>
  <c r="I496" i="3"/>
  <c r="K496" i="3"/>
  <c r="L496" i="3"/>
  <c r="M496" i="3"/>
  <c r="O496" i="3"/>
  <c r="P496" i="3"/>
  <c r="Q496" i="3"/>
  <c r="S496" i="3"/>
  <c r="T496" i="3"/>
  <c r="U496" i="3"/>
  <c r="B497" i="3"/>
  <c r="C497" i="3"/>
  <c r="D497" i="3"/>
  <c r="E497" i="3"/>
  <c r="F497" i="3"/>
  <c r="G497" i="3"/>
  <c r="H497" i="3"/>
  <c r="I497" i="3"/>
  <c r="K497" i="3"/>
  <c r="L497" i="3"/>
  <c r="M497" i="3"/>
  <c r="O497" i="3"/>
  <c r="P497" i="3"/>
  <c r="Q497" i="3"/>
  <c r="S497" i="3"/>
  <c r="T497" i="3"/>
  <c r="U497" i="3"/>
  <c r="B498" i="3"/>
  <c r="C498" i="3"/>
  <c r="D498" i="3"/>
  <c r="E498" i="3"/>
  <c r="F498" i="3"/>
  <c r="G498" i="3"/>
  <c r="H498" i="3"/>
  <c r="I498" i="3"/>
  <c r="K498" i="3"/>
  <c r="L498" i="3"/>
  <c r="M498" i="3"/>
  <c r="O498" i="3"/>
  <c r="P498" i="3"/>
  <c r="Q498" i="3"/>
  <c r="S498" i="3"/>
  <c r="T498" i="3"/>
  <c r="U498" i="3"/>
  <c r="B499" i="3"/>
  <c r="C499" i="3"/>
  <c r="D499" i="3"/>
  <c r="E499" i="3"/>
  <c r="F499" i="3"/>
  <c r="G499" i="3"/>
  <c r="H499" i="3"/>
  <c r="I499" i="3"/>
  <c r="K499" i="3"/>
  <c r="L499" i="3"/>
  <c r="M499" i="3"/>
  <c r="O499" i="3"/>
  <c r="P499" i="3"/>
  <c r="Q499" i="3"/>
  <c r="S499" i="3"/>
  <c r="T499" i="3"/>
  <c r="U499" i="3"/>
  <c r="B500" i="3"/>
  <c r="C500" i="3"/>
  <c r="D500" i="3"/>
  <c r="E500" i="3"/>
  <c r="F500" i="3"/>
  <c r="G500" i="3"/>
  <c r="H500" i="3"/>
  <c r="I500" i="3"/>
  <c r="K500" i="3"/>
  <c r="L500" i="3"/>
  <c r="M500" i="3"/>
  <c r="O500" i="3"/>
  <c r="P500" i="3"/>
  <c r="Q500" i="3"/>
  <c r="S500" i="3"/>
  <c r="T500" i="3"/>
  <c r="U500" i="3"/>
  <c r="B501" i="3"/>
  <c r="C501" i="3"/>
  <c r="D501" i="3"/>
  <c r="E501" i="3"/>
  <c r="F501" i="3"/>
  <c r="G501" i="3"/>
  <c r="H501" i="3"/>
  <c r="I501" i="3"/>
  <c r="K501" i="3"/>
  <c r="L501" i="3"/>
  <c r="M501" i="3"/>
  <c r="O501" i="3"/>
  <c r="P501" i="3"/>
  <c r="Q501" i="3"/>
  <c r="S501" i="3"/>
  <c r="T501" i="3"/>
  <c r="U501" i="3"/>
  <c r="B502" i="3"/>
  <c r="C502" i="3"/>
  <c r="D502" i="3"/>
  <c r="E502" i="3"/>
  <c r="F502" i="3"/>
  <c r="G502" i="3"/>
  <c r="H502" i="3"/>
  <c r="I502" i="3"/>
  <c r="K502" i="3"/>
  <c r="L502" i="3"/>
  <c r="M502" i="3"/>
  <c r="O502" i="3"/>
  <c r="P502" i="3"/>
  <c r="Q502" i="3"/>
  <c r="S502" i="3"/>
  <c r="T502" i="3"/>
  <c r="U502" i="3"/>
  <c r="B503" i="3"/>
  <c r="C503" i="3"/>
  <c r="D503" i="3"/>
  <c r="E503" i="3"/>
  <c r="F503" i="3"/>
  <c r="G503" i="3"/>
  <c r="H503" i="3"/>
  <c r="I503" i="3"/>
  <c r="K503" i="3"/>
  <c r="L503" i="3"/>
  <c r="M503" i="3"/>
  <c r="O503" i="3"/>
  <c r="P503" i="3"/>
  <c r="Q503" i="3"/>
  <c r="S503" i="3"/>
  <c r="T503" i="3"/>
  <c r="U503" i="3"/>
  <c r="B504" i="3"/>
  <c r="C504" i="3"/>
  <c r="D504" i="3"/>
  <c r="E504" i="3"/>
  <c r="F504" i="3"/>
  <c r="G504" i="3"/>
  <c r="H504" i="3"/>
  <c r="I504" i="3"/>
  <c r="K504" i="3"/>
  <c r="L504" i="3"/>
  <c r="M504" i="3"/>
  <c r="O504" i="3"/>
  <c r="P504" i="3"/>
  <c r="Q504" i="3"/>
  <c r="S504" i="3"/>
  <c r="T504" i="3"/>
  <c r="U504" i="3"/>
  <c r="B505" i="3"/>
  <c r="C505" i="3"/>
  <c r="D505" i="3"/>
  <c r="E505" i="3"/>
  <c r="F505" i="3"/>
  <c r="G505" i="3"/>
  <c r="H505" i="3"/>
  <c r="I505" i="3"/>
  <c r="K505" i="3"/>
  <c r="L505" i="3"/>
  <c r="M505" i="3"/>
  <c r="O505" i="3"/>
  <c r="P505" i="3"/>
  <c r="Q505" i="3"/>
  <c r="S505" i="3"/>
  <c r="T505" i="3"/>
  <c r="U505" i="3"/>
  <c r="B506" i="3"/>
  <c r="C506" i="3"/>
  <c r="D506" i="3"/>
  <c r="E506" i="3"/>
  <c r="F506" i="3"/>
  <c r="G506" i="3"/>
  <c r="H506" i="3"/>
  <c r="I506" i="3"/>
  <c r="K506" i="3"/>
  <c r="L506" i="3"/>
  <c r="M506" i="3"/>
  <c r="O506" i="3"/>
  <c r="P506" i="3"/>
  <c r="Q506" i="3"/>
  <c r="S506" i="3"/>
  <c r="T506" i="3"/>
  <c r="U506" i="3"/>
  <c r="B507" i="3"/>
  <c r="C507" i="3"/>
  <c r="D507" i="3"/>
  <c r="E507" i="3"/>
  <c r="F507" i="3"/>
  <c r="G507" i="3"/>
  <c r="H507" i="3"/>
  <c r="I507" i="3"/>
  <c r="K507" i="3"/>
  <c r="L507" i="3"/>
  <c r="M507" i="3"/>
  <c r="O507" i="3"/>
  <c r="P507" i="3"/>
  <c r="Q507" i="3"/>
  <c r="S507" i="3"/>
  <c r="T507" i="3"/>
  <c r="U507" i="3"/>
  <c r="B508" i="3"/>
  <c r="C508" i="3"/>
  <c r="D508" i="3"/>
  <c r="E508" i="3"/>
  <c r="F508" i="3"/>
  <c r="G508" i="3"/>
  <c r="H508" i="3"/>
  <c r="I508" i="3"/>
  <c r="K508" i="3"/>
  <c r="L508" i="3"/>
  <c r="M508" i="3"/>
  <c r="O508" i="3"/>
  <c r="P508" i="3"/>
  <c r="Q508" i="3"/>
  <c r="S508" i="3"/>
  <c r="T508" i="3"/>
  <c r="U508" i="3"/>
  <c r="B509" i="3"/>
  <c r="C509" i="3"/>
  <c r="D509" i="3"/>
  <c r="E509" i="3"/>
  <c r="F509" i="3"/>
  <c r="G509" i="3"/>
  <c r="H509" i="3"/>
  <c r="I509" i="3"/>
  <c r="K509" i="3"/>
  <c r="L509" i="3"/>
  <c r="M509" i="3"/>
  <c r="O509" i="3"/>
  <c r="P509" i="3"/>
  <c r="Q509" i="3"/>
  <c r="S509" i="3"/>
  <c r="T509" i="3"/>
  <c r="U509" i="3"/>
  <c r="B510" i="3"/>
  <c r="C510" i="3"/>
  <c r="D510" i="3"/>
  <c r="E510" i="3"/>
  <c r="F510" i="3"/>
  <c r="G510" i="3"/>
  <c r="H510" i="3"/>
  <c r="I510" i="3"/>
  <c r="K510" i="3"/>
  <c r="L510" i="3"/>
  <c r="M510" i="3"/>
  <c r="O510" i="3"/>
  <c r="P510" i="3"/>
  <c r="Q510" i="3"/>
  <c r="S510" i="3"/>
  <c r="T510" i="3"/>
  <c r="U510" i="3"/>
  <c r="B511" i="3"/>
  <c r="C511" i="3"/>
  <c r="D511" i="3"/>
  <c r="E511" i="3"/>
  <c r="F511" i="3"/>
  <c r="G511" i="3"/>
  <c r="H511" i="3"/>
  <c r="I511" i="3"/>
  <c r="K511" i="3"/>
  <c r="L511" i="3"/>
  <c r="M511" i="3"/>
  <c r="O511" i="3"/>
  <c r="P511" i="3"/>
  <c r="Q511" i="3"/>
  <c r="S511" i="3"/>
  <c r="T511" i="3"/>
  <c r="U511" i="3"/>
  <c r="B512" i="3"/>
  <c r="C512" i="3"/>
  <c r="D512" i="3"/>
  <c r="E512" i="3"/>
  <c r="F512" i="3"/>
  <c r="G512" i="3"/>
  <c r="H512" i="3"/>
  <c r="I512" i="3"/>
  <c r="K512" i="3"/>
  <c r="L512" i="3"/>
  <c r="M512" i="3"/>
  <c r="O512" i="3"/>
  <c r="P512" i="3"/>
  <c r="Q512" i="3"/>
  <c r="S512" i="3"/>
  <c r="T512" i="3"/>
  <c r="U512" i="3"/>
  <c r="B513" i="3"/>
  <c r="C513" i="3"/>
  <c r="D513" i="3"/>
  <c r="E513" i="3"/>
  <c r="F513" i="3"/>
  <c r="G513" i="3"/>
  <c r="H513" i="3"/>
  <c r="I513" i="3"/>
  <c r="K513" i="3"/>
  <c r="L513" i="3"/>
  <c r="M513" i="3"/>
  <c r="O513" i="3"/>
  <c r="P513" i="3"/>
  <c r="Q513" i="3"/>
  <c r="S513" i="3"/>
  <c r="T513" i="3"/>
  <c r="U513" i="3"/>
  <c r="B514" i="3"/>
  <c r="C514" i="3"/>
  <c r="D514" i="3"/>
  <c r="E514" i="3"/>
  <c r="F514" i="3"/>
  <c r="G514" i="3"/>
  <c r="H514" i="3"/>
  <c r="I514" i="3"/>
  <c r="K514" i="3"/>
  <c r="L514" i="3"/>
  <c r="M514" i="3"/>
  <c r="O514" i="3"/>
  <c r="P514" i="3"/>
  <c r="Q514" i="3"/>
  <c r="S514" i="3"/>
  <c r="T514" i="3"/>
  <c r="U514" i="3"/>
  <c r="B515" i="3"/>
  <c r="C515" i="3"/>
  <c r="D515" i="3"/>
  <c r="E515" i="3"/>
  <c r="F515" i="3"/>
  <c r="G515" i="3"/>
  <c r="H515" i="3"/>
  <c r="I515" i="3"/>
  <c r="K515" i="3"/>
  <c r="L515" i="3"/>
  <c r="M515" i="3"/>
  <c r="O515" i="3"/>
  <c r="P515" i="3"/>
  <c r="Q515" i="3"/>
  <c r="S515" i="3"/>
  <c r="T515" i="3"/>
  <c r="U515" i="3"/>
  <c r="B516" i="3"/>
  <c r="C516" i="3"/>
  <c r="D516" i="3"/>
  <c r="E516" i="3"/>
  <c r="F516" i="3"/>
  <c r="G516" i="3"/>
  <c r="H516" i="3"/>
  <c r="I516" i="3"/>
  <c r="K516" i="3"/>
  <c r="L516" i="3"/>
  <c r="M516" i="3"/>
  <c r="O516" i="3"/>
  <c r="P516" i="3"/>
  <c r="Q516" i="3"/>
  <c r="S516" i="3"/>
  <c r="T516" i="3"/>
  <c r="U516" i="3"/>
  <c r="B517" i="3"/>
  <c r="C517" i="3"/>
  <c r="D517" i="3"/>
  <c r="E517" i="3"/>
  <c r="F517" i="3"/>
  <c r="G517" i="3"/>
  <c r="H517" i="3"/>
  <c r="I517" i="3"/>
  <c r="K517" i="3"/>
  <c r="L517" i="3"/>
  <c r="M517" i="3"/>
  <c r="O517" i="3"/>
  <c r="P517" i="3"/>
  <c r="Q517" i="3"/>
  <c r="S517" i="3"/>
  <c r="T517" i="3"/>
  <c r="U517" i="3"/>
  <c r="B518" i="3"/>
  <c r="C518" i="3"/>
  <c r="D518" i="3"/>
  <c r="E518" i="3"/>
  <c r="F518" i="3"/>
  <c r="G518" i="3"/>
  <c r="H518" i="3"/>
  <c r="I518" i="3"/>
  <c r="K518" i="3"/>
  <c r="L518" i="3"/>
  <c r="M518" i="3"/>
  <c r="O518" i="3"/>
  <c r="P518" i="3"/>
  <c r="Q518" i="3"/>
  <c r="S518" i="3"/>
  <c r="T518" i="3"/>
  <c r="U518" i="3"/>
  <c r="B519" i="3"/>
  <c r="C519" i="3"/>
  <c r="D519" i="3"/>
  <c r="E519" i="3"/>
  <c r="F519" i="3"/>
  <c r="G519" i="3"/>
  <c r="H519" i="3"/>
  <c r="I519" i="3"/>
  <c r="K519" i="3"/>
  <c r="L519" i="3"/>
  <c r="M519" i="3"/>
  <c r="O519" i="3"/>
  <c r="P519" i="3"/>
  <c r="Q519" i="3"/>
  <c r="S519" i="3"/>
  <c r="T519" i="3"/>
  <c r="U519" i="3"/>
  <c r="B520" i="3"/>
  <c r="C520" i="3"/>
  <c r="D520" i="3"/>
  <c r="E520" i="3"/>
  <c r="F520" i="3"/>
  <c r="G520" i="3"/>
  <c r="H520" i="3"/>
  <c r="I520" i="3"/>
  <c r="K520" i="3"/>
  <c r="L520" i="3"/>
  <c r="M520" i="3"/>
  <c r="B521" i="3"/>
  <c r="C521" i="3"/>
  <c r="D521" i="3"/>
  <c r="E521" i="3"/>
  <c r="F521" i="3"/>
  <c r="G521" i="3"/>
  <c r="H521" i="3"/>
  <c r="I521" i="3"/>
  <c r="K521" i="3"/>
  <c r="L521" i="3"/>
  <c r="M521" i="3"/>
  <c r="B522" i="3"/>
  <c r="C522" i="3"/>
  <c r="D522" i="3"/>
  <c r="E522" i="3"/>
  <c r="F522" i="3"/>
  <c r="G522" i="3"/>
  <c r="H522" i="3"/>
  <c r="I522" i="3"/>
  <c r="K522" i="3"/>
  <c r="L522" i="3"/>
  <c r="M522" i="3"/>
  <c r="B523" i="3"/>
  <c r="C523" i="3"/>
  <c r="D523" i="3"/>
  <c r="E523" i="3"/>
  <c r="F523" i="3"/>
  <c r="G523" i="3"/>
  <c r="H523" i="3"/>
  <c r="I523" i="3"/>
  <c r="K523" i="3"/>
  <c r="L523" i="3"/>
  <c r="M523" i="3"/>
  <c r="B524" i="3"/>
  <c r="C524" i="3"/>
  <c r="D524" i="3"/>
  <c r="E524" i="3"/>
  <c r="F524" i="3"/>
  <c r="G524" i="3"/>
  <c r="H524" i="3"/>
  <c r="I524" i="3"/>
  <c r="K524" i="3"/>
  <c r="L524" i="3"/>
  <c r="M524" i="3"/>
  <c r="O524" i="3"/>
  <c r="P524" i="3"/>
  <c r="Q524" i="3"/>
  <c r="S524" i="3"/>
  <c r="T524" i="3"/>
  <c r="U524" i="3"/>
  <c r="B525" i="3"/>
  <c r="C525" i="3"/>
  <c r="D525" i="3"/>
  <c r="E525" i="3"/>
  <c r="F525" i="3"/>
  <c r="G525" i="3"/>
  <c r="H525" i="3"/>
  <c r="I525" i="3"/>
  <c r="K525" i="3"/>
  <c r="L525" i="3"/>
  <c r="M525" i="3"/>
  <c r="O525" i="3"/>
  <c r="P525" i="3"/>
  <c r="Q525" i="3"/>
  <c r="S525" i="3"/>
  <c r="T525" i="3"/>
  <c r="U525" i="3"/>
  <c r="B526" i="3"/>
  <c r="C526" i="3"/>
  <c r="D526" i="3"/>
  <c r="E526" i="3"/>
  <c r="F526" i="3"/>
  <c r="G526" i="3"/>
  <c r="H526" i="3"/>
  <c r="I526" i="3"/>
  <c r="K526" i="3"/>
  <c r="L526" i="3"/>
  <c r="M526" i="3"/>
  <c r="O526" i="3"/>
  <c r="P526" i="3"/>
  <c r="Q526" i="3"/>
  <c r="S526" i="3"/>
  <c r="T526" i="3"/>
  <c r="U526" i="3"/>
  <c r="B527" i="3"/>
  <c r="C527" i="3"/>
  <c r="D527" i="3"/>
  <c r="E527" i="3"/>
  <c r="F527" i="3"/>
  <c r="G527" i="3"/>
  <c r="H527" i="3"/>
  <c r="I527" i="3"/>
  <c r="K527" i="3"/>
  <c r="L527" i="3"/>
  <c r="M527" i="3"/>
  <c r="O527" i="3"/>
  <c r="P527" i="3"/>
  <c r="Q527" i="3"/>
  <c r="S527" i="3"/>
  <c r="T527" i="3"/>
  <c r="U527" i="3"/>
  <c r="B528" i="3"/>
  <c r="C528" i="3"/>
  <c r="D528" i="3"/>
  <c r="E528" i="3"/>
  <c r="F528" i="3"/>
  <c r="G528" i="3"/>
  <c r="H528" i="3"/>
  <c r="I528" i="3"/>
  <c r="K528" i="3"/>
  <c r="L528" i="3"/>
  <c r="M528" i="3"/>
  <c r="O528" i="3"/>
  <c r="P528" i="3"/>
  <c r="Q528" i="3"/>
  <c r="S528" i="3"/>
  <c r="T528" i="3"/>
  <c r="U528" i="3"/>
  <c r="B529" i="3"/>
  <c r="C529" i="3"/>
  <c r="D529" i="3"/>
  <c r="E529" i="3"/>
  <c r="F529" i="3"/>
  <c r="G529" i="3"/>
  <c r="H529" i="3"/>
  <c r="I529" i="3"/>
  <c r="K529" i="3"/>
  <c r="L529" i="3"/>
  <c r="M529" i="3"/>
  <c r="O529" i="3"/>
  <c r="U529" i="3"/>
  <c r="B530" i="3"/>
  <c r="C530" i="3"/>
  <c r="D530" i="3"/>
  <c r="E530" i="3"/>
  <c r="F530" i="3"/>
  <c r="G530" i="3"/>
  <c r="H530" i="3"/>
  <c r="I530" i="3"/>
  <c r="K530" i="3"/>
  <c r="L530" i="3"/>
  <c r="M530" i="3"/>
  <c r="O530" i="3"/>
  <c r="U530" i="3"/>
  <c r="B531" i="3"/>
  <c r="C531" i="3"/>
  <c r="D531" i="3"/>
  <c r="E531" i="3"/>
  <c r="F531" i="3"/>
  <c r="G531" i="3"/>
  <c r="H531" i="3"/>
  <c r="I531" i="3"/>
  <c r="K531" i="3"/>
  <c r="L531" i="3"/>
  <c r="M531" i="3"/>
  <c r="O531" i="3"/>
  <c r="U531" i="3"/>
  <c r="B532" i="3"/>
  <c r="C532" i="3"/>
  <c r="D532" i="3"/>
  <c r="E532" i="3"/>
  <c r="F532" i="3"/>
  <c r="G532" i="3"/>
  <c r="H532" i="3"/>
  <c r="I532" i="3"/>
  <c r="K532" i="3"/>
  <c r="L532" i="3"/>
  <c r="M532" i="3"/>
  <c r="O532" i="3"/>
  <c r="P532" i="3"/>
  <c r="Q532" i="3"/>
  <c r="S532" i="3"/>
  <c r="T532" i="3"/>
  <c r="U532" i="3"/>
  <c r="B533" i="3"/>
  <c r="C533" i="3"/>
  <c r="D533" i="3"/>
  <c r="E533" i="3"/>
  <c r="F533" i="3"/>
  <c r="G533" i="3"/>
  <c r="H533" i="3"/>
  <c r="I533" i="3"/>
  <c r="K533" i="3"/>
  <c r="L533" i="3"/>
  <c r="M533" i="3"/>
  <c r="O533" i="3"/>
  <c r="P533" i="3"/>
  <c r="Q533" i="3"/>
  <c r="S533" i="3"/>
  <c r="T533" i="3"/>
  <c r="U533" i="3"/>
  <c r="B534" i="3"/>
  <c r="C534" i="3"/>
  <c r="D534" i="3"/>
  <c r="E534" i="3"/>
  <c r="F534" i="3"/>
  <c r="G534" i="3"/>
  <c r="H534" i="3"/>
  <c r="I534" i="3"/>
  <c r="K534" i="3"/>
  <c r="L534" i="3"/>
  <c r="M534" i="3"/>
  <c r="O534" i="3"/>
  <c r="P534" i="3"/>
  <c r="Q534" i="3"/>
  <c r="S534" i="3"/>
  <c r="T534" i="3"/>
  <c r="U534" i="3"/>
  <c r="B535" i="3"/>
  <c r="C535" i="3"/>
  <c r="D535" i="3"/>
  <c r="E535" i="3"/>
  <c r="F535" i="3"/>
  <c r="G535" i="3"/>
  <c r="H535" i="3"/>
  <c r="I535" i="3"/>
  <c r="K535" i="3"/>
  <c r="L535" i="3"/>
  <c r="M535" i="3"/>
  <c r="O535" i="3"/>
  <c r="P535" i="3"/>
  <c r="Q535" i="3"/>
  <c r="S535" i="3"/>
  <c r="T535" i="3"/>
  <c r="U535" i="3"/>
  <c r="B536" i="3"/>
  <c r="C536" i="3"/>
  <c r="D536" i="3"/>
  <c r="E536" i="3"/>
  <c r="F536" i="3"/>
  <c r="G536" i="3"/>
  <c r="H536" i="3"/>
  <c r="I536" i="3"/>
  <c r="K536" i="3"/>
  <c r="L536" i="3"/>
  <c r="M536" i="3"/>
  <c r="O536" i="3"/>
  <c r="P536" i="3"/>
  <c r="Q536" i="3"/>
  <c r="S536" i="3"/>
  <c r="T536" i="3"/>
  <c r="U536" i="3"/>
  <c r="B537" i="3"/>
  <c r="C537" i="3"/>
  <c r="D537" i="3"/>
  <c r="E537" i="3"/>
  <c r="F537" i="3"/>
  <c r="G537" i="3"/>
  <c r="H537" i="3"/>
  <c r="I537" i="3"/>
  <c r="K537" i="3"/>
  <c r="L537" i="3"/>
  <c r="M537" i="3"/>
  <c r="O537" i="3"/>
  <c r="P537" i="3"/>
  <c r="Q537" i="3"/>
  <c r="S537" i="3"/>
  <c r="T537" i="3"/>
  <c r="U537" i="3"/>
  <c r="B538" i="3"/>
  <c r="C538" i="3"/>
  <c r="D538" i="3"/>
  <c r="E538" i="3"/>
  <c r="F538" i="3"/>
  <c r="G538" i="3"/>
  <c r="H538" i="3"/>
  <c r="I538" i="3"/>
  <c r="K538" i="3"/>
  <c r="L538" i="3"/>
  <c r="M538" i="3"/>
  <c r="O538" i="3"/>
  <c r="P538" i="3"/>
  <c r="Q538" i="3"/>
  <c r="S538" i="3"/>
  <c r="T538" i="3"/>
  <c r="U538" i="3"/>
  <c r="B539" i="3"/>
  <c r="C539" i="3"/>
  <c r="D539" i="3"/>
  <c r="E539" i="3"/>
  <c r="F539" i="3"/>
  <c r="G539" i="3"/>
  <c r="H539" i="3"/>
  <c r="I539" i="3"/>
  <c r="K539" i="3"/>
  <c r="L539" i="3"/>
  <c r="M539" i="3"/>
  <c r="O539" i="3"/>
  <c r="P539" i="3"/>
  <c r="Q539" i="3"/>
  <c r="S539" i="3"/>
  <c r="T539" i="3"/>
  <c r="U539" i="3"/>
  <c r="B540" i="3"/>
  <c r="C540" i="3"/>
  <c r="D540" i="3"/>
  <c r="E540" i="3"/>
  <c r="F540" i="3"/>
  <c r="G540" i="3"/>
  <c r="H540" i="3"/>
  <c r="I540" i="3"/>
  <c r="K540" i="3"/>
  <c r="L540" i="3"/>
  <c r="M540" i="3"/>
  <c r="O540" i="3"/>
  <c r="P540" i="3"/>
  <c r="Q540" i="3"/>
  <c r="S540" i="3"/>
  <c r="T540" i="3"/>
  <c r="U540" i="3"/>
  <c r="B541" i="3"/>
  <c r="C541" i="3"/>
  <c r="D541" i="3"/>
  <c r="E541" i="3"/>
  <c r="F541" i="3"/>
  <c r="G541" i="3"/>
  <c r="H541" i="3"/>
  <c r="I541" i="3"/>
  <c r="K541" i="3"/>
  <c r="L541" i="3"/>
  <c r="M541" i="3"/>
  <c r="O541" i="3"/>
  <c r="P541" i="3"/>
  <c r="Q541" i="3"/>
  <c r="S541" i="3"/>
  <c r="T541" i="3"/>
  <c r="U541" i="3"/>
  <c r="B542" i="3"/>
  <c r="C542" i="3"/>
  <c r="D542" i="3"/>
  <c r="E542" i="3"/>
  <c r="F542" i="3"/>
  <c r="G542" i="3"/>
  <c r="H542" i="3"/>
  <c r="I542" i="3"/>
  <c r="K542" i="3"/>
  <c r="L542" i="3"/>
  <c r="M542" i="3"/>
  <c r="O542" i="3"/>
  <c r="P542" i="3"/>
  <c r="Q542" i="3"/>
  <c r="S542" i="3"/>
  <c r="T542" i="3"/>
  <c r="U542" i="3"/>
  <c r="B543" i="3"/>
  <c r="C543" i="3"/>
  <c r="D543" i="3"/>
  <c r="E543" i="3"/>
  <c r="F543" i="3"/>
  <c r="G543" i="3"/>
  <c r="H543" i="3"/>
  <c r="I543" i="3"/>
  <c r="K543" i="3"/>
  <c r="L543" i="3"/>
  <c r="M543" i="3"/>
  <c r="O543" i="3"/>
  <c r="P543" i="3"/>
  <c r="Q543" i="3"/>
  <c r="S543" i="3"/>
  <c r="T543" i="3"/>
  <c r="U543" i="3"/>
  <c r="B544" i="3"/>
  <c r="C544" i="3"/>
  <c r="D544" i="3"/>
  <c r="E544" i="3"/>
  <c r="F544" i="3"/>
  <c r="G544" i="3"/>
  <c r="H544" i="3"/>
  <c r="I544" i="3"/>
  <c r="K544" i="3"/>
  <c r="L544" i="3"/>
  <c r="M544" i="3"/>
  <c r="O544" i="3"/>
  <c r="P544" i="3"/>
  <c r="Q544" i="3"/>
  <c r="S544" i="3"/>
  <c r="T544" i="3"/>
  <c r="U544" i="3"/>
  <c r="B545" i="3"/>
  <c r="C545" i="3"/>
  <c r="D545" i="3"/>
  <c r="E545" i="3"/>
  <c r="F545" i="3"/>
  <c r="G545" i="3"/>
  <c r="H545" i="3"/>
  <c r="I545" i="3"/>
  <c r="K545" i="3"/>
  <c r="L545" i="3"/>
  <c r="M545" i="3"/>
  <c r="O545" i="3"/>
  <c r="P545" i="3"/>
  <c r="Q545" i="3"/>
  <c r="S545" i="3"/>
  <c r="T545" i="3"/>
  <c r="U545" i="3"/>
  <c r="B546" i="3"/>
  <c r="C546" i="3"/>
  <c r="D546" i="3"/>
  <c r="E546" i="3"/>
  <c r="F546" i="3"/>
  <c r="G546" i="3"/>
  <c r="H546" i="3"/>
  <c r="I546" i="3"/>
  <c r="K546" i="3"/>
  <c r="L546" i="3"/>
  <c r="M546" i="3"/>
  <c r="O546" i="3"/>
  <c r="P546" i="3"/>
  <c r="Q546" i="3"/>
  <c r="S546" i="3"/>
  <c r="T546" i="3"/>
  <c r="U546" i="3"/>
  <c r="B547" i="3"/>
  <c r="C547" i="3"/>
  <c r="D547" i="3"/>
  <c r="E547" i="3"/>
  <c r="F547" i="3"/>
  <c r="G547" i="3"/>
  <c r="H547" i="3"/>
  <c r="I547" i="3"/>
  <c r="K547" i="3"/>
  <c r="L547" i="3"/>
  <c r="M547" i="3"/>
  <c r="O547" i="3"/>
  <c r="P547" i="3"/>
  <c r="Q547" i="3"/>
  <c r="S547" i="3"/>
  <c r="T547" i="3"/>
  <c r="U547" i="3"/>
  <c r="B548" i="3"/>
  <c r="C548" i="3"/>
  <c r="D548" i="3"/>
  <c r="E548" i="3"/>
  <c r="F548" i="3"/>
  <c r="G548" i="3"/>
  <c r="H548" i="3"/>
  <c r="I548" i="3"/>
  <c r="K548" i="3"/>
  <c r="L548" i="3"/>
  <c r="M548" i="3"/>
  <c r="O548" i="3"/>
  <c r="P548" i="3"/>
  <c r="Q548" i="3"/>
  <c r="S548" i="3"/>
  <c r="T548" i="3"/>
  <c r="U548" i="3"/>
  <c r="B549" i="3"/>
  <c r="C549" i="3"/>
  <c r="D549" i="3"/>
  <c r="E549" i="3"/>
  <c r="F549" i="3"/>
  <c r="G549" i="3"/>
  <c r="H549" i="3"/>
  <c r="I549" i="3"/>
  <c r="K549" i="3"/>
  <c r="L549" i="3"/>
  <c r="M549" i="3"/>
  <c r="O549" i="3"/>
  <c r="P549" i="3"/>
  <c r="Q549" i="3"/>
  <c r="S549" i="3"/>
  <c r="T549" i="3"/>
  <c r="U549" i="3"/>
  <c r="B550" i="3"/>
  <c r="C550" i="3"/>
  <c r="D550" i="3"/>
  <c r="E550" i="3"/>
  <c r="F550" i="3"/>
  <c r="G550" i="3"/>
  <c r="H550" i="3"/>
  <c r="I550" i="3"/>
  <c r="K550" i="3"/>
  <c r="L550" i="3"/>
  <c r="M550" i="3"/>
  <c r="O550" i="3"/>
  <c r="P550" i="3"/>
  <c r="Q550" i="3"/>
  <c r="S550" i="3"/>
  <c r="T550" i="3"/>
  <c r="U550" i="3"/>
  <c r="B551" i="3"/>
  <c r="C551" i="3"/>
  <c r="D551" i="3"/>
  <c r="E551" i="3"/>
  <c r="F551" i="3"/>
  <c r="G551" i="3"/>
  <c r="H551" i="3"/>
  <c r="I551" i="3"/>
  <c r="K551" i="3"/>
  <c r="L551" i="3"/>
  <c r="M551" i="3"/>
  <c r="O551" i="3"/>
  <c r="P551" i="3"/>
  <c r="Q551" i="3"/>
  <c r="S551" i="3"/>
  <c r="T551" i="3"/>
  <c r="U551" i="3"/>
  <c r="B552" i="3"/>
  <c r="C552" i="3"/>
  <c r="D552" i="3"/>
  <c r="E552" i="3"/>
  <c r="F552" i="3"/>
  <c r="G552" i="3"/>
  <c r="H552" i="3"/>
  <c r="I552" i="3"/>
  <c r="K552" i="3"/>
  <c r="L552" i="3"/>
  <c r="M552" i="3"/>
  <c r="O552" i="3"/>
  <c r="P552" i="3"/>
  <c r="Q552" i="3"/>
  <c r="S552" i="3"/>
  <c r="T552" i="3"/>
  <c r="U552" i="3"/>
  <c r="B553" i="3"/>
  <c r="C553" i="3"/>
  <c r="D553" i="3"/>
  <c r="E553" i="3"/>
  <c r="F553" i="3"/>
  <c r="G553" i="3"/>
  <c r="H553" i="3"/>
  <c r="I553" i="3"/>
  <c r="K553" i="3"/>
  <c r="L553" i="3"/>
  <c r="M553" i="3"/>
  <c r="O553" i="3"/>
  <c r="P553" i="3"/>
  <c r="Q553" i="3"/>
  <c r="S553" i="3"/>
  <c r="T553" i="3"/>
  <c r="U553" i="3"/>
  <c r="B554" i="3"/>
  <c r="C554" i="3"/>
  <c r="D554" i="3"/>
  <c r="E554" i="3"/>
  <c r="F554" i="3"/>
  <c r="G554" i="3"/>
  <c r="H554" i="3"/>
  <c r="I554" i="3"/>
  <c r="K554" i="3"/>
  <c r="L554" i="3"/>
  <c r="M554" i="3"/>
  <c r="O554" i="3"/>
  <c r="P554" i="3"/>
  <c r="Q554" i="3"/>
  <c r="S554" i="3"/>
  <c r="T554" i="3"/>
  <c r="U554" i="3"/>
  <c r="B555" i="3"/>
  <c r="C555" i="3"/>
  <c r="D555" i="3"/>
  <c r="E555" i="3"/>
  <c r="F555" i="3"/>
  <c r="G555" i="3"/>
  <c r="H555" i="3"/>
  <c r="I555" i="3"/>
  <c r="K555" i="3"/>
  <c r="L555" i="3"/>
  <c r="M555" i="3"/>
  <c r="O555" i="3"/>
  <c r="P555" i="3"/>
  <c r="Q555" i="3"/>
  <c r="S555" i="3"/>
  <c r="T555" i="3"/>
  <c r="U555" i="3"/>
  <c r="B556" i="3"/>
  <c r="C556" i="3"/>
  <c r="D556" i="3"/>
  <c r="E556" i="3"/>
  <c r="F556" i="3"/>
  <c r="G556" i="3"/>
  <c r="H556" i="3"/>
  <c r="I556" i="3"/>
  <c r="K556" i="3"/>
  <c r="L556" i="3"/>
  <c r="M556" i="3"/>
  <c r="O556" i="3"/>
  <c r="P556" i="3"/>
  <c r="Q556" i="3"/>
  <c r="S556" i="3"/>
  <c r="T556" i="3"/>
  <c r="U556" i="3"/>
  <c r="B557" i="3"/>
  <c r="C557" i="3"/>
  <c r="D557" i="3"/>
  <c r="E557" i="3"/>
  <c r="F557" i="3"/>
  <c r="G557" i="3"/>
  <c r="H557" i="3"/>
  <c r="I557" i="3"/>
  <c r="K557" i="3"/>
  <c r="L557" i="3"/>
  <c r="M557" i="3"/>
  <c r="O557" i="3"/>
  <c r="P557" i="3"/>
  <c r="Q557" i="3"/>
  <c r="S557" i="3"/>
  <c r="T557" i="3"/>
  <c r="U557" i="3"/>
  <c r="B558" i="3"/>
  <c r="C558" i="3"/>
  <c r="D558" i="3"/>
  <c r="E558" i="3"/>
  <c r="F558" i="3"/>
  <c r="G558" i="3"/>
  <c r="H558" i="3"/>
  <c r="I558" i="3"/>
  <c r="K558" i="3"/>
  <c r="L558" i="3"/>
  <c r="M558" i="3"/>
  <c r="O558" i="3"/>
  <c r="P558" i="3"/>
  <c r="Q558" i="3"/>
  <c r="S558" i="3"/>
  <c r="T558" i="3"/>
  <c r="U558" i="3"/>
  <c r="B559" i="3"/>
  <c r="C559" i="3"/>
  <c r="D559" i="3"/>
  <c r="E559" i="3"/>
  <c r="F559" i="3"/>
  <c r="G559" i="3"/>
  <c r="H559" i="3"/>
  <c r="I559" i="3"/>
  <c r="K559" i="3"/>
  <c r="L559" i="3"/>
  <c r="M559" i="3"/>
  <c r="O559" i="3"/>
  <c r="P559" i="3"/>
  <c r="Q559" i="3"/>
  <c r="S559" i="3"/>
  <c r="T559" i="3"/>
  <c r="U559" i="3"/>
  <c r="B560" i="3"/>
  <c r="C560" i="3"/>
  <c r="D560" i="3"/>
  <c r="E560" i="3"/>
  <c r="F560" i="3"/>
  <c r="G560" i="3"/>
  <c r="H560" i="3"/>
  <c r="I560" i="3"/>
  <c r="K560" i="3"/>
  <c r="L560" i="3"/>
  <c r="M560" i="3"/>
  <c r="O560" i="3"/>
  <c r="P560" i="3"/>
  <c r="Q560" i="3"/>
  <c r="S560" i="3"/>
  <c r="T560" i="3"/>
  <c r="U560" i="3"/>
  <c r="B561" i="3"/>
  <c r="C561" i="3"/>
  <c r="D561" i="3"/>
  <c r="E561" i="3"/>
  <c r="F561" i="3"/>
  <c r="G561" i="3"/>
  <c r="H561" i="3"/>
  <c r="I561" i="3"/>
  <c r="K561" i="3"/>
  <c r="L561" i="3"/>
  <c r="M561" i="3"/>
  <c r="O561" i="3"/>
  <c r="P561" i="3"/>
  <c r="Q561" i="3"/>
  <c r="S561" i="3"/>
  <c r="T561" i="3"/>
  <c r="U561" i="3"/>
  <c r="B562" i="3"/>
  <c r="C562" i="3"/>
  <c r="D562" i="3"/>
  <c r="E562" i="3"/>
  <c r="F562" i="3"/>
  <c r="G562" i="3"/>
  <c r="H562" i="3"/>
  <c r="I562" i="3"/>
  <c r="K562" i="3"/>
  <c r="L562" i="3"/>
  <c r="M562" i="3"/>
  <c r="O562" i="3"/>
  <c r="P562" i="3"/>
  <c r="Q562" i="3"/>
  <c r="S562" i="3"/>
  <c r="T562" i="3"/>
  <c r="U562" i="3"/>
  <c r="B563" i="3"/>
  <c r="C563" i="3"/>
  <c r="D563" i="3"/>
  <c r="E563" i="3"/>
  <c r="F563" i="3"/>
  <c r="G563" i="3"/>
  <c r="H563" i="3"/>
  <c r="I563" i="3"/>
  <c r="K563" i="3"/>
  <c r="L563" i="3"/>
  <c r="M563" i="3"/>
  <c r="O563" i="3"/>
  <c r="P563" i="3"/>
  <c r="Q563" i="3"/>
  <c r="S563" i="3"/>
  <c r="T563" i="3"/>
  <c r="U563" i="3"/>
  <c r="B564" i="3"/>
  <c r="C564" i="3"/>
  <c r="D564" i="3"/>
  <c r="E564" i="3"/>
  <c r="F564" i="3"/>
  <c r="G564" i="3"/>
  <c r="H564" i="3"/>
  <c r="I564" i="3"/>
  <c r="K564" i="3"/>
  <c r="L564" i="3"/>
  <c r="M564" i="3"/>
  <c r="O564" i="3"/>
  <c r="P564" i="3"/>
  <c r="Q564" i="3"/>
  <c r="S564" i="3"/>
  <c r="T564" i="3"/>
  <c r="U564" i="3"/>
  <c r="B565" i="3"/>
  <c r="C565" i="3"/>
  <c r="D565" i="3"/>
  <c r="E565" i="3"/>
  <c r="F565" i="3"/>
  <c r="G565" i="3"/>
  <c r="H565" i="3"/>
  <c r="I565" i="3"/>
  <c r="K565" i="3"/>
  <c r="L565" i="3"/>
  <c r="M565" i="3"/>
  <c r="O565" i="3"/>
  <c r="P565" i="3"/>
  <c r="Q565" i="3"/>
  <c r="S565" i="3"/>
  <c r="T565" i="3"/>
  <c r="U565" i="3"/>
  <c r="B566" i="3"/>
  <c r="C566" i="3"/>
  <c r="D566" i="3"/>
  <c r="E566" i="3"/>
  <c r="F566" i="3"/>
  <c r="G566" i="3"/>
  <c r="H566" i="3"/>
  <c r="I566" i="3"/>
  <c r="K566" i="3"/>
  <c r="L566" i="3"/>
  <c r="M566" i="3"/>
  <c r="O566" i="3"/>
  <c r="P566" i="3"/>
  <c r="Q566" i="3"/>
  <c r="S566" i="3"/>
  <c r="T566" i="3"/>
  <c r="U566" i="3"/>
  <c r="B567" i="3"/>
  <c r="C567" i="3"/>
  <c r="D567" i="3"/>
  <c r="E567" i="3"/>
  <c r="F567" i="3"/>
  <c r="G567" i="3"/>
  <c r="H567" i="3"/>
  <c r="I567" i="3"/>
  <c r="K567" i="3"/>
  <c r="L567" i="3"/>
  <c r="M567" i="3"/>
  <c r="O567" i="3"/>
  <c r="P567" i="3"/>
  <c r="Q567" i="3"/>
  <c r="S567" i="3"/>
  <c r="T567" i="3"/>
  <c r="U567" i="3"/>
  <c r="B568" i="3"/>
  <c r="C568" i="3"/>
  <c r="D568" i="3"/>
  <c r="E568" i="3"/>
  <c r="F568" i="3"/>
  <c r="G568" i="3"/>
  <c r="H568" i="3"/>
  <c r="I568" i="3"/>
  <c r="K568" i="3"/>
  <c r="L568" i="3"/>
  <c r="M568" i="3"/>
  <c r="O568" i="3"/>
  <c r="P568" i="3"/>
  <c r="Q568" i="3"/>
  <c r="S568" i="3"/>
  <c r="T568" i="3"/>
  <c r="U568" i="3"/>
  <c r="B569" i="3"/>
  <c r="C569" i="3"/>
  <c r="D569" i="3"/>
  <c r="E569" i="3"/>
  <c r="F569" i="3"/>
  <c r="G569" i="3"/>
  <c r="H569" i="3"/>
  <c r="I569" i="3"/>
  <c r="K569" i="3"/>
  <c r="L569" i="3"/>
  <c r="M569" i="3"/>
  <c r="O569" i="3"/>
  <c r="P569" i="3"/>
  <c r="Q569" i="3"/>
  <c r="S569" i="3"/>
  <c r="T569" i="3"/>
  <c r="U569" i="3"/>
  <c r="B570" i="3"/>
  <c r="C570" i="3"/>
  <c r="D570" i="3"/>
  <c r="E570" i="3"/>
  <c r="F570" i="3"/>
  <c r="G570" i="3"/>
  <c r="H570" i="3"/>
  <c r="I570" i="3"/>
  <c r="K570" i="3"/>
  <c r="L570" i="3"/>
  <c r="M570" i="3"/>
  <c r="O570" i="3"/>
  <c r="P570" i="3"/>
  <c r="Q570" i="3"/>
  <c r="S570" i="3"/>
  <c r="T570" i="3"/>
  <c r="U570" i="3"/>
  <c r="B571" i="3"/>
  <c r="C571" i="3"/>
  <c r="D571" i="3"/>
  <c r="E571" i="3"/>
  <c r="F571" i="3"/>
  <c r="G571" i="3"/>
  <c r="H571" i="3"/>
  <c r="I571" i="3"/>
  <c r="K571" i="3"/>
  <c r="L571" i="3"/>
  <c r="M571" i="3"/>
  <c r="O571" i="3"/>
  <c r="P571" i="3"/>
  <c r="Q571" i="3"/>
  <c r="S571" i="3"/>
  <c r="T571" i="3"/>
  <c r="U571" i="3"/>
  <c r="B572" i="3"/>
  <c r="C572" i="3"/>
  <c r="D572" i="3"/>
  <c r="E572" i="3"/>
  <c r="F572" i="3"/>
  <c r="G572" i="3"/>
  <c r="H572" i="3"/>
  <c r="I572" i="3"/>
  <c r="K572" i="3"/>
  <c r="L572" i="3"/>
  <c r="M572" i="3"/>
  <c r="O572" i="3"/>
  <c r="P572" i="3"/>
  <c r="Q572" i="3"/>
  <c r="S572" i="3"/>
  <c r="T572" i="3"/>
  <c r="U572" i="3"/>
  <c r="B573" i="3"/>
  <c r="C573" i="3"/>
  <c r="D573" i="3"/>
  <c r="E573" i="3"/>
  <c r="F573" i="3"/>
  <c r="G573" i="3"/>
  <c r="H573" i="3"/>
  <c r="I573" i="3"/>
  <c r="K573" i="3"/>
  <c r="L573" i="3"/>
  <c r="M573" i="3"/>
  <c r="O573" i="3"/>
  <c r="P573" i="3"/>
  <c r="Q573" i="3"/>
  <c r="S573" i="3"/>
  <c r="T573" i="3"/>
  <c r="U573" i="3"/>
  <c r="B574" i="3"/>
  <c r="C574" i="3"/>
  <c r="D574" i="3"/>
  <c r="E574" i="3"/>
  <c r="F574" i="3"/>
  <c r="G574" i="3"/>
  <c r="H574" i="3"/>
  <c r="I574" i="3"/>
  <c r="K574" i="3"/>
  <c r="L574" i="3"/>
  <c r="M574" i="3"/>
  <c r="O574" i="3"/>
  <c r="P574" i="3"/>
  <c r="Q574" i="3"/>
  <c r="S574" i="3"/>
  <c r="T574" i="3"/>
  <c r="U574" i="3"/>
  <c r="B575" i="3"/>
  <c r="C575" i="3"/>
  <c r="D575" i="3"/>
  <c r="E575" i="3"/>
  <c r="F575" i="3"/>
  <c r="G575" i="3"/>
  <c r="H575" i="3"/>
  <c r="I575" i="3"/>
  <c r="K575" i="3"/>
  <c r="L575" i="3"/>
  <c r="M575" i="3"/>
  <c r="O575" i="3"/>
  <c r="P575" i="3"/>
  <c r="Q575" i="3"/>
  <c r="S575" i="3"/>
  <c r="T575" i="3"/>
  <c r="U575" i="3"/>
  <c r="B576" i="3"/>
  <c r="C576" i="3"/>
  <c r="D576" i="3"/>
  <c r="E576" i="3"/>
  <c r="F576" i="3"/>
  <c r="G576" i="3"/>
  <c r="H576" i="3"/>
  <c r="I576" i="3"/>
  <c r="K576" i="3"/>
  <c r="L576" i="3"/>
  <c r="M576" i="3"/>
  <c r="O576" i="3"/>
  <c r="P576" i="3"/>
  <c r="Q576" i="3"/>
  <c r="S576" i="3"/>
  <c r="T576" i="3"/>
  <c r="U576" i="3"/>
  <c r="B577" i="3"/>
  <c r="C577" i="3"/>
  <c r="D577" i="3"/>
  <c r="E577" i="3"/>
  <c r="F577" i="3"/>
  <c r="G577" i="3"/>
  <c r="H577" i="3"/>
  <c r="I577" i="3"/>
  <c r="K577" i="3"/>
  <c r="L577" i="3"/>
  <c r="M577" i="3"/>
  <c r="O577" i="3"/>
  <c r="P577" i="3"/>
  <c r="Q577" i="3"/>
  <c r="S577" i="3"/>
  <c r="T577" i="3"/>
  <c r="U577" i="3"/>
  <c r="B578" i="3"/>
  <c r="C578" i="3"/>
  <c r="D578" i="3"/>
  <c r="E578" i="3"/>
  <c r="F578" i="3"/>
  <c r="G578" i="3"/>
  <c r="H578" i="3"/>
  <c r="I578" i="3"/>
  <c r="K578" i="3"/>
  <c r="L578" i="3"/>
  <c r="M578" i="3"/>
  <c r="O578" i="3"/>
  <c r="P578" i="3"/>
  <c r="Q578" i="3"/>
  <c r="S578" i="3"/>
  <c r="T578" i="3"/>
  <c r="U578" i="3"/>
  <c r="B579" i="3"/>
  <c r="C579" i="3"/>
  <c r="D579" i="3"/>
  <c r="E579" i="3"/>
  <c r="F579" i="3"/>
  <c r="G579" i="3"/>
  <c r="H579" i="3"/>
  <c r="I579" i="3"/>
  <c r="K579" i="3"/>
  <c r="L579" i="3"/>
  <c r="M579" i="3"/>
  <c r="O579" i="3"/>
  <c r="P579" i="3"/>
  <c r="Q579" i="3"/>
  <c r="S579" i="3"/>
  <c r="T579" i="3"/>
  <c r="U579" i="3"/>
  <c r="B580" i="3"/>
  <c r="C580" i="3"/>
  <c r="D580" i="3"/>
  <c r="E580" i="3"/>
  <c r="F580" i="3"/>
  <c r="G580" i="3"/>
  <c r="H580" i="3"/>
  <c r="I580" i="3"/>
  <c r="K580" i="3"/>
  <c r="L580" i="3"/>
  <c r="M580" i="3"/>
  <c r="O580" i="3"/>
  <c r="P580" i="3"/>
  <c r="Q580" i="3"/>
  <c r="S580" i="3"/>
  <c r="T580" i="3"/>
  <c r="U580" i="3"/>
  <c r="B581" i="3"/>
  <c r="C581" i="3"/>
  <c r="D581" i="3"/>
  <c r="E581" i="3"/>
  <c r="F581" i="3"/>
  <c r="G581" i="3"/>
  <c r="H581" i="3"/>
  <c r="I581" i="3"/>
  <c r="K581" i="3"/>
  <c r="L581" i="3"/>
  <c r="M581" i="3"/>
  <c r="O581" i="3"/>
  <c r="P581" i="3"/>
  <c r="Q581" i="3"/>
  <c r="S581" i="3"/>
  <c r="T581" i="3"/>
  <c r="U581" i="3"/>
  <c r="B582" i="3"/>
  <c r="C582" i="3"/>
  <c r="D582" i="3"/>
  <c r="E582" i="3"/>
  <c r="F582" i="3"/>
  <c r="G582" i="3"/>
  <c r="H582" i="3"/>
  <c r="I582" i="3"/>
  <c r="K582" i="3"/>
  <c r="L582" i="3"/>
  <c r="M582" i="3"/>
  <c r="O582" i="3"/>
  <c r="P582" i="3"/>
  <c r="Q582" i="3"/>
  <c r="S582" i="3"/>
  <c r="T582" i="3"/>
  <c r="U582" i="3"/>
  <c r="B583" i="3"/>
  <c r="C583" i="3"/>
  <c r="D583" i="3"/>
  <c r="E583" i="3"/>
  <c r="F583" i="3"/>
  <c r="G583" i="3"/>
  <c r="H583" i="3"/>
  <c r="I583" i="3"/>
  <c r="K583" i="3"/>
  <c r="L583" i="3"/>
  <c r="M583" i="3"/>
  <c r="O583" i="3"/>
  <c r="P583" i="3"/>
  <c r="Q583" i="3"/>
  <c r="S583" i="3"/>
  <c r="T583" i="3"/>
  <c r="U583" i="3"/>
  <c r="B584" i="3"/>
  <c r="C584" i="3"/>
  <c r="D584" i="3"/>
  <c r="E584" i="3"/>
  <c r="F584" i="3"/>
  <c r="G584" i="3"/>
  <c r="H584" i="3"/>
  <c r="I584" i="3"/>
  <c r="K584" i="3"/>
  <c r="L584" i="3"/>
  <c r="M584" i="3"/>
  <c r="O584" i="3"/>
  <c r="P584" i="3"/>
  <c r="Q584" i="3"/>
  <c r="S584" i="3"/>
  <c r="T584" i="3"/>
  <c r="U584" i="3"/>
  <c r="B585" i="3"/>
  <c r="C585" i="3"/>
  <c r="D585" i="3"/>
  <c r="E585" i="3"/>
  <c r="F585" i="3"/>
  <c r="G585" i="3"/>
  <c r="H585" i="3"/>
  <c r="I585" i="3"/>
  <c r="K585" i="3"/>
  <c r="L585" i="3"/>
  <c r="M585" i="3"/>
  <c r="O585" i="3"/>
  <c r="P585" i="3"/>
  <c r="Q585" i="3"/>
  <c r="S585" i="3"/>
  <c r="T585" i="3"/>
  <c r="U585" i="3"/>
  <c r="B586" i="3"/>
  <c r="C586" i="3"/>
  <c r="D586" i="3"/>
  <c r="E586" i="3"/>
  <c r="F586" i="3"/>
  <c r="G586" i="3"/>
  <c r="H586" i="3"/>
  <c r="I586" i="3"/>
  <c r="K586" i="3"/>
  <c r="L586" i="3"/>
  <c r="M586" i="3"/>
  <c r="O586" i="3"/>
  <c r="P586" i="3"/>
  <c r="Q586" i="3"/>
  <c r="S586" i="3"/>
  <c r="T586" i="3"/>
  <c r="U586" i="3"/>
  <c r="B587" i="3"/>
  <c r="C587" i="3"/>
  <c r="D587" i="3"/>
  <c r="E587" i="3"/>
  <c r="F587" i="3"/>
  <c r="G587" i="3"/>
  <c r="H587" i="3"/>
  <c r="I587" i="3"/>
  <c r="K587" i="3"/>
  <c r="L587" i="3"/>
  <c r="M587" i="3"/>
  <c r="O587" i="3"/>
  <c r="P587" i="3"/>
  <c r="Q587" i="3"/>
  <c r="S587" i="3"/>
  <c r="T587" i="3"/>
  <c r="U587" i="3"/>
  <c r="B588" i="3"/>
  <c r="C588" i="3"/>
  <c r="D588" i="3"/>
  <c r="E588" i="3"/>
  <c r="F588" i="3"/>
  <c r="G588" i="3"/>
  <c r="H588" i="3"/>
  <c r="I588" i="3"/>
  <c r="K588" i="3"/>
  <c r="L588" i="3"/>
  <c r="M588" i="3"/>
  <c r="O588" i="3"/>
  <c r="P588" i="3"/>
  <c r="Q588" i="3"/>
  <c r="S588" i="3"/>
  <c r="T588" i="3"/>
  <c r="U588" i="3"/>
  <c r="B589" i="3"/>
  <c r="C589" i="3"/>
  <c r="D589" i="3"/>
  <c r="E589" i="3"/>
  <c r="F589" i="3"/>
  <c r="G589" i="3"/>
  <c r="H589" i="3"/>
  <c r="I589" i="3"/>
  <c r="K589" i="3"/>
  <c r="L589" i="3"/>
  <c r="M589" i="3"/>
  <c r="O589" i="3"/>
  <c r="P589" i="3"/>
  <c r="Q589" i="3"/>
  <c r="S589" i="3"/>
  <c r="T589" i="3"/>
  <c r="U589" i="3"/>
  <c r="B590" i="3"/>
  <c r="C590" i="3"/>
  <c r="D590" i="3"/>
  <c r="E590" i="3"/>
  <c r="F590" i="3"/>
  <c r="G590" i="3"/>
  <c r="H590" i="3"/>
  <c r="I590" i="3"/>
  <c r="K590" i="3"/>
  <c r="L590" i="3"/>
  <c r="M590" i="3"/>
  <c r="O590" i="3"/>
  <c r="P590" i="3"/>
  <c r="Q590" i="3"/>
  <c r="S590" i="3"/>
  <c r="T590" i="3"/>
  <c r="U590" i="3"/>
  <c r="B591" i="3"/>
  <c r="C591" i="3"/>
  <c r="D591" i="3"/>
  <c r="E591" i="3"/>
  <c r="F591" i="3"/>
  <c r="G591" i="3"/>
  <c r="H591" i="3"/>
  <c r="I591" i="3"/>
  <c r="K591" i="3"/>
  <c r="L591" i="3"/>
  <c r="M591" i="3"/>
  <c r="O591" i="3"/>
  <c r="P591" i="3"/>
  <c r="Q591" i="3"/>
  <c r="S591" i="3"/>
  <c r="T591" i="3"/>
  <c r="U591" i="3"/>
  <c r="B592" i="3"/>
  <c r="C592" i="3"/>
  <c r="D592" i="3"/>
  <c r="E592" i="3"/>
  <c r="F592" i="3"/>
  <c r="G592" i="3"/>
  <c r="H592" i="3"/>
  <c r="I592" i="3"/>
  <c r="K592" i="3"/>
  <c r="L592" i="3"/>
  <c r="M592" i="3"/>
  <c r="O592" i="3"/>
  <c r="P592" i="3"/>
  <c r="Q592" i="3"/>
  <c r="S592" i="3"/>
  <c r="T592" i="3"/>
  <c r="U592" i="3"/>
  <c r="B593" i="3"/>
  <c r="C593" i="3"/>
  <c r="D593" i="3"/>
  <c r="E593" i="3"/>
  <c r="F593" i="3"/>
  <c r="G593" i="3"/>
  <c r="H593" i="3"/>
  <c r="I593" i="3"/>
  <c r="K593" i="3"/>
  <c r="L593" i="3"/>
  <c r="M593" i="3"/>
  <c r="O593" i="3"/>
  <c r="P593" i="3"/>
  <c r="Q593" i="3"/>
  <c r="S593" i="3"/>
  <c r="T593" i="3"/>
  <c r="U593" i="3"/>
  <c r="B594" i="3"/>
  <c r="C594" i="3"/>
  <c r="D594" i="3"/>
  <c r="E594" i="3"/>
  <c r="F594" i="3"/>
  <c r="G594" i="3"/>
  <c r="H594" i="3"/>
  <c r="I594" i="3"/>
  <c r="K594" i="3"/>
  <c r="L594" i="3"/>
  <c r="M594" i="3"/>
  <c r="O594" i="3"/>
  <c r="P594" i="3"/>
  <c r="Q594" i="3"/>
  <c r="S594" i="3"/>
  <c r="T594" i="3"/>
  <c r="U594" i="3"/>
  <c r="B595" i="3"/>
  <c r="C595" i="3"/>
  <c r="D595" i="3"/>
  <c r="E595" i="3"/>
  <c r="F595" i="3"/>
  <c r="G595" i="3"/>
  <c r="H595" i="3"/>
  <c r="I595" i="3"/>
  <c r="K595" i="3"/>
  <c r="L595" i="3"/>
  <c r="M595" i="3"/>
  <c r="O595" i="3"/>
  <c r="P595" i="3"/>
  <c r="Q595" i="3"/>
  <c r="S595" i="3"/>
  <c r="T595" i="3"/>
  <c r="U595" i="3"/>
  <c r="B596" i="3"/>
  <c r="C596" i="3"/>
  <c r="D596" i="3"/>
  <c r="E596" i="3"/>
  <c r="F596" i="3"/>
  <c r="G596" i="3"/>
  <c r="H596" i="3"/>
  <c r="I596" i="3"/>
  <c r="K596" i="3"/>
  <c r="L596" i="3"/>
  <c r="M596" i="3"/>
  <c r="O596" i="3"/>
  <c r="P596" i="3"/>
  <c r="Q596" i="3"/>
  <c r="S596" i="3"/>
  <c r="T596" i="3"/>
  <c r="U596" i="3"/>
  <c r="B597" i="3"/>
  <c r="C597" i="3"/>
  <c r="D597" i="3"/>
  <c r="E597" i="3"/>
  <c r="F597" i="3"/>
  <c r="G597" i="3"/>
  <c r="H597" i="3"/>
  <c r="I597" i="3"/>
  <c r="K597" i="3"/>
  <c r="L597" i="3"/>
  <c r="M597" i="3"/>
  <c r="O597" i="3"/>
  <c r="P597" i="3"/>
  <c r="Q597" i="3"/>
  <c r="S597" i="3"/>
  <c r="T597" i="3"/>
  <c r="U597" i="3"/>
  <c r="B598" i="3"/>
  <c r="C598" i="3"/>
  <c r="D598" i="3"/>
  <c r="E598" i="3"/>
  <c r="F598" i="3"/>
  <c r="G598" i="3"/>
  <c r="H598" i="3"/>
  <c r="I598" i="3"/>
  <c r="K598" i="3"/>
  <c r="L598" i="3"/>
  <c r="M598" i="3"/>
  <c r="O598" i="3"/>
  <c r="P598" i="3"/>
  <c r="Q598" i="3"/>
  <c r="S598" i="3"/>
  <c r="T598" i="3"/>
  <c r="U598" i="3"/>
  <c r="B599" i="3"/>
  <c r="C599" i="3"/>
  <c r="D599" i="3"/>
  <c r="E599" i="3"/>
  <c r="F599" i="3"/>
  <c r="I599" i="3"/>
  <c r="M599" i="3"/>
  <c r="Q599" i="3"/>
  <c r="U599" i="3"/>
  <c r="B600" i="3"/>
  <c r="C600" i="3"/>
  <c r="D600" i="3"/>
  <c r="E600" i="3"/>
  <c r="F600" i="3"/>
  <c r="G600" i="3"/>
  <c r="H600" i="3"/>
  <c r="I600" i="3"/>
  <c r="K600" i="3"/>
  <c r="L600" i="3"/>
  <c r="M600" i="3"/>
  <c r="O600" i="3"/>
  <c r="P600" i="3"/>
  <c r="Q600" i="3"/>
  <c r="S600" i="3"/>
  <c r="T600" i="3"/>
  <c r="U600" i="3"/>
  <c r="B601" i="3"/>
  <c r="C601" i="3"/>
  <c r="D601" i="3"/>
  <c r="E601" i="3"/>
  <c r="F601" i="3"/>
  <c r="G601" i="3"/>
  <c r="H601" i="3"/>
  <c r="I601" i="3"/>
  <c r="K601" i="3"/>
  <c r="L601" i="3"/>
  <c r="M601" i="3"/>
  <c r="O601" i="3"/>
  <c r="P601" i="3"/>
  <c r="Q601" i="3"/>
  <c r="S601" i="3"/>
  <c r="T601" i="3"/>
  <c r="U601" i="3"/>
  <c r="B602" i="3"/>
  <c r="C602" i="3"/>
  <c r="D602" i="3"/>
  <c r="E602" i="3"/>
  <c r="F602" i="3"/>
  <c r="G602" i="3"/>
  <c r="H602" i="3"/>
  <c r="I602" i="3"/>
  <c r="K602" i="3"/>
  <c r="L602" i="3"/>
  <c r="M602" i="3"/>
  <c r="O602" i="3"/>
  <c r="P602" i="3"/>
  <c r="Q602" i="3"/>
  <c r="S602" i="3"/>
  <c r="T602" i="3"/>
  <c r="U602" i="3"/>
  <c r="B603" i="3"/>
  <c r="C603" i="3"/>
  <c r="D603" i="3"/>
  <c r="E603" i="3"/>
  <c r="F603" i="3"/>
  <c r="G603" i="3"/>
  <c r="H603" i="3"/>
  <c r="I603" i="3"/>
  <c r="K603" i="3"/>
  <c r="L603" i="3"/>
  <c r="M603" i="3"/>
  <c r="O603" i="3"/>
  <c r="P603" i="3"/>
  <c r="Q603" i="3"/>
  <c r="S603" i="3"/>
  <c r="T603" i="3"/>
  <c r="U603" i="3"/>
  <c r="B604" i="3"/>
  <c r="C604" i="3"/>
  <c r="D604" i="3"/>
  <c r="E604" i="3"/>
  <c r="F604" i="3"/>
  <c r="G604" i="3"/>
  <c r="H604" i="3"/>
  <c r="I604" i="3"/>
  <c r="K604" i="3"/>
  <c r="L604" i="3"/>
  <c r="M604" i="3"/>
  <c r="O604" i="3"/>
  <c r="P604" i="3"/>
  <c r="Q604" i="3"/>
  <c r="S604" i="3"/>
  <c r="T604" i="3"/>
  <c r="U604" i="3"/>
  <c r="B605" i="3"/>
  <c r="C605" i="3"/>
  <c r="D605" i="3"/>
  <c r="E605" i="3"/>
  <c r="F605" i="3"/>
  <c r="G605" i="3"/>
  <c r="H605" i="3"/>
  <c r="I605" i="3"/>
  <c r="K605" i="3"/>
  <c r="L605" i="3"/>
  <c r="M605" i="3"/>
  <c r="O605" i="3"/>
  <c r="P605" i="3"/>
  <c r="Q605" i="3"/>
  <c r="S605" i="3"/>
  <c r="T605" i="3"/>
  <c r="U605" i="3"/>
  <c r="B606" i="3"/>
  <c r="C606" i="3"/>
  <c r="D606" i="3"/>
  <c r="E606" i="3"/>
  <c r="F606" i="3"/>
  <c r="G606" i="3"/>
  <c r="H606" i="3"/>
  <c r="I606" i="3"/>
  <c r="K606" i="3"/>
  <c r="L606" i="3"/>
  <c r="M606" i="3"/>
  <c r="O606" i="3"/>
  <c r="P606" i="3"/>
  <c r="Q606" i="3"/>
  <c r="S606" i="3"/>
  <c r="T606" i="3"/>
  <c r="U606" i="3"/>
  <c r="B607" i="3"/>
  <c r="C607" i="3"/>
  <c r="D607" i="3"/>
  <c r="E607" i="3"/>
  <c r="F607" i="3"/>
  <c r="G607" i="3"/>
  <c r="H607" i="3"/>
  <c r="I607" i="3"/>
  <c r="K607" i="3"/>
  <c r="L607" i="3"/>
  <c r="M607" i="3"/>
  <c r="O607" i="3"/>
  <c r="P607" i="3"/>
  <c r="Q607" i="3"/>
  <c r="S607" i="3"/>
  <c r="T607" i="3"/>
  <c r="U607" i="3"/>
  <c r="B608" i="3"/>
  <c r="C608" i="3"/>
  <c r="D608" i="3"/>
  <c r="E608" i="3"/>
  <c r="F608" i="3"/>
  <c r="G608" i="3"/>
  <c r="H608" i="3"/>
  <c r="I608" i="3"/>
  <c r="K608" i="3"/>
  <c r="L608" i="3"/>
  <c r="M608" i="3"/>
  <c r="O608" i="3"/>
  <c r="P608" i="3"/>
  <c r="Q608" i="3"/>
  <c r="S608" i="3"/>
  <c r="T608" i="3"/>
  <c r="U608" i="3"/>
  <c r="B609" i="3"/>
  <c r="C609" i="3"/>
  <c r="D609" i="3"/>
  <c r="E609" i="3"/>
  <c r="F609" i="3"/>
  <c r="G609" i="3"/>
  <c r="H609" i="3"/>
  <c r="I609" i="3"/>
  <c r="K609" i="3"/>
  <c r="L609" i="3"/>
  <c r="M609" i="3"/>
  <c r="O609" i="3"/>
  <c r="P609" i="3"/>
  <c r="Q609" i="3"/>
  <c r="S609" i="3"/>
  <c r="T609" i="3"/>
  <c r="U609" i="3"/>
  <c r="B610" i="3"/>
  <c r="C610" i="3"/>
  <c r="D610" i="3"/>
  <c r="E610" i="3"/>
  <c r="F610" i="3"/>
  <c r="G610" i="3"/>
  <c r="H610" i="3"/>
  <c r="I610" i="3"/>
  <c r="K610" i="3"/>
  <c r="L610" i="3"/>
  <c r="M610" i="3"/>
  <c r="O610" i="3"/>
  <c r="P610" i="3"/>
  <c r="Q610" i="3"/>
  <c r="S610" i="3"/>
  <c r="T610" i="3"/>
  <c r="U610" i="3"/>
  <c r="B611" i="3"/>
  <c r="C611" i="3"/>
  <c r="D611" i="3"/>
  <c r="E611" i="3"/>
  <c r="F611" i="3"/>
  <c r="G611" i="3"/>
  <c r="H611" i="3"/>
  <c r="I611" i="3"/>
  <c r="K611" i="3"/>
  <c r="L611" i="3"/>
  <c r="M611" i="3"/>
  <c r="O611" i="3"/>
  <c r="P611" i="3"/>
  <c r="Q611" i="3"/>
  <c r="S611" i="3"/>
  <c r="T611" i="3"/>
  <c r="U611" i="3"/>
  <c r="B612" i="3"/>
  <c r="C612" i="3"/>
  <c r="D612" i="3"/>
  <c r="E612" i="3"/>
  <c r="F612" i="3"/>
  <c r="G612" i="3"/>
  <c r="H612" i="3"/>
  <c r="I612" i="3"/>
  <c r="K612" i="3"/>
  <c r="L612" i="3"/>
  <c r="M612" i="3"/>
  <c r="O612" i="3"/>
  <c r="P612" i="3"/>
  <c r="Q612" i="3"/>
  <c r="S612" i="3"/>
  <c r="T612" i="3"/>
  <c r="U612" i="3"/>
  <c r="B613" i="3"/>
  <c r="C613" i="3"/>
  <c r="D613" i="3"/>
  <c r="E613" i="3"/>
  <c r="F613" i="3"/>
  <c r="G613" i="3"/>
  <c r="H613" i="3"/>
  <c r="I613" i="3"/>
  <c r="K613" i="3"/>
  <c r="L613" i="3"/>
  <c r="M613" i="3"/>
  <c r="O613" i="3"/>
  <c r="P613" i="3"/>
  <c r="Q613" i="3"/>
  <c r="S613" i="3"/>
  <c r="T613" i="3"/>
  <c r="U613" i="3"/>
  <c r="B614" i="3"/>
  <c r="C614" i="3"/>
  <c r="D614" i="3"/>
  <c r="E614" i="3"/>
  <c r="F614" i="3"/>
  <c r="G614" i="3"/>
  <c r="H614" i="3"/>
  <c r="I614" i="3"/>
  <c r="K614" i="3"/>
  <c r="L614" i="3"/>
  <c r="M614" i="3"/>
  <c r="O614" i="3"/>
  <c r="P614" i="3"/>
  <c r="Q614" i="3"/>
  <c r="S614" i="3"/>
  <c r="T614" i="3"/>
  <c r="U614" i="3"/>
  <c r="B615" i="3"/>
  <c r="C615" i="3"/>
  <c r="D615" i="3"/>
  <c r="E615" i="3"/>
  <c r="F615" i="3"/>
  <c r="G615" i="3"/>
  <c r="H615" i="3"/>
  <c r="I615" i="3"/>
  <c r="K615" i="3"/>
  <c r="L615" i="3"/>
  <c r="M615" i="3"/>
  <c r="O615" i="3"/>
  <c r="P615" i="3"/>
  <c r="Q615" i="3"/>
  <c r="S615" i="3"/>
  <c r="T615" i="3"/>
  <c r="U615" i="3"/>
  <c r="B616" i="3"/>
  <c r="C616" i="3"/>
  <c r="D616" i="3"/>
  <c r="E616" i="3"/>
  <c r="F616" i="3"/>
  <c r="G616" i="3"/>
  <c r="H616" i="3"/>
  <c r="I616" i="3"/>
  <c r="K616" i="3"/>
  <c r="L616" i="3"/>
  <c r="M616" i="3"/>
  <c r="O616" i="3"/>
  <c r="P616" i="3"/>
  <c r="Q616" i="3"/>
  <c r="S616" i="3"/>
  <c r="T616" i="3"/>
  <c r="U616" i="3"/>
  <c r="B617" i="3"/>
  <c r="C617" i="3"/>
  <c r="D617" i="3"/>
  <c r="E617" i="3"/>
  <c r="F617" i="3"/>
  <c r="G617" i="3"/>
  <c r="H617" i="3"/>
  <c r="I617" i="3"/>
  <c r="K617" i="3"/>
  <c r="L617" i="3"/>
  <c r="M617" i="3"/>
  <c r="O617" i="3"/>
  <c r="P617" i="3"/>
  <c r="Q617" i="3"/>
  <c r="S617" i="3"/>
  <c r="T617" i="3"/>
  <c r="U617" i="3"/>
  <c r="B618" i="3"/>
  <c r="C618" i="3"/>
  <c r="D618" i="3"/>
  <c r="E618" i="3"/>
  <c r="F618" i="3"/>
  <c r="G618" i="3"/>
  <c r="H618" i="3"/>
  <c r="I618" i="3"/>
  <c r="K618" i="3"/>
  <c r="L618" i="3"/>
  <c r="M618" i="3"/>
  <c r="O618" i="3"/>
  <c r="P618" i="3"/>
  <c r="Q618" i="3"/>
  <c r="S618" i="3"/>
  <c r="T618" i="3"/>
  <c r="U618" i="3"/>
  <c r="B619" i="3"/>
  <c r="C619" i="3"/>
  <c r="D619" i="3"/>
  <c r="E619" i="3"/>
  <c r="F619" i="3"/>
  <c r="G619" i="3"/>
  <c r="H619" i="3"/>
  <c r="I619" i="3"/>
  <c r="K619" i="3"/>
  <c r="L619" i="3"/>
  <c r="M619" i="3"/>
  <c r="O619" i="3"/>
  <c r="P619" i="3"/>
  <c r="Q619" i="3"/>
  <c r="S619" i="3"/>
  <c r="T619" i="3"/>
  <c r="U619" i="3"/>
  <c r="B620" i="3"/>
  <c r="C620" i="3"/>
  <c r="D620" i="3"/>
  <c r="E620" i="3"/>
  <c r="F620" i="3"/>
  <c r="G620" i="3"/>
  <c r="H620" i="3"/>
  <c r="I620" i="3"/>
  <c r="K620" i="3"/>
  <c r="L620" i="3"/>
  <c r="M620" i="3"/>
  <c r="O620" i="3"/>
  <c r="P620" i="3"/>
  <c r="Q620" i="3"/>
  <c r="S620" i="3"/>
  <c r="T620" i="3"/>
  <c r="U620" i="3"/>
  <c r="B621" i="3"/>
  <c r="C621" i="3"/>
  <c r="D621" i="3"/>
  <c r="E621" i="3"/>
  <c r="F621" i="3"/>
  <c r="G621" i="3"/>
  <c r="H621" i="3"/>
  <c r="I621" i="3"/>
  <c r="K621" i="3"/>
  <c r="L621" i="3"/>
  <c r="M621" i="3"/>
  <c r="O621" i="3"/>
  <c r="P621" i="3"/>
  <c r="Q621" i="3"/>
  <c r="S621" i="3"/>
  <c r="T621" i="3"/>
  <c r="U621" i="3"/>
  <c r="B622" i="3"/>
  <c r="C622" i="3"/>
  <c r="D622" i="3"/>
  <c r="E622" i="3"/>
  <c r="F622" i="3"/>
  <c r="G622" i="3"/>
  <c r="H622" i="3"/>
  <c r="I622" i="3"/>
  <c r="K622" i="3"/>
  <c r="L622" i="3"/>
  <c r="M622" i="3"/>
  <c r="O622" i="3"/>
  <c r="P622" i="3"/>
  <c r="Q622" i="3"/>
  <c r="S622" i="3"/>
  <c r="T622" i="3"/>
  <c r="U622" i="3"/>
  <c r="B623" i="3"/>
  <c r="C623" i="3"/>
  <c r="D623" i="3"/>
  <c r="E623" i="3"/>
  <c r="F623" i="3"/>
  <c r="G623" i="3"/>
  <c r="H623" i="3"/>
  <c r="I623" i="3"/>
  <c r="K623" i="3"/>
  <c r="L623" i="3"/>
  <c r="M623" i="3"/>
  <c r="O623" i="3"/>
  <c r="P623" i="3"/>
  <c r="Q623" i="3"/>
  <c r="S623" i="3"/>
  <c r="T623" i="3"/>
  <c r="U623" i="3"/>
  <c r="B624" i="3"/>
  <c r="C624" i="3"/>
  <c r="D624" i="3"/>
  <c r="E624" i="3"/>
  <c r="F624" i="3"/>
  <c r="G624" i="3"/>
  <c r="H624" i="3"/>
  <c r="I624" i="3"/>
  <c r="K624" i="3"/>
  <c r="L624" i="3"/>
  <c r="M624" i="3"/>
  <c r="O624" i="3"/>
  <c r="P624" i="3"/>
  <c r="Q624" i="3"/>
  <c r="S624" i="3"/>
  <c r="T624" i="3"/>
  <c r="U624" i="3"/>
  <c r="B625" i="3"/>
  <c r="C625" i="3"/>
  <c r="D625" i="3"/>
  <c r="E625" i="3"/>
  <c r="F625" i="3"/>
  <c r="G625" i="3"/>
  <c r="H625" i="3"/>
  <c r="I625" i="3"/>
  <c r="K625" i="3"/>
  <c r="L625" i="3"/>
  <c r="M625" i="3"/>
  <c r="O625" i="3"/>
  <c r="P625" i="3"/>
  <c r="Q625" i="3"/>
  <c r="S625" i="3"/>
  <c r="T625" i="3"/>
  <c r="U625" i="3"/>
  <c r="B626" i="3"/>
  <c r="C626" i="3"/>
  <c r="D626" i="3"/>
  <c r="E626" i="3"/>
  <c r="F626" i="3"/>
  <c r="G626" i="3"/>
  <c r="H626" i="3"/>
  <c r="I626" i="3"/>
  <c r="K626" i="3"/>
  <c r="L626" i="3"/>
  <c r="M626" i="3"/>
  <c r="O626" i="3"/>
  <c r="P626" i="3"/>
  <c r="Q626" i="3"/>
  <c r="S626" i="3"/>
  <c r="T626" i="3"/>
  <c r="U626" i="3"/>
  <c r="B627" i="3"/>
  <c r="C627" i="3"/>
  <c r="D627" i="3"/>
  <c r="E627" i="3"/>
  <c r="F627" i="3"/>
  <c r="G627" i="3"/>
  <c r="H627" i="3"/>
  <c r="I627" i="3"/>
  <c r="K627" i="3"/>
  <c r="L627" i="3"/>
  <c r="M627" i="3"/>
  <c r="O627" i="3"/>
  <c r="P627" i="3"/>
  <c r="Q627" i="3"/>
  <c r="S627" i="3"/>
  <c r="T627" i="3"/>
  <c r="U627" i="3"/>
  <c r="B628" i="3"/>
  <c r="C628" i="3"/>
  <c r="D628" i="3"/>
  <c r="E628" i="3"/>
  <c r="F628" i="3"/>
  <c r="G628" i="3"/>
  <c r="H628" i="3"/>
  <c r="I628" i="3"/>
  <c r="K628" i="3"/>
  <c r="L628" i="3"/>
  <c r="M628" i="3"/>
  <c r="O628" i="3"/>
  <c r="P628" i="3"/>
  <c r="Q628" i="3"/>
  <c r="S628" i="3"/>
  <c r="T628" i="3"/>
  <c r="U628" i="3"/>
  <c r="B629" i="3"/>
  <c r="C629" i="3"/>
  <c r="D629" i="3"/>
  <c r="E629" i="3"/>
  <c r="F629" i="3"/>
  <c r="G629" i="3"/>
  <c r="H629" i="3"/>
  <c r="I629" i="3"/>
  <c r="K629" i="3"/>
  <c r="L629" i="3"/>
  <c r="M629" i="3"/>
  <c r="O629" i="3"/>
  <c r="P629" i="3"/>
  <c r="Q629" i="3"/>
  <c r="S629" i="3"/>
  <c r="T629" i="3"/>
  <c r="U629" i="3"/>
  <c r="B630" i="3"/>
  <c r="C630" i="3"/>
  <c r="D630" i="3"/>
  <c r="E630" i="3"/>
  <c r="F630" i="3"/>
  <c r="G630" i="3"/>
  <c r="H630" i="3"/>
  <c r="I630" i="3"/>
  <c r="K630" i="3"/>
  <c r="L630" i="3"/>
  <c r="M630" i="3"/>
  <c r="O630" i="3"/>
  <c r="P630" i="3"/>
  <c r="Q630" i="3"/>
  <c r="S630" i="3"/>
  <c r="T630" i="3"/>
  <c r="U630" i="3"/>
  <c r="B631" i="3"/>
  <c r="C631" i="3"/>
  <c r="D631" i="3"/>
  <c r="E631" i="3"/>
  <c r="F631" i="3"/>
  <c r="G631" i="3"/>
  <c r="H631" i="3"/>
  <c r="I631" i="3"/>
  <c r="K631" i="3"/>
  <c r="L631" i="3"/>
  <c r="M631" i="3"/>
  <c r="O631" i="3"/>
  <c r="P631" i="3"/>
  <c r="Q631" i="3"/>
  <c r="S631" i="3"/>
  <c r="T631" i="3"/>
  <c r="U631" i="3"/>
  <c r="B632" i="3"/>
  <c r="C632" i="3"/>
  <c r="D632" i="3"/>
  <c r="E632" i="3"/>
  <c r="F632" i="3"/>
  <c r="G632" i="3"/>
  <c r="H632" i="3"/>
  <c r="I632" i="3"/>
  <c r="K632" i="3"/>
  <c r="L632" i="3"/>
  <c r="M632" i="3"/>
  <c r="O632" i="3"/>
  <c r="P632" i="3"/>
  <c r="Q632" i="3"/>
  <c r="S632" i="3"/>
  <c r="T632" i="3"/>
  <c r="U632" i="3"/>
  <c r="B633" i="3"/>
  <c r="C633" i="3"/>
  <c r="D633" i="3"/>
  <c r="E633" i="3"/>
  <c r="F633" i="3"/>
  <c r="G633" i="3"/>
  <c r="H633" i="3"/>
  <c r="I633" i="3"/>
  <c r="K633" i="3"/>
  <c r="L633" i="3"/>
  <c r="M633" i="3"/>
  <c r="O633" i="3"/>
  <c r="P633" i="3"/>
  <c r="Q633" i="3"/>
  <c r="S633" i="3"/>
  <c r="T633" i="3"/>
  <c r="U633" i="3"/>
  <c r="B634" i="3"/>
  <c r="C634" i="3"/>
  <c r="D634" i="3"/>
  <c r="E634" i="3"/>
  <c r="F634" i="3"/>
  <c r="G634" i="3"/>
  <c r="H634" i="3"/>
  <c r="I634" i="3"/>
  <c r="K634" i="3"/>
  <c r="L634" i="3"/>
  <c r="M634" i="3"/>
  <c r="O634" i="3"/>
  <c r="P634" i="3"/>
  <c r="Q634" i="3"/>
  <c r="S634" i="3"/>
  <c r="T634" i="3"/>
  <c r="U634" i="3"/>
  <c r="B635" i="3"/>
  <c r="C635" i="3"/>
  <c r="D635" i="3"/>
  <c r="E635" i="3"/>
  <c r="F635" i="3"/>
  <c r="G635" i="3"/>
  <c r="H635" i="3"/>
  <c r="I635" i="3"/>
  <c r="K635" i="3"/>
  <c r="L635" i="3"/>
  <c r="M635" i="3"/>
  <c r="O635" i="3"/>
  <c r="P635" i="3"/>
  <c r="Q635" i="3"/>
  <c r="S635" i="3"/>
  <c r="T635" i="3"/>
  <c r="U635" i="3"/>
  <c r="B636" i="3"/>
  <c r="C636" i="3"/>
  <c r="D636" i="3"/>
  <c r="E636" i="3"/>
  <c r="F636" i="3"/>
  <c r="G636" i="3"/>
  <c r="H636" i="3"/>
  <c r="I636" i="3"/>
  <c r="K636" i="3"/>
  <c r="L636" i="3"/>
  <c r="M636" i="3"/>
  <c r="O636" i="3"/>
  <c r="P636" i="3"/>
  <c r="Q636" i="3"/>
  <c r="S636" i="3"/>
  <c r="T636" i="3"/>
  <c r="U636" i="3"/>
  <c r="B637" i="3"/>
  <c r="C637" i="3"/>
  <c r="D637" i="3"/>
  <c r="E637" i="3"/>
  <c r="F637" i="3"/>
  <c r="G637" i="3"/>
  <c r="H637" i="3"/>
  <c r="I637" i="3"/>
  <c r="K637" i="3"/>
  <c r="L637" i="3"/>
  <c r="M637" i="3"/>
  <c r="O637" i="3"/>
  <c r="P637" i="3"/>
  <c r="Q637" i="3"/>
  <c r="S637" i="3"/>
  <c r="T637" i="3"/>
  <c r="U637" i="3"/>
  <c r="B638" i="3"/>
  <c r="C638" i="3"/>
  <c r="D638" i="3"/>
  <c r="E638" i="3"/>
  <c r="F638" i="3"/>
  <c r="G638" i="3"/>
  <c r="H638" i="3"/>
  <c r="I638" i="3"/>
  <c r="K638" i="3"/>
  <c r="L638" i="3"/>
  <c r="M638" i="3"/>
  <c r="O638" i="3"/>
  <c r="P638" i="3"/>
  <c r="Q638" i="3"/>
  <c r="S638" i="3"/>
  <c r="T638" i="3"/>
  <c r="U638" i="3"/>
  <c r="B639" i="3"/>
  <c r="C639" i="3"/>
  <c r="D639" i="3"/>
  <c r="E639" i="3"/>
  <c r="F639" i="3"/>
  <c r="G639" i="3"/>
  <c r="H639" i="3"/>
  <c r="I639" i="3"/>
  <c r="K639" i="3"/>
  <c r="L639" i="3"/>
  <c r="M639" i="3"/>
  <c r="O639" i="3"/>
  <c r="P639" i="3"/>
  <c r="Q639" i="3"/>
  <c r="S639" i="3"/>
  <c r="T639" i="3"/>
  <c r="U639" i="3"/>
  <c r="B640" i="3"/>
  <c r="C640" i="3"/>
  <c r="D640" i="3"/>
  <c r="E640" i="3"/>
  <c r="F640" i="3"/>
  <c r="G640" i="3"/>
  <c r="H640" i="3"/>
  <c r="I640" i="3"/>
  <c r="K640" i="3"/>
  <c r="L640" i="3"/>
  <c r="M640" i="3"/>
  <c r="O640" i="3"/>
  <c r="P640" i="3"/>
  <c r="Q640" i="3"/>
  <c r="S640" i="3"/>
  <c r="T640" i="3"/>
  <c r="U640" i="3"/>
  <c r="B641" i="3"/>
  <c r="C641" i="3"/>
  <c r="D641" i="3"/>
  <c r="E641" i="3"/>
  <c r="F641" i="3"/>
  <c r="G641" i="3"/>
  <c r="H641" i="3"/>
  <c r="I641" i="3"/>
  <c r="K641" i="3"/>
  <c r="L641" i="3"/>
  <c r="M641" i="3"/>
  <c r="O641" i="3"/>
  <c r="P641" i="3"/>
  <c r="Q641" i="3"/>
  <c r="S641" i="3"/>
  <c r="T641" i="3"/>
  <c r="U641" i="3"/>
  <c r="B642" i="3"/>
  <c r="C642" i="3"/>
  <c r="D642" i="3"/>
  <c r="E642" i="3"/>
  <c r="F642" i="3"/>
  <c r="G642" i="3"/>
  <c r="H642" i="3"/>
  <c r="I642" i="3"/>
  <c r="K642" i="3"/>
  <c r="L642" i="3"/>
  <c r="M642" i="3"/>
  <c r="O642" i="3"/>
  <c r="P642" i="3"/>
  <c r="Q642" i="3"/>
  <c r="S642" i="3"/>
  <c r="T642" i="3"/>
  <c r="U642" i="3"/>
  <c r="B643" i="3"/>
  <c r="C643" i="3"/>
  <c r="D643" i="3"/>
  <c r="E643" i="3"/>
  <c r="F643" i="3"/>
  <c r="G643" i="3"/>
  <c r="H643" i="3"/>
  <c r="I643" i="3"/>
  <c r="K643" i="3"/>
  <c r="L643" i="3"/>
  <c r="M643" i="3"/>
  <c r="O643" i="3"/>
  <c r="P643" i="3"/>
  <c r="Q643" i="3"/>
  <c r="S643" i="3"/>
  <c r="T643" i="3"/>
  <c r="U643" i="3"/>
  <c r="B644" i="3"/>
  <c r="C644" i="3"/>
  <c r="D644" i="3"/>
  <c r="E644" i="3"/>
  <c r="F644" i="3"/>
  <c r="G644" i="3"/>
  <c r="H644" i="3"/>
  <c r="I644" i="3"/>
  <c r="K644" i="3"/>
  <c r="L644" i="3"/>
  <c r="M644" i="3"/>
  <c r="O644" i="3"/>
  <c r="P644" i="3"/>
  <c r="Q644" i="3"/>
  <c r="S644" i="3"/>
  <c r="T644" i="3"/>
  <c r="U644" i="3"/>
  <c r="B645" i="3"/>
  <c r="C645" i="3"/>
  <c r="D645" i="3"/>
  <c r="E645" i="3"/>
  <c r="F645" i="3"/>
  <c r="G645" i="3"/>
  <c r="H645" i="3"/>
  <c r="I645" i="3"/>
  <c r="K645" i="3"/>
  <c r="L645" i="3"/>
  <c r="M645" i="3"/>
  <c r="O645" i="3"/>
  <c r="P645" i="3"/>
  <c r="Q645" i="3"/>
  <c r="S645" i="3"/>
  <c r="T645" i="3"/>
  <c r="U645" i="3"/>
  <c r="B646" i="3"/>
  <c r="C646" i="3"/>
  <c r="D646" i="3"/>
  <c r="E646" i="3"/>
  <c r="F646" i="3"/>
  <c r="G646" i="3"/>
  <c r="H646" i="3"/>
  <c r="I646" i="3"/>
  <c r="K646" i="3"/>
  <c r="L646" i="3"/>
  <c r="M646" i="3"/>
  <c r="O646" i="3"/>
  <c r="P646" i="3"/>
  <c r="Q646" i="3"/>
  <c r="S646" i="3"/>
  <c r="T646" i="3"/>
  <c r="U646" i="3"/>
  <c r="B647" i="3"/>
  <c r="C647" i="3"/>
  <c r="D647" i="3"/>
  <c r="E647" i="3"/>
  <c r="F647" i="3"/>
  <c r="G647" i="3"/>
  <c r="H647" i="3"/>
  <c r="I647" i="3"/>
  <c r="K647" i="3"/>
  <c r="L647" i="3"/>
  <c r="M647" i="3"/>
  <c r="O647" i="3"/>
  <c r="P647" i="3"/>
  <c r="Q647" i="3"/>
  <c r="S647" i="3"/>
  <c r="T647" i="3"/>
  <c r="U647" i="3"/>
  <c r="B648" i="3"/>
  <c r="C648" i="3"/>
  <c r="D648" i="3"/>
  <c r="E648" i="3"/>
  <c r="F648" i="3"/>
  <c r="G648" i="3"/>
  <c r="H648" i="3"/>
  <c r="I648" i="3"/>
  <c r="K648" i="3"/>
  <c r="L648" i="3"/>
  <c r="M648" i="3"/>
  <c r="O648" i="3"/>
  <c r="P648" i="3"/>
  <c r="Q648" i="3"/>
  <c r="S648" i="3"/>
  <c r="T648" i="3"/>
  <c r="U648" i="3"/>
  <c r="B649" i="3"/>
  <c r="C649" i="3"/>
  <c r="D649" i="3"/>
  <c r="E649" i="3"/>
  <c r="F649" i="3"/>
  <c r="G649" i="3"/>
  <c r="H649" i="3"/>
  <c r="I649" i="3"/>
  <c r="K649" i="3"/>
  <c r="L649" i="3"/>
  <c r="M649" i="3"/>
  <c r="O649" i="3"/>
  <c r="P649" i="3"/>
  <c r="Q649" i="3"/>
  <c r="S649" i="3"/>
  <c r="T649" i="3"/>
  <c r="U649" i="3"/>
  <c r="B650" i="3"/>
  <c r="C650" i="3"/>
  <c r="D650" i="3"/>
  <c r="E650" i="3"/>
  <c r="F650" i="3"/>
  <c r="G650" i="3"/>
  <c r="H650" i="3"/>
  <c r="I650" i="3"/>
  <c r="K650" i="3"/>
  <c r="L650" i="3"/>
  <c r="M650" i="3"/>
  <c r="O650" i="3"/>
  <c r="P650" i="3"/>
  <c r="Q650" i="3"/>
  <c r="S650" i="3"/>
  <c r="T650" i="3"/>
  <c r="U650" i="3"/>
  <c r="B651" i="3"/>
  <c r="C651" i="3"/>
  <c r="D651" i="3"/>
  <c r="E651" i="3"/>
  <c r="F651" i="3"/>
  <c r="G651" i="3"/>
  <c r="H651" i="3"/>
  <c r="I651" i="3"/>
  <c r="K651" i="3"/>
  <c r="L651" i="3"/>
  <c r="M651" i="3"/>
  <c r="O651" i="3"/>
  <c r="P651" i="3"/>
  <c r="Q651" i="3"/>
  <c r="S651" i="3"/>
  <c r="T651" i="3"/>
  <c r="U651" i="3"/>
  <c r="B652" i="3"/>
  <c r="C652" i="3"/>
  <c r="D652" i="3"/>
  <c r="E652" i="3"/>
  <c r="F652" i="3"/>
  <c r="G652" i="3"/>
  <c r="H652" i="3"/>
  <c r="I652" i="3"/>
  <c r="K652" i="3"/>
  <c r="L652" i="3"/>
  <c r="M652" i="3"/>
  <c r="O652" i="3"/>
  <c r="P652" i="3"/>
  <c r="Q652" i="3"/>
  <c r="S652" i="3"/>
  <c r="T652" i="3"/>
  <c r="U652" i="3"/>
  <c r="B653" i="3"/>
  <c r="C653" i="3"/>
  <c r="D653" i="3"/>
  <c r="E653" i="3"/>
  <c r="F653" i="3"/>
  <c r="G653" i="3"/>
  <c r="H653" i="3"/>
  <c r="I653" i="3"/>
  <c r="K653" i="3"/>
  <c r="L653" i="3"/>
  <c r="M653" i="3"/>
  <c r="O653" i="3"/>
  <c r="P653" i="3"/>
  <c r="Q653" i="3"/>
  <c r="S653" i="3"/>
  <c r="T653" i="3"/>
  <c r="U653" i="3"/>
  <c r="B654" i="3"/>
  <c r="C654" i="3"/>
  <c r="D654" i="3"/>
  <c r="E654" i="3"/>
  <c r="F654" i="3"/>
  <c r="G654" i="3"/>
  <c r="H654" i="3"/>
  <c r="I654" i="3"/>
  <c r="K654" i="3"/>
  <c r="L654" i="3"/>
  <c r="M654" i="3"/>
  <c r="O654" i="3"/>
  <c r="P654" i="3"/>
  <c r="Q654" i="3"/>
  <c r="S654" i="3"/>
  <c r="T654" i="3"/>
  <c r="U654" i="3"/>
  <c r="B655" i="3"/>
  <c r="C655" i="3"/>
  <c r="D655" i="3"/>
  <c r="E655" i="3"/>
  <c r="F655" i="3"/>
  <c r="G655" i="3"/>
  <c r="H655" i="3"/>
  <c r="I655" i="3"/>
  <c r="K655" i="3"/>
  <c r="L655" i="3"/>
  <c r="M655" i="3"/>
  <c r="O655" i="3"/>
  <c r="P655" i="3"/>
  <c r="Q655" i="3"/>
  <c r="S655" i="3"/>
  <c r="T655" i="3"/>
  <c r="U655" i="3"/>
  <c r="B656" i="3"/>
  <c r="C656" i="3"/>
  <c r="D656" i="3"/>
  <c r="E656" i="3"/>
  <c r="F656" i="3"/>
  <c r="G656" i="3"/>
  <c r="H656" i="3"/>
  <c r="I656" i="3"/>
  <c r="K656" i="3"/>
  <c r="L656" i="3"/>
  <c r="M656" i="3"/>
  <c r="O656" i="3"/>
  <c r="P656" i="3"/>
  <c r="Q656" i="3"/>
  <c r="S656" i="3"/>
  <c r="T656" i="3"/>
  <c r="U656" i="3"/>
  <c r="B657" i="3"/>
  <c r="C657" i="3"/>
  <c r="D657" i="3"/>
  <c r="E657" i="3"/>
  <c r="F657" i="3"/>
  <c r="G657" i="3"/>
  <c r="H657" i="3"/>
  <c r="I657" i="3"/>
  <c r="K657" i="3"/>
  <c r="L657" i="3"/>
  <c r="M657" i="3"/>
  <c r="O657" i="3"/>
  <c r="P657" i="3"/>
  <c r="Q657" i="3"/>
  <c r="S657" i="3"/>
  <c r="T657" i="3"/>
  <c r="U657" i="3"/>
  <c r="B658" i="3"/>
  <c r="C658" i="3"/>
  <c r="D658" i="3"/>
  <c r="E658" i="3"/>
  <c r="F658" i="3"/>
  <c r="G658" i="3"/>
  <c r="H658" i="3"/>
  <c r="I658" i="3"/>
  <c r="K658" i="3"/>
  <c r="L658" i="3"/>
  <c r="M658" i="3"/>
  <c r="O658" i="3"/>
  <c r="P658" i="3"/>
  <c r="Q658" i="3"/>
  <c r="S658" i="3"/>
  <c r="T658" i="3"/>
  <c r="U658" i="3"/>
  <c r="B659" i="3"/>
  <c r="C659" i="3"/>
  <c r="D659" i="3"/>
  <c r="E659" i="3"/>
  <c r="F659" i="3"/>
  <c r="G659" i="3"/>
  <c r="H659" i="3"/>
  <c r="I659" i="3"/>
  <c r="K659" i="3"/>
  <c r="L659" i="3"/>
  <c r="M659" i="3"/>
  <c r="O659" i="3"/>
  <c r="P659" i="3"/>
  <c r="Q659" i="3"/>
  <c r="S659" i="3"/>
  <c r="T659" i="3"/>
  <c r="U659" i="3"/>
  <c r="F257" i="3"/>
  <c r="G257" i="3"/>
  <c r="H257" i="3"/>
  <c r="I257" i="3"/>
  <c r="K257" i="3"/>
  <c r="L257" i="3"/>
  <c r="M257" i="3"/>
  <c r="O257" i="3"/>
  <c r="P257" i="3"/>
  <c r="Q257" i="3"/>
  <c r="S257" i="3"/>
  <c r="T257" i="3"/>
  <c r="U257" i="3"/>
  <c r="F258" i="3"/>
  <c r="G258" i="3"/>
  <c r="H258" i="3"/>
  <c r="I258" i="3"/>
  <c r="K258" i="3"/>
  <c r="L258" i="3"/>
  <c r="M258" i="3"/>
  <c r="O258" i="3"/>
  <c r="P258" i="3"/>
  <c r="Q258" i="3"/>
  <c r="S258" i="3"/>
  <c r="T258" i="3"/>
  <c r="U258" i="3"/>
  <c r="G115" i="3" l="1"/>
  <c r="H115" i="3"/>
  <c r="I115" i="3"/>
  <c r="K115" i="3"/>
  <c r="L115" i="3"/>
  <c r="M115" i="3"/>
  <c r="G131" i="3"/>
  <c r="H131" i="3"/>
  <c r="I131" i="3"/>
  <c r="K131" i="3"/>
  <c r="L131" i="3"/>
  <c r="M131" i="3"/>
  <c r="G145" i="3"/>
  <c r="H145" i="3"/>
  <c r="I145" i="3"/>
  <c r="K145" i="3"/>
  <c r="L145" i="3"/>
  <c r="M145" i="3"/>
  <c r="G150" i="3"/>
  <c r="H150" i="3"/>
  <c r="I150" i="3"/>
  <c r="K150" i="3"/>
  <c r="L150" i="3"/>
  <c r="M150" i="3"/>
  <c r="G155" i="3"/>
  <c r="H155" i="3"/>
  <c r="I155" i="3"/>
  <c r="K155" i="3"/>
  <c r="L155" i="3"/>
  <c r="M155" i="3"/>
  <c r="G159" i="3"/>
  <c r="H159" i="3"/>
  <c r="I159" i="3"/>
  <c r="K159" i="3"/>
  <c r="L159" i="3"/>
  <c r="M159" i="3"/>
  <c r="G163" i="3"/>
  <c r="H163" i="3"/>
  <c r="I163" i="3"/>
  <c r="K163" i="3"/>
  <c r="L163" i="3"/>
  <c r="M163" i="3"/>
  <c r="G167" i="3"/>
  <c r="H167" i="3"/>
  <c r="I167" i="3"/>
  <c r="K167" i="3"/>
  <c r="L167" i="3"/>
  <c r="M167" i="3"/>
  <c r="G172" i="3"/>
  <c r="H172" i="3"/>
  <c r="I172" i="3"/>
  <c r="K172" i="3"/>
  <c r="L172" i="3"/>
  <c r="M172" i="3"/>
  <c r="G176" i="3"/>
  <c r="H176" i="3"/>
  <c r="I176" i="3"/>
  <c r="K176" i="3"/>
  <c r="L176" i="3"/>
  <c r="M176" i="3"/>
  <c r="G183" i="3"/>
  <c r="H183" i="3"/>
  <c r="I183" i="3"/>
  <c r="K183" i="3"/>
  <c r="L183" i="3"/>
  <c r="M183" i="3"/>
  <c r="G189" i="3"/>
  <c r="H189" i="3"/>
  <c r="I189" i="3"/>
  <c r="K189" i="3"/>
  <c r="L189" i="3"/>
  <c r="M189" i="3"/>
  <c r="G194" i="3"/>
  <c r="H194" i="3"/>
  <c r="I194" i="3"/>
  <c r="K194" i="3"/>
  <c r="L194" i="3"/>
  <c r="M194" i="3"/>
  <c r="G200" i="3"/>
  <c r="H200" i="3"/>
  <c r="I200" i="3"/>
  <c r="K200" i="3"/>
  <c r="L200" i="3"/>
  <c r="M200" i="3"/>
  <c r="G205" i="3"/>
  <c r="H205" i="3"/>
  <c r="I205" i="3"/>
  <c r="K205" i="3"/>
  <c r="L205" i="3"/>
  <c r="M205" i="3"/>
  <c r="G211" i="3"/>
  <c r="H211" i="3"/>
  <c r="I211" i="3"/>
  <c r="K211" i="3"/>
  <c r="L211" i="3"/>
  <c r="M211" i="3"/>
  <c r="G139" i="3"/>
  <c r="H139" i="3"/>
  <c r="I139" i="3"/>
  <c r="K139" i="3"/>
  <c r="L139" i="3"/>
  <c r="M139" i="3"/>
  <c r="G208" i="3"/>
  <c r="H208" i="3"/>
  <c r="I208" i="3"/>
  <c r="K208" i="3"/>
  <c r="L208" i="3"/>
  <c r="M208" i="3"/>
  <c r="B671" i="3" l="1"/>
  <c r="C671" i="3"/>
  <c r="D671" i="3"/>
  <c r="E671" i="3"/>
  <c r="F671" i="3"/>
  <c r="G671" i="3"/>
  <c r="H671" i="3"/>
  <c r="I671" i="3"/>
  <c r="K671" i="3"/>
  <c r="L671" i="3"/>
  <c r="M671" i="3"/>
  <c r="O671" i="3"/>
  <c r="P671" i="3"/>
  <c r="Q671" i="3"/>
  <c r="S671" i="3"/>
  <c r="T671" i="3"/>
  <c r="U671" i="3"/>
  <c r="B672" i="3"/>
  <c r="C672" i="3"/>
  <c r="D672" i="3"/>
  <c r="E672" i="3"/>
  <c r="F672" i="3"/>
  <c r="G672" i="3"/>
  <c r="H672" i="3"/>
  <c r="I672" i="3"/>
  <c r="K672" i="3"/>
  <c r="L672" i="3"/>
  <c r="M672" i="3"/>
  <c r="O672" i="3"/>
  <c r="P672" i="3"/>
  <c r="Q672" i="3"/>
  <c r="S672" i="3"/>
  <c r="T672" i="3"/>
  <c r="U672" i="3"/>
  <c r="B673" i="3"/>
  <c r="C673" i="3"/>
  <c r="D673" i="3"/>
  <c r="E673" i="3"/>
  <c r="F673" i="3"/>
  <c r="G673" i="3"/>
  <c r="H673" i="3"/>
  <c r="I673" i="3"/>
  <c r="K673" i="3"/>
  <c r="L673" i="3"/>
  <c r="M673" i="3"/>
  <c r="O673" i="3"/>
  <c r="P673" i="3"/>
  <c r="Q673" i="3"/>
  <c r="S673" i="3"/>
  <c r="T673" i="3"/>
  <c r="U673" i="3"/>
  <c r="B674" i="3"/>
  <c r="C674" i="3"/>
  <c r="D674" i="3"/>
  <c r="E674" i="3"/>
  <c r="F674" i="3"/>
  <c r="G674" i="3"/>
  <c r="H674" i="3"/>
  <c r="I674" i="3"/>
  <c r="K674" i="3"/>
  <c r="L674" i="3"/>
  <c r="M674" i="3"/>
  <c r="O674" i="3"/>
  <c r="P674" i="3"/>
  <c r="Q674" i="3"/>
  <c r="S674" i="3"/>
  <c r="T674" i="3"/>
  <c r="U674" i="3"/>
  <c r="B675" i="3"/>
  <c r="C675" i="3"/>
  <c r="D675" i="3"/>
  <c r="E675" i="3"/>
  <c r="F675" i="3"/>
  <c r="G675" i="3"/>
  <c r="H675" i="3"/>
  <c r="I675" i="3"/>
  <c r="K675" i="3"/>
  <c r="L675" i="3"/>
  <c r="M675" i="3"/>
  <c r="O675" i="3"/>
  <c r="P675" i="3"/>
  <c r="Q675" i="3"/>
  <c r="S675" i="3"/>
  <c r="T675" i="3"/>
  <c r="U675" i="3"/>
  <c r="B676" i="3"/>
  <c r="C676" i="3"/>
  <c r="D676" i="3"/>
  <c r="E676" i="3"/>
  <c r="F676" i="3"/>
  <c r="G676" i="3"/>
  <c r="H676" i="3"/>
  <c r="I676" i="3"/>
  <c r="K676" i="3"/>
  <c r="L676" i="3"/>
  <c r="M676" i="3"/>
  <c r="O676" i="3"/>
  <c r="P676" i="3"/>
  <c r="Q676" i="3"/>
  <c r="S676" i="3"/>
  <c r="T676" i="3"/>
  <c r="U676" i="3"/>
  <c r="B677" i="3"/>
  <c r="C677" i="3"/>
  <c r="D677" i="3"/>
  <c r="E677" i="3"/>
  <c r="F677" i="3"/>
  <c r="G677" i="3"/>
  <c r="H677" i="3"/>
  <c r="I677" i="3"/>
  <c r="K677" i="3"/>
  <c r="L677" i="3"/>
  <c r="M677" i="3"/>
  <c r="O677" i="3"/>
  <c r="P677" i="3"/>
  <c r="Q677" i="3"/>
  <c r="S677" i="3"/>
  <c r="T677" i="3"/>
  <c r="U677" i="3"/>
  <c r="B678" i="3"/>
  <c r="C678" i="3"/>
  <c r="D678" i="3"/>
  <c r="E678" i="3"/>
  <c r="F678" i="3"/>
  <c r="G678" i="3"/>
  <c r="H678" i="3"/>
  <c r="I678" i="3"/>
  <c r="K678" i="3"/>
  <c r="L678" i="3"/>
  <c r="M678" i="3"/>
  <c r="O678" i="3"/>
  <c r="P678" i="3"/>
  <c r="Q678" i="3"/>
  <c r="S678" i="3"/>
  <c r="T678" i="3"/>
  <c r="U678" i="3"/>
  <c r="B679" i="3"/>
  <c r="C679" i="3"/>
  <c r="D679" i="3"/>
  <c r="E679" i="3"/>
  <c r="F679" i="3"/>
  <c r="G679" i="3"/>
  <c r="H679" i="3"/>
  <c r="I679" i="3"/>
  <c r="K679" i="3"/>
  <c r="L679" i="3"/>
  <c r="M679" i="3"/>
  <c r="O679" i="3"/>
  <c r="P679" i="3"/>
  <c r="Q679" i="3"/>
  <c r="S679" i="3"/>
  <c r="T679" i="3"/>
  <c r="U679" i="3"/>
  <c r="B680" i="3"/>
  <c r="C680" i="3"/>
  <c r="D680" i="3"/>
  <c r="E680" i="3"/>
  <c r="F680" i="3"/>
  <c r="G680" i="3"/>
  <c r="H680" i="3"/>
  <c r="I680" i="3"/>
  <c r="K680" i="3"/>
  <c r="L680" i="3"/>
  <c r="M680" i="3"/>
  <c r="O680" i="3"/>
  <c r="P680" i="3"/>
  <c r="Q680" i="3"/>
  <c r="S680" i="3"/>
  <c r="T680" i="3"/>
  <c r="U680" i="3"/>
  <c r="B681" i="3"/>
  <c r="C681" i="3"/>
  <c r="D681" i="3"/>
  <c r="E681" i="3"/>
  <c r="F681" i="3"/>
  <c r="G681" i="3"/>
  <c r="H681" i="3"/>
  <c r="I681" i="3"/>
  <c r="K681" i="3"/>
  <c r="L681" i="3"/>
  <c r="M681" i="3"/>
  <c r="O681" i="3"/>
  <c r="P681" i="3"/>
  <c r="Q681" i="3"/>
  <c r="S681" i="3"/>
  <c r="T681" i="3"/>
  <c r="U681" i="3"/>
  <c r="B682" i="3"/>
  <c r="C682" i="3"/>
  <c r="D682" i="3"/>
  <c r="E682" i="3"/>
  <c r="F682" i="3"/>
  <c r="G682" i="3"/>
  <c r="H682" i="3"/>
  <c r="I682" i="3"/>
  <c r="K682" i="3"/>
  <c r="L682" i="3"/>
  <c r="M682" i="3"/>
  <c r="O682" i="3"/>
  <c r="P682" i="3"/>
  <c r="Q682" i="3"/>
  <c r="S682" i="3"/>
  <c r="T682" i="3"/>
  <c r="U682" i="3"/>
  <c r="B683" i="3"/>
  <c r="C683" i="3"/>
  <c r="D683" i="3"/>
  <c r="E683" i="3"/>
  <c r="F683" i="3"/>
  <c r="G683" i="3"/>
  <c r="H683" i="3"/>
  <c r="I683" i="3"/>
  <c r="K683" i="3"/>
  <c r="L683" i="3"/>
  <c r="M683" i="3"/>
  <c r="O683" i="3"/>
  <c r="P683" i="3"/>
  <c r="Q683" i="3"/>
  <c r="S683" i="3"/>
  <c r="T683" i="3"/>
  <c r="U683" i="3"/>
  <c r="B684" i="3"/>
  <c r="C684" i="3"/>
  <c r="D684" i="3"/>
  <c r="E684" i="3"/>
  <c r="F684" i="3"/>
  <c r="G684" i="3"/>
  <c r="H684" i="3"/>
  <c r="I684" i="3"/>
  <c r="K684" i="3"/>
  <c r="L684" i="3"/>
  <c r="M684" i="3"/>
  <c r="O684" i="3"/>
  <c r="P684" i="3"/>
  <c r="Q684" i="3"/>
  <c r="S684" i="3"/>
  <c r="T684" i="3"/>
  <c r="U684" i="3"/>
  <c r="B685" i="3"/>
  <c r="C685" i="3"/>
  <c r="D685" i="3"/>
  <c r="E685" i="3"/>
  <c r="F685" i="3"/>
  <c r="G685" i="3"/>
  <c r="H685" i="3"/>
  <c r="I685" i="3"/>
  <c r="K685" i="3"/>
  <c r="L685" i="3"/>
  <c r="M685" i="3"/>
  <c r="O685" i="3"/>
  <c r="P685" i="3"/>
  <c r="Q685" i="3"/>
  <c r="S685" i="3"/>
  <c r="T685" i="3"/>
  <c r="U685" i="3"/>
  <c r="B686" i="3"/>
  <c r="C686" i="3"/>
  <c r="D686" i="3"/>
  <c r="E686" i="3"/>
  <c r="F686" i="3"/>
  <c r="G686" i="3"/>
  <c r="H686" i="3"/>
  <c r="I686" i="3"/>
  <c r="K686" i="3"/>
  <c r="L686" i="3"/>
  <c r="M686" i="3"/>
  <c r="O686" i="3"/>
  <c r="P686" i="3"/>
  <c r="Q686" i="3"/>
  <c r="S686" i="3"/>
  <c r="T686" i="3"/>
  <c r="U686" i="3"/>
  <c r="B687" i="3"/>
  <c r="C687" i="3"/>
  <c r="D687" i="3"/>
  <c r="E687" i="3"/>
  <c r="F687" i="3"/>
  <c r="G687" i="3"/>
  <c r="H687" i="3"/>
  <c r="I687" i="3"/>
  <c r="K687" i="3"/>
  <c r="L687" i="3"/>
  <c r="M687" i="3"/>
  <c r="O687" i="3"/>
  <c r="P687" i="3"/>
  <c r="Q687" i="3"/>
  <c r="S687" i="3"/>
  <c r="T687" i="3"/>
  <c r="U687" i="3"/>
  <c r="B688" i="3"/>
  <c r="C688" i="3"/>
  <c r="D688" i="3"/>
  <c r="E688" i="3"/>
  <c r="F688" i="3"/>
  <c r="G688" i="3"/>
  <c r="H688" i="3"/>
  <c r="I688" i="3"/>
  <c r="K688" i="3"/>
  <c r="L688" i="3"/>
  <c r="M688" i="3"/>
  <c r="O688" i="3"/>
  <c r="P688" i="3"/>
  <c r="Q688" i="3"/>
  <c r="S688" i="3"/>
  <c r="T688" i="3"/>
  <c r="U688" i="3"/>
  <c r="B689" i="3"/>
  <c r="C689" i="3"/>
  <c r="D689" i="3"/>
  <c r="E689" i="3"/>
  <c r="F689" i="3"/>
  <c r="G689" i="3"/>
  <c r="H689" i="3"/>
  <c r="I689" i="3"/>
  <c r="K689" i="3"/>
  <c r="L689" i="3"/>
  <c r="M689" i="3"/>
  <c r="O689" i="3"/>
  <c r="P689" i="3"/>
  <c r="Q689" i="3"/>
  <c r="S689" i="3"/>
  <c r="T689" i="3"/>
  <c r="U689" i="3"/>
  <c r="B690" i="3"/>
  <c r="C690" i="3"/>
  <c r="D690" i="3"/>
  <c r="E690" i="3"/>
  <c r="F690" i="3"/>
  <c r="G690" i="3"/>
  <c r="H690" i="3"/>
  <c r="I690" i="3"/>
  <c r="K690" i="3"/>
  <c r="L690" i="3"/>
  <c r="M690" i="3"/>
  <c r="O690" i="3"/>
  <c r="P690" i="3"/>
  <c r="Q690" i="3"/>
  <c r="S690" i="3"/>
  <c r="T690" i="3"/>
  <c r="U690" i="3"/>
  <c r="B691" i="3"/>
  <c r="C691" i="3"/>
  <c r="D691" i="3"/>
  <c r="E691" i="3"/>
  <c r="F691" i="3"/>
  <c r="G691" i="3"/>
  <c r="H691" i="3"/>
  <c r="I691" i="3"/>
  <c r="K691" i="3"/>
  <c r="L691" i="3"/>
  <c r="M691" i="3"/>
  <c r="O691" i="3"/>
  <c r="P691" i="3"/>
  <c r="Q691" i="3"/>
  <c r="S691" i="3"/>
  <c r="T691" i="3"/>
  <c r="U691" i="3"/>
  <c r="B692" i="3"/>
  <c r="C692" i="3"/>
  <c r="D692" i="3"/>
  <c r="E692" i="3"/>
  <c r="F692" i="3"/>
  <c r="G692" i="3"/>
  <c r="H692" i="3"/>
  <c r="I692" i="3"/>
  <c r="K692" i="3"/>
  <c r="L692" i="3"/>
  <c r="M692" i="3"/>
  <c r="O692" i="3"/>
  <c r="P692" i="3"/>
  <c r="Q692" i="3"/>
  <c r="S692" i="3"/>
  <c r="T692" i="3"/>
  <c r="U692" i="3"/>
  <c r="B8" i="3"/>
  <c r="C8" i="3"/>
  <c r="D8" i="3"/>
  <c r="E8" i="3"/>
  <c r="F8" i="3"/>
  <c r="G8" i="3"/>
  <c r="H8" i="3"/>
  <c r="I8" i="3"/>
  <c r="K8" i="3"/>
  <c r="L8" i="3"/>
  <c r="M8" i="3"/>
  <c r="O8" i="3"/>
  <c r="P8" i="3"/>
  <c r="Q8" i="3"/>
  <c r="S8" i="3"/>
  <c r="T8" i="3"/>
  <c r="U8" i="3"/>
  <c r="B9" i="3"/>
  <c r="C9" i="3"/>
  <c r="D9" i="3"/>
  <c r="E9" i="3"/>
  <c r="F9" i="3"/>
  <c r="G9" i="3"/>
  <c r="H9" i="3"/>
  <c r="I9" i="3"/>
  <c r="K9" i="3"/>
  <c r="L9" i="3"/>
  <c r="M9" i="3"/>
  <c r="O9" i="3"/>
  <c r="P9" i="3"/>
  <c r="Q9" i="3"/>
  <c r="S9" i="3"/>
  <c r="T9" i="3"/>
  <c r="U9" i="3"/>
  <c r="B10" i="3"/>
  <c r="C10" i="3"/>
  <c r="D10" i="3"/>
  <c r="E10" i="3"/>
  <c r="F10" i="3"/>
  <c r="G10" i="3"/>
  <c r="H10" i="3"/>
  <c r="I10" i="3"/>
  <c r="K10" i="3"/>
  <c r="L10" i="3"/>
  <c r="M10" i="3"/>
  <c r="O10" i="3"/>
  <c r="P10" i="3"/>
  <c r="Q10" i="3"/>
  <c r="S10" i="3"/>
  <c r="T10" i="3"/>
  <c r="U10" i="3"/>
  <c r="B11" i="3"/>
  <c r="C11" i="3"/>
  <c r="D11" i="3"/>
  <c r="E11" i="3"/>
  <c r="F11" i="3"/>
  <c r="G11" i="3"/>
  <c r="H11" i="3"/>
  <c r="I11" i="3"/>
  <c r="K11" i="3"/>
  <c r="L11" i="3"/>
  <c r="M11" i="3"/>
  <c r="O11" i="3"/>
  <c r="P11" i="3"/>
  <c r="Q11" i="3"/>
  <c r="S11" i="3"/>
  <c r="T11" i="3"/>
  <c r="U11" i="3"/>
  <c r="B12" i="3"/>
  <c r="C12" i="3"/>
  <c r="D12" i="3"/>
  <c r="E12" i="3"/>
  <c r="F12" i="3"/>
  <c r="G12" i="3"/>
  <c r="H12" i="3"/>
  <c r="I12" i="3"/>
  <c r="K12" i="3"/>
  <c r="L12" i="3"/>
  <c r="M12" i="3"/>
  <c r="O12" i="3"/>
  <c r="P12" i="3"/>
  <c r="Q12" i="3"/>
  <c r="S12" i="3"/>
  <c r="T12" i="3"/>
  <c r="U12" i="3"/>
  <c r="B13" i="3"/>
  <c r="C13" i="3"/>
  <c r="D13" i="3"/>
  <c r="E13" i="3"/>
  <c r="F13" i="3"/>
  <c r="G13" i="3"/>
  <c r="H13" i="3"/>
  <c r="I13" i="3"/>
  <c r="K13" i="3"/>
  <c r="L13" i="3"/>
  <c r="M13" i="3"/>
  <c r="O13" i="3"/>
  <c r="P13" i="3"/>
  <c r="Q13" i="3"/>
  <c r="S13" i="3"/>
  <c r="T13" i="3"/>
  <c r="U13" i="3"/>
  <c r="B14" i="3"/>
  <c r="C14" i="3"/>
  <c r="D14" i="3"/>
  <c r="E14" i="3"/>
  <c r="F14" i="3"/>
  <c r="G14" i="3"/>
  <c r="H14" i="3"/>
  <c r="I14" i="3"/>
  <c r="K14" i="3"/>
  <c r="L14" i="3"/>
  <c r="M14" i="3"/>
  <c r="O14" i="3"/>
  <c r="P14" i="3"/>
  <c r="Q14" i="3"/>
  <c r="S14" i="3"/>
  <c r="T14" i="3"/>
  <c r="U14" i="3"/>
  <c r="B15" i="3"/>
  <c r="C15" i="3"/>
  <c r="D15" i="3"/>
  <c r="E15" i="3"/>
  <c r="F15" i="3"/>
  <c r="G15" i="3"/>
  <c r="H15" i="3"/>
  <c r="I15" i="3"/>
  <c r="K15" i="3"/>
  <c r="L15" i="3"/>
  <c r="M15" i="3"/>
  <c r="O15" i="3"/>
  <c r="P15" i="3"/>
  <c r="Q15" i="3"/>
  <c r="S15" i="3"/>
  <c r="T15" i="3"/>
  <c r="U15" i="3"/>
  <c r="B16" i="3"/>
  <c r="C16" i="3"/>
  <c r="D16" i="3"/>
  <c r="E16" i="3"/>
  <c r="F16" i="3"/>
  <c r="G16" i="3"/>
  <c r="H16" i="3"/>
  <c r="I16" i="3"/>
  <c r="K16" i="3"/>
  <c r="L16" i="3"/>
  <c r="M16" i="3"/>
  <c r="O16" i="3"/>
  <c r="P16" i="3"/>
  <c r="Q16" i="3"/>
  <c r="S16" i="3"/>
  <c r="T16" i="3"/>
  <c r="U16" i="3"/>
  <c r="B17" i="3"/>
  <c r="C17" i="3"/>
  <c r="D17" i="3"/>
  <c r="E17" i="3"/>
  <c r="F17" i="3"/>
  <c r="G17" i="3"/>
  <c r="H17" i="3"/>
  <c r="I17" i="3"/>
  <c r="K17" i="3"/>
  <c r="L17" i="3"/>
  <c r="M17" i="3"/>
  <c r="O17" i="3"/>
  <c r="P17" i="3"/>
  <c r="Q17" i="3"/>
  <c r="S17" i="3"/>
  <c r="T17" i="3"/>
  <c r="U17" i="3"/>
  <c r="B18" i="3"/>
  <c r="C18" i="3"/>
  <c r="D18" i="3"/>
  <c r="E18" i="3"/>
  <c r="F18" i="3"/>
  <c r="G18" i="3"/>
  <c r="H18" i="3"/>
  <c r="I18" i="3"/>
  <c r="K18" i="3"/>
  <c r="L18" i="3"/>
  <c r="M18" i="3"/>
  <c r="O18" i="3"/>
  <c r="P18" i="3"/>
  <c r="Q18" i="3"/>
  <c r="S18" i="3"/>
  <c r="T18" i="3"/>
  <c r="U18" i="3"/>
  <c r="B19" i="3"/>
  <c r="C19" i="3"/>
  <c r="D19" i="3"/>
  <c r="E19" i="3"/>
  <c r="F19" i="3"/>
  <c r="G19" i="3"/>
  <c r="H19" i="3"/>
  <c r="I19" i="3"/>
  <c r="K19" i="3"/>
  <c r="L19" i="3"/>
  <c r="M19" i="3"/>
  <c r="O19" i="3"/>
  <c r="P19" i="3"/>
  <c r="Q19" i="3"/>
  <c r="S19" i="3"/>
  <c r="T19" i="3"/>
  <c r="U19" i="3"/>
  <c r="B20" i="3"/>
  <c r="C20" i="3"/>
  <c r="D20" i="3"/>
  <c r="E20" i="3"/>
  <c r="F20" i="3"/>
  <c r="G20" i="3"/>
  <c r="H20" i="3"/>
  <c r="I20" i="3"/>
  <c r="K20" i="3"/>
  <c r="L20" i="3"/>
  <c r="M20" i="3"/>
  <c r="O20" i="3"/>
  <c r="P20" i="3"/>
  <c r="Q20" i="3"/>
  <c r="S20" i="3"/>
  <c r="T20" i="3"/>
  <c r="U20" i="3"/>
  <c r="B21" i="3"/>
  <c r="C21" i="3"/>
  <c r="D21" i="3"/>
  <c r="E21" i="3"/>
  <c r="F21" i="3"/>
  <c r="G21" i="3"/>
  <c r="H21" i="3"/>
  <c r="I21" i="3"/>
  <c r="K21" i="3"/>
  <c r="L21" i="3"/>
  <c r="M21" i="3"/>
  <c r="O21" i="3"/>
  <c r="P21" i="3"/>
  <c r="Q21" i="3"/>
  <c r="S21" i="3"/>
  <c r="T21" i="3"/>
  <c r="U21" i="3"/>
  <c r="B22" i="3"/>
  <c r="C22" i="3"/>
  <c r="D22" i="3"/>
  <c r="E22" i="3"/>
  <c r="F22" i="3"/>
  <c r="G22" i="3"/>
  <c r="H22" i="3"/>
  <c r="I22" i="3"/>
  <c r="K22" i="3"/>
  <c r="L22" i="3"/>
  <c r="M22" i="3"/>
  <c r="O22" i="3"/>
  <c r="P22" i="3"/>
  <c r="Q22" i="3"/>
  <c r="S22" i="3"/>
  <c r="T22" i="3"/>
  <c r="U22" i="3"/>
  <c r="B23" i="3"/>
  <c r="C23" i="3"/>
  <c r="D23" i="3"/>
  <c r="E23" i="3"/>
  <c r="F23" i="3"/>
  <c r="G23" i="3"/>
  <c r="H23" i="3"/>
  <c r="I23" i="3"/>
  <c r="K23" i="3"/>
  <c r="L23" i="3"/>
  <c r="M23" i="3"/>
  <c r="O23" i="3"/>
  <c r="P23" i="3"/>
  <c r="Q23" i="3"/>
  <c r="S23" i="3"/>
  <c r="T23" i="3"/>
  <c r="U23" i="3"/>
  <c r="B24" i="3"/>
  <c r="C24" i="3"/>
  <c r="D24" i="3"/>
  <c r="E24" i="3"/>
  <c r="F24" i="3"/>
  <c r="G24" i="3"/>
  <c r="H24" i="3"/>
  <c r="I24" i="3"/>
  <c r="K24" i="3"/>
  <c r="L24" i="3"/>
  <c r="M24" i="3"/>
  <c r="O24" i="3"/>
  <c r="P24" i="3"/>
  <c r="Q24" i="3"/>
  <c r="S24" i="3"/>
  <c r="T24" i="3"/>
  <c r="U24" i="3"/>
  <c r="B25" i="3"/>
  <c r="C25" i="3"/>
  <c r="D25" i="3"/>
  <c r="E25" i="3"/>
  <c r="F25" i="3"/>
  <c r="G25" i="3"/>
  <c r="H25" i="3"/>
  <c r="I25" i="3"/>
  <c r="K25" i="3"/>
  <c r="L25" i="3"/>
  <c r="M25" i="3"/>
  <c r="O25" i="3"/>
  <c r="P25" i="3"/>
  <c r="Q25" i="3"/>
  <c r="S25" i="3"/>
  <c r="T25" i="3"/>
  <c r="U25" i="3"/>
  <c r="B26" i="3"/>
  <c r="C26" i="3"/>
  <c r="D26" i="3"/>
  <c r="E26" i="3"/>
  <c r="F26" i="3"/>
  <c r="G26" i="3"/>
  <c r="H26" i="3"/>
  <c r="I26" i="3"/>
  <c r="K26" i="3"/>
  <c r="L26" i="3"/>
  <c r="M26" i="3"/>
  <c r="O26" i="3"/>
  <c r="P26" i="3"/>
  <c r="Q26" i="3"/>
  <c r="S26" i="3"/>
  <c r="T26" i="3"/>
  <c r="U26" i="3"/>
  <c r="B27" i="3"/>
  <c r="C27" i="3"/>
  <c r="D27" i="3"/>
  <c r="E27" i="3"/>
  <c r="F27" i="3"/>
  <c r="G27" i="3"/>
  <c r="H27" i="3"/>
  <c r="I27" i="3"/>
  <c r="K27" i="3"/>
  <c r="L27" i="3"/>
  <c r="M27" i="3"/>
  <c r="O27" i="3"/>
  <c r="P27" i="3"/>
  <c r="Q27" i="3"/>
  <c r="S27" i="3"/>
  <c r="T27" i="3"/>
  <c r="U27" i="3"/>
  <c r="B28" i="3"/>
  <c r="C28" i="3"/>
  <c r="D28" i="3"/>
  <c r="E28" i="3"/>
  <c r="F28" i="3"/>
  <c r="G28" i="3"/>
  <c r="H28" i="3"/>
  <c r="I28" i="3"/>
  <c r="K28" i="3"/>
  <c r="L28" i="3"/>
  <c r="M28" i="3"/>
  <c r="O28" i="3"/>
  <c r="P28" i="3"/>
  <c r="Q28" i="3"/>
  <c r="S28" i="3"/>
  <c r="T28" i="3"/>
  <c r="U28" i="3"/>
  <c r="B29" i="3"/>
  <c r="C29" i="3"/>
  <c r="D29" i="3"/>
  <c r="E29" i="3"/>
  <c r="F29" i="3"/>
  <c r="G29" i="3"/>
  <c r="H29" i="3"/>
  <c r="I29" i="3"/>
  <c r="K29" i="3"/>
  <c r="L29" i="3"/>
  <c r="M29" i="3"/>
  <c r="O29" i="3"/>
  <c r="P29" i="3"/>
  <c r="Q29" i="3"/>
  <c r="S29" i="3"/>
  <c r="T29" i="3"/>
  <c r="U29" i="3"/>
  <c r="B30" i="3"/>
  <c r="C30" i="3"/>
  <c r="D30" i="3"/>
  <c r="E30" i="3"/>
  <c r="F30" i="3"/>
  <c r="G30" i="3"/>
  <c r="H30" i="3"/>
  <c r="I30" i="3"/>
  <c r="K30" i="3"/>
  <c r="L30" i="3"/>
  <c r="M30" i="3"/>
  <c r="O30" i="3"/>
  <c r="P30" i="3"/>
  <c r="Q30" i="3"/>
  <c r="S30" i="3"/>
  <c r="T30" i="3"/>
  <c r="U30" i="3"/>
  <c r="B31" i="3"/>
  <c r="C31" i="3"/>
  <c r="D31" i="3"/>
  <c r="E31" i="3"/>
  <c r="F31" i="3"/>
  <c r="G31" i="3"/>
  <c r="H31" i="3"/>
  <c r="I31" i="3"/>
  <c r="K31" i="3"/>
  <c r="L31" i="3"/>
  <c r="M31" i="3"/>
  <c r="O31" i="3"/>
  <c r="P31" i="3"/>
  <c r="Q31" i="3"/>
  <c r="S31" i="3"/>
  <c r="T31" i="3"/>
  <c r="U31" i="3"/>
  <c r="B32" i="3"/>
  <c r="C32" i="3"/>
  <c r="D32" i="3"/>
  <c r="E32" i="3"/>
  <c r="F32" i="3"/>
  <c r="G32" i="3"/>
  <c r="H32" i="3"/>
  <c r="I32" i="3"/>
  <c r="K32" i="3"/>
  <c r="L32" i="3"/>
  <c r="M32" i="3"/>
  <c r="O32" i="3"/>
  <c r="P32" i="3"/>
  <c r="Q32" i="3"/>
  <c r="S32" i="3"/>
  <c r="T32" i="3"/>
  <c r="U32" i="3"/>
  <c r="B33" i="3"/>
  <c r="C33" i="3"/>
  <c r="D33" i="3"/>
  <c r="E33" i="3"/>
  <c r="F33" i="3"/>
  <c r="G33" i="3"/>
  <c r="H33" i="3"/>
  <c r="I33" i="3"/>
  <c r="K33" i="3"/>
  <c r="L33" i="3"/>
  <c r="M33" i="3"/>
  <c r="O33" i="3"/>
  <c r="P33" i="3"/>
  <c r="Q33" i="3"/>
  <c r="S33" i="3"/>
  <c r="T33" i="3"/>
  <c r="U33" i="3"/>
  <c r="B34" i="3"/>
  <c r="C34" i="3"/>
  <c r="D34" i="3"/>
  <c r="E34" i="3"/>
  <c r="F34" i="3"/>
  <c r="G34" i="3"/>
  <c r="H34" i="3"/>
  <c r="I34" i="3"/>
  <c r="K34" i="3"/>
  <c r="L34" i="3"/>
  <c r="M34" i="3"/>
  <c r="O34" i="3"/>
  <c r="P34" i="3"/>
  <c r="Q34" i="3"/>
  <c r="S34" i="3"/>
  <c r="T34" i="3"/>
  <c r="U34" i="3"/>
  <c r="B35" i="3"/>
  <c r="C35" i="3"/>
  <c r="D35" i="3"/>
  <c r="E35" i="3"/>
  <c r="F35" i="3"/>
  <c r="G35" i="3"/>
  <c r="H35" i="3"/>
  <c r="I35" i="3"/>
  <c r="K35" i="3"/>
  <c r="L35" i="3"/>
  <c r="M35" i="3"/>
  <c r="O35" i="3"/>
  <c r="P35" i="3"/>
  <c r="Q35" i="3"/>
  <c r="S35" i="3"/>
  <c r="T35" i="3"/>
  <c r="U35" i="3"/>
  <c r="B36" i="3"/>
  <c r="C36" i="3"/>
  <c r="D36" i="3"/>
  <c r="E36" i="3"/>
  <c r="F36" i="3"/>
  <c r="G36" i="3"/>
  <c r="H36" i="3"/>
  <c r="I36" i="3"/>
  <c r="K36" i="3"/>
  <c r="L36" i="3"/>
  <c r="M36" i="3"/>
  <c r="O36" i="3"/>
  <c r="P36" i="3"/>
  <c r="Q36" i="3"/>
  <c r="S36" i="3"/>
  <c r="T36" i="3"/>
  <c r="U36" i="3"/>
  <c r="B37" i="3"/>
  <c r="C37" i="3"/>
  <c r="D37" i="3"/>
  <c r="E37" i="3"/>
  <c r="F37" i="3"/>
  <c r="G37" i="3"/>
  <c r="H37" i="3"/>
  <c r="I37" i="3"/>
  <c r="K37" i="3"/>
  <c r="L37" i="3"/>
  <c r="M37" i="3"/>
  <c r="O37" i="3"/>
  <c r="P37" i="3"/>
  <c r="Q37" i="3"/>
  <c r="S37" i="3"/>
  <c r="T37" i="3"/>
  <c r="U37" i="3"/>
  <c r="B38" i="3"/>
  <c r="C38" i="3"/>
  <c r="D38" i="3"/>
  <c r="E38" i="3"/>
  <c r="F38" i="3"/>
  <c r="G38" i="3"/>
  <c r="H38" i="3"/>
  <c r="I38" i="3"/>
  <c r="K38" i="3"/>
  <c r="L38" i="3"/>
  <c r="M38" i="3"/>
  <c r="O38" i="3"/>
  <c r="P38" i="3"/>
  <c r="Q38" i="3"/>
  <c r="S38" i="3"/>
  <c r="T38" i="3"/>
  <c r="U38" i="3"/>
  <c r="B39" i="3"/>
  <c r="C39" i="3"/>
  <c r="D39" i="3"/>
  <c r="E39" i="3"/>
  <c r="F39" i="3"/>
  <c r="G39" i="3"/>
  <c r="H39" i="3"/>
  <c r="I39" i="3"/>
  <c r="K39" i="3"/>
  <c r="L39" i="3"/>
  <c r="M39" i="3"/>
  <c r="O39" i="3"/>
  <c r="P39" i="3"/>
  <c r="Q39" i="3"/>
  <c r="S39" i="3"/>
  <c r="T39" i="3"/>
  <c r="U39" i="3"/>
  <c r="B40" i="3"/>
  <c r="C40" i="3"/>
  <c r="D40" i="3"/>
  <c r="E40" i="3"/>
  <c r="F40" i="3"/>
  <c r="G40" i="3"/>
  <c r="H40" i="3"/>
  <c r="I40" i="3"/>
  <c r="K40" i="3"/>
  <c r="L40" i="3"/>
  <c r="M40" i="3"/>
  <c r="O40" i="3"/>
  <c r="P40" i="3"/>
  <c r="Q40" i="3"/>
  <c r="S40" i="3"/>
  <c r="T40" i="3"/>
  <c r="U40" i="3"/>
  <c r="B41" i="3"/>
  <c r="C41" i="3"/>
  <c r="D41" i="3"/>
  <c r="E41" i="3"/>
  <c r="F41" i="3"/>
  <c r="G41" i="3"/>
  <c r="H41" i="3"/>
  <c r="I41" i="3"/>
  <c r="K41" i="3"/>
  <c r="L41" i="3"/>
  <c r="M41" i="3"/>
  <c r="O41" i="3"/>
  <c r="P41" i="3"/>
  <c r="Q41" i="3"/>
  <c r="S41" i="3"/>
  <c r="T41" i="3"/>
  <c r="U41" i="3"/>
  <c r="B42" i="3"/>
  <c r="C42" i="3"/>
  <c r="D42" i="3"/>
  <c r="E42" i="3"/>
  <c r="F42" i="3"/>
  <c r="G42" i="3"/>
  <c r="H42" i="3"/>
  <c r="I42" i="3"/>
  <c r="K42" i="3"/>
  <c r="L42" i="3"/>
  <c r="M42" i="3"/>
  <c r="O42" i="3"/>
  <c r="P42" i="3"/>
  <c r="Q42" i="3"/>
  <c r="S42" i="3"/>
  <c r="T42" i="3"/>
  <c r="U42" i="3"/>
  <c r="B43" i="3"/>
  <c r="C43" i="3"/>
  <c r="D43" i="3"/>
  <c r="E43" i="3"/>
  <c r="F43" i="3"/>
  <c r="G43" i="3"/>
  <c r="H43" i="3"/>
  <c r="I43" i="3"/>
  <c r="K43" i="3"/>
  <c r="L43" i="3"/>
  <c r="M43" i="3"/>
  <c r="O43" i="3"/>
  <c r="P43" i="3"/>
  <c r="Q43" i="3"/>
  <c r="S43" i="3"/>
  <c r="T43" i="3"/>
  <c r="U43" i="3"/>
  <c r="B44" i="3"/>
  <c r="C44" i="3"/>
  <c r="D44" i="3"/>
  <c r="E44" i="3"/>
  <c r="F44" i="3"/>
  <c r="G44" i="3"/>
  <c r="H44" i="3"/>
  <c r="I44" i="3"/>
  <c r="K44" i="3"/>
  <c r="L44" i="3"/>
  <c r="M44" i="3"/>
  <c r="O44" i="3"/>
  <c r="P44" i="3"/>
  <c r="Q44" i="3"/>
  <c r="S44" i="3"/>
  <c r="T44" i="3"/>
  <c r="U44" i="3"/>
  <c r="B45" i="3"/>
  <c r="C45" i="3"/>
  <c r="D45" i="3"/>
  <c r="E45" i="3"/>
  <c r="F45" i="3"/>
  <c r="G45" i="3"/>
  <c r="H45" i="3"/>
  <c r="I45" i="3"/>
  <c r="K45" i="3"/>
  <c r="L45" i="3"/>
  <c r="M45" i="3"/>
  <c r="O45" i="3"/>
  <c r="P45" i="3"/>
  <c r="Q45" i="3"/>
  <c r="S45" i="3"/>
  <c r="T45" i="3"/>
  <c r="U45" i="3"/>
  <c r="B46" i="3"/>
  <c r="C46" i="3"/>
  <c r="D46" i="3"/>
  <c r="E46" i="3"/>
  <c r="F46" i="3"/>
  <c r="G46" i="3"/>
  <c r="H46" i="3"/>
  <c r="I46" i="3"/>
  <c r="K46" i="3"/>
  <c r="L46" i="3"/>
  <c r="M46" i="3"/>
  <c r="O46" i="3"/>
  <c r="P46" i="3"/>
  <c r="Q46" i="3"/>
  <c r="S46" i="3"/>
  <c r="T46" i="3"/>
  <c r="U46" i="3"/>
  <c r="B47" i="3"/>
  <c r="C47" i="3"/>
  <c r="D47" i="3"/>
  <c r="E47" i="3"/>
  <c r="F47" i="3"/>
  <c r="G47" i="3"/>
  <c r="H47" i="3"/>
  <c r="I47" i="3"/>
  <c r="K47" i="3"/>
  <c r="L47" i="3"/>
  <c r="M47" i="3"/>
  <c r="O47" i="3"/>
  <c r="P47" i="3"/>
  <c r="Q47" i="3"/>
  <c r="S47" i="3"/>
  <c r="T47" i="3"/>
  <c r="U47" i="3"/>
  <c r="B48" i="3"/>
  <c r="C48" i="3"/>
  <c r="D48" i="3"/>
  <c r="E48" i="3"/>
  <c r="F48" i="3"/>
  <c r="G48" i="3"/>
  <c r="H48" i="3"/>
  <c r="I48" i="3"/>
  <c r="K48" i="3"/>
  <c r="L48" i="3"/>
  <c r="M48" i="3"/>
  <c r="O48" i="3"/>
  <c r="P48" i="3"/>
  <c r="Q48" i="3"/>
  <c r="S48" i="3"/>
  <c r="T48" i="3"/>
  <c r="U48" i="3"/>
  <c r="B49" i="3"/>
  <c r="C49" i="3"/>
  <c r="D49" i="3"/>
  <c r="E49" i="3"/>
  <c r="F49" i="3"/>
  <c r="G49" i="3"/>
  <c r="H49" i="3"/>
  <c r="I49" i="3"/>
  <c r="K49" i="3"/>
  <c r="L49" i="3"/>
  <c r="M49" i="3"/>
  <c r="O49" i="3"/>
  <c r="P49" i="3"/>
  <c r="Q49" i="3"/>
  <c r="S49" i="3"/>
  <c r="T49" i="3"/>
  <c r="U49" i="3"/>
  <c r="B50" i="3"/>
  <c r="C50" i="3"/>
  <c r="D50" i="3"/>
  <c r="E50" i="3"/>
  <c r="F50" i="3"/>
  <c r="G50" i="3"/>
  <c r="H50" i="3"/>
  <c r="I50" i="3"/>
  <c r="K50" i="3"/>
  <c r="L50" i="3"/>
  <c r="M50" i="3"/>
  <c r="O50" i="3"/>
  <c r="P50" i="3"/>
  <c r="Q50" i="3"/>
  <c r="S50" i="3"/>
  <c r="T50" i="3"/>
  <c r="U50" i="3"/>
  <c r="B51" i="3"/>
  <c r="C51" i="3"/>
  <c r="D51" i="3"/>
  <c r="E51" i="3"/>
  <c r="F51" i="3"/>
  <c r="G51" i="3"/>
  <c r="H51" i="3"/>
  <c r="I51" i="3"/>
  <c r="K51" i="3"/>
  <c r="L51" i="3"/>
  <c r="M51" i="3"/>
  <c r="O51" i="3"/>
  <c r="P51" i="3"/>
  <c r="Q51" i="3"/>
  <c r="S51" i="3"/>
  <c r="T51" i="3"/>
  <c r="U51" i="3"/>
  <c r="B52" i="3"/>
  <c r="C52" i="3"/>
  <c r="D52" i="3"/>
  <c r="E52" i="3"/>
  <c r="F52" i="3"/>
  <c r="G52" i="3"/>
  <c r="H52" i="3"/>
  <c r="I52" i="3"/>
  <c r="K52" i="3"/>
  <c r="L52" i="3"/>
  <c r="M52" i="3"/>
  <c r="O52" i="3"/>
  <c r="P52" i="3"/>
  <c r="Q52" i="3"/>
  <c r="S52" i="3"/>
  <c r="T52" i="3"/>
  <c r="U52" i="3"/>
  <c r="B53" i="3"/>
  <c r="C53" i="3"/>
  <c r="D53" i="3"/>
  <c r="E53" i="3"/>
  <c r="F53" i="3"/>
  <c r="G53" i="3"/>
  <c r="H53" i="3"/>
  <c r="I53" i="3"/>
  <c r="K53" i="3"/>
  <c r="L53" i="3"/>
  <c r="M53" i="3"/>
  <c r="O53" i="3"/>
  <c r="P53" i="3"/>
  <c r="Q53" i="3"/>
  <c r="S53" i="3"/>
  <c r="T53" i="3"/>
  <c r="U53" i="3"/>
  <c r="B54" i="3"/>
  <c r="C54" i="3"/>
  <c r="D54" i="3"/>
  <c r="E54" i="3"/>
  <c r="F54" i="3"/>
  <c r="G54" i="3"/>
  <c r="H54" i="3"/>
  <c r="I54" i="3"/>
  <c r="K54" i="3"/>
  <c r="L54" i="3"/>
  <c r="M54" i="3"/>
  <c r="O54" i="3"/>
  <c r="P54" i="3"/>
  <c r="Q54" i="3"/>
  <c r="S54" i="3"/>
  <c r="T54" i="3"/>
  <c r="U54" i="3"/>
  <c r="B55" i="3"/>
  <c r="C55" i="3"/>
  <c r="D55" i="3"/>
  <c r="E55" i="3"/>
  <c r="F55" i="3"/>
  <c r="G55" i="3"/>
  <c r="H55" i="3"/>
  <c r="I55" i="3"/>
  <c r="K55" i="3"/>
  <c r="L55" i="3"/>
  <c r="M55" i="3"/>
  <c r="O55" i="3"/>
  <c r="P55" i="3"/>
  <c r="Q55" i="3"/>
  <c r="S55" i="3"/>
  <c r="T55" i="3"/>
  <c r="U55" i="3"/>
  <c r="B56" i="3"/>
  <c r="C56" i="3"/>
  <c r="D56" i="3"/>
  <c r="E56" i="3"/>
  <c r="F56" i="3"/>
  <c r="G56" i="3"/>
  <c r="H56" i="3"/>
  <c r="I56" i="3"/>
  <c r="K56" i="3"/>
  <c r="L56" i="3"/>
  <c r="M56" i="3"/>
  <c r="O56" i="3"/>
  <c r="P56" i="3"/>
  <c r="Q56" i="3"/>
  <c r="S56" i="3"/>
  <c r="T56" i="3"/>
  <c r="U56" i="3"/>
  <c r="B57" i="3"/>
  <c r="C57" i="3"/>
  <c r="D57" i="3"/>
  <c r="E57" i="3"/>
  <c r="F57" i="3"/>
  <c r="G57" i="3"/>
  <c r="H57" i="3"/>
  <c r="I57" i="3"/>
  <c r="K57" i="3"/>
  <c r="L57" i="3"/>
  <c r="M57" i="3"/>
  <c r="O57" i="3"/>
  <c r="P57" i="3"/>
  <c r="Q57" i="3"/>
  <c r="S57" i="3"/>
  <c r="T57" i="3"/>
  <c r="U57" i="3"/>
  <c r="B58" i="3"/>
  <c r="C58" i="3"/>
  <c r="D58" i="3"/>
  <c r="E58" i="3"/>
  <c r="F58" i="3"/>
  <c r="G58" i="3"/>
  <c r="H58" i="3"/>
  <c r="I58" i="3"/>
  <c r="K58" i="3"/>
  <c r="L58" i="3"/>
  <c r="M58" i="3"/>
  <c r="O58" i="3"/>
  <c r="P58" i="3"/>
  <c r="Q58" i="3"/>
  <c r="S58" i="3"/>
  <c r="T58" i="3"/>
  <c r="U58" i="3"/>
  <c r="B59" i="3"/>
  <c r="C59" i="3"/>
  <c r="D59" i="3"/>
  <c r="E59" i="3"/>
  <c r="F59" i="3"/>
  <c r="G59" i="3"/>
  <c r="H59" i="3"/>
  <c r="I59" i="3"/>
  <c r="K59" i="3"/>
  <c r="L59" i="3"/>
  <c r="M59" i="3"/>
  <c r="O59" i="3"/>
  <c r="P59" i="3"/>
  <c r="Q59" i="3"/>
  <c r="S59" i="3"/>
  <c r="T59" i="3"/>
  <c r="U59" i="3"/>
  <c r="B60" i="3"/>
  <c r="C60" i="3"/>
  <c r="D60" i="3"/>
  <c r="E60" i="3"/>
  <c r="F60" i="3"/>
  <c r="G60" i="3"/>
  <c r="H60" i="3"/>
  <c r="I60" i="3"/>
  <c r="K60" i="3"/>
  <c r="L60" i="3"/>
  <c r="M60" i="3"/>
  <c r="O60" i="3"/>
  <c r="P60" i="3"/>
  <c r="Q60" i="3"/>
  <c r="S60" i="3"/>
  <c r="T60" i="3"/>
  <c r="U60" i="3"/>
  <c r="B61" i="3"/>
  <c r="C61" i="3"/>
  <c r="D61" i="3"/>
  <c r="E61" i="3"/>
  <c r="F61" i="3"/>
  <c r="G61" i="3"/>
  <c r="H61" i="3"/>
  <c r="I61" i="3"/>
  <c r="K61" i="3"/>
  <c r="L61" i="3"/>
  <c r="M61" i="3"/>
  <c r="O61" i="3"/>
  <c r="P61" i="3"/>
  <c r="Q61" i="3"/>
  <c r="S61" i="3"/>
  <c r="T61" i="3"/>
  <c r="U61" i="3"/>
  <c r="B62" i="3"/>
  <c r="C62" i="3"/>
  <c r="D62" i="3"/>
  <c r="E62" i="3"/>
  <c r="F62" i="3"/>
  <c r="G62" i="3"/>
  <c r="H62" i="3"/>
  <c r="I62" i="3"/>
  <c r="K62" i="3"/>
  <c r="L62" i="3"/>
  <c r="M62" i="3"/>
  <c r="O62" i="3"/>
  <c r="P62" i="3"/>
  <c r="Q62" i="3"/>
  <c r="S62" i="3"/>
  <c r="T62" i="3"/>
  <c r="U62" i="3"/>
  <c r="B63" i="3"/>
  <c r="C63" i="3"/>
  <c r="D63" i="3"/>
  <c r="E63" i="3"/>
  <c r="F63" i="3"/>
  <c r="G63" i="3"/>
  <c r="H63" i="3"/>
  <c r="I63" i="3"/>
  <c r="K63" i="3"/>
  <c r="L63" i="3"/>
  <c r="M63" i="3"/>
  <c r="O63" i="3"/>
  <c r="P63" i="3"/>
  <c r="Q63" i="3"/>
  <c r="S63" i="3"/>
  <c r="T63" i="3"/>
  <c r="U63" i="3"/>
  <c r="B64" i="3"/>
  <c r="C64" i="3"/>
  <c r="D64" i="3"/>
  <c r="E64" i="3"/>
  <c r="F64" i="3"/>
  <c r="G64" i="3"/>
  <c r="H64" i="3"/>
  <c r="I64" i="3"/>
  <c r="K64" i="3"/>
  <c r="L64" i="3"/>
  <c r="M64" i="3"/>
  <c r="O64" i="3"/>
  <c r="P64" i="3"/>
  <c r="Q64" i="3"/>
  <c r="S64" i="3"/>
  <c r="T64" i="3"/>
  <c r="U64" i="3"/>
  <c r="B65" i="3"/>
  <c r="C65" i="3"/>
  <c r="D65" i="3"/>
  <c r="E65" i="3"/>
  <c r="F65" i="3"/>
  <c r="G65" i="3"/>
  <c r="H65" i="3"/>
  <c r="I65" i="3"/>
  <c r="K65" i="3"/>
  <c r="L65" i="3"/>
  <c r="M65" i="3"/>
  <c r="O65" i="3"/>
  <c r="P65" i="3"/>
  <c r="Q65" i="3"/>
  <c r="S65" i="3"/>
  <c r="T65" i="3"/>
  <c r="U65" i="3"/>
  <c r="B66" i="3"/>
  <c r="C66" i="3"/>
  <c r="D66" i="3"/>
  <c r="E66" i="3"/>
  <c r="F66" i="3"/>
  <c r="G66" i="3"/>
  <c r="H66" i="3"/>
  <c r="I66" i="3"/>
  <c r="K66" i="3"/>
  <c r="L66" i="3"/>
  <c r="M66" i="3"/>
  <c r="O66" i="3"/>
  <c r="P66" i="3"/>
  <c r="Q66" i="3"/>
  <c r="S66" i="3"/>
  <c r="T66" i="3"/>
  <c r="U66" i="3"/>
  <c r="B67" i="3"/>
  <c r="C67" i="3"/>
  <c r="D67" i="3"/>
  <c r="E67" i="3"/>
  <c r="F67" i="3"/>
  <c r="G67" i="3"/>
  <c r="H67" i="3"/>
  <c r="I67" i="3"/>
  <c r="K67" i="3"/>
  <c r="L67" i="3"/>
  <c r="M67" i="3"/>
  <c r="O67" i="3"/>
  <c r="P67" i="3"/>
  <c r="Q67" i="3"/>
  <c r="S67" i="3"/>
  <c r="T67" i="3"/>
  <c r="U67" i="3"/>
  <c r="B68" i="3"/>
  <c r="C68" i="3"/>
  <c r="D68" i="3"/>
  <c r="E68" i="3"/>
  <c r="F68" i="3"/>
  <c r="G68" i="3"/>
  <c r="H68" i="3"/>
  <c r="I68" i="3"/>
  <c r="K68" i="3"/>
  <c r="L68" i="3"/>
  <c r="M68" i="3"/>
  <c r="O68" i="3"/>
  <c r="P68" i="3"/>
  <c r="Q68" i="3"/>
  <c r="S68" i="3"/>
  <c r="T68" i="3"/>
  <c r="U68" i="3"/>
  <c r="B69" i="3"/>
  <c r="C69" i="3"/>
  <c r="D69" i="3"/>
  <c r="E69" i="3"/>
  <c r="F69" i="3"/>
  <c r="G69" i="3"/>
  <c r="H69" i="3"/>
  <c r="I69" i="3"/>
  <c r="K69" i="3"/>
  <c r="L69" i="3"/>
  <c r="M69" i="3"/>
  <c r="O69" i="3"/>
  <c r="P69" i="3"/>
  <c r="Q69" i="3"/>
  <c r="S69" i="3"/>
  <c r="T69" i="3"/>
  <c r="U69" i="3"/>
  <c r="B70" i="3"/>
  <c r="C70" i="3"/>
  <c r="D70" i="3"/>
  <c r="E70" i="3"/>
  <c r="F70" i="3"/>
  <c r="G70" i="3"/>
  <c r="H70" i="3"/>
  <c r="I70" i="3"/>
  <c r="K70" i="3"/>
  <c r="L70" i="3"/>
  <c r="M70" i="3"/>
  <c r="O70" i="3"/>
  <c r="P70" i="3"/>
  <c r="Q70" i="3"/>
  <c r="S70" i="3"/>
  <c r="T70" i="3"/>
  <c r="U70" i="3"/>
  <c r="B71" i="3"/>
  <c r="C71" i="3"/>
  <c r="D71" i="3"/>
  <c r="E71" i="3"/>
  <c r="F71" i="3"/>
  <c r="G71" i="3"/>
  <c r="H71" i="3"/>
  <c r="I71" i="3"/>
  <c r="K71" i="3"/>
  <c r="L71" i="3"/>
  <c r="M71" i="3"/>
  <c r="O71" i="3"/>
  <c r="P71" i="3"/>
  <c r="Q71" i="3"/>
  <c r="S71" i="3"/>
  <c r="T71" i="3"/>
  <c r="U71" i="3"/>
  <c r="B72" i="3"/>
  <c r="C72" i="3"/>
  <c r="D72" i="3"/>
  <c r="E72" i="3"/>
  <c r="F72" i="3"/>
  <c r="G72" i="3"/>
  <c r="H72" i="3"/>
  <c r="I72" i="3"/>
  <c r="K72" i="3"/>
  <c r="L72" i="3"/>
  <c r="M72" i="3"/>
  <c r="O72" i="3"/>
  <c r="P72" i="3"/>
  <c r="Q72" i="3"/>
  <c r="S72" i="3"/>
  <c r="T72" i="3"/>
  <c r="U72" i="3"/>
  <c r="B73" i="3"/>
  <c r="C73" i="3"/>
  <c r="D73" i="3"/>
  <c r="E73" i="3"/>
  <c r="F73" i="3"/>
  <c r="G73" i="3"/>
  <c r="H73" i="3"/>
  <c r="I73" i="3"/>
  <c r="K73" i="3"/>
  <c r="L73" i="3"/>
  <c r="M73" i="3"/>
  <c r="O73" i="3"/>
  <c r="P73" i="3"/>
  <c r="Q73" i="3"/>
  <c r="S73" i="3"/>
  <c r="T73" i="3"/>
  <c r="U73" i="3"/>
  <c r="B74" i="3"/>
  <c r="C74" i="3"/>
  <c r="D74" i="3"/>
  <c r="E74" i="3"/>
  <c r="F74" i="3"/>
  <c r="G74" i="3"/>
  <c r="H74" i="3"/>
  <c r="I74" i="3"/>
  <c r="K74" i="3"/>
  <c r="L74" i="3"/>
  <c r="M74" i="3"/>
  <c r="O74" i="3"/>
  <c r="P74" i="3"/>
  <c r="Q74" i="3"/>
  <c r="S74" i="3"/>
  <c r="T74" i="3"/>
  <c r="U74" i="3"/>
  <c r="B75" i="3"/>
  <c r="C75" i="3"/>
  <c r="D75" i="3"/>
  <c r="E75" i="3"/>
  <c r="F75" i="3"/>
  <c r="G75" i="3"/>
  <c r="H75" i="3"/>
  <c r="I75" i="3"/>
  <c r="K75" i="3"/>
  <c r="L75" i="3"/>
  <c r="M75" i="3"/>
  <c r="O75" i="3"/>
  <c r="P75" i="3"/>
  <c r="Q75" i="3"/>
  <c r="S75" i="3"/>
  <c r="T75" i="3"/>
  <c r="U75" i="3"/>
  <c r="B76" i="3"/>
  <c r="C76" i="3"/>
  <c r="D76" i="3"/>
  <c r="E76" i="3"/>
  <c r="F76" i="3"/>
  <c r="G76" i="3"/>
  <c r="H76" i="3"/>
  <c r="I76" i="3"/>
  <c r="K76" i="3"/>
  <c r="L76" i="3"/>
  <c r="M76" i="3"/>
  <c r="O76" i="3"/>
  <c r="P76" i="3"/>
  <c r="Q76" i="3"/>
  <c r="S76" i="3"/>
  <c r="T76" i="3"/>
  <c r="U76" i="3"/>
  <c r="B77" i="3"/>
  <c r="C77" i="3"/>
  <c r="D77" i="3"/>
  <c r="E77" i="3"/>
  <c r="F77" i="3"/>
  <c r="G77" i="3"/>
  <c r="H77" i="3"/>
  <c r="I77" i="3"/>
  <c r="K77" i="3"/>
  <c r="L77" i="3"/>
  <c r="M77" i="3"/>
  <c r="O77" i="3"/>
  <c r="P77" i="3"/>
  <c r="Q77" i="3"/>
  <c r="S77" i="3"/>
  <c r="T77" i="3"/>
  <c r="U77" i="3"/>
  <c r="B78" i="3"/>
  <c r="C78" i="3"/>
  <c r="D78" i="3"/>
  <c r="E78" i="3"/>
  <c r="F78" i="3"/>
  <c r="G78" i="3"/>
  <c r="H78" i="3"/>
  <c r="I78" i="3"/>
  <c r="K78" i="3"/>
  <c r="L78" i="3"/>
  <c r="M78" i="3"/>
  <c r="O78" i="3"/>
  <c r="P78" i="3"/>
  <c r="Q78" i="3"/>
  <c r="S78" i="3"/>
  <c r="T78" i="3"/>
  <c r="U78" i="3"/>
  <c r="B79" i="3"/>
  <c r="C79" i="3"/>
  <c r="D79" i="3"/>
  <c r="E79" i="3"/>
  <c r="F79" i="3"/>
  <c r="G79" i="3"/>
  <c r="H79" i="3"/>
  <c r="I79" i="3"/>
  <c r="K79" i="3"/>
  <c r="L79" i="3"/>
  <c r="M79" i="3"/>
  <c r="O79" i="3"/>
  <c r="P79" i="3"/>
  <c r="Q79" i="3"/>
  <c r="S79" i="3"/>
  <c r="T79" i="3"/>
  <c r="U79" i="3"/>
  <c r="B80" i="3"/>
  <c r="C80" i="3"/>
  <c r="D80" i="3"/>
  <c r="E80" i="3"/>
  <c r="F80" i="3"/>
  <c r="G80" i="3"/>
  <c r="H80" i="3"/>
  <c r="I80" i="3"/>
  <c r="K80" i="3"/>
  <c r="L80" i="3"/>
  <c r="M80" i="3"/>
  <c r="O80" i="3"/>
  <c r="P80" i="3"/>
  <c r="Q80" i="3"/>
  <c r="S80" i="3"/>
  <c r="T80" i="3"/>
  <c r="U80" i="3"/>
  <c r="B81" i="3"/>
  <c r="C81" i="3"/>
  <c r="D81" i="3"/>
  <c r="E81" i="3"/>
  <c r="F81" i="3"/>
  <c r="G81" i="3"/>
  <c r="H81" i="3"/>
  <c r="I81" i="3"/>
  <c r="K81" i="3"/>
  <c r="L81" i="3"/>
  <c r="M81" i="3"/>
  <c r="O81" i="3"/>
  <c r="P81" i="3"/>
  <c r="Q81" i="3"/>
  <c r="S81" i="3"/>
  <c r="T81" i="3"/>
  <c r="U81" i="3"/>
  <c r="B82" i="3"/>
  <c r="C82" i="3"/>
  <c r="D82" i="3"/>
  <c r="E82" i="3"/>
  <c r="F82" i="3"/>
  <c r="G82" i="3"/>
  <c r="H82" i="3"/>
  <c r="I82" i="3"/>
  <c r="K82" i="3"/>
  <c r="L82" i="3"/>
  <c r="M82" i="3"/>
  <c r="O82" i="3"/>
  <c r="P82" i="3"/>
  <c r="Q82" i="3"/>
  <c r="S82" i="3"/>
  <c r="T82" i="3"/>
  <c r="U82" i="3"/>
  <c r="B83" i="3"/>
  <c r="C83" i="3"/>
  <c r="D83" i="3"/>
  <c r="E83" i="3"/>
  <c r="F83" i="3"/>
  <c r="G83" i="3"/>
  <c r="H83" i="3"/>
  <c r="I83" i="3"/>
  <c r="K83" i="3"/>
  <c r="L83" i="3"/>
  <c r="M83" i="3"/>
  <c r="O83" i="3"/>
  <c r="P83" i="3"/>
  <c r="Q83" i="3"/>
  <c r="S83" i="3"/>
  <c r="T83" i="3"/>
  <c r="U83" i="3"/>
  <c r="B84" i="3"/>
  <c r="C84" i="3"/>
  <c r="D84" i="3"/>
  <c r="E84" i="3"/>
  <c r="F84" i="3"/>
  <c r="G84" i="3"/>
  <c r="H84" i="3"/>
  <c r="I84" i="3"/>
  <c r="K84" i="3"/>
  <c r="L84" i="3"/>
  <c r="M84" i="3"/>
  <c r="O84" i="3"/>
  <c r="P84" i="3"/>
  <c r="Q84" i="3"/>
  <c r="S84" i="3"/>
  <c r="T84" i="3"/>
  <c r="U84" i="3"/>
  <c r="B85" i="3"/>
  <c r="C85" i="3"/>
  <c r="D85" i="3"/>
  <c r="E85" i="3"/>
  <c r="F85" i="3"/>
  <c r="G85" i="3"/>
  <c r="H85" i="3"/>
  <c r="I85" i="3"/>
  <c r="K85" i="3"/>
  <c r="L85" i="3"/>
  <c r="M85" i="3"/>
  <c r="O85" i="3"/>
  <c r="P85" i="3"/>
  <c r="Q85" i="3"/>
  <c r="S85" i="3"/>
  <c r="T85" i="3"/>
  <c r="U85" i="3"/>
  <c r="B86" i="3"/>
  <c r="C86" i="3"/>
  <c r="D86" i="3"/>
  <c r="E86" i="3"/>
  <c r="F86" i="3"/>
  <c r="G86" i="3"/>
  <c r="H86" i="3"/>
  <c r="I86" i="3"/>
  <c r="K86" i="3"/>
  <c r="L86" i="3"/>
  <c r="M86" i="3"/>
  <c r="O86" i="3"/>
  <c r="P86" i="3"/>
  <c r="Q86" i="3"/>
  <c r="S86" i="3"/>
  <c r="T86" i="3"/>
  <c r="U86" i="3"/>
  <c r="B87" i="3"/>
  <c r="C87" i="3"/>
  <c r="D87" i="3"/>
  <c r="E87" i="3"/>
  <c r="F87" i="3"/>
  <c r="G87" i="3"/>
  <c r="H87" i="3"/>
  <c r="I87" i="3"/>
  <c r="K87" i="3"/>
  <c r="L87" i="3"/>
  <c r="M87" i="3"/>
  <c r="O87" i="3"/>
  <c r="P87" i="3"/>
  <c r="Q87" i="3"/>
  <c r="S87" i="3"/>
  <c r="T87" i="3"/>
  <c r="U87" i="3"/>
  <c r="B88" i="3"/>
  <c r="C88" i="3"/>
  <c r="D88" i="3"/>
  <c r="E88" i="3"/>
  <c r="F88" i="3"/>
  <c r="G88" i="3"/>
  <c r="H88" i="3"/>
  <c r="I88" i="3"/>
  <c r="K88" i="3"/>
  <c r="L88" i="3"/>
  <c r="M88" i="3"/>
  <c r="O88" i="3"/>
  <c r="P88" i="3"/>
  <c r="Q88" i="3"/>
  <c r="S88" i="3"/>
  <c r="T88" i="3"/>
  <c r="U88" i="3"/>
  <c r="B89" i="3"/>
  <c r="C89" i="3"/>
  <c r="D89" i="3"/>
  <c r="E89" i="3"/>
  <c r="F89" i="3"/>
  <c r="G89" i="3"/>
  <c r="H89" i="3"/>
  <c r="I89" i="3"/>
  <c r="K89" i="3"/>
  <c r="L89" i="3"/>
  <c r="M89" i="3"/>
  <c r="O89" i="3"/>
  <c r="P89" i="3"/>
  <c r="Q89" i="3"/>
  <c r="S89" i="3"/>
  <c r="T89" i="3"/>
  <c r="U89" i="3"/>
  <c r="B90" i="3"/>
  <c r="C90" i="3"/>
  <c r="D90" i="3"/>
  <c r="E90" i="3"/>
  <c r="F90" i="3"/>
  <c r="G90" i="3"/>
  <c r="H90" i="3"/>
  <c r="I90" i="3"/>
  <c r="K90" i="3"/>
  <c r="L90" i="3"/>
  <c r="M90" i="3"/>
  <c r="O90" i="3"/>
  <c r="P90" i="3"/>
  <c r="Q90" i="3"/>
  <c r="S90" i="3"/>
  <c r="T90" i="3"/>
  <c r="U90" i="3"/>
  <c r="B91" i="3"/>
  <c r="C91" i="3"/>
  <c r="D91" i="3"/>
  <c r="E91" i="3"/>
  <c r="F91" i="3"/>
  <c r="G91" i="3"/>
  <c r="H91" i="3"/>
  <c r="I91" i="3"/>
  <c r="K91" i="3"/>
  <c r="L91" i="3"/>
  <c r="M91" i="3"/>
  <c r="O91" i="3"/>
  <c r="P91" i="3"/>
  <c r="Q91" i="3"/>
  <c r="S91" i="3"/>
  <c r="T91" i="3"/>
  <c r="U91" i="3"/>
  <c r="B92" i="3"/>
  <c r="C92" i="3"/>
  <c r="D92" i="3"/>
  <c r="E92" i="3"/>
  <c r="F92" i="3"/>
  <c r="G92" i="3"/>
  <c r="H92" i="3"/>
  <c r="I92" i="3"/>
  <c r="K92" i="3"/>
  <c r="L92" i="3"/>
  <c r="M92" i="3"/>
  <c r="O92" i="3"/>
  <c r="P92" i="3"/>
  <c r="Q92" i="3"/>
  <c r="S92" i="3"/>
  <c r="T92" i="3"/>
  <c r="U92" i="3"/>
  <c r="B93" i="3"/>
  <c r="C93" i="3"/>
  <c r="D93" i="3"/>
  <c r="E93" i="3"/>
  <c r="F93" i="3"/>
  <c r="G93" i="3"/>
  <c r="H93" i="3"/>
  <c r="I93" i="3"/>
  <c r="K93" i="3"/>
  <c r="L93" i="3"/>
  <c r="M93" i="3"/>
  <c r="O93" i="3"/>
  <c r="P93" i="3"/>
  <c r="Q93" i="3"/>
  <c r="S93" i="3"/>
  <c r="T93" i="3"/>
  <c r="U93" i="3"/>
  <c r="B94" i="3"/>
  <c r="C94" i="3"/>
  <c r="D94" i="3"/>
  <c r="E94" i="3"/>
  <c r="F94" i="3"/>
  <c r="G94" i="3"/>
  <c r="H94" i="3"/>
  <c r="I94" i="3"/>
  <c r="K94" i="3"/>
  <c r="L94" i="3"/>
  <c r="M94" i="3"/>
  <c r="O94" i="3"/>
  <c r="P94" i="3"/>
  <c r="Q94" i="3"/>
  <c r="S94" i="3"/>
  <c r="T94" i="3"/>
  <c r="U94" i="3"/>
  <c r="B95" i="3"/>
  <c r="C95" i="3"/>
  <c r="D95" i="3"/>
  <c r="E95" i="3"/>
  <c r="F95" i="3"/>
  <c r="G95" i="3"/>
  <c r="H95" i="3"/>
  <c r="I95" i="3"/>
  <c r="K95" i="3"/>
  <c r="L95" i="3"/>
  <c r="M95" i="3"/>
  <c r="O95" i="3"/>
  <c r="P95" i="3"/>
  <c r="Q95" i="3"/>
  <c r="S95" i="3"/>
  <c r="T95" i="3"/>
  <c r="U95" i="3"/>
  <c r="B96" i="3"/>
  <c r="C96" i="3"/>
  <c r="D96" i="3"/>
  <c r="E96" i="3"/>
  <c r="F96" i="3"/>
  <c r="G96" i="3"/>
  <c r="H96" i="3"/>
  <c r="I96" i="3"/>
  <c r="K96" i="3"/>
  <c r="L96" i="3"/>
  <c r="M96" i="3"/>
  <c r="O96" i="3"/>
  <c r="P96" i="3"/>
  <c r="Q96" i="3"/>
  <c r="S96" i="3"/>
  <c r="T96" i="3"/>
  <c r="U96" i="3"/>
  <c r="B97" i="3"/>
  <c r="C97" i="3"/>
  <c r="D97" i="3"/>
  <c r="E97" i="3"/>
  <c r="F97" i="3"/>
  <c r="G97" i="3"/>
  <c r="H97" i="3"/>
  <c r="I97" i="3"/>
  <c r="K97" i="3"/>
  <c r="L97" i="3"/>
  <c r="M97" i="3"/>
  <c r="O97" i="3"/>
  <c r="P97" i="3"/>
  <c r="Q97" i="3"/>
  <c r="S97" i="3"/>
  <c r="T97" i="3"/>
  <c r="U97" i="3"/>
  <c r="B98" i="3"/>
  <c r="C98" i="3"/>
  <c r="D98" i="3"/>
  <c r="E98" i="3"/>
  <c r="F98" i="3"/>
  <c r="G98" i="3"/>
  <c r="H98" i="3"/>
  <c r="I98" i="3"/>
  <c r="K98" i="3"/>
  <c r="L98" i="3"/>
  <c r="M98" i="3"/>
  <c r="O98" i="3"/>
  <c r="P98" i="3"/>
  <c r="Q98" i="3"/>
  <c r="S98" i="3"/>
  <c r="T98" i="3"/>
  <c r="U98" i="3"/>
  <c r="B99" i="3"/>
  <c r="C99" i="3"/>
  <c r="D99" i="3"/>
  <c r="E99" i="3"/>
  <c r="F99" i="3"/>
  <c r="G99" i="3"/>
  <c r="H99" i="3"/>
  <c r="I99" i="3"/>
  <c r="K99" i="3"/>
  <c r="L99" i="3"/>
  <c r="M99" i="3"/>
  <c r="O99" i="3"/>
  <c r="P99" i="3"/>
  <c r="Q99" i="3"/>
  <c r="S99" i="3"/>
  <c r="T99" i="3"/>
  <c r="U99" i="3"/>
  <c r="B100" i="3"/>
  <c r="C100" i="3"/>
  <c r="D100" i="3"/>
  <c r="E100" i="3"/>
  <c r="F100" i="3"/>
  <c r="G100" i="3"/>
  <c r="H100" i="3"/>
  <c r="I100" i="3"/>
  <c r="K100" i="3"/>
  <c r="L100" i="3"/>
  <c r="M100" i="3"/>
  <c r="O100" i="3"/>
  <c r="P100" i="3"/>
  <c r="Q100" i="3"/>
  <c r="S100" i="3"/>
  <c r="T100" i="3"/>
  <c r="U100" i="3"/>
  <c r="B101" i="3"/>
  <c r="C101" i="3"/>
  <c r="D101" i="3"/>
  <c r="E101" i="3"/>
  <c r="F101" i="3"/>
  <c r="G101" i="3"/>
  <c r="H101" i="3"/>
  <c r="I101" i="3"/>
  <c r="K101" i="3"/>
  <c r="L101" i="3"/>
  <c r="M101" i="3"/>
  <c r="O101" i="3"/>
  <c r="P101" i="3"/>
  <c r="Q101" i="3"/>
  <c r="S101" i="3"/>
  <c r="T101" i="3"/>
  <c r="U101" i="3"/>
  <c r="B102" i="3"/>
  <c r="C102" i="3"/>
  <c r="D102" i="3"/>
  <c r="E102" i="3"/>
  <c r="F102" i="3"/>
  <c r="G102" i="3"/>
  <c r="H102" i="3"/>
  <c r="I102" i="3"/>
  <c r="K102" i="3"/>
  <c r="L102" i="3"/>
  <c r="M102" i="3"/>
  <c r="O102" i="3"/>
  <c r="P102" i="3"/>
  <c r="Q102" i="3"/>
  <c r="S102" i="3"/>
  <c r="T102" i="3"/>
  <c r="U102" i="3"/>
  <c r="B103" i="3"/>
  <c r="C103" i="3"/>
  <c r="D103" i="3"/>
  <c r="E103" i="3"/>
  <c r="F103" i="3"/>
  <c r="G103" i="3"/>
  <c r="H103" i="3"/>
  <c r="I103" i="3"/>
  <c r="K103" i="3"/>
  <c r="L103" i="3"/>
  <c r="M103" i="3"/>
  <c r="O103" i="3"/>
  <c r="P103" i="3"/>
  <c r="Q103" i="3"/>
  <c r="S103" i="3"/>
  <c r="T103" i="3"/>
  <c r="U103" i="3"/>
  <c r="B104" i="3"/>
  <c r="C104" i="3"/>
  <c r="D104" i="3"/>
  <c r="E104" i="3"/>
  <c r="F104" i="3"/>
  <c r="G104" i="3"/>
  <c r="H104" i="3"/>
  <c r="I104" i="3"/>
  <c r="K104" i="3"/>
  <c r="L104" i="3"/>
  <c r="M104" i="3"/>
  <c r="O104" i="3"/>
  <c r="P104" i="3"/>
  <c r="Q104" i="3"/>
  <c r="S104" i="3"/>
  <c r="T104" i="3"/>
  <c r="U104" i="3"/>
  <c r="B105" i="3"/>
  <c r="C105" i="3"/>
  <c r="D105" i="3"/>
  <c r="E105" i="3"/>
  <c r="F105" i="3"/>
  <c r="G105" i="3"/>
  <c r="H105" i="3"/>
  <c r="I105" i="3"/>
  <c r="K105" i="3"/>
  <c r="L105" i="3"/>
  <c r="M105" i="3"/>
  <c r="O105" i="3"/>
  <c r="P105" i="3"/>
  <c r="Q105" i="3"/>
  <c r="S105" i="3"/>
  <c r="T105" i="3"/>
  <c r="U105" i="3"/>
  <c r="B106" i="3"/>
  <c r="C106" i="3"/>
  <c r="D106" i="3"/>
  <c r="E106" i="3"/>
  <c r="F106" i="3"/>
  <c r="G106" i="3"/>
  <c r="H106" i="3"/>
  <c r="I106" i="3"/>
  <c r="K106" i="3"/>
  <c r="L106" i="3"/>
  <c r="M106" i="3"/>
  <c r="O106" i="3"/>
  <c r="P106" i="3"/>
  <c r="Q106" i="3"/>
  <c r="S106" i="3"/>
  <c r="T106" i="3"/>
  <c r="U106" i="3"/>
  <c r="B107" i="3"/>
  <c r="C107" i="3"/>
  <c r="D107" i="3"/>
  <c r="E107" i="3"/>
  <c r="F107" i="3"/>
  <c r="G107" i="3"/>
  <c r="H107" i="3"/>
  <c r="I107" i="3"/>
  <c r="K107" i="3"/>
  <c r="L107" i="3"/>
  <c r="M107" i="3"/>
  <c r="O107" i="3"/>
  <c r="P107" i="3"/>
  <c r="Q107" i="3"/>
  <c r="S107" i="3"/>
  <c r="T107" i="3"/>
  <c r="U107" i="3"/>
  <c r="B108" i="3"/>
  <c r="C108" i="3"/>
  <c r="D108" i="3"/>
  <c r="E108" i="3"/>
  <c r="F108" i="3"/>
  <c r="G108" i="3"/>
  <c r="H108" i="3"/>
  <c r="I108" i="3"/>
  <c r="K108" i="3"/>
  <c r="L108" i="3"/>
  <c r="M108" i="3"/>
  <c r="O108" i="3"/>
  <c r="P108" i="3"/>
  <c r="Q108" i="3"/>
  <c r="S108" i="3"/>
  <c r="T108" i="3"/>
  <c r="U108" i="3"/>
  <c r="B109" i="3"/>
  <c r="C109" i="3"/>
  <c r="D109" i="3"/>
  <c r="E109" i="3"/>
  <c r="F109" i="3"/>
  <c r="G109" i="3"/>
  <c r="H109" i="3"/>
  <c r="I109" i="3"/>
  <c r="K109" i="3"/>
  <c r="L109" i="3"/>
  <c r="M109" i="3"/>
  <c r="O109" i="3"/>
  <c r="P109" i="3"/>
  <c r="Q109" i="3"/>
  <c r="S109" i="3"/>
  <c r="T109" i="3"/>
  <c r="U109" i="3"/>
  <c r="B110" i="3"/>
  <c r="C110" i="3"/>
  <c r="D110" i="3"/>
  <c r="E110" i="3"/>
  <c r="F110" i="3"/>
  <c r="G110" i="3"/>
  <c r="H110" i="3"/>
  <c r="I110" i="3"/>
  <c r="K110" i="3"/>
  <c r="L110" i="3"/>
  <c r="M110" i="3"/>
  <c r="O110" i="3"/>
  <c r="P110" i="3"/>
  <c r="Q110" i="3"/>
  <c r="S110" i="3"/>
  <c r="T110" i="3"/>
  <c r="U110" i="3"/>
  <c r="B111" i="3"/>
  <c r="C111" i="3"/>
  <c r="D111" i="3"/>
  <c r="E111" i="3"/>
  <c r="F111" i="3"/>
  <c r="G111" i="3"/>
  <c r="H111" i="3"/>
  <c r="I111" i="3"/>
  <c r="K111" i="3"/>
  <c r="L111" i="3"/>
  <c r="M111" i="3"/>
  <c r="O111" i="3"/>
  <c r="P111" i="3"/>
  <c r="Q111" i="3"/>
  <c r="S111" i="3"/>
  <c r="T111" i="3"/>
  <c r="U111" i="3"/>
  <c r="B112" i="3"/>
  <c r="C112" i="3"/>
  <c r="D112" i="3"/>
  <c r="E112" i="3"/>
  <c r="F112" i="3"/>
  <c r="G112" i="3"/>
  <c r="H112" i="3"/>
  <c r="I112" i="3"/>
  <c r="K112" i="3"/>
  <c r="L112" i="3"/>
  <c r="M112" i="3"/>
  <c r="O112" i="3"/>
  <c r="P112" i="3"/>
  <c r="Q112" i="3"/>
  <c r="S112" i="3"/>
  <c r="T112" i="3"/>
  <c r="U112" i="3"/>
  <c r="B113" i="3"/>
  <c r="C113" i="3"/>
  <c r="D113" i="3"/>
  <c r="E113" i="3"/>
  <c r="F113" i="3"/>
  <c r="G113" i="3"/>
  <c r="H113" i="3"/>
  <c r="I113" i="3"/>
  <c r="K113" i="3"/>
  <c r="L113" i="3"/>
  <c r="M113" i="3"/>
  <c r="O113" i="3"/>
  <c r="P113" i="3"/>
  <c r="Q113" i="3"/>
  <c r="S113" i="3"/>
  <c r="T113" i="3"/>
  <c r="U113" i="3"/>
  <c r="B114" i="3"/>
  <c r="C114" i="3"/>
  <c r="D114" i="3"/>
  <c r="E114" i="3"/>
  <c r="F114" i="3"/>
  <c r="G114" i="3"/>
  <c r="H114" i="3"/>
  <c r="I114" i="3"/>
  <c r="K114" i="3"/>
  <c r="L114" i="3"/>
  <c r="M114" i="3"/>
  <c r="O114" i="3"/>
  <c r="P114" i="3"/>
  <c r="Q114" i="3"/>
  <c r="S114" i="3"/>
  <c r="T114" i="3"/>
  <c r="U114" i="3"/>
  <c r="B115" i="3"/>
  <c r="C115" i="3"/>
  <c r="D115" i="3"/>
  <c r="E115" i="3"/>
  <c r="F115" i="3"/>
  <c r="O115" i="3"/>
  <c r="P115" i="3"/>
  <c r="Q115" i="3"/>
  <c r="S115" i="3"/>
  <c r="T115" i="3"/>
  <c r="U115" i="3"/>
  <c r="B116" i="3"/>
  <c r="C116" i="3"/>
  <c r="D116" i="3"/>
  <c r="E116" i="3"/>
  <c r="F116" i="3"/>
  <c r="G116" i="3"/>
  <c r="H116" i="3"/>
  <c r="I116" i="3"/>
  <c r="K116" i="3"/>
  <c r="L116" i="3"/>
  <c r="M116" i="3"/>
  <c r="B117" i="3"/>
  <c r="C117" i="3"/>
  <c r="D117" i="3"/>
  <c r="E117" i="3"/>
  <c r="F117" i="3"/>
  <c r="G117" i="3"/>
  <c r="H117" i="3"/>
  <c r="I117" i="3"/>
  <c r="K117" i="3"/>
  <c r="L117" i="3"/>
  <c r="M117" i="3"/>
  <c r="B118" i="3"/>
  <c r="C118" i="3"/>
  <c r="D118" i="3"/>
  <c r="E118" i="3"/>
  <c r="F118" i="3"/>
  <c r="G118" i="3"/>
  <c r="H118" i="3"/>
  <c r="I118" i="3"/>
  <c r="K118" i="3"/>
  <c r="L118" i="3"/>
  <c r="M118" i="3"/>
  <c r="B119" i="3"/>
  <c r="C119" i="3"/>
  <c r="D119" i="3"/>
  <c r="E119" i="3"/>
  <c r="F119" i="3"/>
  <c r="G119" i="3"/>
  <c r="H119" i="3"/>
  <c r="I119" i="3"/>
  <c r="K119" i="3"/>
  <c r="L119" i="3"/>
  <c r="M119" i="3"/>
  <c r="B120" i="3"/>
  <c r="C120" i="3"/>
  <c r="D120" i="3"/>
  <c r="E120" i="3"/>
  <c r="F120" i="3"/>
  <c r="G120" i="3"/>
  <c r="H120" i="3"/>
  <c r="I120" i="3"/>
  <c r="K120" i="3"/>
  <c r="L120" i="3"/>
  <c r="M120" i="3"/>
  <c r="B121" i="3"/>
  <c r="C121" i="3"/>
  <c r="D121" i="3"/>
  <c r="E121" i="3"/>
  <c r="F121" i="3"/>
  <c r="G121" i="3"/>
  <c r="H121" i="3"/>
  <c r="I121" i="3"/>
  <c r="K121" i="3"/>
  <c r="L121" i="3"/>
  <c r="M121" i="3"/>
  <c r="B122" i="3"/>
  <c r="C122" i="3"/>
  <c r="D122" i="3"/>
  <c r="E122" i="3"/>
  <c r="F122" i="3"/>
  <c r="G122" i="3"/>
  <c r="H122" i="3"/>
  <c r="I122" i="3"/>
  <c r="K122" i="3"/>
  <c r="L122" i="3"/>
  <c r="M122" i="3"/>
  <c r="B123" i="3"/>
  <c r="C123" i="3"/>
  <c r="D123" i="3"/>
  <c r="E123" i="3"/>
  <c r="F123" i="3"/>
  <c r="G123" i="3"/>
  <c r="H123" i="3"/>
  <c r="I123" i="3"/>
  <c r="K123" i="3"/>
  <c r="L123" i="3"/>
  <c r="M123" i="3"/>
  <c r="O123" i="3"/>
  <c r="P123" i="3"/>
  <c r="Q123" i="3"/>
  <c r="S123" i="3"/>
  <c r="T123" i="3"/>
  <c r="U123" i="3"/>
  <c r="B124" i="3"/>
  <c r="C124" i="3"/>
  <c r="D124" i="3"/>
  <c r="E124" i="3"/>
  <c r="F124" i="3"/>
  <c r="G124" i="3"/>
  <c r="H124" i="3"/>
  <c r="I124" i="3"/>
  <c r="K124" i="3"/>
  <c r="L124" i="3"/>
  <c r="M124" i="3"/>
  <c r="O124" i="3"/>
  <c r="P124" i="3"/>
  <c r="Q124" i="3"/>
  <c r="S124" i="3"/>
  <c r="T124" i="3"/>
  <c r="U124" i="3"/>
  <c r="B125" i="3"/>
  <c r="C125" i="3"/>
  <c r="D125" i="3"/>
  <c r="E125" i="3"/>
  <c r="F125" i="3"/>
  <c r="G125" i="3"/>
  <c r="H125" i="3"/>
  <c r="I125" i="3"/>
  <c r="K125" i="3"/>
  <c r="L125" i="3"/>
  <c r="M125" i="3"/>
  <c r="O125" i="3"/>
  <c r="P125" i="3"/>
  <c r="Q125" i="3"/>
  <c r="S125" i="3"/>
  <c r="T125" i="3"/>
  <c r="U125" i="3"/>
  <c r="B126" i="3"/>
  <c r="C126" i="3"/>
  <c r="D126" i="3"/>
  <c r="E126" i="3"/>
  <c r="F126" i="3"/>
  <c r="G126" i="3"/>
  <c r="H126" i="3"/>
  <c r="I126" i="3"/>
  <c r="K126" i="3"/>
  <c r="L126" i="3"/>
  <c r="M126" i="3"/>
  <c r="O126" i="3"/>
  <c r="P126" i="3"/>
  <c r="Q126" i="3"/>
  <c r="S126" i="3"/>
  <c r="T126" i="3"/>
  <c r="U126" i="3"/>
  <c r="B127" i="3"/>
  <c r="C127" i="3"/>
  <c r="D127" i="3"/>
  <c r="E127" i="3"/>
  <c r="F127" i="3"/>
  <c r="G127" i="3"/>
  <c r="H127" i="3"/>
  <c r="I127" i="3"/>
  <c r="K127" i="3"/>
  <c r="L127" i="3"/>
  <c r="M127" i="3"/>
  <c r="O127" i="3"/>
  <c r="P127" i="3"/>
  <c r="Q127" i="3"/>
  <c r="S127" i="3"/>
  <c r="T127" i="3"/>
  <c r="U127" i="3"/>
  <c r="B128" i="3"/>
  <c r="C128" i="3"/>
  <c r="D128" i="3"/>
  <c r="E128" i="3"/>
  <c r="F128" i="3"/>
  <c r="G128" i="3"/>
  <c r="H128" i="3"/>
  <c r="I128" i="3"/>
  <c r="K128" i="3"/>
  <c r="L128" i="3"/>
  <c r="M128" i="3"/>
  <c r="O128" i="3"/>
  <c r="P128" i="3"/>
  <c r="Q128" i="3"/>
  <c r="S128" i="3"/>
  <c r="T128" i="3"/>
  <c r="U128" i="3"/>
  <c r="B129" i="3"/>
  <c r="C129" i="3"/>
  <c r="D129" i="3"/>
  <c r="E129" i="3"/>
  <c r="F129" i="3"/>
  <c r="G129" i="3"/>
  <c r="H129" i="3"/>
  <c r="I129" i="3"/>
  <c r="K129" i="3"/>
  <c r="L129" i="3"/>
  <c r="M129" i="3"/>
  <c r="O129" i="3"/>
  <c r="P129" i="3"/>
  <c r="Q129" i="3"/>
  <c r="S129" i="3"/>
  <c r="T129" i="3"/>
  <c r="U129" i="3"/>
  <c r="B130" i="3"/>
  <c r="C130" i="3"/>
  <c r="D130" i="3"/>
  <c r="E130" i="3"/>
  <c r="F130" i="3"/>
  <c r="G130" i="3"/>
  <c r="H130" i="3"/>
  <c r="I130" i="3"/>
  <c r="K130" i="3"/>
  <c r="L130" i="3"/>
  <c r="M130" i="3"/>
  <c r="O130" i="3"/>
  <c r="P130" i="3"/>
  <c r="Q130" i="3"/>
  <c r="S130" i="3"/>
  <c r="T130" i="3"/>
  <c r="U130" i="3"/>
  <c r="B131" i="3"/>
  <c r="C131" i="3"/>
  <c r="D131" i="3"/>
  <c r="E131" i="3"/>
  <c r="F131" i="3"/>
  <c r="O131" i="3"/>
  <c r="P131" i="3"/>
  <c r="Q131" i="3"/>
  <c r="S131" i="3"/>
  <c r="T131" i="3"/>
  <c r="U131" i="3"/>
  <c r="B132" i="3"/>
  <c r="C132" i="3"/>
  <c r="D132" i="3"/>
  <c r="E132" i="3"/>
  <c r="F132" i="3"/>
  <c r="G132" i="3"/>
  <c r="H132" i="3"/>
  <c r="I132" i="3"/>
  <c r="K132" i="3"/>
  <c r="L132" i="3"/>
  <c r="M132" i="3"/>
  <c r="O132" i="3"/>
  <c r="P132" i="3"/>
  <c r="Q132" i="3"/>
  <c r="S132" i="3"/>
  <c r="T132" i="3"/>
  <c r="U132" i="3"/>
  <c r="B133" i="3"/>
  <c r="C133" i="3"/>
  <c r="D133" i="3"/>
  <c r="E133" i="3"/>
  <c r="F133" i="3"/>
  <c r="G133" i="3"/>
  <c r="H133" i="3"/>
  <c r="I133" i="3"/>
  <c r="K133" i="3"/>
  <c r="L133" i="3"/>
  <c r="M133" i="3"/>
  <c r="O133" i="3"/>
  <c r="P133" i="3"/>
  <c r="Q133" i="3"/>
  <c r="S133" i="3"/>
  <c r="T133" i="3"/>
  <c r="U133" i="3"/>
  <c r="B134" i="3"/>
  <c r="C134" i="3"/>
  <c r="D134" i="3"/>
  <c r="E134" i="3"/>
  <c r="F134" i="3"/>
  <c r="G134" i="3"/>
  <c r="H134" i="3"/>
  <c r="I134" i="3"/>
  <c r="K134" i="3"/>
  <c r="L134" i="3"/>
  <c r="M134" i="3"/>
  <c r="O134" i="3"/>
  <c r="P134" i="3"/>
  <c r="Q134" i="3"/>
  <c r="S134" i="3"/>
  <c r="T134" i="3"/>
  <c r="U134" i="3"/>
  <c r="B135" i="3"/>
  <c r="C135" i="3"/>
  <c r="D135" i="3"/>
  <c r="E135" i="3"/>
  <c r="F135" i="3"/>
  <c r="G135" i="3"/>
  <c r="H135" i="3"/>
  <c r="I135" i="3"/>
  <c r="K135" i="3"/>
  <c r="L135" i="3"/>
  <c r="M135" i="3"/>
  <c r="O135" i="3"/>
  <c r="P135" i="3"/>
  <c r="Q135" i="3"/>
  <c r="S135" i="3"/>
  <c r="T135" i="3"/>
  <c r="U135" i="3"/>
  <c r="B136" i="3"/>
  <c r="C136" i="3"/>
  <c r="D136" i="3"/>
  <c r="E136" i="3"/>
  <c r="F136" i="3"/>
  <c r="G136" i="3"/>
  <c r="H136" i="3"/>
  <c r="I136" i="3"/>
  <c r="K136" i="3"/>
  <c r="L136" i="3"/>
  <c r="M136" i="3"/>
  <c r="O136" i="3"/>
  <c r="P136" i="3"/>
  <c r="Q136" i="3"/>
  <c r="S136" i="3"/>
  <c r="T136" i="3"/>
  <c r="U136" i="3"/>
  <c r="B137" i="3"/>
  <c r="C137" i="3"/>
  <c r="D137" i="3"/>
  <c r="E137" i="3"/>
  <c r="F137" i="3"/>
  <c r="G137" i="3"/>
  <c r="H137" i="3"/>
  <c r="I137" i="3"/>
  <c r="K137" i="3"/>
  <c r="L137" i="3"/>
  <c r="M137" i="3"/>
  <c r="O137" i="3"/>
  <c r="P137" i="3"/>
  <c r="Q137" i="3"/>
  <c r="S137" i="3"/>
  <c r="T137" i="3"/>
  <c r="U137" i="3"/>
  <c r="B138" i="3"/>
  <c r="C138" i="3"/>
  <c r="D138" i="3"/>
  <c r="E138" i="3"/>
  <c r="F138" i="3"/>
  <c r="G138" i="3"/>
  <c r="H138" i="3"/>
  <c r="I138" i="3"/>
  <c r="K138" i="3"/>
  <c r="L138" i="3"/>
  <c r="M138" i="3"/>
  <c r="O138" i="3"/>
  <c r="P138" i="3"/>
  <c r="Q138" i="3"/>
  <c r="S138" i="3"/>
  <c r="T138" i="3"/>
  <c r="U138" i="3"/>
  <c r="B139" i="3"/>
  <c r="C139" i="3"/>
  <c r="D139" i="3"/>
  <c r="E139" i="3"/>
  <c r="F139" i="3"/>
  <c r="O139" i="3"/>
  <c r="P139" i="3"/>
  <c r="Q139" i="3"/>
  <c r="S139" i="3"/>
  <c r="T139" i="3"/>
  <c r="U139" i="3"/>
  <c r="B140" i="3"/>
  <c r="C140" i="3"/>
  <c r="D140" i="3"/>
  <c r="E140" i="3"/>
  <c r="F140" i="3"/>
  <c r="G140" i="3"/>
  <c r="H140" i="3"/>
  <c r="I140" i="3"/>
  <c r="K140" i="3"/>
  <c r="L140" i="3"/>
  <c r="M140" i="3"/>
  <c r="O140" i="3"/>
  <c r="P140" i="3"/>
  <c r="Q140" i="3"/>
  <c r="S140" i="3"/>
  <c r="T140" i="3"/>
  <c r="U140" i="3"/>
  <c r="B141" i="3"/>
  <c r="C141" i="3"/>
  <c r="D141" i="3"/>
  <c r="E141" i="3"/>
  <c r="F141" i="3"/>
  <c r="G141" i="3"/>
  <c r="H141" i="3"/>
  <c r="I141" i="3"/>
  <c r="K141" i="3"/>
  <c r="L141" i="3"/>
  <c r="M141" i="3"/>
  <c r="O141" i="3"/>
  <c r="P141" i="3"/>
  <c r="Q141" i="3"/>
  <c r="S141" i="3"/>
  <c r="T141" i="3"/>
  <c r="U141" i="3"/>
  <c r="B142" i="3"/>
  <c r="C142" i="3"/>
  <c r="D142" i="3"/>
  <c r="E142" i="3"/>
  <c r="F142" i="3"/>
  <c r="G142" i="3"/>
  <c r="H142" i="3"/>
  <c r="I142" i="3"/>
  <c r="K142" i="3"/>
  <c r="L142" i="3"/>
  <c r="M142" i="3"/>
  <c r="O142" i="3"/>
  <c r="P142" i="3"/>
  <c r="Q142" i="3"/>
  <c r="S142" i="3"/>
  <c r="T142" i="3"/>
  <c r="U142" i="3"/>
  <c r="B143" i="3"/>
  <c r="C143" i="3"/>
  <c r="D143" i="3"/>
  <c r="E143" i="3"/>
  <c r="F143" i="3"/>
  <c r="G143" i="3"/>
  <c r="H143" i="3"/>
  <c r="I143" i="3"/>
  <c r="K143" i="3"/>
  <c r="L143" i="3"/>
  <c r="M143" i="3"/>
  <c r="O143" i="3"/>
  <c r="P143" i="3"/>
  <c r="Q143" i="3"/>
  <c r="S143" i="3"/>
  <c r="T143" i="3"/>
  <c r="U143" i="3"/>
  <c r="B144" i="3"/>
  <c r="C144" i="3"/>
  <c r="D144" i="3"/>
  <c r="E144" i="3"/>
  <c r="F144" i="3"/>
  <c r="G144" i="3"/>
  <c r="H144" i="3"/>
  <c r="I144" i="3"/>
  <c r="K144" i="3"/>
  <c r="L144" i="3"/>
  <c r="M144" i="3"/>
  <c r="O144" i="3"/>
  <c r="P144" i="3"/>
  <c r="Q144" i="3"/>
  <c r="S144" i="3"/>
  <c r="T144" i="3"/>
  <c r="U144" i="3"/>
  <c r="B145" i="3"/>
  <c r="C145" i="3"/>
  <c r="D145" i="3"/>
  <c r="E145" i="3"/>
  <c r="F145" i="3"/>
  <c r="O145" i="3"/>
  <c r="P145" i="3"/>
  <c r="Q145" i="3"/>
  <c r="S145" i="3"/>
  <c r="T145" i="3"/>
  <c r="U145" i="3"/>
  <c r="B146" i="3"/>
  <c r="C146" i="3"/>
  <c r="D146" i="3"/>
  <c r="E146" i="3"/>
  <c r="F146" i="3"/>
  <c r="G146" i="3"/>
  <c r="H146" i="3"/>
  <c r="I146" i="3"/>
  <c r="K146" i="3"/>
  <c r="L146" i="3"/>
  <c r="M146" i="3"/>
  <c r="O146" i="3"/>
  <c r="P146" i="3"/>
  <c r="Q146" i="3"/>
  <c r="S146" i="3"/>
  <c r="T146" i="3"/>
  <c r="U146" i="3"/>
  <c r="B147" i="3"/>
  <c r="C147" i="3"/>
  <c r="D147" i="3"/>
  <c r="E147" i="3"/>
  <c r="F147" i="3"/>
  <c r="G147" i="3"/>
  <c r="H147" i="3"/>
  <c r="I147" i="3"/>
  <c r="K147" i="3"/>
  <c r="L147" i="3"/>
  <c r="M147" i="3"/>
  <c r="O147" i="3"/>
  <c r="P147" i="3"/>
  <c r="Q147" i="3"/>
  <c r="S147" i="3"/>
  <c r="T147" i="3"/>
  <c r="U147" i="3"/>
  <c r="B148" i="3"/>
  <c r="C148" i="3"/>
  <c r="D148" i="3"/>
  <c r="E148" i="3"/>
  <c r="F148" i="3"/>
  <c r="G148" i="3"/>
  <c r="H148" i="3"/>
  <c r="I148" i="3"/>
  <c r="K148" i="3"/>
  <c r="L148" i="3"/>
  <c r="M148" i="3"/>
  <c r="O148" i="3"/>
  <c r="P148" i="3"/>
  <c r="Q148" i="3"/>
  <c r="S148" i="3"/>
  <c r="T148" i="3"/>
  <c r="U148" i="3"/>
  <c r="B149" i="3"/>
  <c r="C149" i="3"/>
  <c r="D149" i="3"/>
  <c r="E149" i="3"/>
  <c r="F149" i="3"/>
  <c r="G149" i="3"/>
  <c r="H149" i="3"/>
  <c r="I149" i="3"/>
  <c r="K149" i="3"/>
  <c r="L149" i="3"/>
  <c r="M149" i="3"/>
  <c r="O149" i="3"/>
  <c r="P149" i="3"/>
  <c r="Q149" i="3"/>
  <c r="S149" i="3"/>
  <c r="T149" i="3"/>
  <c r="U149" i="3"/>
  <c r="B150" i="3"/>
  <c r="C150" i="3"/>
  <c r="D150" i="3"/>
  <c r="E150" i="3"/>
  <c r="F150" i="3"/>
  <c r="O150" i="3"/>
  <c r="P150" i="3"/>
  <c r="Q150" i="3"/>
  <c r="S150" i="3"/>
  <c r="T150" i="3"/>
  <c r="U150" i="3"/>
  <c r="B151" i="3"/>
  <c r="C151" i="3"/>
  <c r="D151" i="3"/>
  <c r="E151" i="3"/>
  <c r="F151" i="3"/>
  <c r="G151" i="3"/>
  <c r="H151" i="3"/>
  <c r="I151" i="3"/>
  <c r="K151" i="3"/>
  <c r="L151" i="3"/>
  <c r="M151" i="3"/>
  <c r="O151" i="3"/>
  <c r="P151" i="3"/>
  <c r="Q151" i="3"/>
  <c r="S151" i="3"/>
  <c r="T151" i="3"/>
  <c r="U151" i="3"/>
  <c r="B152" i="3"/>
  <c r="C152" i="3"/>
  <c r="D152" i="3"/>
  <c r="E152" i="3"/>
  <c r="F152" i="3"/>
  <c r="G152" i="3"/>
  <c r="H152" i="3"/>
  <c r="I152" i="3"/>
  <c r="K152" i="3"/>
  <c r="L152" i="3"/>
  <c r="M152" i="3"/>
  <c r="O152" i="3"/>
  <c r="P152" i="3"/>
  <c r="Q152" i="3"/>
  <c r="S152" i="3"/>
  <c r="T152" i="3"/>
  <c r="U152" i="3"/>
  <c r="B153" i="3"/>
  <c r="C153" i="3"/>
  <c r="D153" i="3"/>
  <c r="E153" i="3"/>
  <c r="F153" i="3"/>
  <c r="G153" i="3"/>
  <c r="H153" i="3"/>
  <c r="I153" i="3"/>
  <c r="K153" i="3"/>
  <c r="L153" i="3"/>
  <c r="M153" i="3"/>
  <c r="O153" i="3"/>
  <c r="P153" i="3"/>
  <c r="Q153" i="3"/>
  <c r="S153" i="3"/>
  <c r="T153" i="3"/>
  <c r="U153" i="3"/>
  <c r="B154" i="3"/>
  <c r="C154" i="3"/>
  <c r="D154" i="3"/>
  <c r="E154" i="3"/>
  <c r="F154" i="3"/>
  <c r="G154" i="3"/>
  <c r="H154" i="3"/>
  <c r="I154" i="3"/>
  <c r="K154" i="3"/>
  <c r="L154" i="3"/>
  <c r="M154" i="3"/>
  <c r="O154" i="3"/>
  <c r="P154" i="3"/>
  <c r="Q154" i="3"/>
  <c r="S154" i="3"/>
  <c r="T154" i="3"/>
  <c r="U154" i="3"/>
  <c r="B155" i="3"/>
  <c r="C155" i="3"/>
  <c r="D155" i="3"/>
  <c r="E155" i="3"/>
  <c r="F155" i="3"/>
  <c r="B156" i="3"/>
  <c r="C156" i="3"/>
  <c r="D156" i="3"/>
  <c r="E156" i="3"/>
  <c r="F156" i="3"/>
  <c r="G156" i="3"/>
  <c r="H156" i="3"/>
  <c r="I156" i="3"/>
  <c r="K156" i="3"/>
  <c r="L156" i="3"/>
  <c r="M156" i="3"/>
  <c r="B157" i="3"/>
  <c r="C157" i="3"/>
  <c r="D157" i="3"/>
  <c r="E157" i="3"/>
  <c r="F157" i="3"/>
  <c r="G157" i="3"/>
  <c r="H157" i="3"/>
  <c r="I157" i="3"/>
  <c r="K157" i="3"/>
  <c r="L157" i="3"/>
  <c r="M157" i="3"/>
  <c r="B158" i="3"/>
  <c r="C158" i="3"/>
  <c r="D158" i="3"/>
  <c r="E158" i="3"/>
  <c r="F158" i="3"/>
  <c r="G158" i="3"/>
  <c r="H158" i="3"/>
  <c r="I158" i="3"/>
  <c r="K158" i="3"/>
  <c r="L158" i="3"/>
  <c r="M158" i="3"/>
  <c r="B159" i="3"/>
  <c r="C159" i="3"/>
  <c r="D159" i="3"/>
  <c r="E159" i="3"/>
  <c r="F159" i="3"/>
  <c r="B160" i="3"/>
  <c r="C160" i="3"/>
  <c r="D160" i="3"/>
  <c r="E160" i="3"/>
  <c r="F160" i="3"/>
  <c r="G160" i="3"/>
  <c r="H160" i="3"/>
  <c r="I160" i="3"/>
  <c r="K160" i="3"/>
  <c r="L160" i="3"/>
  <c r="M160" i="3"/>
  <c r="B161" i="3"/>
  <c r="C161" i="3"/>
  <c r="D161" i="3"/>
  <c r="E161" i="3"/>
  <c r="F161" i="3"/>
  <c r="G161" i="3"/>
  <c r="H161" i="3"/>
  <c r="I161" i="3"/>
  <c r="K161" i="3"/>
  <c r="L161" i="3"/>
  <c r="M161" i="3"/>
  <c r="B162" i="3"/>
  <c r="C162" i="3"/>
  <c r="D162" i="3"/>
  <c r="E162" i="3"/>
  <c r="F162" i="3"/>
  <c r="G162" i="3"/>
  <c r="H162" i="3"/>
  <c r="I162" i="3"/>
  <c r="K162" i="3"/>
  <c r="L162" i="3"/>
  <c r="M162" i="3"/>
  <c r="B163" i="3"/>
  <c r="C163" i="3"/>
  <c r="D163" i="3"/>
  <c r="E163" i="3"/>
  <c r="F163" i="3"/>
  <c r="B164" i="3"/>
  <c r="C164" i="3"/>
  <c r="D164" i="3"/>
  <c r="E164" i="3"/>
  <c r="F164" i="3"/>
  <c r="G164" i="3"/>
  <c r="H164" i="3"/>
  <c r="I164" i="3"/>
  <c r="K164" i="3"/>
  <c r="L164" i="3"/>
  <c r="M164" i="3"/>
  <c r="B165" i="3"/>
  <c r="C165" i="3"/>
  <c r="D165" i="3"/>
  <c r="E165" i="3"/>
  <c r="F165" i="3"/>
  <c r="G165" i="3"/>
  <c r="H165" i="3"/>
  <c r="I165" i="3"/>
  <c r="K165" i="3"/>
  <c r="L165" i="3"/>
  <c r="M165" i="3"/>
  <c r="B166" i="3"/>
  <c r="C166" i="3"/>
  <c r="D166" i="3"/>
  <c r="E166" i="3"/>
  <c r="F166" i="3"/>
  <c r="G166" i="3"/>
  <c r="H166" i="3"/>
  <c r="I166" i="3"/>
  <c r="K166" i="3"/>
  <c r="L166" i="3"/>
  <c r="M166" i="3"/>
  <c r="B167" i="3"/>
  <c r="C167" i="3"/>
  <c r="D167" i="3"/>
  <c r="E167" i="3"/>
  <c r="F167" i="3"/>
  <c r="B168" i="3"/>
  <c r="C168" i="3"/>
  <c r="D168" i="3"/>
  <c r="E168" i="3"/>
  <c r="F168" i="3"/>
  <c r="G168" i="3"/>
  <c r="H168" i="3"/>
  <c r="I168" i="3"/>
  <c r="K168" i="3"/>
  <c r="L168" i="3"/>
  <c r="M168" i="3"/>
  <c r="B169" i="3"/>
  <c r="C169" i="3"/>
  <c r="D169" i="3"/>
  <c r="E169" i="3"/>
  <c r="F169" i="3"/>
  <c r="G169" i="3"/>
  <c r="H169" i="3"/>
  <c r="I169" i="3"/>
  <c r="K169" i="3"/>
  <c r="L169" i="3"/>
  <c r="M169" i="3"/>
  <c r="B170" i="3"/>
  <c r="C170" i="3"/>
  <c r="D170" i="3"/>
  <c r="E170" i="3"/>
  <c r="F170" i="3"/>
  <c r="G170" i="3"/>
  <c r="H170" i="3"/>
  <c r="I170" i="3"/>
  <c r="K170" i="3"/>
  <c r="L170" i="3"/>
  <c r="M170" i="3"/>
  <c r="O170" i="3"/>
  <c r="P170" i="3"/>
  <c r="Q170" i="3"/>
  <c r="S170" i="3"/>
  <c r="T170" i="3"/>
  <c r="U170" i="3"/>
  <c r="B171" i="3"/>
  <c r="C171" i="3"/>
  <c r="D171" i="3"/>
  <c r="E171" i="3"/>
  <c r="F171" i="3"/>
  <c r="G171" i="3"/>
  <c r="H171" i="3"/>
  <c r="I171" i="3"/>
  <c r="K171" i="3"/>
  <c r="L171" i="3"/>
  <c r="M171" i="3"/>
  <c r="O171" i="3"/>
  <c r="P171" i="3"/>
  <c r="Q171" i="3"/>
  <c r="S171" i="3"/>
  <c r="T171" i="3"/>
  <c r="U171" i="3"/>
  <c r="B172" i="3"/>
  <c r="C172" i="3"/>
  <c r="D172" i="3"/>
  <c r="E172" i="3"/>
  <c r="F172" i="3"/>
  <c r="O172" i="3"/>
  <c r="P172" i="3"/>
  <c r="Q172" i="3"/>
  <c r="S172" i="3"/>
  <c r="T172" i="3"/>
  <c r="U172" i="3"/>
  <c r="B173" i="3"/>
  <c r="C173" i="3"/>
  <c r="D173" i="3"/>
  <c r="E173" i="3"/>
  <c r="F173" i="3"/>
  <c r="G173" i="3"/>
  <c r="H173" i="3"/>
  <c r="I173" i="3"/>
  <c r="K173" i="3"/>
  <c r="L173" i="3"/>
  <c r="M173" i="3"/>
  <c r="O173" i="3"/>
  <c r="P173" i="3"/>
  <c r="Q173" i="3"/>
  <c r="S173" i="3"/>
  <c r="T173" i="3"/>
  <c r="U173" i="3"/>
  <c r="B174" i="3"/>
  <c r="C174" i="3"/>
  <c r="D174" i="3"/>
  <c r="E174" i="3"/>
  <c r="F174" i="3"/>
  <c r="G174" i="3"/>
  <c r="H174" i="3"/>
  <c r="I174" i="3"/>
  <c r="K174" i="3"/>
  <c r="L174" i="3"/>
  <c r="M174" i="3"/>
  <c r="O174" i="3"/>
  <c r="P174" i="3"/>
  <c r="Q174" i="3"/>
  <c r="S174" i="3"/>
  <c r="T174" i="3"/>
  <c r="U174" i="3"/>
  <c r="B175" i="3"/>
  <c r="C175" i="3"/>
  <c r="D175" i="3"/>
  <c r="E175" i="3"/>
  <c r="F175" i="3"/>
  <c r="G175" i="3"/>
  <c r="H175" i="3"/>
  <c r="I175" i="3"/>
  <c r="K175" i="3"/>
  <c r="L175" i="3"/>
  <c r="M175" i="3"/>
  <c r="O175" i="3"/>
  <c r="P175" i="3"/>
  <c r="Q175" i="3"/>
  <c r="S175" i="3"/>
  <c r="T175" i="3"/>
  <c r="U175" i="3"/>
  <c r="B176" i="3"/>
  <c r="C176" i="3"/>
  <c r="D176" i="3"/>
  <c r="E176" i="3"/>
  <c r="F176" i="3"/>
  <c r="O176" i="3"/>
  <c r="P176" i="3"/>
  <c r="Q176" i="3"/>
  <c r="S176" i="3"/>
  <c r="T176" i="3"/>
  <c r="U176" i="3"/>
  <c r="B177" i="3"/>
  <c r="C177" i="3"/>
  <c r="D177" i="3"/>
  <c r="E177" i="3"/>
  <c r="F177" i="3"/>
  <c r="G177" i="3"/>
  <c r="H177" i="3"/>
  <c r="I177" i="3"/>
  <c r="K177" i="3"/>
  <c r="L177" i="3"/>
  <c r="M177" i="3"/>
  <c r="O177" i="3"/>
  <c r="P177" i="3"/>
  <c r="Q177" i="3"/>
  <c r="S177" i="3"/>
  <c r="T177" i="3"/>
  <c r="U177" i="3"/>
  <c r="B178" i="3"/>
  <c r="C178" i="3"/>
  <c r="D178" i="3"/>
  <c r="E178" i="3"/>
  <c r="F178" i="3"/>
  <c r="G178" i="3"/>
  <c r="H178" i="3"/>
  <c r="I178" i="3"/>
  <c r="K178" i="3"/>
  <c r="L178" i="3"/>
  <c r="M178" i="3"/>
  <c r="O178" i="3"/>
  <c r="P178" i="3"/>
  <c r="Q178" i="3"/>
  <c r="S178" i="3"/>
  <c r="T178" i="3"/>
  <c r="U178" i="3"/>
  <c r="B179" i="3"/>
  <c r="C179" i="3"/>
  <c r="D179" i="3"/>
  <c r="E179" i="3"/>
  <c r="F179" i="3"/>
  <c r="G179" i="3"/>
  <c r="H179" i="3"/>
  <c r="I179" i="3"/>
  <c r="K179" i="3"/>
  <c r="L179" i="3"/>
  <c r="M179" i="3"/>
  <c r="O179" i="3"/>
  <c r="P179" i="3"/>
  <c r="Q179" i="3"/>
  <c r="S179" i="3"/>
  <c r="T179" i="3"/>
  <c r="U179" i="3"/>
  <c r="B180" i="3"/>
  <c r="C180" i="3"/>
  <c r="D180" i="3"/>
  <c r="E180" i="3"/>
  <c r="F180" i="3"/>
  <c r="G180" i="3"/>
  <c r="H180" i="3"/>
  <c r="I180" i="3"/>
  <c r="K180" i="3"/>
  <c r="L180" i="3"/>
  <c r="M180" i="3"/>
  <c r="O180" i="3"/>
  <c r="P180" i="3"/>
  <c r="Q180" i="3"/>
  <c r="S180" i="3"/>
  <c r="T180" i="3"/>
  <c r="U180" i="3"/>
  <c r="B181" i="3"/>
  <c r="C181" i="3"/>
  <c r="D181" i="3"/>
  <c r="E181" i="3"/>
  <c r="F181" i="3"/>
  <c r="G181" i="3"/>
  <c r="H181" i="3"/>
  <c r="I181" i="3"/>
  <c r="K181" i="3"/>
  <c r="L181" i="3"/>
  <c r="M181" i="3"/>
  <c r="O181" i="3"/>
  <c r="P181" i="3"/>
  <c r="Q181" i="3"/>
  <c r="S181" i="3"/>
  <c r="T181" i="3"/>
  <c r="U181" i="3"/>
  <c r="B182" i="3"/>
  <c r="C182" i="3"/>
  <c r="D182" i="3"/>
  <c r="E182" i="3"/>
  <c r="F182" i="3"/>
  <c r="G182" i="3"/>
  <c r="H182" i="3"/>
  <c r="I182" i="3"/>
  <c r="K182" i="3"/>
  <c r="L182" i="3"/>
  <c r="M182" i="3"/>
  <c r="O182" i="3"/>
  <c r="P182" i="3"/>
  <c r="Q182" i="3"/>
  <c r="S182" i="3"/>
  <c r="T182" i="3"/>
  <c r="U182" i="3"/>
  <c r="B183" i="3"/>
  <c r="C183" i="3"/>
  <c r="D183" i="3"/>
  <c r="E183" i="3"/>
  <c r="F183" i="3"/>
  <c r="O183" i="3"/>
  <c r="P183" i="3"/>
  <c r="Q183" i="3"/>
  <c r="S183" i="3"/>
  <c r="T183" i="3"/>
  <c r="U183" i="3"/>
  <c r="B184" i="3"/>
  <c r="C184" i="3"/>
  <c r="D184" i="3"/>
  <c r="E184" i="3"/>
  <c r="F184" i="3"/>
  <c r="G184" i="3"/>
  <c r="H184" i="3"/>
  <c r="I184" i="3"/>
  <c r="K184" i="3"/>
  <c r="L184" i="3"/>
  <c r="M184" i="3"/>
  <c r="O184" i="3"/>
  <c r="P184" i="3"/>
  <c r="Q184" i="3"/>
  <c r="S184" i="3"/>
  <c r="T184" i="3"/>
  <c r="U184" i="3"/>
  <c r="B185" i="3"/>
  <c r="C185" i="3"/>
  <c r="D185" i="3"/>
  <c r="E185" i="3"/>
  <c r="F185" i="3"/>
  <c r="G185" i="3"/>
  <c r="H185" i="3"/>
  <c r="I185" i="3"/>
  <c r="K185" i="3"/>
  <c r="L185" i="3"/>
  <c r="M185" i="3"/>
  <c r="O185" i="3"/>
  <c r="P185" i="3"/>
  <c r="Q185" i="3"/>
  <c r="S185" i="3"/>
  <c r="T185" i="3"/>
  <c r="U185" i="3"/>
  <c r="B186" i="3"/>
  <c r="C186" i="3"/>
  <c r="D186" i="3"/>
  <c r="E186" i="3"/>
  <c r="F186" i="3"/>
  <c r="G186" i="3"/>
  <c r="H186" i="3"/>
  <c r="I186" i="3"/>
  <c r="K186" i="3"/>
  <c r="L186" i="3"/>
  <c r="M186" i="3"/>
  <c r="O186" i="3"/>
  <c r="P186" i="3"/>
  <c r="Q186" i="3"/>
  <c r="S186" i="3"/>
  <c r="T186" i="3"/>
  <c r="U186" i="3"/>
  <c r="B187" i="3"/>
  <c r="C187" i="3"/>
  <c r="D187" i="3"/>
  <c r="E187" i="3"/>
  <c r="F187" i="3"/>
  <c r="G187" i="3"/>
  <c r="H187" i="3"/>
  <c r="I187" i="3"/>
  <c r="K187" i="3"/>
  <c r="L187" i="3"/>
  <c r="M187" i="3"/>
  <c r="O187" i="3"/>
  <c r="P187" i="3"/>
  <c r="Q187" i="3"/>
  <c r="S187" i="3"/>
  <c r="T187" i="3"/>
  <c r="U187" i="3"/>
  <c r="B188" i="3"/>
  <c r="C188" i="3"/>
  <c r="D188" i="3"/>
  <c r="E188" i="3"/>
  <c r="F188" i="3"/>
  <c r="G188" i="3"/>
  <c r="H188" i="3"/>
  <c r="I188" i="3"/>
  <c r="K188" i="3"/>
  <c r="L188" i="3"/>
  <c r="M188" i="3"/>
  <c r="O188" i="3"/>
  <c r="P188" i="3"/>
  <c r="Q188" i="3"/>
  <c r="S188" i="3"/>
  <c r="T188" i="3"/>
  <c r="U188" i="3"/>
  <c r="B189" i="3"/>
  <c r="C189" i="3"/>
  <c r="D189" i="3"/>
  <c r="E189" i="3"/>
  <c r="F189" i="3"/>
  <c r="O189" i="3"/>
  <c r="P189" i="3"/>
  <c r="Q189" i="3"/>
  <c r="S189" i="3"/>
  <c r="T189" i="3"/>
  <c r="U189" i="3"/>
  <c r="B190" i="3"/>
  <c r="C190" i="3"/>
  <c r="D190" i="3"/>
  <c r="E190" i="3"/>
  <c r="F190" i="3"/>
  <c r="G190" i="3"/>
  <c r="H190" i="3"/>
  <c r="I190" i="3"/>
  <c r="K190" i="3"/>
  <c r="L190" i="3"/>
  <c r="M190" i="3"/>
  <c r="O190" i="3"/>
  <c r="P190" i="3"/>
  <c r="Q190" i="3"/>
  <c r="S190" i="3"/>
  <c r="T190" i="3"/>
  <c r="U190" i="3"/>
  <c r="B191" i="3"/>
  <c r="C191" i="3"/>
  <c r="D191" i="3"/>
  <c r="E191" i="3"/>
  <c r="F191" i="3"/>
  <c r="G191" i="3"/>
  <c r="H191" i="3"/>
  <c r="I191" i="3"/>
  <c r="K191" i="3"/>
  <c r="L191" i="3"/>
  <c r="M191" i="3"/>
  <c r="O191" i="3"/>
  <c r="P191" i="3"/>
  <c r="Q191" i="3"/>
  <c r="S191" i="3"/>
  <c r="T191" i="3"/>
  <c r="U191" i="3"/>
  <c r="B192" i="3"/>
  <c r="C192" i="3"/>
  <c r="D192" i="3"/>
  <c r="E192" i="3"/>
  <c r="F192" i="3"/>
  <c r="G192" i="3"/>
  <c r="H192" i="3"/>
  <c r="I192" i="3"/>
  <c r="K192" i="3"/>
  <c r="L192" i="3"/>
  <c r="M192" i="3"/>
  <c r="O192" i="3"/>
  <c r="P192" i="3"/>
  <c r="Q192" i="3"/>
  <c r="S192" i="3"/>
  <c r="T192" i="3"/>
  <c r="U192" i="3"/>
  <c r="B193" i="3"/>
  <c r="C193" i="3"/>
  <c r="D193" i="3"/>
  <c r="E193" i="3"/>
  <c r="F193" i="3"/>
  <c r="G193" i="3"/>
  <c r="H193" i="3"/>
  <c r="I193" i="3"/>
  <c r="K193" i="3"/>
  <c r="L193" i="3"/>
  <c r="M193" i="3"/>
  <c r="O193" i="3"/>
  <c r="P193" i="3"/>
  <c r="Q193" i="3"/>
  <c r="S193" i="3"/>
  <c r="T193" i="3"/>
  <c r="U193" i="3"/>
  <c r="B194" i="3"/>
  <c r="C194" i="3"/>
  <c r="D194" i="3"/>
  <c r="E194" i="3"/>
  <c r="F194" i="3"/>
  <c r="O194" i="3"/>
  <c r="P194" i="3"/>
  <c r="Q194" i="3"/>
  <c r="S194" i="3"/>
  <c r="T194" i="3"/>
  <c r="U194" i="3"/>
  <c r="B195" i="3"/>
  <c r="C195" i="3"/>
  <c r="D195" i="3"/>
  <c r="E195" i="3"/>
  <c r="F195" i="3"/>
  <c r="G195" i="3"/>
  <c r="H195" i="3"/>
  <c r="I195" i="3"/>
  <c r="K195" i="3"/>
  <c r="L195" i="3"/>
  <c r="M195" i="3"/>
  <c r="O195" i="3"/>
  <c r="P195" i="3"/>
  <c r="Q195" i="3"/>
  <c r="S195" i="3"/>
  <c r="T195" i="3"/>
  <c r="U195" i="3"/>
  <c r="B196" i="3"/>
  <c r="C196" i="3"/>
  <c r="D196" i="3"/>
  <c r="E196" i="3"/>
  <c r="F196" i="3"/>
  <c r="G196" i="3"/>
  <c r="H196" i="3"/>
  <c r="I196" i="3"/>
  <c r="K196" i="3"/>
  <c r="L196" i="3"/>
  <c r="M196" i="3"/>
  <c r="O196" i="3"/>
  <c r="P196" i="3"/>
  <c r="Q196" i="3"/>
  <c r="S196" i="3"/>
  <c r="T196" i="3"/>
  <c r="U196" i="3"/>
  <c r="B197" i="3"/>
  <c r="C197" i="3"/>
  <c r="D197" i="3"/>
  <c r="E197" i="3"/>
  <c r="F197" i="3"/>
  <c r="G197" i="3"/>
  <c r="H197" i="3"/>
  <c r="I197" i="3"/>
  <c r="K197" i="3"/>
  <c r="L197" i="3"/>
  <c r="M197" i="3"/>
  <c r="O197" i="3"/>
  <c r="P197" i="3"/>
  <c r="Q197" i="3"/>
  <c r="S197" i="3"/>
  <c r="T197" i="3"/>
  <c r="U197" i="3"/>
  <c r="B198" i="3"/>
  <c r="C198" i="3"/>
  <c r="D198" i="3"/>
  <c r="E198" i="3"/>
  <c r="F198" i="3"/>
  <c r="G198" i="3"/>
  <c r="H198" i="3"/>
  <c r="I198" i="3"/>
  <c r="K198" i="3"/>
  <c r="L198" i="3"/>
  <c r="M198" i="3"/>
  <c r="O198" i="3"/>
  <c r="P198" i="3"/>
  <c r="Q198" i="3"/>
  <c r="S198" i="3"/>
  <c r="T198" i="3"/>
  <c r="U198" i="3"/>
  <c r="B199" i="3"/>
  <c r="C199" i="3"/>
  <c r="D199" i="3"/>
  <c r="E199" i="3"/>
  <c r="F199" i="3"/>
  <c r="G199" i="3"/>
  <c r="H199" i="3"/>
  <c r="I199" i="3"/>
  <c r="K199" i="3"/>
  <c r="L199" i="3"/>
  <c r="M199" i="3"/>
  <c r="O199" i="3"/>
  <c r="P199" i="3"/>
  <c r="Q199" i="3"/>
  <c r="S199" i="3"/>
  <c r="T199" i="3"/>
  <c r="U199" i="3"/>
  <c r="B200" i="3"/>
  <c r="C200" i="3"/>
  <c r="D200" i="3"/>
  <c r="E200" i="3"/>
  <c r="F200" i="3"/>
  <c r="O200" i="3"/>
  <c r="P200" i="3"/>
  <c r="Q200" i="3"/>
  <c r="S200" i="3"/>
  <c r="T200" i="3"/>
  <c r="U200" i="3"/>
  <c r="B201" i="3"/>
  <c r="C201" i="3"/>
  <c r="D201" i="3"/>
  <c r="E201" i="3"/>
  <c r="F201" i="3"/>
  <c r="G201" i="3"/>
  <c r="H201" i="3"/>
  <c r="I201" i="3"/>
  <c r="K201" i="3"/>
  <c r="L201" i="3"/>
  <c r="M201" i="3"/>
  <c r="O201" i="3"/>
  <c r="P201" i="3"/>
  <c r="Q201" i="3"/>
  <c r="S201" i="3"/>
  <c r="T201" i="3"/>
  <c r="U201" i="3"/>
  <c r="B202" i="3"/>
  <c r="C202" i="3"/>
  <c r="D202" i="3"/>
  <c r="E202" i="3"/>
  <c r="F202" i="3"/>
  <c r="G202" i="3"/>
  <c r="H202" i="3"/>
  <c r="I202" i="3"/>
  <c r="K202" i="3"/>
  <c r="L202" i="3"/>
  <c r="M202" i="3"/>
  <c r="O202" i="3"/>
  <c r="P202" i="3"/>
  <c r="Q202" i="3"/>
  <c r="S202" i="3"/>
  <c r="T202" i="3"/>
  <c r="U202" i="3"/>
  <c r="B203" i="3"/>
  <c r="C203" i="3"/>
  <c r="D203" i="3"/>
  <c r="E203" i="3"/>
  <c r="F203" i="3"/>
  <c r="G203" i="3"/>
  <c r="H203" i="3"/>
  <c r="I203" i="3"/>
  <c r="K203" i="3"/>
  <c r="L203" i="3"/>
  <c r="M203" i="3"/>
  <c r="O203" i="3"/>
  <c r="P203" i="3"/>
  <c r="Q203" i="3"/>
  <c r="S203" i="3"/>
  <c r="T203" i="3"/>
  <c r="U203" i="3"/>
  <c r="B204" i="3"/>
  <c r="C204" i="3"/>
  <c r="D204" i="3"/>
  <c r="E204" i="3"/>
  <c r="F204" i="3"/>
  <c r="G204" i="3"/>
  <c r="H204" i="3"/>
  <c r="I204" i="3"/>
  <c r="K204" i="3"/>
  <c r="L204" i="3"/>
  <c r="M204" i="3"/>
  <c r="O204" i="3"/>
  <c r="P204" i="3"/>
  <c r="Q204" i="3"/>
  <c r="S204" i="3"/>
  <c r="T204" i="3"/>
  <c r="U204" i="3"/>
  <c r="B205" i="3"/>
  <c r="C205" i="3"/>
  <c r="D205" i="3"/>
  <c r="E205" i="3"/>
  <c r="F205" i="3"/>
  <c r="O205" i="3"/>
  <c r="P205" i="3"/>
  <c r="Q205" i="3"/>
  <c r="S205" i="3"/>
  <c r="T205" i="3"/>
  <c r="U205" i="3"/>
  <c r="B206" i="3"/>
  <c r="C206" i="3"/>
  <c r="D206" i="3"/>
  <c r="E206" i="3"/>
  <c r="F206" i="3"/>
  <c r="G206" i="3"/>
  <c r="H206" i="3"/>
  <c r="I206" i="3"/>
  <c r="K206" i="3"/>
  <c r="L206" i="3"/>
  <c r="M206" i="3"/>
  <c r="O206" i="3"/>
  <c r="P206" i="3"/>
  <c r="Q206" i="3"/>
  <c r="S206" i="3"/>
  <c r="T206" i="3"/>
  <c r="U206" i="3"/>
  <c r="B207" i="3"/>
  <c r="C207" i="3"/>
  <c r="D207" i="3"/>
  <c r="E207" i="3"/>
  <c r="F207" i="3"/>
  <c r="G207" i="3"/>
  <c r="H207" i="3"/>
  <c r="I207" i="3"/>
  <c r="K207" i="3"/>
  <c r="L207" i="3"/>
  <c r="M207" i="3"/>
  <c r="O207" i="3"/>
  <c r="P207" i="3"/>
  <c r="Q207" i="3"/>
  <c r="S207" i="3"/>
  <c r="T207" i="3"/>
  <c r="U207" i="3"/>
  <c r="B208" i="3"/>
  <c r="C208" i="3"/>
  <c r="D208" i="3"/>
  <c r="E208" i="3"/>
  <c r="F208" i="3"/>
  <c r="O208" i="3"/>
  <c r="P208" i="3"/>
  <c r="Q208" i="3"/>
  <c r="S208" i="3"/>
  <c r="T208" i="3"/>
  <c r="U208" i="3"/>
  <c r="B209" i="3"/>
  <c r="C209" i="3"/>
  <c r="D209" i="3"/>
  <c r="E209" i="3"/>
  <c r="F209" i="3"/>
  <c r="G209" i="3"/>
  <c r="H209" i="3"/>
  <c r="I209" i="3"/>
  <c r="K209" i="3"/>
  <c r="L209" i="3"/>
  <c r="M209" i="3"/>
  <c r="O209" i="3"/>
  <c r="P209" i="3"/>
  <c r="Q209" i="3"/>
  <c r="S209" i="3"/>
  <c r="T209" i="3"/>
  <c r="U209" i="3"/>
  <c r="B210" i="3"/>
  <c r="C210" i="3"/>
  <c r="D210" i="3"/>
  <c r="E210" i="3"/>
  <c r="F210" i="3"/>
  <c r="G210" i="3"/>
  <c r="H210" i="3"/>
  <c r="I210" i="3"/>
  <c r="K210" i="3"/>
  <c r="L210" i="3"/>
  <c r="M210" i="3"/>
  <c r="O210" i="3"/>
  <c r="P210" i="3"/>
  <c r="Q210" i="3"/>
  <c r="S210" i="3"/>
  <c r="T210" i="3"/>
  <c r="U210" i="3"/>
  <c r="B211" i="3"/>
  <c r="C211" i="3"/>
  <c r="D211" i="3"/>
  <c r="E211" i="3"/>
  <c r="F211" i="3"/>
  <c r="O211" i="3"/>
  <c r="P211" i="3"/>
  <c r="Q211" i="3"/>
  <c r="S211" i="3"/>
  <c r="T211" i="3"/>
  <c r="U211" i="3"/>
  <c r="B212" i="3"/>
  <c r="C212" i="3"/>
  <c r="D212" i="3"/>
  <c r="E212" i="3"/>
  <c r="F212" i="3"/>
  <c r="G212" i="3"/>
  <c r="H212" i="3"/>
  <c r="I212" i="3"/>
  <c r="K212" i="3"/>
  <c r="L212" i="3"/>
  <c r="M212" i="3"/>
  <c r="O212" i="3"/>
  <c r="P212" i="3"/>
  <c r="Q212" i="3"/>
  <c r="S212" i="3"/>
  <c r="T212" i="3"/>
  <c r="U212" i="3"/>
  <c r="B213" i="3"/>
  <c r="C213" i="3"/>
  <c r="D213" i="3"/>
  <c r="E213" i="3"/>
  <c r="F213" i="3"/>
  <c r="G213" i="3"/>
  <c r="H213" i="3"/>
  <c r="I213" i="3"/>
  <c r="K213" i="3"/>
  <c r="L213" i="3"/>
  <c r="M213" i="3"/>
  <c r="O213" i="3"/>
  <c r="P213" i="3"/>
  <c r="Q213" i="3"/>
  <c r="S213" i="3"/>
  <c r="T213" i="3"/>
  <c r="U213" i="3"/>
  <c r="B214" i="3"/>
  <c r="C214" i="3"/>
  <c r="D214" i="3"/>
  <c r="E214" i="3"/>
  <c r="F214" i="3"/>
  <c r="G214" i="3"/>
  <c r="H214" i="3"/>
  <c r="I214" i="3"/>
  <c r="K214" i="3"/>
  <c r="L214" i="3"/>
  <c r="M214" i="3"/>
  <c r="O214" i="3"/>
  <c r="P214" i="3"/>
  <c r="Q214" i="3"/>
  <c r="S214" i="3"/>
  <c r="T214" i="3"/>
  <c r="U214" i="3"/>
  <c r="B215" i="3"/>
  <c r="C215" i="3"/>
  <c r="D215" i="3"/>
  <c r="E215" i="3"/>
  <c r="F215" i="3"/>
  <c r="G215" i="3"/>
  <c r="H215" i="3"/>
  <c r="I215" i="3"/>
  <c r="K215" i="3"/>
  <c r="L215" i="3"/>
  <c r="M215" i="3"/>
  <c r="O215" i="3"/>
  <c r="P215" i="3"/>
  <c r="Q215" i="3"/>
  <c r="S215" i="3"/>
  <c r="T215" i="3"/>
  <c r="U215" i="3"/>
  <c r="B216" i="3"/>
  <c r="C216" i="3"/>
  <c r="D216" i="3"/>
  <c r="E216" i="3"/>
  <c r="F216" i="3"/>
  <c r="G216" i="3"/>
  <c r="H216" i="3"/>
  <c r="I216" i="3"/>
  <c r="K216" i="3"/>
  <c r="L216" i="3"/>
  <c r="M216" i="3"/>
  <c r="O216" i="3"/>
  <c r="P216" i="3"/>
  <c r="Q216" i="3"/>
  <c r="S216" i="3"/>
  <c r="T216" i="3"/>
  <c r="U216" i="3"/>
  <c r="B217" i="3"/>
  <c r="C217" i="3"/>
  <c r="D217" i="3"/>
  <c r="E217" i="3"/>
  <c r="F217" i="3"/>
  <c r="G217" i="3"/>
  <c r="H217" i="3"/>
  <c r="I217" i="3"/>
  <c r="K217" i="3"/>
  <c r="L217" i="3"/>
  <c r="M217" i="3"/>
  <c r="O217" i="3"/>
  <c r="P217" i="3"/>
  <c r="Q217" i="3"/>
  <c r="S217" i="3"/>
  <c r="T217" i="3"/>
  <c r="U217" i="3"/>
  <c r="B218" i="3"/>
  <c r="C218" i="3"/>
  <c r="D218" i="3"/>
  <c r="E218" i="3"/>
  <c r="F218" i="3"/>
  <c r="G218" i="3"/>
  <c r="H218" i="3"/>
  <c r="I218" i="3"/>
  <c r="K218" i="3"/>
  <c r="L218" i="3"/>
  <c r="M218" i="3"/>
  <c r="O218" i="3"/>
  <c r="P218" i="3"/>
  <c r="Q218" i="3"/>
  <c r="S218" i="3"/>
  <c r="T218" i="3"/>
  <c r="U218" i="3"/>
  <c r="B219" i="3"/>
  <c r="C219" i="3"/>
  <c r="D219" i="3"/>
  <c r="E219" i="3"/>
  <c r="F219" i="3"/>
  <c r="G219" i="3"/>
  <c r="H219" i="3"/>
  <c r="I219" i="3"/>
  <c r="K219" i="3"/>
  <c r="L219" i="3"/>
  <c r="M219" i="3"/>
  <c r="O219" i="3"/>
  <c r="P219" i="3"/>
  <c r="Q219" i="3"/>
  <c r="S219" i="3"/>
  <c r="T219" i="3"/>
  <c r="U219" i="3"/>
  <c r="B220" i="3"/>
  <c r="C220" i="3"/>
  <c r="D220" i="3"/>
  <c r="E220" i="3"/>
  <c r="F220" i="3"/>
  <c r="G220" i="3"/>
  <c r="H220" i="3"/>
  <c r="I220" i="3"/>
  <c r="K220" i="3"/>
  <c r="L220" i="3"/>
  <c r="M220" i="3"/>
  <c r="O220" i="3"/>
  <c r="P220" i="3"/>
  <c r="Q220" i="3"/>
  <c r="S220" i="3"/>
  <c r="T220" i="3"/>
  <c r="U220" i="3"/>
  <c r="B221" i="3"/>
  <c r="C221" i="3"/>
  <c r="D221" i="3"/>
  <c r="E221" i="3"/>
  <c r="F221" i="3"/>
  <c r="G221" i="3"/>
  <c r="H221" i="3"/>
  <c r="I221" i="3"/>
  <c r="K221" i="3"/>
  <c r="L221" i="3"/>
  <c r="M221" i="3"/>
  <c r="O221" i="3"/>
  <c r="P221" i="3"/>
  <c r="Q221" i="3"/>
  <c r="S221" i="3"/>
  <c r="T221" i="3"/>
  <c r="U221" i="3"/>
  <c r="B222" i="3"/>
  <c r="C222" i="3"/>
  <c r="D222" i="3"/>
  <c r="E222" i="3"/>
  <c r="F222" i="3"/>
  <c r="G222" i="3"/>
  <c r="H222" i="3"/>
  <c r="I222" i="3"/>
  <c r="K222" i="3"/>
  <c r="L222" i="3"/>
  <c r="M222" i="3"/>
  <c r="O222" i="3"/>
  <c r="P222" i="3"/>
  <c r="Q222" i="3"/>
  <c r="S222" i="3"/>
  <c r="T222" i="3"/>
  <c r="U222" i="3"/>
  <c r="B223" i="3"/>
  <c r="C223" i="3"/>
  <c r="D223" i="3"/>
  <c r="E223" i="3"/>
  <c r="F223" i="3"/>
  <c r="G223" i="3"/>
  <c r="H223" i="3"/>
  <c r="I223" i="3"/>
  <c r="K223" i="3"/>
  <c r="L223" i="3"/>
  <c r="M223" i="3"/>
  <c r="O223" i="3"/>
  <c r="P223" i="3"/>
  <c r="Q223" i="3"/>
  <c r="S223" i="3"/>
  <c r="T223" i="3"/>
  <c r="U223" i="3"/>
  <c r="B224" i="3"/>
  <c r="C224" i="3"/>
  <c r="D224" i="3"/>
  <c r="E224" i="3"/>
  <c r="F224" i="3"/>
  <c r="G224" i="3"/>
  <c r="H224" i="3"/>
  <c r="I224" i="3"/>
  <c r="K224" i="3"/>
  <c r="L224" i="3"/>
  <c r="M224" i="3"/>
  <c r="O224" i="3"/>
  <c r="P224" i="3"/>
  <c r="Q224" i="3"/>
  <c r="S224" i="3"/>
  <c r="T224" i="3"/>
  <c r="U224" i="3"/>
  <c r="B225" i="3"/>
  <c r="C225" i="3"/>
  <c r="D225" i="3"/>
  <c r="E225" i="3"/>
  <c r="F225" i="3"/>
  <c r="G225" i="3"/>
  <c r="H225" i="3"/>
  <c r="I225" i="3"/>
  <c r="K225" i="3"/>
  <c r="L225" i="3"/>
  <c r="M225" i="3"/>
  <c r="O225" i="3"/>
  <c r="P225" i="3"/>
  <c r="Q225" i="3"/>
  <c r="S225" i="3"/>
  <c r="T225" i="3"/>
  <c r="U225" i="3"/>
  <c r="B226" i="3"/>
  <c r="C226" i="3"/>
  <c r="D226" i="3"/>
  <c r="E226" i="3"/>
  <c r="F226" i="3"/>
  <c r="G226" i="3"/>
  <c r="H226" i="3"/>
  <c r="I226" i="3"/>
  <c r="K226" i="3"/>
  <c r="L226" i="3"/>
  <c r="M226" i="3"/>
  <c r="O226" i="3"/>
  <c r="P226" i="3"/>
  <c r="Q226" i="3"/>
  <c r="S226" i="3"/>
  <c r="T226" i="3"/>
  <c r="U226" i="3"/>
  <c r="B227" i="3"/>
  <c r="C227" i="3"/>
  <c r="D227" i="3"/>
  <c r="E227" i="3"/>
  <c r="F227" i="3"/>
  <c r="G227" i="3"/>
  <c r="H227" i="3"/>
  <c r="I227" i="3"/>
  <c r="K227" i="3"/>
  <c r="L227" i="3"/>
  <c r="M227" i="3"/>
  <c r="O227" i="3"/>
  <c r="P227" i="3"/>
  <c r="Q227" i="3"/>
  <c r="S227" i="3"/>
  <c r="T227" i="3"/>
  <c r="U227" i="3"/>
  <c r="B228" i="3"/>
  <c r="C228" i="3"/>
  <c r="D228" i="3"/>
  <c r="E228" i="3"/>
  <c r="F228" i="3"/>
  <c r="G228" i="3"/>
  <c r="H228" i="3"/>
  <c r="I228" i="3"/>
  <c r="K228" i="3"/>
  <c r="L228" i="3"/>
  <c r="M228" i="3"/>
  <c r="O228" i="3"/>
  <c r="P228" i="3"/>
  <c r="Q228" i="3"/>
  <c r="S228" i="3"/>
  <c r="T228" i="3"/>
  <c r="U228" i="3"/>
  <c r="B229" i="3"/>
  <c r="C229" i="3"/>
  <c r="D229" i="3"/>
  <c r="E229" i="3"/>
  <c r="F229" i="3"/>
  <c r="G229" i="3"/>
  <c r="H229" i="3"/>
  <c r="I229" i="3"/>
  <c r="K229" i="3"/>
  <c r="L229" i="3"/>
  <c r="M229" i="3"/>
  <c r="O229" i="3"/>
  <c r="P229" i="3"/>
  <c r="Q229" i="3"/>
  <c r="S229" i="3"/>
  <c r="T229" i="3"/>
  <c r="U229" i="3"/>
  <c r="B230" i="3"/>
  <c r="C230" i="3"/>
  <c r="D230" i="3"/>
  <c r="E230" i="3"/>
  <c r="F230" i="3"/>
  <c r="G230" i="3"/>
  <c r="H230" i="3"/>
  <c r="I230" i="3"/>
  <c r="K230" i="3"/>
  <c r="L230" i="3"/>
  <c r="M230" i="3"/>
  <c r="O230" i="3"/>
  <c r="P230" i="3"/>
  <c r="Q230" i="3"/>
  <c r="S230" i="3"/>
  <c r="T230" i="3"/>
  <c r="U230" i="3"/>
  <c r="B231" i="3"/>
  <c r="C231" i="3"/>
  <c r="D231" i="3"/>
  <c r="E231" i="3"/>
  <c r="F231" i="3"/>
  <c r="G231" i="3"/>
  <c r="H231" i="3"/>
  <c r="I231" i="3"/>
  <c r="K231" i="3"/>
  <c r="L231" i="3"/>
  <c r="M231" i="3"/>
  <c r="O231" i="3"/>
  <c r="P231" i="3"/>
  <c r="Q231" i="3"/>
  <c r="S231" i="3"/>
  <c r="T231" i="3"/>
  <c r="U231" i="3"/>
  <c r="B232" i="3"/>
  <c r="C232" i="3"/>
  <c r="D232" i="3"/>
  <c r="E232" i="3"/>
  <c r="F232" i="3"/>
  <c r="G232" i="3"/>
  <c r="H232" i="3"/>
  <c r="I232" i="3"/>
  <c r="K232" i="3"/>
  <c r="L232" i="3"/>
  <c r="M232" i="3"/>
  <c r="O232" i="3"/>
  <c r="P232" i="3"/>
  <c r="Q232" i="3"/>
  <c r="S232" i="3"/>
  <c r="T232" i="3"/>
  <c r="U232" i="3"/>
  <c r="B233" i="3"/>
  <c r="C233" i="3"/>
  <c r="D233" i="3"/>
  <c r="E233" i="3"/>
  <c r="F233" i="3"/>
  <c r="G233" i="3"/>
  <c r="H233" i="3"/>
  <c r="I233" i="3"/>
  <c r="K233" i="3"/>
  <c r="L233" i="3"/>
  <c r="M233" i="3"/>
  <c r="O233" i="3"/>
  <c r="P233" i="3"/>
  <c r="Q233" i="3"/>
  <c r="S233" i="3"/>
  <c r="T233" i="3"/>
  <c r="U233" i="3"/>
  <c r="B234" i="3"/>
  <c r="C234" i="3"/>
  <c r="D234" i="3"/>
  <c r="E234" i="3"/>
  <c r="F234" i="3"/>
  <c r="G234" i="3"/>
  <c r="H234" i="3"/>
  <c r="I234" i="3"/>
  <c r="K234" i="3"/>
  <c r="L234" i="3"/>
  <c r="M234" i="3"/>
  <c r="O234" i="3"/>
  <c r="P234" i="3"/>
  <c r="Q234" i="3"/>
  <c r="S234" i="3"/>
  <c r="T234" i="3"/>
  <c r="U234" i="3"/>
  <c r="B235" i="3"/>
  <c r="C235" i="3"/>
  <c r="D235" i="3"/>
  <c r="E235" i="3"/>
  <c r="F235" i="3"/>
  <c r="G235" i="3"/>
  <c r="H235" i="3"/>
  <c r="I235" i="3"/>
  <c r="K235" i="3"/>
  <c r="L235" i="3"/>
  <c r="M235" i="3"/>
  <c r="O235" i="3"/>
  <c r="P235" i="3"/>
  <c r="Q235" i="3"/>
  <c r="S235" i="3"/>
  <c r="T235" i="3"/>
  <c r="U235" i="3"/>
  <c r="B236" i="3"/>
  <c r="C236" i="3"/>
  <c r="D236" i="3"/>
  <c r="E236" i="3"/>
  <c r="F236" i="3"/>
  <c r="G236" i="3"/>
  <c r="H236" i="3"/>
  <c r="I236" i="3"/>
  <c r="K236" i="3"/>
  <c r="L236" i="3"/>
  <c r="M236" i="3"/>
  <c r="O236" i="3"/>
  <c r="P236" i="3"/>
  <c r="Q236" i="3"/>
  <c r="S236" i="3"/>
  <c r="T236" i="3"/>
  <c r="U236" i="3"/>
  <c r="B237" i="3"/>
  <c r="C237" i="3"/>
  <c r="D237" i="3"/>
  <c r="E237" i="3"/>
  <c r="F237" i="3"/>
  <c r="G237" i="3"/>
  <c r="H237" i="3"/>
  <c r="I237" i="3"/>
  <c r="K237" i="3"/>
  <c r="L237" i="3"/>
  <c r="M237" i="3"/>
  <c r="O237" i="3"/>
  <c r="P237" i="3"/>
  <c r="Q237" i="3"/>
  <c r="S237" i="3"/>
  <c r="T237" i="3"/>
  <c r="U237" i="3"/>
  <c r="B238" i="3"/>
  <c r="C238" i="3"/>
  <c r="D238" i="3"/>
  <c r="E238" i="3"/>
  <c r="F238" i="3"/>
  <c r="G238" i="3"/>
  <c r="H238" i="3"/>
  <c r="I238" i="3"/>
  <c r="K238" i="3"/>
  <c r="L238" i="3"/>
  <c r="M238" i="3"/>
  <c r="O238" i="3"/>
  <c r="P238" i="3"/>
  <c r="Q238" i="3"/>
  <c r="S238" i="3"/>
  <c r="T238" i="3"/>
  <c r="U238" i="3"/>
  <c r="B239" i="3"/>
  <c r="C239" i="3"/>
  <c r="D239" i="3"/>
  <c r="E239" i="3"/>
  <c r="F239" i="3"/>
  <c r="G239" i="3"/>
  <c r="H239" i="3"/>
  <c r="I239" i="3"/>
  <c r="K239" i="3"/>
  <c r="L239" i="3"/>
  <c r="M239" i="3"/>
  <c r="O239" i="3"/>
  <c r="P239" i="3"/>
  <c r="Q239" i="3"/>
  <c r="S239" i="3"/>
  <c r="T239" i="3"/>
  <c r="U239" i="3"/>
  <c r="B240" i="3"/>
  <c r="C240" i="3"/>
  <c r="D240" i="3"/>
  <c r="E240" i="3"/>
  <c r="F240" i="3"/>
  <c r="G240" i="3"/>
  <c r="H240" i="3"/>
  <c r="I240" i="3"/>
  <c r="K240" i="3"/>
  <c r="L240" i="3"/>
  <c r="M240" i="3"/>
  <c r="O240" i="3"/>
  <c r="P240" i="3"/>
  <c r="Q240" i="3"/>
  <c r="S240" i="3"/>
  <c r="T240" i="3"/>
  <c r="U240" i="3"/>
  <c r="B241" i="3"/>
  <c r="C241" i="3"/>
  <c r="D241" i="3"/>
  <c r="E241" i="3"/>
  <c r="F241" i="3"/>
  <c r="G241" i="3"/>
  <c r="H241" i="3"/>
  <c r="I241" i="3"/>
  <c r="K241" i="3"/>
  <c r="L241" i="3"/>
  <c r="M241" i="3"/>
  <c r="O241" i="3"/>
  <c r="P241" i="3"/>
  <c r="Q241" i="3"/>
  <c r="S241" i="3"/>
  <c r="T241" i="3"/>
  <c r="U241" i="3"/>
  <c r="B242" i="3"/>
  <c r="C242" i="3"/>
  <c r="D242" i="3"/>
  <c r="E242" i="3"/>
  <c r="F242" i="3"/>
  <c r="G242" i="3"/>
  <c r="H242" i="3"/>
  <c r="I242" i="3"/>
  <c r="K242" i="3"/>
  <c r="L242" i="3"/>
  <c r="M242" i="3"/>
  <c r="O242" i="3"/>
  <c r="P242" i="3"/>
  <c r="Q242" i="3"/>
  <c r="S242" i="3"/>
  <c r="T242" i="3"/>
  <c r="U242" i="3"/>
  <c r="B243" i="3"/>
  <c r="C243" i="3"/>
  <c r="D243" i="3"/>
  <c r="E243" i="3"/>
  <c r="F243" i="3"/>
  <c r="G243" i="3"/>
  <c r="H243" i="3"/>
  <c r="I243" i="3"/>
  <c r="K243" i="3"/>
  <c r="L243" i="3"/>
  <c r="M243" i="3"/>
  <c r="O243" i="3"/>
  <c r="P243" i="3"/>
  <c r="Q243" i="3"/>
  <c r="S243" i="3"/>
  <c r="T243" i="3"/>
  <c r="U243" i="3"/>
  <c r="B244" i="3"/>
  <c r="C244" i="3"/>
  <c r="D244" i="3"/>
  <c r="E244" i="3"/>
  <c r="F244" i="3"/>
  <c r="G244" i="3"/>
  <c r="H244" i="3"/>
  <c r="I244" i="3"/>
  <c r="K244" i="3"/>
  <c r="L244" i="3"/>
  <c r="M244" i="3"/>
  <c r="O244" i="3"/>
  <c r="P244" i="3"/>
  <c r="Q244" i="3"/>
  <c r="S244" i="3"/>
  <c r="T244" i="3"/>
  <c r="U244" i="3"/>
  <c r="B245" i="3"/>
  <c r="C245" i="3"/>
  <c r="D245" i="3"/>
  <c r="E245" i="3"/>
  <c r="F245" i="3"/>
  <c r="G245" i="3"/>
  <c r="H245" i="3"/>
  <c r="I245" i="3"/>
  <c r="K245" i="3"/>
  <c r="L245" i="3"/>
  <c r="M245" i="3"/>
  <c r="O245" i="3"/>
  <c r="P245" i="3"/>
  <c r="Q245" i="3"/>
  <c r="S245" i="3"/>
  <c r="T245" i="3"/>
  <c r="U245" i="3"/>
  <c r="B246" i="3"/>
  <c r="C246" i="3"/>
  <c r="D246" i="3"/>
  <c r="E246" i="3"/>
  <c r="F246" i="3"/>
  <c r="G246" i="3"/>
  <c r="H246" i="3"/>
  <c r="I246" i="3"/>
  <c r="K246" i="3"/>
  <c r="L246" i="3"/>
  <c r="M246" i="3"/>
  <c r="O246" i="3"/>
  <c r="P246" i="3"/>
  <c r="Q246" i="3"/>
  <c r="S246" i="3"/>
  <c r="T246" i="3"/>
  <c r="U246" i="3"/>
  <c r="B247" i="3"/>
  <c r="C247" i="3"/>
  <c r="D247" i="3"/>
  <c r="E247" i="3"/>
  <c r="F247" i="3"/>
  <c r="G247" i="3"/>
  <c r="H247" i="3"/>
  <c r="I247" i="3"/>
  <c r="K247" i="3"/>
  <c r="L247" i="3"/>
  <c r="M247" i="3"/>
  <c r="O247" i="3"/>
  <c r="P247" i="3"/>
  <c r="Q247" i="3"/>
  <c r="S247" i="3"/>
  <c r="T247" i="3"/>
  <c r="U247" i="3"/>
  <c r="B248" i="3"/>
  <c r="C248" i="3"/>
  <c r="D248" i="3"/>
  <c r="E248" i="3"/>
  <c r="F248" i="3"/>
  <c r="G248" i="3"/>
  <c r="H248" i="3"/>
  <c r="I248" i="3"/>
  <c r="K248" i="3"/>
  <c r="L248" i="3"/>
  <c r="M248" i="3"/>
  <c r="O248" i="3"/>
  <c r="P248" i="3"/>
  <c r="Q248" i="3"/>
  <c r="S248" i="3"/>
  <c r="T248" i="3"/>
  <c r="U248" i="3"/>
  <c r="B249" i="3"/>
  <c r="C249" i="3"/>
  <c r="D249" i="3"/>
  <c r="E249" i="3"/>
  <c r="F249" i="3"/>
  <c r="G249" i="3"/>
  <c r="H249" i="3"/>
  <c r="I249" i="3"/>
  <c r="K249" i="3"/>
  <c r="L249" i="3"/>
  <c r="M249" i="3"/>
  <c r="O249" i="3"/>
  <c r="P249" i="3"/>
  <c r="Q249" i="3"/>
  <c r="S249" i="3"/>
  <c r="T249" i="3"/>
  <c r="U249" i="3"/>
  <c r="B250" i="3"/>
  <c r="C250" i="3"/>
  <c r="D250" i="3"/>
  <c r="E250" i="3"/>
  <c r="F250" i="3"/>
  <c r="G250" i="3"/>
  <c r="H250" i="3"/>
  <c r="I250" i="3"/>
  <c r="K250" i="3"/>
  <c r="L250" i="3"/>
  <c r="M250" i="3"/>
  <c r="O250" i="3"/>
  <c r="P250" i="3"/>
  <c r="Q250" i="3"/>
  <c r="S250" i="3"/>
  <c r="T250" i="3"/>
  <c r="U250" i="3"/>
  <c r="B251" i="3"/>
  <c r="C251" i="3"/>
  <c r="D251" i="3"/>
  <c r="E251" i="3"/>
  <c r="F251" i="3"/>
  <c r="G251" i="3"/>
  <c r="H251" i="3"/>
  <c r="I251" i="3"/>
  <c r="K251" i="3"/>
  <c r="L251" i="3"/>
  <c r="M251" i="3"/>
  <c r="O251" i="3"/>
  <c r="P251" i="3"/>
  <c r="Q251" i="3"/>
  <c r="S251" i="3"/>
  <c r="T251" i="3"/>
  <c r="U251" i="3"/>
  <c r="B252" i="3"/>
  <c r="C252" i="3"/>
  <c r="D252" i="3"/>
  <c r="E252" i="3"/>
  <c r="F252" i="3"/>
  <c r="G252" i="3"/>
  <c r="H252" i="3"/>
  <c r="I252" i="3"/>
  <c r="K252" i="3"/>
  <c r="L252" i="3"/>
  <c r="M252" i="3"/>
  <c r="O252" i="3"/>
  <c r="P252" i="3"/>
  <c r="Q252" i="3"/>
  <c r="S252" i="3"/>
  <c r="T252" i="3"/>
  <c r="U252" i="3"/>
  <c r="B253" i="3"/>
  <c r="C253" i="3"/>
  <c r="D253" i="3"/>
  <c r="E253" i="3"/>
  <c r="F253" i="3"/>
  <c r="G253" i="3"/>
  <c r="H253" i="3"/>
  <c r="I253" i="3"/>
  <c r="K253" i="3"/>
  <c r="L253" i="3"/>
  <c r="M253" i="3"/>
  <c r="O253" i="3"/>
  <c r="P253" i="3"/>
  <c r="Q253" i="3"/>
  <c r="S253" i="3"/>
  <c r="T253" i="3"/>
  <c r="U253" i="3"/>
  <c r="B254" i="3"/>
  <c r="C254" i="3"/>
  <c r="D254" i="3"/>
  <c r="E254" i="3"/>
  <c r="F254" i="3"/>
  <c r="G254" i="3"/>
  <c r="H254" i="3"/>
  <c r="I254" i="3"/>
  <c r="K254" i="3"/>
  <c r="L254" i="3"/>
  <c r="M254" i="3"/>
  <c r="O254" i="3"/>
  <c r="P254" i="3"/>
  <c r="Q254" i="3"/>
  <c r="S254" i="3"/>
  <c r="T254" i="3"/>
  <c r="U254" i="3"/>
  <c r="B255" i="3"/>
  <c r="C255" i="3"/>
  <c r="D255" i="3"/>
  <c r="E255" i="3"/>
  <c r="F255" i="3"/>
  <c r="G255" i="3"/>
  <c r="H255" i="3"/>
  <c r="I255" i="3"/>
  <c r="K255" i="3"/>
  <c r="L255" i="3"/>
  <c r="M255" i="3"/>
  <c r="O255" i="3"/>
  <c r="P255" i="3"/>
  <c r="Q255" i="3"/>
  <c r="S255" i="3"/>
  <c r="T255" i="3"/>
  <c r="U255" i="3"/>
  <c r="B256" i="3"/>
  <c r="C256" i="3"/>
  <c r="D256" i="3"/>
  <c r="E256" i="3"/>
  <c r="F256" i="3"/>
  <c r="G256" i="3"/>
  <c r="H256" i="3"/>
  <c r="I256" i="3"/>
  <c r="K256" i="3"/>
  <c r="L256" i="3"/>
  <c r="M256" i="3"/>
  <c r="O256" i="3"/>
  <c r="P256" i="3"/>
  <c r="Q256" i="3"/>
  <c r="S256" i="3"/>
  <c r="T256" i="3"/>
  <c r="U256" i="3"/>
  <c r="B257" i="3"/>
  <c r="C257" i="3"/>
  <c r="D257" i="3"/>
  <c r="E257" i="3"/>
  <c r="B258" i="3"/>
  <c r="C258" i="3"/>
  <c r="D258" i="3"/>
  <c r="E258" i="3"/>
  <c r="B660" i="3"/>
  <c r="C660" i="3"/>
  <c r="D660" i="3"/>
  <c r="E660" i="3"/>
  <c r="F660" i="3"/>
  <c r="G660" i="3"/>
  <c r="H660" i="3"/>
  <c r="I660" i="3"/>
  <c r="K660" i="3"/>
  <c r="L660" i="3"/>
  <c r="M660" i="3"/>
  <c r="O660" i="3"/>
  <c r="P660" i="3"/>
  <c r="Q660" i="3"/>
  <c r="S660" i="3"/>
  <c r="T660" i="3"/>
  <c r="U660" i="3"/>
  <c r="B661" i="3"/>
  <c r="C661" i="3"/>
  <c r="D661" i="3"/>
  <c r="E661" i="3"/>
  <c r="F661" i="3"/>
  <c r="G661" i="3"/>
  <c r="H661" i="3"/>
  <c r="I661" i="3"/>
  <c r="K661" i="3"/>
  <c r="L661" i="3"/>
  <c r="M661" i="3"/>
  <c r="O661" i="3"/>
  <c r="P661" i="3"/>
  <c r="Q661" i="3"/>
  <c r="S661" i="3"/>
  <c r="T661" i="3"/>
  <c r="U661" i="3"/>
  <c r="B662" i="3"/>
  <c r="C662" i="3"/>
  <c r="D662" i="3"/>
  <c r="E662" i="3"/>
  <c r="F662" i="3"/>
  <c r="G662" i="3"/>
  <c r="H662" i="3"/>
  <c r="I662" i="3"/>
  <c r="K662" i="3"/>
  <c r="L662" i="3"/>
  <c r="M662" i="3"/>
  <c r="O662" i="3"/>
  <c r="P662" i="3"/>
  <c r="Q662" i="3"/>
  <c r="S662" i="3"/>
  <c r="T662" i="3"/>
  <c r="U662" i="3"/>
  <c r="B663" i="3"/>
  <c r="C663" i="3"/>
  <c r="D663" i="3"/>
  <c r="E663" i="3"/>
  <c r="F663" i="3"/>
  <c r="G663" i="3"/>
  <c r="H663" i="3"/>
  <c r="I663" i="3"/>
  <c r="K663" i="3"/>
  <c r="L663" i="3"/>
  <c r="M663" i="3"/>
  <c r="O663" i="3"/>
  <c r="P663" i="3"/>
  <c r="Q663" i="3"/>
  <c r="S663" i="3"/>
  <c r="T663" i="3"/>
  <c r="U663" i="3"/>
  <c r="B664" i="3"/>
  <c r="C664" i="3"/>
  <c r="D664" i="3"/>
  <c r="E664" i="3"/>
  <c r="F664" i="3"/>
  <c r="G664" i="3"/>
  <c r="H664" i="3"/>
  <c r="I664" i="3"/>
  <c r="K664" i="3"/>
  <c r="L664" i="3"/>
  <c r="M664" i="3"/>
  <c r="O664" i="3"/>
  <c r="P664" i="3"/>
  <c r="Q664" i="3"/>
  <c r="S664" i="3"/>
  <c r="T664" i="3"/>
  <c r="U664" i="3"/>
  <c r="B665" i="3"/>
  <c r="C665" i="3"/>
  <c r="D665" i="3"/>
  <c r="E665" i="3"/>
  <c r="F665" i="3"/>
  <c r="G665" i="3"/>
  <c r="H665" i="3"/>
  <c r="I665" i="3"/>
  <c r="K665" i="3"/>
  <c r="L665" i="3"/>
  <c r="M665" i="3"/>
  <c r="O665" i="3"/>
  <c r="P665" i="3"/>
  <c r="Q665" i="3"/>
  <c r="S665" i="3"/>
  <c r="T665" i="3"/>
  <c r="U665" i="3"/>
  <c r="B666" i="3"/>
  <c r="C666" i="3"/>
  <c r="D666" i="3"/>
  <c r="E666" i="3"/>
  <c r="F666" i="3"/>
  <c r="G666" i="3"/>
  <c r="H666" i="3"/>
  <c r="I666" i="3"/>
  <c r="K666" i="3"/>
  <c r="L666" i="3"/>
  <c r="M666" i="3"/>
  <c r="O666" i="3"/>
  <c r="P666" i="3"/>
  <c r="Q666" i="3"/>
  <c r="S666" i="3"/>
  <c r="T666" i="3"/>
  <c r="U666" i="3"/>
  <c r="B667" i="3"/>
  <c r="C667" i="3"/>
  <c r="D667" i="3"/>
  <c r="E667" i="3"/>
  <c r="F667" i="3"/>
  <c r="G667" i="3"/>
  <c r="H667" i="3"/>
  <c r="I667" i="3"/>
  <c r="K667" i="3"/>
  <c r="L667" i="3"/>
  <c r="M667" i="3"/>
  <c r="O667" i="3"/>
  <c r="P667" i="3"/>
  <c r="Q667" i="3"/>
  <c r="S667" i="3"/>
  <c r="T667" i="3"/>
  <c r="U667" i="3"/>
  <c r="B668" i="3"/>
  <c r="C668" i="3"/>
  <c r="D668" i="3"/>
  <c r="E668" i="3"/>
  <c r="F668" i="3"/>
  <c r="G668" i="3"/>
  <c r="H668" i="3"/>
  <c r="I668" i="3"/>
  <c r="K668" i="3"/>
  <c r="L668" i="3"/>
  <c r="M668" i="3"/>
  <c r="O668" i="3"/>
  <c r="P668" i="3"/>
  <c r="Q668" i="3"/>
  <c r="S668" i="3"/>
  <c r="T668" i="3"/>
  <c r="U668" i="3"/>
  <c r="B669" i="3"/>
  <c r="C669" i="3"/>
  <c r="D669" i="3"/>
  <c r="E669" i="3"/>
  <c r="F669" i="3"/>
  <c r="G669" i="3"/>
  <c r="H669" i="3"/>
  <c r="I669" i="3"/>
  <c r="K669" i="3"/>
  <c r="L669" i="3"/>
  <c r="M669" i="3"/>
  <c r="O669" i="3"/>
  <c r="P669" i="3"/>
  <c r="Q669" i="3"/>
  <c r="S669" i="3"/>
  <c r="T669" i="3"/>
  <c r="U669" i="3"/>
  <c r="B670" i="3"/>
  <c r="C670" i="3"/>
  <c r="D670" i="3"/>
  <c r="E670" i="3"/>
  <c r="F670" i="3"/>
  <c r="G670" i="3"/>
  <c r="H670" i="3"/>
  <c r="I670" i="3"/>
  <c r="K670" i="3"/>
  <c r="L670" i="3"/>
  <c r="M670" i="3"/>
  <c r="O670" i="3"/>
  <c r="P670" i="3"/>
  <c r="Q670" i="3"/>
  <c r="S670" i="3"/>
  <c r="T670" i="3"/>
  <c r="U670" i="3"/>
  <c r="F425" i="5" l="1"/>
  <c r="F464" i="5"/>
  <c r="F505" i="5"/>
  <c r="E425" i="5"/>
  <c r="E464" i="5"/>
  <c r="E505" i="5"/>
  <c r="C7" i="3"/>
  <c r="E43" i="5" l="1"/>
  <c r="F43" i="5"/>
  <c r="G43" i="5"/>
  <c r="H43" i="5"/>
  <c r="E62" i="5"/>
  <c r="F62" i="5"/>
  <c r="G62" i="5"/>
  <c r="E64" i="5"/>
  <c r="F64" i="5"/>
  <c r="G64" i="5"/>
  <c r="E94" i="5"/>
  <c r="F94" i="5"/>
  <c r="G94" i="5"/>
  <c r="H94" i="5"/>
  <c r="E95" i="5"/>
  <c r="F95" i="5"/>
  <c r="G95" i="5"/>
  <c r="H95" i="5"/>
  <c r="E109" i="5"/>
  <c r="F109" i="5"/>
  <c r="G109" i="5"/>
  <c r="H109" i="5"/>
  <c r="E110" i="5"/>
  <c r="F110" i="5"/>
  <c r="G110" i="5"/>
  <c r="H110" i="5"/>
  <c r="E875" i="5" l="1"/>
  <c r="E876" i="5"/>
  <c r="E877" i="5"/>
  <c r="E878" i="5"/>
  <c r="E879" i="5"/>
  <c r="E880" i="5"/>
  <c r="E881" i="5"/>
  <c r="E882" i="5"/>
  <c r="E883" i="5"/>
  <c r="E884" i="5"/>
  <c r="E885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4" i="5"/>
  <c r="E985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E1004" i="5"/>
  <c r="E1005" i="5"/>
  <c r="E1007" i="5"/>
  <c r="E1008" i="5"/>
  <c r="E1009" i="5"/>
  <c r="E1010" i="5"/>
  <c r="E1011" i="5"/>
  <c r="E1012" i="5"/>
  <c r="E1013" i="5"/>
  <c r="E1014" i="5"/>
  <c r="E1015" i="5"/>
  <c r="E1016" i="5"/>
  <c r="E1017" i="5"/>
  <c r="E1018" i="5"/>
  <c r="E1019" i="5"/>
  <c r="E1020" i="5"/>
  <c r="E1021" i="5"/>
  <c r="E1022" i="5"/>
  <c r="E1023" i="5"/>
  <c r="E1024" i="5"/>
  <c r="E1025" i="5"/>
  <c r="E1026" i="5"/>
  <c r="E1027" i="5"/>
  <c r="E1037" i="5"/>
  <c r="E1038" i="5"/>
  <c r="E1039" i="5"/>
  <c r="E1040" i="5"/>
  <c r="E1041" i="5"/>
  <c r="E1042" i="5"/>
  <c r="E1043" i="5"/>
  <c r="E1044" i="5"/>
  <c r="E1045" i="5"/>
  <c r="E1046" i="5"/>
  <c r="E1047" i="5"/>
  <c r="E1048" i="5"/>
  <c r="E1049" i="5"/>
  <c r="E1050" i="5"/>
  <c r="E1051" i="5"/>
  <c r="E1052" i="5"/>
  <c r="E1053" i="5"/>
  <c r="E1054" i="5"/>
  <c r="E1055" i="5"/>
  <c r="E1056" i="5"/>
  <c r="E1057" i="5"/>
  <c r="E1058" i="5"/>
  <c r="E1059" i="5"/>
  <c r="E1060" i="5"/>
  <c r="E1061" i="5"/>
  <c r="E1062" i="5"/>
  <c r="E1063" i="5"/>
  <c r="E1064" i="5"/>
  <c r="E1066" i="5"/>
  <c r="E1067" i="5"/>
  <c r="E1068" i="5"/>
  <c r="E1069" i="5"/>
  <c r="E1070" i="5"/>
  <c r="E1071" i="5"/>
  <c r="E1072" i="5"/>
  <c r="E1073" i="5"/>
  <c r="E1074" i="5"/>
  <c r="E1075" i="5"/>
  <c r="E1076" i="5"/>
  <c r="E1077" i="5"/>
  <c r="E1078" i="5"/>
  <c r="E1079" i="5"/>
  <c r="E1080" i="5"/>
  <c r="E1081" i="5"/>
  <c r="E1082" i="5"/>
  <c r="E1083" i="5"/>
  <c r="E1084" i="5"/>
  <c r="E1085" i="5"/>
  <c r="E1090" i="5"/>
  <c r="E1091" i="5"/>
  <c r="E1092" i="5"/>
  <c r="E1093" i="5"/>
  <c r="E1094" i="5"/>
  <c r="E1095" i="5"/>
  <c r="E1096" i="5"/>
  <c r="E1097" i="5"/>
  <c r="E1098" i="5"/>
  <c r="E1099" i="5"/>
  <c r="E1100" i="5"/>
  <c r="E1101" i="5"/>
  <c r="E1102" i="5"/>
  <c r="E1103" i="5"/>
  <c r="E1104" i="5"/>
  <c r="E1105" i="5"/>
  <c r="E1106" i="5"/>
  <c r="E1107" i="5"/>
  <c r="E1108" i="5"/>
  <c r="E1109" i="5"/>
  <c r="E1110" i="5"/>
  <c r="E1111" i="5"/>
  <c r="E1112" i="5"/>
  <c r="E1113" i="5"/>
  <c r="E1114" i="5"/>
  <c r="E1115" i="5"/>
  <c r="E1116" i="5"/>
  <c r="E1117" i="5"/>
  <c r="E1118" i="5"/>
  <c r="E1119" i="5"/>
  <c r="E1120" i="5"/>
  <c r="E1121" i="5"/>
  <c r="E1122" i="5"/>
  <c r="E1123" i="5"/>
  <c r="E1124" i="5"/>
  <c r="E1125" i="5"/>
  <c r="E1126" i="5"/>
  <c r="E1127" i="5"/>
  <c r="E1128" i="5"/>
  <c r="E1129" i="5"/>
  <c r="E1130" i="5"/>
  <c r="E1131" i="5"/>
  <c r="E1132" i="5"/>
  <c r="E1133" i="5"/>
  <c r="E1134" i="5"/>
  <c r="E1135" i="5"/>
  <c r="E1136" i="5"/>
  <c r="E1137" i="5"/>
  <c r="E1138" i="5"/>
  <c r="E1139" i="5"/>
  <c r="E1140" i="5"/>
  <c r="E1141" i="5"/>
  <c r="E1142" i="5"/>
  <c r="E1143" i="5"/>
  <c r="E1144" i="5"/>
  <c r="E1146" i="5"/>
  <c r="E1147" i="5"/>
  <c r="E1148" i="5"/>
  <c r="E1149" i="5"/>
  <c r="E1150" i="5"/>
  <c r="E1151" i="5"/>
  <c r="E1152" i="5"/>
  <c r="E1153" i="5"/>
  <c r="E1154" i="5"/>
  <c r="E1155" i="5"/>
  <c r="E1156" i="5"/>
  <c r="E1157" i="5"/>
  <c r="E1158" i="5"/>
  <c r="E1159" i="5"/>
  <c r="E1160" i="5"/>
  <c r="E1161" i="5"/>
  <c r="E1162" i="5"/>
  <c r="E1164" i="5"/>
  <c r="E1165" i="5"/>
  <c r="E1166" i="5"/>
  <c r="E1167" i="5"/>
  <c r="E1168" i="5"/>
  <c r="E1169" i="5"/>
  <c r="E1170" i="5"/>
  <c r="E1171" i="5"/>
  <c r="E1172" i="5"/>
  <c r="E1173" i="5"/>
  <c r="E1174" i="5"/>
  <c r="E1175" i="5"/>
  <c r="E1176" i="5"/>
  <c r="E1177" i="5"/>
  <c r="E1178" i="5"/>
  <c r="E1179" i="5"/>
  <c r="E1180" i="5"/>
  <c r="E1181" i="5"/>
  <c r="E1182" i="5"/>
  <c r="E1184" i="5"/>
  <c r="E1185" i="5"/>
  <c r="E1186" i="5"/>
  <c r="E1187" i="5"/>
  <c r="E1188" i="5"/>
  <c r="E1189" i="5"/>
  <c r="E1190" i="5"/>
  <c r="E1191" i="5"/>
  <c r="E1192" i="5"/>
  <c r="E1193" i="5"/>
  <c r="E1194" i="5"/>
  <c r="E1195" i="5"/>
  <c r="E1196" i="5"/>
  <c r="E1197" i="5"/>
  <c r="E1198" i="5"/>
  <c r="E1199" i="5"/>
  <c r="E1200" i="5"/>
  <c r="E1201" i="5"/>
  <c r="E1202" i="5"/>
  <c r="E1203" i="5"/>
  <c r="E1204" i="5"/>
  <c r="E1205" i="5"/>
  <c r="E1206" i="5"/>
  <c r="E1207" i="5"/>
  <c r="E1208" i="5"/>
  <c r="E1209" i="5"/>
  <c r="E1210" i="5"/>
  <c r="E1211" i="5"/>
  <c r="E1212" i="5"/>
  <c r="E1213" i="5"/>
  <c r="E1214" i="5"/>
  <c r="E1215" i="5"/>
  <c r="E1216" i="5"/>
  <c r="E1217" i="5"/>
  <c r="E1218" i="5"/>
  <c r="E1219" i="5"/>
  <c r="E1220" i="5"/>
  <c r="E1221" i="5"/>
  <c r="E1222" i="5"/>
  <c r="E1223" i="5"/>
  <c r="E1243" i="5"/>
  <c r="E1244" i="5"/>
  <c r="E1251" i="5"/>
  <c r="E1252" i="5"/>
  <c r="E1253" i="5"/>
  <c r="E1254" i="5"/>
  <c r="E1255" i="5"/>
  <c r="E1256" i="5"/>
  <c r="E1257" i="5"/>
  <c r="E1258" i="5"/>
  <c r="E1259" i="5"/>
  <c r="E1260" i="5"/>
  <c r="E1261" i="5"/>
  <c r="E1263" i="5"/>
  <c r="E1264" i="5"/>
  <c r="E1265" i="5"/>
  <c r="E1266" i="5"/>
  <c r="E1274" i="5"/>
  <c r="E1275" i="5"/>
  <c r="E1276" i="5"/>
  <c r="E1277" i="5"/>
  <c r="E1278" i="5"/>
  <c r="E1279" i="5"/>
  <c r="E1280" i="5"/>
  <c r="E1281" i="5"/>
  <c r="E1282" i="5"/>
  <c r="E1285" i="5"/>
  <c r="E1286" i="5"/>
  <c r="E1287" i="5"/>
  <c r="E1288" i="5"/>
  <c r="E1289" i="5"/>
  <c r="E1290" i="5"/>
  <c r="E1291" i="5"/>
  <c r="E1292" i="5"/>
  <c r="E1293" i="5"/>
  <c r="E1294" i="5"/>
  <c r="E1295" i="5"/>
  <c r="E1296" i="5"/>
  <c r="E1297" i="5"/>
  <c r="E1298" i="5"/>
  <c r="E1299" i="5"/>
  <c r="E1300" i="5"/>
  <c r="E1301" i="5"/>
  <c r="E1302" i="5"/>
  <c r="E1304" i="5"/>
  <c r="E1305" i="5"/>
  <c r="E1306" i="5"/>
  <c r="E1307" i="5"/>
  <c r="E1308" i="5"/>
  <c r="E1309" i="5"/>
  <c r="E1310" i="5"/>
  <c r="E1311" i="5"/>
  <c r="E1312" i="5"/>
  <c r="E1313" i="5"/>
  <c r="E1314" i="5"/>
  <c r="E1315" i="5"/>
  <c r="E1316" i="5"/>
  <c r="E1317" i="5"/>
  <c r="E1318" i="5"/>
  <c r="E1319" i="5"/>
  <c r="E1320" i="5"/>
  <c r="E1321" i="5"/>
  <c r="E1322" i="5"/>
  <c r="E1324" i="5"/>
  <c r="E1325" i="5"/>
  <c r="E1326" i="5"/>
  <c r="E1327" i="5"/>
  <c r="E1328" i="5"/>
  <c r="E1329" i="5"/>
  <c r="E1330" i="5"/>
  <c r="E1331" i="5"/>
  <c r="E1332" i="5"/>
  <c r="E1333" i="5"/>
  <c r="E1334" i="5"/>
  <c r="E1335" i="5"/>
  <c r="E1336" i="5"/>
  <c r="E1337" i="5"/>
  <c r="E1338" i="5"/>
  <c r="E1339" i="5"/>
  <c r="E1340" i="5"/>
  <c r="E1341" i="5"/>
  <c r="E1342" i="5"/>
  <c r="E1344" i="5"/>
  <c r="E1345" i="5"/>
  <c r="E1346" i="5"/>
  <c r="E1347" i="5"/>
  <c r="E1348" i="5"/>
  <c r="E1349" i="5"/>
  <c r="E1350" i="5"/>
  <c r="E1351" i="5"/>
  <c r="E1352" i="5"/>
  <c r="E1353" i="5"/>
  <c r="E1354" i="5"/>
  <c r="E1355" i="5"/>
  <c r="E1356" i="5"/>
  <c r="E1357" i="5"/>
  <c r="E1358" i="5"/>
  <c r="E1359" i="5"/>
  <c r="E1360" i="5"/>
  <c r="E1361" i="5"/>
  <c r="E1362" i="5"/>
  <c r="E1363" i="5"/>
  <c r="E1364" i="5"/>
  <c r="E1365" i="5"/>
  <c r="E1366" i="5"/>
  <c r="E1367" i="5"/>
  <c r="E1368" i="5"/>
  <c r="E1369" i="5"/>
  <c r="E1370" i="5"/>
  <c r="E1371" i="5"/>
  <c r="E1372" i="5"/>
  <c r="E1373" i="5"/>
  <c r="E1374" i="5"/>
  <c r="E1375" i="5"/>
  <c r="E1376" i="5"/>
  <c r="E1377" i="5"/>
  <c r="E1378" i="5"/>
  <c r="E1379" i="5"/>
  <c r="E1380" i="5"/>
  <c r="E1381" i="5"/>
  <c r="E1382" i="5"/>
  <c r="E1383" i="5"/>
  <c r="E1389" i="5"/>
  <c r="E1390" i="5"/>
  <c r="E1391" i="5"/>
  <c r="E1392" i="5"/>
  <c r="E1393" i="5"/>
  <c r="E1394" i="5"/>
  <c r="E1395" i="5"/>
  <c r="E1396" i="5"/>
  <c r="E1397" i="5"/>
  <c r="E1398" i="5"/>
  <c r="E1399" i="5"/>
  <c r="E1400" i="5"/>
  <c r="E1401" i="5"/>
  <c r="E1402" i="5"/>
  <c r="E1403" i="5"/>
  <c r="E1404" i="5"/>
  <c r="E1405" i="5"/>
  <c r="E1406" i="5"/>
  <c r="E1407" i="5"/>
  <c r="E1408" i="5"/>
  <c r="E1409" i="5"/>
  <c r="E1410" i="5"/>
  <c r="E1411" i="5"/>
  <c r="E1412" i="5"/>
  <c r="E1413" i="5"/>
  <c r="E1414" i="5"/>
  <c r="E1415" i="5"/>
  <c r="E1416" i="5"/>
  <c r="E1417" i="5"/>
  <c r="E1418" i="5"/>
  <c r="E1419" i="5"/>
  <c r="E1420" i="5"/>
  <c r="E1421" i="5"/>
  <c r="E1422" i="5"/>
  <c r="E1423" i="5"/>
  <c r="E1425" i="5"/>
  <c r="E1426" i="5"/>
  <c r="E1427" i="5"/>
  <c r="E1428" i="5"/>
  <c r="E1429" i="5"/>
  <c r="E1430" i="5"/>
  <c r="E1431" i="5"/>
  <c r="E1432" i="5"/>
  <c r="E1433" i="5"/>
  <c r="E1434" i="5"/>
  <c r="E1435" i="5"/>
  <c r="E1436" i="5"/>
  <c r="E1437" i="5"/>
  <c r="E1438" i="5"/>
  <c r="E1439" i="5"/>
  <c r="E1440" i="5"/>
  <c r="E1441" i="5"/>
  <c r="E1442" i="5"/>
  <c r="E1443" i="5"/>
  <c r="E1444" i="5"/>
  <c r="E1446" i="5"/>
  <c r="E1447" i="5"/>
  <c r="E1448" i="5"/>
  <c r="E1449" i="5"/>
  <c r="E1450" i="5"/>
  <c r="E1451" i="5"/>
  <c r="E1452" i="5"/>
  <c r="E1453" i="5"/>
  <c r="E1454" i="5"/>
  <c r="E1455" i="5"/>
  <c r="E1456" i="5"/>
  <c r="E1457" i="5"/>
  <c r="E1458" i="5"/>
  <c r="E1459" i="5"/>
  <c r="E1460" i="5"/>
  <c r="E1461" i="5"/>
  <c r="E1462" i="5"/>
  <c r="E1463" i="5"/>
  <c r="E1464" i="5"/>
  <c r="E1466" i="5"/>
  <c r="E1467" i="5"/>
  <c r="E1468" i="5"/>
  <c r="E1469" i="5"/>
  <c r="E1470" i="5"/>
  <c r="E1471" i="5"/>
  <c r="E1472" i="5"/>
  <c r="E1473" i="5"/>
  <c r="E1474" i="5"/>
  <c r="E1475" i="5"/>
  <c r="E1476" i="5"/>
  <c r="E1477" i="5"/>
  <c r="E1478" i="5"/>
  <c r="E1479" i="5"/>
  <c r="E1480" i="5"/>
  <c r="E1481" i="5"/>
  <c r="E1482" i="5"/>
  <c r="E1484" i="5"/>
  <c r="E1486" i="5"/>
  <c r="E1487" i="5"/>
  <c r="E1488" i="5"/>
  <c r="E1489" i="5"/>
  <c r="E1490" i="5"/>
  <c r="E1491" i="5"/>
  <c r="E1492" i="5"/>
  <c r="E1493" i="5"/>
  <c r="E1494" i="5"/>
  <c r="E1495" i="5"/>
  <c r="E1496" i="5"/>
  <c r="E1497" i="5"/>
  <c r="E1498" i="5"/>
  <c r="E1499" i="5"/>
  <c r="E1500" i="5"/>
  <c r="E1501" i="5"/>
  <c r="E1503" i="5"/>
  <c r="E1526" i="5"/>
  <c r="E1528" i="5"/>
  <c r="E1529" i="5"/>
  <c r="E1530" i="5"/>
  <c r="E1531" i="5"/>
  <c r="E1532" i="5"/>
  <c r="E1533" i="5"/>
  <c r="E1534" i="5"/>
  <c r="E1535" i="5"/>
  <c r="E1536" i="5"/>
  <c r="E1537" i="5"/>
  <c r="E1538" i="5"/>
  <c r="E1539" i="5"/>
  <c r="E1540" i="5"/>
  <c r="E1541" i="5"/>
  <c r="E1542" i="5"/>
  <c r="E1543" i="5"/>
  <c r="E1544" i="5"/>
  <c r="E1545" i="5"/>
  <c r="E1546" i="5"/>
  <c r="E1547" i="5"/>
  <c r="E1548" i="5"/>
  <c r="E1549" i="5"/>
  <c r="E1550" i="5"/>
  <c r="E1551" i="5"/>
  <c r="E1552" i="5"/>
  <c r="E1553" i="5"/>
  <c r="E1554" i="5"/>
  <c r="E1555" i="5"/>
  <c r="E1556" i="5"/>
  <c r="E1557" i="5"/>
  <c r="E1558" i="5"/>
  <c r="E1559" i="5"/>
  <c r="E1560" i="5"/>
  <c r="E1561" i="5"/>
  <c r="E1562" i="5"/>
  <c r="E1566" i="5"/>
  <c r="E1567" i="5"/>
  <c r="E1568" i="5"/>
  <c r="E1569" i="5"/>
  <c r="E1570" i="5"/>
  <c r="E1571" i="5"/>
  <c r="E1572" i="5"/>
  <c r="E1573" i="5"/>
  <c r="E1574" i="5"/>
  <c r="E1575" i="5"/>
  <c r="E1576" i="5"/>
  <c r="E1577" i="5"/>
  <c r="E1578" i="5"/>
  <c r="E1579" i="5"/>
  <c r="E1580" i="5"/>
  <c r="E1581" i="5"/>
  <c r="E1582" i="5"/>
  <c r="E1583" i="5"/>
  <c r="E1584" i="5"/>
  <c r="E1585" i="5"/>
  <c r="E1586" i="5"/>
  <c r="E1587" i="5"/>
  <c r="E1588" i="5"/>
  <c r="E1589" i="5"/>
  <c r="E1590" i="5"/>
  <c r="E1591" i="5"/>
  <c r="E1592" i="5"/>
  <c r="E1593" i="5"/>
  <c r="E1594" i="5"/>
  <c r="E1595" i="5"/>
  <c r="E1596" i="5"/>
  <c r="E1597" i="5"/>
  <c r="E1598" i="5"/>
  <c r="E1599" i="5"/>
  <c r="E1600" i="5"/>
  <c r="E1601" i="5"/>
  <c r="E1602" i="5"/>
  <c r="E1603" i="5"/>
  <c r="E1604" i="5"/>
  <c r="E1605" i="5"/>
  <c r="E1606" i="5"/>
  <c r="E1628" i="5"/>
  <c r="E1629" i="5"/>
  <c r="E1630" i="5"/>
  <c r="E1631" i="5"/>
  <c r="E1632" i="5"/>
  <c r="E1633" i="5"/>
  <c r="E1634" i="5"/>
  <c r="E1635" i="5"/>
  <c r="E1636" i="5"/>
  <c r="E1637" i="5"/>
  <c r="E1638" i="5"/>
  <c r="E1639" i="5"/>
  <c r="E1640" i="5"/>
  <c r="E1641" i="5"/>
  <c r="E1642" i="5"/>
  <c r="E1643" i="5"/>
  <c r="E1644" i="5"/>
  <c r="E1645" i="5"/>
  <c r="E1646" i="5"/>
  <c r="E1647" i="5"/>
  <c r="E1648" i="5"/>
  <c r="E1649" i="5"/>
  <c r="E1650" i="5"/>
  <c r="E1651" i="5"/>
  <c r="E1652" i="5"/>
  <c r="E1653" i="5"/>
  <c r="E1654" i="5"/>
  <c r="E1655" i="5"/>
  <c r="E1656" i="5"/>
  <c r="E1657" i="5"/>
  <c r="E1658" i="5"/>
  <c r="E1659" i="5"/>
  <c r="E1660" i="5"/>
  <c r="E1661" i="5"/>
  <c r="E1662" i="5"/>
  <c r="E1663" i="5"/>
  <c r="E1664" i="5"/>
  <c r="E1665" i="5"/>
  <c r="E1666" i="5"/>
  <c r="E1667" i="5"/>
  <c r="E1668" i="5"/>
  <c r="E1669" i="5"/>
  <c r="E1670" i="5"/>
  <c r="E1671" i="5"/>
  <c r="E1672" i="5"/>
  <c r="E1673" i="5"/>
  <c r="E1674" i="5"/>
  <c r="E1675" i="5"/>
  <c r="E1676" i="5"/>
  <c r="E1677" i="5"/>
  <c r="E1678" i="5"/>
  <c r="E1679" i="5"/>
  <c r="E1680" i="5"/>
  <c r="E1681" i="5"/>
  <c r="E1682" i="5"/>
  <c r="E1683" i="5"/>
  <c r="E1684" i="5"/>
  <c r="E1685" i="5"/>
  <c r="E1686" i="5"/>
  <c r="E1687" i="5"/>
  <c r="E1688" i="5"/>
  <c r="E1689" i="5"/>
  <c r="E1690" i="5"/>
  <c r="E1691" i="5"/>
  <c r="E1692" i="5"/>
  <c r="E1693" i="5"/>
  <c r="E1694" i="5"/>
  <c r="E1695" i="5"/>
  <c r="E1696" i="5"/>
  <c r="E1697" i="5"/>
  <c r="E1698" i="5"/>
  <c r="E1699" i="5"/>
  <c r="E1700" i="5"/>
  <c r="E1701" i="5"/>
  <c r="E1702" i="5"/>
  <c r="E1703" i="5"/>
  <c r="E1704" i="5"/>
  <c r="E1705" i="5"/>
  <c r="E1706" i="5"/>
  <c r="E1707" i="5"/>
  <c r="E1708" i="5"/>
  <c r="E1709" i="5"/>
  <c r="E1710" i="5"/>
  <c r="E1711" i="5"/>
  <c r="E1712" i="5"/>
  <c r="B67" i="5"/>
  <c r="G7" i="3" l="1"/>
  <c r="B94" i="5" l="1"/>
  <c r="B95" i="5"/>
  <c r="B68" i="5"/>
  <c r="B69" i="5"/>
  <c r="B70" i="5"/>
  <c r="B71" i="5"/>
  <c r="B72" i="5"/>
  <c r="B75" i="5"/>
  <c r="B77" i="5"/>
  <c r="B78" i="5"/>
  <c r="B58" i="5"/>
  <c r="B59" i="5"/>
  <c r="B60" i="5"/>
  <c r="B37" i="5" l="1"/>
  <c r="B38" i="5"/>
  <c r="B39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G5" i="3"/>
  <c r="K693" i="3"/>
  <c r="L693" i="3"/>
  <c r="M693" i="3"/>
  <c r="K694" i="3"/>
  <c r="L694" i="3"/>
  <c r="M694" i="3"/>
  <c r="K695" i="3"/>
  <c r="L695" i="3"/>
  <c r="M695" i="3"/>
  <c r="K696" i="3"/>
  <c r="L696" i="3"/>
  <c r="M696" i="3"/>
  <c r="K697" i="3"/>
  <c r="L697" i="3"/>
  <c r="M697" i="3"/>
  <c r="K698" i="3"/>
  <c r="L698" i="3"/>
  <c r="M698" i="3"/>
  <c r="K699" i="3"/>
  <c r="L699" i="3"/>
  <c r="M699" i="3"/>
  <c r="K700" i="3"/>
  <c r="L700" i="3"/>
  <c r="M700" i="3"/>
  <c r="K701" i="3"/>
  <c r="L701" i="3"/>
  <c r="M701" i="3"/>
  <c r="K702" i="3"/>
  <c r="L702" i="3"/>
  <c r="M702" i="3"/>
  <c r="K703" i="3"/>
  <c r="L703" i="3"/>
  <c r="M703" i="3"/>
  <c r="K704" i="3"/>
  <c r="L704" i="3"/>
  <c r="M704" i="3"/>
  <c r="K705" i="3"/>
  <c r="L705" i="3"/>
  <c r="M705" i="3"/>
  <c r="K706" i="3"/>
  <c r="L706" i="3"/>
  <c r="M706" i="3"/>
  <c r="K707" i="3"/>
  <c r="L707" i="3"/>
  <c r="M707" i="3"/>
  <c r="K708" i="3"/>
  <c r="L708" i="3"/>
  <c r="M708" i="3"/>
  <c r="K709" i="3"/>
  <c r="L709" i="3"/>
  <c r="M709" i="3"/>
  <c r="K710" i="3"/>
  <c r="L710" i="3"/>
  <c r="M710" i="3"/>
  <c r="K711" i="3"/>
  <c r="L711" i="3"/>
  <c r="M711" i="3"/>
  <c r="K712" i="3"/>
  <c r="L712" i="3"/>
  <c r="M712" i="3"/>
  <c r="K713" i="3"/>
  <c r="L713" i="3"/>
  <c r="M713" i="3"/>
  <c r="K714" i="3"/>
  <c r="L714" i="3"/>
  <c r="M714" i="3"/>
  <c r="K715" i="3"/>
  <c r="L715" i="3"/>
  <c r="M715" i="3"/>
  <c r="K716" i="3"/>
  <c r="L716" i="3"/>
  <c r="M716" i="3"/>
  <c r="K717" i="3"/>
  <c r="L717" i="3"/>
  <c r="M717" i="3"/>
  <c r="K718" i="3"/>
  <c r="L718" i="3"/>
  <c r="M718" i="3"/>
  <c r="K719" i="3"/>
  <c r="L719" i="3"/>
  <c r="M719" i="3"/>
  <c r="K720" i="3"/>
  <c r="L720" i="3"/>
  <c r="M720" i="3"/>
  <c r="K721" i="3"/>
  <c r="L721" i="3"/>
  <c r="M721" i="3"/>
  <c r="K722" i="3"/>
  <c r="L722" i="3"/>
  <c r="M722" i="3"/>
  <c r="K723" i="3"/>
  <c r="L723" i="3"/>
  <c r="M723" i="3"/>
  <c r="K724" i="3"/>
  <c r="L724" i="3"/>
  <c r="M724" i="3"/>
  <c r="K725" i="3"/>
  <c r="L725" i="3"/>
  <c r="M725" i="3"/>
  <c r="K726" i="3"/>
  <c r="L726" i="3"/>
  <c r="M726" i="3"/>
  <c r="K727" i="3"/>
  <c r="L727" i="3"/>
  <c r="M727" i="3"/>
  <c r="K728" i="3"/>
  <c r="L728" i="3"/>
  <c r="M728" i="3"/>
  <c r="K729" i="3"/>
  <c r="L729" i="3"/>
  <c r="M729" i="3"/>
  <c r="K730" i="3"/>
  <c r="L730" i="3"/>
  <c r="M730" i="3"/>
  <c r="K731" i="3"/>
  <c r="L731" i="3"/>
  <c r="M731" i="3"/>
  <c r="K732" i="3"/>
  <c r="L732" i="3"/>
  <c r="M732" i="3"/>
  <c r="K733" i="3"/>
  <c r="L733" i="3"/>
  <c r="M733" i="3"/>
  <c r="K734" i="3"/>
  <c r="L734" i="3"/>
  <c r="M734" i="3"/>
  <c r="K735" i="3"/>
  <c r="L735" i="3"/>
  <c r="M735" i="3"/>
  <c r="K736" i="3"/>
  <c r="L736" i="3"/>
  <c r="M736" i="3"/>
  <c r="K737" i="3"/>
  <c r="L737" i="3"/>
  <c r="M737" i="3"/>
  <c r="K738" i="3"/>
  <c r="L738" i="3"/>
  <c r="M738" i="3"/>
  <c r="K739" i="3"/>
  <c r="L739" i="3"/>
  <c r="M739" i="3"/>
  <c r="K740" i="3"/>
  <c r="L740" i="3"/>
  <c r="M740" i="3"/>
  <c r="K741" i="3"/>
  <c r="L741" i="3"/>
  <c r="M741" i="3"/>
  <c r="K742" i="3"/>
  <c r="L742" i="3"/>
  <c r="M742" i="3"/>
  <c r="K743" i="3"/>
  <c r="L743" i="3"/>
  <c r="M743" i="3"/>
  <c r="K744" i="3"/>
  <c r="L744" i="3"/>
  <c r="M744" i="3"/>
  <c r="K745" i="3"/>
  <c r="L745" i="3"/>
  <c r="M745" i="3"/>
  <c r="K746" i="3"/>
  <c r="L746" i="3"/>
  <c r="M746" i="3"/>
  <c r="K747" i="3"/>
  <c r="L747" i="3"/>
  <c r="M747" i="3"/>
  <c r="K748" i="3"/>
  <c r="L748" i="3"/>
  <c r="M748" i="3"/>
  <c r="K749" i="3"/>
  <c r="L749" i="3"/>
  <c r="M749" i="3"/>
  <c r="K750" i="3"/>
  <c r="L750" i="3"/>
  <c r="M750" i="3"/>
  <c r="K751" i="3"/>
  <c r="L751" i="3"/>
  <c r="M751" i="3"/>
  <c r="K752" i="3"/>
  <c r="L752" i="3"/>
  <c r="M752" i="3"/>
  <c r="K753" i="3"/>
  <c r="L753" i="3"/>
  <c r="M753" i="3"/>
  <c r="K754" i="3"/>
  <c r="L754" i="3"/>
  <c r="M754" i="3"/>
  <c r="K755" i="3"/>
  <c r="L755" i="3"/>
  <c r="M755" i="3"/>
  <c r="K756" i="3"/>
  <c r="L756" i="3"/>
  <c r="M756" i="3"/>
  <c r="K757" i="3"/>
  <c r="L757" i="3"/>
  <c r="M757" i="3"/>
  <c r="K758" i="3"/>
  <c r="L758" i="3"/>
  <c r="M758" i="3"/>
  <c r="K759" i="3"/>
  <c r="L759" i="3"/>
  <c r="M759" i="3"/>
  <c r="K760" i="3"/>
  <c r="L760" i="3"/>
  <c r="M760" i="3"/>
  <c r="K761" i="3"/>
  <c r="L761" i="3"/>
  <c r="M761" i="3"/>
  <c r="K762" i="3"/>
  <c r="L762" i="3"/>
  <c r="M762" i="3"/>
  <c r="K763" i="3"/>
  <c r="L763" i="3"/>
  <c r="M763" i="3"/>
  <c r="K764" i="3"/>
  <c r="L764" i="3"/>
  <c r="M764" i="3"/>
  <c r="K765" i="3"/>
  <c r="L765" i="3"/>
  <c r="M765" i="3"/>
  <c r="K766" i="3"/>
  <c r="L766" i="3"/>
  <c r="M766" i="3"/>
  <c r="K767" i="3"/>
  <c r="L767" i="3"/>
  <c r="M767" i="3"/>
  <c r="K768" i="3"/>
  <c r="L768" i="3"/>
  <c r="M768" i="3"/>
  <c r="K769" i="3"/>
  <c r="L769" i="3"/>
  <c r="M769" i="3"/>
  <c r="K770" i="3"/>
  <c r="L770" i="3"/>
  <c r="M770" i="3"/>
  <c r="K771" i="3"/>
  <c r="L771" i="3"/>
  <c r="M771" i="3"/>
  <c r="K772" i="3"/>
  <c r="L772" i="3"/>
  <c r="M772" i="3"/>
  <c r="K773" i="3"/>
  <c r="L773" i="3"/>
  <c r="M773" i="3"/>
  <c r="K774" i="3"/>
  <c r="L774" i="3"/>
  <c r="M774" i="3"/>
  <c r="K775" i="3"/>
  <c r="L775" i="3"/>
  <c r="M775" i="3"/>
  <c r="K776" i="3"/>
  <c r="L776" i="3"/>
  <c r="M776" i="3"/>
  <c r="K777" i="3"/>
  <c r="L777" i="3"/>
  <c r="M777" i="3"/>
  <c r="K778" i="3"/>
  <c r="L778" i="3"/>
  <c r="M778" i="3"/>
  <c r="K779" i="3"/>
  <c r="L779" i="3"/>
  <c r="M779" i="3"/>
  <c r="K780" i="3"/>
  <c r="L780" i="3"/>
  <c r="M780" i="3"/>
  <c r="K781" i="3"/>
  <c r="L781" i="3"/>
  <c r="M781" i="3"/>
  <c r="K782" i="3"/>
  <c r="L782" i="3"/>
  <c r="M782" i="3"/>
  <c r="K783" i="3"/>
  <c r="L783" i="3"/>
  <c r="M783" i="3"/>
  <c r="K784" i="3"/>
  <c r="L784" i="3"/>
  <c r="M784" i="3"/>
  <c r="K785" i="3"/>
  <c r="L785" i="3"/>
  <c r="M785" i="3"/>
  <c r="K786" i="3"/>
  <c r="L786" i="3"/>
  <c r="M786" i="3"/>
  <c r="K787" i="3"/>
  <c r="L787" i="3"/>
  <c r="M787" i="3"/>
  <c r="K788" i="3"/>
  <c r="L788" i="3"/>
  <c r="M788" i="3"/>
  <c r="K789" i="3"/>
  <c r="L789" i="3"/>
  <c r="M789" i="3"/>
  <c r="K790" i="3"/>
  <c r="L790" i="3"/>
  <c r="M790" i="3"/>
  <c r="K791" i="3"/>
  <c r="L791" i="3"/>
  <c r="M791" i="3"/>
  <c r="K792" i="3"/>
  <c r="L792" i="3"/>
  <c r="M792" i="3"/>
  <c r="K793" i="3"/>
  <c r="L793" i="3"/>
  <c r="M793" i="3"/>
  <c r="K794" i="3"/>
  <c r="L794" i="3"/>
  <c r="M794" i="3"/>
  <c r="K795" i="3"/>
  <c r="L795" i="3"/>
  <c r="M795" i="3"/>
  <c r="K796" i="3"/>
  <c r="L796" i="3"/>
  <c r="M796" i="3"/>
  <c r="K797" i="3"/>
  <c r="L797" i="3"/>
  <c r="M797" i="3"/>
  <c r="K798" i="3"/>
  <c r="L798" i="3"/>
  <c r="M798" i="3"/>
  <c r="K799" i="3"/>
  <c r="L799" i="3"/>
  <c r="M799" i="3"/>
  <c r="K800" i="3"/>
  <c r="L800" i="3"/>
  <c r="M800" i="3"/>
  <c r="K801" i="3"/>
  <c r="L801" i="3"/>
  <c r="M801" i="3"/>
  <c r="K802" i="3"/>
  <c r="L802" i="3"/>
  <c r="M802" i="3"/>
  <c r="K803" i="3"/>
  <c r="L803" i="3"/>
  <c r="M803" i="3"/>
  <c r="K804" i="3"/>
  <c r="L804" i="3"/>
  <c r="M804" i="3"/>
  <c r="K805" i="3"/>
  <c r="L805" i="3"/>
  <c r="M805" i="3"/>
  <c r="K806" i="3"/>
  <c r="L806" i="3"/>
  <c r="M806" i="3"/>
  <c r="K807" i="3"/>
  <c r="L807" i="3"/>
  <c r="M807" i="3"/>
  <c r="K808" i="3"/>
  <c r="L808" i="3"/>
  <c r="M808" i="3"/>
  <c r="K809" i="3"/>
  <c r="L809" i="3"/>
  <c r="M809" i="3"/>
  <c r="K810" i="3"/>
  <c r="L810" i="3"/>
  <c r="M810" i="3"/>
  <c r="K811" i="3"/>
  <c r="L811" i="3"/>
  <c r="M811" i="3"/>
  <c r="K812" i="3"/>
  <c r="L812" i="3"/>
  <c r="M812" i="3"/>
  <c r="K813" i="3"/>
  <c r="L813" i="3"/>
  <c r="M813" i="3"/>
  <c r="K814" i="3"/>
  <c r="L814" i="3"/>
  <c r="M814" i="3"/>
  <c r="K815" i="3"/>
  <c r="L815" i="3"/>
  <c r="M815" i="3"/>
  <c r="K816" i="3"/>
  <c r="L816" i="3"/>
  <c r="M816" i="3"/>
  <c r="K817" i="3"/>
  <c r="L817" i="3"/>
  <c r="M817" i="3"/>
  <c r="K818" i="3"/>
  <c r="L818" i="3"/>
  <c r="M818" i="3"/>
  <c r="K819" i="3"/>
  <c r="L819" i="3"/>
  <c r="M819" i="3"/>
  <c r="K820" i="3"/>
  <c r="L820" i="3"/>
  <c r="M820" i="3"/>
  <c r="K821" i="3"/>
  <c r="L821" i="3"/>
  <c r="M821" i="3"/>
  <c r="K822" i="3"/>
  <c r="L822" i="3"/>
  <c r="M822" i="3"/>
  <c r="K823" i="3"/>
  <c r="L823" i="3"/>
  <c r="M823" i="3"/>
  <c r="K824" i="3"/>
  <c r="L824" i="3"/>
  <c r="M824" i="3"/>
  <c r="K825" i="3"/>
  <c r="L825" i="3"/>
  <c r="M825" i="3"/>
  <c r="K826" i="3"/>
  <c r="L826" i="3"/>
  <c r="M826" i="3"/>
  <c r="K827" i="3"/>
  <c r="L827" i="3"/>
  <c r="M827" i="3"/>
  <c r="K828" i="3"/>
  <c r="L828" i="3"/>
  <c r="M828" i="3"/>
  <c r="K829" i="3"/>
  <c r="L829" i="3"/>
  <c r="M829" i="3"/>
  <c r="K830" i="3"/>
  <c r="L830" i="3"/>
  <c r="M830" i="3"/>
  <c r="K831" i="3"/>
  <c r="L831" i="3"/>
  <c r="M831" i="3"/>
  <c r="K832" i="3"/>
  <c r="L832" i="3"/>
  <c r="M832" i="3"/>
  <c r="K833" i="3"/>
  <c r="L833" i="3"/>
  <c r="M833" i="3"/>
  <c r="K834" i="3"/>
  <c r="L834" i="3"/>
  <c r="M834" i="3"/>
  <c r="K835" i="3"/>
  <c r="L835" i="3"/>
  <c r="M835" i="3"/>
  <c r="K836" i="3"/>
  <c r="L836" i="3"/>
  <c r="M836" i="3"/>
  <c r="K837" i="3"/>
  <c r="L837" i="3"/>
  <c r="M837" i="3"/>
  <c r="K838" i="3"/>
  <c r="L838" i="3"/>
  <c r="M838" i="3"/>
  <c r="K839" i="3"/>
  <c r="L839" i="3"/>
  <c r="M839" i="3"/>
  <c r="K840" i="3"/>
  <c r="L840" i="3"/>
  <c r="M840" i="3"/>
  <c r="K841" i="3"/>
  <c r="L841" i="3"/>
  <c r="M841" i="3"/>
  <c r="K842" i="3"/>
  <c r="L842" i="3"/>
  <c r="M842" i="3"/>
  <c r="K843" i="3"/>
  <c r="L843" i="3"/>
  <c r="M843" i="3"/>
  <c r="K844" i="3"/>
  <c r="L844" i="3"/>
  <c r="M844" i="3"/>
  <c r="K845" i="3"/>
  <c r="L845" i="3"/>
  <c r="M845" i="3"/>
  <c r="K846" i="3"/>
  <c r="L846" i="3"/>
  <c r="M846" i="3"/>
  <c r="K847" i="3"/>
  <c r="L847" i="3"/>
  <c r="M847" i="3"/>
  <c r="K848" i="3"/>
  <c r="L848" i="3"/>
  <c r="M848" i="3"/>
  <c r="K849" i="3"/>
  <c r="L849" i="3"/>
  <c r="M849" i="3"/>
  <c r="K850" i="3"/>
  <c r="L850" i="3"/>
  <c r="M850" i="3"/>
  <c r="K851" i="3"/>
  <c r="L851" i="3"/>
  <c r="M851" i="3"/>
  <c r="K852" i="3"/>
  <c r="L852" i="3"/>
  <c r="M852" i="3"/>
  <c r="K853" i="3"/>
  <c r="L853" i="3"/>
  <c r="M853" i="3"/>
  <c r="K854" i="3"/>
  <c r="L854" i="3"/>
  <c r="M854" i="3"/>
  <c r="K855" i="3"/>
  <c r="L855" i="3"/>
  <c r="M855" i="3"/>
  <c r="K856" i="3"/>
  <c r="L856" i="3"/>
  <c r="M856" i="3"/>
  <c r="K857" i="3"/>
  <c r="L857" i="3"/>
  <c r="M857" i="3"/>
  <c r="K858" i="3"/>
  <c r="L858" i="3"/>
  <c r="M858" i="3"/>
  <c r="K859" i="3"/>
  <c r="L859" i="3"/>
  <c r="M859" i="3"/>
  <c r="K860" i="3"/>
  <c r="L860" i="3"/>
  <c r="M860" i="3"/>
  <c r="K861" i="3"/>
  <c r="L861" i="3"/>
  <c r="M861" i="3"/>
  <c r="K862" i="3"/>
  <c r="L862" i="3"/>
  <c r="M862" i="3"/>
  <c r="K863" i="3"/>
  <c r="L863" i="3"/>
  <c r="M863" i="3"/>
  <c r="K864" i="3"/>
  <c r="L864" i="3"/>
  <c r="M864" i="3"/>
  <c r="K865" i="3"/>
  <c r="L865" i="3"/>
  <c r="M865" i="3"/>
  <c r="K866" i="3"/>
  <c r="L866" i="3"/>
  <c r="M866" i="3"/>
  <c r="K867" i="3"/>
  <c r="L867" i="3"/>
  <c r="M867" i="3"/>
  <c r="K868" i="3"/>
  <c r="L868" i="3"/>
  <c r="M868" i="3"/>
  <c r="K869" i="3"/>
  <c r="L869" i="3"/>
  <c r="M869" i="3"/>
  <c r="K870" i="3"/>
  <c r="L870" i="3"/>
  <c r="M870" i="3"/>
  <c r="K871" i="3"/>
  <c r="L871" i="3"/>
  <c r="M871" i="3"/>
  <c r="K872" i="3"/>
  <c r="L872" i="3"/>
  <c r="M872" i="3"/>
  <c r="K873" i="3"/>
  <c r="L873" i="3"/>
  <c r="M873" i="3"/>
  <c r="K874" i="3"/>
  <c r="L874" i="3"/>
  <c r="M874" i="3"/>
  <c r="K875" i="3"/>
  <c r="L875" i="3"/>
  <c r="M875" i="3"/>
  <c r="K876" i="3"/>
  <c r="L876" i="3"/>
  <c r="M876" i="3"/>
  <c r="K877" i="3"/>
  <c r="L877" i="3"/>
  <c r="M877" i="3"/>
  <c r="K878" i="3"/>
  <c r="L878" i="3"/>
  <c r="M878" i="3"/>
  <c r="K879" i="3"/>
  <c r="L879" i="3"/>
  <c r="M879" i="3"/>
  <c r="K880" i="3"/>
  <c r="L880" i="3"/>
  <c r="M880" i="3"/>
  <c r="K881" i="3"/>
  <c r="L881" i="3"/>
  <c r="M881" i="3"/>
  <c r="K882" i="3"/>
  <c r="L882" i="3"/>
  <c r="M882" i="3"/>
  <c r="K883" i="3"/>
  <c r="L883" i="3"/>
  <c r="M883" i="3"/>
  <c r="K884" i="3"/>
  <c r="L884" i="3"/>
  <c r="M884" i="3"/>
  <c r="K885" i="3"/>
  <c r="L885" i="3"/>
  <c r="M885" i="3"/>
  <c r="K886" i="3"/>
  <c r="L886" i="3"/>
  <c r="M886" i="3"/>
  <c r="K887" i="3"/>
  <c r="L887" i="3"/>
  <c r="M887" i="3"/>
  <c r="K888" i="3"/>
  <c r="L888" i="3"/>
  <c r="M888" i="3"/>
  <c r="K889" i="3"/>
  <c r="L889" i="3"/>
  <c r="M889" i="3"/>
  <c r="K890" i="3"/>
  <c r="L890" i="3"/>
  <c r="M890" i="3"/>
  <c r="K891" i="3"/>
  <c r="L891" i="3"/>
  <c r="M891" i="3"/>
  <c r="K892" i="3"/>
  <c r="L892" i="3"/>
  <c r="M892" i="3"/>
  <c r="K893" i="3"/>
  <c r="L893" i="3"/>
  <c r="M893" i="3"/>
  <c r="K894" i="3"/>
  <c r="L894" i="3"/>
  <c r="M894" i="3"/>
  <c r="K895" i="3"/>
  <c r="L895" i="3"/>
  <c r="M895" i="3"/>
  <c r="K896" i="3"/>
  <c r="L896" i="3"/>
  <c r="M896" i="3"/>
  <c r="K897" i="3"/>
  <c r="L897" i="3"/>
  <c r="M897" i="3"/>
  <c r="K898" i="3"/>
  <c r="L898" i="3"/>
  <c r="M898" i="3"/>
  <c r="K899" i="3"/>
  <c r="L899" i="3"/>
  <c r="M899" i="3"/>
  <c r="K900" i="3"/>
  <c r="L900" i="3"/>
  <c r="M900" i="3"/>
  <c r="K901" i="3"/>
  <c r="L901" i="3"/>
  <c r="M901" i="3"/>
  <c r="K902" i="3"/>
  <c r="L902" i="3"/>
  <c r="M902" i="3"/>
  <c r="K903" i="3"/>
  <c r="L903" i="3"/>
  <c r="M903" i="3"/>
  <c r="K904" i="3"/>
  <c r="L904" i="3"/>
  <c r="M904" i="3"/>
  <c r="K905" i="3"/>
  <c r="L905" i="3"/>
  <c r="M905" i="3"/>
  <c r="K906" i="3"/>
  <c r="L906" i="3"/>
  <c r="M906" i="3"/>
  <c r="K907" i="3"/>
  <c r="L907" i="3"/>
  <c r="M907" i="3"/>
  <c r="K908" i="3"/>
  <c r="L908" i="3"/>
  <c r="M908" i="3"/>
  <c r="K909" i="3"/>
  <c r="L909" i="3"/>
  <c r="M909" i="3"/>
  <c r="K910" i="3"/>
  <c r="L910" i="3"/>
  <c r="M910" i="3"/>
  <c r="K911" i="3"/>
  <c r="L911" i="3"/>
  <c r="M911" i="3"/>
  <c r="K912" i="3"/>
  <c r="L912" i="3"/>
  <c r="M912" i="3"/>
  <c r="K913" i="3"/>
  <c r="L913" i="3"/>
  <c r="M913" i="3"/>
  <c r="K914" i="3"/>
  <c r="L914" i="3"/>
  <c r="M914" i="3"/>
  <c r="K915" i="3"/>
  <c r="L915" i="3"/>
  <c r="M915" i="3"/>
  <c r="K916" i="3"/>
  <c r="L916" i="3"/>
  <c r="M916" i="3"/>
  <c r="K917" i="3"/>
  <c r="L917" i="3"/>
  <c r="M917" i="3"/>
  <c r="K918" i="3"/>
  <c r="L918" i="3"/>
  <c r="M918" i="3"/>
  <c r="K919" i="3"/>
  <c r="L919" i="3"/>
  <c r="M919" i="3"/>
  <c r="K920" i="3"/>
  <c r="L920" i="3"/>
  <c r="M920" i="3"/>
  <c r="K921" i="3"/>
  <c r="L921" i="3"/>
  <c r="M921" i="3"/>
  <c r="K922" i="3"/>
  <c r="L922" i="3"/>
  <c r="M922" i="3"/>
  <c r="K923" i="3"/>
  <c r="L923" i="3"/>
  <c r="M923" i="3"/>
  <c r="K924" i="3"/>
  <c r="L924" i="3"/>
  <c r="M924" i="3"/>
  <c r="K925" i="3"/>
  <c r="L925" i="3"/>
  <c r="M925" i="3"/>
  <c r="K926" i="3"/>
  <c r="L926" i="3"/>
  <c r="M926" i="3"/>
  <c r="K927" i="3"/>
  <c r="L927" i="3"/>
  <c r="M927" i="3"/>
  <c r="K928" i="3"/>
  <c r="L928" i="3"/>
  <c r="M928" i="3"/>
  <c r="K929" i="3"/>
  <c r="L929" i="3"/>
  <c r="M929" i="3"/>
  <c r="K930" i="3"/>
  <c r="L930" i="3"/>
  <c r="M930" i="3"/>
  <c r="K931" i="3"/>
  <c r="L931" i="3"/>
  <c r="M931" i="3"/>
  <c r="K932" i="3"/>
  <c r="L932" i="3"/>
  <c r="M932" i="3"/>
  <c r="K933" i="3"/>
  <c r="L933" i="3"/>
  <c r="M933" i="3"/>
  <c r="K934" i="3"/>
  <c r="L934" i="3"/>
  <c r="M934" i="3"/>
  <c r="K935" i="3"/>
  <c r="L935" i="3"/>
  <c r="M935" i="3"/>
  <c r="K936" i="3"/>
  <c r="L936" i="3"/>
  <c r="M936" i="3"/>
  <c r="K937" i="3"/>
  <c r="L937" i="3"/>
  <c r="M937" i="3"/>
  <c r="K938" i="3"/>
  <c r="L938" i="3"/>
  <c r="M938" i="3"/>
  <c r="K939" i="3"/>
  <c r="L939" i="3"/>
  <c r="M939" i="3"/>
  <c r="K940" i="3"/>
  <c r="L940" i="3"/>
  <c r="M940" i="3"/>
  <c r="K941" i="3"/>
  <c r="L941" i="3"/>
  <c r="M941" i="3"/>
  <c r="K942" i="3"/>
  <c r="L942" i="3"/>
  <c r="M942" i="3"/>
  <c r="K943" i="3"/>
  <c r="L943" i="3"/>
  <c r="M943" i="3"/>
  <c r="K944" i="3"/>
  <c r="L944" i="3"/>
  <c r="M944" i="3"/>
  <c r="K945" i="3"/>
  <c r="L945" i="3"/>
  <c r="M945" i="3"/>
  <c r="K946" i="3"/>
  <c r="L946" i="3"/>
  <c r="M946" i="3"/>
  <c r="K947" i="3"/>
  <c r="L947" i="3"/>
  <c r="M947" i="3"/>
  <c r="K948" i="3"/>
  <c r="L948" i="3"/>
  <c r="M948" i="3"/>
  <c r="K949" i="3"/>
  <c r="L949" i="3"/>
  <c r="M949" i="3"/>
  <c r="K950" i="3"/>
  <c r="L950" i="3"/>
  <c r="M950" i="3"/>
  <c r="K951" i="3"/>
  <c r="L951" i="3"/>
  <c r="M951" i="3"/>
  <c r="K952" i="3"/>
  <c r="L952" i="3"/>
  <c r="M952" i="3"/>
  <c r="K953" i="3"/>
  <c r="L953" i="3"/>
  <c r="M953" i="3"/>
  <c r="K954" i="3"/>
  <c r="L954" i="3"/>
  <c r="M954" i="3"/>
  <c r="K955" i="3"/>
  <c r="L955" i="3"/>
  <c r="M955" i="3"/>
  <c r="K956" i="3"/>
  <c r="L956" i="3"/>
  <c r="M956" i="3"/>
  <c r="K957" i="3"/>
  <c r="L957" i="3"/>
  <c r="M957" i="3"/>
  <c r="K958" i="3"/>
  <c r="L958" i="3"/>
  <c r="M958" i="3"/>
  <c r="K959" i="3"/>
  <c r="L959" i="3"/>
  <c r="M959" i="3"/>
  <c r="K960" i="3"/>
  <c r="L960" i="3"/>
  <c r="M960" i="3"/>
  <c r="K961" i="3"/>
  <c r="L961" i="3"/>
  <c r="M961" i="3"/>
  <c r="K962" i="3"/>
  <c r="L962" i="3"/>
  <c r="M962" i="3"/>
  <c r="K963" i="3"/>
  <c r="L963" i="3"/>
  <c r="M963" i="3"/>
  <c r="K964" i="3"/>
  <c r="L964" i="3"/>
  <c r="M964" i="3"/>
  <c r="K965" i="3"/>
  <c r="L965" i="3"/>
  <c r="M965" i="3"/>
  <c r="K966" i="3"/>
  <c r="L966" i="3"/>
  <c r="M966" i="3"/>
  <c r="K967" i="3"/>
  <c r="L967" i="3"/>
  <c r="M967" i="3"/>
  <c r="K968" i="3"/>
  <c r="L968" i="3"/>
  <c r="M968" i="3"/>
  <c r="K969" i="3"/>
  <c r="L969" i="3"/>
  <c r="M969" i="3"/>
  <c r="K970" i="3"/>
  <c r="L970" i="3"/>
  <c r="M970" i="3"/>
  <c r="M7" i="3"/>
  <c r="L7" i="3"/>
  <c r="K7" i="3"/>
  <c r="G736" i="3"/>
  <c r="H736" i="3"/>
  <c r="I736" i="3"/>
  <c r="O736" i="3"/>
  <c r="P736" i="3"/>
  <c r="Q736" i="3"/>
  <c r="S736" i="3"/>
  <c r="T736" i="3"/>
  <c r="U736" i="3"/>
  <c r="G737" i="3"/>
  <c r="H737" i="3"/>
  <c r="I737" i="3"/>
  <c r="O737" i="3"/>
  <c r="P737" i="3"/>
  <c r="Q737" i="3"/>
  <c r="S737" i="3"/>
  <c r="T737" i="3"/>
  <c r="U737" i="3"/>
  <c r="G738" i="3"/>
  <c r="H738" i="3"/>
  <c r="I738" i="3"/>
  <c r="O738" i="3"/>
  <c r="P738" i="3"/>
  <c r="Q738" i="3"/>
  <c r="S738" i="3"/>
  <c r="T738" i="3"/>
  <c r="U738" i="3"/>
  <c r="G739" i="3"/>
  <c r="H739" i="3"/>
  <c r="I739" i="3"/>
  <c r="O739" i="3"/>
  <c r="P739" i="3"/>
  <c r="Q739" i="3"/>
  <c r="S739" i="3"/>
  <c r="T739" i="3"/>
  <c r="U739" i="3"/>
  <c r="G740" i="3"/>
  <c r="H740" i="3"/>
  <c r="I740" i="3"/>
  <c r="O740" i="3"/>
  <c r="P740" i="3"/>
  <c r="Q740" i="3"/>
  <c r="S740" i="3"/>
  <c r="T740" i="3"/>
  <c r="U740" i="3"/>
  <c r="G741" i="3"/>
  <c r="H741" i="3"/>
  <c r="I741" i="3"/>
  <c r="O741" i="3"/>
  <c r="P741" i="3"/>
  <c r="Q741" i="3"/>
  <c r="S741" i="3"/>
  <c r="T741" i="3"/>
  <c r="U741" i="3"/>
  <c r="G742" i="3"/>
  <c r="H742" i="3"/>
  <c r="I742" i="3"/>
  <c r="O742" i="3"/>
  <c r="P742" i="3"/>
  <c r="Q742" i="3"/>
  <c r="S742" i="3"/>
  <c r="T742" i="3"/>
  <c r="U742" i="3"/>
  <c r="G743" i="3"/>
  <c r="H743" i="3"/>
  <c r="I743" i="3"/>
  <c r="O743" i="3"/>
  <c r="P743" i="3"/>
  <c r="Q743" i="3"/>
  <c r="S743" i="3"/>
  <c r="T743" i="3"/>
  <c r="U743" i="3"/>
  <c r="G744" i="3"/>
  <c r="H744" i="3"/>
  <c r="I744" i="3"/>
  <c r="O744" i="3"/>
  <c r="P744" i="3"/>
  <c r="Q744" i="3"/>
  <c r="S744" i="3"/>
  <c r="T744" i="3"/>
  <c r="U744" i="3"/>
  <c r="G745" i="3"/>
  <c r="H745" i="3"/>
  <c r="I745" i="3"/>
  <c r="O745" i="3"/>
  <c r="P745" i="3"/>
  <c r="Q745" i="3"/>
  <c r="S745" i="3"/>
  <c r="T745" i="3"/>
  <c r="U745" i="3"/>
  <c r="G746" i="3"/>
  <c r="H746" i="3"/>
  <c r="I746" i="3"/>
  <c r="O746" i="3"/>
  <c r="P746" i="3"/>
  <c r="Q746" i="3"/>
  <c r="S746" i="3"/>
  <c r="T746" i="3"/>
  <c r="U746" i="3"/>
  <c r="G747" i="3"/>
  <c r="H747" i="3"/>
  <c r="I747" i="3"/>
  <c r="O747" i="3"/>
  <c r="P747" i="3"/>
  <c r="Q747" i="3"/>
  <c r="S747" i="3"/>
  <c r="T747" i="3"/>
  <c r="U747" i="3"/>
  <c r="G748" i="3"/>
  <c r="H748" i="3"/>
  <c r="I748" i="3"/>
  <c r="O748" i="3"/>
  <c r="P748" i="3"/>
  <c r="Q748" i="3"/>
  <c r="S748" i="3"/>
  <c r="T748" i="3"/>
  <c r="U748" i="3"/>
  <c r="G749" i="3"/>
  <c r="H749" i="3"/>
  <c r="I749" i="3"/>
  <c r="O749" i="3"/>
  <c r="P749" i="3"/>
  <c r="Q749" i="3"/>
  <c r="S749" i="3"/>
  <c r="T749" i="3"/>
  <c r="U749" i="3"/>
  <c r="G750" i="3"/>
  <c r="H750" i="3"/>
  <c r="I750" i="3"/>
  <c r="O750" i="3"/>
  <c r="P750" i="3"/>
  <c r="Q750" i="3"/>
  <c r="S750" i="3"/>
  <c r="T750" i="3"/>
  <c r="U750" i="3"/>
  <c r="G751" i="3"/>
  <c r="H751" i="3"/>
  <c r="I751" i="3"/>
  <c r="O751" i="3"/>
  <c r="P751" i="3"/>
  <c r="Q751" i="3"/>
  <c r="S751" i="3"/>
  <c r="T751" i="3"/>
  <c r="U751" i="3"/>
  <c r="G752" i="3"/>
  <c r="H752" i="3"/>
  <c r="I752" i="3"/>
  <c r="O752" i="3"/>
  <c r="P752" i="3"/>
  <c r="Q752" i="3"/>
  <c r="S752" i="3"/>
  <c r="T752" i="3"/>
  <c r="U752" i="3"/>
  <c r="G753" i="3"/>
  <c r="H753" i="3"/>
  <c r="I753" i="3"/>
  <c r="O753" i="3"/>
  <c r="P753" i="3"/>
  <c r="Q753" i="3"/>
  <c r="S753" i="3"/>
  <c r="T753" i="3"/>
  <c r="U753" i="3"/>
  <c r="G754" i="3"/>
  <c r="H754" i="3"/>
  <c r="I754" i="3"/>
  <c r="O754" i="3"/>
  <c r="P754" i="3"/>
  <c r="Q754" i="3"/>
  <c r="S754" i="3"/>
  <c r="T754" i="3"/>
  <c r="U754" i="3"/>
  <c r="G755" i="3"/>
  <c r="H755" i="3"/>
  <c r="I755" i="3"/>
  <c r="O755" i="3"/>
  <c r="P755" i="3"/>
  <c r="Q755" i="3"/>
  <c r="S755" i="3"/>
  <c r="T755" i="3"/>
  <c r="U755" i="3"/>
  <c r="G756" i="3"/>
  <c r="H756" i="3"/>
  <c r="I756" i="3"/>
  <c r="O756" i="3"/>
  <c r="P756" i="3"/>
  <c r="Q756" i="3"/>
  <c r="S756" i="3"/>
  <c r="T756" i="3"/>
  <c r="U756" i="3"/>
  <c r="G757" i="3"/>
  <c r="H757" i="3"/>
  <c r="I757" i="3"/>
  <c r="O757" i="3"/>
  <c r="P757" i="3"/>
  <c r="Q757" i="3"/>
  <c r="S757" i="3"/>
  <c r="T757" i="3"/>
  <c r="U757" i="3"/>
  <c r="G758" i="3"/>
  <c r="H758" i="3"/>
  <c r="I758" i="3"/>
  <c r="O758" i="3"/>
  <c r="P758" i="3"/>
  <c r="Q758" i="3"/>
  <c r="S758" i="3"/>
  <c r="T758" i="3"/>
  <c r="U758" i="3"/>
  <c r="G759" i="3"/>
  <c r="H759" i="3"/>
  <c r="I759" i="3"/>
  <c r="O759" i="3"/>
  <c r="P759" i="3"/>
  <c r="Q759" i="3"/>
  <c r="S759" i="3"/>
  <c r="T759" i="3"/>
  <c r="U759" i="3"/>
  <c r="G760" i="3"/>
  <c r="H760" i="3"/>
  <c r="I760" i="3"/>
  <c r="O760" i="3"/>
  <c r="P760" i="3"/>
  <c r="Q760" i="3"/>
  <c r="S760" i="3"/>
  <c r="T760" i="3"/>
  <c r="U760" i="3"/>
  <c r="G761" i="3"/>
  <c r="H761" i="3"/>
  <c r="I761" i="3"/>
  <c r="O761" i="3"/>
  <c r="P761" i="3"/>
  <c r="Q761" i="3"/>
  <c r="S761" i="3"/>
  <c r="T761" i="3"/>
  <c r="U761" i="3"/>
  <c r="G762" i="3"/>
  <c r="H762" i="3"/>
  <c r="I762" i="3"/>
  <c r="O762" i="3"/>
  <c r="P762" i="3"/>
  <c r="Q762" i="3"/>
  <c r="S762" i="3"/>
  <c r="T762" i="3"/>
  <c r="U762" i="3"/>
  <c r="G763" i="3"/>
  <c r="H763" i="3"/>
  <c r="I763" i="3"/>
  <c r="O763" i="3"/>
  <c r="P763" i="3"/>
  <c r="Q763" i="3"/>
  <c r="S763" i="3"/>
  <c r="T763" i="3"/>
  <c r="U763" i="3"/>
  <c r="G764" i="3"/>
  <c r="H764" i="3"/>
  <c r="I764" i="3"/>
  <c r="O764" i="3"/>
  <c r="P764" i="3"/>
  <c r="Q764" i="3"/>
  <c r="S764" i="3"/>
  <c r="T764" i="3"/>
  <c r="U764" i="3"/>
  <c r="G765" i="3"/>
  <c r="H765" i="3"/>
  <c r="I765" i="3"/>
  <c r="O765" i="3"/>
  <c r="P765" i="3"/>
  <c r="Q765" i="3"/>
  <c r="S765" i="3"/>
  <c r="T765" i="3"/>
  <c r="U765" i="3"/>
  <c r="G766" i="3"/>
  <c r="H766" i="3"/>
  <c r="I766" i="3"/>
  <c r="O766" i="3"/>
  <c r="P766" i="3"/>
  <c r="Q766" i="3"/>
  <c r="S766" i="3"/>
  <c r="T766" i="3"/>
  <c r="U766" i="3"/>
  <c r="G767" i="3"/>
  <c r="H767" i="3"/>
  <c r="I767" i="3"/>
  <c r="O767" i="3"/>
  <c r="P767" i="3"/>
  <c r="Q767" i="3"/>
  <c r="S767" i="3"/>
  <c r="T767" i="3"/>
  <c r="U767" i="3"/>
  <c r="G768" i="3"/>
  <c r="H768" i="3"/>
  <c r="I768" i="3"/>
  <c r="O768" i="3"/>
  <c r="P768" i="3"/>
  <c r="Q768" i="3"/>
  <c r="S768" i="3"/>
  <c r="T768" i="3"/>
  <c r="U768" i="3"/>
  <c r="G769" i="3"/>
  <c r="H769" i="3"/>
  <c r="I769" i="3"/>
  <c r="O769" i="3"/>
  <c r="P769" i="3"/>
  <c r="Q769" i="3"/>
  <c r="S769" i="3"/>
  <c r="T769" i="3"/>
  <c r="U769" i="3"/>
  <c r="G770" i="3"/>
  <c r="H770" i="3"/>
  <c r="I770" i="3"/>
  <c r="O770" i="3"/>
  <c r="P770" i="3"/>
  <c r="Q770" i="3"/>
  <c r="S770" i="3"/>
  <c r="T770" i="3"/>
  <c r="U770" i="3"/>
  <c r="G771" i="3"/>
  <c r="H771" i="3"/>
  <c r="I771" i="3"/>
  <c r="O771" i="3"/>
  <c r="P771" i="3"/>
  <c r="Q771" i="3"/>
  <c r="S771" i="3"/>
  <c r="T771" i="3"/>
  <c r="U771" i="3"/>
  <c r="G772" i="3"/>
  <c r="H772" i="3"/>
  <c r="I772" i="3"/>
  <c r="O772" i="3"/>
  <c r="P772" i="3"/>
  <c r="Q772" i="3"/>
  <c r="S772" i="3"/>
  <c r="T772" i="3"/>
  <c r="U772" i="3"/>
  <c r="G773" i="3"/>
  <c r="H773" i="3"/>
  <c r="I773" i="3"/>
  <c r="O773" i="3"/>
  <c r="P773" i="3"/>
  <c r="Q773" i="3"/>
  <c r="S773" i="3"/>
  <c r="T773" i="3"/>
  <c r="U773" i="3"/>
  <c r="G774" i="3"/>
  <c r="H774" i="3"/>
  <c r="I774" i="3"/>
  <c r="O774" i="3"/>
  <c r="P774" i="3"/>
  <c r="Q774" i="3"/>
  <c r="S774" i="3"/>
  <c r="T774" i="3"/>
  <c r="U774" i="3"/>
  <c r="G775" i="3"/>
  <c r="H775" i="3"/>
  <c r="I775" i="3"/>
  <c r="O775" i="3"/>
  <c r="P775" i="3"/>
  <c r="Q775" i="3"/>
  <c r="S775" i="3"/>
  <c r="T775" i="3"/>
  <c r="U775" i="3"/>
  <c r="G776" i="3"/>
  <c r="H776" i="3"/>
  <c r="I776" i="3"/>
  <c r="O776" i="3"/>
  <c r="P776" i="3"/>
  <c r="Q776" i="3"/>
  <c r="S776" i="3"/>
  <c r="T776" i="3"/>
  <c r="U776" i="3"/>
  <c r="G777" i="3"/>
  <c r="H777" i="3"/>
  <c r="I777" i="3"/>
  <c r="O777" i="3"/>
  <c r="P777" i="3"/>
  <c r="Q777" i="3"/>
  <c r="S777" i="3"/>
  <c r="T777" i="3"/>
  <c r="U777" i="3"/>
  <c r="G778" i="3"/>
  <c r="H778" i="3"/>
  <c r="I778" i="3"/>
  <c r="O778" i="3"/>
  <c r="P778" i="3"/>
  <c r="Q778" i="3"/>
  <c r="S778" i="3"/>
  <c r="T778" i="3"/>
  <c r="U778" i="3"/>
  <c r="G779" i="3"/>
  <c r="H779" i="3"/>
  <c r="I779" i="3"/>
  <c r="O779" i="3"/>
  <c r="P779" i="3"/>
  <c r="Q779" i="3"/>
  <c r="S779" i="3"/>
  <c r="T779" i="3"/>
  <c r="U779" i="3"/>
  <c r="G780" i="3"/>
  <c r="H780" i="3"/>
  <c r="I780" i="3"/>
  <c r="O780" i="3"/>
  <c r="P780" i="3"/>
  <c r="Q780" i="3"/>
  <c r="S780" i="3"/>
  <c r="T780" i="3"/>
  <c r="U780" i="3"/>
  <c r="G781" i="3"/>
  <c r="H781" i="3"/>
  <c r="I781" i="3"/>
  <c r="O781" i="3"/>
  <c r="P781" i="3"/>
  <c r="Q781" i="3"/>
  <c r="S781" i="3"/>
  <c r="T781" i="3"/>
  <c r="U781" i="3"/>
  <c r="G782" i="3"/>
  <c r="H782" i="3"/>
  <c r="I782" i="3"/>
  <c r="O782" i="3"/>
  <c r="P782" i="3"/>
  <c r="Q782" i="3"/>
  <c r="S782" i="3"/>
  <c r="T782" i="3"/>
  <c r="U782" i="3"/>
  <c r="G783" i="3"/>
  <c r="H783" i="3"/>
  <c r="I783" i="3"/>
  <c r="O783" i="3"/>
  <c r="P783" i="3"/>
  <c r="Q783" i="3"/>
  <c r="S783" i="3"/>
  <c r="T783" i="3"/>
  <c r="U783" i="3"/>
  <c r="G784" i="3"/>
  <c r="H784" i="3"/>
  <c r="I784" i="3"/>
  <c r="O784" i="3"/>
  <c r="P784" i="3"/>
  <c r="Q784" i="3"/>
  <c r="S784" i="3"/>
  <c r="T784" i="3"/>
  <c r="U784" i="3"/>
  <c r="G785" i="3"/>
  <c r="H785" i="3"/>
  <c r="I785" i="3"/>
  <c r="O785" i="3"/>
  <c r="P785" i="3"/>
  <c r="Q785" i="3"/>
  <c r="S785" i="3"/>
  <c r="T785" i="3"/>
  <c r="U785" i="3"/>
  <c r="G786" i="3"/>
  <c r="H786" i="3"/>
  <c r="I786" i="3"/>
  <c r="O786" i="3"/>
  <c r="P786" i="3"/>
  <c r="Q786" i="3"/>
  <c r="S786" i="3"/>
  <c r="T786" i="3"/>
  <c r="U786" i="3"/>
  <c r="G787" i="3"/>
  <c r="H787" i="3"/>
  <c r="I787" i="3"/>
  <c r="O787" i="3"/>
  <c r="P787" i="3"/>
  <c r="Q787" i="3"/>
  <c r="S787" i="3"/>
  <c r="T787" i="3"/>
  <c r="U787" i="3"/>
  <c r="G788" i="3"/>
  <c r="H788" i="3"/>
  <c r="I788" i="3"/>
  <c r="O788" i="3"/>
  <c r="P788" i="3"/>
  <c r="Q788" i="3"/>
  <c r="S788" i="3"/>
  <c r="T788" i="3"/>
  <c r="U788" i="3"/>
  <c r="G789" i="3"/>
  <c r="H789" i="3"/>
  <c r="I789" i="3"/>
  <c r="O789" i="3"/>
  <c r="P789" i="3"/>
  <c r="Q789" i="3"/>
  <c r="S789" i="3"/>
  <c r="T789" i="3"/>
  <c r="U789" i="3"/>
  <c r="G790" i="3"/>
  <c r="H790" i="3"/>
  <c r="I790" i="3"/>
  <c r="O790" i="3"/>
  <c r="P790" i="3"/>
  <c r="Q790" i="3"/>
  <c r="S790" i="3"/>
  <c r="T790" i="3"/>
  <c r="U790" i="3"/>
  <c r="G791" i="3"/>
  <c r="H791" i="3"/>
  <c r="I791" i="3"/>
  <c r="O791" i="3"/>
  <c r="P791" i="3"/>
  <c r="Q791" i="3"/>
  <c r="S791" i="3"/>
  <c r="T791" i="3"/>
  <c r="U791" i="3"/>
  <c r="G792" i="3"/>
  <c r="H792" i="3"/>
  <c r="I792" i="3"/>
  <c r="O792" i="3"/>
  <c r="P792" i="3"/>
  <c r="Q792" i="3"/>
  <c r="S792" i="3"/>
  <c r="T792" i="3"/>
  <c r="U792" i="3"/>
  <c r="G793" i="3"/>
  <c r="H793" i="3"/>
  <c r="I793" i="3"/>
  <c r="O793" i="3"/>
  <c r="P793" i="3"/>
  <c r="Q793" i="3"/>
  <c r="S793" i="3"/>
  <c r="T793" i="3"/>
  <c r="U793" i="3"/>
  <c r="G794" i="3"/>
  <c r="H794" i="3"/>
  <c r="I794" i="3"/>
  <c r="O794" i="3"/>
  <c r="P794" i="3"/>
  <c r="Q794" i="3"/>
  <c r="S794" i="3"/>
  <c r="T794" i="3"/>
  <c r="U794" i="3"/>
  <c r="G795" i="3"/>
  <c r="H795" i="3"/>
  <c r="I795" i="3"/>
  <c r="O795" i="3"/>
  <c r="P795" i="3"/>
  <c r="Q795" i="3"/>
  <c r="S795" i="3"/>
  <c r="T795" i="3"/>
  <c r="U795" i="3"/>
  <c r="G796" i="3"/>
  <c r="H796" i="3"/>
  <c r="I796" i="3"/>
  <c r="O796" i="3"/>
  <c r="P796" i="3"/>
  <c r="Q796" i="3"/>
  <c r="S796" i="3"/>
  <c r="T796" i="3"/>
  <c r="U796" i="3"/>
  <c r="G797" i="3"/>
  <c r="H797" i="3"/>
  <c r="I797" i="3"/>
  <c r="O797" i="3"/>
  <c r="P797" i="3"/>
  <c r="Q797" i="3"/>
  <c r="S797" i="3"/>
  <c r="T797" i="3"/>
  <c r="U797" i="3"/>
  <c r="G798" i="3"/>
  <c r="H798" i="3"/>
  <c r="I798" i="3"/>
  <c r="O798" i="3"/>
  <c r="P798" i="3"/>
  <c r="Q798" i="3"/>
  <c r="S798" i="3"/>
  <c r="T798" i="3"/>
  <c r="U798" i="3"/>
  <c r="G799" i="3"/>
  <c r="H799" i="3"/>
  <c r="I799" i="3"/>
  <c r="O799" i="3"/>
  <c r="P799" i="3"/>
  <c r="Q799" i="3"/>
  <c r="S799" i="3"/>
  <c r="T799" i="3"/>
  <c r="U799" i="3"/>
  <c r="G800" i="3"/>
  <c r="H800" i="3"/>
  <c r="I800" i="3"/>
  <c r="O800" i="3"/>
  <c r="P800" i="3"/>
  <c r="Q800" i="3"/>
  <c r="S800" i="3"/>
  <c r="T800" i="3"/>
  <c r="U800" i="3"/>
  <c r="G801" i="3"/>
  <c r="H801" i="3"/>
  <c r="I801" i="3"/>
  <c r="O801" i="3"/>
  <c r="P801" i="3"/>
  <c r="Q801" i="3"/>
  <c r="S801" i="3"/>
  <c r="T801" i="3"/>
  <c r="U801" i="3"/>
  <c r="G802" i="3"/>
  <c r="H802" i="3"/>
  <c r="I802" i="3"/>
  <c r="O802" i="3"/>
  <c r="P802" i="3"/>
  <c r="Q802" i="3"/>
  <c r="S802" i="3"/>
  <c r="T802" i="3"/>
  <c r="U802" i="3"/>
  <c r="G803" i="3"/>
  <c r="H803" i="3"/>
  <c r="I803" i="3"/>
  <c r="O803" i="3"/>
  <c r="P803" i="3"/>
  <c r="Q803" i="3"/>
  <c r="S803" i="3"/>
  <c r="T803" i="3"/>
  <c r="U803" i="3"/>
  <c r="G804" i="3"/>
  <c r="H804" i="3"/>
  <c r="I804" i="3"/>
  <c r="O804" i="3"/>
  <c r="P804" i="3"/>
  <c r="Q804" i="3"/>
  <c r="S804" i="3"/>
  <c r="T804" i="3"/>
  <c r="U804" i="3"/>
  <c r="G805" i="3"/>
  <c r="H805" i="3"/>
  <c r="I805" i="3"/>
  <c r="O805" i="3"/>
  <c r="P805" i="3"/>
  <c r="Q805" i="3"/>
  <c r="S805" i="3"/>
  <c r="T805" i="3"/>
  <c r="U805" i="3"/>
  <c r="G806" i="3"/>
  <c r="H806" i="3"/>
  <c r="I806" i="3"/>
  <c r="O806" i="3"/>
  <c r="P806" i="3"/>
  <c r="Q806" i="3"/>
  <c r="S806" i="3"/>
  <c r="T806" i="3"/>
  <c r="U806" i="3"/>
  <c r="G807" i="3"/>
  <c r="H807" i="3"/>
  <c r="I807" i="3"/>
  <c r="O807" i="3"/>
  <c r="P807" i="3"/>
  <c r="Q807" i="3"/>
  <c r="S807" i="3"/>
  <c r="T807" i="3"/>
  <c r="U807" i="3"/>
  <c r="G808" i="3"/>
  <c r="H808" i="3"/>
  <c r="I808" i="3"/>
  <c r="O808" i="3"/>
  <c r="P808" i="3"/>
  <c r="Q808" i="3"/>
  <c r="S808" i="3"/>
  <c r="T808" i="3"/>
  <c r="U808" i="3"/>
  <c r="G809" i="3"/>
  <c r="H809" i="3"/>
  <c r="I809" i="3"/>
  <c r="O809" i="3"/>
  <c r="P809" i="3"/>
  <c r="Q809" i="3"/>
  <c r="S809" i="3"/>
  <c r="T809" i="3"/>
  <c r="U809" i="3"/>
  <c r="G810" i="3"/>
  <c r="H810" i="3"/>
  <c r="I810" i="3"/>
  <c r="O810" i="3"/>
  <c r="P810" i="3"/>
  <c r="Q810" i="3"/>
  <c r="S810" i="3"/>
  <c r="T810" i="3"/>
  <c r="U810" i="3"/>
  <c r="G811" i="3"/>
  <c r="H811" i="3"/>
  <c r="I811" i="3"/>
  <c r="O811" i="3"/>
  <c r="P811" i="3"/>
  <c r="Q811" i="3"/>
  <c r="S811" i="3"/>
  <c r="T811" i="3"/>
  <c r="U811" i="3"/>
  <c r="G812" i="3"/>
  <c r="H812" i="3"/>
  <c r="I812" i="3"/>
  <c r="O812" i="3"/>
  <c r="P812" i="3"/>
  <c r="Q812" i="3"/>
  <c r="S812" i="3"/>
  <c r="T812" i="3"/>
  <c r="U812" i="3"/>
  <c r="G813" i="3"/>
  <c r="H813" i="3"/>
  <c r="I813" i="3"/>
  <c r="O813" i="3"/>
  <c r="P813" i="3"/>
  <c r="Q813" i="3"/>
  <c r="S813" i="3"/>
  <c r="T813" i="3"/>
  <c r="U813" i="3"/>
  <c r="G814" i="3"/>
  <c r="H814" i="3"/>
  <c r="I814" i="3"/>
  <c r="O814" i="3"/>
  <c r="P814" i="3"/>
  <c r="Q814" i="3"/>
  <c r="S814" i="3"/>
  <c r="T814" i="3"/>
  <c r="U814" i="3"/>
  <c r="G815" i="3"/>
  <c r="H815" i="3"/>
  <c r="I815" i="3"/>
  <c r="O815" i="3"/>
  <c r="P815" i="3"/>
  <c r="Q815" i="3"/>
  <c r="S815" i="3"/>
  <c r="T815" i="3"/>
  <c r="U815" i="3"/>
  <c r="G816" i="3"/>
  <c r="H816" i="3"/>
  <c r="I816" i="3"/>
  <c r="O816" i="3"/>
  <c r="P816" i="3"/>
  <c r="Q816" i="3"/>
  <c r="S816" i="3"/>
  <c r="T816" i="3"/>
  <c r="U816" i="3"/>
  <c r="G817" i="3"/>
  <c r="H817" i="3"/>
  <c r="I817" i="3"/>
  <c r="O817" i="3"/>
  <c r="P817" i="3"/>
  <c r="Q817" i="3"/>
  <c r="S817" i="3"/>
  <c r="T817" i="3"/>
  <c r="U817" i="3"/>
  <c r="G818" i="3"/>
  <c r="H818" i="3"/>
  <c r="I818" i="3"/>
  <c r="O818" i="3"/>
  <c r="P818" i="3"/>
  <c r="Q818" i="3"/>
  <c r="S818" i="3"/>
  <c r="T818" i="3"/>
  <c r="U818" i="3"/>
  <c r="G819" i="3"/>
  <c r="H819" i="3"/>
  <c r="I819" i="3"/>
  <c r="O819" i="3"/>
  <c r="P819" i="3"/>
  <c r="Q819" i="3"/>
  <c r="S819" i="3"/>
  <c r="T819" i="3"/>
  <c r="U819" i="3"/>
  <c r="G820" i="3"/>
  <c r="H820" i="3"/>
  <c r="I820" i="3"/>
  <c r="O820" i="3"/>
  <c r="P820" i="3"/>
  <c r="Q820" i="3"/>
  <c r="S820" i="3"/>
  <c r="T820" i="3"/>
  <c r="U820" i="3"/>
  <c r="G821" i="3"/>
  <c r="H821" i="3"/>
  <c r="I821" i="3"/>
  <c r="O821" i="3"/>
  <c r="P821" i="3"/>
  <c r="Q821" i="3"/>
  <c r="S821" i="3"/>
  <c r="T821" i="3"/>
  <c r="U821" i="3"/>
  <c r="G822" i="3"/>
  <c r="H822" i="3"/>
  <c r="I822" i="3"/>
  <c r="O822" i="3"/>
  <c r="P822" i="3"/>
  <c r="Q822" i="3"/>
  <c r="S822" i="3"/>
  <c r="T822" i="3"/>
  <c r="U822" i="3"/>
  <c r="G823" i="3"/>
  <c r="H823" i="3"/>
  <c r="I823" i="3"/>
  <c r="O823" i="3"/>
  <c r="P823" i="3"/>
  <c r="Q823" i="3"/>
  <c r="S823" i="3"/>
  <c r="T823" i="3"/>
  <c r="U823" i="3"/>
  <c r="G824" i="3"/>
  <c r="H824" i="3"/>
  <c r="I824" i="3"/>
  <c r="O824" i="3"/>
  <c r="P824" i="3"/>
  <c r="Q824" i="3"/>
  <c r="S824" i="3"/>
  <c r="T824" i="3"/>
  <c r="U824" i="3"/>
  <c r="G825" i="3"/>
  <c r="H825" i="3"/>
  <c r="I825" i="3"/>
  <c r="O825" i="3"/>
  <c r="P825" i="3"/>
  <c r="Q825" i="3"/>
  <c r="S825" i="3"/>
  <c r="T825" i="3"/>
  <c r="U825" i="3"/>
  <c r="G826" i="3"/>
  <c r="H826" i="3"/>
  <c r="I826" i="3"/>
  <c r="O826" i="3"/>
  <c r="P826" i="3"/>
  <c r="Q826" i="3"/>
  <c r="S826" i="3"/>
  <c r="T826" i="3"/>
  <c r="U826" i="3"/>
  <c r="G827" i="3"/>
  <c r="H827" i="3"/>
  <c r="I827" i="3"/>
  <c r="O827" i="3"/>
  <c r="P827" i="3"/>
  <c r="Q827" i="3"/>
  <c r="S827" i="3"/>
  <c r="T827" i="3"/>
  <c r="U827" i="3"/>
  <c r="G828" i="3"/>
  <c r="H828" i="3"/>
  <c r="I828" i="3"/>
  <c r="O828" i="3"/>
  <c r="P828" i="3"/>
  <c r="Q828" i="3"/>
  <c r="S828" i="3"/>
  <c r="T828" i="3"/>
  <c r="U828" i="3"/>
  <c r="G829" i="3"/>
  <c r="H829" i="3"/>
  <c r="I829" i="3"/>
  <c r="O829" i="3"/>
  <c r="P829" i="3"/>
  <c r="Q829" i="3"/>
  <c r="S829" i="3"/>
  <c r="T829" i="3"/>
  <c r="U829" i="3"/>
  <c r="G830" i="3"/>
  <c r="H830" i="3"/>
  <c r="I830" i="3"/>
  <c r="O830" i="3"/>
  <c r="P830" i="3"/>
  <c r="Q830" i="3"/>
  <c r="S830" i="3"/>
  <c r="T830" i="3"/>
  <c r="U830" i="3"/>
  <c r="G831" i="3"/>
  <c r="H831" i="3"/>
  <c r="I831" i="3"/>
  <c r="O831" i="3"/>
  <c r="P831" i="3"/>
  <c r="Q831" i="3"/>
  <c r="S831" i="3"/>
  <c r="T831" i="3"/>
  <c r="U831" i="3"/>
  <c r="G832" i="3"/>
  <c r="H832" i="3"/>
  <c r="I832" i="3"/>
  <c r="O832" i="3"/>
  <c r="P832" i="3"/>
  <c r="Q832" i="3"/>
  <c r="S832" i="3"/>
  <c r="T832" i="3"/>
  <c r="U832" i="3"/>
  <c r="G833" i="3"/>
  <c r="H833" i="3"/>
  <c r="I833" i="3"/>
  <c r="O833" i="3"/>
  <c r="P833" i="3"/>
  <c r="Q833" i="3"/>
  <c r="S833" i="3"/>
  <c r="T833" i="3"/>
  <c r="U833" i="3"/>
  <c r="G834" i="3"/>
  <c r="H834" i="3"/>
  <c r="I834" i="3"/>
  <c r="O834" i="3"/>
  <c r="P834" i="3"/>
  <c r="Q834" i="3"/>
  <c r="S834" i="3"/>
  <c r="T834" i="3"/>
  <c r="U834" i="3"/>
  <c r="G835" i="3"/>
  <c r="H835" i="3"/>
  <c r="I835" i="3"/>
  <c r="O835" i="3"/>
  <c r="P835" i="3"/>
  <c r="Q835" i="3"/>
  <c r="S835" i="3"/>
  <c r="T835" i="3"/>
  <c r="U835" i="3"/>
  <c r="G836" i="3"/>
  <c r="H836" i="3"/>
  <c r="I836" i="3"/>
  <c r="O836" i="3"/>
  <c r="P836" i="3"/>
  <c r="Q836" i="3"/>
  <c r="S836" i="3"/>
  <c r="T836" i="3"/>
  <c r="U836" i="3"/>
  <c r="G837" i="3"/>
  <c r="H837" i="3"/>
  <c r="I837" i="3"/>
  <c r="O837" i="3"/>
  <c r="P837" i="3"/>
  <c r="Q837" i="3"/>
  <c r="S837" i="3"/>
  <c r="T837" i="3"/>
  <c r="U837" i="3"/>
  <c r="G838" i="3"/>
  <c r="H838" i="3"/>
  <c r="I838" i="3"/>
  <c r="O838" i="3"/>
  <c r="P838" i="3"/>
  <c r="Q838" i="3"/>
  <c r="S838" i="3"/>
  <c r="T838" i="3"/>
  <c r="U838" i="3"/>
  <c r="G839" i="3"/>
  <c r="H839" i="3"/>
  <c r="I839" i="3"/>
  <c r="O839" i="3"/>
  <c r="P839" i="3"/>
  <c r="Q839" i="3"/>
  <c r="S839" i="3"/>
  <c r="T839" i="3"/>
  <c r="U839" i="3"/>
  <c r="G840" i="3"/>
  <c r="H840" i="3"/>
  <c r="I840" i="3"/>
  <c r="O840" i="3"/>
  <c r="P840" i="3"/>
  <c r="Q840" i="3"/>
  <c r="S840" i="3"/>
  <c r="T840" i="3"/>
  <c r="U840" i="3"/>
  <c r="G841" i="3"/>
  <c r="H841" i="3"/>
  <c r="I841" i="3"/>
  <c r="O841" i="3"/>
  <c r="P841" i="3"/>
  <c r="Q841" i="3"/>
  <c r="S841" i="3"/>
  <c r="T841" i="3"/>
  <c r="U841" i="3"/>
  <c r="G842" i="3"/>
  <c r="H842" i="3"/>
  <c r="I842" i="3"/>
  <c r="O842" i="3"/>
  <c r="P842" i="3"/>
  <c r="Q842" i="3"/>
  <c r="S842" i="3"/>
  <c r="T842" i="3"/>
  <c r="U842" i="3"/>
  <c r="G843" i="3"/>
  <c r="H843" i="3"/>
  <c r="I843" i="3"/>
  <c r="O843" i="3"/>
  <c r="P843" i="3"/>
  <c r="Q843" i="3"/>
  <c r="S843" i="3"/>
  <c r="T843" i="3"/>
  <c r="U843" i="3"/>
  <c r="G844" i="3"/>
  <c r="H844" i="3"/>
  <c r="I844" i="3"/>
  <c r="O844" i="3"/>
  <c r="P844" i="3"/>
  <c r="Q844" i="3"/>
  <c r="S844" i="3"/>
  <c r="T844" i="3"/>
  <c r="U844" i="3"/>
  <c r="G845" i="3"/>
  <c r="H845" i="3"/>
  <c r="I845" i="3"/>
  <c r="O845" i="3"/>
  <c r="P845" i="3"/>
  <c r="Q845" i="3"/>
  <c r="S845" i="3"/>
  <c r="T845" i="3"/>
  <c r="U845" i="3"/>
  <c r="G846" i="3"/>
  <c r="H846" i="3"/>
  <c r="I846" i="3"/>
  <c r="O846" i="3"/>
  <c r="P846" i="3"/>
  <c r="Q846" i="3"/>
  <c r="S846" i="3"/>
  <c r="T846" i="3"/>
  <c r="U846" i="3"/>
  <c r="G847" i="3"/>
  <c r="H847" i="3"/>
  <c r="I847" i="3"/>
  <c r="O847" i="3"/>
  <c r="P847" i="3"/>
  <c r="Q847" i="3"/>
  <c r="S847" i="3"/>
  <c r="T847" i="3"/>
  <c r="U847" i="3"/>
  <c r="G848" i="3"/>
  <c r="H848" i="3"/>
  <c r="I848" i="3"/>
  <c r="O848" i="3"/>
  <c r="P848" i="3"/>
  <c r="Q848" i="3"/>
  <c r="S848" i="3"/>
  <c r="T848" i="3"/>
  <c r="U848" i="3"/>
  <c r="G849" i="3"/>
  <c r="H849" i="3"/>
  <c r="I849" i="3"/>
  <c r="O849" i="3"/>
  <c r="P849" i="3"/>
  <c r="Q849" i="3"/>
  <c r="S849" i="3"/>
  <c r="T849" i="3"/>
  <c r="U849" i="3"/>
  <c r="G850" i="3"/>
  <c r="H850" i="3"/>
  <c r="I850" i="3"/>
  <c r="O850" i="3"/>
  <c r="P850" i="3"/>
  <c r="Q850" i="3"/>
  <c r="S850" i="3"/>
  <c r="T850" i="3"/>
  <c r="U850" i="3"/>
  <c r="G851" i="3"/>
  <c r="H851" i="3"/>
  <c r="I851" i="3"/>
  <c r="O851" i="3"/>
  <c r="P851" i="3"/>
  <c r="Q851" i="3"/>
  <c r="S851" i="3"/>
  <c r="T851" i="3"/>
  <c r="U851" i="3"/>
  <c r="G852" i="3"/>
  <c r="H852" i="3"/>
  <c r="I852" i="3"/>
  <c r="O852" i="3"/>
  <c r="P852" i="3"/>
  <c r="Q852" i="3"/>
  <c r="S852" i="3"/>
  <c r="T852" i="3"/>
  <c r="U852" i="3"/>
  <c r="G853" i="3"/>
  <c r="H853" i="3"/>
  <c r="I853" i="3"/>
  <c r="O853" i="3"/>
  <c r="P853" i="3"/>
  <c r="Q853" i="3"/>
  <c r="S853" i="3"/>
  <c r="T853" i="3"/>
  <c r="U853" i="3"/>
  <c r="G854" i="3"/>
  <c r="H854" i="3"/>
  <c r="I854" i="3"/>
  <c r="O854" i="3"/>
  <c r="P854" i="3"/>
  <c r="Q854" i="3"/>
  <c r="S854" i="3"/>
  <c r="T854" i="3"/>
  <c r="U854" i="3"/>
  <c r="G855" i="3"/>
  <c r="H855" i="3"/>
  <c r="I855" i="3"/>
  <c r="O855" i="3"/>
  <c r="P855" i="3"/>
  <c r="Q855" i="3"/>
  <c r="S855" i="3"/>
  <c r="T855" i="3"/>
  <c r="U855" i="3"/>
  <c r="G856" i="3"/>
  <c r="H856" i="3"/>
  <c r="I856" i="3"/>
  <c r="O856" i="3"/>
  <c r="P856" i="3"/>
  <c r="Q856" i="3"/>
  <c r="S856" i="3"/>
  <c r="T856" i="3"/>
  <c r="U856" i="3"/>
  <c r="G857" i="3"/>
  <c r="H857" i="3"/>
  <c r="I857" i="3"/>
  <c r="O857" i="3"/>
  <c r="P857" i="3"/>
  <c r="Q857" i="3"/>
  <c r="S857" i="3"/>
  <c r="T857" i="3"/>
  <c r="U857" i="3"/>
  <c r="G858" i="3"/>
  <c r="H858" i="3"/>
  <c r="I858" i="3"/>
  <c r="O858" i="3"/>
  <c r="P858" i="3"/>
  <c r="Q858" i="3"/>
  <c r="S858" i="3"/>
  <c r="T858" i="3"/>
  <c r="U858" i="3"/>
  <c r="G859" i="3"/>
  <c r="H859" i="3"/>
  <c r="I859" i="3"/>
  <c r="O859" i="3"/>
  <c r="P859" i="3"/>
  <c r="Q859" i="3"/>
  <c r="S859" i="3"/>
  <c r="T859" i="3"/>
  <c r="U859" i="3"/>
  <c r="G860" i="3"/>
  <c r="H860" i="3"/>
  <c r="I860" i="3"/>
  <c r="O860" i="3"/>
  <c r="P860" i="3"/>
  <c r="Q860" i="3"/>
  <c r="S860" i="3"/>
  <c r="T860" i="3"/>
  <c r="U860" i="3"/>
  <c r="G861" i="3"/>
  <c r="H861" i="3"/>
  <c r="I861" i="3"/>
  <c r="O861" i="3"/>
  <c r="P861" i="3"/>
  <c r="Q861" i="3"/>
  <c r="S861" i="3"/>
  <c r="T861" i="3"/>
  <c r="U861" i="3"/>
  <c r="G862" i="3"/>
  <c r="H862" i="3"/>
  <c r="I862" i="3"/>
  <c r="O862" i="3"/>
  <c r="P862" i="3"/>
  <c r="Q862" i="3"/>
  <c r="S862" i="3"/>
  <c r="T862" i="3"/>
  <c r="U862" i="3"/>
  <c r="G863" i="3"/>
  <c r="H863" i="3"/>
  <c r="I863" i="3"/>
  <c r="O863" i="3"/>
  <c r="P863" i="3"/>
  <c r="Q863" i="3"/>
  <c r="S863" i="3"/>
  <c r="T863" i="3"/>
  <c r="U863" i="3"/>
  <c r="G864" i="3"/>
  <c r="H864" i="3"/>
  <c r="I864" i="3"/>
  <c r="O864" i="3"/>
  <c r="P864" i="3"/>
  <c r="Q864" i="3"/>
  <c r="S864" i="3"/>
  <c r="T864" i="3"/>
  <c r="U864" i="3"/>
  <c r="G865" i="3"/>
  <c r="H865" i="3"/>
  <c r="I865" i="3"/>
  <c r="O865" i="3"/>
  <c r="P865" i="3"/>
  <c r="Q865" i="3"/>
  <c r="S865" i="3"/>
  <c r="T865" i="3"/>
  <c r="U865" i="3"/>
  <c r="G866" i="3"/>
  <c r="H866" i="3"/>
  <c r="I866" i="3"/>
  <c r="O866" i="3"/>
  <c r="P866" i="3"/>
  <c r="Q866" i="3"/>
  <c r="S866" i="3"/>
  <c r="T866" i="3"/>
  <c r="U866" i="3"/>
  <c r="G867" i="3"/>
  <c r="H867" i="3"/>
  <c r="I867" i="3"/>
  <c r="O867" i="3"/>
  <c r="P867" i="3"/>
  <c r="Q867" i="3"/>
  <c r="S867" i="3"/>
  <c r="T867" i="3"/>
  <c r="U867" i="3"/>
  <c r="G868" i="3"/>
  <c r="H868" i="3"/>
  <c r="I868" i="3"/>
  <c r="O868" i="3"/>
  <c r="P868" i="3"/>
  <c r="Q868" i="3"/>
  <c r="S868" i="3"/>
  <c r="T868" i="3"/>
  <c r="U868" i="3"/>
  <c r="G869" i="3"/>
  <c r="H869" i="3"/>
  <c r="I869" i="3"/>
  <c r="O869" i="3"/>
  <c r="P869" i="3"/>
  <c r="Q869" i="3"/>
  <c r="S869" i="3"/>
  <c r="T869" i="3"/>
  <c r="U869" i="3"/>
  <c r="G870" i="3"/>
  <c r="H870" i="3"/>
  <c r="I870" i="3"/>
  <c r="O870" i="3"/>
  <c r="P870" i="3"/>
  <c r="Q870" i="3"/>
  <c r="S870" i="3"/>
  <c r="T870" i="3"/>
  <c r="U870" i="3"/>
  <c r="G871" i="3"/>
  <c r="H871" i="3"/>
  <c r="I871" i="3"/>
  <c r="O871" i="3"/>
  <c r="P871" i="3"/>
  <c r="Q871" i="3"/>
  <c r="S871" i="3"/>
  <c r="T871" i="3"/>
  <c r="U871" i="3"/>
  <c r="G872" i="3"/>
  <c r="H872" i="3"/>
  <c r="I872" i="3"/>
  <c r="O872" i="3"/>
  <c r="P872" i="3"/>
  <c r="Q872" i="3"/>
  <c r="S872" i="3"/>
  <c r="T872" i="3"/>
  <c r="U872" i="3"/>
  <c r="G873" i="3"/>
  <c r="H873" i="3"/>
  <c r="I873" i="3"/>
  <c r="O873" i="3"/>
  <c r="P873" i="3"/>
  <c r="Q873" i="3"/>
  <c r="S873" i="3"/>
  <c r="T873" i="3"/>
  <c r="U873" i="3"/>
  <c r="G874" i="3"/>
  <c r="H874" i="3"/>
  <c r="I874" i="3"/>
  <c r="O874" i="3"/>
  <c r="P874" i="3"/>
  <c r="Q874" i="3"/>
  <c r="S874" i="3"/>
  <c r="T874" i="3"/>
  <c r="U874" i="3"/>
  <c r="G875" i="3"/>
  <c r="H875" i="3"/>
  <c r="I875" i="3"/>
  <c r="O875" i="3"/>
  <c r="P875" i="3"/>
  <c r="Q875" i="3"/>
  <c r="S875" i="3"/>
  <c r="T875" i="3"/>
  <c r="U875" i="3"/>
  <c r="G876" i="3"/>
  <c r="H876" i="3"/>
  <c r="I876" i="3"/>
  <c r="O876" i="3"/>
  <c r="P876" i="3"/>
  <c r="Q876" i="3"/>
  <c r="S876" i="3"/>
  <c r="T876" i="3"/>
  <c r="U876" i="3"/>
  <c r="G877" i="3"/>
  <c r="H877" i="3"/>
  <c r="I877" i="3"/>
  <c r="O877" i="3"/>
  <c r="P877" i="3"/>
  <c r="Q877" i="3"/>
  <c r="S877" i="3"/>
  <c r="T877" i="3"/>
  <c r="U877" i="3"/>
  <c r="G878" i="3"/>
  <c r="H878" i="3"/>
  <c r="I878" i="3"/>
  <c r="O878" i="3"/>
  <c r="P878" i="3"/>
  <c r="Q878" i="3"/>
  <c r="S878" i="3"/>
  <c r="T878" i="3"/>
  <c r="U878" i="3"/>
  <c r="G879" i="3"/>
  <c r="H879" i="3"/>
  <c r="I879" i="3"/>
  <c r="O879" i="3"/>
  <c r="P879" i="3"/>
  <c r="Q879" i="3"/>
  <c r="S879" i="3"/>
  <c r="T879" i="3"/>
  <c r="U879" i="3"/>
  <c r="G880" i="3"/>
  <c r="H880" i="3"/>
  <c r="I880" i="3"/>
  <c r="O880" i="3"/>
  <c r="P880" i="3"/>
  <c r="Q880" i="3"/>
  <c r="S880" i="3"/>
  <c r="T880" i="3"/>
  <c r="U880" i="3"/>
  <c r="G881" i="3"/>
  <c r="H881" i="3"/>
  <c r="I881" i="3"/>
  <c r="O881" i="3"/>
  <c r="P881" i="3"/>
  <c r="Q881" i="3"/>
  <c r="S881" i="3"/>
  <c r="T881" i="3"/>
  <c r="U881" i="3"/>
  <c r="G882" i="3"/>
  <c r="H882" i="3"/>
  <c r="I882" i="3"/>
  <c r="O882" i="3"/>
  <c r="P882" i="3"/>
  <c r="Q882" i="3"/>
  <c r="S882" i="3"/>
  <c r="T882" i="3"/>
  <c r="U882" i="3"/>
  <c r="G883" i="3"/>
  <c r="H883" i="3"/>
  <c r="I883" i="3"/>
  <c r="O883" i="3"/>
  <c r="P883" i="3"/>
  <c r="Q883" i="3"/>
  <c r="S883" i="3"/>
  <c r="T883" i="3"/>
  <c r="U883" i="3"/>
  <c r="G884" i="3"/>
  <c r="H884" i="3"/>
  <c r="I884" i="3"/>
  <c r="O884" i="3"/>
  <c r="P884" i="3"/>
  <c r="Q884" i="3"/>
  <c r="S884" i="3"/>
  <c r="T884" i="3"/>
  <c r="U884" i="3"/>
  <c r="G885" i="3"/>
  <c r="H885" i="3"/>
  <c r="I885" i="3"/>
  <c r="O885" i="3"/>
  <c r="P885" i="3"/>
  <c r="Q885" i="3"/>
  <c r="S885" i="3"/>
  <c r="T885" i="3"/>
  <c r="U885" i="3"/>
  <c r="G886" i="3"/>
  <c r="H886" i="3"/>
  <c r="I886" i="3"/>
  <c r="O886" i="3"/>
  <c r="P886" i="3"/>
  <c r="Q886" i="3"/>
  <c r="S886" i="3"/>
  <c r="T886" i="3"/>
  <c r="U886" i="3"/>
  <c r="G887" i="3"/>
  <c r="H887" i="3"/>
  <c r="I887" i="3"/>
  <c r="O887" i="3"/>
  <c r="P887" i="3"/>
  <c r="Q887" i="3"/>
  <c r="S887" i="3"/>
  <c r="T887" i="3"/>
  <c r="U887" i="3"/>
  <c r="G888" i="3"/>
  <c r="H888" i="3"/>
  <c r="I888" i="3"/>
  <c r="O888" i="3"/>
  <c r="P888" i="3"/>
  <c r="Q888" i="3"/>
  <c r="S888" i="3"/>
  <c r="T888" i="3"/>
  <c r="U888" i="3"/>
  <c r="G889" i="3"/>
  <c r="H889" i="3"/>
  <c r="I889" i="3"/>
  <c r="O889" i="3"/>
  <c r="P889" i="3"/>
  <c r="Q889" i="3"/>
  <c r="S889" i="3"/>
  <c r="T889" i="3"/>
  <c r="U889" i="3"/>
  <c r="G890" i="3"/>
  <c r="H890" i="3"/>
  <c r="I890" i="3"/>
  <c r="O890" i="3"/>
  <c r="P890" i="3"/>
  <c r="Q890" i="3"/>
  <c r="S890" i="3"/>
  <c r="T890" i="3"/>
  <c r="U890" i="3"/>
  <c r="G891" i="3"/>
  <c r="H891" i="3"/>
  <c r="I891" i="3"/>
  <c r="O891" i="3"/>
  <c r="P891" i="3"/>
  <c r="Q891" i="3"/>
  <c r="S891" i="3"/>
  <c r="T891" i="3"/>
  <c r="U891" i="3"/>
  <c r="G892" i="3"/>
  <c r="H892" i="3"/>
  <c r="I892" i="3"/>
  <c r="O892" i="3"/>
  <c r="P892" i="3"/>
  <c r="Q892" i="3"/>
  <c r="S892" i="3"/>
  <c r="T892" i="3"/>
  <c r="U892" i="3"/>
  <c r="G893" i="3"/>
  <c r="H893" i="3"/>
  <c r="I893" i="3"/>
  <c r="O893" i="3"/>
  <c r="P893" i="3"/>
  <c r="Q893" i="3"/>
  <c r="S893" i="3"/>
  <c r="T893" i="3"/>
  <c r="U893" i="3"/>
  <c r="G894" i="3"/>
  <c r="H894" i="3"/>
  <c r="I894" i="3"/>
  <c r="O894" i="3"/>
  <c r="P894" i="3"/>
  <c r="Q894" i="3"/>
  <c r="S894" i="3"/>
  <c r="T894" i="3"/>
  <c r="U894" i="3"/>
  <c r="G895" i="3"/>
  <c r="H895" i="3"/>
  <c r="I895" i="3"/>
  <c r="O895" i="3"/>
  <c r="P895" i="3"/>
  <c r="Q895" i="3"/>
  <c r="S895" i="3"/>
  <c r="T895" i="3"/>
  <c r="U895" i="3"/>
  <c r="G896" i="3"/>
  <c r="H896" i="3"/>
  <c r="I896" i="3"/>
  <c r="O896" i="3"/>
  <c r="P896" i="3"/>
  <c r="Q896" i="3"/>
  <c r="S896" i="3"/>
  <c r="T896" i="3"/>
  <c r="U896" i="3"/>
  <c r="G897" i="3"/>
  <c r="H897" i="3"/>
  <c r="I897" i="3"/>
  <c r="O897" i="3"/>
  <c r="P897" i="3"/>
  <c r="Q897" i="3"/>
  <c r="S897" i="3"/>
  <c r="T897" i="3"/>
  <c r="U897" i="3"/>
  <c r="G898" i="3"/>
  <c r="H898" i="3"/>
  <c r="I898" i="3"/>
  <c r="O898" i="3"/>
  <c r="P898" i="3"/>
  <c r="Q898" i="3"/>
  <c r="S898" i="3"/>
  <c r="T898" i="3"/>
  <c r="U898" i="3"/>
  <c r="G899" i="3"/>
  <c r="H899" i="3"/>
  <c r="I899" i="3"/>
  <c r="O899" i="3"/>
  <c r="P899" i="3"/>
  <c r="Q899" i="3"/>
  <c r="S899" i="3"/>
  <c r="T899" i="3"/>
  <c r="U899" i="3"/>
  <c r="G900" i="3"/>
  <c r="H900" i="3"/>
  <c r="I900" i="3"/>
  <c r="O900" i="3"/>
  <c r="P900" i="3"/>
  <c r="Q900" i="3"/>
  <c r="S900" i="3"/>
  <c r="T900" i="3"/>
  <c r="U900" i="3"/>
  <c r="G901" i="3"/>
  <c r="H901" i="3"/>
  <c r="I901" i="3"/>
  <c r="O901" i="3"/>
  <c r="P901" i="3"/>
  <c r="Q901" i="3"/>
  <c r="S901" i="3"/>
  <c r="T901" i="3"/>
  <c r="U901" i="3"/>
  <c r="G902" i="3"/>
  <c r="H902" i="3"/>
  <c r="I902" i="3"/>
  <c r="O902" i="3"/>
  <c r="P902" i="3"/>
  <c r="Q902" i="3"/>
  <c r="S902" i="3"/>
  <c r="T902" i="3"/>
  <c r="U902" i="3"/>
  <c r="G903" i="3"/>
  <c r="H903" i="3"/>
  <c r="I903" i="3"/>
  <c r="O903" i="3"/>
  <c r="P903" i="3"/>
  <c r="Q903" i="3"/>
  <c r="S903" i="3"/>
  <c r="T903" i="3"/>
  <c r="U903" i="3"/>
  <c r="G904" i="3"/>
  <c r="H904" i="3"/>
  <c r="I904" i="3"/>
  <c r="O904" i="3"/>
  <c r="P904" i="3"/>
  <c r="Q904" i="3"/>
  <c r="S904" i="3"/>
  <c r="T904" i="3"/>
  <c r="U904" i="3"/>
  <c r="G905" i="3"/>
  <c r="H905" i="3"/>
  <c r="I905" i="3"/>
  <c r="O905" i="3"/>
  <c r="P905" i="3"/>
  <c r="Q905" i="3"/>
  <c r="S905" i="3"/>
  <c r="T905" i="3"/>
  <c r="U905" i="3"/>
  <c r="G906" i="3"/>
  <c r="H906" i="3"/>
  <c r="I906" i="3"/>
  <c r="O906" i="3"/>
  <c r="P906" i="3"/>
  <c r="Q906" i="3"/>
  <c r="S906" i="3"/>
  <c r="T906" i="3"/>
  <c r="U906" i="3"/>
  <c r="G907" i="3"/>
  <c r="H907" i="3"/>
  <c r="I907" i="3"/>
  <c r="O907" i="3"/>
  <c r="P907" i="3"/>
  <c r="Q907" i="3"/>
  <c r="S907" i="3"/>
  <c r="T907" i="3"/>
  <c r="U907" i="3"/>
  <c r="G908" i="3"/>
  <c r="H908" i="3"/>
  <c r="I908" i="3"/>
  <c r="O908" i="3"/>
  <c r="P908" i="3"/>
  <c r="Q908" i="3"/>
  <c r="S908" i="3"/>
  <c r="T908" i="3"/>
  <c r="U908" i="3"/>
  <c r="G909" i="3"/>
  <c r="H909" i="3"/>
  <c r="I909" i="3"/>
  <c r="O909" i="3"/>
  <c r="P909" i="3"/>
  <c r="Q909" i="3"/>
  <c r="S909" i="3"/>
  <c r="T909" i="3"/>
  <c r="U909" i="3"/>
  <c r="G910" i="3"/>
  <c r="H910" i="3"/>
  <c r="I910" i="3"/>
  <c r="O910" i="3"/>
  <c r="P910" i="3"/>
  <c r="Q910" i="3"/>
  <c r="S910" i="3"/>
  <c r="T910" i="3"/>
  <c r="U910" i="3"/>
  <c r="G911" i="3"/>
  <c r="H911" i="3"/>
  <c r="I911" i="3"/>
  <c r="O911" i="3"/>
  <c r="P911" i="3"/>
  <c r="Q911" i="3"/>
  <c r="S911" i="3"/>
  <c r="T911" i="3"/>
  <c r="U911" i="3"/>
  <c r="G912" i="3"/>
  <c r="H912" i="3"/>
  <c r="I912" i="3"/>
  <c r="O912" i="3"/>
  <c r="P912" i="3"/>
  <c r="Q912" i="3"/>
  <c r="S912" i="3"/>
  <c r="T912" i="3"/>
  <c r="U912" i="3"/>
  <c r="G913" i="3"/>
  <c r="H913" i="3"/>
  <c r="I913" i="3"/>
  <c r="O913" i="3"/>
  <c r="P913" i="3"/>
  <c r="Q913" i="3"/>
  <c r="S913" i="3"/>
  <c r="T913" i="3"/>
  <c r="U913" i="3"/>
  <c r="G914" i="3"/>
  <c r="H914" i="3"/>
  <c r="I914" i="3"/>
  <c r="O914" i="3"/>
  <c r="P914" i="3"/>
  <c r="Q914" i="3"/>
  <c r="S914" i="3"/>
  <c r="T914" i="3"/>
  <c r="U914" i="3"/>
  <c r="G915" i="3"/>
  <c r="H915" i="3"/>
  <c r="I915" i="3"/>
  <c r="O915" i="3"/>
  <c r="P915" i="3"/>
  <c r="Q915" i="3"/>
  <c r="S915" i="3"/>
  <c r="T915" i="3"/>
  <c r="U915" i="3"/>
  <c r="G916" i="3"/>
  <c r="H916" i="3"/>
  <c r="I916" i="3"/>
  <c r="O916" i="3"/>
  <c r="P916" i="3"/>
  <c r="Q916" i="3"/>
  <c r="S916" i="3"/>
  <c r="T916" i="3"/>
  <c r="U916" i="3"/>
  <c r="G917" i="3"/>
  <c r="H917" i="3"/>
  <c r="I917" i="3"/>
  <c r="O917" i="3"/>
  <c r="P917" i="3"/>
  <c r="Q917" i="3"/>
  <c r="S917" i="3"/>
  <c r="T917" i="3"/>
  <c r="U917" i="3"/>
  <c r="G918" i="3"/>
  <c r="H918" i="3"/>
  <c r="I918" i="3"/>
  <c r="O918" i="3"/>
  <c r="P918" i="3"/>
  <c r="Q918" i="3"/>
  <c r="S918" i="3"/>
  <c r="T918" i="3"/>
  <c r="U918" i="3"/>
  <c r="G919" i="3"/>
  <c r="H919" i="3"/>
  <c r="I919" i="3"/>
  <c r="O919" i="3"/>
  <c r="P919" i="3"/>
  <c r="Q919" i="3"/>
  <c r="S919" i="3"/>
  <c r="T919" i="3"/>
  <c r="U919" i="3"/>
  <c r="G920" i="3"/>
  <c r="H920" i="3"/>
  <c r="I920" i="3"/>
  <c r="O920" i="3"/>
  <c r="P920" i="3"/>
  <c r="Q920" i="3"/>
  <c r="S920" i="3"/>
  <c r="T920" i="3"/>
  <c r="U920" i="3"/>
  <c r="G921" i="3"/>
  <c r="H921" i="3"/>
  <c r="I921" i="3"/>
  <c r="O921" i="3"/>
  <c r="P921" i="3"/>
  <c r="Q921" i="3"/>
  <c r="S921" i="3"/>
  <c r="T921" i="3"/>
  <c r="U921" i="3"/>
  <c r="G922" i="3"/>
  <c r="H922" i="3"/>
  <c r="I922" i="3"/>
  <c r="O922" i="3"/>
  <c r="P922" i="3"/>
  <c r="Q922" i="3"/>
  <c r="S922" i="3"/>
  <c r="T922" i="3"/>
  <c r="U922" i="3"/>
  <c r="G923" i="3"/>
  <c r="H923" i="3"/>
  <c r="I923" i="3"/>
  <c r="O923" i="3"/>
  <c r="P923" i="3"/>
  <c r="Q923" i="3"/>
  <c r="S923" i="3"/>
  <c r="T923" i="3"/>
  <c r="U923" i="3"/>
  <c r="G924" i="3"/>
  <c r="H924" i="3"/>
  <c r="I924" i="3"/>
  <c r="O924" i="3"/>
  <c r="P924" i="3"/>
  <c r="Q924" i="3"/>
  <c r="S924" i="3"/>
  <c r="T924" i="3"/>
  <c r="U924" i="3"/>
  <c r="G925" i="3"/>
  <c r="H925" i="3"/>
  <c r="I925" i="3"/>
  <c r="O925" i="3"/>
  <c r="P925" i="3"/>
  <c r="Q925" i="3"/>
  <c r="S925" i="3"/>
  <c r="T925" i="3"/>
  <c r="U925" i="3"/>
  <c r="G926" i="3"/>
  <c r="H926" i="3"/>
  <c r="I926" i="3"/>
  <c r="O926" i="3"/>
  <c r="P926" i="3"/>
  <c r="Q926" i="3"/>
  <c r="S926" i="3"/>
  <c r="T926" i="3"/>
  <c r="U926" i="3"/>
  <c r="G927" i="3"/>
  <c r="H927" i="3"/>
  <c r="I927" i="3"/>
  <c r="O927" i="3"/>
  <c r="P927" i="3"/>
  <c r="Q927" i="3"/>
  <c r="S927" i="3"/>
  <c r="T927" i="3"/>
  <c r="U927" i="3"/>
  <c r="G928" i="3"/>
  <c r="H928" i="3"/>
  <c r="I928" i="3"/>
  <c r="O928" i="3"/>
  <c r="P928" i="3"/>
  <c r="Q928" i="3"/>
  <c r="S928" i="3"/>
  <c r="T928" i="3"/>
  <c r="U928" i="3"/>
  <c r="G929" i="3"/>
  <c r="H929" i="3"/>
  <c r="I929" i="3"/>
  <c r="O929" i="3"/>
  <c r="P929" i="3"/>
  <c r="Q929" i="3"/>
  <c r="S929" i="3"/>
  <c r="T929" i="3"/>
  <c r="U929" i="3"/>
  <c r="G930" i="3"/>
  <c r="H930" i="3"/>
  <c r="I930" i="3"/>
  <c r="O930" i="3"/>
  <c r="P930" i="3"/>
  <c r="Q930" i="3"/>
  <c r="S930" i="3"/>
  <c r="T930" i="3"/>
  <c r="U930" i="3"/>
  <c r="G931" i="3"/>
  <c r="H931" i="3"/>
  <c r="I931" i="3"/>
  <c r="O931" i="3"/>
  <c r="P931" i="3"/>
  <c r="Q931" i="3"/>
  <c r="S931" i="3"/>
  <c r="T931" i="3"/>
  <c r="U931" i="3"/>
  <c r="G932" i="3"/>
  <c r="H932" i="3"/>
  <c r="I932" i="3"/>
  <c r="O932" i="3"/>
  <c r="P932" i="3"/>
  <c r="Q932" i="3"/>
  <c r="S932" i="3"/>
  <c r="T932" i="3"/>
  <c r="U932" i="3"/>
  <c r="G933" i="3"/>
  <c r="H933" i="3"/>
  <c r="I933" i="3"/>
  <c r="O933" i="3"/>
  <c r="P933" i="3"/>
  <c r="Q933" i="3"/>
  <c r="S933" i="3"/>
  <c r="T933" i="3"/>
  <c r="U933" i="3"/>
  <c r="G934" i="3"/>
  <c r="H934" i="3"/>
  <c r="I934" i="3"/>
  <c r="O934" i="3"/>
  <c r="P934" i="3"/>
  <c r="Q934" i="3"/>
  <c r="S934" i="3"/>
  <c r="T934" i="3"/>
  <c r="U934" i="3"/>
  <c r="G935" i="3"/>
  <c r="H935" i="3"/>
  <c r="I935" i="3"/>
  <c r="O935" i="3"/>
  <c r="P935" i="3"/>
  <c r="Q935" i="3"/>
  <c r="S935" i="3"/>
  <c r="T935" i="3"/>
  <c r="U935" i="3"/>
  <c r="G936" i="3"/>
  <c r="H936" i="3"/>
  <c r="I936" i="3"/>
  <c r="O936" i="3"/>
  <c r="P936" i="3"/>
  <c r="Q936" i="3"/>
  <c r="S936" i="3"/>
  <c r="T936" i="3"/>
  <c r="U936" i="3"/>
  <c r="G937" i="3"/>
  <c r="H937" i="3"/>
  <c r="I937" i="3"/>
  <c r="O937" i="3"/>
  <c r="P937" i="3"/>
  <c r="Q937" i="3"/>
  <c r="S937" i="3"/>
  <c r="T937" i="3"/>
  <c r="U937" i="3"/>
  <c r="G938" i="3"/>
  <c r="H938" i="3"/>
  <c r="I938" i="3"/>
  <c r="O938" i="3"/>
  <c r="P938" i="3"/>
  <c r="Q938" i="3"/>
  <c r="S938" i="3"/>
  <c r="T938" i="3"/>
  <c r="U938" i="3"/>
  <c r="G939" i="3"/>
  <c r="H939" i="3"/>
  <c r="I939" i="3"/>
  <c r="O939" i="3"/>
  <c r="P939" i="3"/>
  <c r="Q939" i="3"/>
  <c r="S939" i="3"/>
  <c r="T939" i="3"/>
  <c r="U939" i="3"/>
  <c r="G940" i="3"/>
  <c r="H940" i="3"/>
  <c r="I940" i="3"/>
  <c r="O940" i="3"/>
  <c r="P940" i="3"/>
  <c r="Q940" i="3"/>
  <c r="S940" i="3"/>
  <c r="T940" i="3"/>
  <c r="U940" i="3"/>
  <c r="G941" i="3"/>
  <c r="H941" i="3"/>
  <c r="I941" i="3"/>
  <c r="O941" i="3"/>
  <c r="P941" i="3"/>
  <c r="Q941" i="3"/>
  <c r="S941" i="3"/>
  <c r="T941" i="3"/>
  <c r="U941" i="3"/>
  <c r="G942" i="3"/>
  <c r="H942" i="3"/>
  <c r="I942" i="3"/>
  <c r="O942" i="3"/>
  <c r="P942" i="3"/>
  <c r="Q942" i="3"/>
  <c r="S942" i="3"/>
  <c r="T942" i="3"/>
  <c r="U942" i="3"/>
  <c r="G943" i="3"/>
  <c r="H943" i="3"/>
  <c r="I943" i="3"/>
  <c r="O943" i="3"/>
  <c r="P943" i="3"/>
  <c r="Q943" i="3"/>
  <c r="S943" i="3"/>
  <c r="T943" i="3"/>
  <c r="U943" i="3"/>
  <c r="G944" i="3"/>
  <c r="H944" i="3"/>
  <c r="I944" i="3"/>
  <c r="O944" i="3"/>
  <c r="P944" i="3"/>
  <c r="Q944" i="3"/>
  <c r="S944" i="3"/>
  <c r="T944" i="3"/>
  <c r="U944" i="3"/>
  <c r="G945" i="3"/>
  <c r="H945" i="3"/>
  <c r="I945" i="3"/>
  <c r="O945" i="3"/>
  <c r="P945" i="3"/>
  <c r="Q945" i="3"/>
  <c r="S945" i="3"/>
  <c r="T945" i="3"/>
  <c r="U945" i="3"/>
  <c r="G946" i="3"/>
  <c r="H946" i="3"/>
  <c r="I946" i="3"/>
  <c r="O946" i="3"/>
  <c r="P946" i="3"/>
  <c r="Q946" i="3"/>
  <c r="S946" i="3"/>
  <c r="T946" i="3"/>
  <c r="U946" i="3"/>
  <c r="G947" i="3"/>
  <c r="H947" i="3"/>
  <c r="I947" i="3"/>
  <c r="O947" i="3"/>
  <c r="P947" i="3"/>
  <c r="Q947" i="3"/>
  <c r="S947" i="3"/>
  <c r="T947" i="3"/>
  <c r="U947" i="3"/>
  <c r="G948" i="3"/>
  <c r="H948" i="3"/>
  <c r="I948" i="3"/>
  <c r="O948" i="3"/>
  <c r="P948" i="3"/>
  <c r="Q948" i="3"/>
  <c r="S948" i="3"/>
  <c r="T948" i="3"/>
  <c r="U948" i="3"/>
  <c r="G949" i="3"/>
  <c r="H949" i="3"/>
  <c r="I949" i="3"/>
  <c r="O949" i="3"/>
  <c r="P949" i="3"/>
  <c r="Q949" i="3"/>
  <c r="S949" i="3"/>
  <c r="T949" i="3"/>
  <c r="U949" i="3"/>
  <c r="G950" i="3"/>
  <c r="H950" i="3"/>
  <c r="I950" i="3"/>
  <c r="O950" i="3"/>
  <c r="P950" i="3"/>
  <c r="Q950" i="3"/>
  <c r="S950" i="3"/>
  <c r="T950" i="3"/>
  <c r="U950" i="3"/>
  <c r="G951" i="3"/>
  <c r="H951" i="3"/>
  <c r="I951" i="3"/>
  <c r="O951" i="3"/>
  <c r="P951" i="3"/>
  <c r="Q951" i="3"/>
  <c r="S951" i="3"/>
  <c r="T951" i="3"/>
  <c r="U951" i="3"/>
  <c r="G952" i="3"/>
  <c r="H952" i="3"/>
  <c r="I952" i="3"/>
  <c r="O952" i="3"/>
  <c r="P952" i="3"/>
  <c r="Q952" i="3"/>
  <c r="S952" i="3"/>
  <c r="T952" i="3"/>
  <c r="U952" i="3"/>
  <c r="G953" i="3"/>
  <c r="H953" i="3"/>
  <c r="I953" i="3"/>
  <c r="O953" i="3"/>
  <c r="P953" i="3"/>
  <c r="Q953" i="3"/>
  <c r="S953" i="3"/>
  <c r="T953" i="3"/>
  <c r="U953" i="3"/>
  <c r="G954" i="3"/>
  <c r="H954" i="3"/>
  <c r="I954" i="3"/>
  <c r="O954" i="3"/>
  <c r="P954" i="3"/>
  <c r="Q954" i="3"/>
  <c r="S954" i="3"/>
  <c r="T954" i="3"/>
  <c r="U954" i="3"/>
  <c r="G955" i="3"/>
  <c r="H955" i="3"/>
  <c r="I955" i="3"/>
  <c r="O955" i="3"/>
  <c r="P955" i="3"/>
  <c r="Q955" i="3"/>
  <c r="S955" i="3"/>
  <c r="T955" i="3"/>
  <c r="U955" i="3"/>
  <c r="G956" i="3"/>
  <c r="H956" i="3"/>
  <c r="I956" i="3"/>
  <c r="O956" i="3"/>
  <c r="P956" i="3"/>
  <c r="Q956" i="3"/>
  <c r="S956" i="3"/>
  <c r="T956" i="3"/>
  <c r="U956" i="3"/>
  <c r="G957" i="3"/>
  <c r="H957" i="3"/>
  <c r="I957" i="3"/>
  <c r="O957" i="3"/>
  <c r="P957" i="3"/>
  <c r="Q957" i="3"/>
  <c r="S957" i="3"/>
  <c r="T957" i="3"/>
  <c r="U957" i="3"/>
  <c r="G958" i="3"/>
  <c r="H958" i="3"/>
  <c r="I958" i="3"/>
  <c r="O958" i="3"/>
  <c r="P958" i="3"/>
  <c r="Q958" i="3"/>
  <c r="S958" i="3"/>
  <c r="T958" i="3"/>
  <c r="U958" i="3"/>
  <c r="G959" i="3"/>
  <c r="H959" i="3"/>
  <c r="I959" i="3"/>
  <c r="O959" i="3"/>
  <c r="P959" i="3"/>
  <c r="Q959" i="3"/>
  <c r="S959" i="3"/>
  <c r="T959" i="3"/>
  <c r="U959" i="3"/>
  <c r="G960" i="3"/>
  <c r="H960" i="3"/>
  <c r="I960" i="3"/>
  <c r="O960" i="3"/>
  <c r="P960" i="3"/>
  <c r="Q960" i="3"/>
  <c r="S960" i="3"/>
  <c r="T960" i="3"/>
  <c r="U960" i="3"/>
  <c r="G961" i="3"/>
  <c r="H961" i="3"/>
  <c r="I961" i="3"/>
  <c r="O961" i="3"/>
  <c r="P961" i="3"/>
  <c r="Q961" i="3"/>
  <c r="S961" i="3"/>
  <c r="T961" i="3"/>
  <c r="U961" i="3"/>
  <c r="G962" i="3"/>
  <c r="H962" i="3"/>
  <c r="I962" i="3"/>
  <c r="O962" i="3"/>
  <c r="P962" i="3"/>
  <c r="Q962" i="3"/>
  <c r="S962" i="3"/>
  <c r="T962" i="3"/>
  <c r="U962" i="3"/>
  <c r="G963" i="3"/>
  <c r="H963" i="3"/>
  <c r="I963" i="3"/>
  <c r="O963" i="3"/>
  <c r="P963" i="3"/>
  <c r="Q963" i="3"/>
  <c r="S963" i="3"/>
  <c r="T963" i="3"/>
  <c r="U963" i="3"/>
  <c r="G964" i="3"/>
  <c r="H964" i="3"/>
  <c r="I964" i="3"/>
  <c r="O964" i="3"/>
  <c r="P964" i="3"/>
  <c r="Q964" i="3"/>
  <c r="S964" i="3"/>
  <c r="T964" i="3"/>
  <c r="U964" i="3"/>
  <c r="G965" i="3"/>
  <c r="H965" i="3"/>
  <c r="I965" i="3"/>
  <c r="O965" i="3"/>
  <c r="P965" i="3"/>
  <c r="Q965" i="3"/>
  <c r="S965" i="3"/>
  <c r="T965" i="3"/>
  <c r="U965" i="3"/>
  <c r="G966" i="3"/>
  <c r="H966" i="3"/>
  <c r="I966" i="3"/>
  <c r="O966" i="3"/>
  <c r="P966" i="3"/>
  <c r="Q966" i="3"/>
  <c r="S966" i="3"/>
  <c r="T966" i="3"/>
  <c r="U966" i="3"/>
  <c r="G967" i="3"/>
  <c r="H967" i="3"/>
  <c r="I967" i="3"/>
  <c r="O967" i="3"/>
  <c r="P967" i="3"/>
  <c r="Q967" i="3"/>
  <c r="S967" i="3"/>
  <c r="T967" i="3"/>
  <c r="U967" i="3"/>
  <c r="G968" i="3"/>
  <c r="H968" i="3"/>
  <c r="I968" i="3"/>
  <c r="O968" i="3"/>
  <c r="P968" i="3"/>
  <c r="Q968" i="3"/>
  <c r="S968" i="3"/>
  <c r="T968" i="3"/>
  <c r="U968" i="3"/>
  <c r="G969" i="3"/>
  <c r="H969" i="3"/>
  <c r="I969" i="3"/>
  <c r="O969" i="3"/>
  <c r="P969" i="3"/>
  <c r="Q969" i="3"/>
  <c r="S969" i="3"/>
  <c r="T969" i="3"/>
  <c r="U969" i="3"/>
  <c r="G970" i="3"/>
  <c r="H970" i="3"/>
  <c r="I970" i="3"/>
  <c r="O970" i="3"/>
  <c r="P970" i="3"/>
  <c r="Q970" i="3"/>
  <c r="S970" i="3"/>
  <c r="T970" i="3"/>
  <c r="U970" i="3"/>
  <c r="G693" i="3"/>
  <c r="H693" i="3"/>
  <c r="I693" i="3"/>
  <c r="O693" i="3"/>
  <c r="P693" i="3"/>
  <c r="Q693" i="3"/>
  <c r="S693" i="3"/>
  <c r="T693" i="3"/>
  <c r="U693" i="3"/>
  <c r="G694" i="3"/>
  <c r="H694" i="3"/>
  <c r="I694" i="3"/>
  <c r="O694" i="3"/>
  <c r="P694" i="3"/>
  <c r="Q694" i="3"/>
  <c r="S694" i="3"/>
  <c r="T694" i="3"/>
  <c r="U694" i="3"/>
  <c r="G695" i="3"/>
  <c r="H695" i="3"/>
  <c r="I695" i="3"/>
  <c r="O695" i="3"/>
  <c r="P695" i="3"/>
  <c r="Q695" i="3"/>
  <c r="S695" i="3"/>
  <c r="T695" i="3"/>
  <c r="U695" i="3"/>
  <c r="G696" i="3"/>
  <c r="H696" i="3"/>
  <c r="I696" i="3"/>
  <c r="O696" i="3"/>
  <c r="P696" i="3"/>
  <c r="Q696" i="3"/>
  <c r="S696" i="3"/>
  <c r="T696" i="3"/>
  <c r="U696" i="3"/>
  <c r="G697" i="3"/>
  <c r="H697" i="3"/>
  <c r="I697" i="3"/>
  <c r="O697" i="3"/>
  <c r="P697" i="3"/>
  <c r="Q697" i="3"/>
  <c r="S697" i="3"/>
  <c r="T697" i="3"/>
  <c r="U697" i="3"/>
  <c r="G698" i="3"/>
  <c r="H698" i="3"/>
  <c r="I698" i="3"/>
  <c r="O698" i="3"/>
  <c r="P698" i="3"/>
  <c r="Q698" i="3"/>
  <c r="S698" i="3"/>
  <c r="T698" i="3"/>
  <c r="U698" i="3"/>
  <c r="G699" i="3"/>
  <c r="H699" i="3"/>
  <c r="I699" i="3"/>
  <c r="O699" i="3"/>
  <c r="P699" i="3"/>
  <c r="Q699" i="3"/>
  <c r="S699" i="3"/>
  <c r="T699" i="3"/>
  <c r="U699" i="3"/>
  <c r="G700" i="3"/>
  <c r="H700" i="3"/>
  <c r="I700" i="3"/>
  <c r="O700" i="3"/>
  <c r="P700" i="3"/>
  <c r="Q700" i="3"/>
  <c r="S700" i="3"/>
  <c r="T700" i="3"/>
  <c r="U700" i="3"/>
  <c r="G701" i="3"/>
  <c r="H701" i="3"/>
  <c r="I701" i="3"/>
  <c r="O701" i="3"/>
  <c r="P701" i="3"/>
  <c r="Q701" i="3"/>
  <c r="S701" i="3"/>
  <c r="T701" i="3"/>
  <c r="U701" i="3"/>
  <c r="G702" i="3"/>
  <c r="H702" i="3"/>
  <c r="I702" i="3"/>
  <c r="O702" i="3"/>
  <c r="P702" i="3"/>
  <c r="Q702" i="3"/>
  <c r="S702" i="3"/>
  <c r="T702" i="3"/>
  <c r="U702" i="3"/>
  <c r="G703" i="3"/>
  <c r="H703" i="3"/>
  <c r="I703" i="3"/>
  <c r="O703" i="3"/>
  <c r="P703" i="3"/>
  <c r="Q703" i="3"/>
  <c r="S703" i="3"/>
  <c r="T703" i="3"/>
  <c r="U703" i="3"/>
  <c r="G704" i="3"/>
  <c r="H704" i="3"/>
  <c r="I704" i="3"/>
  <c r="O704" i="3"/>
  <c r="P704" i="3"/>
  <c r="Q704" i="3"/>
  <c r="S704" i="3"/>
  <c r="T704" i="3"/>
  <c r="U704" i="3"/>
  <c r="G705" i="3"/>
  <c r="H705" i="3"/>
  <c r="I705" i="3"/>
  <c r="O705" i="3"/>
  <c r="P705" i="3"/>
  <c r="Q705" i="3"/>
  <c r="S705" i="3"/>
  <c r="T705" i="3"/>
  <c r="U705" i="3"/>
  <c r="G706" i="3"/>
  <c r="H706" i="3"/>
  <c r="I706" i="3"/>
  <c r="O706" i="3"/>
  <c r="P706" i="3"/>
  <c r="Q706" i="3"/>
  <c r="S706" i="3"/>
  <c r="T706" i="3"/>
  <c r="U706" i="3"/>
  <c r="G707" i="3"/>
  <c r="H707" i="3"/>
  <c r="I707" i="3"/>
  <c r="O707" i="3"/>
  <c r="P707" i="3"/>
  <c r="Q707" i="3"/>
  <c r="S707" i="3"/>
  <c r="T707" i="3"/>
  <c r="U707" i="3"/>
  <c r="G708" i="3"/>
  <c r="H708" i="3"/>
  <c r="I708" i="3"/>
  <c r="O708" i="3"/>
  <c r="P708" i="3"/>
  <c r="Q708" i="3"/>
  <c r="S708" i="3"/>
  <c r="T708" i="3"/>
  <c r="U708" i="3"/>
  <c r="G709" i="3"/>
  <c r="H709" i="3"/>
  <c r="I709" i="3"/>
  <c r="O709" i="3"/>
  <c r="P709" i="3"/>
  <c r="Q709" i="3"/>
  <c r="S709" i="3"/>
  <c r="T709" i="3"/>
  <c r="U709" i="3"/>
  <c r="G710" i="3"/>
  <c r="H710" i="3"/>
  <c r="I710" i="3"/>
  <c r="O710" i="3"/>
  <c r="P710" i="3"/>
  <c r="Q710" i="3"/>
  <c r="S710" i="3"/>
  <c r="T710" i="3"/>
  <c r="U710" i="3"/>
  <c r="G711" i="3"/>
  <c r="H711" i="3"/>
  <c r="I711" i="3"/>
  <c r="O711" i="3"/>
  <c r="P711" i="3"/>
  <c r="Q711" i="3"/>
  <c r="S711" i="3"/>
  <c r="T711" i="3"/>
  <c r="U711" i="3"/>
  <c r="G712" i="3"/>
  <c r="H712" i="3"/>
  <c r="I712" i="3"/>
  <c r="O712" i="3"/>
  <c r="P712" i="3"/>
  <c r="Q712" i="3"/>
  <c r="S712" i="3"/>
  <c r="T712" i="3"/>
  <c r="U712" i="3"/>
  <c r="G713" i="3"/>
  <c r="H713" i="3"/>
  <c r="I713" i="3"/>
  <c r="O713" i="3"/>
  <c r="P713" i="3"/>
  <c r="Q713" i="3"/>
  <c r="S713" i="3"/>
  <c r="T713" i="3"/>
  <c r="U713" i="3"/>
  <c r="G714" i="3"/>
  <c r="H714" i="3"/>
  <c r="I714" i="3"/>
  <c r="O714" i="3"/>
  <c r="P714" i="3"/>
  <c r="Q714" i="3"/>
  <c r="S714" i="3"/>
  <c r="T714" i="3"/>
  <c r="U714" i="3"/>
  <c r="G715" i="3"/>
  <c r="H715" i="3"/>
  <c r="I715" i="3"/>
  <c r="O715" i="3"/>
  <c r="P715" i="3"/>
  <c r="Q715" i="3"/>
  <c r="S715" i="3"/>
  <c r="T715" i="3"/>
  <c r="U715" i="3"/>
  <c r="G716" i="3"/>
  <c r="H716" i="3"/>
  <c r="I716" i="3"/>
  <c r="O716" i="3"/>
  <c r="P716" i="3"/>
  <c r="Q716" i="3"/>
  <c r="S716" i="3"/>
  <c r="T716" i="3"/>
  <c r="U716" i="3"/>
  <c r="G717" i="3"/>
  <c r="H717" i="3"/>
  <c r="I717" i="3"/>
  <c r="O717" i="3"/>
  <c r="P717" i="3"/>
  <c r="Q717" i="3"/>
  <c r="S717" i="3"/>
  <c r="T717" i="3"/>
  <c r="U717" i="3"/>
  <c r="G718" i="3"/>
  <c r="H718" i="3"/>
  <c r="I718" i="3"/>
  <c r="O718" i="3"/>
  <c r="P718" i="3"/>
  <c r="Q718" i="3"/>
  <c r="S718" i="3"/>
  <c r="T718" i="3"/>
  <c r="U718" i="3"/>
  <c r="G719" i="3"/>
  <c r="H719" i="3"/>
  <c r="I719" i="3"/>
  <c r="O719" i="3"/>
  <c r="P719" i="3"/>
  <c r="Q719" i="3"/>
  <c r="S719" i="3"/>
  <c r="T719" i="3"/>
  <c r="U719" i="3"/>
  <c r="G720" i="3"/>
  <c r="H720" i="3"/>
  <c r="I720" i="3"/>
  <c r="O720" i="3"/>
  <c r="P720" i="3"/>
  <c r="Q720" i="3"/>
  <c r="S720" i="3"/>
  <c r="T720" i="3"/>
  <c r="U720" i="3"/>
  <c r="G721" i="3"/>
  <c r="H721" i="3"/>
  <c r="I721" i="3"/>
  <c r="O721" i="3"/>
  <c r="P721" i="3"/>
  <c r="Q721" i="3"/>
  <c r="S721" i="3"/>
  <c r="T721" i="3"/>
  <c r="U721" i="3"/>
  <c r="G722" i="3"/>
  <c r="H722" i="3"/>
  <c r="I722" i="3"/>
  <c r="O722" i="3"/>
  <c r="P722" i="3"/>
  <c r="Q722" i="3"/>
  <c r="S722" i="3"/>
  <c r="T722" i="3"/>
  <c r="U722" i="3"/>
  <c r="G723" i="3"/>
  <c r="H723" i="3"/>
  <c r="I723" i="3"/>
  <c r="O723" i="3"/>
  <c r="P723" i="3"/>
  <c r="Q723" i="3"/>
  <c r="S723" i="3"/>
  <c r="T723" i="3"/>
  <c r="U723" i="3"/>
  <c r="G724" i="3"/>
  <c r="H724" i="3"/>
  <c r="I724" i="3"/>
  <c r="O724" i="3"/>
  <c r="P724" i="3"/>
  <c r="Q724" i="3"/>
  <c r="S724" i="3"/>
  <c r="T724" i="3"/>
  <c r="U724" i="3"/>
  <c r="G725" i="3"/>
  <c r="H725" i="3"/>
  <c r="I725" i="3"/>
  <c r="O725" i="3"/>
  <c r="P725" i="3"/>
  <c r="Q725" i="3"/>
  <c r="S725" i="3"/>
  <c r="T725" i="3"/>
  <c r="U725" i="3"/>
  <c r="G726" i="3"/>
  <c r="H726" i="3"/>
  <c r="I726" i="3"/>
  <c r="O726" i="3"/>
  <c r="P726" i="3"/>
  <c r="Q726" i="3"/>
  <c r="S726" i="3"/>
  <c r="T726" i="3"/>
  <c r="U726" i="3"/>
  <c r="G727" i="3"/>
  <c r="H727" i="3"/>
  <c r="I727" i="3"/>
  <c r="O727" i="3"/>
  <c r="P727" i="3"/>
  <c r="Q727" i="3"/>
  <c r="S727" i="3"/>
  <c r="T727" i="3"/>
  <c r="U727" i="3"/>
  <c r="G728" i="3"/>
  <c r="H728" i="3"/>
  <c r="I728" i="3"/>
  <c r="O728" i="3"/>
  <c r="P728" i="3"/>
  <c r="Q728" i="3"/>
  <c r="S728" i="3"/>
  <c r="T728" i="3"/>
  <c r="U728" i="3"/>
  <c r="G729" i="3"/>
  <c r="H729" i="3"/>
  <c r="I729" i="3"/>
  <c r="O729" i="3"/>
  <c r="P729" i="3"/>
  <c r="Q729" i="3"/>
  <c r="S729" i="3"/>
  <c r="T729" i="3"/>
  <c r="U729" i="3"/>
  <c r="G730" i="3"/>
  <c r="H730" i="3"/>
  <c r="I730" i="3"/>
  <c r="O730" i="3"/>
  <c r="P730" i="3"/>
  <c r="Q730" i="3"/>
  <c r="S730" i="3"/>
  <c r="T730" i="3"/>
  <c r="U730" i="3"/>
  <c r="G731" i="3"/>
  <c r="H731" i="3"/>
  <c r="I731" i="3"/>
  <c r="O731" i="3"/>
  <c r="P731" i="3"/>
  <c r="Q731" i="3"/>
  <c r="S731" i="3"/>
  <c r="T731" i="3"/>
  <c r="U731" i="3"/>
  <c r="G732" i="3"/>
  <c r="H732" i="3"/>
  <c r="I732" i="3"/>
  <c r="O732" i="3"/>
  <c r="P732" i="3"/>
  <c r="Q732" i="3"/>
  <c r="S732" i="3"/>
  <c r="T732" i="3"/>
  <c r="U732" i="3"/>
  <c r="G733" i="3"/>
  <c r="H733" i="3"/>
  <c r="I733" i="3"/>
  <c r="O733" i="3"/>
  <c r="P733" i="3"/>
  <c r="Q733" i="3"/>
  <c r="S733" i="3"/>
  <c r="T733" i="3"/>
  <c r="U733" i="3"/>
  <c r="G734" i="3"/>
  <c r="H734" i="3"/>
  <c r="I734" i="3"/>
  <c r="O734" i="3"/>
  <c r="P734" i="3"/>
  <c r="Q734" i="3"/>
  <c r="S734" i="3"/>
  <c r="T734" i="3"/>
  <c r="U734" i="3"/>
  <c r="G735" i="3"/>
  <c r="H735" i="3"/>
  <c r="I735" i="3"/>
  <c r="O735" i="3"/>
  <c r="P735" i="3"/>
  <c r="Q735" i="3"/>
  <c r="S735" i="3"/>
  <c r="T735" i="3"/>
  <c r="U735" i="3"/>
  <c r="U7" i="3"/>
  <c r="T7" i="3"/>
  <c r="S7" i="3"/>
  <c r="Q7" i="3"/>
  <c r="P7" i="3"/>
  <c r="O7" i="3"/>
  <c r="I7" i="3"/>
  <c r="H7" i="3"/>
  <c r="F7" i="3" l="1"/>
  <c r="F693" i="3"/>
  <c r="F694" i="3"/>
  <c r="F695" i="3"/>
  <c r="F696" i="3"/>
  <c r="F697" i="3"/>
  <c r="F698" i="3"/>
  <c r="F699" i="3"/>
  <c r="F700" i="3"/>
  <c r="F701" i="3"/>
  <c r="F702" i="3"/>
  <c r="F703" i="3"/>
  <c r="F704" i="3"/>
  <c r="F705" i="3"/>
  <c r="F706" i="3"/>
  <c r="F707" i="3"/>
  <c r="F708" i="3"/>
  <c r="F709" i="3"/>
  <c r="F710" i="3"/>
  <c r="F711" i="3"/>
  <c r="F712" i="3"/>
  <c r="F713" i="3"/>
  <c r="F714" i="3"/>
  <c r="F715" i="3"/>
  <c r="F716" i="3"/>
  <c r="F717" i="3"/>
  <c r="F718" i="3"/>
  <c r="F719" i="3"/>
  <c r="F720" i="3"/>
  <c r="F721" i="3"/>
  <c r="F722" i="3"/>
  <c r="F723" i="3"/>
  <c r="F724" i="3"/>
  <c r="F725" i="3"/>
  <c r="F726" i="3"/>
  <c r="F727" i="3"/>
  <c r="F728" i="3"/>
  <c r="F729" i="3"/>
  <c r="F730" i="3"/>
  <c r="F731" i="3"/>
  <c r="F732" i="3"/>
  <c r="F733" i="3"/>
  <c r="F734" i="3"/>
  <c r="F735" i="3"/>
  <c r="F736" i="3"/>
  <c r="F737" i="3"/>
  <c r="F738" i="3"/>
  <c r="F739" i="3"/>
  <c r="F740" i="3"/>
  <c r="F741" i="3"/>
  <c r="F742" i="3"/>
  <c r="F743" i="3"/>
  <c r="F744" i="3"/>
  <c r="F745" i="3"/>
  <c r="F746" i="3"/>
  <c r="F747" i="3"/>
  <c r="F748" i="3"/>
  <c r="F749" i="3"/>
  <c r="F750" i="3"/>
  <c r="F751" i="3"/>
  <c r="F752" i="3"/>
  <c r="F753" i="3"/>
  <c r="F754" i="3"/>
  <c r="F755" i="3"/>
  <c r="E7" i="3"/>
  <c r="G5" i="5" s="1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40" i="5"/>
  <c r="G41" i="5"/>
  <c r="G42" i="5"/>
  <c r="G45" i="5"/>
  <c r="G46" i="5"/>
  <c r="G47" i="5"/>
  <c r="G52" i="5"/>
  <c r="G53" i="5"/>
  <c r="G54" i="5"/>
  <c r="G55" i="5"/>
  <c r="G56" i="5"/>
  <c r="G57" i="5"/>
  <c r="G61" i="5"/>
  <c r="G65" i="5"/>
  <c r="G73" i="5"/>
  <c r="G74" i="5"/>
  <c r="G79" i="5"/>
  <c r="G80" i="5"/>
  <c r="G82" i="5"/>
  <c r="G84" i="5"/>
  <c r="G85" i="5"/>
  <c r="G86" i="5"/>
  <c r="G87" i="5"/>
  <c r="G88" i="5"/>
  <c r="G89" i="5"/>
  <c r="G97" i="5"/>
  <c r="G98" i="5"/>
  <c r="G99" i="5"/>
  <c r="G100" i="5"/>
  <c r="G101" i="5"/>
  <c r="G102" i="5"/>
  <c r="G103" i="5"/>
  <c r="G104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6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8" i="5"/>
  <c r="G209" i="5"/>
  <c r="G211" i="5"/>
  <c r="G212" i="5"/>
  <c r="G213" i="5"/>
  <c r="G216" i="5"/>
  <c r="G217" i="5"/>
  <c r="G218" i="5"/>
  <c r="G219" i="5"/>
  <c r="G220" i="5"/>
  <c r="G222" i="5"/>
  <c r="G223" i="5"/>
  <c r="G224" i="5"/>
  <c r="G225" i="5"/>
  <c r="G226" i="5"/>
  <c r="G227" i="5"/>
  <c r="G246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6" i="5"/>
  <c r="G286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9" i="5"/>
  <c r="G310" i="5"/>
  <c r="G311" i="5"/>
  <c r="G312" i="5"/>
  <c r="G313" i="5"/>
  <c r="G314" i="5"/>
  <c r="G315" i="5"/>
  <c r="G316" i="5"/>
  <c r="G317" i="5"/>
  <c r="G318" i="5"/>
  <c r="G319" i="5"/>
  <c r="G848" i="5"/>
  <c r="G849" i="5"/>
  <c r="G850" i="5"/>
  <c r="G851" i="5"/>
  <c r="G863" i="5"/>
  <c r="G864" i="5"/>
  <c r="G865" i="5"/>
  <c r="G866" i="5"/>
  <c r="G867" i="5"/>
  <c r="G868" i="5"/>
  <c r="G869" i="5"/>
  <c r="G870" i="5"/>
  <c r="G871" i="5"/>
  <c r="G883" i="5"/>
  <c r="G884" i="5"/>
  <c r="G885" i="5"/>
  <c r="G903" i="5"/>
  <c r="G904" i="5"/>
  <c r="G905" i="5"/>
  <c r="G906" i="5"/>
  <c r="G923" i="5"/>
  <c r="G924" i="5"/>
  <c r="G925" i="5"/>
  <c r="G943" i="5"/>
  <c r="G944" i="5"/>
  <c r="G945" i="5"/>
  <c r="G946" i="5"/>
  <c r="G963" i="5"/>
  <c r="G964" i="5"/>
  <c r="G965" i="5"/>
  <c r="G967" i="5"/>
  <c r="G968" i="5"/>
  <c r="G984" i="5"/>
  <c r="G985" i="5"/>
  <c r="G987" i="5"/>
  <c r="G988" i="5"/>
  <c r="G989" i="5"/>
  <c r="G990" i="5"/>
  <c r="G991" i="5"/>
  <c r="G992" i="5"/>
  <c r="G993" i="5"/>
  <c r="G1003" i="5"/>
  <c r="G1004" i="5"/>
  <c r="G1005" i="5"/>
  <c r="G1023" i="5"/>
  <c r="G1024" i="5"/>
  <c r="G1025" i="5"/>
  <c r="G1026" i="5"/>
  <c r="G1027" i="5"/>
  <c r="G1043" i="5"/>
  <c r="G1044" i="5"/>
  <c r="G1045" i="5"/>
  <c r="G1046" i="5"/>
  <c r="G1047" i="5"/>
  <c r="G1048" i="5"/>
  <c r="G1049" i="5"/>
  <c r="G1050" i="5"/>
  <c r="G1063" i="5"/>
  <c r="G1064" i="5"/>
  <c r="G1066" i="5"/>
  <c r="G1067" i="5"/>
  <c r="G1068" i="5"/>
  <c r="G1069" i="5"/>
  <c r="G1070" i="5"/>
  <c r="G1071" i="5"/>
  <c r="G1072" i="5"/>
  <c r="G1073" i="5"/>
  <c r="G1074" i="5"/>
  <c r="G1075" i="5"/>
  <c r="G1083" i="5"/>
  <c r="G1084" i="5"/>
  <c r="G1085" i="5"/>
  <c r="G1103" i="5"/>
  <c r="G1123" i="5"/>
  <c r="G1124" i="5"/>
  <c r="G1125" i="5"/>
  <c r="G1126" i="5"/>
  <c r="G1143" i="5"/>
  <c r="G1144" i="5"/>
  <c r="G1146" i="5"/>
  <c r="G1147" i="5"/>
  <c r="G1148" i="5"/>
  <c r="G1149" i="5"/>
  <c r="G1150" i="5"/>
  <c r="G1151" i="5"/>
  <c r="G1152" i="5"/>
  <c r="G1153" i="5"/>
  <c r="G1154" i="5"/>
  <c r="G1155" i="5"/>
  <c r="G1164" i="5"/>
  <c r="G1165" i="5"/>
  <c r="G1166" i="5"/>
  <c r="G1167" i="5"/>
  <c r="G1168" i="5"/>
  <c r="G1169" i="5"/>
  <c r="G1170" i="5"/>
  <c r="G1171" i="5"/>
  <c r="G1172" i="5"/>
  <c r="G1173" i="5"/>
  <c r="G1184" i="5"/>
  <c r="G1185" i="5"/>
  <c r="G1186" i="5"/>
  <c r="G1187" i="5"/>
  <c r="G1203" i="5"/>
  <c r="G1204" i="5"/>
  <c r="G1205" i="5"/>
  <c r="G1206" i="5"/>
  <c r="G1223" i="5"/>
  <c r="G1243" i="5"/>
  <c r="G1244" i="5"/>
  <c r="G1251" i="5"/>
  <c r="G1263" i="5"/>
  <c r="G1264" i="5"/>
  <c r="G1265" i="5"/>
  <c r="G1266" i="5"/>
  <c r="G1282" i="5"/>
  <c r="G1285" i="5"/>
  <c r="G1302" i="5"/>
  <c r="G1304" i="5"/>
  <c r="G1305" i="5"/>
  <c r="G1322" i="5"/>
  <c r="G1324" i="5"/>
  <c r="G1325" i="5"/>
  <c r="G1342" i="5"/>
  <c r="G1344" i="5"/>
  <c r="G1345" i="5"/>
  <c r="G1346" i="5"/>
  <c r="G1362" i="5"/>
  <c r="G1363" i="5"/>
  <c r="G1364" i="5"/>
  <c r="G1365" i="5"/>
  <c r="G1366" i="5"/>
  <c r="G1383" i="5"/>
  <c r="G1403" i="5"/>
  <c r="G1404" i="5"/>
  <c r="G1405" i="5"/>
  <c r="G1406" i="5"/>
  <c r="G1422" i="5"/>
  <c r="G1423" i="5"/>
  <c r="G1425" i="5"/>
  <c r="G1426" i="5"/>
  <c r="G1427" i="5"/>
  <c r="G1442" i="5"/>
  <c r="G1443" i="5"/>
  <c r="G1444" i="5"/>
  <c r="G1446" i="5"/>
  <c r="G1462" i="5"/>
  <c r="G1463" i="5"/>
  <c r="G1464" i="5"/>
  <c r="G1466" i="5"/>
  <c r="G1482" i="5"/>
  <c r="G1484" i="5"/>
  <c r="G1486" i="5"/>
  <c r="G1503" i="5"/>
  <c r="G1526" i="5"/>
  <c r="G1544" i="5"/>
  <c r="G1545" i="5"/>
  <c r="G1546" i="5"/>
  <c r="G1547" i="5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D7" i="3"/>
  <c r="H5" i="5" s="1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41" i="5"/>
  <c r="H42" i="5"/>
  <c r="H45" i="5"/>
  <c r="H46" i="5"/>
  <c r="H47" i="5"/>
  <c r="H52" i="5"/>
  <c r="H53" i="5"/>
  <c r="H54" i="5"/>
  <c r="H55" i="5"/>
  <c r="H56" i="5"/>
  <c r="H57" i="5"/>
  <c r="H65" i="5"/>
  <c r="H73" i="5"/>
  <c r="H74" i="5"/>
  <c r="H76" i="5"/>
  <c r="H80" i="5"/>
  <c r="H82" i="5"/>
  <c r="H84" i="5"/>
  <c r="H85" i="5"/>
  <c r="H86" i="5"/>
  <c r="H87" i="5"/>
  <c r="H88" i="5"/>
  <c r="H8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8" i="5"/>
  <c r="H189" i="5"/>
  <c r="H190" i="5"/>
  <c r="H191" i="5"/>
  <c r="H192" i="5"/>
  <c r="H193" i="5"/>
  <c r="H194" i="5"/>
  <c r="H195" i="5"/>
  <c r="H196" i="5"/>
  <c r="H197" i="5"/>
  <c r="H198" i="5"/>
  <c r="H200" i="5"/>
  <c r="H201" i="5"/>
  <c r="H202" i="5"/>
  <c r="H203" i="5"/>
  <c r="H204" i="5"/>
  <c r="H205" i="5"/>
  <c r="H206" i="5"/>
  <c r="H207" i="5"/>
  <c r="H208" i="5"/>
  <c r="H209" i="5"/>
  <c r="H211" i="5"/>
  <c r="H212" i="5"/>
  <c r="H213" i="5"/>
  <c r="H216" i="5"/>
  <c r="H217" i="5"/>
  <c r="H218" i="5"/>
  <c r="H219" i="5"/>
  <c r="H220" i="5"/>
  <c r="H222" i="5"/>
  <c r="H223" i="5"/>
  <c r="H224" i="5"/>
  <c r="H225" i="5"/>
  <c r="H226" i="5"/>
  <c r="H227" i="5"/>
  <c r="H246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6" i="5"/>
  <c r="H286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9" i="5"/>
  <c r="H310" i="5"/>
  <c r="H311" i="5"/>
  <c r="H312" i="5"/>
  <c r="H313" i="5"/>
  <c r="H314" i="5"/>
  <c r="H315" i="5"/>
  <c r="H316" i="5"/>
  <c r="H317" i="5"/>
  <c r="H318" i="5"/>
  <c r="H319" i="5"/>
  <c r="H808" i="5"/>
  <c r="H809" i="5"/>
  <c r="H823" i="5"/>
  <c r="H824" i="5"/>
  <c r="H825" i="5"/>
  <c r="H843" i="5"/>
  <c r="H844" i="5"/>
  <c r="H845" i="5"/>
  <c r="H846" i="5"/>
  <c r="H847" i="5"/>
  <c r="H848" i="5"/>
  <c r="H849" i="5"/>
  <c r="H850" i="5"/>
  <c r="H851" i="5"/>
  <c r="H863" i="5"/>
  <c r="H864" i="5"/>
  <c r="H865" i="5"/>
  <c r="H866" i="5"/>
  <c r="H867" i="5"/>
  <c r="H868" i="5"/>
  <c r="H869" i="5"/>
  <c r="H870" i="5"/>
  <c r="H871" i="5"/>
  <c r="H883" i="5"/>
  <c r="H884" i="5"/>
  <c r="H885" i="5"/>
  <c r="H903" i="5"/>
  <c r="H904" i="5"/>
  <c r="H905" i="5"/>
  <c r="H906" i="5"/>
  <c r="H923" i="5"/>
  <c r="H924" i="5"/>
  <c r="H925" i="5"/>
  <c r="H943" i="5"/>
  <c r="H944" i="5"/>
  <c r="H945" i="5"/>
  <c r="H946" i="5"/>
  <c r="H963" i="5"/>
  <c r="H964" i="5"/>
  <c r="H965" i="5"/>
  <c r="H967" i="5"/>
  <c r="H968" i="5"/>
  <c r="H984" i="5"/>
  <c r="H985" i="5"/>
  <c r="H987" i="5"/>
  <c r="H988" i="5"/>
  <c r="H989" i="5"/>
  <c r="H990" i="5"/>
  <c r="H991" i="5"/>
  <c r="H992" i="5"/>
  <c r="H993" i="5"/>
  <c r="H1003" i="5"/>
  <c r="H1004" i="5"/>
  <c r="H1005" i="5"/>
  <c r="H1023" i="5"/>
  <c r="H1024" i="5"/>
  <c r="H1025" i="5"/>
  <c r="H1026" i="5"/>
  <c r="H1027" i="5"/>
  <c r="H1043" i="5"/>
  <c r="H1044" i="5"/>
  <c r="H1045" i="5"/>
  <c r="H1046" i="5"/>
  <c r="H1047" i="5"/>
  <c r="H1048" i="5"/>
  <c r="H1049" i="5"/>
  <c r="H1050" i="5"/>
  <c r="H1063" i="5"/>
  <c r="H1064" i="5"/>
  <c r="H1066" i="5"/>
  <c r="H1067" i="5"/>
  <c r="H1068" i="5"/>
  <c r="H1069" i="5"/>
  <c r="H1070" i="5"/>
  <c r="H1071" i="5"/>
  <c r="H1072" i="5"/>
  <c r="H1073" i="5"/>
  <c r="H1074" i="5"/>
  <c r="H1075" i="5"/>
  <c r="H1083" i="5"/>
  <c r="H1084" i="5"/>
  <c r="H1085" i="5"/>
  <c r="H1103" i="5"/>
  <c r="H1123" i="5"/>
  <c r="H1124" i="5"/>
  <c r="H1125" i="5"/>
  <c r="H1126" i="5"/>
  <c r="H1143" i="5"/>
  <c r="H1144" i="5"/>
  <c r="H1146" i="5"/>
  <c r="H1147" i="5"/>
  <c r="H1148" i="5"/>
  <c r="H1149" i="5"/>
  <c r="H1150" i="5"/>
  <c r="H1151" i="5"/>
  <c r="H1152" i="5"/>
  <c r="H1153" i="5"/>
  <c r="H1154" i="5"/>
  <c r="H1155" i="5"/>
  <c r="H1164" i="5"/>
  <c r="H1165" i="5"/>
  <c r="H1166" i="5"/>
  <c r="H1167" i="5"/>
  <c r="H1168" i="5"/>
  <c r="H1169" i="5"/>
  <c r="H1170" i="5"/>
  <c r="H1171" i="5"/>
  <c r="H1172" i="5"/>
  <c r="H1173" i="5"/>
  <c r="H1184" i="5"/>
  <c r="H1185" i="5"/>
  <c r="H1186" i="5"/>
  <c r="H1187" i="5"/>
  <c r="H1203" i="5"/>
  <c r="H1204" i="5"/>
  <c r="H1205" i="5"/>
  <c r="H1206" i="5"/>
  <c r="H1223" i="5"/>
  <c r="H1243" i="5"/>
  <c r="H1244" i="5"/>
  <c r="H1251" i="5"/>
  <c r="H1263" i="5"/>
  <c r="H1264" i="5"/>
  <c r="H1265" i="5"/>
  <c r="H1266" i="5"/>
  <c r="H1282" i="5"/>
  <c r="H1285" i="5"/>
  <c r="H1302" i="5"/>
  <c r="H1304" i="5"/>
  <c r="H1305" i="5"/>
  <c r="H1322" i="5"/>
  <c r="H1324" i="5"/>
  <c r="H1325" i="5"/>
  <c r="H1342" i="5"/>
  <c r="H1344" i="5"/>
  <c r="H1345" i="5"/>
  <c r="H1346" i="5"/>
  <c r="H1362" i="5"/>
  <c r="H1363" i="5"/>
  <c r="H1364" i="5"/>
  <c r="H1365" i="5"/>
  <c r="H1366" i="5"/>
  <c r="H1383" i="5"/>
  <c r="H1403" i="5"/>
  <c r="H1404" i="5"/>
  <c r="H1405" i="5"/>
  <c r="H1406" i="5"/>
  <c r="H1422" i="5"/>
  <c r="H1423" i="5"/>
  <c r="H1425" i="5"/>
  <c r="H1426" i="5"/>
  <c r="H1427" i="5"/>
  <c r="H1442" i="5"/>
  <c r="H1443" i="5"/>
  <c r="H1444" i="5"/>
  <c r="H1446" i="5"/>
  <c r="H1462" i="5"/>
  <c r="H1463" i="5"/>
  <c r="H1464" i="5"/>
  <c r="H1466" i="5"/>
  <c r="H1482" i="5"/>
  <c r="H1484" i="5"/>
  <c r="H1486" i="5"/>
  <c r="H1503" i="5"/>
  <c r="H1526" i="5"/>
  <c r="H1544" i="5"/>
  <c r="H1545" i="5"/>
  <c r="H1546" i="5"/>
  <c r="H1547" i="5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F5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40" i="5"/>
  <c r="F41" i="5"/>
  <c r="F42" i="5"/>
  <c r="F45" i="5"/>
  <c r="F46" i="5"/>
  <c r="F47" i="5"/>
  <c r="F52" i="5"/>
  <c r="F53" i="5"/>
  <c r="F54" i="5"/>
  <c r="F55" i="5"/>
  <c r="F56" i="5"/>
  <c r="F57" i="5"/>
  <c r="F61" i="5"/>
  <c r="F65" i="5"/>
  <c r="F73" i="5"/>
  <c r="F74" i="5"/>
  <c r="F79" i="5"/>
  <c r="F80" i="5"/>
  <c r="F82" i="5"/>
  <c r="F84" i="5"/>
  <c r="F85" i="5"/>
  <c r="F86" i="5"/>
  <c r="F87" i="5"/>
  <c r="F88" i="5"/>
  <c r="F89" i="5"/>
  <c r="F97" i="5"/>
  <c r="F98" i="5"/>
  <c r="F99" i="5"/>
  <c r="F100" i="5"/>
  <c r="F101" i="5"/>
  <c r="F102" i="5"/>
  <c r="F103" i="5"/>
  <c r="F104" i="5"/>
  <c r="F112" i="5"/>
  <c r="F113" i="5"/>
  <c r="F114" i="5"/>
  <c r="F115" i="5"/>
  <c r="F116" i="5"/>
  <c r="F117" i="5"/>
  <c r="F118" i="5"/>
  <c r="F119" i="5"/>
  <c r="F120" i="5"/>
  <c r="F121" i="5"/>
  <c r="F122" i="5"/>
  <c r="F123" i="5"/>
  <c r="F124" i="5"/>
  <c r="F125" i="5"/>
  <c r="F126" i="5"/>
  <c r="F127" i="5"/>
  <c r="F128" i="5"/>
  <c r="F129" i="5"/>
  <c r="F130" i="5"/>
  <c r="F131" i="5"/>
  <c r="F132" i="5"/>
  <c r="F133" i="5"/>
  <c r="F134" i="5"/>
  <c r="F135" i="5"/>
  <c r="F136" i="5"/>
  <c r="F137" i="5"/>
  <c r="F138" i="5"/>
  <c r="F139" i="5"/>
  <c r="F140" i="5"/>
  <c r="F141" i="5"/>
  <c r="F142" i="5"/>
  <c r="F143" i="5"/>
  <c r="F144" i="5"/>
  <c r="F145" i="5"/>
  <c r="F146" i="5"/>
  <c r="F147" i="5"/>
  <c r="F149" i="5"/>
  <c r="F150" i="5"/>
  <c r="F151" i="5"/>
  <c r="F152" i="5"/>
  <c r="F153" i="5"/>
  <c r="F154" i="5"/>
  <c r="F155" i="5"/>
  <c r="F156" i="5"/>
  <c r="F157" i="5"/>
  <c r="F158" i="5"/>
  <c r="F159" i="5"/>
  <c r="F160" i="5"/>
  <c r="F161" i="5"/>
  <c r="F162" i="5"/>
  <c r="F163" i="5"/>
  <c r="F164" i="5"/>
  <c r="F165" i="5"/>
  <c r="F166" i="5"/>
  <c r="F168" i="5"/>
  <c r="F169" i="5"/>
  <c r="F170" i="5"/>
  <c r="F171" i="5"/>
  <c r="F172" i="5"/>
  <c r="F173" i="5"/>
  <c r="F174" i="5"/>
  <c r="F175" i="5"/>
  <c r="F176" i="5"/>
  <c r="F177" i="5"/>
  <c r="F178" i="5"/>
  <c r="F179" i="5"/>
  <c r="F180" i="5"/>
  <c r="F181" i="5"/>
  <c r="F182" i="5"/>
  <c r="F183" i="5"/>
  <c r="F184" i="5"/>
  <c r="F185" i="5"/>
  <c r="F186" i="5"/>
  <c r="F188" i="5"/>
  <c r="F189" i="5"/>
  <c r="F190" i="5"/>
  <c r="F191" i="5"/>
  <c r="F192" i="5"/>
  <c r="F193" i="5"/>
  <c r="F194" i="5"/>
  <c r="F195" i="5"/>
  <c r="F196" i="5"/>
  <c r="F197" i="5"/>
  <c r="F198" i="5"/>
  <c r="F199" i="5"/>
  <c r="F200" i="5"/>
  <c r="F201" i="5"/>
  <c r="F202" i="5"/>
  <c r="F203" i="5"/>
  <c r="F204" i="5"/>
  <c r="F205" i="5"/>
  <c r="F206" i="5"/>
  <c r="F207" i="5"/>
  <c r="F208" i="5"/>
  <c r="F209" i="5"/>
  <c r="F211" i="5"/>
  <c r="F212" i="5"/>
  <c r="F213" i="5"/>
  <c r="F216" i="5"/>
  <c r="F217" i="5"/>
  <c r="F218" i="5"/>
  <c r="F219" i="5"/>
  <c r="F220" i="5"/>
  <c r="F221" i="5"/>
  <c r="F222" i="5"/>
  <c r="F223" i="5"/>
  <c r="F224" i="5"/>
  <c r="F225" i="5"/>
  <c r="F226" i="5"/>
  <c r="F227" i="5"/>
  <c r="F246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6" i="5"/>
  <c r="F286" i="5"/>
  <c r="F288" i="5"/>
  <c r="F289" i="5"/>
  <c r="F290" i="5"/>
  <c r="F291" i="5"/>
  <c r="F292" i="5"/>
  <c r="F293" i="5"/>
  <c r="F294" i="5"/>
  <c r="F295" i="5"/>
  <c r="F296" i="5"/>
  <c r="F297" i="5"/>
  <c r="F298" i="5"/>
  <c r="F299" i="5"/>
  <c r="F300" i="5"/>
  <c r="F301" i="5"/>
  <c r="F302" i="5"/>
  <c r="F303" i="5"/>
  <c r="F304" i="5"/>
  <c r="F305" i="5"/>
  <c r="F306" i="5"/>
  <c r="F309" i="5"/>
  <c r="F310" i="5"/>
  <c r="F311" i="5"/>
  <c r="F312" i="5"/>
  <c r="F313" i="5"/>
  <c r="F314" i="5"/>
  <c r="F315" i="5"/>
  <c r="F316" i="5"/>
  <c r="F317" i="5"/>
  <c r="F318" i="5"/>
  <c r="F319" i="5"/>
  <c r="F848" i="5"/>
  <c r="F849" i="5"/>
  <c r="F850" i="5"/>
  <c r="F851" i="5"/>
  <c r="F863" i="5"/>
  <c r="F864" i="5"/>
  <c r="F865" i="5"/>
  <c r="F866" i="5"/>
  <c r="F867" i="5"/>
  <c r="F868" i="5"/>
  <c r="F869" i="5"/>
  <c r="F870" i="5"/>
  <c r="F871" i="5"/>
  <c r="F883" i="5"/>
  <c r="F884" i="5"/>
  <c r="F885" i="5"/>
  <c r="F903" i="5"/>
  <c r="F904" i="5"/>
  <c r="F905" i="5"/>
  <c r="F906" i="5"/>
  <c r="F923" i="5"/>
  <c r="F924" i="5"/>
  <c r="F925" i="5"/>
  <c r="F943" i="5"/>
  <c r="F944" i="5"/>
  <c r="F945" i="5"/>
  <c r="F946" i="5"/>
  <c r="F963" i="5"/>
  <c r="F964" i="5"/>
  <c r="F965" i="5"/>
  <c r="F967" i="5"/>
  <c r="F968" i="5"/>
  <c r="F984" i="5"/>
  <c r="F985" i="5"/>
  <c r="F987" i="5"/>
  <c r="F988" i="5"/>
  <c r="F989" i="5"/>
  <c r="F990" i="5"/>
  <c r="F991" i="5"/>
  <c r="F992" i="5"/>
  <c r="F993" i="5"/>
  <c r="F1003" i="5"/>
  <c r="F1004" i="5"/>
  <c r="F1005" i="5"/>
  <c r="F1023" i="5"/>
  <c r="F1024" i="5"/>
  <c r="F1025" i="5"/>
  <c r="F1026" i="5"/>
  <c r="F1027" i="5"/>
  <c r="F1043" i="5"/>
  <c r="F1044" i="5"/>
  <c r="F1045" i="5"/>
  <c r="F1046" i="5"/>
  <c r="F1047" i="5"/>
  <c r="F1048" i="5"/>
  <c r="F1049" i="5"/>
  <c r="F1050" i="5"/>
  <c r="F1063" i="5"/>
  <c r="F1064" i="5"/>
  <c r="F1066" i="5"/>
  <c r="F1067" i="5"/>
  <c r="F1068" i="5"/>
  <c r="F1069" i="5"/>
  <c r="F1070" i="5"/>
  <c r="F1071" i="5"/>
  <c r="F1072" i="5"/>
  <c r="F1073" i="5"/>
  <c r="F1074" i="5"/>
  <c r="F1075" i="5"/>
  <c r="F1083" i="5"/>
  <c r="F1084" i="5"/>
  <c r="F1085" i="5"/>
  <c r="F1103" i="5"/>
  <c r="F1123" i="5"/>
  <c r="F1124" i="5"/>
  <c r="F1125" i="5"/>
  <c r="F1126" i="5"/>
  <c r="F1143" i="5"/>
  <c r="F1144" i="5"/>
  <c r="F1146" i="5"/>
  <c r="F1147" i="5"/>
  <c r="F1148" i="5"/>
  <c r="F1149" i="5"/>
  <c r="F1150" i="5"/>
  <c r="F1151" i="5"/>
  <c r="F1152" i="5"/>
  <c r="F1153" i="5"/>
  <c r="F1154" i="5"/>
  <c r="F1155" i="5"/>
  <c r="F1164" i="5"/>
  <c r="F1165" i="5"/>
  <c r="F1166" i="5"/>
  <c r="F1167" i="5"/>
  <c r="F1168" i="5"/>
  <c r="F1169" i="5"/>
  <c r="F1170" i="5"/>
  <c r="F1171" i="5"/>
  <c r="F1172" i="5"/>
  <c r="F1173" i="5"/>
  <c r="F1184" i="5"/>
  <c r="F1185" i="5"/>
  <c r="F1186" i="5"/>
  <c r="F1187" i="5"/>
  <c r="F1203" i="5"/>
  <c r="F1204" i="5"/>
  <c r="F1205" i="5"/>
  <c r="F1206" i="5"/>
  <c r="F1223" i="5"/>
  <c r="F1243" i="5"/>
  <c r="F1244" i="5"/>
  <c r="F1251" i="5"/>
  <c r="F1263" i="5"/>
  <c r="F1264" i="5"/>
  <c r="F1265" i="5"/>
  <c r="F1266" i="5"/>
  <c r="F1282" i="5"/>
  <c r="F1285" i="5"/>
  <c r="F1302" i="5"/>
  <c r="F1304" i="5"/>
  <c r="F1305" i="5"/>
  <c r="F1322" i="5"/>
  <c r="F1324" i="5"/>
  <c r="F1325" i="5"/>
  <c r="F1342" i="5"/>
  <c r="F1344" i="5"/>
  <c r="F1345" i="5"/>
  <c r="F1346" i="5"/>
  <c r="F1362" i="5"/>
  <c r="F1363" i="5"/>
  <c r="F1364" i="5"/>
  <c r="F1365" i="5"/>
  <c r="F1366" i="5"/>
  <c r="F1383" i="5"/>
  <c r="F1403" i="5"/>
  <c r="F1404" i="5"/>
  <c r="F1405" i="5"/>
  <c r="F1406" i="5"/>
  <c r="F1422" i="5"/>
  <c r="F1423" i="5"/>
  <c r="F1425" i="5"/>
  <c r="F1426" i="5"/>
  <c r="F1427" i="5"/>
  <c r="F1442" i="5"/>
  <c r="F1443" i="5"/>
  <c r="F1444" i="5"/>
  <c r="F1446" i="5"/>
  <c r="F1462" i="5"/>
  <c r="F1463" i="5"/>
  <c r="F1464" i="5"/>
  <c r="F1466" i="5"/>
  <c r="F1482" i="5"/>
  <c r="F1484" i="5"/>
  <c r="F1486" i="5"/>
  <c r="F1503" i="5"/>
  <c r="F1526" i="5"/>
  <c r="F1544" i="5"/>
  <c r="F1545" i="5"/>
  <c r="F1546" i="5"/>
  <c r="F1547" i="5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B711" i="3"/>
  <c r="E830" i="5" s="1"/>
  <c r="B712" i="3"/>
  <c r="E831" i="5" s="1"/>
  <c r="B713" i="3"/>
  <c r="E832" i="5" s="1"/>
  <c r="B714" i="3"/>
  <c r="E833" i="5" s="1"/>
  <c r="B715" i="3"/>
  <c r="E834" i="5" s="1"/>
  <c r="B716" i="3"/>
  <c r="E835" i="5" s="1"/>
  <c r="B717" i="3"/>
  <c r="E836" i="5" s="1"/>
  <c r="B718" i="3"/>
  <c r="E837" i="5" s="1"/>
  <c r="B719" i="3"/>
  <c r="E838" i="5" s="1"/>
  <c r="B720" i="3"/>
  <c r="E839" i="5" s="1"/>
  <c r="B721" i="3"/>
  <c r="E840" i="5" s="1"/>
  <c r="B722" i="3"/>
  <c r="E841" i="5" s="1"/>
  <c r="B723" i="3"/>
  <c r="E842" i="5" s="1"/>
  <c r="B724" i="3"/>
  <c r="E843" i="5" s="1"/>
  <c r="B725" i="3"/>
  <c r="E844" i="5" s="1"/>
  <c r="B726" i="3"/>
  <c r="E845" i="5" s="1"/>
  <c r="B727" i="3"/>
  <c r="E846" i="5" s="1"/>
  <c r="B728" i="3"/>
  <c r="E847" i="5" s="1"/>
  <c r="B729" i="3"/>
  <c r="E848" i="5" s="1"/>
  <c r="B730" i="3"/>
  <c r="E849" i="5" s="1"/>
  <c r="B731" i="3"/>
  <c r="E850" i="5" s="1"/>
  <c r="B732" i="3"/>
  <c r="E851" i="5" s="1"/>
  <c r="B733" i="3"/>
  <c r="B734" i="3"/>
  <c r="B735" i="3"/>
  <c r="B736" i="3"/>
  <c r="E855" i="5" s="1"/>
  <c r="B737" i="3"/>
  <c r="E856" i="5" s="1"/>
  <c r="B738" i="3"/>
  <c r="E857" i="5" s="1"/>
  <c r="B739" i="3"/>
  <c r="E858" i="5" s="1"/>
  <c r="B740" i="3"/>
  <c r="E859" i="5" s="1"/>
  <c r="B741" i="3"/>
  <c r="E860" i="5" s="1"/>
  <c r="B742" i="3"/>
  <c r="E861" i="5" s="1"/>
  <c r="B743" i="3"/>
  <c r="E862" i="5" s="1"/>
  <c r="B744" i="3"/>
  <c r="E863" i="5" s="1"/>
  <c r="B745" i="3"/>
  <c r="E864" i="5" s="1"/>
  <c r="B746" i="3"/>
  <c r="E865" i="5" s="1"/>
  <c r="B747" i="3"/>
  <c r="E866" i="5" s="1"/>
  <c r="B748" i="3"/>
  <c r="E867" i="5" s="1"/>
  <c r="B749" i="3"/>
  <c r="E868" i="5" s="1"/>
  <c r="B750" i="3"/>
  <c r="E869" i="5" s="1"/>
  <c r="B751" i="3"/>
  <c r="E870" i="5" s="1"/>
  <c r="B752" i="3"/>
  <c r="E871" i="5" s="1"/>
  <c r="B753" i="3"/>
  <c r="E872" i="5" s="1"/>
  <c r="B754" i="3"/>
  <c r="E873" i="5" s="1"/>
  <c r="B755" i="3"/>
  <c r="E874" i="5" s="1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B693" i="3"/>
  <c r="E812" i="5" s="1"/>
  <c r="B694" i="3"/>
  <c r="E813" i="5" s="1"/>
  <c r="B695" i="3"/>
  <c r="E814" i="5" s="1"/>
  <c r="B696" i="3"/>
  <c r="E815" i="5" s="1"/>
  <c r="B697" i="3"/>
  <c r="E816" i="5" s="1"/>
  <c r="B698" i="3"/>
  <c r="E817" i="5" s="1"/>
  <c r="B699" i="3"/>
  <c r="E818" i="5" s="1"/>
  <c r="B700" i="3"/>
  <c r="E819" i="5" s="1"/>
  <c r="B701" i="3"/>
  <c r="E820" i="5" s="1"/>
  <c r="B702" i="3"/>
  <c r="E821" i="5" s="1"/>
  <c r="B703" i="3"/>
  <c r="E822" i="5" s="1"/>
  <c r="B704" i="3"/>
  <c r="E823" i="5" s="1"/>
  <c r="B705" i="3"/>
  <c r="E824" i="5" s="1"/>
  <c r="B706" i="3"/>
  <c r="E825" i="5" s="1"/>
  <c r="B707" i="3"/>
  <c r="B708" i="3"/>
  <c r="B709" i="3"/>
  <c r="B710" i="3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40" i="5"/>
  <c r="E41" i="5"/>
  <c r="E42" i="5"/>
  <c r="E45" i="5"/>
  <c r="E46" i="5"/>
  <c r="E47" i="5"/>
  <c r="E52" i="5"/>
  <c r="E53" i="5"/>
  <c r="E54" i="5"/>
  <c r="E55" i="5"/>
  <c r="E56" i="5"/>
  <c r="E57" i="5"/>
  <c r="E61" i="5"/>
  <c r="E65" i="5"/>
  <c r="E73" i="5"/>
  <c r="E74" i="5"/>
  <c r="E79" i="5"/>
  <c r="E80" i="5"/>
  <c r="E82" i="5"/>
  <c r="E84" i="5"/>
  <c r="E85" i="5"/>
  <c r="E87" i="5"/>
  <c r="E89" i="5"/>
  <c r="E97" i="5"/>
  <c r="E122" i="5"/>
  <c r="E125" i="5"/>
  <c r="E126" i="5"/>
  <c r="E127" i="5"/>
  <c r="E128" i="5"/>
  <c r="E130" i="5"/>
  <c r="E134" i="5"/>
  <c r="E138" i="5"/>
  <c r="E139" i="5"/>
  <c r="E140" i="5"/>
  <c r="E141" i="5"/>
  <c r="E142" i="5"/>
  <c r="E143" i="5"/>
  <c r="E144" i="5"/>
  <c r="E145" i="5"/>
  <c r="E146" i="5"/>
  <c r="E150" i="5"/>
  <c r="E154" i="5"/>
  <c r="E156" i="5"/>
  <c r="E157" i="5"/>
  <c r="E158" i="5"/>
  <c r="E159" i="5"/>
  <c r="E160" i="5"/>
  <c r="E161" i="5"/>
  <c r="E162" i="5"/>
  <c r="E163" i="5"/>
  <c r="E164" i="5"/>
  <c r="E165" i="5"/>
  <c r="E166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1" i="5"/>
  <c r="E212" i="5"/>
  <c r="E213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46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6" i="5"/>
  <c r="E286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6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55" i="5"/>
  <c r="E456" i="5"/>
  <c r="E457" i="5"/>
  <c r="E458" i="5"/>
  <c r="E459" i="5"/>
  <c r="E460" i="5"/>
  <c r="E461" i="5"/>
  <c r="E462" i="5"/>
  <c r="E463" i="5"/>
  <c r="E466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6" i="5"/>
  <c r="E507" i="5"/>
  <c r="E508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5" i="5"/>
  <c r="E526" i="5"/>
  <c r="E527" i="5"/>
  <c r="E529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6" i="5"/>
  <c r="E547" i="5"/>
  <c r="E548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86" i="5"/>
  <c r="E587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5" i="5"/>
  <c r="E684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6" i="5"/>
  <c r="E704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6" i="5"/>
  <c r="E724" i="5"/>
  <c r="E725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5" i="5"/>
  <c r="E748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6" i="5"/>
  <c r="E765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5" i="5"/>
  <c r="E786" i="5"/>
  <c r="E787" i="5"/>
  <c r="E788" i="5"/>
  <c r="E789" i="5"/>
  <c r="E790" i="5"/>
  <c r="E791" i="5"/>
  <c r="B7" i="3"/>
  <c r="E5" i="5" s="1"/>
  <c r="B182" i="5" l="1"/>
  <c r="B178" i="5"/>
  <c r="B174" i="5"/>
  <c r="B170" i="5"/>
  <c r="B1223" i="5"/>
  <c r="B180" i="5"/>
  <c r="B176" i="5"/>
  <c r="B172" i="5"/>
  <c r="B168" i="5"/>
  <c r="B181" i="5"/>
  <c r="B177" i="5"/>
  <c r="B173" i="5"/>
  <c r="B169" i="5"/>
  <c r="B25" i="5"/>
  <c r="B179" i="5"/>
  <c r="B175" i="5"/>
  <c r="B171" i="5"/>
  <c r="B5" i="5"/>
  <c r="H221" i="5"/>
  <c r="H464" i="5"/>
  <c r="G221" i="5"/>
  <c r="G505" i="5"/>
  <c r="G185" i="5"/>
  <c r="G425" i="5"/>
  <c r="H505" i="5"/>
  <c r="H199" i="5"/>
  <c r="H425" i="5"/>
  <c r="G207" i="5"/>
  <c r="G464" i="5"/>
  <c r="B1425" i="5"/>
  <c r="E152" i="5"/>
  <c r="B152" i="5" s="1"/>
  <c r="E132" i="5"/>
  <c r="B132" i="5" s="1"/>
  <c r="E118" i="5"/>
  <c r="E103" i="5"/>
  <c r="E93" i="5"/>
  <c r="E108" i="5"/>
  <c r="F107" i="5"/>
  <c r="F92" i="5"/>
  <c r="H99" i="5"/>
  <c r="H114" i="5"/>
  <c r="G96" i="5"/>
  <c r="G111" i="5"/>
  <c r="G90" i="5"/>
  <c r="G105" i="5"/>
  <c r="E155" i="5"/>
  <c r="B155" i="5" s="1"/>
  <c r="E151" i="5"/>
  <c r="B151" i="5" s="1"/>
  <c r="E147" i="5"/>
  <c r="E135" i="5"/>
  <c r="B135" i="5" s="1"/>
  <c r="E131" i="5"/>
  <c r="B131" i="5" s="1"/>
  <c r="E121" i="5"/>
  <c r="B121" i="5" s="1"/>
  <c r="E117" i="5"/>
  <c r="E102" i="5"/>
  <c r="E113" i="5"/>
  <c r="E98" i="5"/>
  <c r="E107" i="5"/>
  <c r="E92" i="5"/>
  <c r="E88" i="5"/>
  <c r="B88" i="5" s="1"/>
  <c r="F91" i="5"/>
  <c r="F106" i="5"/>
  <c r="H102" i="5"/>
  <c r="H117" i="5"/>
  <c r="H98" i="5"/>
  <c r="H113" i="5"/>
  <c r="H92" i="5"/>
  <c r="H107" i="5"/>
  <c r="H36" i="5"/>
  <c r="B36" i="5" s="1"/>
  <c r="G93" i="5"/>
  <c r="G108" i="5"/>
  <c r="E136" i="5"/>
  <c r="B136" i="5" s="1"/>
  <c r="E114" i="5"/>
  <c r="E99" i="5"/>
  <c r="E124" i="5"/>
  <c r="B124" i="5" s="1"/>
  <c r="E120" i="5"/>
  <c r="B120" i="5" s="1"/>
  <c r="E116" i="5"/>
  <c r="E101" i="5"/>
  <c r="E91" i="5"/>
  <c r="E106" i="5"/>
  <c r="F111" i="5"/>
  <c r="F96" i="5"/>
  <c r="F105" i="5"/>
  <c r="F90" i="5"/>
  <c r="H101" i="5"/>
  <c r="H116" i="5"/>
  <c r="H97" i="5"/>
  <c r="H112" i="5"/>
  <c r="B112" i="5" s="1"/>
  <c r="H91" i="5"/>
  <c r="H106" i="5"/>
  <c r="G92" i="5"/>
  <c r="G107" i="5"/>
  <c r="H103" i="5"/>
  <c r="H118" i="5"/>
  <c r="H93" i="5"/>
  <c r="H108" i="5"/>
  <c r="E153" i="5"/>
  <c r="B153" i="5" s="1"/>
  <c r="E149" i="5"/>
  <c r="B149" i="5" s="1"/>
  <c r="E137" i="5"/>
  <c r="B137" i="5" s="1"/>
  <c r="E133" i="5"/>
  <c r="B133" i="5" s="1"/>
  <c r="E129" i="5"/>
  <c r="B129" i="5" s="1"/>
  <c r="E123" i="5"/>
  <c r="B123" i="5" s="1"/>
  <c r="E119" i="5"/>
  <c r="E104" i="5"/>
  <c r="E115" i="5"/>
  <c r="E100" i="5"/>
  <c r="E111" i="5"/>
  <c r="E96" i="5"/>
  <c r="E105" i="5"/>
  <c r="E90" i="5"/>
  <c r="E86" i="5"/>
  <c r="B86" i="5" s="1"/>
  <c r="F93" i="5"/>
  <c r="F108" i="5"/>
  <c r="H104" i="5"/>
  <c r="H119" i="5"/>
  <c r="B119" i="5" s="1"/>
  <c r="H100" i="5"/>
  <c r="H115" i="5"/>
  <c r="H96" i="5"/>
  <c r="H111" i="5"/>
  <c r="H90" i="5"/>
  <c r="H105" i="5"/>
  <c r="G91" i="5"/>
  <c r="G106" i="5"/>
  <c r="F847" i="5"/>
  <c r="F358" i="5"/>
  <c r="F843" i="5"/>
  <c r="F354" i="5"/>
  <c r="F350" i="5"/>
  <c r="F809" i="5"/>
  <c r="F346" i="5"/>
  <c r="F805" i="5"/>
  <c r="F342" i="5"/>
  <c r="F785" i="5"/>
  <c r="F338" i="5"/>
  <c r="F769" i="5"/>
  <c r="F334" i="5"/>
  <c r="F765" i="5"/>
  <c r="F330" i="5"/>
  <c r="F326" i="5"/>
  <c r="F322" i="5"/>
  <c r="F729" i="5"/>
  <c r="F725" i="5"/>
  <c r="F709" i="5"/>
  <c r="F688" i="5"/>
  <c r="F685" i="5"/>
  <c r="F669" i="5"/>
  <c r="F665" i="5"/>
  <c r="F646" i="5"/>
  <c r="F629" i="5"/>
  <c r="F606" i="5"/>
  <c r="F586" i="5"/>
  <c r="F550" i="5"/>
  <c r="F546" i="5"/>
  <c r="F526" i="5"/>
  <c r="F510" i="5"/>
  <c r="F506" i="5"/>
  <c r="F490" i="5"/>
  <c r="F486" i="5"/>
  <c r="F462" i="5"/>
  <c r="F458" i="5"/>
  <c r="F446" i="5"/>
  <c r="F426" i="5"/>
  <c r="F406" i="5"/>
  <c r="F405" i="5"/>
  <c r="F387" i="5"/>
  <c r="H804" i="5"/>
  <c r="H355" i="5"/>
  <c r="H351" i="5"/>
  <c r="H768" i="5"/>
  <c r="H347" i="5"/>
  <c r="H766" i="5"/>
  <c r="H343" i="5"/>
  <c r="H748" i="5"/>
  <c r="H339" i="5"/>
  <c r="H745" i="5"/>
  <c r="H335" i="5"/>
  <c r="H728" i="5"/>
  <c r="H331" i="5"/>
  <c r="H724" i="5"/>
  <c r="H327" i="5"/>
  <c r="H708" i="5"/>
  <c r="H323" i="5"/>
  <c r="H704" i="5"/>
  <c r="H687" i="5"/>
  <c r="H683" i="5"/>
  <c r="H664" i="5"/>
  <c r="H645" i="5"/>
  <c r="H628" i="5"/>
  <c r="H605" i="5"/>
  <c r="H565" i="5"/>
  <c r="H529" i="5"/>
  <c r="H525" i="5"/>
  <c r="H489" i="5"/>
  <c r="H485" i="5"/>
  <c r="H466" i="5"/>
  <c r="H461" i="5"/>
  <c r="H457" i="5"/>
  <c r="H445" i="5"/>
  <c r="H404" i="5"/>
  <c r="H386" i="5"/>
  <c r="G847" i="5"/>
  <c r="G358" i="5"/>
  <c r="G843" i="5"/>
  <c r="G354" i="5"/>
  <c r="G350" i="5"/>
  <c r="G809" i="5"/>
  <c r="G346" i="5"/>
  <c r="G805" i="5"/>
  <c r="G342" i="5"/>
  <c r="G785" i="5"/>
  <c r="G338" i="5"/>
  <c r="G769" i="5"/>
  <c r="G334" i="5"/>
  <c r="G765" i="5"/>
  <c r="G330" i="5"/>
  <c r="G326" i="5"/>
  <c r="G322" i="5"/>
  <c r="G729" i="5"/>
  <c r="G725" i="5"/>
  <c r="G709" i="5"/>
  <c r="G688" i="5"/>
  <c r="G685" i="5"/>
  <c r="G669" i="5"/>
  <c r="G665" i="5"/>
  <c r="G646" i="5"/>
  <c r="G629" i="5"/>
  <c r="G606" i="5"/>
  <c r="G586" i="5"/>
  <c r="G550" i="5"/>
  <c r="G546" i="5"/>
  <c r="G526" i="5"/>
  <c r="G510" i="5"/>
  <c r="G506" i="5"/>
  <c r="G490" i="5"/>
  <c r="G486" i="5"/>
  <c r="G462" i="5"/>
  <c r="G458" i="5"/>
  <c r="G446" i="5"/>
  <c r="G426" i="5"/>
  <c r="G406" i="5"/>
  <c r="G405" i="5"/>
  <c r="G387" i="5"/>
  <c r="F846" i="5"/>
  <c r="F357" i="5"/>
  <c r="F353" i="5"/>
  <c r="F825" i="5"/>
  <c r="F349" i="5"/>
  <c r="F808" i="5"/>
  <c r="F345" i="5"/>
  <c r="F804" i="5"/>
  <c r="F341" i="5"/>
  <c r="F337" i="5"/>
  <c r="F768" i="5"/>
  <c r="F333" i="5"/>
  <c r="F766" i="5"/>
  <c r="F329" i="5"/>
  <c r="F748" i="5"/>
  <c r="F325" i="5"/>
  <c r="F745" i="5"/>
  <c r="F321" i="5"/>
  <c r="F728" i="5"/>
  <c r="F724" i="5"/>
  <c r="F708" i="5"/>
  <c r="F704" i="5"/>
  <c r="F687" i="5"/>
  <c r="F683" i="5"/>
  <c r="F664" i="5"/>
  <c r="F645" i="5"/>
  <c r="F628" i="5"/>
  <c r="F605" i="5"/>
  <c r="F565" i="5"/>
  <c r="F529" i="5"/>
  <c r="F525" i="5"/>
  <c r="F489" i="5"/>
  <c r="F485" i="5"/>
  <c r="B213" i="5"/>
  <c r="F466" i="5"/>
  <c r="B209" i="5"/>
  <c r="F461" i="5"/>
  <c r="F457" i="5"/>
  <c r="B197" i="5"/>
  <c r="F445" i="5"/>
  <c r="B189" i="5"/>
  <c r="F404" i="5"/>
  <c r="F386" i="5"/>
  <c r="H807" i="5"/>
  <c r="H358" i="5"/>
  <c r="H803" i="5"/>
  <c r="H354" i="5"/>
  <c r="H783" i="5"/>
  <c r="H350" i="5"/>
  <c r="H346" i="5"/>
  <c r="H763" i="5"/>
  <c r="H342" i="5"/>
  <c r="H338" i="5"/>
  <c r="H743" i="5"/>
  <c r="H334" i="5"/>
  <c r="H727" i="5"/>
  <c r="H330" i="5"/>
  <c r="H726" i="5"/>
  <c r="H326" i="5"/>
  <c r="H322" i="5"/>
  <c r="H706" i="5"/>
  <c r="H686" i="5"/>
  <c r="H671" i="5"/>
  <c r="H667" i="5"/>
  <c r="H663" i="5"/>
  <c r="H648" i="5"/>
  <c r="H644" i="5"/>
  <c r="H604" i="5"/>
  <c r="H564" i="5"/>
  <c r="H548" i="5"/>
  <c r="H508" i="5"/>
  <c r="H504" i="5"/>
  <c r="H488" i="5"/>
  <c r="H460" i="5"/>
  <c r="H456" i="5"/>
  <c r="H444" i="5"/>
  <c r="H424" i="5"/>
  <c r="B194" i="5"/>
  <c r="H389" i="5"/>
  <c r="H366" i="5"/>
  <c r="G846" i="5"/>
  <c r="G357" i="5"/>
  <c r="G353" i="5"/>
  <c r="G825" i="5"/>
  <c r="G349" i="5"/>
  <c r="G808" i="5"/>
  <c r="G345" i="5"/>
  <c r="G804" i="5"/>
  <c r="G341" i="5"/>
  <c r="G337" i="5"/>
  <c r="G768" i="5"/>
  <c r="G333" i="5"/>
  <c r="G766" i="5"/>
  <c r="G329" i="5"/>
  <c r="G748" i="5"/>
  <c r="G325" i="5"/>
  <c r="G745" i="5"/>
  <c r="G321" i="5"/>
  <c r="G728" i="5"/>
  <c r="G724" i="5"/>
  <c r="G708" i="5"/>
  <c r="G704" i="5"/>
  <c r="G687" i="5"/>
  <c r="G683" i="5"/>
  <c r="G664" i="5"/>
  <c r="G645" i="5"/>
  <c r="G628" i="5"/>
  <c r="G605" i="5"/>
  <c r="G565" i="5"/>
  <c r="G529" i="5"/>
  <c r="G525" i="5"/>
  <c r="G489" i="5"/>
  <c r="B217" i="5"/>
  <c r="G485" i="5"/>
  <c r="G466" i="5"/>
  <c r="G461" i="5"/>
  <c r="G457" i="5"/>
  <c r="G445" i="5"/>
  <c r="G404" i="5"/>
  <c r="G386" i="5"/>
  <c r="F845" i="5"/>
  <c r="F356" i="5"/>
  <c r="F352" i="5"/>
  <c r="F824" i="5"/>
  <c r="F807" i="5"/>
  <c r="F344" i="5"/>
  <c r="F803" i="5"/>
  <c r="F340" i="5"/>
  <c r="F783" i="5"/>
  <c r="F336" i="5"/>
  <c r="F332" i="5"/>
  <c r="F763" i="5"/>
  <c r="F324" i="5"/>
  <c r="F743" i="5"/>
  <c r="F320" i="5"/>
  <c r="F727" i="5"/>
  <c r="F726" i="5"/>
  <c r="F706" i="5"/>
  <c r="F686" i="5"/>
  <c r="F671" i="5"/>
  <c r="F667" i="5"/>
  <c r="F663" i="5"/>
  <c r="F648" i="5"/>
  <c r="F644" i="5"/>
  <c r="F604" i="5"/>
  <c r="F564" i="5"/>
  <c r="F548" i="5"/>
  <c r="F508" i="5"/>
  <c r="F504" i="5"/>
  <c r="F488" i="5"/>
  <c r="B216" i="5"/>
  <c r="B212" i="5"/>
  <c r="F460" i="5"/>
  <c r="F456" i="5"/>
  <c r="B200" i="5"/>
  <c r="B196" i="5"/>
  <c r="F444" i="5"/>
  <c r="B188" i="5"/>
  <c r="F424" i="5"/>
  <c r="F389" i="5"/>
  <c r="F366" i="5"/>
  <c r="H806" i="5"/>
  <c r="H357" i="5"/>
  <c r="H786" i="5"/>
  <c r="H353" i="5"/>
  <c r="H770" i="5"/>
  <c r="H349" i="5"/>
  <c r="H345" i="5"/>
  <c r="H750" i="5"/>
  <c r="H341" i="5"/>
  <c r="H337" i="5"/>
  <c r="H730" i="5"/>
  <c r="H333" i="5"/>
  <c r="H329" i="5"/>
  <c r="H710" i="5"/>
  <c r="H325" i="5"/>
  <c r="H321" i="5"/>
  <c r="H689" i="5"/>
  <c r="H684" i="5"/>
  <c r="H670" i="5"/>
  <c r="H666" i="5"/>
  <c r="H647" i="5"/>
  <c r="H643" i="5"/>
  <c r="H587" i="5"/>
  <c r="H551" i="5"/>
  <c r="H547" i="5"/>
  <c r="H531" i="5"/>
  <c r="H527" i="5"/>
  <c r="H511" i="5"/>
  <c r="H507" i="5"/>
  <c r="H491" i="5"/>
  <c r="H487" i="5"/>
  <c r="H468" i="5"/>
  <c r="H459" i="5"/>
  <c r="H455" i="5"/>
  <c r="H407" i="5"/>
  <c r="H388" i="5"/>
  <c r="H365" i="5"/>
  <c r="G845" i="5"/>
  <c r="G356" i="5"/>
  <c r="G352" i="5"/>
  <c r="G824" i="5"/>
  <c r="G807" i="5"/>
  <c r="G344" i="5"/>
  <c r="G803" i="5"/>
  <c r="G340" i="5"/>
  <c r="G783" i="5"/>
  <c r="G336" i="5"/>
  <c r="G332" i="5"/>
  <c r="G763" i="5"/>
  <c r="G324" i="5"/>
  <c r="G743" i="5"/>
  <c r="G320" i="5"/>
  <c r="G727" i="5"/>
  <c r="G726" i="5"/>
  <c r="G706" i="5"/>
  <c r="G686" i="5"/>
  <c r="G671" i="5"/>
  <c r="G667" i="5"/>
  <c r="G663" i="5"/>
  <c r="G648" i="5"/>
  <c r="G644" i="5"/>
  <c r="G604" i="5"/>
  <c r="G564" i="5"/>
  <c r="G548" i="5"/>
  <c r="G508" i="5"/>
  <c r="G504" i="5"/>
  <c r="G488" i="5"/>
  <c r="G460" i="5"/>
  <c r="G456" i="5"/>
  <c r="B192" i="5"/>
  <c r="G444" i="5"/>
  <c r="G424" i="5"/>
  <c r="G389" i="5"/>
  <c r="G366" i="5"/>
  <c r="B193" i="5"/>
  <c r="B218" i="5"/>
  <c r="B198" i="5"/>
  <c r="B190" i="5"/>
  <c r="B154" i="5"/>
  <c r="B150" i="5"/>
  <c r="B138" i="5"/>
  <c r="B134" i="5"/>
  <c r="B130" i="5"/>
  <c r="B89" i="5"/>
  <c r="F844" i="5"/>
  <c r="F355" i="5"/>
  <c r="F351" i="5"/>
  <c r="F823" i="5"/>
  <c r="F347" i="5"/>
  <c r="F806" i="5"/>
  <c r="F343" i="5"/>
  <c r="F786" i="5"/>
  <c r="F339" i="5"/>
  <c r="F770" i="5"/>
  <c r="F335" i="5"/>
  <c r="F331" i="5"/>
  <c r="F750" i="5"/>
  <c r="F327" i="5"/>
  <c r="F323" i="5"/>
  <c r="F730" i="5"/>
  <c r="F710" i="5"/>
  <c r="F689" i="5"/>
  <c r="F684" i="5"/>
  <c r="F670" i="5"/>
  <c r="F666" i="5"/>
  <c r="F647" i="5"/>
  <c r="F643" i="5"/>
  <c r="F587" i="5"/>
  <c r="F551" i="5"/>
  <c r="F547" i="5"/>
  <c r="F531" i="5"/>
  <c r="F527" i="5"/>
  <c r="F511" i="5"/>
  <c r="F507" i="5"/>
  <c r="F491" i="5"/>
  <c r="F487" i="5"/>
  <c r="F468" i="5"/>
  <c r="B211" i="5"/>
  <c r="F459" i="5"/>
  <c r="F455" i="5"/>
  <c r="B199" i="5"/>
  <c r="B195" i="5"/>
  <c r="B191" i="5"/>
  <c r="F407" i="5"/>
  <c r="B183" i="5"/>
  <c r="F388" i="5"/>
  <c r="F365" i="5"/>
  <c r="H805" i="5"/>
  <c r="H356" i="5"/>
  <c r="H785" i="5"/>
  <c r="H352" i="5"/>
  <c r="H769" i="5"/>
  <c r="H765" i="5"/>
  <c r="H344" i="5"/>
  <c r="H340" i="5"/>
  <c r="H336" i="5"/>
  <c r="H729" i="5"/>
  <c r="H332" i="5"/>
  <c r="H725" i="5"/>
  <c r="H709" i="5"/>
  <c r="H324" i="5"/>
  <c r="H320" i="5"/>
  <c r="H688" i="5"/>
  <c r="H685" i="5"/>
  <c r="H669" i="5"/>
  <c r="H665" i="5"/>
  <c r="H646" i="5"/>
  <c r="H629" i="5"/>
  <c r="H606" i="5"/>
  <c r="H586" i="5"/>
  <c r="H550" i="5"/>
  <c r="H546" i="5"/>
  <c r="H526" i="5"/>
  <c r="H510" i="5"/>
  <c r="H506" i="5"/>
  <c r="H490" i="5"/>
  <c r="H486" i="5"/>
  <c r="H462" i="5"/>
  <c r="H458" i="5"/>
  <c r="B208" i="5"/>
  <c r="H446" i="5"/>
  <c r="H426" i="5"/>
  <c r="H406" i="5"/>
  <c r="H405" i="5"/>
  <c r="H387" i="5"/>
  <c r="G844" i="5"/>
  <c r="G355" i="5"/>
  <c r="G351" i="5"/>
  <c r="G823" i="5"/>
  <c r="G347" i="5"/>
  <c r="G806" i="5"/>
  <c r="G343" i="5"/>
  <c r="G786" i="5"/>
  <c r="G339" i="5"/>
  <c r="G770" i="5"/>
  <c r="G335" i="5"/>
  <c r="G331" i="5"/>
  <c r="G750" i="5"/>
  <c r="G327" i="5"/>
  <c r="G323" i="5"/>
  <c r="G730" i="5"/>
  <c r="G710" i="5"/>
  <c r="G689" i="5"/>
  <c r="G684" i="5"/>
  <c r="G670" i="5"/>
  <c r="G666" i="5"/>
  <c r="G647" i="5"/>
  <c r="G643" i="5"/>
  <c r="G587" i="5"/>
  <c r="G551" i="5"/>
  <c r="G547" i="5"/>
  <c r="G531" i="5"/>
  <c r="G527" i="5"/>
  <c r="G511" i="5"/>
  <c r="G507" i="5"/>
  <c r="G491" i="5"/>
  <c r="G487" i="5"/>
  <c r="G468" i="5"/>
  <c r="G459" i="5"/>
  <c r="G455" i="5"/>
  <c r="G407" i="5"/>
  <c r="G388" i="5"/>
  <c r="G365" i="5"/>
  <c r="B1544" i="5"/>
  <c r="B1427" i="5"/>
  <c r="B1365" i="5"/>
  <c r="B1346" i="5"/>
  <c r="B1264" i="5"/>
  <c r="B1171" i="5"/>
  <c r="B1148" i="5"/>
  <c r="B1085" i="5"/>
  <c r="B1070" i="5"/>
  <c r="B1050" i="5"/>
  <c r="B1046" i="5"/>
  <c r="B1026" i="5"/>
  <c r="B989" i="5"/>
  <c r="B967" i="5"/>
  <c r="B943" i="5"/>
  <c r="B903" i="5"/>
  <c r="B868" i="5"/>
  <c r="B851" i="5"/>
  <c r="B203" i="5"/>
  <c r="B157" i="5"/>
  <c r="B139" i="5"/>
  <c r="B82" i="5"/>
  <c r="B55" i="5"/>
  <c r="B47" i="5"/>
  <c r="B1167" i="5"/>
  <c r="B1152" i="5"/>
  <c r="B1074" i="5"/>
  <c r="B1066" i="5"/>
  <c r="B993" i="5"/>
  <c r="B963" i="5"/>
  <c r="B923" i="5"/>
  <c r="B883" i="5"/>
  <c r="B248" i="5"/>
  <c r="B220" i="5"/>
  <c r="B161" i="5"/>
  <c r="B143" i="5"/>
  <c r="B125" i="5"/>
  <c r="B110" i="5"/>
  <c r="B74" i="5"/>
  <c r="B62" i="5"/>
  <c r="B1486" i="5"/>
  <c r="B1463" i="5"/>
  <c r="B1426" i="5"/>
  <c r="B1364" i="5"/>
  <c r="B1305" i="5"/>
  <c r="B1187" i="5"/>
  <c r="B1170" i="5"/>
  <c r="B1155" i="5"/>
  <c r="B1147" i="5"/>
  <c r="B1123" i="5"/>
  <c r="B1073" i="5"/>
  <c r="B992" i="5"/>
  <c r="B946" i="5"/>
  <c r="B906" i="5"/>
  <c r="B871" i="5"/>
  <c r="B863" i="5"/>
  <c r="B1466" i="5"/>
  <c r="B1462" i="5"/>
  <c r="B1443" i="5"/>
  <c r="B1406" i="5"/>
  <c r="B1363" i="5"/>
  <c r="B1344" i="5"/>
  <c r="B1324" i="5"/>
  <c r="B1304" i="5"/>
  <c r="B1266" i="5"/>
  <c r="B1205" i="5"/>
  <c r="B1186" i="5"/>
  <c r="B1173" i="5"/>
  <c r="B1169" i="5"/>
  <c r="B1165" i="5"/>
  <c r="B1154" i="5"/>
  <c r="B1150" i="5"/>
  <c r="B1146" i="5"/>
  <c r="B1126" i="5"/>
  <c r="B1083" i="5"/>
  <c r="B1072" i="5"/>
  <c r="B1068" i="5"/>
  <c r="B1048" i="5"/>
  <c r="B991" i="5"/>
  <c r="B987" i="5"/>
  <c r="B870" i="5"/>
  <c r="B866" i="5"/>
  <c r="B849" i="5"/>
  <c r="B288" i="5"/>
  <c r="B250" i="5"/>
  <c r="B1422" i="5"/>
  <c r="B1345" i="5"/>
  <c r="B1325" i="5"/>
  <c r="B1285" i="5"/>
  <c r="B1206" i="5"/>
  <c r="B1166" i="5"/>
  <c r="B1151" i="5"/>
  <c r="B1143" i="5"/>
  <c r="B1103" i="5"/>
  <c r="B1069" i="5"/>
  <c r="B1049" i="5"/>
  <c r="B988" i="5"/>
  <c r="B867" i="5"/>
  <c r="B850" i="5"/>
  <c r="B289" i="5"/>
  <c r="B1545" i="5"/>
  <c r="B1503" i="5"/>
  <c r="B1446" i="5"/>
  <c r="B1442" i="5"/>
  <c r="B1405" i="5"/>
  <c r="B1366" i="5"/>
  <c r="B1265" i="5"/>
  <c r="B1251" i="5"/>
  <c r="B1185" i="5"/>
  <c r="B1172" i="5"/>
  <c r="B1168" i="5"/>
  <c r="B1153" i="5"/>
  <c r="B1149" i="5"/>
  <c r="B1125" i="5"/>
  <c r="B1075" i="5"/>
  <c r="B1071" i="5"/>
  <c r="B1067" i="5"/>
  <c r="B1063" i="5"/>
  <c r="B1047" i="5"/>
  <c r="B1043" i="5"/>
  <c r="B1027" i="5"/>
  <c r="B990" i="5"/>
  <c r="B968" i="5"/>
  <c r="B869" i="5"/>
  <c r="B848" i="5"/>
  <c r="B249" i="5"/>
  <c r="B222" i="5"/>
  <c r="B201" i="5"/>
  <c r="B223" i="5"/>
  <c r="B219" i="5"/>
  <c r="B202" i="5"/>
  <c r="B159" i="5"/>
  <c r="B163" i="5"/>
  <c r="B164" i="5"/>
  <c r="B160" i="5"/>
  <c r="B156" i="5"/>
  <c r="B162" i="5"/>
  <c r="B158" i="5"/>
  <c r="B128" i="5"/>
  <c r="B109" i="5"/>
  <c r="B142" i="5"/>
  <c r="B122" i="5"/>
  <c r="B145" i="5"/>
  <c r="B141" i="5"/>
  <c r="B144" i="5"/>
  <c r="B140" i="5"/>
  <c r="B85" i="5"/>
  <c r="B80" i="5"/>
  <c r="B65" i="5"/>
  <c r="B57" i="5"/>
  <c r="B53" i="5"/>
  <c r="B61" i="5"/>
  <c r="B54" i="5"/>
  <c r="B84" i="5"/>
  <c r="B79" i="5"/>
  <c r="B64" i="5"/>
  <c r="B56" i="5"/>
  <c r="B52" i="5"/>
  <c r="B45" i="5"/>
  <c r="B42" i="5"/>
  <c r="B34" i="5"/>
  <c r="B30" i="5"/>
  <c r="B43" i="5"/>
  <c r="B35" i="5"/>
  <c r="B31" i="5"/>
  <c r="B27" i="5"/>
  <c r="B23" i="5"/>
  <c r="B41" i="5"/>
  <c r="B33" i="5"/>
  <c r="B29" i="5"/>
  <c r="B40" i="5"/>
  <c r="B32" i="5"/>
  <c r="B28" i="5"/>
  <c r="B22" i="5"/>
  <c r="B24" i="5"/>
  <c r="B221" i="5" l="1"/>
  <c r="B464" i="5"/>
  <c r="B505" i="5"/>
  <c r="B425" i="5"/>
  <c r="B115" i="5"/>
  <c r="B388" i="5"/>
  <c r="B389" i="5"/>
  <c r="B628" i="5"/>
  <c r="B808" i="5"/>
  <c r="B728" i="5"/>
  <c r="B768" i="5"/>
  <c r="B846" i="5"/>
  <c r="B671" i="5"/>
  <c r="B488" i="5"/>
  <c r="B604" i="5"/>
  <c r="B457" i="5"/>
  <c r="B548" i="5"/>
  <c r="B667" i="5"/>
  <c r="B459" i="5"/>
  <c r="B663" i="5"/>
  <c r="B743" i="5"/>
  <c r="B105" i="5"/>
  <c r="B114" i="5"/>
  <c r="B823" i="5"/>
  <c r="B489" i="5"/>
  <c r="B748" i="5"/>
  <c r="B769" i="5"/>
  <c r="B809" i="5"/>
  <c r="B804" i="5"/>
  <c r="B710" i="5"/>
  <c r="B456" i="5"/>
  <c r="B708" i="5"/>
  <c r="B106" i="5"/>
  <c r="B531" i="5"/>
  <c r="B648" i="5"/>
  <c r="B727" i="5"/>
  <c r="B763" i="5"/>
  <c r="B807" i="5"/>
  <c r="B525" i="5"/>
  <c r="B458" i="5"/>
  <c r="B108" i="5"/>
  <c r="B113" i="5"/>
  <c r="B688" i="5"/>
  <c r="B847" i="5"/>
  <c r="B460" i="5"/>
  <c r="B504" i="5"/>
  <c r="B387" i="5"/>
  <c r="B490" i="5"/>
  <c r="B629" i="5"/>
  <c r="B709" i="5"/>
  <c r="B510" i="5"/>
  <c r="B647" i="5"/>
  <c r="B684" i="5"/>
  <c r="B100" i="5"/>
  <c r="B101" i="5"/>
  <c r="B491" i="5"/>
  <c r="B689" i="5"/>
  <c r="B730" i="5"/>
  <c r="B750" i="5"/>
  <c r="B770" i="5"/>
  <c r="B118" i="5"/>
  <c r="B729" i="5"/>
  <c r="B111" i="5"/>
  <c r="B117" i="5"/>
  <c r="B365" i="5"/>
  <c r="B455" i="5"/>
  <c r="B468" i="5"/>
  <c r="B551" i="5"/>
  <c r="B643" i="5"/>
  <c r="B670" i="5"/>
  <c r="B803" i="5"/>
  <c r="B704" i="5"/>
  <c r="B329" i="5"/>
  <c r="B550" i="5"/>
  <c r="B669" i="5"/>
  <c r="B445" i="5"/>
  <c r="B461" i="5"/>
  <c r="B462" i="5"/>
  <c r="B116" i="5"/>
  <c r="B93" i="5"/>
  <c r="B90" i="5"/>
  <c r="B102" i="5"/>
  <c r="B104" i="5"/>
  <c r="B103" i="5"/>
  <c r="B91" i="5"/>
  <c r="B97" i="5"/>
  <c r="B98" i="5"/>
  <c r="B96" i="5"/>
  <c r="B99" i="5"/>
  <c r="B92" i="5"/>
</calcChain>
</file>

<file path=xl/sharedStrings.xml><?xml version="1.0" encoding="utf-8"?>
<sst xmlns="http://schemas.openxmlformats.org/spreadsheetml/2006/main" count="1286" uniqueCount="361">
  <si>
    <t>Enhet_Kortnamn</t>
  </si>
  <si>
    <t>Blekinge</t>
  </si>
  <si>
    <t>Totalt</t>
  </si>
  <si>
    <t>Kvinnor</t>
  </si>
  <si>
    <t>Män</t>
  </si>
  <si>
    <t>Kategori</t>
  </si>
  <si>
    <t>tid</t>
  </si>
  <si>
    <t>Period</t>
  </si>
  <si>
    <t>RIKET</t>
  </si>
  <si>
    <t>Summa av Värde</t>
  </si>
  <si>
    <t>Dalarna</t>
  </si>
  <si>
    <t>Gotland</t>
  </si>
  <si>
    <t>Gävleborg</t>
  </si>
  <si>
    <t>Halland</t>
  </si>
  <si>
    <t>Jämtland</t>
  </si>
  <si>
    <t>Jönköping</t>
  </si>
  <si>
    <t>Kalmar</t>
  </si>
  <si>
    <t>Kronoberg</t>
  </si>
  <si>
    <t>Norrbotten</t>
  </si>
  <si>
    <t>Skåne</t>
  </si>
  <si>
    <t>Stockholm</t>
  </si>
  <si>
    <t>Sörmland</t>
  </si>
  <si>
    <t>Uppsala</t>
  </si>
  <si>
    <t>Värmland</t>
  </si>
  <si>
    <t>Västerbotten</t>
  </si>
  <si>
    <t>Västernorrland</t>
  </si>
  <si>
    <t>Västmanland</t>
  </si>
  <si>
    <t>Västra Götaland</t>
  </si>
  <si>
    <t>Örebro</t>
  </si>
  <si>
    <t>Östergötland</t>
  </si>
  <si>
    <t>Enhetkod</t>
  </si>
  <si>
    <t>46</t>
  </si>
  <si>
    <t>Kortnamn</t>
  </si>
  <si>
    <t>Riket</t>
  </si>
  <si>
    <t>Välj landsting/region:</t>
  </si>
  <si>
    <t>nummer</t>
  </si>
  <si>
    <t>Indikator-</t>
  </si>
  <si>
    <t>Sort</t>
  </si>
  <si>
    <t>Procent</t>
  </si>
  <si>
    <t>Källa</t>
  </si>
  <si>
    <t>Värden</t>
  </si>
  <si>
    <t>Summa av Konf hög</t>
  </si>
  <si>
    <t>Summa av Konf låg</t>
  </si>
  <si>
    <t>Ettikett</t>
  </si>
  <si>
    <t>Hög gräns</t>
  </si>
  <si>
    <t>Låg gräns</t>
  </si>
  <si>
    <t>Konfidensintervall landstinget/regionen</t>
  </si>
  <si>
    <t>Dölj dessa:</t>
  </si>
  <si>
    <t>Befolkningsstatistik, Statistiska Centralbyrån</t>
  </si>
  <si>
    <t>År</t>
  </si>
  <si>
    <t>Återstående medellivslängd</t>
  </si>
  <si>
    <t>Dödsorsaksregistret, Socialstyrelsen</t>
  </si>
  <si>
    <t>Antal per 100 000 invånare</t>
  </si>
  <si>
    <t xml:space="preserve">Hälsopolitiskt åtgärdbar dödlighet 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</si>
  <si>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</si>
  <si>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</si>
  <si>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</si>
  <si>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</si>
  <si>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</si>
  <si>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</si>
  <si>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</si>
  <si>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</si>
  <si>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</si>
  <si>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</si>
  <si>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</si>
  <si>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</si>
  <si>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</si>
  <si>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2005-2008</t>
  </si>
  <si>
    <t>2009-2012</t>
  </si>
  <si>
    <t>Sjukvårdsrelaterad åtgärdbar dödlighet</t>
  </si>
  <si>
    <t>Åtgärdbar dödlighet i ischemisk hjärtsjukdom</t>
  </si>
  <si>
    <t>1997</t>
  </si>
  <si>
    <t>1998</t>
  </si>
  <si>
    <t>1999</t>
  </si>
  <si>
    <t>2009-2010</t>
  </si>
  <si>
    <t>2011-2012</t>
  </si>
  <si>
    <t>Självmord i befolkningen</t>
  </si>
  <si>
    <t>2007-2009</t>
  </si>
  <si>
    <t>2010-2012</t>
  </si>
  <si>
    <t>Patientregistret, Socialstyrelsen</t>
  </si>
  <si>
    <t>Undvikbar slutenvård</t>
  </si>
  <si>
    <t>Sveriges Kommuner och Landsting</t>
  </si>
  <si>
    <t>Vårdrelaterade infektioner</t>
  </si>
  <si>
    <t>Vår 2008</t>
  </si>
  <si>
    <t>Höst 2008</t>
  </si>
  <si>
    <t>Vår 2009</t>
  </si>
  <si>
    <t>Höst 2009</t>
  </si>
  <si>
    <t>Vår 2010</t>
  </si>
  <si>
    <t>Höst 2010</t>
  </si>
  <si>
    <t>Vår 2011</t>
  </si>
  <si>
    <t>Höst 2011</t>
  </si>
  <si>
    <t>Vår 2012</t>
  </si>
  <si>
    <t>Höst 2012</t>
  </si>
  <si>
    <t>Vår 2013</t>
  </si>
  <si>
    <t>Nationellt Kvalitetsregister för Cervixcancerprevention</t>
  </si>
  <si>
    <t>Deltagandefrekvens gynekologiskt cellprov</t>
  </si>
  <si>
    <t>Läkemedelsregistret, Socialstyrelsen</t>
  </si>
  <si>
    <t>Antal per 1000 invånare</t>
  </si>
  <si>
    <t>Förekomst av antibiotikabehandling</t>
  </si>
  <si>
    <t>Uttagsföljsamhet vid blodtryckssänkande behandling</t>
  </si>
  <si>
    <t xml:space="preserve">Dagkirurgiska operationer vid livmoderframfall </t>
  </si>
  <si>
    <t>Oönskade händelser efter knä- och total höftprotesoperation</t>
  </si>
  <si>
    <t>2001-2003</t>
  </si>
  <si>
    <t>2004-2006</t>
  </si>
  <si>
    <t>2010-2011</t>
  </si>
  <si>
    <t>RIKSHÖFT - Nationella höftfrakturregistret</t>
  </si>
  <si>
    <t>Timmar</t>
  </si>
  <si>
    <t>Väntetid inför höftfrakturoperation</t>
  </si>
  <si>
    <t>Protesopereration vid höftfraktur</t>
  </si>
  <si>
    <t>2007-2008</t>
  </si>
  <si>
    <t>Artroskopi i knäleden vid artros eller meniskskada</t>
  </si>
  <si>
    <t>Svensk Reumatologis Kvalitetsregister</t>
  </si>
  <si>
    <t>Patientrapporterad hälsa vid behandling med biologiskt läkemedel</t>
  </si>
  <si>
    <t>NDR - Nationella Diabetesregistret</t>
  </si>
  <si>
    <t>Måluppfyllelse för blodsockervärde vid diabetes - primärvård</t>
  </si>
  <si>
    <t>Måluppfyllelse för blodsockervärde vid typ 1 diabetes</t>
  </si>
  <si>
    <t>Måluppfyllelse för blodtryck vid diabetes - primärvård</t>
  </si>
  <si>
    <t>Måluppfyllelse för blodtryck vid typ 1 diabetes</t>
  </si>
  <si>
    <t>Måluppfyllelse för LDL-kolesterol - primärvård</t>
  </si>
  <si>
    <t>Måluppfyllelse för blodsockervärde - barn</t>
  </si>
  <si>
    <t>Patientregistret och Dödsorsaksregistret, Socialstyrelsen</t>
  </si>
  <si>
    <t>Dödlighet efter sjukhusvårdad hjärtinfarkt</t>
  </si>
  <si>
    <t>1989-1991</t>
  </si>
  <si>
    <t>1992-1994</t>
  </si>
  <si>
    <t>1995-1997</t>
  </si>
  <si>
    <t>1998-2000</t>
  </si>
  <si>
    <t>Ny infarkt eller död i ischemisk hjärtsjukdom</t>
  </si>
  <si>
    <t>1998-1999</t>
  </si>
  <si>
    <t>2000-2001</t>
  </si>
  <si>
    <t>2002-2003</t>
  </si>
  <si>
    <t>2004-2005</t>
  </si>
  <si>
    <t>2006-2007</t>
  </si>
  <si>
    <t>2008-2009</t>
  </si>
  <si>
    <t>SWEDEHEART - RIKS-HIA</t>
  </si>
  <si>
    <t>Reperfusionsbehandling vid ST-höjningsinfarkt</t>
  </si>
  <si>
    <t>Tid till reperfusionsbehandling vid ST-höjningsinfarkt</t>
  </si>
  <si>
    <t>Kranskärlsrönten vid icke ST-höjningsinfarkt och riskfaktor</t>
  </si>
  <si>
    <t>Blodproppshämmande behandling vid icke ST-höjningsinfarkt</t>
  </si>
  <si>
    <t>Patientregistret och Läkemedelsregistret, Socialstyrelsen</t>
  </si>
  <si>
    <t>Blodfettssänkande behandling efter hjärtinfarkt</t>
  </si>
  <si>
    <t>Dödlighet efter förstagångsstroke</t>
  </si>
  <si>
    <t>Dödlighet efter sjukhusvårdad förstagångsstroke</t>
  </si>
  <si>
    <t>Riks-Stroke - Nationella kvalitetsregistret för Stroke</t>
  </si>
  <si>
    <t>Vård vid strokeenhet</t>
  </si>
  <si>
    <t xml:space="preserve">Trombolysbehandling vid stroke </t>
  </si>
  <si>
    <t>Blodförtunnande behandling vid stroke och förmaksflimmer</t>
  </si>
  <si>
    <t>Blodfettssänkande behandling efter stroke</t>
  </si>
  <si>
    <t>Återinsjuknande efter stroke</t>
  </si>
  <si>
    <t>Funktionsförmåga efter stroke</t>
  </si>
  <si>
    <t>Nöjdhet med sjukhusvård vid stroke</t>
  </si>
  <si>
    <t>Tillgodosedda behov av rehabilitering efter stroke</t>
  </si>
  <si>
    <t>Nationella Bröstcancerregistret</t>
  </si>
  <si>
    <t>Omoperation vid bröstcancer på grund av tumördata</t>
  </si>
  <si>
    <t>Omoperation vid bröstcancer på grund av komplikation</t>
  </si>
  <si>
    <t>Nationella Prostatacancerregistret</t>
  </si>
  <si>
    <t>Kurativ behandling vid prostatacancer</t>
  </si>
  <si>
    <t>Återinskrivning efter 28 dagar efter vård för schizofreni</t>
  </si>
  <si>
    <t>2000-2003</t>
  </si>
  <si>
    <t>2001-2004</t>
  </si>
  <si>
    <t>2002-2005</t>
  </si>
  <si>
    <t>2003-2006</t>
  </si>
  <si>
    <t>2004-2007</t>
  </si>
  <si>
    <t>2006-2009</t>
  </si>
  <si>
    <t>2007-2010</t>
  </si>
  <si>
    <t>2008-2011</t>
  </si>
  <si>
    <t>Återinskrivning efter 6 månader efter vård för schizofreni</t>
  </si>
  <si>
    <t>RättspsyK - Nationellt kvalitetsregister för rättpsykiatrisk vård</t>
  </si>
  <si>
    <t>Återfall i brottslig gärning vid rättspsykiatrisk vård</t>
  </si>
  <si>
    <t>Fetma bland patienter i rättspsykiatrisk vård</t>
  </si>
  <si>
    <t>Dagkirurgiska operationer vid ljumskbråck</t>
  </si>
  <si>
    <t>GallRiks - Svenskt kvalitetsregister för gallstenskirurgi</t>
  </si>
  <si>
    <t>Miniinvasivt borttagande av gallblåsa</t>
  </si>
  <si>
    <t>Kirurgiska komplikationer efter borttagande av gallblåsa</t>
  </si>
  <si>
    <t>Antibiotika vid borttagande av gallblåsa</t>
  </si>
  <si>
    <t>Swedvasc - Svenska Kärlregistret</t>
  </si>
  <si>
    <t>Tid till operation vid förträngning av halspulsåder</t>
  </si>
  <si>
    <t>Nationella Kataraktregistret</t>
  </si>
  <si>
    <t>Synfel vid tidpunkt för kataraktoperation</t>
  </si>
  <si>
    <t>SIR - Svenska Intensivvårdsregistret</t>
  </si>
  <si>
    <t>SMR – Standardised Mortality Ratio</t>
  </si>
  <si>
    <t>Riskjusterad dödlighet efter vård på IVA</t>
  </si>
  <si>
    <t>Utskrivning nattetid från IVA</t>
  </si>
  <si>
    <t>Oplanerad återinskrivning till IVA</t>
  </si>
  <si>
    <t>InfCare HIV</t>
  </si>
  <si>
    <t>God viruskontroll vid HIV</t>
  </si>
  <si>
    <t>20100430</t>
  </si>
  <si>
    <t>20110430</t>
  </si>
  <si>
    <t>20120430</t>
  </si>
  <si>
    <t>20130430</t>
  </si>
  <si>
    <t>Svenska Multipel Skleros (MS) Registret</t>
  </si>
  <si>
    <t>Bromsmedicin vid skovvis förlöpande MS</t>
  </si>
  <si>
    <t>Penicillin V vid behandling av barn med luftvägsantibiotika</t>
  </si>
  <si>
    <t>Kinoloner vid behandling med urinvägsantibiotika</t>
  </si>
  <si>
    <t>Kombinationspreparat vid astma</t>
  </si>
  <si>
    <t>Vårdbarometern, Sveriges Kommuner och Landsting</t>
  </si>
  <si>
    <t>Tillgång till sjukvård</t>
  </si>
  <si>
    <t>Förtroende för vårdcentraler</t>
  </si>
  <si>
    <t>Förtroende för sjukhus</t>
  </si>
  <si>
    <t>Medicinska födelseregistret, Socialstyrelsen</t>
  </si>
  <si>
    <t>Kejsarsnitt bland förstföderskor</t>
  </si>
  <si>
    <t>Nationella kvalitetsregistret inom gynekologisk kirurgi samt Gyn-KvalitetsRegistret</t>
  </si>
  <si>
    <t>Patientrapporterade komplikationer efter borttagande av livmoder</t>
  </si>
  <si>
    <t>Patienttillfredsställelse efter borttagande av livmoder</t>
  </si>
  <si>
    <t>Patientrapporterade komplikationer efter framfallsoperation</t>
  </si>
  <si>
    <t>Patientrapporterad förekomst av framfallssymtom efter operation</t>
  </si>
  <si>
    <t>Patientrapporterade komplikationer efter inkontinensoperation</t>
  </si>
  <si>
    <t>Patientrapporterad kontinens efter operation</t>
  </si>
  <si>
    <t>Läkemedel mot benskörhet efter fraktur</t>
  </si>
  <si>
    <t xml:space="preserve">Svensk Reumatologis Kvalitetsregister samt Patientregistret och Läkemedelsregistret, Socialstyrelsen </t>
  </si>
  <si>
    <t xml:space="preserve">Biologiska läkemedel vid reumatoid artrit </t>
  </si>
  <si>
    <t>2002-12-31</t>
  </si>
  <si>
    <t>2003-12-31</t>
  </si>
  <si>
    <t>2004-12-31</t>
  </si>
  <si>
    <t>2005-12-31</t>
  </si>
  <si>
    <t>2006-12-31</t>
  </si>
  <si>
    <t>2007-12-31</t>
  </si>
  <si>
    <t>2008-12-31</t>
  </si>
  <si>
    <t>2009-12-31</t>
  </si>
  <si>
    <t>2010-12-31</t>
  </si>
  <si>
    <t>2011-12-31</t>
  </si>
  <si>
    <t>2012-12-31</t>
  </si>
  <si>
    <t>Antal per 100 000 diabetiker</t>
  </si>
  <si>
    <t>Amputation vid diabetes</t>
  </si>
  <si>
    <t>Svenska Hjärt- lungräddningsregistret</t>
  </si>
  <si>
    <t>Överlevnad vid hjärtstopp utanför sjukhus</t>
  </si>
  <si>
    <t>Dagar</t>
  </si>
  <si>
    <t>Tid till operation vid bröstcancer</t>
  </si>
  <si>
    <t>Regelbunden behandling med sömnmedel eller lugnande medel</t>
  </si>
  <si>
    <t>Följsamhet till litiumbehandling vid bipolär sjukdom</t>
  </si>
  <si>
    <t>4. Åtgärdbar dödlighet i ischemisk hjärtsjukdom. Antal per 100 000 invånare. Källa: Dödsorsaksregistret, Socialstyrelsen</t>
  </si>
  <si>
    <t>5. Självmord i befolkningen. Antal per 100 000 invånare. Källa: Dödsorsaksregistret, Socialstyrelsen</t>
  </si>
  <si>
    <t>7. Undvikbar slutenvård. Antal per 100 000 invånare. Källa: Dödsorsaksregistret, Socialstyrelsen</t>
  </si>
  <si>
    <t>10. Deltagandefrekvens gynekologiskt cellprov. Procent. Källa: Nationellt Kvalitetsregister för Cervixcancerprevention</t>
  </si>
  <si>
    <t>Nationellt lungcancerregister</t>
  </si>
  <si>
    <t xml:space="preserve">Multidisciplinär konferens vid lungcancer </t>
  </si>
  <si>
    <t>Tid till besök vid prostatacancer</t>
  </si>
  <si>
    <t>241. Utskrivning nattetid från IVA. Procent. Källa: SIR - Svenska Intensivvårdsregistret</t>
  </si>
  <si>
    <t>242. Oplanerad återinskrivning till IVA. Procent. Källa: SIR - Svenska Intensivvårdsregistret</t>
  </si>
  <si>
    <t>Kronor</t>
  </si>
  <si>
    <t>Sveriges Kommuner och Landsting samt Patientregistret, Socialstyrelsen och Statistiska Centralbyrån</t>
  </si>
  <si>
    <t>Kostnader per konsumerad DRG-poäng</t>
  </si>
  <si>
    <t>01</t>
  </si>
  <si>
    <t>03</t>
  </si>
  <si>
    <t>04</t>
  </si>
  <si>
    <t>05</t>
  </si>
  <si>
    <t>06</t>
  </si>
  <si>
    <t>07</t>
  </si>
  <si>
    <t>08</t>
  </si>
  <si>
    <t>09</t>
  </si>
  <si>
    <t>10</t>
  </si>
  <si>
    <t>12</t>
  </si>
  <si>
    <t>13</t>
  </si>
  <si>
    <t>14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</si>
  <si>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</si>
  <si>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</si>
  <si>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</si>
  <si>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</si>
  <si>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</si>
  <si>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</si>
  <si>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</si>
  <si>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</si>
  <si>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</si>
  <si>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2005-2009</t>
  </si>
  <si>
    <t>2006-2010</t>
  </si>
  <si>
    <t>2007-2011</t>
  </si>
  <si>
    <t>2008-2012</t>
  </si>
  <si>
    <t>2002-2006</t>
  </si>
  <si>
    <t>Dödlighet efter hjärtinfarkt</t>
  </si>
  <si>
    <t>1987-1989</t>
  </si>
  <si>
    <t>1990-1992</t>
  </si>
  <si>
    <t>1993-1995</t>
  </si>
  <si>
    <t>1996-1998</t>
  </si>
  <si>
    <t>1999-2001</t>
  </si>
  <si>
    <t>2002-2004</t>
  </si>
  <si>
    <t>2005-2007</t>
  </si>
  <si>
    <t>2008-2010</t>
  </si>
  <si>
    <t>1997-2001</t>
  </si>
  <si>
    <t>Åter till ursprungligt boende efter höftfraktur</t>
  </si>
  <si>
    <t>3. Sjukvårdsrelaterad åtgärdbar dödlighet. Antal per 100 000 invånare. Källa: Dödsorsaksregistret, Socialstyrelsen</t>
  </si>
  <si>
    <t>8. Vårdrelaterade infektioner. Procent. Källa: Sveriges Kommuner och Landsting</t>
  </si>
  <si>
    <t>Död eller amputation efter operation av kärlförträngning i ben</t>
  </si>
  <si>
    <t>Mödrahälsovårdsregistret</t>
  </si>
  <si>
    <t>Screening för riskbruk av alkohol under graviditet</t>
  </si>
  <si>
    <t>Scandinavian Obesity Surgery Registry</t>
  </si>
  <si>
    <t>Minskning av övervikt efter obesitaskirurgi</t>
  </si>
  <si>
    <t>19. Penicillin V vid behandling av barn med luftvägsantibiotika. Procent. Källa: läkemedelsregistret, Socialstyrelsen</t>
  </si>
  <si>
    <t xml:space="preserve">20. Kinoloner vid behandling med urinvägsantibiotika. Procent. Källa: Läkemedelsregistret, Socialstyrelsen </t>
  </si>
  <si>
    <t>21. Kombinationspreparat vid astma. Procent. Källa: Läkemedelsregistret, Socialstyrelsen</t>
  </si>
  <si>
    <t>22. Uttagsföljsamhet vid blodtryckssänkande behandling. Procent. Källa: Läkemedelsregistret, Socialstyrelsen</t>
  </si>
  <si>
    <t xml:space="preserve">25. Tillgång till sjukvård. Procent. Källa: Vårdbarometern, Sveriges Kommuner och Landsting </t>
  </si>
  <si>
    <t xml:space="preserve">26. Förtroende för vårdcentraler. Procent. Källa: Vårdbarometern, Sveriges Kommuner och Landsting </t>
  </si>
  <si>
    <t xml:space="preserve">27. Förtroende för sjukhus. Procent. Källa: Vårdbarometern, Sveriges Kommuner och Landsting </t>
  </si>
  <si>
    <t>36. Kostnad per konsumerad DRG-poäng. Kronor. Källa: Sveriges Kommuner och Landsting, Statistika Centralbyrån samt Patientregistret, Socialstyrelsen.</t>
  </si>
  <si>
    <t>40. Screening för riskbruk av alkohol under graviditet. Procent. Källa: Medicinska födelseregistret, Socialstyrelsen</t>
  </si>
  <si>
    <t>46. Kejsarsnitt bland förstföderskor. Procent. Källa: Medicinska födelseregistret, Socialstyrelsen</t>
  </si>
  <si>
    <t>49. Patientrapporterade komplikationer efter borttagande av livmoder. Procent. Källa: Nationella kvalitetsregistret inom gynekologisk kirurgi
 samt Gyn-KvalitetsRegistret.</t>
  </si>
  <si>
    <t>50. Patienttillfredsställelse efter borttagande av livmoder. Procent. Källa: Nationella kvalitetsregistret inom gynekologisk kirurgi</t>
  </si>
  <si>
    <t>51. Patientrapporterade komplikationer efter framfallsoperation. Procent. Källa: Nationella kvalitetsregistret inom gynekologisk kirurgi
 samt Gyn-KvalitetsRegistret.</t>
  </si>
  <si>
    <t>52. Patientrapporterad förekomst av framfallssymtom efter operation. Procent. Källa:  Nationella kvalitetsregistret inom gynekologisk kirurgi
 samt Gyn-KvalitetsRegistret.</t>
  </si>
  <si>
    <t>53. Patientrapporterade komplikationer efter inkontinensoperation. Procent. Källa:  Nationella kvalitetsregistret inom gynekologisk kirurgi
 samt Gyn-KvalitetsRegistret.</t>
  </si>
  <si>
    <t>54. Patientrapporterad kontinens efter operation. Procent. Källa: Nationella kvalitetsregistret inom gynekologisk kirurgi
 samt Gyn-KvalitetsRegistret.</t>
  </si>
  <si>
    <t xml:space="preserve">Indikatornummer </t>
  </si>
  <si>
    <t>55. Dagkirurgiska operationer vid livmoderframfall. Procent. Källa: Patientregistret, Socialstyrelsen.</t>
  </si>
  <si>
    <t>60. Oönskade händelser efter knä- och total höftprotesoperation. Procent. Källa: Patientregistret, Socialstyrelsen</t>
  </si>
  <si>
    <t>63. Väntetid inför höftfrakturoperation. Timmar. Källa: RIKSHÖFT - Nationella höftfrakturregistret</t>
  </si>
  <si>
    <t>64. Protesopereration vid höftfraktur. Procent. Källa: Patientregistret, Socialstyrelsen</t>
  </si>
  <si>
    <t xml:space="preserve">66. Åter till ursprungligt boende efter höftfraktur. Procent. Källa: RIKSHÖFT - Nationella Höftfrakturregistret </t>
  </si>
  <si>
    <t xml:space="preserve">67. Andel patienter med benskörhetsfraktur
som hade läkemedelsbehandling efter 6–12 månader.
 Avser patienter 50 år och äldre. Åldersstandardiserade värden. Källa: Läkemedelsregistret och Patientregistret, Socialstyrelsen </t>
  </si>
  <si>
    <t>70. Artroskopi i knäleden vid artros eller meniskskada. Antal per 100 000 invånare. Källa: Patientregistret, Socialstyrelsen</t>
  </si>
  <si>
    <t>72. Patienter med biologiskt 
läkemedel vid reumatoid artrit. Antal per 100 000 invånare.
 Källa: Svensk Reumatologis Kvalitetsregister.</t>
  </si>
  <si>
    <t>74. Patientrapporterad hälsa vid behandling med biologiskt läkemedel. Procent. Källa: Svensk Reumatologis Kvalitetsregister</t>
  </si>
  <si>
    <t>77. Måluppfyllelse för blodsockervärde vid diabetes - primärvård. Procent. Källa: NDR - Nationella Diabetesregistret</t>
  </si>
  <si>
    <t>78. Måluppfyllelse för blodsockervärde vid typ 1 diabetes. Procent. Källa: NDR - Nationella Diabetesregistret</t>
  </si>
  <si>
    <t>79. Måluppfyllelse för blodtryck vid diabetes - primärvård. Procent. Källa: NDR - Nationella Diabetesregistret</t>
  </si>
  <si>
    <t>80. Måluppfyllelse för blodtryck vid typ 1 diabetes. Procent. Källa: NDR - Nationella Diabetesregistret</t>
  </si>
  <si>
    <t>81. Måluppfyllelse för LDL-kolesterol - primärvård. Procent. Källa: NDR - Nationella Diabetesregistret</t>
  </si>
  <si>
    <t>82. Måluppfyllelse för blodsockervärde - barn. Procent. Källa: NDR - Nationella Diabetesregistret</t>
  </si>
  <si>
    <t>83. Antal förstagångsamputaterade
ovan fotled per 100 000 patienter med diabetes.
Avser läkemedelsbehandlade diabetiker, 40 år och äldre.
Åldersstandardiserade värden. Källa: Patientregistret och Läkemedelsregistret, Socialstyrelsen</t>
  </si>
  <si>
    <t>84. Andel överlevande 30 dagar efter
hjärtstopp med påbörjad hjärt-lungräddning.
 Avser hjärtstopp utanför sjukhus. Procent. Källa: Svenskt register för hjärt-lungräddning</t>
  </si>
  <si>
    <t>85. Dödlighet efter hjärtinfarkt. Procent. Källa: Patientregistret och Dödsorsaksregistret, Socialstyrelsen</t>
  </si>
  <si>
    <t>86. Dödlighet efter sjukhusvårdad hjärtinfarkt. Procent. Källa: Patientregistret och Dödsorsaksregistret, Socialstyrelsen</t>
  </si>
  <si>
    <t>87. Ny infarkt eller död i ischemisk hjärtsjukdom. Procent. Källa: Patientregistret och Dödsorsaksregistret, Socialstyrelsen</t>
  </si>
  <si>
    <t>88. Reperfusionsbehandling vid ST-höjningsinfarkt. Procent. Källa: SWEDEHEART - RIKS-HIA</t>
  </si>
  <si>
    <t>89. Tid till reperfusionsbehandling vid ST-höjningsinfarkt. Procent. Källa: SWEDEHEART - RIKS-HIA</t>
  </si>
  <si>
    <t>90. Kranskärlsrönten vid icke ST-höjningsinfarkt och riskfaktor. Procent. Källa: SWEDEHEART - RIKS-HIA</t>
  </si>
  <si>
    <t>91. Blodproppshämmande behandling vid icke ST-höjningsinfarkt. Procent. Källa: SWEDEHEART - RIKS-HIA</t>
  </si>
  <si>
    <t>92. Blodfettssänkande behandling efter hjärtinfarkt. Procent. Källa: Patientregistret och Läkemedelsregistret, Socialstyrelsen</t>
  </si>
  <si>
    <t>99. Dödlighet efter förstagångsstroke. Procent. Källa: Patientregistret och Dödsorsaksregistret, Socialstyrelsen</t>
  </si>
  <si>
    <t>100. Dödlighet efter sjukhusvårdad förstagångsstroke. Procent. Källa: Patientregistret och Dödsorsaksregistret, Socialstyrelsen</t>
  </si>
  <si>
    <t>101. Vård vid strokeenhet. Procent. Källa: Riks-Stroke - Nationella kvalitetsregistret för Stroke</t>
  </si>
  <si>
    <t>102. Trombolysbehandling vid stroke . Procent. Källa: Riks-Stroke - Nationella kvalitetsregistret för Stroke</t>
  </si>
  <si>
    <t>104. Blodförtunnande behandling vid stroke och förmaksflimmer. Procent. Källa: Patientregistret och Läkemedelsregistret, Socialstyrelsen</t>
  </si>
  <si>
    <t>105. Blodfettssänkande behandling efter stroke. Procent. Källa: Patientregistret och Läkemedelsregistret, Socialstyrelsen</t>
  </si>
  <si>
    <t>106. Återinsjuknande efter stroke. Procent. Källa: Patientregistret, Socialstyrelsen</t>
  </si>
  <si>
    <t>107. Funktionsförmåga efter stroke. Procent. Källa: Riks-Stroke - Nationella kvalitetsregistret för Stroke</t>
  </si>
  <si>
    <t>108. Nöjdhet med sjukhusvård vid stroke. Procent. Källa: Riks-Stroke - Nationella kvalitetsregistret för Stroke</t>
  </si>
  <si>
    <t>109. Tillgodosedda behov av rehabilitering efter stroke. Procent. Källa: Riks-Stroke - Nationella kvalitetsregistret för Stroke</t>
  </si>
  <si>
    <t>119. Omoperation vid bröstcancer på grund av tumördata. Procent. Källa: Nationella Bröstcancerregistret</t>
  </si>
  <si>
    <t>120. Omoperation vid bröstcancer på grund av komplikation. Procent. Källa: Nationella Bröstcancerregistret</t>
  </si>
  <si>
    <t>121. Tid från beslut om vårdplan till operation vid bröstcancer. Dagar. Källa: Nationella Bröstcancerregistret</t>
  </si>
  <si>
    <t xml:space="preserve">123. Multidisciplinär konferens vid lungcancer . Procent. Källa: Nationellt lungcancerregister. </t>
  </si>
  <si>
    <t>125. Tid till besök vid prostatacancer. Dagar. Källa: Nationella Prostatacancerregistret.</t>
  </si>
  <si>
    <t>126. Kurativ behandling vid prostatacancer. Procent. Källa: Nationella Prostatacancerregistret</t>
  </si>
  <si>
    <t xml:space="preserve">128. Antal med regelbunden användning
av lugnande medel/sömnmedel per 100 000 invånare.
Personer 20–79 år. Åldersstandardiserade värden. Källa: Läkemedelsregistret, Socialstyrelsen </t>
  </si>
  <si>
    <t>132. Återinskrivning efter 28 dagar efter vård för schizofreni. Procent. Källa: Patientregistret, Socialstyrelsen</t>
  </si>
  <si>
    <t>133. Återinskrivning efter 6 månader efter vård för schizofreni. Procent. Källa: Patientregistret, Socialstyrelsen</t>
  </si>
  <si>
    <t>134. Regelbunden litiumbehandling och fortsatt följsamhet. Procent. Källa: Läkemedelsregistret, Socialstyrelsen</t>
  </si>
  <si>
    <t>137. Återfall i brottslig gärning vid rättspsykiatrisk vård. Procent. Källa: RättspsyK - Nationellt kvalitetsregister för rättpsykiatrisk vård</t>
  </si>
  <si>
    <t>138. Fetma bland patienter i rättspsykiatrisk vård. Procent. Källa: RättspsyK - Nationellt kvalitetsregister för rättpsykiatrisk vård</t>
  </si>
  <si>
    <t>142. Dagkirurgiska operationer vid ljumskbråck. Procent. Källa: Patientregistret, Socialstyrelsen</t>
  </si>
  <si>
    <t>145. Minskning av övervikt efter obesitaskirurgi.</t>
  </si>
  <si>
    <t>147. Miniinvasivt borttagande av gallblåsa. Procent. Källa: GallRiks - Svenskt kvalitetsregister för gallstenskirurgi</t>
  </si>
  <si>
    <t>148. Kirurgiska komplikationer efter borttagande av gallblåsa. Procent. Källa: GallRiks - Svenskt kvalitetsregister för gallstenskirurgi</t>
  </si>
  <si>
    <t>149. Antibiotika vid borttagande av gallblåsa. Procent. Källa: GallRiks - Svenskt kvalitetsregister för gallstenskirurgi</t>
  </si>
  <si>
    <t>151. Tid till operation vid förträngning av halspulsåder. Procent. Källa: Swedvasc - Svenska Kärlregistret</t>
  </si>
  <si>
    <t>152.  Död eller amputation efter kärlförträngning i ben. Källa: Swedvasc - Svenska Kärlregistret</t>
  </si>
  <si>
    <t>157. Riskjusterad dödlighet efter vård på IVA. SMR – Standardised Mortality Ratio. Källa: SIR - Svenska Intensivvårdsregistret</t>
  </si>
  <si>
    <t>160. Synfel vid tidpunkt för kataraktoperation. Procent. Källa: Nationella Kataraktregistret</t>
  </si>
  <si>
    <t xml:space="preserve">110. Bromsmedicin vid skovvis förlöpande MS. Procent. Källa: Svenska MS-registret och Patientregistret, Socialstyrelsen </t>
  </si>
  <si>
    <t>23. God viruskontroll vid HIV. Procent. Källa: InfCare HIV</t>
  </si>
  <si>
    <t>18. Förekomst av antibiotikabehandling. Antal per 1 000 invånare. Källa: Läkemedelsregistret, Socialstyrelsen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</si>
</sst>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Calibri"/>
      <family val="2"/>
    </font>
    <font>
      <sz val="11"/>
      <color theme="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sz val="18"/>
      <color theme="1"/>
      <name val="Arial"/>
      <family val="2"/>
    </font>
    <font>
      <sz val="1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4"/>
      <color rgb="FF9C65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9"/>
      <color rgb="FF7F7F7F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10.5"/>
      <color theme="1"/>
      <name val="Arial"/>
      <family val="2"/>
    </font>
    <font>
      <b/>
      <sz val="10"/>
      <color theme="2"/>
      <name val="Calibri"/>
      <family val="2"/>
      <scheme val="minor"/>
    </font>
    <font>
      <b/>
      <sz val="10.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i/>
      <sz val="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FFFCC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">
    <xf numFmtId="0" fontId="0" fillId="0" borderId="0"/>
    <xf numFmtId="0" fontId="6" fillId="0" borderId="0"/>
    <xf numFmtId="0" fontId="13" fillId="5" borderId="0" applyNumberFormat="0" applyBorder="0" applyAlignment="0" applyProtection="0"/>
    <xf numFmtId="0" fontId="16" fillId="6" borderId="2" applyNumberFormat="0" applyAlignment="0" applyProtection="0"/>
    <xf numFmtId="0" fontId="15" fillId="7" borderId="3" applyNumberFormat="0" applyFont="0" applyAlignment="0" applyProtection="0"/>
    <xf numFmtId="0" fontId="17" fillId="0" borderId="0" applyNumberFormat="0" applyFill="0" applyBorder="0" applyAlignment="0" applyProtection="0"/>
  </cellStyleXfs>
  <cellXfs count="8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7" fillId="0" borderId="0" xfId="1" applyFont="1" applyFill="1" applyBorder="1" applyAlignment="1"/>
    <xf numFmtId="0" fontId="0" fillId="2" borderId="0" xfId="0" applyFill="1"/>
    <xf numFmtId="0" fontId="5" fillId="0" borderId="0" xfId="0" applyFont="1"/>
    <xf numFmtId="0" fontId="5" fillId="2" borderId="0" xfId="0" applyFont="1" applyFill="1"/>
    <xf numFmtId="0" fontId="5" fillId="0" borderId="0" xfId="0" applyFont="1" applyAlignment="1">
      <alignment horizontal="center"/>
    </xf>
    <xf numFmtId="0" fontId="0" fillId="0" borderId="0" xfId="0" applyFont="1"/>
    <xf numFmtId="0" fontId="5" fillId="0" borderId="1" xfId="0" applyFont="1" applyBorder="1" applyAlignment="1">
      <alignment horizontal="right"/>
    </xf>
    <xf numFmtId="0" fontId="2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5" fillId="0" borderId="1" xfId="0" applyFont="1" applyBorder="1" applyAlignment="1">
      <alignment horizontal="left"/>
    </xf>
    <xf numFmtId="0" fontId="0" fillId="3" borderId="0" xfId="0" applyFill="1"/>
    <xf numFmtId="0" fontId="0" fillId="0" borderId="0" xfId="0" applyFill="1"/>
    <xf numFmtId="0" fontId="0" fillId="0" borderId="0" xfId="0" applyNumberFormat="1" applyFill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4" fillId="0" borderId="0" xfId="0" applyFont="1"/>
    <xf numFmtId="0" fontId="8" fillId="0" borderId="0" xfId="0" applyFont="1"/>
    <xf numFmtId="1" fontId="4" fillId="0" borderId="0" xfId="0" applyNumberFormat="1" applyFont="1" applyAlignment="1">
      <alignment textRotation="255"/>
    </xf>
    <xf numFmtId="0" fontId="9" fillId="0" borderId="0" xfId="0" applyFont="1" applyFill="1" applyAlignment="1">
      <alignment horizontal="right"/>
    </xf>
    <xf numFmtId="2" fontId="12" fillId="0" borderId="0" xfId="0" applyNumberFormat="1" applyFont="1" applyAlignment="1">
      <alignment horizontal="right"/>
    </xf>
    <xf numFmtId="2" fontId="12" fillId="0" borderId="0" xfId="0" applyNumberFormat="1" applyFont="1" applyFill="1" applyAlignment="1">
      <alignment horizontal="right"/>
    </xf>
    <xf numFmtId="0" fontId="10" fillId="0" borderId="0" xfId="0" applyFont="1" applyFill="1"/>
    <xf numFmtId="0" fontId="10" fillId="0" borderId="0" xfId="0" applyNumberFormat="1" applyFont="1" applyFill="1"/>
    <xf numFmtId="0" fontId="1" fillId="0" borderId="0" xfId="0" applyFont="1" applyAlignment="1">
      <alignment vertical="top"/>
    </xf>
    <xf numFmtId="0" fontId="0" fillId="0" borderId="0" xfId="0" applyAlignment="1">
      <alignment horizontal="center"/>
    </xf>
    <xf numFmtId="0" fontId="2" fillId="0" borderId="0" xfId="0" applyFont="1" applyFill="1"/>
    <xf numFmtId="0" fontId="16" fillId="6" borderId="2" xfId="3" applyAlignment="1">
      <alignment horizontal="center"/>
    </xf>
    <xf numFmtId="0" fontId="16" fillId="6" borderId="2" xfId="3"/>
    <xf numFmtId="0" fontId="0" fillId="7" borderId="3" xfId="4" applyFont="1"/>
    <xf numFmtId="0" fontId="18" fillId="0" borderId="0" xfId="5" applyFont="1"/>
    <xf numFmtId="2" fontId="18" fillId="0" borderId="0" xfId="5" applyNumberFormat="1" applyFont="1" applyAlignment="1">
      <alignment horizontal="right"/>
    </xf>
    <xf numFmtId="0" fontId="17" fillId="0" borderId="1" xfId="5" applyFont="1" applyBorder="1"/>
    <xf numFmtId="0" fontId="17" fillId="0" borderId="0" xfId="5" applyFont="1"/>
    <xf numFmtId="1" fontId="19" fillId="0" borderId="0" xfId="0" applyNumberFormat="1" applyFont="1" applyAlignment="1">
      <alignment textRotation="255"/>
    </xf>
    <xf numFmtId="0" fontId="19" fillId="0" borderId="0" xfId="0" applyFont="1"/>
    <xf numFmtId="0" fontId="11" fillId="0" borderId="0" xfId="0" applyFont="1" applyFill="1"/>
    <xf numFmtId="1" fontId="12" fillId="0" borderId="0" xfId="0" applyNumberFormat="1" applyFont="1" applyAlignment="1">
      <alignment textRotation="255"/>
    </xf>
    <xf numFmtId="0" fontId="12" fillId="0" borderId="0" xfId="0" applyFont="1"/>
    <xf numFmtId="0" fontId="20" fillId="0" borderId="1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right"/>
    </xf>
    <xf numFmtId="0" fontId="20" fillId="0" borderId="0" xfId="0" applyFont="1" applyFill="1" applyAlignment="1">
      <alignment horizontal="center"/>
    </xf>
    <xf numFmtId="0" fontId="5" fillId="0" borderId="0" xfId="0" applyFont="1" applyBorder="1" applyAlignment="1">
      <alignment horizontal="right"/>
    </xf>
    <xf numFmtId="0" fontId="1" fillId="0" borderId="0" xfId="0" applyFont="1"/>
    <xf numFmtId="0" fontId="21" fillId="0" borderId="0" xfId="0" applyFont="1"/>
    <xf numFmtId="0" fontId="22" fillId="4" borderId="0" xfId="0" applyFont="1" applyFill="1"/>
    <xf numFmtId="0" fontId="5" fillId="7" borderId="3" xfId="4" applyFont="1"/>
    <xf numFmtId="0" fontId="23" fillId="0" borderId="0" xfId="0" applyFont="1"/>
    <xf numFmtId="0" fontId="21" fillId="0" borderId="0" xfId="0" applyFont="1" applyFill="1"/>
    <xf numFmtId="0" fontId="5" fillId="0" borderId="0" xfId="0" applyFont="1" applyFill="1" applyAlignment="1">
      <alignment horizontal="center"/>
    </xf>
    <xf numFmtId="0" fontId="21" fillId="0" borderId="0" xfId="0" applyFont="1" applyAlignment="1"/>
    <xf numFmtId="0" fontId="24" fillId="0" borderId="0" xfId="0" applyFont="1" applyAlignment="1"/>
    <xf numFmtId="0" fontId="21" fillId="0" borderId="0" xfId="0" applyFont="1" applyFill="1" applyAlignment="1"/>
    <xf numFmtId="0" fontId="24" fillId="0" borderId="0" xfId="0" applyFont="1" applyFill="1" applyAlignment="1">
      <alignment horizontal="left" vertical="top"/>
    </xf>
    <xf numFmtId="0" fontId="24" fillId="0" borderId="0" xfId="0" applyFont="1" applyFill="1"/>
    <xf numFmtId="0" fontId="24" fillId="0" borderId="0" xfId="0" applyFont="1" applyFill="1" applyAlignment="1">
      <alignment horizontal="left"/>
    </xf>
    <xf numFmtId="0" fontId="25" fillId="0" borderId="0" xfId="0" applyFont="1"/>
    <xf numFmtId="0" fontId="21" fillId="0" borderId="0" xfId="0" applyFont="1" applyFill="1" applyAlignment="1">
      <alignment horizontal="left"/>
    </xf>
    <xf numFmtId="0" fontId="3" fillId="0" borderId="0" xfId="0" applyFont="1" applyFill="1"/>
    <xf numFmtId="0" fontId="27" fillId="0" borderId="0" xfId="0" applyFont="1"/>
    <xf numFmtId="2" fontId="4" fillId="0" borderId="0" xfId="0" applyNumberFormat="1" applyFont="1" applyAlignment="1">
      <alignment horizontal="right"/>
    </xf>
    <xf numFmtId="2" fontId="4" fillId="0" borderId="0" xfId="0" applyNumberFormat="1" applyFont="1" applyFill="1" applyAlignment="1">
      <alignment horizontal="right"/>
    </xf>
    <xf numFmtId="2" fontId="26" fillId="0" borderId="0" xfId="5" applyNumberFormat="1" applyFont="1" applyAlignment="1">
      <alignment horizontal="right"/>
    </xf>
    <xf numFmtId="0" fontId="26" fillId="0" borderId="0" xfId="5" applyFont="1"/>
    <xf numFmtId="0" fontId="28" fillId="0" borderId="0" xfId="0" applyFont="1" applyFill="1" applyAlignment="1">
      <alignment horizontal="center"/>
    </xf>
    <xf numFmtId="0" fontId="29" fillId="0" borderId="0" xfId="0" applyFont="1"/>
    <xf numFmtId="2" fontId="30" fillId="0" borderId="0" xfId="5" applyNumberFormat="1" applyFont="1" applyAlignment="1">
      <alignment horizontal="right"/>
    </xf>
    <xf numFmtId="0" fontId="30" fillId="0" borderId="0" xfId="5" applyFont="1"/>
    <xf numFmtId="0" fontId="14" fillId="0" borderId="0" xfId="2" applyFont="1" applyFill="1" applyAlignment="1">
      <alignment horizontal="center"/>
    </xf>
    <xf numFmtId="0" fontId="0" fillId="0" borderId="3" xfId="4" applyFont="1" applyFill="1"/>
    <xf numFmtId="49" fontId="0" fillId="0" borderId="0" xfId="0" applyNumberFormat="1"/>
    <xf numFmtId="49" fontId="3" fillId="0" borderId="0" xfId="0" applyNumberFormat="1" applyFont="1"/>
    <xf numFmtId="2" fontId="18" fillId="0" borderId="0" xfId="5" applyNumberFormat="1" applyFont="1" applyFill="1" applyAlignment="1">
      <alignment horizontal="right"/>
    </xf>
    <xf numFmtId="0" fontId="18" fillId="0" borderId="0" xfId="5" applyFont="1" applyFill="1"/>
    <xf numFmtId="1" fontId="12" fillId="0" borderId="0" xfId="0" applyNumberFormat="1" applyFont="1" applyAlignment="1">
      <alignment horizontal="right"/>
    </xf>
    <xf numFmtId="1" fontId="12" fillId="0" borderId="0" xfId="0" applyNumberFormat="1" applyFont="1" applyFill="1" applyAlignment="1">
      <alignment horizontal="right"/>
    </xf>
    <xf numFmtId="0" fontId="0" fillId="2" borderId="0" xfId="0" applyNumberFormat="1" applyFill="1"/>
  </cellXfs>
  <cellStyles count="6">
    <cellStyle name="Anteckning" xfId="4" builtinId="10"/>
    <cellStyle name="Förklarande text" xfId="5" builtinId="53"/>
    <cellStyle name="Indata" xfId="3" builtinId="20"/>
    <cellStyle name="Neutral" xfId="2" builtinId="28"/>
    <cellStyle name="Normal" xfId="0" builtinId="0"/>
    <cellStyle name="Normal_grund lt" xfId="1"/>
  </cellStyles>
  <dxfs count="10">
    <dxf>
      <font>
        <color theme="0"/>
      </font>
    </dxf>
    <dxf>
      <font>
        <color theme="0"/>
      </font>
    </dxf>
    <dxf>
      <font>
        <color theme="0"/>
      </font>
      <fill>
        <patternFill patternType="none">
          <bgColor auto="1"/>
        </patternFill>
      </fill>
    </dxf>
    <dxf>
      <font>
        <b val="0"/>
        <i val="0"/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Tabell!$F$7:$F$10</c:f>
              <c:strCache>
                <c:ptCount val="4"/>
                <c:pt idx="0">
                  <c:v>2005-2009</c:v>
                </c:pt>
                <c:pt idx="1">
                  <c:v>2006-2010</c:v>
                </c:pt>
                <c:pt idx="2">
                  <c:v>2007-2011</c:v>
                </c:pt>
                <c:pt idx="3">
                  <c:v>2008-2012</c:v>
                </c:pt>
              </c:strCache>
            </c:strRef>
          </c:cat>
          <c:val>
            <c:numRef>
              <c:f>Tabell!$G$7:$G$10</c:f>
              <c:numCache>
                <c:formatCode>0.00</c:formatCode>
                <c:ptCount val="4"/>
                <c:pt idx="0">
                  <c:v>83.41</c:v>
                </c:pt>
                <c:pt idx="1">
                  <c:v>83.5</c:v>
                </c:pt>
                <c:pt idx="2">
                  <c:v>83.67</c:v>
                </c:pt>
                <c:pt idx="3">
                  <c:v>83.93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Tabell!$F$7:$F$10</c:f>
              <c:strCache>
                <c:ptCount val="4"/>
                <c:pt idx="0">
                  <c:v>2005-2009</c:v>
                </c:pt>
                <c:pt idx="1">
                  <c:v>2006-2010</c:v>
                </c:pt>
                <c:pt idx="2">
                  <c:v>2007-2011</c:v>
                </c:pt>
                <c:pt idx="3">
                  <c:v>2008-2012</c:v>
                </c:pt>
              </c:strCache>
            </c:strRef>
          </c:cat>
          <c:val>
            <c:numRef>
              <c:f>Tabell!$H$7:$H$10</c:f>
              <c:numCache>
                <c:formatCode>0.00</c:formatCode>
                <c:ptCount val="4"/>
                <c:pt idx="0">
                  <c:v>79.099999999999994</c:v>
                </c:pt>
                <c:pt idx="1">
                  <c:v>79.290000000000006</c:v>
                </c:pt>
                <c:pt idx="2">
                  <c:v>79.59</c:v>
                </c:pt>
                <c:pt idx="3">
                  <c:v>79.84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Tabell!$F$7:$F$10</c:f>
              <c:strCache>
                <c:ptCount val="4"/>
                <c:pt idx="0">
                  <c:v>2005-2009</c:v>
                </c:pt>
                <c:pt idx="1">
                  <c:v>2006-2010</c:v>
                </c:pt>
                <c:pt idx="2">
                  <c:v>2007-2011</c:v>
                </c:pt>
                <c:pt idx="3">
                  <c:v>2008-2012</c:v>
                </c:pt>
              </c:strCache>
            </c:strRef>
          </c:cat>
          <c:val>
            <c:numRef>
              <c:f>Tabell!$K$7:$K$10</c:f>
              <c:numCache>
                <c:formatCode>0.00</c:formatCode>
                <c:ptCount val="4"/>
                <c:pt idx="0">
                  <c:v>83.05</c:v>
                </c:pt>
                <c:pt idx="1">
                  <c:v>83.19</c:v>
                </c:pt>
                <c:pt idx="2">
                  <c:v>83.35</c:v>
                </c:pt>
                <c:pt idx="3">
                  <c:v>83.43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0070C0"/>
              </a:solidFill>
              <a:prstDash val="sysDot"/>
            </a:ln>
          </c:spPr>
          <c:marker>
            <c:symbol val="none"/>
          </c:marker>
          <c:cat>
            <c:strRef>
              <c:f>Tabell!$F$7:$F$10</c:f>
              <c:strCache>
                <c:ptCount val="4"/>
                <c:pt idx="0">
                  <c:v>2005-2009</c:v>
                </c:pt>
                <c:pt idx="1">
                  <c:v>2006-2010</c:v>
                </c:pt>
                <c:pt idx="2">
                  <c:v>2007-2011</c:v>
                </c:pt>
                <c:pt idx="3">
                  <c:v>2008-2012</c:v>
                </c:pt>
              </c:strCache>
            </c:strRef>
          </c:cat>
          <c:val>
            <c:numRef>
              <c:f>Tabell!$L$7:$L$10</c:f>
              <c:numCache>
                <c:formatCode>0.00</c:formatCode>
                <c:ptCount val="4"/>
                <c:pt idx="0">
                  <c:v>78.91</c:v>
                </c:pt>
                <c:pt idx="1">
                  <c:v>79.13</c:v>
                </c:pt>
                <c:pt idx="2">
                  <c:v>79.349999999999994</c:v>
                </c:pt>
                <c:pt idx="3">
                  <c:v>79.52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50176"/>
        <c:axId val="183651712"/>
      </c:lineChart>
      <c:catAx>
        <c:axId val="18365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83651712"/>
        <c:crosses val="autoZero"/>
        <c:auto val="1"/>
        <c:lblAlgn val="ctr"/>
        <c:lblOffset val="100"/>
        <c:noMultiLvlLbl val="0"/>
      </c:catAx>
      <c:valAx>
        <c:axId val="1836517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8365017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978980095299247E-2"/>
          <c:y val="6.2378167641325533E-2"/>
          <c:w val="0.93131620350031352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Tabell!$F$124:$F$130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Tabell!$G$124:$G$130</c:f>
              <c:numCache>
                <c:formatCode>0.00</c:formatCode>
                <c:ptCount val="7"/>
                <c:pt idx="0">
                  <c:v>51.385415000000002</c:v>
                </c:pt>
                <c:pt idx="1">
                  <c:v>52.706816000000003</c:v>
                </c:pt>
                <c:pt idx="2">
                  <c:v>55.719129000000002</c:v>
                </c:pt>
                <c:pt idx="3">
                  <c:v>57.697125999999997</c:v>
                </c:pt>
                <c:pt idx="4">
                  <c:v>59.377434999999998</c:v>
                </c:pt>
                <c:pt idx="5">
                  <c:v>62.479750000000003</c:v>
                </c:pt>
                <c:pt idx="6">
                  <c:v>66.921424999999999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Tabell!$F$124:$F$130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Tabell!$H$124:$H$130</c:f>
              <c:numCache>
                <c:formatCode>0.00</c:formatCode>
                <c:ptCount val="7"/>
                <c:pt idx="0">
                  <c:v>51.675803999999999</c:v>
                </c:pt>
                <c:pt idx="1">
                  <c:v>53.076461999999999</c:v>
                </c:pt>
                <c:pt idx="2">
                  <c:v>56.315420000000003</c:v>
                </c:pt>
                <c:pt idx="3">
                  <c:v>58.507176999999999</c:v>
                </c:pt>
                <c:pt idx="4">
                  <c:v>59.982745999999999</c:v>
                </c:pt>
                <c:pt idx="5">
                  <c:v>64.946206000000004</c:v>
                </c:pt>
                <c:pt idx="6">
                  <c:v>68.736123000000006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Tabell!$F$124:$F$130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Tabell!$I$124:$I$130</c:f>
              <c:numCache>
                <c:formatCode>0.00</c:formatCode>
                <c:ptCount val="7"/>
                <c:pt idx="0">
                  <c:v>51.537523999999998</c:v>
                </c:pt>
                <c:pt idx="1">
                  <c:v>52.883437000000001</c:v>
                </c:pt>
                <c:pt idx="2">
                  <c:v>56.029240000000001</c:v>
                </c:pt>
                <c:pt idx="3">
                  <c:v>58.132691000000001</c:v>
                </c:pt>
                <c:pt idx="4">
                  <c:v>59.701765000000002</c:v>
                </c:pt>
                <c:pt idx="5">
                  <c:v>63.802596999999999</c:v>
                </c:pt>
                <c:pt idx="6">
                  <c:v>67.903627999999998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Tabell!$F$124:$F$130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Tabell!$K$124:$K$130</c:f>
              <c:numCache>
                <c:formatCode>0.00</c:formatCode>
                <c:ptCount val="7"/>
                <c:pt idx="0">
                  <c:v>59.507046000000003</c:v>
                </c:pt>
                <c:pt idx="1">
                  <c:v>59.985975000000003</c:v>
                </c:pt>
                <c:pt idx="2">
                  <c:v>62.139325999999997</c:v>
                </c:pt>
                <c:pt idx="3">
                  <c:v>63.809753000000001</c:v>
                </c:pt>
                <c:pt idx="4">
                  <c:v>65.486980000000003</c:v>
                </c:pt>
                <c:pt idx="5">
                  <c:v>66.746876</c:v>
                </c:pt>
                <c:pt idx="6">
                  <c:v>69.942288000000005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Tabell!$F$124:$F$130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Tabell!$L$124:$L$130</c:f>
              <c:numCache>
                <c:formatCode>0.00</c:formatCode>
                <c:ptCount val="7"/>
                <c:pt idx="0">
                  <c:v>59.839522000000002</c:v>
                </c:pt>
                <c:pt idx="1">
                  <c:v>60.410254000000002</c:v>
                </c:pt>
                <c:pt idx="2">
                  <c:v>62.633198</c:v>
                </c:pt>
                <c:pt idx="3">
                  <c:v>64.618881999999999</c:v>
                </c:pt>
                <c:pt idx="4">
                  <c:v>66.303188000000006</c:v>
                </c:pt>
                <c:pt idx="5">
                  <c:v>68.342535999999996</c:v>
                </c:pt>
                <c:pt idx="6">
                  <c:v>71.308358999999996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Tabell!$F$124:$F$130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Tabell!$M$124:$M$130</c:f>
              <c:numCache>
                <c:formatCode>0.00</c:formatCode>
                <c:ptCount val="7"/>
                <c:pt idx="0">
                  <c:v>59.677441999999999</c:v>
                </c:pt>
                <c:pt idx="1">
                  <c:v>60.200311999999997</c:v>
                </c:pt>
                <c:pt idx="2">
                  <c:v>62.392400000000002</c:v>
                </c:pt>
                <c:pt idx="3">
                  <c:v>64.237341999999998</c:v>
                </c:pt>
                <c:pt idx="4">
                  <c:v>65.918935000000005</c:v>
                </c:pt>
                <c:pt idx="5">
                  <c:v>67.600300000000004</c:v>
                </c:pt>
                <c:pt idx="6">
                  <c:v>70.671843999999993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04512"/>
        <c:axId val="235110400"/>
      </c:lineChart>
      <c:catAx>
        <c:axId val="23510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110400"/>
        <c:crosses val="autoZero"/>
        <c:auto val="1"/>
        <c:lblAlgn val="ctr"/>
        <c:lblOffset val="100"/>
        <c:noMultiLvlLbl val="0"/>
      </c:catAx>
      <c:valAx>
        <c:axId val="2351104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510451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Tabell!$F$132:$F$138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Tabell!$G$132:$G$138</c:f>
              <c:numCache>
                <c:formatCode>0.00</c:formatCode>
                <c:ptCount val="7"/>
                <c:pt idx="0">
                  <c:v>30.330145000000002</c:v>
                </c:pt>
                <c:pt idx="1">
                  <c:v>26.549589000000001</c:v>
                </c:pt>
                <c:pt idx="2">
                  <c:v>21.671956999999999</c:v>
                </c:pt>
                <c:pt idx="3">
                  <c:v>16.766096000000001</c:v>
                </c:pt>
                <c:pt idx="4">
                  <c:v>15.523676</c:v>
                </c:pt>
                <c:pt idx="5">
                  <c:v>14.439144000000001</c:v>
                </c:pt>
                <c:pt idx="6">
                  <c:v>13.771511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Tabell!$F$132:$F$138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Tabell!$K$132:$K$138</c:f>
              <c:numCache>
                <c:formatCode>0.00</c:formatCode>
                <c:ptCount val="7"/>
                <c:pt idx="0">
                  <c:v>26.560649000000002</c:v>
                </c:pt>
                <c:pt idx="1">
                  <c:v>23.745593</c:v>
                </c:pt>
                <c:pt idx="2">
                  <c:v>19.702794000000001</c:v>
                </c:pt>
                <c:pt idx="3">
                  <c:v>16.274134</c:v>
                </c:pt>
                <c:pt idx="4">
                  <c:v>15.261684000000001</c:v>
                </c:pt>
                <c:pt idx="5">
                  <c:v>14.171728999999999</c:v>
                </c:pt>
                <c:pt idx="6">
                  <c:v>14.015954000000001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26784"/>
        <c:axId val="235128320"/>
      </c:lineChart>
      <c:catAx>
        <c:axId val="23512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128320"/>
        <c:crosses val="autoZero"/>
        <c:auto val="1"/>
        <c:lblAlgn val="ctr"/>
        <c:lblOffset val="100"/>
        <c:noMultiLvlLbl val="0"/>
      </c:catAx>
      <c:valAx>
        <c:axId val="2351283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512678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93953867354562E-2"/>
          <c:y val="4.6783625730994149E-2"/>
          <c:w val="0.93131620350031352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Tabell!$F$140:$F$144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Tabell!$G$140:$G$144</c:f>
              <c:numCache>
                <c:formatCode>0.00</c:formatCode>
                <c:ptCount val="5"/>
                <c:pt idx="0">
                  <c:v>47.412919000000002</c:v>
                </c:pt>
                <c:pt idx="1">
                  <c:v>46.216163999999999</c:v>
                </c:pt>
                <c:pt idx="2">
                  <c:v>50.074869999999997</c:v>
                </c:pt>
                <c:pt idx="3">
                  <c:v>53.000539000000003</c:v>
                </c:pt>
                <c:pt idx="4">
                  <c:v>52.386592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Tabell!$F$140:$F$144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Tabell!$H$140:$H$144</c:f>
              <c:numCache>
                <c:formatCode>0.00</c:formatCode>
                <c:ptCount val="5"/>
                <c:pt idx="0">
                  <c:v>54.322820999999998</c:v>
                </c:pt>
                <c:pt idx="1">
                  <c:v>55.518281999999999</c:v>
                </c:pt>
                <c:pt idx="2">
                  <c:v>56.248998999999998</c:v>
                </c:pt>
                <c:pt idx="3">
                  <c:v>55.886291</c:v>
                </c:pt>
                <c:pt idx="4">
                  <c:v>59.594431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Tabell!$F$140:$F$144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Tabell!$I$140:$I$144</c:f>
              <c:numCache>
                <c:formatCode>0.00</c:formatCode>
                <c:ptCount val="5"/>
                <c:pt idx="0">
                  <c:v>50.312396</c:v>
                </c:pt>
                <c:pt idx="1">
                  <c:v>50.306288000000002</c:v>
                </c:pt>
                <c:pt idx="2">
                  <c:v>52.754578000000002</c:v>
                </c:pt>
                <c:pt idx="3">
                  <c:v>54.212569000000002</c:v>
                </c:pt>
                <c:pt idx="4">
                  <c:v>55.657119000000002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Tabell!$F$140:$F$144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Tabell!$K$140:$K$144</c:f>
              <c:numCache>
                <c:formatCode>0.00</c:formatCode>
                <c:ptCount val="5"/>
                <c:pt idx="0">
                  <c:v>46.364314999999998</c:v>
                </c:pt>
                <c:pt idx="1">
                  <c:v>46.285904000000002</c:v>
                </c:pt>
                <c:pt idx="2">
                  <c:v>46.849863999999997</c:v>
                </c:pt>
                <c:pt idx="3">
                  <c:v>48.699340999999997</c:v>
                </c:pt>
                <c:pt idx="4">
                  <c:v>49.460600999999997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Tabell!$F$140:$F$144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Tabell!$L$140:$L$144</c:f>
              <c:numCache>
                <c:formatCode>0.00</c:formatCode>
                <c:ptCount val="5"/>
                <c:pt idx="0">
                  <c:v>51.135199999999998</c:v>
                </c:pt>
                <c:pt idx="1">
                  <c:v>52.798476999999998</c:v>
                </c:pt>
                <c:pt idx="2">
                  <c:v>52.518410000000003</c:v>
                </c:pt>
                <c:pt idx="3">
                  <c:v>53.620790999999997</c:v>
                </c:pt>
                <c:pt idx="4">
                  <c:v>53.993735000000001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Tabell!$F$140:$F$144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Tabell!$M$140:$M$144</c:f>
              <c:numCache>
                <c:formatCode>0.00</c:formatCode>
                <c:ptCount val="5"/>
                <c:pt idx="0">
                  <c:v>48.430799</c:v>
                </c:pt>
                <c:pt idx="1">
                  <c:v>49.152084000000002</c:v>
                </c:pt>
                <c:pt idx="2">
                  <c:v>49.279856000000002</c:v>
                </c:pt>
                <c:pt idx="3">
                  <c:v>50.785004999999998</c:v>
                </c:pt>
                <c:pt idx="4">
                  <c:v>51.456409000000001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72608"/>
        <c:axId val="235174144"/>
      </c:lineChart>
      <c:catAx>
        <c:axId val="23517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174144"/>
        <c:crosses val="autoZero"/>
        <c:auto val="1"/>
        <c:lblAlgn val="ctr"/>
        <c:lblOffset val="100"/>
        <c:noMultiLvlLbl val="0"/>
      </c:catAx>
      <c:valAx>
        <c:axId val="23517414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517260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Tabell!$F$146:$F$149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Tabell!$G$146:$G$149</c:f>
              <c:numCache>
                <c:formatCode>0.00</c:formatCode>
                <c:ptCount val="4"/>
                <c:pt idx="0">
                  <c:v>68.2</c:v>
                </c:pt>
                <c:pt idx="1">
                  <c:v>67.7</c:v>
                </c:pt>
                <c:pt idx="2">
                  <c:v>66.400000000000006</c:v>
                </c:pt>
                <c:pt idx="3">
                  <c:v>67.727227999999997</c:v>
                </c:pt>
              </c:numCache>
            </c:numRef>
          </c:val>
          <c:smooth val="0"/>
        </c:ser>
        <c:ser>
          <c:idx val="5"/>
          <c:order val="1"/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Tabell!$F$146:$F$149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Tabell!$H$146:$H$149</c:f>
              <c:numCache>
                <c:formatCode>0.00</c:formatCode>
                <c:ptCount val="4"/>
                <c:pt idx="0">
                  <c:v>76.3</c:v>
                </c:pt>
                <c:pt idx="1">
                  <c:v>75</c:v>
                </c:pt>
                <c:pt idx="2">
                  <c:v>74.7</c:v>
                </c:pt>
                <c:pt idx="3">
                  <c:v>75.151149000000004</c:v>
                </c:pt>
              </c:numCache>
            </c:numRef>
          </c:val>
          <c:smooth val="0"/>
        </c:ser>
        <c:ser>
          <c:idx val="0"/>
          <c:order val="2"/>
          <c:spPr>
            <a:ln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Tabell!$F$146:$F$149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Tabell!$I$146:$I$149</c:f>
              <c:numCache>
                <c:formatCode>0.00</c:formatCode>
                <c:ptCount val="4"/>
                <c:pt idx="0">
                  <c:v>72.3</c:v>
                </c:pt>
                <c:pt idx="1">
                  <c:v>71.3</c:v>
                </c:pt>
                <c:pt idx="2">
                  <c:v>70.5</c:v>
                </c:pt>
                <c:pt idx="3">
                  <c:v>71.408584000000005</c:v>
                </c:pt>
              </c:numCache>
            </c:numRef>
          </c:val>
          <c:smooth val="0"/>
        </c:ser>
        <c:ser>
          <c:idx val="1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Tabell!$F$146:$F$149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Tabell!$K$146:$K$149</c:f>
              <c:numCache>
                <c:formatCode>0.00</c:formatCode>
                <c:ptCount val="4"/>
                <c:pt idx="0">
                  <c:v>72.099999999999994</c:v>
                </c:pt>
                <c:pt idx="1">
                  <c:v>71.599999999999994</c:v>
                </c:pt>
                <c:pt idx="2">
                  <c:v>70.8</c:v>
                </c:pt>
                <c:pt idx="3">
                  <c:v>71.109842999999998</c:v>
                </c:pt>
              </c:numCache>
            </c:numRef>
          </c:val>
          <c:smooth val="0"/>
        </c:ser>
        <c:ser>
          <c:idx val="3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Tabell!$F$146:$F$149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Tabell!$L$146:$L$149</c:f>
              <c:numCache>
                <c:formatCode>0.00</c:formatCode>
                <c:ptCount val="4"/>
                <c:pt idx="0">
                  <c:v>79.099999999999994</c:v>
                </c:pt>
                <c:pt idx="1">
                  <c:v>78.599999999999994</c:v>
                </c:pt>
                <c:pt idx="2">
                  <c:v>78.2</c:v>
                </c:pt>
                <c:pt idx="3">
                  <c:v>78.763362000000001</c:v>
                </c:pt>
              </c:numCache>
            </c:numRef>
          </c:val>
          <c:smooth val="0"/>
        </c:ser>
        <c:ser>
          <c:idx val="4"/>
          <c:order val="5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Tabell!$F$146:$F$149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Tabell!$M$146:$M$149</c:f>
              <c:numCache>
                <c:formatCode>0.00</c:formatCode>
                <c:ptCount val="4"/>
                <c:pt idx="0">
                  <c:v>75.7</c:v>
                </c:pt>
                <c:pt idx="1">
                  <c:v>75.2</c:v>
                </c:pt>
                <c:pt idx="2">
                  <c:v>74.599999999999994</c:v>
                </c:pt>
                <c:pt idx="3">
                  <c:v>74.949509000000006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206144"/>
        <c:axId val="235207680"/>
      </c:lineChart>
      <c:catAx>
        <c:axId val="2352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207680"/>
        <c:crosses val="autoZero"/>
        <c:auto val="1"/>
        <c:lblAlgn val="ctr"/>
        <c:lblOffset val="100"/>
        <c:noMultiLvlLbl val="0"/>
      </c:catAx>
      <c:valAx>
        <c:axId val="23520768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crossAx val="23520614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516414525437537E-2"/>
          <c:y val="4.2884990253411304E-2"/>
          <c:w val="0.93131620350031352"/>
          <c:h val="0.8654384430016423"/>
        </c:manualLayout>
      </c:layout>
      <c:lineChart>
        <c:grouping val="standard"/>
        <c:varyColors val="0"/>
        <c:ser>
          <c:idx val="2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Tabell!$F$156:$F$158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Tabell!$G$156:$G$158</c:f>
              <c:numCache>
                <c:formatCode>0</c:formatCode>
                <c:ptCount val="3"/>
                <c:pt idx="0">
                  <c:v>83.13</c:v>
                </c:pt>
                <c:pt idx="1">
                  <c:v>79.709999999999994</c:v>
                </c:pt>
                <c:pt idx="2">
                  <c:v>82</c:v>
                </c:pt>
              </c:numCache>
            </c:numRef>
          </c:val>
          <c:smooth val="0"/>
        </c:ser>
        <c:ser>
          <c:idx val="0"/>
          <c:order val="1"/>
          <c:marker>
            <c:symbol val="none"/>
          </c:marker>
          <c:cat>
            <c:strRef>
              <c:f>Tabell!$F$156:$F$158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Tabell!$H$156:$H$158</c:f>
              <c:numCache>
                <c:formatCode>0</c:formatCode>
                <c:ptCount val="3"/>
                <c:pt idx="0">
                  <c:v>83.67</c:v>
                </c:pt>
                <c:pt idx="1">
                  <c:v>83.32</c:v>
                </c:pt>
                <c:pt idx="2">
                  <c:v>83</c:v>
                </c:pt>
              </c:numCache>
            </c:numRef>
          </c:val>
          <c:smooth val="0"/>
        </c:ser>
        <c:ser>
          <c:idx val="1"/>
          <c:order val="2"/>
          <c:marker>
            <c:symbol val="none"/>
          </c:marker>
          <c:cat>
            <c:strRef>
              <c:f>Tabell!$F$156:$F$158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Tabell!$I$156:$I$158</c:f>
              <c:numCache>
                <c:formatCode>0</c:formatCode>
                <c:ptCount val="3"/>
                <c:pt idx="0">
                  <c:v>83.4</c:v>
                </c:pt>
                <c:pt idx="1">
                  <c:v>81.510000000000005</c:v>
                </c:pt>
                <c:pt idx="2">
                  <c:v>82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Tabell!$F$156:$F$158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Tabell!$K$156:$K$158</c:f>
              <c:numCache>
                <c:formatCode>0</c:formatCode>
                <c:ptCount val="3"/>
                <c:pt idx="0">
                  <c:v>80.599999999999994</c:v>
                </c:pt>
                <c:pt idx="1">
                  <c:v>78.66</c:v>
                </c:pt>
                <c:pt idx="2">
                  <c:v>80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Tabell!$F$156:$F$158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Tabell!$L$156:$L$158</c:f>
              <c:numCache>
                <c:formatCode>0</c:formatCode>
                <c:ptCount val="3"/>
                <c:pt idx="0">
                  <c:v>82.56</c:v>
                </c:pt>
                <c:pt idx="1">
                  <c:v>80.5</c:v>
                </c:pt>
                <c:pt idx="2">
                  <c:v>81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Tabell!$F$156:$F$158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Tabell!$M$156:$M$158</c:f>
              <c:numCache>
                <c:formatCode>0</c:formatCode>
                <c:ptCount val="3"/>
                <c:pt idx="0">
                  <c:v>81.680000000000007</c:v>
                </c:pt>
                <c:pt idx="1">
                  <c:v>79.62</c:v>
                </c:pt>
                <c:pt idx="2">
                  <c:v>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256064"/>
        <c:axId val="235266048"/>
      </c:lineChart>
      <c:catAx>
        <c:axId val="23525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266048"/>
        <c:crosses val="autoZero"/>
        <c:auto val="1"/>
        <c:lblAlgn val="ctr"/>
        <c:lblOffset val="100"/>
        <c:noMultiLvlLbl val="0"/>
      </c:catAx>
      <c:valAx>
        <c:axId val="2352660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crossAx val="23525606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Tabell!$F$160:$F$162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Tabell!$G$160:$G$162</c:f>
              <c:numCache>
                <c:formatCode>0</c:formatCode>
                <c:ptCount val="3"/>
                <c:pt idx="0">
                  <c:v>59.03</c:v>
                </c:pt>
                <c:pt idx="1">
                  <c:v>59.39</c:v>
                </c:pt>
                <c:pt idx="2">
                  <c:v>62</c:v>
                </c:pt>
              </c:numCache>
            </c:numRef>
          </c:val>
          <c:smooth val="0"/>
        </c:ser>
        <c:ser>
          <c:idx val="3"/>
          <c:order val="1"/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Tabell!$F$160:$F$162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Tabell!$H$160:$H$162</c:f>
              <c:numCache>
                <c:formatCode>0</c:formatCode>
                <c:ptCount val="3"/>
                <c:pt idx="0">
                  <c:v>62.84</c:v>
                </c:pt>
                <c:pt idx="1">
                  <c:v>63.53</c:v>
                </c:pt>
                <c:pt idx="2">
                  <c:v>67</c:v>
                </c:pt>
              </c:numCache>
            </c:numRef>
          </c:val>
          <c:smooth val="0"/>
        </c:ser>
        <c:ser>
          <c:idx val="1"/>
          <c:order val="2"/>
          <c:spPr>
            <a:ln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Tabell!$F$160:$F$162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Tabell!$I$160:$I$162</c:f>
              <c:numCache>
                <c:formatCode>0</c:formatCode>
                <c:ptCount val="3"/>
                <c:pt idx="0">
                  <c:v>60.94</c:v>
                </c:pt>
                <c:pt idx="1">
                  <c:v>61.55</c:v>
                </c:pt>
                <c:pt idx="2">
                  <c:v>64</c:v>
                </c:pt>
              </c:numCache>
            </c:numRef>
          </c:val>
          <c:smooth val="0"/>
        </c:ser>
        <c:ser>
          <c:idx val="2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Tabell!$F$160:$F$162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Tabell!$K$160:$K$162</c:f>
              <c:numCache>
                <c:formatCode>0</c:formatCode>
                <c:ptCount val="3"/>
                <c:pt idx="0">
                  <c:v>58.93</c:v>
                </c:pt>
                <c:pt idx="1">
                  <c:v>61.73</c:v>
                </c:pt>
                <c:pt idx="2">
                  <c:v>64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Tabell!$F$160:$F$162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Tabell!$L$160:$L$162</c:f>
              <c:numCache>
                <c:formatCode>0</c:formatCode>
                <c:ptCount val="3"/>
                <c:pt idx="0">
                  <c:v>64.89</c:v>
                </c:pt>
                <c:pt idx="1">
                  <c:v>65.11</c:v>
                </c:pt>
                <c:pt idx="2">
                  <c:v>68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Tabell!$F$160:$F$162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Tabell!$M$160:$M$162</c:f>
              <c:numCache>
                <c:formatCode>0</c:formatCode>
                <c:ptCount val="3"/>
                <c:pt idx="0">
                  <c:v>62.18</c:v>
                </c:pt>
                <c:pt idx="1">
                  <c:v>63.54</c:v>
                </c:pt>
                <c:pt idx="2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494016"/>
        <c:axId val="235504000"/>
      </c:lineChart>
      <c:catAx>
        <c:axId val="2354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504000"/>
        <c:crosses val="autoZero"/>
        <c:auto val="1"/>
        <c:lblAlgn val="ctr"/>
        <c:lblOffset val="100"/>
        <c:noMultiLvlLbl val="0"/>
      </c:catAx>
      <c:valAx>
        <c:axId val="235504000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549401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164006323243932E-2"/>
          <c:y val="6.2378167641325533E-2"/>
          <c:w val="0.93131620350031352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Tabell!$F$164:$F$166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Tabell!$G$164:$G$166</c:f>
              <c:numCache>
                <c:formatCode>0</c:formatCode>
                <c:ptCount val="3"/>
                <c:pt idx="0">
                  <c:v>65.91</c:v>
                </c:pt>
                <c:pt idx="1">
                  <c:v>68.930000000000007</c:v>
                </c:pt>
                <c:pt idx="2">
                  <c:v>73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Tabell!$F$164:$F$166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Tabell!$H$164:$H$166</c:f>
              <c:numCache>
                <c:formatCode>0</c:formatCode>
                <c:ptCount val="3"/>
                <c:pt idx="0">
                  <c:v>71.95</c:v>
                </c:pt>
                <c:pt idx="1">
                  <c:v>75.53</c:v>
                </c:pt>
                <c:pt idx="2">
                  <c:v>76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Tabell!$F$164:$F$166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Tabell!$I$164:$I$166</c:f>
              <c:numCache>
                <c:formatCode>0</c:formatCode>
                <c:ptCount val="3"/>
                <c:pt idx="0">
                  <c:v>69.010000000000005</c:v>
                </c:pt>
                <c:pt idx="1">
                  <c:v>72.260000000000005</c:v>
                </c:pt>
                <c:pt idx="2">
                  <c:v>75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Tabell!$F$164:$F$166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Tabell!$K$164:$K$166</c:f>
              <c:numCache>
                <c:formatCode>0</c:formatCode>
                <c:ptCount val="3"/>
                <c:pt idx="0">
                  <c:v>68.900000000000006</c:v>
                </c:pt>
                <c:pt idx="1">
                  <c:v>68.599999999999994</c:v>
                </c:pt>
                <c:pt idx="2">
                  <c:v>71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Tabell!$F$164:$F$166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Tabell!$L$164:$L$166</c:f>
              <c:numCache>
                <c:formatCode>0</c:formatCode>
                <c:ptCount val="3"/>
                <c:pt idx="0">
                  <c:v>72.7</c:v>
                </c:pt>
                <c:pt idx="1">
                  <c:v>72.97</c:v>
                </c:pt>
                <c:pt idx="2">
                  <c:v>74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Tabell!$F$164:$F$166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Tabell!$M$164:$M$166</c:f>
              <c:numCache>
                <c:formatCode>0</c:formatCode>
                <c:ptCount val="3"/>
                <c:pt idx="0">
                  <c:v>70.959999999999994</c:v>
                </c:pt>
                <c:pt idx="1">
                  <c:v>70.88</c:v>
                </c:pt>
                <c:pt idx="2">
                  <c:v>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531648"/>
        <c:axId val="235541632"/>
      </c:lineChart>
      <c:catAx>
        <c:axId val="2355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541632"/>
        <c:crosses val="autoZero"/>
        <c:auto val="1"/>
        <c:lblAlgn val="ctr"/>
        <c:lblOffset val="100"/>
        <c:noMultiLvlLbl val="0"/>
      </c:catAx>
      <c:valAx>
        <c:axId val="2355416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solidFill>
              <a:schemeClr val="accent1"/>
            </a:solidFill>
            <a:prstDash val="sysDot"/>
          </a:ln>
        </c:spPr>
        <c:crossAx val="23553164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164006323243932E-2"/>
          <c:y val="6.2378167641325533E-2"/>
          <c:w val="0.93131620350031352"/>
          <c:h val="0.8654384430016423"/>
        </c:manualLayout>
      </c:layout>
      <c:lineChart>
        <c:grouping val="standard"/>
        <c:varyColors val="0"/>
        <c:ser>
          <c:idx val="11"/>
          <c:order val="1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Tabell!$F$168:$F$171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Tabell!$H$168:$H$171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Tabell!$F$168:$F$171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Tabell!$G$168:$G$171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0"/>
          <c:order val="2"/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Tabell!$F$168:$F$171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Tabell!$I$168:$I$171</c:f>
              <c:numCache>
                <c:formatCode>0</c:formatCode>
                <c:ptCount val="4"/>
                <c:pt idx="0">
                  <c:v>44519.735807212739</c:v>
                </c:pt>
                <c:pt idx="1">
                  <c:v>44333.069491298287</c:v>
                </c:pt>
                <c:pt idx="2">
                  <c:v>44869.902710772818</c:v>
                </c:pt>
                <c:pt idx="3">
                  <c:v>43424.238846097222</c:v>
                </c:pt>
              </c:numCache>
            </c:numRef>
          </c:val>
          <c:smooth val="0"/>
        </c:ser>
        <c:ser>
          <c:idx val="1"/>
          <c:order val="3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Tabell!$F$168:$F$171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Tabell!$M$168:$M$171</c:f>
              <c:numCache>
                <c:formatCode>0</c:formatCode>
                <c:ptCount val="4"/>
                <c:pt idx="0">
                  <c:v>46025.749914463668</c:v>
                </c:pt>
                <c:pt idx="1">
                  <c:v>45091.27020056844</c:v>
                </c:pt>
                <c:pt idx="2">
                  <c:v>45302.913017797226</c:v>
                </c:pt>
                <c:pt idx="3">
                  <c:v>45501.164489588904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567744"/>
        <c:axId val="235573632"/>
      </c:lineChart>
      <c:catAx>
        <c:axId val="23556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573632"/>
        <c:crosses val="autoZero"/>
        <c:auto val="1"/>
        <c:lblAlgn val="ctr"/>
        <c:lblOffset val="100"/>
        <c:noMultiLvlLbl val="0"/>
      </c:catAx>
      <c:valAx>
        <c:axId val="2355736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556774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516414525437537E-2"/>
          <c:y val="6.2378167641325533E-2"/>
          <c:w val="0.93131620350031352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Tabell!$F$177:$F$181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Tabell!$G$177:$G$181</c:f>
              <c:numCache>
                <c:formatCode>0.00</c:formatCode>
                <c:ptCount val="5"/>
                <c:pt idx="0">
                  <c:v>11.378405535225019</c:v>
                </c:pt>
                <c:pt idx="1">
                  <c:v>10.010745698836983</c:v>
                </c:pt>
                <c:pt idx="2">
                  <c:v>11.284602941529167</c:v>
                </c:pt>
                <c:pt idx="3">
                  <c:v>10.768605278481397</c:v>
                </c:pt>
                <c:pt idx="4">
                  <c:v>9.8088487287093855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Tabell!$F$177:$F$181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Tabell!$H$177:$H$181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Tabell!$F$177:$F$181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Tabell!$I$177:$I$181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Tabell!$F$177:$F$181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Tabell!$J$177:$J$181</c:f>
              <c:numCache>
                <c:formatCode>0.00</c:formatCode>
                <c:ptCount val="5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Tabell!$F$177:$F$181</c:f>
              <c:strCache>
                <c:ptCount val="5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</c:strCache>
            </c:strRef>
          </c:cat>
          <c:val>
            <c:numRef>
              <c:f>Tabell!$K$177:$K$181</c:f>
              <c:numCache>
                <c:formatCode>0.00</c:formatCode>
                <c:ptCount val="5"/>
                <c:pt idx="0">
                  <c:v>10.18381194104234</c:v>
                </c:pt>
                <c:pt idx="1">
                  <c:v>9.9120366138644016</c:v>
                </c:pt>
                <c:pt idx="2">
                  <c:v>10.282408247416026</c:v>
                </c:pt>
                <c:pt idx="3">
                  <c:v>9.8397571446019221</c:v>
                </c:pt>
                <c:pt idx="4">
                  <c:v>9.2570585660901727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16896"/>
        <c:axId val="235626880"/>
      </c:lineChart>
      <c:catAx>
        <c:axId val="23561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626880"/>
        <c:crosses val="autoZero"/>
        <c:auto val="1"/>
        <c:lblAlgn val="ctr"/>
        <c:lblOffset val="100"/>
        <c:noMultiLvlLbl val="0"/>
      </c:catAx>
      <c:valAx>
        <c:axId val="23562688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561689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Tabell!$F$195:$F$199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Tabell!$G$195:$G$199</c:f>
              <c:numCache>
                <c:formatCode>0.00</c:formatCode>
                <c:ptCount val="5"/>
                <c:pt idx="0">
                  <c:v>#N/A</c:v>
                </c:pt>
                <c:pt idx="1">
                  <c:v>73.770491803278688</c:v>
                </c:pt>
                <c:pt idx="2">
                  <c:v>75.984990619136966</c:v>
                </c:pt>
                <c:pt idx="3">
                  <c:v>76.714285714285708</c:v>
                </c:pt>
                <c:pt idx="4">
                  <c:v>77.294685990338166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Tabell!$F$195:$F$199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Tabell!$H$195:$H$199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Tabell!$F$195:$F$199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Tabell!$I$195:$I$199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Tabell!$F$195:$F$199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Tabell!$J$195:$J$199</c:f>
              <c:numCache>
                <c:formatCode>0.00</c:formatCode>
                <c:ptCount val="5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Tabell!$F$195:$F$199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Tabell!$K$195:$K$199</c:f>
              <c:numCache>
                <c:formatCode>0.00</c:formatCode>
                <c:ptCount val="5"/>
                <c:pt idx="0">
                  <c:v>79.292493528904231</c:v>
                </c:pt>
                <c:pt idx="1">
                  <c:v>77.302829620710412</c:v>
                </c:pt>
                <c:pt idx="2">
                  <c:v>77.464147507398124</c:v>
                </c:pt>
                <c:pt idx="3">
                  <c:v>77.590266875981158</c:v>
                </c:pt>
                <c:pt idx="4">
                  <c:v>79.814385150812058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653760"/>
        <c:axId val="235659648"/>
      </c:lineChart>
      <c:catAx>
        <c:axId val="23565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659648"/>
        <c:crosses val="autoZero"/>
        <c:auto val="1"/>
        <c:lblAlgn val="ctr"/>
        <c:lblOffset val="100"/>
        <c:noMultiLvlLbl val="0"/>
      </c:catAx>
      <c:valAx>
        <c:axId val="2356596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565376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886466981326908E-2"/>
          <c:y val="6.2409913347889506E-2"/>
          <c:w val="0.93131620350031352"/>
          <c:h val="0.8653699614821494"/>
        </c:manualLayout>
      </c:layout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Tabell!$F$12:$F$24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Tabell!$G$12:$G$24</c:f>
              <c:numCache>
                <c:formatCode>0.00</c:formatCode>
                <c:ptCount val="13"/>
                <c:pt idx="0">
                  <c:v>35.957934139767197</c:v>
                </c:pt>
                <c:pt idx="1">
                  <c:v>38.069982457205903</c:v>
                </c:pt>
                <c:pt idx="2">
                  <c:v>40.008877174106203</c:v>
                </c:pt>
                <c:pt idx="3">
                  <c:v>36.5452499308076</c:v>
                </c:pt>
                <c:pt idx="4">
                  <c:v>38.411833097219599</c:v>
                </c:pt>
                <c:pt idx="5">
                  <c:v>37.073573508646398</c:v>
                </c:pt>
                <c:pt idx="6">
                  <c:v>31.569539381755199</c:v>
                </c:pt>
                <c:pt idx="7">
                  <c:v>38.982565459967702</c:v>
                </c:pt>
                <c:pt idx="8">
                  <c:v>39.0478345304725</c:v>
                </c:pt>
                <c:pt idx="9">
                  <c:v>36.164819201160199</c:v>
                </c:pt>
                <c:pt idx="10">
                  <c:v>33.158028487398298</c:v>
                </c:pt>
                <c:pt idx="11">
                  <c:v>32.141627739983498</c:v>
                </c:pt>
                <c:pt idx="12">
                  <c:v>35.931547514262803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Tabell!$F$12:$F$24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Tabell!$H$12:$H$24</c:f>
              <c:numCache>
                <c:formatCode>0.00</c:formatCode>
                <c:ptCount val="13"/>
                <c:pt idx="0">
                  <c:v>60.093549078369897</c:v>
                </c:pt>
                <c:pt idx="1">
                  <c:v>63.210346477554602</c:v>
                </c:pt>
                <c:pt idx="2">
                  <c:v>60.8645861079399</c:v>
                </c:pt>
                <c:pt idx="3">
                  <c:v>67.575036630334196</c:v>
                </c:pt>
                <c:pt idx="4">
                  <c:v>69.430059040825597</c:v>
                </c:pt>
                <c:pt idx="5">
                  <c:v>61.587004331086398</c:v>
                </c:pt>
                <c:pt idx="6">
                  <c:v>58.131600883990302</c:v>
                </c:pt>
                <c:pt idx="7">
                  <c:v>53.495448934188097</c:v>
                </c:pt>
                <c:pt idx="8">
                  <c:v>56.659922628673698</c:v>
                </c:pt>
                <c:pt idx="9">
                  <c:v>54.947564885128898</c:v>
                </c:pt>
                <c:pt idx="10">
                  <c:v>48.9632923441768</c:v>
                </c:pt>
                <c:pt idx="11">
                  <c:v>52.927237619111999</c:v>
                </c:pt>
                <c:pt idx="12">
                  <c:v>47.3067515595327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Tabell!$F$12:$F$24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Tabell!$I$12:$I$24</c:f>
              <c:numCache>
                <c:formatCode>0.00</c:formatCode>
                <c:ptCount val="13"/>
                <c:pt idx="0">
                  <c:v>46.993956125866099</c:v>
                </c:pt>
                <c:pt idx="1">
                  <c:v>49.743203281936701</c:v>
                </c:pt>
                <c:pt idx="2">
                  <c:v>49.5549395450048</c:v>
                </c:pt>
                <c:pt idx="3">
                  <c:v>50.736176338191399</c:v>
                </c:pt>
                <c:pt idx="4">
                  <c:v>52.608428019854998</c:v>
                </c:pt>
                <c:pt idx="5">
                  <c:v>48.342559577529201</c:v>
                </c:pt>
                <c:pt idx="6">
                  <c:v>43.703234956884202</c:v>
                </c:pt>
                <c:pt idx="7">
                  <c:v>45.8125413539993</c:v>
                </c:pt>
                <c:pt idx="8">
                  <c:v>47.243442031248897</c:v>
                </c:pt>
                <c:pt idx="9">
                  <c:v>44.897362483453698</c:v>
                </c:pt>
                <c:pt idx="10">
                  <c:v>40.646177612411002</c:v>
                </c:pt>
                <c:pt idx="11">
                  <c:v>41.979638548081198</c:v>
                </c:pt>
                <c:pt idx="12">
                  <c:v>41.457234310272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Tabell!$F$12:$F$24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Tabell!$K$12:$K$24</c:f>
              <c:numCache>
                <c:formatCode>0.00</c:formatCode>
                <c:ptCount val="13"/>
                <c:pt idx="0">
                  <c:v>30.7487695537144</c:v>
                </c:pt>
                <c:pt idx="1">
                  <c:v>33.053757803737398</c:v>
                </c:pt>
                <c:pt idx="2">
                  <c:v>31.7120648551183</c:v>
                </c:pt>
                <c:pt idx="3">
                  <c:v>31.028466816014799</c:v>
                </c:pt>
                <c:pt idx="4">
                  <c:v>34.263573620283204</c:v>
                </c:pt>
                <c:pt idx="5">
                  <c:v>35.0239422884028</c:v>
                </c:pt>
                <c:pt idx="6">
                  <c:v>33.603244777810403</c:v>
                </c:pt>
                <c:pt idx="7">
                  <c:v>35.0482999336975</c:v>
                </c:pt>
                <c:pt idx="8">
                  <c:v>33.708513724784297</c:v>
                </c:pt>
                <c:pt idx="9">
                  <c:v>33.1376292933206</c:v>
                </c:pt>
                <c:pt idx="10">
                  <c:v>31.6613215774548</c:v>
                </c:pt>
                <c:pt idx="11">
                  <c:v>31.951123255616501</c:v>
                </c:pt>
                <c:pt idx="12">
                  <c:v>31.9950519878699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Tabell!$F$12:$F$24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Tabell!$L$12:$L$24</c:f>
              <c:numCache>
                <c:formatCode>0.00</c:formatCode>
                <c:ptCount val="13"/>
                <c:pt idx="0">
                  <c:v>57.408103710057198</c:v>
                </c:pt>
                <c:pt idx="1">
                  <c:v>57.446756546671097</c:v>
                </c:pt>
                <c:pt idx="2">
                  <c:v>56.658871020268997</c:v>
                </c:pt>
                <c:pt idx="3">
                  <c:v>58.636227059373802</c:v>
                </c:pt>
                <c:pt idx="4">
                  <c:v>56.8249797688839</c:v>
                </c:pt>
                <c:pt idx="5">
                  <c:v>57.971724099042198</c:v>
                </c:pt>
                <c:pt idx="6">
                  <c:v>55.970057149609197</c:v>
                </c:pt>
                <c:pt idx="7">
                  <c:v>52.286594030494598</c:v>
                </c:pt>
                <c:pt idx="8">
                  <c:v>53.057523122503198</c:v>
                </c:pt>
                <c:pt idx="9">
                  <c:v>49.798091288467297</c:v>
                </c:pt>
                <c:pt idx="10">
                  <c:v>49.576991423295901</c:v>
                </c:pt>
                <c:pt idx="11">
                  <c:v>47.500332607139697</c:v>
                </c:pt>
                <c:pt idx="12">
                  <c:v>47.564619961142803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Tabell!$F$12:$F$24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Tabell!$M$12:$M$24</c:f>
              <c:numCache>
                <c:formatCode>0.00</c:formatCode>
                <c:ptCount val="13"/>
                <c:pt idx="0">
                  <c:v>43.2595332731713</c:v>
                </c:pt>
                <c:pt idx="1">
                  <c:v>44.530600906856698</c:v>
                </c:pt>
                <c:pt idx="2">
                  <c:v>43.445860862084203</c:v>
                </c:pt>
                <c:pt idx="3">
                  <c:v>44.053698005271499</c:v>
                </c:pt>
                <c:pt idx="4">
                  <c:v>44.9154339174762</c:v>
                </c:pt>
                <c:pt idx="5">
                  <c:v>45.862148601094901</c:v>
                </c:pt>
                <c:pt idx="6">
                  <c:v>44.237671012952802</c:v>
                </c:pt>
                <c:pt idx="7">
                  <c:v>43.344427351129397</c:v>
                </c:pt>
                <c:pt idx="8">
                  <c:v>42.9524996373598</c:v>
                </c:pt>
                <c:pt idx="9">
                  <c:v>41.055554915833802</c:v>
                </c:pt>
                <c:pt idx="10">
                  <c:v>40.2377580818738</c:v>
                </c:pt>
                <c:pt idx="11">
                  <c:v>39.464751213655198</c:v>
                </c:pt>
                <c:pt idx="12">
                  <c:v>39.5666437203135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679616"/>
        <c:axId val="183693696"/>
      </c:lineChart>
      <c:catAx>
        <c:axId val="18367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83693696"/>
        <c:crosses val="autoZero"/>
        <c:auto val="1"/>
        <c:lblAlgn val="ctr"/>
        <c:lblOffset val="100"/>
        <c:noMultiLvlLbl val="0"/>
      </c:catAx>
      <c:valAx>
        <c:axId val="18369369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8367961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Tabell!$F$184:$F$188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Tabell!$G$184:$G$188</c:f>
              <c:numCache>
                <c:formatCode>0.00</c:formatCode>
                <c:ptCount val="5"/>
                <c:pt idx="0">
                  <c:v>#N/A</c:v>
                </c:pt>
                <c:pt idx="1">
                  <c:v>72.932330827067673</c:v>
                </c:pt>
                <c:pt idx="2">
                  <c:v>75.644699140401144</c:v>
                </c:pt>
                <c:pt idx="3">
                  <c:v>74.852941176470594</c:v>
                </c:pt>
                <c:pt idx="4">
                  <c:v>76.412429378531073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Tabell!$F$184:$F$188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Tabell!$H$184:$H$188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Tabell!$F$184:$F$188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Tabell!$I$184:$I$188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Tabell!$F$184:$F$188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Tabell!$J$184:$J$188</c:f>
              <c:numCache>
                <c:formatCode>0.00</c:formatCode>
                <c:ptCount val="5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Tabell!$F$184:$F$188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Tabell!$K$184:$K$188</c:f>
              <c:numCache>
                <c:formatCode>0.00</c:formatCode>
                <c:ptCount val="5"/>
                <c:pt idx="0">
                  <c:v>71.610169491525426</c:v>
                </c:pt>
                <c:pt idx="1">
                  <c:v>71.785714285714292</c:v>
                </c:pt>
                <c:pt idx="2">
                  <c:v>69.5154614073533</c:v>
                </c:pt>
                <c:pt idx="3">
                  <c:v>70.89108910891089</c:v>
                </c:pt>
                <c:pt idx="4">
                  <c:v>72.666501609309236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119936"/>
        <c:axId val="238125824"/>
      </c:lineChart>
      <c:catAx>
        <c:axId val="23811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8125824"/>
        <c:crosses val="autoZero"/>
        <c:auto val="1"/>
        <c:lblAlgn val="ctr"/>
        <c:lblOffset val="100"/>
        <c:noMultiLvlLbl val="0"/>
      </c:catAx>
      <c:valAx>
        <c:axId val="2381258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811993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Tabell!$F$190:$F$193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Tabell!$G$190:$G$193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Tabell!$F$190:$F$193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Tabell!$H$190:$H$193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Tabell!$F$190:$F$193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Tabell!$I$190:$I$193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Tabell!$F$190:$F$193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Tabell!$J$190:$J$193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Tabell!$F$190:$F$193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Tabell!$K$190:$K$193</c:f>
              <c:numCache>
                <c:formatCode>0.00</c:formatCode>
                <c:ptCount val="4"/>
                <c:pt idx="0">
                  <c:v>92.160929075072588</c:v>
                </c:pt>
                <c:pt idx="1">
                  <c:v>90.62389848431441</c:v>
                </c:pt>
                <c:pt idx="2">
                  <c:v>91.122888373633643</c:v>
                </c:pt>
                <c:pt idx="3">
                  <c:v>90.715048025613669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152704"/>
        <c:axId val="238162688"/>
      </c:lineChart>
      <c:catAx>
        <c:axId val="23815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8162688"/>
        <c:crosses val="autoZero"/>
        <c:auto val="1"/>
        <c:lblAlgn val="ctr"/>
        <c:lblOffset val="100"/>
        <c:noMultiLvlLbl val="0"/>
      </c:catAx>
      <c:valAx>
        <c:axId val="2381626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81527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8164006323243932E-2"/>
          <c:y val="6.2378167641325533E-2"/>
          <c:w val="0.93131620350031352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Tabell!$F$201:$F$204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Tabell!$G$201:$G$204</c:f>
              <c:numCache>
                <c:formatCode>0.00</c:formatCode>
                <c:ptCount val="4"/>
                <c:pt idx="0">
                  <c:v>#N/A</c:v>
                </c:pt>
                <c:pt idx="1">
                  <c:v>68.965517241379317</c:v>
                </c:pt>
                <c:pt idx="2">
                  <c:v>76.651982378854626</c:v>
                </c:pt>
                <c:pt idx="3">
                  <c:v>79.003558718861214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Tabell!$F$201:$F$204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Tabell!$K$201:$K$204</c:f>
              <c:numCache>
                <c:formatCode>0.00</c:formatCode>
                <c:ptCount val="4"/>
                <c:pt idx="0">
                  <c:v>78.304742684157418</c:v>
                </c:pt>
                <c:pt idx="1">
                  <c:v>77.627939142461969</c:v>
                </c:pt>
                <c:pt idx="2">
                  <c:v>76.156489558551414</c:v>
                </c:pt>
                <c:pt idx="3">
                  <c:v>76.584795321637415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183168"/>
        <c:axId val="238184704"/>
      </c:lineChart>
      <c:catAx>
        <c:axId val="23818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8184704"/>
        <c:crosses val="autoZero"/>
        <c:auto val="1"/>
        <c:lblAlgn val="ctr"/>
        <c:lblOffset val="100"/>
        <c:noMultiLvlLbl val="0"/>
      </c:catAx>
      <c:valAx>
        <c:axId val="2381847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818316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26571893105638E-2"/>
          <c:y val="6.2378167641325533E-2"/>
          <c:w val="0.94085363793045185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Tabell!$F$206:$F$210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Tabell!$G$206:$G$210</c:f>
              <c:numCache>
                <c:formatCode>0.00</c:formatCode>
                <c:ptCount val="5"/>
                <c:pt idx="0">
                  <c:v>#N/A</c:v>
                </c:pt>
                <c:pt idx="1">
                  <c:v>81.818181818181827</c:v>
                </c:pt>
                <c:pt idx="2">
                  <c:v>86.627906976744185</c:v>
                </c:pt>
                <c:pt idx="3">
                  <c:v>84.831460674157299</c:v>
                </c:pt>
                <c:pt idx="4">
                  <c:v>84.848484848484844</c:v>
                </c:pt>
              </c:numCache>
            </c:numRef>
          </c:val>
          <c:smooth val="0"/>
        </c:ser>
        <c:ser>
          <c:idx val="3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Tabell!$F$206:$F$210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Tabell!$H$206:$H$210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</c:ser>
        <c:ser>
          <c:idx val="1"/>
          <c:order val="2"/>
          <c:marker>
            <c:symbol val="none"/>
          </c:marker>
          <c:cat>
            <c:strRef>
              <c:f>Tabell!$F$206:$F$210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Tabell!$I$206:$I$210</c:f>
              <c:numCache>
                <c:formatCode>0.00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</c:ser>
        <c:ser>
          <c:idx val="2"/>
          <c:order val="3"/>
          <c:marker>
            <c:symbol val="none"/>
          </c:marker>
          <c:cat>
            <c:strRef>
              <c:f>Tabell!$F$206:$F$210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Tabell!$J$206:$J$210</c:f>
              <c:numCache>
                <c:formatCode>0.00</c:formatCode>
                <c:ptCount val="5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Tabell!$F$206:$F$210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Tabell!$K$206:$K$210</c:f>
              <c:numCache>
                <c:formatCode>0.00</c:formatCode>
                <c:ptCount val="5"/>
                <c:pt idx="0">
                  <c:v>83.75</c:v>
                </c:pt>
                <c:pt idx="1">
                  <c:v>79.790171176145776</c:v>
                </c:pt>
                <c:pt idx="2">
                  <c:v>80.24744027303754</c:v>
                </c:pt>
                <c:pt idx="3">
                  <c:v>80.517974487823736</c:v>
                </c:pt>
                <c:pt idx="4">
                  <c:v>82.73684210526315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24128"/>
        <c:axId val="238225664"/>
      </c:lineChart>
      <c:catAx>
        <c:axId val="23822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8225664"/>
        <c:crosses val="autoZero"/>
        <c:auto val="1"/>
        <c:lblAlgn val="ctr"/>
        <c:lblOffset val="100"/>
        <c:noMultiLvlLbl val="0"/>
      </c:catAx>
      <c:valAx>
        <c:axId val="23822566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822412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8626571893105638E-2"/>
          <c:y val="6.2378167641325533E-2"/>
          <c:w val="0.94085363793045185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Tabell!$F$212:$F$215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Tabell!$G$212:$G$215</c:f>
              <c:numCache>
                <c:formatCode>0.00</c:formatCode>
                <c:ptCount val="4"/>
                <c:pt idx="0">
                  <c:v>#N/A</c:v>
                </c:pt>
                <c:pt idx="1">
                  <c:v>57.575757575757578</c:v>
                </c:pt>
                <c:pt idx="2">
                  <c:v>63.60424028268551</c:v>
                </c:pt>
                <c:pt idx="3">
                  <c:v>67.328918322295806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Tabell!$F$212:$F$215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Tabell!$H$212:$H$215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Tabell!$F$212:$F$215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Tabell!$I$212:$I$215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Tabell!$F$212:$F$215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Tabell!$J$212:$J$215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Tabell!$F$212:$F$215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Tabell!$K$212:$K$215</c:f>
              <c:numCache>
                <c:formatCode>0.00</c:formatCode>
                <c:ptCount val="4"/>
                <c:pt idx="0">
                  <c:v>65.24537409493162</c:v>
                </c:pt>
                <c:pt idx="1">
                  <c:v>67.5</c:v>
                </c:pt>
                <c:pt idx="2">
                  <c:v>66.52873563218391</c:v>
                </c:pt>
                <c:pt idx="3">
                  <c:v>67.077839217354324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264704"/>
        <c:axId val="238266240"/>
      </c:lineChart>
      <c:catAx>
        <c:axId val="23826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8266240"/>
        <c:crosses val="autoZero"/>
        <c:auto val="1"/>
        <c:lblAlgn val="ctr"/>
        <c:lblOffset val="100"/>
        <c:noMultiLvlLbl val="0"/>
      </c:catAx>
      <c:valAx>
        <c:axId val="2382662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82647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Tabell!$F$217:$F$220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Tabell!$G$217:$G$220</c:f>
              <c:numCache>
                <c:formatCode>0.00</c:formatCode>
                <c:ptCount val="4"/>
                <c:pt idx="0">
                  <c:v>1.4886164623467601</c:v>
                </c:pt>
                <c:pt idx="1">
                  <c:v>9.0843023255813939</c:v>
                </c:pt>
                <c:pt idx="2">
                  <c:v>22.62910798122066</c:v>
                </c:pt>
                <c:pt idx="3">
                  <c:v>52.360282148670642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Tabell!$F$217:$F$220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Tabell!$H$217:$H$220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Tabell!$F$217:$F$220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Tabell!$I$217:$I$220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Tabell!$F$217:$F$220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Tabell!$J$217:$J$220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Tabell!$F$217:$F$220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Tabell!$K$217:$K$220</c:f>
              <c:numCache>
                <c:formatCode>0.00</c:formatCode>
                <c:ptCount val="4"/>
                <c:pt idx="0">
                  <c:v>17.706205813040064</c:v>
                </c:pt>
                <c:pt idx="1">
                  <c:v>23.575608253772714</c:v>
                </c:pt>
                <c:pt idx="2">
                  <c:v>34.868221750984553</c:v>
                </c:pt>
                <c:pt idx="3">
                  <c:v>44.129891756869277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863872"/>
        <c:axId val="236865408"/>
      </c:lineChart>
      <c:catAx>
        <c:axId val="23686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6865408"/>
        <c:crosses val="autoZero"/>
        <c:auto val="1"/>
        <c:lblAlgn val="ctr"/>
        <c:lblOffset val="100"/>
        <c:noMultiLvlLbl val="0"/>
      </c:catAx>
      <c:valAx>
        <c:axId val="23686540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686387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Tabell!$F$222:$F$225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Tabell!$G$222:$G$225</c:f>
              <c:numCache>
                <c:formatCode>0.00</c:formatCode>
                <c:ptCount val="4"/>
                <c:pt idx="0">
                  <c:v>3.4193314905230832</c:v>
                </c:pt>
                <c:pt idx="1">
                  <c:v>3.603243371785013</c:v>
                </c:pt>
                <c:pt idx="2">
                  <c:v>3.0965171197963062</c:v>
                </c:pt>
                <c:pt idx="3">
                  <c:v>2.3854774714028295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Tabell!$F$222:$F$225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Tabell!$H$222:$H$225</c:f>
              <c:numCache>
                <c:formatCode>0.00</c:formatCode>
                <c:ptCount val="4"/>
                <c:pt idx="0">
                  <c:v>4.8258914829981645</c:v>
                </c:pt>
                <c:pt idx="1">
                  <c:v>4.4723323535371007</c:v>
                </c:pt>
                <c:pt idx="2">
                  <c:v>4.8117749971885546</c:v>
                </c:pt>
                <c:pt idx="3">
                  <c:v>3.8344186444167634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Tabell!$F$222:$F$225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Tabell!$I$222:$I$225</c:f>
              <c:numCache>
                <c:formatCode>0.00</c:formatCode>
                <c:ptCount val="4"/>
                <c:pt idx="0">
                  <c:v>3.8597786807702406</c:v>
                </c:pt>
                <c:pt idx="1">
                  <c:v>3.902087451117016</c:v>
                </c:pt>
                <c:pt idx="2">
                  <c:v>3.6696210022044844</c:v>
                </c:pt>
                <c:pt idx="3">
                  <c:v>2.9110454962412993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Tabell!$F$222:$F$225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Tabell!$J$222:$J$225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Tabell!$F$222:$F$225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Tabell!$K$222:$K$225</c:f>
              <c:numCache>
                <c:formatCode>0.00</c:formatCode>
                <c:ptCount val="4"/>
                <c:pt idx="0">
                  <c:v>3.2633023875345253</c:v>
                </c:pt>
                <c:pt idx="1">
                  <c:v>3.1037013225809407</c:v>
                </c:pt>
                <c:pt idx="2">
                  <c:v>2.9866223609325857</c:v>
                </c:pt>
                <c:pt idx="3">
                  <c:v>2.5778717268729987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Tabell!$F$222:$F$225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Tabell!$L$222:$L$225</c:f>
              <c:numCache>
                <c:formatCode>0.00</c:formatCode>
                <c:ptCount val="4"/>
                <c:pt idx="0">
                  <c:v>4.3294726372184984</c:v>
                </c:pt>
                <c:pt idx="1">
                  <c:v>4.0384272974579094</c:v>
                </c:pt>
                <c:pt idx="2">
                  <c:v>4.1283140553571886</c:v>
                </c:pt>
                <c:pt idx="3">
                  <c:v>3.97377538234158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Tabell!$F$222:$F$225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Tabell!$M$222:$M$225</c:f>
              <c:numCache>
                <c:formatCode>0.00</c:formatCode>
                <c:ptCount val="4"/>
                <c:pt idx="0">
                  <c:v>3.6571725890452051</c:v>
                </c:pt>
                <c:pt idx="1">
                  <c:v>3.4573406172522496</c:v>
                </c:pt>
                <c:pt idx="2">
                  <c:v>3.4276957156431447</c:v>
                </c:pt>
                <c:pt idx="3">
                  <c:v>3.1313674554590305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10464"/>
        <c:axId val="236912000"/>
      </c:lineChart>
      <c:catAx>
        <c:axId val="23691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6912000"/>
        <c:crosses val="autoZero"/>
        <c:auto val="1"/>
        <c:lblAlgn val="ctr"/>
        <c:lblOffset val="100"/>
        <c:noMultiLvlLbl val="0"/>
      </c:catAx>
      <c:valAx>
        <c:axId val="2369120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691046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Tabell!$F$228:$F$240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0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</c:strCache>
            </c:strRef>
          </c:cat>
          <c:val>
            <c:numRef>
              <c:f>Tabell!$G$228:$G$240</c:f>
              <c:numCache>
                <c:formatCode>0.00</c:formatCode>
                <c:ptCount val="13"/>
                <c:pt idx="0">
                  <c:v>26</c:v>
                </c:pt>
                <c:pt idx="1">
                  <c:v>26</c:v>
                </c:pt>
                <c:pt idx="2">
                  <c:v>23.58</c:v>
                </c:pt>
                <c:pt idx="3">
                  <c:v>20.25</c:v>
                </c:pt>
                <c:pt idx="4">
                  <c:v>#N/A</c:v>
                </c:pt>
                <c:pt idx="5">
                  <c:v>19.382510982556798</c:v>
                </c:pt>
                <c:pt idx="6">
                  <c:v>26.030751545734542</c:v>
                </c:pt>
                <c:pt idx="7">
                  <c:v>33.621951192196697</c:v>
                </c:pt>
                <c:pt idx="8">
                  <c:v>41.521148930714844</c:v>
                </c:pt>
                <c:pt idx="9">
                  <c:v>45.381213051836099</c:v>
                </c:pt>
                <c:pt idx="10">
                  <c:v>46.816231320124153</c:v>
                </c:pt>
                <c:pt idx="11">
                  <c:v>49.723131610347728</c:v>
                </c:pt>
                <c:pt idx="12">
                  <c:v>50.96078663546222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Tabell!$F$228:$F$240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0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</c:strCache>
            </c:strRef>
          </c:cat>
          <c:val>
            <c:numRef>
              <c:f>Tabell!$H$228:$H$240</c:f>
              <c:numCache>
                <c:formatCode>0.00</c:formatCode>
                <c:ptCount val="13"/>
                <c:pt idx="0">
                  <c:v>26</c:v>
                </c:pt>
                <c:pt idx="1">
                  <c:v>26</c:v>
                </c:pt>
                <c:pt idx="2">
                  <c:v>24.77</c:v>
                </c:pt>
                <c:pt idx="3">
                  <c:v>20.89</c:v>
                </c:pt>
                <c:pt idx="4">
                  <c:v>#N/A</c:v>
                </c:pt>
                <c:pt idx="5">
                  <c:v>11.35330462801773</c:v>
                </c:pt>
                <c:pt idx="6">
                  <c:v>16.273837302617082</c:v>
                </c:pt>
                <c:pt idx="7">
                  <c:v>23.369412411896086</c:v>
                </c:pt>
                <c:pt idx="8">
                  <c:v>25.400287333965032</c:v>
                </c:pt>
                <c:pt idx="9">
                  <c:v>34.456417199051934</c:v>
                </c:pt>
                <c:pt idx="10">
                  <c:v>38.586500864474431</c:v>
                </c:pt>
                <c:pt idx="11">
                  <c:v>33.735280561507807</c:v>
                </c:pt>
                <c:pt idx="12">
                  <c:v>40.824450197573412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Tabell!$F$228:$F$240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0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</c:strCache>
            </c:strRef>
          </c:cat>
          <c:val>
            <c:numRef>
              <c:f>Tabell!$I$228:$I$240</c:f>
              <c:numCache>
                <c:formatCode>0.00</c:formatCode>
                <c:ptCount val="13"/>
                <c:pt idx="0">
                  <c:v>26</c:v>
                </c:pt>
                <c:pt idx="1">
                  <c:v>26</c:v>
                </c:pt>
                <c:pt idx="2">
                  <c:v>23.94</c:v>
                </c:pt>
                <c:pt idx="3">
                  <c:v>20.45</c:v>
                </c:pt>
                <c:pt idx="4">
                  <c:v>#N/A</c:v>
                </c:pt>
                <c:pt idx="5">
                  <c:v>17.2298612501307</c:v>
                </c:pt>
                <c:pt idx="6">
                  <c:v>23.501804880002773</c:v>
                </c:pt>
                <c:pt idx="7">
                  <c:v>30.67086937033741</c:v>
                </c:pt>
                <c:pt idx="8">
                  <c:v>37.141422801738614</c:v>
                </c:pt>
                <c:pt idx="9">
                  <c:v>42.338332943575317</c:v>
                </c:pt>
                <c:pt idx="10">
                  <c:v>44.382570913772547</c:v>
                </c:pt>
                <c:pt idx="11">
                  <c:v>44.65469303905877</c:v>
                </c:pt>
                <c:pt idx="12">
                  <c:v>48.132687898014304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Tabell!$F$228:$F$240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0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</c:strCache>
            </c:strRef>
          </c:cat>
          <c:val>
            <c:numRef>
              <c:f>Tabell!$K$228:$K$240</c:f>
              <c:numCache>
                <c:formatCode>0.00</c:formatCode>
                <c:ptCount val="13"/>
                <c:pt idx="0">
                  <c:v>25</c:v>
                </c:pt>
                <c:pt idx="1">
                  <c:v>24</c:v>
                </c:pt>
                <c:pt idx="2">
                  <c:v>22.17</c:v>
                </c:pt>
                <c:pt idx="3">
                  <c:v>21.15</c:v>
                </c:pt>
                <c:pt idx="4">
                  <c:v>#N/A</c:v>
                </c:pt>
                <c:pt idx="5">
                  <c:v>30.875650174048808</c:v>
                </c:pt>
                <c:pt idx="6">
                  <c:v>39.626825647600029</c:v>
                </c:pt>
                <c:pt idx="7">
                  <c:v>45.58945169514552</c:v>
                </c:pt>
                <c:pt idx="8">
                  <c:v>49.287019896960985</c:v>
                </c:pt>
                <c:pt idx="9">
                  <c:v>53.700087026797704</c:v>
                </c:pt>
                <c:pt idx="10">
                  <c:v>55.497686181730742</c:v>
                </c:pt>
                <c:pt idx="11">
                  <c:v>57.067481459571603</c:v>
                </c:pt>
                <c:pt idx="12">
                  <c:v>57.825217012247407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Tabell!$F$228:$F$240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0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</c:strCache>
            </c:strRef>
          </c:cat>
          <c:val>
            <c:numRef>
              <c:f>Tabell!$L$228:$L$240</c:f>
              <c:numCache>
                <c:formatCode>0.00</c:formatCode>
                <c:ptCount val="13"/>
                <c:pt idx="0">
                  <c:v>25</c:v>
                </c:pt>
                <c:pt idx="1">
                  <c:v>24</c:v>
                </c:pt>
                <c:pt idx="2">
                  <c:v>23.34</c:v>
                </c:pt>
                <c:pt idx="3">
                  <c:v>21.8</c:v>
                </c:pt>
                <c:pt idx="4">
                  <c:v>#N/A</c:v>
                </c:pt>
                <c:pt idx="5">
                  <c:v>21.552287659290304</c:v>
                </c:pt>
                <c:pt idx="6">
                  <c:v>28.830067110980796</c:v>
                </c:pt>
                <c:pt idx="7">
                  <c:v>36.122433994518829</c:v>
                </c:pt>
                <c:pt idx="8">
                  <c:v>38.376855121860018</c:v>
                </c:pt>
                <c:pt idx="9">
                  <c:v>41.970357195785901</c:v>
                </c:pt>
                <c:pt idx="10">
                  <c:v>44.627844801045335</c:v>
                </c:pt>
                <c:pt idx="11">
                  <c:v>45.577062877522131</c:v>
                </c:pt>
                <c:pt idx="12">
                  <c:v>51.974783227527574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Tabell!$F$228:$F$240</c:f>
              <c:strCache>
                <c:ptCount val="1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0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</c:strCache>
            </c:strRef>
          </c:cat>
          <c:val>
            <c:numRef>
              <c:f>Tabell!$M$228:$M$240</c:f>
              <c:numCache>
                <c:formatCode>0.00</c:formatCode>
                <c:ptCount val="13"/>
                <c:pt idx="0">
                  <c:v>25</c:v>
                </c:pt>
                <c:pt idx="1">
                  <c:v>24</c:v>
                </c:pt>
                <c:pt idx="2">
                  <c:v>22.54</c:v>
                </c:pt>
                <c:pt idx="3">
                  <c:v>21.36</c:v>
                </c:pt>
                <c:pt idx="4">
                  <c:v>#N/A</c:v>
                </c:pt>
                <c:pt idx="5">
                  <c:v>28.185804329953413</c:v>
                </c:pt>
                <c:pt idx="6">
                  <c:v>36.590870422108786</c:v>
                </c:pt>
                <c:pt idx="7">
                  <c:v>42.781256854002493</c:v>
                </c:pt>
                <c:pt idx="8">
                  <c:v>46.104471824431613</c:v>
                </c:pt>
                <c:pt idx="9">
                  <c:v>50.210316469986196</c:v>
                </c:pt>
                <c:pt idx="10">
                  <c:v>52.168835078099775</c:v>
                </c:pt>
                <c:pt idx="11">
                  <c:v>53.514917539035622</c:v>
                </c:pt>
                <c:pt idx="12">
                  <c:v>55.996377795388774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6944000"/>
        <c:axId val="236958080"/>
      </c:lineChart>
      <c:catAx>
        <c:axId val="2369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6958080"/>
        <c:crosses val="autoZero"/>
        <c:auto val="1"/>
        <c:lblAlgn val="ctr"/>
        <c:lblOffset val="100"/>
        <c:noMultiLvlLbl val="0"/>
      </c:catAx>
      <c:valAx>
        <c:axId val="23695808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694400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Tabell!$F$251:$F$256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Tabell!$G$251:$G$256</c:f>
              <c:numCache>
                <c:formatCode>0.00</c:formatCode>
                <c:ptCount val="6"/>
                <c:pt idx="0">
                  <c:v>13.9</c:v>
                </c:pt>
                <c:pt idx="1">
                  <c:v>13.9</c:v>
                </c:pt>
                <c:pt idx="2">
                  <c:v>14.8</c:v>
                </c:pt>
                <c:pt idx="3">
                  <c:v>13</c:v>
                </c:pt>
                <c:pt idx="4">
                  <c:v>12.6</c:v>
                </c:pt>
                <c:pt idx="5">
                  <c:v>12.5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Tabell!$F$251:$F$256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Tabell!$H$251:$H$256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Tabell!$F$251:$F$256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Tabell!$I$251:$I$256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Tabell!$F$251:$F$256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Tabell!$J$251:$J$256</c:f>
              <c:numCache>
                <c:formatCode>0.00</c:formatCode>
                <c:ptCount val="6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Tabell!$F$251:$F$256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Tabell!$K$251:$K$256</c:f>
              <c:numCache>
                <c:formatCode>0.00</c:formatCode>
                <c:ptCount val="6"/>
                <c:pt idx="0">
                  <c:v>14.3</c:v>
                </c:pt>
                <c:pt idx="1">
                  <c:v>14.1</c:v>
                </c:pt>
                <c:pt idx="2">
                  <c:v>14.6</c:v>
                </c:pt>
                <c:pt idx="3">
                  <c:v>13.6</c:v>
                </c:pt>
                <c:pt idx="4">
                  <c:v>14.1</c:v>
                </c:pt>
                <c:pt idx="5">
                  <c:v>14.1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561920"/>
        <c:axId val="238571904"/>
      </c:lineChart>
      <c:catAx>
        <c:axId val="2385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8571904"/>
        <c:crosses val="autoZero"/>
        <c:auto val="1"/>
        <c:lblAlgn val="ctr"/>
        <c:lblOffset val="100"/>
        <c:noMultiLvlLbl val="0"/>
      </c:catAx>
      <c:valAx>
        <c:axId val="2385719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856192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701440753382222E-2"/>
          <c:y val="4.2884990253411304E-2"/>
          <c:w val="0.92982836372921196"/>
          <c:h val="0.86933707847922514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Tabell!$F$258:$F$269</c:f>
              <c:strCach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strCache>
            </c:strRef>
          </c:cat>
          <c:val>
            <c:numRef>
              <c:f>Tabell!$G$258:$G$269</c:f>
              <c:numCache>
                <c:formatCode>0.00</c:formatCode>
                <c:ptCount val="12"/>
                <c:pt idx="0">
                  <c:v>190.55615609658514</c:v>
                </c:pt>
                <c:pt idx="1">
                  <c:v>244.74317067061901</c:v>
                </c:pt>
                <c:pt idx="2">
                  <c:v>248.25509700096893</c:v>
                </c:pt>
                <c:pt idx="3">
                  <c:v>253.01582986097546</c:v>
                </c:pt>
                <c:pt idx="4">
                  <c:v>230.98299975434125</c:v>
                </c:pt>
                <c:pt idx="5">
                  <c:v>192.47346283584207</c:v>
                </c:pt>
                <c:pt idx="6">
                  <c:v>222.2916048198795</c:v>
                </c:pt>
                <c:pt idx="7">
                  <c:v>399.03498560683585</c:v>
                </c:pt>
                <c:pt idx="8">
                  <c:v>306.92323076451709</c:v>
                </c:pt>
                <c:pt idx="9">
                  <c:v>255.91569525641833</c:v>
                </c:pt>
                <c:pt idx="10">
                  <c:v>251.46836423923415</c:v>
                </c:pt>
                <c:pt idx="11">
                  <c:v>259.63864379706757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Tabell!$F$258:$F$269</c:f>
              <c:strCach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strCache>
            </c:strRef>
          </c:cat>
          <c:val>
            <c:numRef>
              <c:f>Tabell!$H$258:$H$269</c:f>
              <c:numCache>
                <c:formatCode>0.00</c:formatCode>
                <c:ptCount val="12"/>
                <c:pt idx="0">
                  <c:v>246.26063645198434</c:v>
                </c:pt>
                <c:pt idx="1">
                  <c:v>344.69037374297272</c:v>
                </c:pt>
                <c:pt idx="2">
                  <c:v>316.80018837535033</c:v>
                </c:pt>
                <c:pt idx="3">
                  <c:v>344.59911261142224</c:v>
                </c:pt>
                <c:pt idx="4">
                  <c:v>327.01574926997819</c:v>
                </c:pt>
                <c:pt idx="5">
                  <c:v>250.90520498972543</c:v>
                </c:pt>
                <c:pt idx="6">
                  <c:v>290.67434138372755</c:v>
                </c:pt>
                <c:pt idx="7">
                  <c:v>538.97767860498391</c:v>
                </c:pt>
                <c:pt idx="8">
                  <c:v>402.71656676713189</c:v>
                </c:pt>
                <c:pt idx="9">
                  <c:v>408.58237462514182</c:v>
                </c:pt>
                <c:pt idx="10">
                  <c:v>332.24098199143913</c:v>
                </c:pt>
                <c:pt idx="11">
                  <c:v>374.4139448904603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Tabell!$F$258:$F$269</c:f>
              <c:strCach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strCache>
            </c:strRef>
          </c:cat>
          <c:val>
            <c:numRef>
              <c:f>Tabell!$I$258:$I$269</c:f>
              <c:numCache>
                <c:formatCode>0.00</c:formatCode>
                <c:ptCount val="12"/>
                <c:pt idx="0">
                  <c:v>218.63709605166193</c:v>
                </c:pt>
                <c:pt idx="1">
                  <c:v>295.0975274815699</c:v>
                </c:pt>
                <c:pt idx="2">
                  <c:v>283.1679656757268</c:v>
                </c:pt>
                <c:pt idx="3">
                  <c:v>298.83695387606002</c:v>
                </c:pt>
                <c:pt idx="4">
                  <c:v>279.58189231811093</c:v>
                </c:pt>
                <c:pt idx="5">
                  <c:v>221.52877754098071</c:v>
                </c:pt>
                <c:pt idx="6">
                  <c:v>256.73712780363263</c:v>
                </c:pt>
                <c:pt idx="7">
                  <c:v>469.80011377972909</c:v>
                </c:pt>
                <c:pt idx="8">
                  <c:v>355.14746694234594</c:v>
                </c:pt>
                <c:pt idx="9">
                  <c:v>332.78250744964333</c:v>
                </c:pt>
                <c:pt idx="10">
                  <c:v>292.36215685787352</c:v>
                </c:pt>
                <c:pt idx="11">
                  <c:v>317.37427372540526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Tabell!$F$258:$F$269</c:f>
              <c:strCach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strCache>
            </c:strRef>
          </c:cat>
          <c:val>
            <c:numRef>
              <c:f>Tabell!$J$258:$J$269</c:f>
              <c:numCache>
                <c:formatCode>0.00</c:formatCode>
                <c:ptCount val="12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Tabell!$F$258:$F$269</c:f>
              <c:strCach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strCache>
            </c:strRef>
          </c:cat>
          <c:val>
            <c:numRef>
              <c:f>Tabell!$K$258:$K$269</c:f>
              <c:numCache>
                <c:formatCode>0.00</c:formatCode>
                <c:ptCount val="12"/>
                <c:pt idx="0">
                  <c:v>152.73038964603435</c:v>
                </c:pt>
                <c:pt idx="1">
                  <c:v>148.38154240334606</c:v>
                </c:pt>
                <c:pt idx="2">
                  <c:v>155.84015511574972</c:v>
                </c:pt>
                <c:pt idx="3">
                  <c:v>163.52652658374464</c:v>
                </c:pt>
                <c:pt idx="4">
                  <c:v>168.9981601407855</c:v>
                </c:pt>
                <c:pt idx="5">
                  <c:v>166.78406158023776</c:v>
                </c:pt>
                <c:pt idx="6">
                  <c:v>172.42029067732071</c:v>
                </c:pt>
                <c:pt idx="7">
                  <c:v>224.73909118065521</c:v>
                </c:pt>
                <c:pt idx="8">
                  <c:v>191.22649769439474</c:v>
                </c:pt>
                <c:pt idx="9">
                  <c:v>166.3813588287542</c:v>
                </c:pt>
                <c:pt idx="10">
                  <c:v>167.72064978648405</c:v>
                </c:pt>
                <c:pt idx="11">
                  <c:v>167.04111459784298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Tabell!$F$258:$F$269</c:f>
              <c:strCach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strCache>
            </c:strRef>
          </c:cat>
          <c:val>
            <c:numRef>
              <c:f>Tabell!$L$258:$L$269</c:f>
              <c:numCache>
                <c:formatCode>0.00</c:formatCode>
                <c:ptCount val="12"/>
                <c:pt idx="0">
                  <c:v>221.07287432503401</c:v>
                </c:pt>
                <c:pt idx="1">
                  <c:v>221.98901309624003</c:v>
                </c:pt>
                <c:pt idx="2">
                  <c:v>226.51923404510617</c:v>
                </c:pt>
                <c:pt idx="3">
                  <c:v>235.696428665535</c:v>
                </c:pt>
                <c:pt idx="4">
                  <c:v>242.74500027491709</c:v>
                </c:pt>
                <c:pt idx="5">
                  <c:v>243.02128590662375</c:v>
                </c:pt>
                <c:pt idx="6">
                  <c:v>246.65273120944062</c:v>
                </c:pt>
                <c:pt idx="7">
                  <c:v>308.34165376515523</c:v>
                </c:pt>
                <c:pt idx="8">
                  <c:v>272.44776975207276</c:v>
                </c:pt>
                <c:pt idx="9">
                  <c:v>257.16293390304537</c:v>
                </c:pt>
                <c:pt idx="10">
                  <c:v>229.67253760452775</c:v>
                </c:pt>
                <c:pt idx="11">
                  <c:v>246.47217886013334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Tabell!$F$258:$F$269</c:f>
              <c:strCach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strCache>
            </c:strRef>
          </c:cat>
          <c:val>
            <c:numRef>
              <c:f>Tabell!$M$258:$M$269</c:f>
              <c:numCache>
                <c:formatCode>0.00</c:formatCode>
                <c:ptCount val="12"/>
                <c:pt idx="0">
                  <c:v>187.17303449173284</c:v>
                </c:pt>
                <c:pt idx="1">
                  <c:v>185.59871446004871</c:v>
                </c:pt>
                <c:pt idx="2">
                  <c:v>191.65558381172463</c:v>
                </c:pt>
                <c:pt idx="3">
                  <c:v>199.94714120102</c:v>
                </c:pt>
                <c:pt idx="4">
                  <c:v>206.28904269491298</c:v>
                </c:pt>
                <c:pt idx="5">
                  <c:v>205.21822513581051</c:v>
                </c:pt>
                <c:pt idx="6">
                  <c:v>210.02591446106817</c:v>
                </c:pt>
                <c:pt idx="7">
                  <c:v>267.22609458294056</c:v>
                </c:pt>
                <c:pt idx="8">
                  <c:v>232.43126943679962</c:v>
                </c:pt>
                <c:pt idx="9">
                  <c:v>212.3812373175368</c:v>
                </c:pt>
                <c:pt idx="10">
                  <c:v>199.16080039942537</c:v>
                </c:pt>
                <c:pt idx="11">
                  <c:v>207.20908726582121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604672"/>
        <c:axId val="238606208"/>
      </c:lineChart>
      <c:catAx>
        <c:axId val="23860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8606208"/>
        <c:crosses val="autoZero"/>
        <c:auto val="1"/>
        <c:lblAlgn val="ctr"/>
        <c:lblOffset val="100"/>
        <c:noMultiLvlLbl val="0"/>
      </c:catAx>
      <c:valAx>
        <c:axId val="23860620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860467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Tabell!$F$28:$F$40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Tabell!$G$28:$G$40</c:f>
              <c:numCache>
                <c:formatCode>0.00</c:formatCode>
                <c:ptCount val="13"/>
                <c:pt idx="0">
                  <c:v>42.8656567873645</c:v>
                </c:pt>
                <c:pt idx="1">
                  <c:v>41.984404555078399</c:v>
                </c:pt>
                <c:pt idx="2">
                  <c:v>44.093822310034099</c:v>
                </c:pt>
                <c:pt idx="3">
                  <c:v>37.5735199949792</c:v>
                </c:pt>
                <c:pt idx="4">
                  <c:v>40.097314850128001</c:v>
                </c:pt>
                <c:pt idx="5">
                  <c:v>34.0836072325489</c:v>
                </c:pt>
                <c:pt idx="6">
                  <c:v>33.928102835087302</c:v>
                </c:pt>
                <c:pt idx="7">
                  <c:v>35.521488806502603</c:v>
                </c:pt>
                <c:pt idx="8">
                  <c:v>32.187972210148899</c:v>
                </c:pt>
                <c:pt idx="9">
                  <c:v>34.437690960306</c:v>
                </c:pt>
                <c:pt idx="10">
                  <c:v>32.936876922313701</c:v>
                </c:pt>
                <c:pt idx="11">
                  <c:v>32.348980189439601</c:v>
                </c:pt>
                <c:pt idx="12">
                  <c:v>27.241283970132798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Tabell!$F$28:$F$40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Tabell!$H$28:$H$40</c:f>
              <c:numCache>
                <c:formatCode>0.00</c:formatCode>
                <c:ptCount val="13"/>
                <c:pt idx="0">
                  <c:v>65.055561787807704</c:v>
                </c:pt>
                <c:pt idx="1">
                  <c:v>57.796311672199799</c:v>
                </c:pt>
                <c:pt idx="2">
                  <c:v>64.753985748857502</c:v>
                </c:pt>
                <c:pt idx="3">
                  <c:v>56.628693126820302</c:v>
                </c:pt>
                <c:pt idx="4">
                  <c:v>62.252907564522701</c:v>
                </c:pt>
                <c:pt idx="5">
                  <c:v>51.997136557515297</c:v>
                </c:pt>
                <c:pt idx="6">
                  <c:v>51.327541155944097</c:v>
                </c:pt>
                <c:pt idx="7">
                  <c:v>51.495663568788899</c:v>
                </c:pt>
                <c:pt idx="8">
                  <c:v>48.9238452092847</c:v>
                </c:pt>
                <c:pt idx="9">
                  <c:v>50.610898648045101</c:v>
                </c:pt>
                <c:pt idx="10">
                  <c:v>49.2124475660614</c:v>
                </c:pt>
                <c:pt idx="11">
                  <c:v>50.435239063775903</c:v>
                </c:pt>
                <c:pt idx="12">
                  <c:v>39.4270108614283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Tabell!$F$28:$F$40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Tabell!$I$28:$I$40</c:f>
              <c:numCache>
                <c:formatCode>0.00</c:formatCode>
                <c:ptCount val="13"/>
                <c:pt idx="0">
                  <c:v>52.573275310422602</c:v>
                </c:pt>
                <c:pt idx="1">
                  <c:v>49.261221602674802</c:v>
                </c:pt>
                <c:pt idx="2">
                  <c:v>53.254443961297802</c:v>
                </c:pt>
                <c:pt idx="3">
                  <c:v>46.166595014200503</c:v>
                </c:pt>
                <c:pt idx="4">
                  <c:v>49.957399368578201</c:v>
                </c:pt>
                <c:pt idx="5">
                  <c:v>42.094478133194798</c:v>
                </c:pt>
                <c:pt idx="6">
                  <c:v>42.029070845014303</c:v>
                </c:pt>
                <c:pt idx="7">
                  <c:v>42.580002115044699</c:v>
                </c:pt>
                <c:pt idx="8">
                  <c:v>39.927361637468003</c:v>
                </c:pt>
                <c:pt idx="9">
                  <c:v>41.775113375629097</c:v>
                </c:pt>
                <c:pt idx="10">
                  <c:v>40.435226996648701</c:v>
                </c:pt>
                <c:pt idx="11">
                  <c:v>40.664104846181303</c:v>
                </c:pt>
                <c:pt idx="12">
                  <c:v>33.092242721398598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Tabell!$F$28:$F$40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Tabell!$K$28:$K$40</c:f>
              <c:numCache>
                <c:formatCode>0.00</c:formatCode>
                <c:ptCount val="13"/>
                <c:pt idx="0">
                  <c:v>47.655647140325698</c:v>
                </c:pt>
                <c:pt idx="1">
                  <c:v>45.456941705409697</c:v>
                </c:pt>
                <c:pt idx="2">
                  <c:v>48.244207860790503</c:v>
                </c:pt>
                <c:pt idx="3">
                  <c:v>44.4473707818074</c:v>
                </c:pt>
                <c:pt idx="4">
                  <c:v>42.339003073142997</c:v>
                </c:pt>
                <c:pt idx="5">
                  <c:v>38.728024593707502</c:v>
                </c:pt>
                <c:pt idx="6">
                  <c:v>38.737344187732504</c:v>
                </c:pt>
                <c:pt idx="7">
                  <c:v>37.407358284421498</c:v>
                </c:pt>
                <c:pt idx="8">
                  <c:v>36.851881865446302</c:v>
                </c:pt>
                <c:pt idx="9">
                  <c:v>36.2882252660443</c:v>
                </c:pt>
                <c:pt idx="10">
                  <c:v>32.584549062599201</c:v>
                </c:pt>
                <c:pt idx="11">
                  <c:v>31.351045519171802</c:v>
                </c:pt>
                <c:pt idx="12">
                  <c:v>30.2177345601323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Tabell!$F$28:$F$40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Tabell!$L$28:$L$40</c:f>
              <c:numCache>
                <c:formatCode>0.00</c:formatCode>
                <c:ptCount val="13"/>
                <c:pt idx="0">
                  <c:v>68.257024664601204</c:v>
                </c:pt>
                <c:pt idx="1">
                  <c:v>64.004835566365003</c:v>
                </c:pt>
                <c:pt idx="2">
                  <c:v>65.946524551746705</c:v>
                </c:pt>
                <c:pt idx="3">
                  <c:v>61.205127640508898</c:v>
                </c:pt>
                <c:pt idx="4">
                  <c:v>62.0286140779601</c:v>
                </c:pt>
                <c:pt idx="5">
                  <c:v>57.2902385145766</c:v>
                </c:pt>
                <c:pt idx="6">
                  <c:v>54.853805255843099</c:v>
                </c:pt>
                <c:pt idx="7">
                  <c:v>53.816275323944502</c:v>
                </c:pt>
                <c:pt idx="8">
                  <c:v>53.303972968148301</c:v>
                </c:pt>
                <c:pt idx="9">
                  <c:v>50.7684664256291</c:v>
                </c:pt>
                <c:pt idx="10">
                  <c:v>47.822377363649302</c:v>
                </c:pt>
                <c:pt idx="11">
                  <c:v>47.137207908093501</c:v>
                </c:pt>
                <c:pt idx="12">
                  <c:v>44.295876594351299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Tabell!$F$28:$F$40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Tabell!$M$28:$M$40</c:f>
              <c:numCache>
                <c:formatCode>0.00</c:formatCode>
                <c:ptCount val="13"/>
                <c:pt idx="0">
                  <c:v>56.991766596648198</c:v>
                </c:pt>
                <c:pt idx="1">
                  <c:v>53.930356985725702</c:v>
                </c:pt>
                <c:pt idx="2">
                  <c:v>56.377898394865099</c:v>
                </c:pt>
                <c:pt idx="3">
                  <c:v>52.135738511228098</c:v>
                </c:pt>
                <c:pt idx="4">
                  <c:v>51.434442244768903</c:v>
                </c:pt>
                <c:pt idx="5">
                  <c:v>47.312232784489403</c:v>
                </c:pt>
                <c:pt idx="6">
                  <c:v>46.266854338013502</c:v>
                </c:pt>
                <c:pt idx="7">
                  <c:v>44.998472608217803</c:v>
                </c:pt>
                <c:pt idx="8">
                  <c:v>44.633279276124</c:v>
                </c:pt>
                <c:pt idx="9">
                  <c:v>43.109387178095801</c:v>
                </c:pt>
                <c:pt idx="10">
                  <c:v>39.796106289662603</c:v>
                </c:pt>
                <c:pt idx="11">
                  <c:v>38.813239340525897</c:v>
                </c:pt>
                <c:pt idx="12">
                  <c:v>36.913015772542302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741120"/>
        <c:axId val="234742912"/>
      </c:lineChart>
      <c:catAx>
        <c:axId val="23474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4742912"/>
        <c:crosses val="autoZero"/>
        <c:auto val="1"/>
        <c:lblAlgn val="ctr"/>
        <c:lblOffset val="100"/>
        <c:noMultiLvlLbl val="0"/>
      </c:catAx>
      <c:valAx>
        <c:axId val="23474291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474112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Tabell!$F$271:$F$281</c:f>
              <c:strCache>
                <c:ptCount val="11"/>
                <c:pt idx="0">
                  <c:v>2002-12-31</c:v>
                </c:pt>
                <c:pt idx="1">
                  <c:v>2003-12-31</c:v>
                </c:pt>
                <c:pt idx="2">
                  <c:v>2004-12-31</c:v>
                </c:pt>
                <c:pt idx="3">
                  <c:v>2005-12-31</c:v>
                </c:pt>
                <c:pt idx="4">
                  <c:v>2006-12-31</c:v>
                </c:pt>
                <c:pt idx="5">
                  <c:v>2007-12-31</c:v>
                </c:pt>
                <c:pt idx="6">
                  <c:v>2008-12-31</c:v>
                </c:pt>
                <c:pt idx="7">
                  <c:v>2009-12-31</c:v>
                </c:pt>
                <c:pt idx="8">
                  <c:v>2010-12-31</c:v>
                </c:pt>
                <c:pt idx="9">
                  <c:v>2011-12-31</c:v>
                </c:pt>
                <c:pt idx="10">
                  <c:v>2012-12-31</c:v>
                </c:pt>
              </c:strCache>
            </c:strRef>
          </c:cat>
          <c:val>
            <c:numRef>
              <c:f>Tabell!$G$271:$G$281</c:f>
              <c:numCache>
                <c:formatCode>0.00</c:formatCode>
                <c:ptCount val="11"/>
                <c:pt idx="0">
                  <c:v>72.150000000000006</c:v>
                </c:pt>
                <c:pt idx="1">
                  <c:v>102.81</c:v>
                </c:pt>
                <c:pt idx="2">
                  <c:v>130.04</c:v>
                </c:pt>
                <c:pt idx="3">
                  <c:v>150.22</c:v>
                </c:pt>
                <c:pt idx="4">
                  <c:v>174.85</c:v>
                </c:pt>
                <c:pt idx="5">
                  <c:v>195.44</c:v>
                </c:pt>
                <c:pt idx="6">
                  <c:v>225.5</c:v>
                </c:pt>
                <c:pt idx="7">
                  <c:v>253.34</c:v>
                </c:pt>
                <c:pt idx="8">
                  <c:v>278.87</c:v>
                </c:pt>
                <c:pt idx="9">
                  <c:v>297.27999999999997</c:v>
                </c:pt>
                <c:pt idx="10">
                  <c:v>308.72000000000003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Tabell!$F$271:$F$281</c:f>
              <c:strCache>
                <c:ptCount val="11"/>
                <c:pt idx="0">
                  <c:v>2002-12-31</c:v>
                </c:pt>
                <c:pt idx="1">
                  <c:v>2003-12-31</c:v>
                </c:pt>
                <c:pt idx="2">
                  <c:v>2004-12-31</c:v>
                </c:pt>
                <c:pt idx="3">
                  <c:v>2005-12-31</c:v>
                </c:pt>
                <c:pt idx="4">
                  <c:v>2006-12-31</c:v>
                </c:pt>
                <c:pt idx="5">
                  <c:v>2007-12-31</c:v>
                </c:pt>
                <c:pt idx="6">
                  <c:v>2008-12-31</c:v>
                </c:pt>
                <c:pt idx="7">
                  <c:v>2009-12-31</c:v>
                </c:pt>
                <c:pt idx="8">
                  <c:v>2010-12-31</c:v>
                </c:pt>
                <c:pt idx="9">
                  <c:v>2011-12-31</c:v>
                </c:pt>
                <c:pt idx="10">
                  <c:v>2012-12-31</c:v>
                </c:pt>
              </c:strCache>
            </c:strRef>
          </c:cat>
          <c:val>
            <c:numRef>
              <c:f>Tabell!$H$271:$H$281</c:f>
              <c:numCache>
                <c:formatCode>0.00</c:formatCode>
                <c:ptCount val="11"/>
                <c:pt idx="0">
                  <c:v>20.079999999999998</c:v>
                </c:pt>
                <c:pt idx="1">
                  <c:v>27.08</c:v>
                </c:pt>
                <c:pt idx="2">
                  <c:v>33.83</c:v>
                </c:pt>
                <c:pt idx="3">
                  <c:v>41.62</c:v>
                </c:pt>
                <c:pt idx="4">
                  <c:v>46.7</c:v>
                </c:pt>
                <c:pt idx="5">
                  <c:v>52.96</c:v>
                </c:pt>
                <c:pt idx="6">
                  <c:v>61.09</c:v>
                </c:pt>
                <c:pt idx="7">
                  <c:v>69.260000000000005</c:v>
                </c:pt>
                <c:pt idx="8">
                  <c:v>79.34</c:v>
                </c:pt>
                <c:pt idx="9">
                  <c:v>87.13</c:v>
                </c:pt>
                <c:pt idx="10">
                  <c:v>90.36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Tabell!$F$271:$F$281</c:f>
              <c:strCache>
                <c:ptCount val="11"/>
                <c:pt idx="0">
                  <c:v>2002-12-31</c:v>
                </c:pt>
                <c:pt idx="1">
                  <c:v>2003-12-31</c:v>
                </c:pt>
                <c:pt idx="2">
                  <c:v>2004-12-31</c:v>
                </c:pt>
                <c:pt idx="3">
                  <c:v>2005-12-31</c:v>
                </c:pt>
                <c:pt idx="4">
                  <c:v>2006-12-31</c:v>
                </c:pt>
                <c:pt idx="5">
                  <c:v>2007-12-31</c:v>
                </c:pt>
                <c:pt idx="6">
                  <c:v>2008-12-31</c:v>
                </c:pt>
                <c:pt idx="7">
                  <c:v>2009-12-31</c:v>
                </c:pt>
                <c:pt idx="8">
                  <c:v>2010-12-31</c:v>
                </c:pt>
                <c:pt idx="9">
                  <c:v>2011-12-31</c:v>
                </c:pt>
                <c:pt idx="10">
                  <c:v>2012-12-31</c:v>
                </c:pt>
              </c:strCache>
            </c:strRef>
          </c:cat>
          <c:val>
            <c:numRef>
              <c:f>Tabell!$I$271:$I$281</c:f>
              <c:numCache>
                <c:formatCode>0.00</c:formatCode>
                <c:ptCount val="11"/>
                <c:pt idx="0">
                  <c:v>46.95</c:v>
                </c:pt>
                <c:pt idx="1">
                  <c:v>66.13</c:v>
                </c:pt>
                <c:pt idx="2">
                  <c:v>83.42</c:v>
                </c:pt>
                <c:pt idx="3">
                  <c:v>97.53</c:v>
                </c:pt>
                <c:pt idx="4">
                  <c:v>112.54</c:v>
                </c:pt>
                <c:pt idx="5">
                  <c:v>125.99</c:v>
                </c:pt>
                <c:pt idx="6">
                  <c:v>145.27000000000001</c:v>
                </c:pt>
                <c:pt idx="7">
                  <c:v>163.37</c:v>
                </c:pt>
                <c:pt idx="8">
                  <c:v>181.22</c:v>
                </c:pt>
                <c:pt idx="9">
                  <c:v>194.24</c:v>
                </c:pt>
                <c:pt idx="10">
                  <c:v>201.49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Tabell!$F$271:$F$281</c:f>
              <c:strCache>
                <c:ptCount val="11"/>
                <c:pt idx="0">
                  <c:v>2002-12-31</c:v>
                </c:pt>
                <c:pt idx="1">
                  <c:v>2003-12-31</c:v>
                </c:pt>
                <c:pt idx="2">
                  <c:v>2004-12-31</c:v>
                </c:pt>
                <c:pt idx="3">
                  <c:v>2005-12-31</c:v>
                </c:pt>
                <c:pt idx="4">
                  <c:v>2006-12-31</c:v>
                </c:pt>
                <c:pt idx="5">
                  <c:v>2007-12-31</c:v>
                </c:pt>
                <c:pt idx="6">
                  <c:v>2008-12-31</c:v>
                </c:pt>
                <c:pt idx="7">
                  <c:v>2009-12-31</c:v>
                </c:pt>
                <c:pt idx="8">
                  <c:v>2010-12-31</c:v>
                </c:pt>
                <c:pt idx="9">
                  <c:v>2011-12-31</c:v>
                </c:pt>
                <c:pt idx="10">
                  <c:v>2012-12-31</c:v>
                </c:pt>
              </c:strCache>
            </c:strRef>
          </c:cat>
          <c:val>
            <c:numRef>
              <c:f>Tabell!$J$271:$J$281</c:f>
              <c:numCache>
                <c:formatCode>0.00</c:formatCode>
                <c:ptCount val="11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Tabell!$F$271:$F$281</c:f>
              <c:strCache>
                <c:ptCount val="11"/>
                <c:pt idx="0">
                  <c:v>2002-12-31</c:v>
                </c:pt>
                <c:pt idx="1">
                  <c:v>2003-12-31</c:v>
                </c:pt>
                <c:pt idx="2">
                  <c:v>2004-12-31</c:v>
                </c:pt>
                <c:pt idx="3">
                  <c:v>2005-12-31</c:v>
                </c:pt>
                <c:pt idx="4">
                  <c:v>2006-12-31</c:v>
                </c:pt>
                <c:pt idx="5">
                  <c:v>2007-12-31</c:v>
                </c:pt>
                <c:pt idx="6">
                  <c:v>2008-12-31</c:v>
                </c:pt>
                <c:pt idx="7">
                  <c:v>2009-12-31</c:v>
                </c:pt>
                <c:pt idx="8">
                  <c:v>2010-12-31</c:v>
                </c:pt>
                <c:pt idx="9">
                  <c:v>2011-12-31</c:v>
                </c:pt>
                <c:pt idx="10">
                  <c:v>2012-12-31</c:v>
                </c:pt>
              </c:strCache>
            </c:strRef>
          </c:cat>
          <c:val>
            <c:numRef>
              <c:f>Tabell!$K$271:$K$281</c:f>
              <c:numCache>
                <c:formatCode>0.00</c:formatCode>
                <c:ptCount val="11"/>
                <c:pt idx="0">
                  <c:v>62.7</c:v>
                </c:pt>
                <c:pt idx="1">
                  <c:v>86.42</c:v>
                </c:pt>
                <c:pt idx="2">
                  <c:v>111.3</c:v>
                </c:pt>
                <c:pt idx="3">
                  <c:v>130.88999999999999</c:v>
                </c:pt>
                <c:pt idx="4">
                  <c:v>152.71</c:v>
                </c:pt>
                <c:pt idx="5">
                  <c:v>173.64</c:v>
                </c:pt>
                <c:pt idx="6">
                  <c:v>196.32</c:v>
                </c:pt>
                <c:pt idx="7">
                  <c:v>219.12</c:v>
                </c:pt>
                <c:pt idx="8">
                  <c:v>243.69</c:v>
                </c:pt>
                <c:pt idx="9">
                  <c:v>268.07</c:v>
                </c:pt>
                <c:pt idx="10">
                  <c:v>287.52999999999997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Tabell!$F$271:$F$281</c:f>
              <c:strCache>
                <c:ptCount val="11"/>
                <c:pt idx="0">
                  <c:v>2002-12-31</c:v>
                </c:pt>
                <c:pt idx="1">
                  <c:v>2003-12-31</c:v>
                </c:pt>
                <c:pt idx="2">
                  <c:v>2004-12-31</c:v>
                </c:pt>
                <c:pt idx="3">
                  <c:v>2005-12-31</c:v>
                </c:pt>
                <c:pt idx="4">
                  <c:v>2006-12-31</c:v>
                </c:pt>
                <c:pt idx="5">
                  <c:v>2007-12-31</c:v>
                </c:pt>
                <c:pt idx="6">
                  <c:v>2008-12-31</c:v>
                </c:pt>
                <c:pt idx="7">
                  <c:v>2009-12-31</c:v>
                </c:pt>
                <c:pt idx="8">
                  <c:v>2010-12-31</c:v>
                </c:pt>
                <c:pt idx="9">
                  <c:v>2011-12-31</c:v>
                </c:pt>
                <c:pt idx="10">
                  <c:v>2012-12-31</c:v>
                </c:pt>
              </c:strCache>
            </c:strRef>
          </c:cat>
          <c:val>
            <c:numRef>
              <c:f>Tabell!$L$271:$L$281</c:f>
              <c:numCache>
                <c:formatCode>0.00</c:formatCode>
                <c:ptCount val="11"/>
                <c:pt idx="0">
                  <c:v>19.75</c:v>
                </c:pt>
                <c:pt idx="1">
                  <c:v>26.41</c:v>
                </c:pt>
                <c:pt idx="2">
                  <c:v>33.840000000000003</c:v>
                </c:pt>
                <c:pt idx="3">
                  <c:v>40.81</c:v>
                </c:pt>
                <c:pt idx="4">
                  <c:v>47.7</c:v>
                </c:pt>
                <c:pt idx="5">
                  <c:v>54.82</c:v>
                </c:pt>
                <c:pt idx="6">
                  <c:v>61.62</c:v>
                </c:pt>
                <c:pt idx="7">
                  <c:v>70.180000000000007</c:v>
                </c:pt>
                <c:pt idx="8">
                  <c:v>79.67</c:v>
                </c:pt>
                <c:pt idx="9">
                  <c:v>88.35</c:v>
                </c:pt>
                <c:pt idx="10">
                  <c:v>95.4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Tabell!$F$271:$F$281</c:f>
              <c:strCache>
                <c:ptCount val="11"/>
                <c:pt idx="0">
                  <c:v>2002-12-31</c:v>
                </c:pt>
                <c:pt idx="1">
                  <c:v>2003-12-31</c:v>
                </c:pt>
                <c:pt idx="2">
                  <c:v>2004-12-31</c:v>
                </c:pt>
                <c:pt idx="3">
                  <c:v>2005-12-31</c:v>
                </c:pt>
                <c:pt idx="4">
                  <c:v>2006-12-31</c:v>
                </c:pt>
                <c:pt idx="5">
                  <c:v>2007-12-31</c:v>
                </c:pt>
                <c:pt idx="6">
                  <c:v>2008-12-31</c:v>
                </c:pt>
                <c:pt idx="7">
                  <c:v>2009-12-31</c:v>
                </c:pt>
                <c:pt idx="8">
                  <c:v>2010-12-31</c:v>
                </c:pt>
                <c:pt idx="9">
                  <c:v>2011-12-31</c:v>
                </c:pt>
                <c:pt idx="10">
                  <c:v>2012-12-31</c:v>
                </c:pt>
              </c:strCache>
            </c:strRef>
          </c:cat>
          <c:val>
            <c:numRef>
              <c:f>Tabell!$M$271:$M$281</c:f>
              <c:numCache>
                <c:formatCode>0.00</c:formatCode>
                <c:ptCount val="11"/>
                <c:pt idx="0">
                  <c:v>41.65</c:v>
                </c:pt>
                <c:pt idx="1">
                  <c:v>56.99</c:v>
                </c:pt>
                <c:pt idx="2">
                  <c:v>73.28</c:v>
                </c:pt>
                <c:pt idx="3">
                  <c:v>86.64</c:v>
                </c:pt>
                <c:pt idx="4">
                  <c:v>101.06</c:v>
                </c:pt>
                <c:pt idx="5">
                  <c:v>115.11</c:v>
                </c:pt>
                <c:pt idx="6">
                  <c:v>129.9</c:v>
                </c:pt>
                <c:pt idx="7">
                  <c:v>145.59</c:v>
                </c:pt>
                <c:pt idx="8">
                  <c:v>162.63999999999999</c:v>
                </c:pt>
                <c:pt idx="9">
                  <c:v>179.19</c:v>
                </c:pt>
                <c:pt idx="10">
                  <c:v>192.46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760704"/>
        <c:axId val="240762240"/>
      </c:lineChart>
      <c:catAx>
        <c:axId val="24076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0762240"/>
        <c:crosses val="autoZero"/>
        <c:auto val="1"/>
        <c:lblAlgn val="ctr"/>
        <c:lblOffset val="100"/>
        <c:noMultiLvlLbl val="0"/>
      </c:catAx>
      <c:valAx>
        <c:axId val="2407622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07607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72126434624652E-2"/>
          <c:y val="3.5087719298245612E-2"/>
          <c:w val="0.93134894124888346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Tabell!$F$283:$F$286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Tabell!$G$283:$G$286</c:f>
              <c:numCache>
                <c:formatCode>0.00</c:formatCode>
                <c:ptCount val="4"/>
                <c:pt idx="0">
                  <c:v>42.938775510204074</c:v>
                </c:pt>
                <c:pt idx="1">
                  <c:v>38.75780707841777</c:v>
                </c:pt>
                <c:pt idx="2">
                  <c:v>39.441219158200283</c:v>
                </c:pt>
                <c:pt idx="3">
                  <c:v>40.080600842645175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Tabell!$F$283:$F$286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Tabell!$H$283:$H$286</c:f>
              <c:numCache>
                <c:formatCode>0.00</c:formatCode>
                <c:ptCount val="4"/>
                <c:pt idx="0">
                  <c:v>41.551724137931032</c:v>
                </c:pt>
                <c:pt idx="1">
                  <c:v>39.615802827111274</c:v>
                </c:pt>
                <c:pt idx="2">
                  <c:v>40.939226519337012</c:v>
                </c:pt>
                <c:pt idx="3">
                  <c:v>39.324642017525107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Tabell!$F$283:$F$286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Tabell!$I$283:$I$286</c:f>
              <c:numCache>
                <c:formatCode>0.00</c:formatCode>
                <c:ptCount val="4"/>
                <c:pt idx="0">
                  <c:v>42.696999670293444</c:v>
                </c:pt>
                <c:pt idx="1">
                  <c:v>38.991949597479874</c:v>
                </c:pt>
                <c:pt idx="2">
                  <c:v>39.752457226064791</c:v>
                </c:pt>
                <c:pt idx="3">
                  <c:v>40.003804451207913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Tabell!$F$283:$F$286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Tabell!$J$283:$J$286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Tabell!$F$283:$F$286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Tabell!$K$283:$K$286</c:f>
              <c:numCache>
                <c:formatCode>0.00</c:formatCode>
                <c:ptCount val="4"/>
                <c:pt idx="0">
                  <c:v>40.546734326403673</c:v>
                </c:pt>
                <c:pt idx="1">
                  <c:v>36.618998978549548</c:v>
                </c:pt>
                <c:pt idx="2">
                  <c:v>36.447140381282495</c:v>
                </c:pt>
                <c:pt idx="3">
                  <c:v>36.864038895641613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Tabell!$F$283:$F$286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Tabell!$L$283:$L$286</c:f>
              <c:numCache>
                <c:formatCode>0.00</c:formatCode>
                <c:ptCount val="4"/>
                <c:pt idx="0">
                  <c:v>41.164205039096437</c:v>
                </c:pt>
                <c:pt idx="1">
                  <c:v>37.913578014825525</c:v>
                </c:pt>
                <c:pt idx="2">
                  <c:v>38.146988395652976</c:v>
                </c:pt>
                <c:pt idx="3">
                  <c:v>38.039740160489117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Tabell!$F$283:$F$286</c:f>
              <c:strCache>
                <c:ptCount val="4"/>
                <c:pt idx="0">
                  <c:v>2001-2003</c:v>
                </c:pt>
                <c:pt idx="1">
                  <c:v>2004-2006</c:v>
                </c:pt>
                <c:pt idx="2">
                  <c:v>2007-2009</c:v>
                </c:pt>
                <c:pt idx="3">
                  <c:v>2010-2012</c:v>
                </c:pt>
              </c:strCache>
            </c:strRef>
          </c:cat>
          <c:val>
            <c:numRef>
              <c:f>Tabell!$M$283:$M$286</c:f>
              <c:numCache>
                <c:formatCode>0.00</c:formatCode>
                <c:ptCount val="4"/>
                <c:pt idx="0">
                  <c:v>40.676280457483841</c:v>
                </c:pt>
                <c:pt idx="1">
                  <c:v>36.941135853616437</c:v>
                </c:pt>
                <c:pt idx="2">
                  <c:v>36.822660098522178</c:v>
                </c:pt>
                <c:pt idx="3">
                  <c:v>37.177433707065319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03200"/>
        <c:axId val="240809088"/>
      </c:lineChart>
      <c:catAx>
        <c:axId val="24080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0809088"/>
        <c:crosses val="autoZero"/>
        <c:auto val="1"/>
        <c:lblAlgn val="ctr"/>
        <c:lblOffset val="100"/>
        <c:noMultiLvlLbl val="0"/>
      </c:catAx>
      <c:valAx>
        <c:axId val="2408090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080320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Tabell!$F$288:$F$294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Tabell!$G$288:$G$294</c:f>
              <c:numCache>
                <c:formatCode>0.00</c:formatCode>
                <c:ptCount val="7"/>
                <c:pt idx="0">
                  <c:v>50.3</c:v>
                </c:pt>
                <c:pt idx="1">
                  <c:v>53.2</c:v>
                </c:pt>
                <c:pt idx="2">
                  <c:v>53</c:v>
                </c:pt>
                <c:pt idx="3">
                  <c:v>55.7</c:v>
                </c:pt>
                <c:pt idx="4">
                  <c:v>50.9</c:v>
                </c:pt>
                <c:pt idx="5">
                  <c:v>51</c:v>
                </c:pt>
                <c:pt idx="6">
                  <c:v>49.1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Tabell!$F$288:$F$294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Tabell!$H$288:$H$294</c:f>
              <c:numCache>
                <c:formatCode>0.00</c:formatCode>
                <c:ptCount val="7"/>
                <c:pt idx="0">
                  <c:v>50</c:v>
                </c:pt>
                <c:pt idx="1">
                  <c:v>52</c:v>
                </c:pt>
                <c:pt idx="2">
                  <c:v>50.9</c:v>
                </c:pt>
                <c:pt idx="3">
                  <c:v>52</c:v>
                </c:pt>
                <c:pt idx="4">
                  <c:v>47.7</c:v>
                </c:pt>
                <c:pt idx="5">
                  <c:v>47.9</c:v>
                </c:pt>
                <c:pt idx="6">
                  <c:v>46.4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Tabell!$F$288:$F$294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Tabell!$I$288:$I$294</c:f>
              <c:numCache>
                <c:formatCode>0.00</c:formatCode>
                <c:ptCount val="7"/>
                <c:pt idx="0">
                  <c:v>50.1</c:v>
                </c:pt>
                <c:pt idx="1">
                  <c:v>52.5</c:v>
                </c:pt>
                <c:pt idx="2">
                  <c:v>51.8</c:v>
                </c:pt>
                <c:pt idx="3">
                  <c:v>53.5</c:v>
                </c:pt>
                <c:pt idx="4">
                  <c:v>49</c:v>
                </c:pt>
                <c:pt idx="5">
                  <c:v>49.2</c:v>
                </c:pt>
                <c:pt idx="6">
                  <c:v>47.5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Tabell!$F$288:$F$294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Tabell!$J$288:$J$294</c:f>
              <c:numCache>
                <c:formatCode>0.00</c:formatCode>
                <c:ptCount val="7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Tabell!$F$288:$F$294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Tabell!$K$288:$K$294</c:f>
              <c:numCache>
                <c:formatCode>0.00</c:formatCode>
                <c:ptCount val="7"/>
                <c:pt idx="0">
                  <c:v>51.8</c:v>
                </c:pt>
                <c:pt idx="1">
                  <c:v>55.2</c:v>
                </c:pt>
                <c:pt idx="2">
                  <c:v>53.4</c:v>
                </c:pt>
                <c:pt idx="3">
                  <c:v>53.5</c:v>
                </c:pt>
                <c:pt idx="4">
                  <c:v>51.4</c:v>
                </c:pt>
                <c:pt idx="5">
                  <c:v>51.7</c:v>
                </c:pt>
                <c:pt idx="6">
                  <c:v>51.2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Tabell!$F$288:$F$294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Tabell!$L$288:$L$294</c:f>
              <c:numCache>
                <c:formatCode>0.00</c:formatCode>
                <c:ptCount val="7"/>
                <c:pt idx="0">
                  <c:v>50.8</c:v>
                </c:pt>
                <c:pt idx="1">
                  <c:v>53.4</c:v>
                </c:pt>
                <c:pt idx="2">
                  <c:v>50.9</c:v>
                </c:pt>
                <c:pt idx="3">
                  <c:v>50.7</c:v>
                </c:pt>
                <c:pt idx="4">
                  <c:v>48.7</c:v>
                </c:pt>
                <c:pt idx="5">
                  <c:v>49.3</c:v>
                </c:pt>
                <c:pt idx="6">
                  <c:v>48.5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Tabell!$F$288:$F$294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Tabell!$M$288:$M$294</c:f>
              <c:numCache>
                <c:formatCode>0.00</c:formatCode>
                <c:ptCount val="7"/>
                <c:pt idx="0">
                  <c:v>51.2</c:v>
                </c:pt>
                <c:pt idx="1">
                  <c:v>54.2</c:v>
                </c:pt>
                <c:pt idx="2">
                  <c:v>52</c:v>
                </c:pt>
                <c:pt idx="3">
                  <c:v>51.9</c:v>
                </c:pt>
                <c:pt idx="4">
                  <c:v>49.8</c:v>
                </c:pt>
                <c:pt idx="5">
                  <c:v>50.3</c:v>
                </c:pt>
                <c:pt idx="6">
                  <c:v>49.6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59680"/>
        <c:axId val="238361216"/>
      </c:lineChart>
      <c:catAx>
        <c:axId val="23835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8361216"/>
        <c:crosses val="autoZero"/>
        <c:auto val="1"/>
        <c:lblAlgn val="ctr"/>
        <c:lblOffset val="100"/>
        <c:noMultiLvlLbl val="0"/>
      </c:catAx>
      <c:valAx>
        <c:axId val="2383612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83596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701440753382222E-2"/>
          <c:y val="6.2378167641325533E-2"/>
          <c:w val="0.93131620350031352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Tabell!$F$296:$F$302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Tabell!$G$296:$G$302</c:f>
              <c:numCache>
                <c:formatCode>0.00</c:formatCode>
                <c:ptCount val="7"/>
                <c:pt idx="0">
                  <c:v>14.4</c:v>
                </c:pt>
                <c:pt idx="1">
                  <c:v>15.6</c:v>
                </c:pt>
                <c:pt idx="2">
                  <c:v>16</c:v>
                </c:pt>
                <c:pt idx="3">
                  <c:v>19.399999999999999</c:v>
                </c:pt>
                <c:pt idx="4">
                  <c:v>15.5</c:v>
                </c:pt>
                <c:pt idx="5">
                  <c:v>14.1</c:v>
                </c:pt>
                <c:pt idx="6">
                  <c:v>12.2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Tabell!$F$296:$F$302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Tabell!$H$296:$H$302</c:f>
              <c:numCache>
                <c:formatCode>0.00</c:formatCode>
                <c:ptCount val="7"/>
                <c:pt idx="0">
                  <c:v>18.5</c:v>
                </c:pt>
                <c:pt idx="1">
                  <c:v>21.5</c:v>
                </c:pt>
                <c:pt idx="2">
                  <c:v>21.1</c:v>
                </c:pt>
                <c:pt idx="3">
                  <c:v>21.6</c:v>
                </c:pt>
                <c:pt idx="4">
                  <c:v>19.5</c:v>
                </c:pt>
                <c:pt idx="5">
                  <c:v>18</c:v>
                </c:pt>
                <c:pt idx="6">
                  <c:v>17.2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Tabell!$F$296:$F$302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Tabell!$I$296:$I$302</c:f>
              <c:numCache>
                <c:formatCode>0.00</c:formatCode>
                <c:ptCount val="7"/>
                <c:pt idx="0">
                  <c:v>16.7</c:v>
                </c:pt>
                <c:pt idx="1">
                  <c:v>18.899999999999999</c:v>
                </c:pt>
                <c:pt idx="2">
                  <c:v>18.8</c:v>
                </c:pt>
                <c:pt idx="3">
                  <c:v>20.6</c:v>
                </c:pt>
                <c:pt idx="4">
                  <c:v>17.7</c:v>
                </c:pt>
                <c:pt idx="5">
                  <c:v>16.3</c:v>
                </c:pt>
                <c:pt idx="6">
                  <c:v>15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Tabell!$F$296:$F$302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Tabell!$J$296:$J$302</c:f>
              <c:numCache>
                <c:formatCode>0.00</c:formatCode>
                <c:ptCount val="7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Tabell!$F$296:$F$302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Tabell!$K$296:$K$302</c:f>
              <c:numCache>
                <c:formatCode>0.00</c:formatCode>
                <c:ptCount val="7"/>
                <c:pt idx="0">
                  <c:v>17.5</c:v>
                </c:pt>
                <c:pt idx="1">
                  <c:v>17.600000000000001</c:v>
                </c:pt>
                <c:pt idx="2">
                  <c:v>16.100000000000001</c:v>
                </c:pt>
                <c:pt idx="3">
                  <c:v>16.3</c:v>
                </c:pt>
                <c:pt idx="4">
                  <c:v>15</c:v>
                </c:pt>
                <c:pt idx="5">
                  <c:v>13.8</c:v>
                </c:pt>
                <c:pt idx="6">
                  <c:v>13.1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Tabell!$F$296:$F$302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Tabell!$L$296:$L$302</c:f>
              <c:numCache>
                <c:formatCode>0.00</c:formatCode>
                <c:ptCount val="7"/>
                <c:pt idx="0">
                  <c:v>20.100000000000001</c:v>
                </c:pt>
                <c:pt idx="1">
                  <c:v>21.1</c:v>
                </c:pt>
                <c:pt idx="2">
                  <c:v>18.899999999999999</c:v>
                </c:pt>
                <c:pt idx="3">
                  <c:v>18.5</c:v>
                </c:pt>
                <c:pt idx="4">
                  <c:v>17</c:v>
                </c:pt>
                <c:pt idx="5">
                  <c:v>16.3</c:v>
                </c:pt>
                <c:pt idx="6">
                  <c:v>15.6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Tabell!$F$296:$F$302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Tabell!$M$296:$M$302</c:f>
              <c:numCache>
                <c:formatCode>0.00</c:formatCode>
                <c:ptCount val="7"/>
                <c:pt idx="0">
                  <c:v>18.899999999999999</c:v>
                </c:pt>
                <c:pt idx="1">
                  <c:v>19.5</c:v>
                </c:pt>
                <c:pt idx="2">
                  <c:v>17.600000000000001</c:v>
                </c:pt>
                <c:pt idx="3">
                  <c:v>17.5</c:v>
                </c:pt>
                <c:pt idx="4">
                  <c:v>16.100000000000001</c:v>
                </c:pt>
                <c:pt idx="5">
                  <c:v>15.2</c:v>
                </c:pt>
                <c:pt idx="6">
                  <c:v>14.5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398080"/>
        <c:axId val="238408064"/>
      </c:lineChart>
      <c:catAx>
        <c:axId val="2383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8408064"/>
        <c:crosses val="autoZero"/>
        <c:auto val="1"/>
        <c:lblAlgn val="ctr"/>
        <c:lblOffset val="100"/>
        <c:noMultiLvlLbl val="0"/>
      </c:catAx>
      <c:valAx>
        <c:axId val="23840806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83980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Tabell!$F$304:$F$310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Tabell!$G$304:$G$310</c:f>
              <c:numCache>
                <c:formatCode>0.00</c:formatCode>
                <c:ptCount val="7"/>
                <c:pt idx="0">
                  <c:v>16</c:v>
                </c:pt>
                <c:pt idx="1">
                  <c:v>17.7</c:v>
                </c:pt>
                <c:pt idx="2">
                  <c:v>18.3</c:v>
                </c:pt>
                <c:pt idx="3">
                  <c:v>20.100000000000001</c:v>
                </c:pt>
                <c:pt idx="4">
                  <c:v>21.2</c:v>
                </c:pt>
                <c:pt idx="5">
                  <c:v>21.4</c:v>
                </c:pt>
                <c:pt idx="6">
                  <c:v>22.3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Tabell!$F$304:$F$310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Tabell!$H$304:$H$310</c:f>
              <c:numCache>
                <c:formatCode>0.00</c:formatCode>
                <c:ptCount val="7"/>
                <c:pt idx="0">
                  <c:v>16.5</c:v>
                </c:pt>
                <c:pt idx="1">
                  <c:v>17.3</c:v>
                </c:pt>
                <c:pt idx="2">
                  <c:v>18.100000000000001</c:v>
                </c:pt>
                <c:pt idx="3">
                  <c:v>19.2</c:v>
                </c:pt>
                <c:pt idx="4">
                  <c:v>19.899999999999999</c:v>
                </c:pt>
                <c:pt idx="5">
                  <c:v>19.899999999999999</c:v>
                </c:pt>
                <c:pt idx="6">
                  <c:v>20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Tabell!$F$304:$F$310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Tabell!$I$304:$I$310</c:f>
              <c:numCache>
                <c:formatCode>0.00</c:formatCode>
                <c:ptCount val="7"/>
                <c:pt idx="0">
                  <c:v>16.3</c:v>
                </c:pt>
                <c:pt idx="1">
                  <c:v>17.5</c:v>
                </c:pt>
                <c:pt idx="2">
                  <c:v>18.2</c:v>
                </c:pt>
                <c:pt idx="3">
                  <c:v>19.600000000000001</c:v>
                </c:pt>
                <c:pt idx="4">
                  <c:v>20.5</c:v>
                </c:pt>
                <c:pt idx="5">
                  <c:v>20.5</c:v>
                </c:pt>
                <c:pt idx="6">
                  <c:v>20.9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Tabell!$F$304:$F$310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Tabell!$K$304:$K$310</c:f>
              <c:numCache>
                <c:formatCode>0.00</c:formatCode>
                <c:ptCount val="7"/>
                <c:pt idx="0">
                  <c:v>18.100000000000001</c:v>
                </c:pt>
                <c:pt idx="1">
                  <c:v>19.600000000000001</c:v>
                </c:pt>
                <c:pt idx="2">
                  <c:v>21</c:v>
                </c:pt>
                <c:pt idx="3">
                  <c:v>22.3</c:v>
                </c:pt>
                <c:pt idx="4">
                  <c:v>22.6</c:v>
                </c:pt>
                <c:pt idx="5">
                  <c:v>24.1</c:v>
                </c:pt>
                <c:pt idx="6">
                  <c:v>25.2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Tabell!$F$304:$F$310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Tabell!$L$304:$L$310</c:f>
              <c:numCache>
                <c:formatCode>0.00</c:formatCode>
                <c:ptCount val="7"/>
                <c:pt idx="0">
                  <c:v>18.5</c:v>
                </c:pt>
                <c:pt idx="1">
                  <c:v>19.7</c:v>
                </c:pt>
                <c:pt idx="2">
                  <c:v>20.3</c:v>
                </c:pt>
                <c:pt idx="3">
                  <c:v>21.2</c:v>
                </c:pt>
                <c:pt idx="4">
                  <c:v>21.3</c:v>
                </c:pt>
                <c:pt idx="5">
                  <c:v>22.3</c:v>
                </c:pt>
                <c:pt idx="6">
                  <c:v>22.7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Tabell!$F$304:$F$310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Tabell!$M$304:$M$310</c:f>
              <c:numCache>
                <c:formatCode>0.00</c:formatCode>
                <c:ptCount val="7"/>
                <c:pt idx="0">
                  <c:v>18.3</c:v>
                </c:pt>
                <c:pt idx="1">
                  <c:v>19.7</c:v>
                </c:pt>
                <c:pt idx="2">
                  <c:v>20.6</c:v>
                </c:pt>
                <c:pt idx="3">
                  <c:v>21.7</c:v>
                </c:pt>
                <c:pt idx="4">
                  <c:v>21.9</c:v>
                </c:pt>
                <c:pt idx="5">
                  <c:v>23</c:v>
                </c:pt>
                <c:pt idx="6">
                  <c:v>23.8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448640"/>
        <c:axId val="238450176"/>
      </c:lineChart>
      <c:catAx>
        <c:axId val="23844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8450176"/>
        <c:crosses val="autoZero"/>
        <c:auto val="1"/>
        <c:lblAlgn val="ctr"/>
        <c:lblOffset val="100"/>
        <c:noMultiLvlLbl val="0"/>
      </c:catAx>
      <c:valAx>
        <c:axId val="2384501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844864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Tabell!$F$312:$F$318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Tabell!$G$312:$G$318</c:f>
              <c:numCache>
                <c:formatCode>0.00</c:formatCode>
                <c:ptCount val="7"/>
                <c:pt idx="0">
                  <c:v>38.1</c:v>
                </c:pt>
                <c:pt idx="1">
                  <c:v>40.6</c:v>
                </c:pt>
                <c:pt idx="2">
                  <c:v>43.9</c:v>
                </c:pt>
                <c:pt idx="3">
                  <c:v>47.6</c:v>
                </c:pt>
                <c:pt idx="4">
                  <c:v>47.5</c:v>
                </c:pt>
                <c:pt idx="5">
                  <c:v>51.1</c:v>
                </c:pt>
                <c:pt idx="6">
                  <c:v>50.8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Tabell!$F$312:$F$318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Tabell!$H$312:$H$318</c:f>
              <c:numCache>
                <c:formatCode>0.00</c:formatCode>
                <c:ptCount val="7"/>
                <c:pt idx="0">
                  <c:v>25.9</c:v>
                </c:pt>
                <c:pt idx="1">
                  <c:v>28.3</c:v>
                </c:pt>
                <c:pt idx="2">
                  <c:v>31.6</c:v>
                </c:pt>
                <c:pt idx="3">
                  <c:v>32.9</c:v>
                </c:pt>
                <c:pt idx="4">
                  <c:v>36.6</c:v>
                </c:pt>
                <c:pt idx="5">
                  <c:v>36.9</c:v>
                </c:pt>
                <c:pt idx="6">
                  <c:v>37.5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Tabell!$F$312:$F$318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Tabell!$I$312:$I$318</c:f>
              <c:numCache>
                <c:formatCode>0.00</c:formatCode>
                <c:ptCount val="7"/>
                <c:pt idx="0">
                  <c:v>31.4</c:v>
                </c:pt>
                <c:pt idx="1">
                  <c:v>33.799999999999997</c:v>
                </c:pt>
                <c:pt idx="2">
                  <c:v>37.200000000000003</c:v>
                </c:pt>
                <c:pt idx="3">
                  <c:v>39.5</c:v>
                </c:pt>
                <c:pt idx="4">
                  <c:v>41.5</c:v>
                </c:pt>
                <c:pt idx="5">
                  <c:v>43.2</c:v>
                </c:pt>
                <c:pt idx="6">
                  <c:v>43.4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Tabell!$F$312:$F$318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Tabell!$J$312:$J$318</c:f>
              <c:numCache>
                <c:formatCode>0.00</c:formatCode>
                <c:ptCount val="7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Tabell!$F$312:$F$318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Tabell!$K$312:$K$318</c:f>
              <c:numCache>
                <c:formatCode>0.00</c:formatCode>
                <c:ptCount val="7"/>
                <c:pt idx="0">
                  <c:v>44.7</c:v>
                </c:pt>
                <c:pt idx="1">
                  <c:v>46.3</c:v>
                </c:pt>
                <c:pt idx="2">
                  <c:v>49</c:v>
                </c:pt>
                <c:pt idx="3">
                  <c:v>51.2</c:v>
                </c:pt>
                <c:pt idx="4">
                  <c:v>52.1</c:v>
                </c:pt>
                <c:pt idx="5">
                  <c:v>53.5</c:v>
                </c:pt>
                <c:pt idx="6">
                  <c:v>53.4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Tabell!$F$312:$F$318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Tabell!$L$312:$L$318</c:f>
              <c:numCache>
                <c:formatCode>0.00</c:formatCode>
                <c:ptCount val="7"/>
                <c:pt idx="0">
                  <c:v>33.9</c:v>
                </c:pt>
                <c:pt idx="1">
                  <c:v>34.799999999999997</c:v>
                </c:pt>
                <c:pt idx="2">
                  <c:v>36.9</c:v>
                </c:pt>
                <c:pt idx="3">
                  <c:v>38.700000000000003</c:v>
                </c:pt>
                <c:pt idx="4">
                  <c:v>40.4</c:v>
                </c:pt>
                <c:pt idx="5">
                  <c:v>41.1</c:v>
                </c:pt>
                <c:pt idx="6">
                  <c:v>42.2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Tabell!$F$312:$F$318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Tabell!$M$312:$M$318</c:f>
              <c:numCache>
                <c:formatCode>0.00</c:formatCode>
                <c:ptCount val="7"/>
                <c:pt idx="0">
                  <c:v>38.700000000000003</c:v>
                </c:pt>
                <c:pt idx="1">
                  <c:v>39.9</c:v>
                </c:pt>
                <c:pt idx="2">
                  <c:v>42.3</c:v>
                </c:pt>
                <c:pt idx="3">
                  <c:v>44.2</c:v>
                </c:pt>
                <c:pt idx="4">
                  <c:v>45.5</c:v>
                </c:pt>
                <c:pt idx="5">
                  <c:v>46.5</c:v>
                </c:pt>
                <c:pt idx="6">
                  <c:v>47.1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54528"/>
        <c:axId val="240856064"/>
      </c:lineChart>
      <c:catAx>
        <c:axId val="24085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0856064"/>
        <c:crosses val="autoZero"/>
        <c:auto val="1"/>
        <c:lblAlgn val="ctr"/>
        <c:lblOffset val="100"/>
        <c:noMultiLvlLbl val="0"/>
      </c:catAx>
      <c:valAx>
        <c:axId val="24085606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085452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Tabell!$F$320:$F$326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Tabell!$G$320:$G$326</c:f>
              <c:numCache>
                <c:formatCode>0.00</c:formatCode>
                <c:ptCount val="7"/>
                <c:pt idx="0">
                  <c:v>41.7</c:v>
                </c:pt>
                <c:pt idx="1">
                  <c:v>38.299999999999997</c:v>
                </c:pt>
                <c:pt idx="2">
                  <c:v>35.799999999999997</c:v>
                </c:pt>
                <c:pt idx="3">
                  <c:v>37.4</c:v>
                </c:pt>
                <c:pt idx="4">
                  <c:v>38.700000000000003</c:v>
                </c:pt>
                <c:pt idx="5">
                  <c:v>39</c:v>
                </c:pt>
                <c:pt idx="6">
                  <c:v>40.1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Tabell!$F$320:$F$326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Tabell!$H$320:$H$326</c:f>
              <c:numCache>
                <c:formatCode>0.00</c:formatCode>
                <c:ptCount val="7"/>
                <c:pt idx="0">
                  <c:v>46</c:v>
                </c:pt>
                <c:pt idx="1">
                  <c:v>44.3</c:v>
                </c:pt>
                <c:pt idx="2">
                  <c:v>41.5</c:v>
                </c:pt>
                <c:pt idx="3">
                  <c:v>44.4</c:v>
                </c:pt>
                <c:pt idx="4">
                  <c:v>45.4</c:v>
                </c:pt>
                <c:pt idx="5">
                  <c:v>46.3</c:v>
                </c:pt>
                <c:pt idx="6">
                  <c:v>47.9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Tabell!$F$320:$F$326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Tabell!$I$320:$I$326</c:f>
              <c:numCache>
                <c:formatCode>0.00</c:formatCode>
                <c:ptCount val="7"/>
                <c:pt idx="0">
                  <c:v>44.2</c:v>
                </c:pt>
                <c:pt idx="1">
                  <c:v>41.8</c:v>
                </c:pt>
                <c:pt idx="2">
                  <c:v>39.1</c:v>
                </c:pt>
                <c:pt idx="3">
                  <c:v>41.5</c:v>
                </c:pt>
                <c:pt idx="4">
                  <c:v>42.6</c:v>
                </c:pt>
                <c:pt idx="5">
                  <c:v>43.3</c:v>
                </c:pt>
                <c:pt idx="6">
                  <c:v>44.7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Tabell!$F$320:$F$326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Tabell!$J$320:$J$326</c:f>
              <c:numCache>
                <c:formatCode>0.00</c:formatCode>
                <c:ptCount val="7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Tabell!$F$320:$F$326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Tabell!$K$320:$K$326</c:f>
              <c:numCache>
                <c:formatCode>0.00</c:formatCode>
                <c:ptCount val="7"/>
                <c:pt idx="0">
                  <c:v>41.5</c:v>
                </c:pt>
                <c:pt idx="1">
                  <c:v>41.3</c:v>
                </c:pt>
                <c:pt idx="2">
                  <c:v>41.8</c:v>
                </c:pt>
                <c:pt idx="3">
                  <c:v>41.2</c:v>
                </c:pt>
                <c:pt idx="4">
                  <c:v>41.9</c:v>
                </c:pt>
                <c:pt idx="5">
                  <c:v>42.8</c:v>
                </c:pt>
                <c:pt idx="6">
                  <c:v>44.4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Tabell!$F$320:$F$326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Tabell!$L$320:$L$326</c:f>
              <c:numCache>
                <c:formatCode>0.00</c:formatCode>
                <c:ptCount val="7"/>
                <c:pt idx="0">
                  <c:v>45.7</c:v>
                </c:pt>
                <c:pt idx="1">
                  <c:v>45.8</c:v>
                </c:pt>
                <c:pt idx="2">
                  <c:v>46.2</c:v>
                </c:pt>
                <c:pt idx="3">
                  <c:v>46.1</c:v>
                </c:pt>
                <c:pt idx="4">
                  <c:v>47.4</c:v>
                </c:pt>
                <c:pt idx="5">
                  <c:v>48.4</c:v>
                </c:pt>
                <c:pt idx="6">
                  <c:v>50.5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Tabell!$F$320:$F$326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Tabell!$M$320:$M$326</c:f>
              <c:numCache>
                <c:formatCode>0.00</c:formatCode>
                <c:ptCount val="7"/>
                <c:pt idx="0">
                  <c:v>43.9</c:v>
                </c:pt>
                <c:pt idx="1">
                  <c:v>43.9</c:v>
                </c:pt>
                <c:pt idx="2">
                  <c:v>44.4</c:v>
                </c:pt>
                <c:pt idx="3">
                  <c:v>44</c:v>
                </c:pt>
                <c:pt idx="4">
                  <c:v>45.1</c:v>
                </c:pt>
                <c:pt idx="5">
                  <c:v>46.1</c:v>
                </c:pt>
                <c:pt idx="6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897024"/>
        <c:axId val="240907008"/>
      </c:lineChart>
      <c:catAx>
        <c:axId val="24089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0907008"/>
        <c:crosses val="autoZero"/>
        <c:auto val="1"/>
        <c:lblAlgn val="ctr"/>
        <c:lblOffset val="100"/>
        <c:noMultiLvlLbl val="0"/>
      </c:catAx>
      <c:valAx>
        <c:axId val="24090700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089702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Tabell!$F$328:$F$334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Tabell!$G$328:$G$334</c:f>
              <c:numCache>
                <c:formatCode>0.00</c:formatCode>
                <c:ptCount val="7"/>
                <c:pt idx="0">
                  <c:v>23.9</c:v>
                </c:pt>
                <c:pt idx="1">
                  <c:v>27.3</c:v>
                </c:pt>
                <c:pt idx="2">
                  <c:v>27.1</c:v>
                </c:pt>
                <c:pt idx="3">
                  <c:v>27.9</c:v>
                </c:pt>
                <c:pt idx="4">
                  <c:v>27</c:v>
                </c:pt>
                <c:pt idx="5">
                  <c:v>29.2</c:v>
                </c:pt>
                <c:pt idx="6">
                  <c:v>32.6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Tabell!$F$328:$F$334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Tabell!$H$328:$H$334</c:f>
              <c:numCache>
                <c:formatCode>0.00</c:formatCode>
                <c:ptCount val="7"/>
                <c:pt idx="0">
                  <c:v>28.8</c:v>
                </c:pt>
                <c:pt idx="1">
                  <c:v>31.4</c:v>
                </c:pt>
                <c:pt idx="2">
                  <c:v>33.4</c:v>
                </c:pt>
                <c:pt idx="3">
                  <c:v>33.6</c:v>
                </c:pt>
                <c:pt idx="4">
                  <c:v>33.4</c:v>
                </c:pt>
                <c:pt idx="5">
                  <c:v>36.9</c:v>
                </c:pt>
                <c:pt idx="6">
                  <c:v>37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Tabell!$F$328:$F$334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Tabell!$I$328:$I$334</c:f>
              <c:numCache>
                <c:formatCode>0.00</c:formatCode>
                <c:ptCount val="7"/>
                <c:pt idx="0">
                  <c:v>26.6</c:v>
                </c:pt>
                <c:pt idx="1">
                  <c:v>29.6</c:v>
                </c:pt>
                <c:pt idx="2">
                  <c:v>30.5</c:v>
                </c:pt>
                <c:pt idx="3">
                  <c:v>31.1</c:v>
                </c:pt>
                <c:pt idx="4">
                  <c:v>30.5</c:v>
                </c:pt>
                <c:pt idx="5">
                  <c:v>33.4</c:v>
                </c:pt>
                <c:pt idx="6">
                  <c:v>35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Tabell!$F$328:$F$334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Tabell!$J$328:$J$334</c:f>
              <c:numCache>
                <c:formatCode>0.00</c:formatCode>
                <c:ptCount val="7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Tabell!$F$328:$F$334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Tabell!$K$328:$K$334</c:f>
              <c:numCache>
                <c:formatCode>0.00</c:formatCode>
                <c:ptCount val="7"/>
                <c:pt idx="0">
                  <c:v>30.4</c:v>
                </c:pt>
                <c:pt idx="1">
                  <c:v>32.9</c:v>
                </c:pt>
                <c:pt idx="2">
                  <c:v>29.3</c:v>
                </c:pt>
                <c:pt idx="3">
                  <c:v>28.4</c:v>
                </c:pt>
                <c:pt idx="4">
                  <c:v>29.5</c:v>
                </c:pt>
                <c:pt idx="5">
                  <c:v>30.5</c:v>
                </c:pt>
                <c:pt idx="6">
                  <c:v>35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Tabell!$F$328:$F$334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Tabell!$L$328:$L$334</c:f>
              <c:numCache>
                <c:formatCode>0.00</c:formatCode>
                <c:ptCount val="7"/>
                <c:pt idx="0">
                  <c:v>32.4</c:v>
                </c:pt>
                <c:pt idx="1">
                  <c:v>34.299999999999997</c:v>
                </c:pt>
                <c:pt idx="2">
                  <c:v>33.5</c:v>
                </c:pt>
                <c:pt idx="3">
                  <c:v>32.4</c:v>
                </c:pt>
                <c:pt idx="4">
                  <c:v>33</c:v>
                </c:pt>
                <c:pt idx="5">
                  <c:v>34.200000000000003</c:v>
                </c:pt>
                <c:pt idx="6">
                  <c:v>36.700000000000003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Tabell!$F$328:$F$334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Tabell!$M$328:$M$334</c:f>
              <c:numCache>
                <c:formatCode>0.00</c:formatCode>
                <c:ptCount val="7"/>
                <c:pt idx="0">
                  <c:v>31.5</c:v>
                </c:pt>
                <c:pt idx="1">
                  <c:v>33.700000000000003</c:v>
                </c:pt>
                <c:pt idx="2">
                  <c:v>31.5</c:v>
                </c:pt>
                <c:pt idx="3">
                  <c:v>30.6</c:v>
                </c:pt>
                <c:pt idx="4">
                  <c:v>31.4</c:v>
                </c:pt>
                <c:pt idx="5">
                  <c:v>32.5</c:v>
                </c:pt>
                <c:pt idx="6">
                  <c:v>35.9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206016"/>
        <c:axId val="241207552"/>
      </c:lineChart>
      <c:catAx>
        <c:axId val="24120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207552"/>
        <c:crosses val="autoZero"/>
        <c:auto val="1"/>
        <c:lblAlgn val="ctr"/>
        <c:lblOffset val="100"/>
        <c:noMultiLvlLbl val="0"/>
      </c:catAx>
      <c:valAx>
        <c:axId val="24120755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20601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Tabell!$F$336:$F$338</c:f>
              <c:strCache>
                <c:ptCount val="3"/>
                <c:pt idx="0">
                  <c:v>2007-2010</c:v>
                </c:pt>
                <c:pt idx="1">
                  <c:v>2008-2011</c:v>
                </c:pt>
                <c:pt idx="2">
                  <c:v>2009-2012</c:v>
                </c:pt>
              </c:strCache>
            </c:strRef>
          </c:cat>
          <c:val>
            <c:numRef>
              <c:f>Tabell!$G$336:$G$338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Tabell!$F$336:$F$338</c:f>
              <c:strCache>
                <c:ptCount val="3"/>
                <c:pt idx="0">
                  <c:v>2007-2010</c:v>
                </c:pt>
                <c:pt idx="1">
                  <c:v>2008-2011</c:v>
                </c:pt>
                <c:pt idx="2">
                  <c:v>2009-2012</c:v>
                </c:pt>
              </c:strCache>
            </c:strRef>
          </c:cat>
          <c:val>
            <c:numRef>
              <c:f>Tabell!$H$336:$H$338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Tabell!$F$336:$F$338</c:f>
              <c:strCache>
                <c:ptCount val="3"/>
                <c:pt idx="0">
                  <c:v>2007-2010</c:v>
                </c:pt>
                <c:pt idx="1">
                  <c:v>2008-2011</c:v>
                </c:pt>
                <c:pt idx="2">
                  <c:v>2009-2012</c:v>
                </c:pt>
              </c:strCache>
            </c:strRef>
          </c:cat>
          <c:val>
            <c:numRef>
              <c:f>Tabell!$I$336:$I$338</c:f>
              <c:numCache>
                <c:formatCode>0.00</c:formatCode>
                <c:ptCount val="3"/>
                <c:pt idx="0">
                  <c:v>266.32170000000002</c:v>
                </c:pt>
                <c:pt idx="1">
                  <c:v>253.5086</c:v>
                </c:pt>
                <c:pt idx="2">
                  <c:v>242.73599999999999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Tabell!$F$336:$F$338</c:f>
              <c:strCache>
                <c:ptCount val="3"/>
                <c:pt idx="0">
                  <c:v>2007-2010</c:v>
                </c:pt>
                <c:pt idx="1">
                  <c:v>2008-2011</c:v>
                </c:pt>
                <c:pt idx="2">
                  <c:v>2009-2012</c:v>
                </c:pt>
              </c:strCache>
            </c:strRef>
          </c:cat>
          <c:val>
            <c:numRef>
              <c:f>Tabell!$M$336:$M$338</c:f>
              <c:numCache>
                <c:formatCode>0.00</c:formatCode>
                <c:ptCount val="3"/>
                <c:pt idx="0">
                  <c:v>272.12279999999998</c:v>
                </c:pt>
                <c:pt idx="1">
                  <c:v>263.72039999999998</c:v>
                </c:pt>
                <c:pt idx="2">
                  <c:v>253.26679999999999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266688"/>
        <c:axId val="241268224"/>
      </c:lineChart>
      <c:catAx>
        <c:axId val="24126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268224"/>
        <c:crosses val="autoZero"/>
        <c:auto val="1"/>
        <c:lblAlgn val="ctr"/>
        <c:lblOffset val="100"/>
        <c:noMultiLvlLbl val="0"/>
      </c:catAx>
      <c:valAx>
        <c:axId val="2412682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26668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Tabell!$F$340:$F$342</c:f>
              <c:strCache>
                <c:ptCount val="3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</c:strCache>
            </c:strRef>
          </c:cat>
          <c:val>
            <c:numRef>
              <c:f>Tabell!$G$340:$G$342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Tabell!$F$340:$F$342</c:f>
              <c:strCache>
                <c:ptCount val="3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</c:strCache>
            </c:strRef>
          </c:cat>
          <c:val>
            <c:numRef>
              <c:f>Tabell!$H$340:$H$342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Tabell!$F$340:$F$342</c:f>
              <c:strCache>
                <c:ptCount val="3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</c:strCache>
            </c:strRef>
          </c:cat>
          <c:val>
            <c:numRef>
              <c:f>Tabell!$I$340:$I$342</c:f>
              <c:numCache>
                <c:formatCode>0.00</c:formatCode>
                <c:ptCount val="3"/>
                <c:pt idx="0">
                  <c:v>9.5</c:v>
                </c:pt>
                <c:pt idx="1">
                  <c:v>9.9</c:v>
                </c:pt>
                <c:pt idx="2">
                  <c:v>10.569522832221653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Tabell!$F$340:$F$342</c:f>
              <c:strCache>
                <c:ptCount val="3"/>
                <c:pt idx="0">
                  <c:v>2009-2010</c:v>
                </c:pt>
                <c:pt idx="1">
                  <c:v>2010-2011</c:v>
                </c:pt>
                <c:pt idx="2">
                  <c:v>2011-2012</c:v>
                </c:pt>
              </c:strCache>
            </c:strRef>
          </c:cat>
          <c:val>
            <c:numRef>
              <c:f>Tabell!$M$340:$M$342</c:f>
              <c:numCache>
                <c:formatCode>0.00</c:formatCode>
                <c:ptCount val="3"/>
                <c:pt idx="0">
                  <c:v>9.8000000000000007</c:v>
                </c:pt>
                <c:pt idx="1">
                  <c:v>10.1</c:v>
                </c:pt>
                <c:pt idx="2">
                  <c:v>10.698689956331878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294336"/>
        <c:axId val="241369856"/>
      </c:lineChart>
      <c:catAx>
        <c:axId val="24129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369856"/>
        <c:crosses val="autoZero"/>
        <c:auto val="1"/>
        <c:lblAlgn val="ctr"/>
        <c:lblOffset val="100"/>
        <c:noMultiLvlLbl val="0"/>
      </c:catAx>
      <c:valAx>
        <c:axId val="24136985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29433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Tabell!$F$44:$F$59</c:f>
              <c:strCache>
                <c:ptCount val="1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</c:strCache>
            </c:strRef>
          </c:cat>
          <c:val>
            <c:numRef>
              <c:f>Tabell!$G$44:$G$59</c:f>
              <c:numCache>
                <c:formatCode>0.00</c:formatCode>
                <c:ptCount val="16"/>
                <c:pt idx="0">
                  <c:v>56.676236981208703</c:v>
                </c:pt>
                <c:pt idx="1">
                  <c:v>59.791449199966799</c:v>
                </c:pt>
                <c:pt idx="2">
                  <c:v>53.4789147223673</c:v>
                </c:pt>
                <c:pt idx="3">
                  <c:v>54.700808671192902</c:v>
                </c:pt>
                <c:pt idx="4">
                  <c:v>53.168241492625299</c:v>
                </c:pt>
                <c:pt idx="5">
                  <c:v>48.810793518075698</c:v>
                </c:pt>
                <c:pt idx="6">
                  <c:v>42.601102436299598</c:v>
                </c:pt>
                <c:pt idx="7">
                  <c:v>44.726737696644001</c:v>
                </c:pt>
                <c:pt idx="8">
                  <c:v>34.268415663633597</c:v>
                </c:pt>
                <c:pt idx="9">
                  <c:v>37.456869631249099</c:v>
                </c:pt>
                <c:pt idx="10">
                  <c:v>34.435611380874299</c:v>
                </c:pt>
                <c:pt idx="11">
                  <c:v>31.873859612007902</c:v>
                </c:pt>
                <c:pt idx="12">
                  <c:v>26.071648405119799</c:v>
                </c:pt>
                <c:pt idx="13">
                  <c:v>30.574619663294001</c:v>
                </c:pt>
                <c:pt idx="14">
                  <c:v>21.585987405941001</c:v>
                </c:pt>
                <c:pt idx="15">
                  <c:v>21.062621598705299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Tabell!$F$44:$F$59</c:f>
              <c:strCache>
                <c:ptCount val="1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</c:strCache>
            </c:strRef>
          </c:cat>
          <c:val>
            <c:numRef>
              <c:f>Tabell!$H$44:$H$59</c:f>
              <c:numCache>
                <c:formatCode>0.00</c:formatCode>
                <c:ptCount val="16"/>
                <c:pt idx="0">
                  <c:v>166.94072826305899</c:v>
                </c:pt>
                <c:pt idx="1">
                  <c:v>153.23209429556499</c:v>
                </c:pt>
                <c:pt idx="2">
                  <c:v>152.568451439874</c:v>
                </c:pt>
                <c:pt idx="3">
                  <c:v>140.84226508024699</c:v>
                </c:pt>
                <c:pt idx="4">
                  <c:v>136.932049042968</c:v>
                </c:pt>
                <c:pt idx="5">
                  <c:v>130.19618208599999</c:v>
                </c:pt>
                <c:pt idx="6">
                  <c:v>122.015932344351</c:v>
                </c:pt>
                <c:pt idx="7">
                  <c:v>107.46814551068999</c:v>
                </c:pt>
                <c:pt idx="8">
                  <c:v>101.069273061846</c:v>
                </c:pt>
                <c:pt idx="9">
                  <c:v>98.043774522782201</c:v>
                </c:pt>
                <c:pt idx="10">
                  <c:v>93.340862672307495</c:v>
                </c:pt>
                <c:pt idx="11">
                  <c:v>94.044057878957005</c:v>
                </c:pt>
                <c:pt idx="12">
                  <c:v>79.081806621799302</c:v>
                </c:pt>
                <c:pt idx="13">
                  <c:v>78.258622029950104</c:v>
                </c:pt>
                <c:pt idx="14">
                  <c:v>69.562197152160294</c:v>
                </c:pt>
                <c:pt idx="15">
                  <c:v>62.954421397328503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Tabell!$F$44:$F$59</c:f>
              <c:strCache>
                <c:ptCount val="1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</c:strCache>
            </c:strRef>
          </c:cat>
          <c:val>
            <c:numRef>
              <c:f>Tabell!$I$44:$I$59</c:f>
              <c:numCache>
                <c:formatCode>0.00</c:formatCode>
                <c:ptCount val="16"/>
                <c:pt idx="0">
                  <c:v>105.318176591423</c:v>
                </c:pt>
                <c:pt idx="1">
                  <c:v>101.217199785555</c:v>
                </c:pt>
                <c:pt idx="2">
                  <c:v>97.590124080221003</c:v>
                </c:pt>
                <c:pt idx="3">
                  <c:v>93.411510508657003</c:v>
                </c:pt>
                <c:pt idx="4">
                  <c:v>90.968247980988096</c:v>
                </c:pt>
                <c:pt idx="5">
                  <c:v>85.390793371782905</c:v>
                </c:pt>
                <c:pt idx="6">
                  <c:v>78.874250290444195</c:v>
                </c:pt>
                <c:pt idx="7">
                  <c:v>73.375186181268703</c:v>
                </c:pt>
                <c:pt idx="8">
                  <c:v>64.721602021960607</c:v>
                </c:pt>
                <c:pt idx="9">
                  <c:v>65.138902400200607</c:v>
                </c:pt>
                <c:pt idx="10">
                  <c:v>61.5662932211522</c:v>
                </c:pt>
                <c:pt idx="11">
                  <c:v>60.513237930136199</c:v>
                </c:pt>
                <c:pt idx="12">
                  <c:v>50.665267117673302</c:v>
                </c:pt>
                <c:pt idx="13">
                  <c:v>52.939021152030499</c:v>
                </c:pt>
                <c:pt idx="14">
                  <c:v>44.204948831187103</c:v>
                </c:pt>
                <c:pt idx="15">
                  <c:v>40.884787935254103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Tabell!$F$44:$F$59</c:f>
              <c:strCache>
                <c:ptCount val="1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</c:strCache>
            </c:strRef>
          </c:cat>
          <c:val>
            <c:numRef>
              <c:f>Tabell!$K$44:$K$59</c:f>
              <c:numCache>
                <c:formatCode>0.00</c:formatCode>
                <c:ptCount val="16"/>
                <c:pt idx="0">
                  <c:v>65.660725015423907</c:v>
                </c:pt>
                <c:pt idx="1">
                  <c:v>62.669057423809598</c:v>
                </c:pt>
                <c:pt idx="2">
                  <c:v>60.124337562894397</c:v>
                </c:pt>
                <c:pt idx="3">
                  <c:v>56.568923515892102</c:v>
                </c:pt>
                <c:pt idx="4">
                  <c:v>54.334348575297597</c:v>
                </c:pt>
                <c:pt idx="5">
                  <c:v>52.3129958238627</c:v>
                </c:pt>
                <c:pt idx="6">
                  <c:v>49.556422219768997</c:v>
                </c:pt>
                <c:pt idx="7">
                  <c:v>46.021603218055297</c:v>
                </c:pt>
                <c:pt idx="8">
                  <c:v>40.621793321846297</c:v>
                </c:pt>
                <c:pt idx="9">
                  <c:v>41.891848274849103</c:v>
                </c:pt>
                <c:pt idx="10">
                  <c:v>38.2980422633686</c:v>
                </c:pt>
                <c:pt idx="11">
                  <c:v>37.728424980886103</c:v>
                </c:pt>
                <c:pt idx="12">
                  <c:v>34.1456598119548</c:v>
                </c:pt>
                <c:pt idx="13">
                  <c:v>32.432043243192197</c:v>
                </c:pt>
                <c:pt idx="14">
                  <c:v>28.9084596517433</c:v>
                </c:pt>
                <c:pt idx="15">
                  <c:v>27.1695556269535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Tabell!$F$44:$F$59</c:f>
              <c:strCache>
                <c:ptCount val="1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</c:strCache>
            </c:strRef>
          </c:cat>
          <c:val>
            <c:numRef>
              <c:f>Tabell!$L$44:$L$59</c:f>
              <c:numCache>
                <c:formatCode>0.00</c:formatCode>
                <c:ptCount val="16"/>
                <c:pt idx="0">
                  <c:v>182.61145097462301</c:v>
                </c:pt>
                <c:pt idx="1">
                  <c:v>170.95611547422899</c:v>
                </c:pt>
                <c:pt idx="2">
                  <c:v>165.45281014525699</c:v>
                </c:pt>
                <c:pt idx="3">
                  <c:v>150.66117194579701</c:v>
                </c:pt>
                <c:pt idx="4">
                  <c:v>143.743845278756</c:v>
                </c:pt>
                <c:pt idx="5">
                  <c:v>138.69870141950901</c:v>
                </c:pt>
                <c:pt idx="6">
                  <c:v>131.95256293874101</c:v>
                </c:pt>
                <c:pt idx="7">
                  <c:v>121.14910160389999</c:v>
                </c:pt>
                <c:pt idx="8">
                  <c:v>117.475966715634</c:v>
                </c:pt>
                <c:pt idx="9">
                  <c:v>109.33683370278401</c:v>
                </c:pt>
                <c:pt idx="10">
                  <c:v>103.581399948531</c:v>
                </c:pt>
                <c:pt idx="11">
                  <c:v>98.339921735689799</c:v>
                </c:pt>
                <c:pt idx="12">
                  <c:v>90.159223253099896</c:v>
                </c:pt>
                <c:pt idx="13">
                  <c:v>85.6511744999532</c:v>
                </c:pt>
                <c:pt idx="14">
                  <c:v>78.551741714136199</c:v>
                </c:pt>
                <c:pt idx="15">
                  <c:v>76.010634605700304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Tabell!$F$44:$F$59</c:f>
              <c:strCache>
                <c:ptCount val="16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</c:strCache>
            </c:strRef>
          </c:cat>
          <c:val>
            <c:numRef>
              <c:f>Tabell!$M$44:$M$59</c:f>
              <c:numCache>
                <c:formatCode>0.00</c:formatCode>
                <c:ptCount val="16"/>
                <c:pt idx="0">
                  <c:v>119.44269332550699</c:v>
                </c:pt>
                <c:pt idx="1">
                  <c:v>112.491473208212</c:v>
                </c:pt>
                <c:pt idx="2">
                  <c:v>108.635100667468</c:v>
                </c:pt>
                <c:pt idx="3">
                  <c:v>100.13136770105601</c:v>
                </c:pt>
                <c:pt idx="4">
                  <c:v>95.817578383710398</c:v>
                </c:pt>
                <c:pt idx="5">
                  <c:v>92.388546306290394</c:v>
                </c:pt>
                <c:pt idx="6">
                  <c:v>87.9182973621608</c:v>
                </c:pt>
                <c:pt idx="7">
                  <c:v>81.1828543594048</c:v>
                </c:pt>
                <c:pt idx="8">
                  <c:v>76.556188774499404</c:v>
                </c:pt>
                <c:pt idx="9">
                  <c:v>73.57601836421</c:v>
                </c:pt>
                <c:pt idx="10">
                  <c:v>69.163896992264199</c:v>
                </c:pt>
                <c:pt idx="11">
                  <c:v>66.4961321744522</c:v>
                </c:pt>
                <c:pt idx="12">
                  <c:v>60.802639710792</c:v>
                </c:pt>
                <c:pt idx="13">
                  <c:v>57.805427905517703</c:v>
                </c:pt>
                <c:pt idx="14">
                  <c:v>52.7962106256781</c:v>
                </c:pt>
                <c:pt idx="15">
                  <c:v>50.6840245295272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474304"/>
        <c:axId val="187475840"/>
      </c:lineChart>
      <c:catAx>
        <c:axId val="18747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87475840"/>
        <c:crosses val="autoZero"/>
        <c:auto val="1"/>
        <c:lblAlgn val="ctr"/>
        <c:lblOffset val="100"/>
        <c:noMultiLvlLbl val="0"/>
      </c:catAx>
      <c:valAx>
        <c:axId val="1874758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874743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Tabell!$F$344:$F$352</c:f>
              <c:strCache>
                <c:ptCount val="9"/>
                <c:pt idx="0">
                  <c:v>1987-1989</c:v>
                </c:pt>
                <c:pt idx="1">
                  <c:v>1990-1992</c:v>
                </c:pt>
                <c:pt idx="2">
                  <c:v>1993-1995</c:v>
                </c:pt>
                <c:pt idx="3">
                  <c:v>1996-1998</c:v>
                </c:pt>
                <c:pt idx="4">
                  <c:v>1999-2001</c:v>
                </c:pt>
                <c:pt idx="5">
                  <c:v>2002-2004</c:v>
                </c:pt>
                <c:pt idx="6">
                  <c:v>2005-2007</c:v>
                </c:pt>
                <c:pt idx="7">
                  <c:v>2008-2010</c:v>
                </c:pt>
                <c:pt idx="8">
                  <c:v>2010-2012</c:v>
                </c:pt>
              </c:strCache>
            </c:strRef>
          </c:cat>
          <c:val>
            <c:numRef>
              <c:f>Tabell!$G$344:$G$352</c:f>
              <c:numCache>
                <c:formatCode>0.00</c:formatCode>
                <c:ptCount val="9"/>
                <c:pt idx="0">
                  <c:v>51.542427714043484</c:v>
                </c:pt>
                <c:pt idx="1">
                  <c:v>47.992315635508291</c:v>
                </c:pt>
                <c:pt idx="2">
                  <c:v>44.619135351149893</c:v>
                </c:pt>
                <c:pt idx="3">
                  <c:v>41.569337772516889</c:v>
                </c:pt>
                <c:pt idx="4">
                  <c:v>34.955234336307875</c:v>
                </c:pt>
                <c:pt idx="5">
                  <c:v>31.305936142386393</c:v>
                </c:pt>
                <c:pt idx="6">
                  <c:v>28.211244741814596</c:v>
                </c:pt>
                <c:pt idx="7">
                  <c:v>27.628898139336588</c:v>
                </c:pt>
                <c:pt idx="8">
                  <c:v>27.317541767820487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Tabell!$F$344:$F$352</c:f>
              <c:strCache>
                <c:ptCount val="9"/>
                <c:pt idx="0">
                  <c:v>1987-1989</c:v>
                </c:pt>
                <c:pt idx="1">
                  <c:v>1990-1992</c:v>
                </c:pt>
                <c:pt idx="2">
                  <c:v>1993-1995</c:v>
                </c:pt>
                <c:pt idx="3">
                  <c:v>1996-1998</c:v>
                </c:pt>
                <c:pt idx="4">
                  <c:v>1999-2001</c:v>
                </c:pt>
                <c:pt idx="5">
                  <c:v>2002-2004</c:v>
                </c:pt>
                <c:pt idx="6">
                  <c:v>2005-2007</c:v>
                </c:pt>
                <c:pt idx="7">
                  <c:v>2008-2010</c:v>
                </c:pt>
                <c:pt idx="8">
                  <c:v>2010-2012</c:v>
                </c:pt>
              </c:strCache>
            </c:strRef>
          </c:cat>
          <c:val>
            <c:numRef>
              <c:f>Tabell!$H$344:$H$352</c:f>
              <c:numCache>
                <c:formatCode>0.00</c:formatCode>
                <c:ptCount val="9"/>
                <c:pt idx="0">
                  <c:v>53.123900690605488</c:v>
                </c:pt>
                <c:pt idx="1">
                  <c:v>49.768324010606136</c:v>
                </c:pt>
                <c:pt idx="2">
                  <c:v>46.128637593048431</c:v>
                </c:pt>
                <c:pt idx="3">
                  <c:v>43.653309990155158</c:v>
                </c:pt>
                <c:pt idx="4">
                  <c:v>37.344194744600216</c:v>
                </c:pt>
                <c:pt idx="5">
                  <c:v>35.389440146598851</c:v>
                </c:pt>
                <c:pt idx="6">
                  <c:v>30.72525255561208</c:v>
                </c:pt>
                <c:pt idx="7">
                  <c:v>30.099107966884354</c:v>
                </c:pt>
                <c:pt idx="8">
                  <c:v>29.790904301784803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Tabell!$F$344:$F$352</c:f>
              <c:strCache>
                <c:ptCount val="9"/>
                <c:pt idx="0">
                  <c:v>1987-1989</c:v>
                </c:pt>
                <c:pt idx="1">
                  <c:v>1990-1992</c:v>
                </c:pt>
                <c:pt idx="2">
                  <c:v>1993-1995</c:v>
                </c:pt>
                <c:pt idx="3">
                  <c:v>1996-1998</c:v>
                </c:pt>
                <c:pt idx="4">
                  <c:v>1999-2001</c:v>
                </c:pt>
                <c:pt idx="5">
                  <c:v>2002-2004</c:v>
                </c:pt>
                <c:pt idx="6">
                  <c:v>2005-2007</c:v>
                </c:pt>
                <c:pt idx="7">
                  <c:v>2008-2010</c:v>
                </c:pt>
                <c:pt idx="8">
                  <c:v>2010-2012</c:v>
                </c:pt>
              </c:strCache>
            </c:strRef>
          </c:cat>
          <c:val>
            <c:numRef>
              <c:f>Tabell!$I$344:$I$352</c:f>
              <c:numCache>
                <c:formatCode>0.00</c:formatCode>
                <c:ptCount val="9"/>
                <c:pt idx="0">
                  <c:v>52.150126092461925</c:v>
                </c:pt>
                <c:pt idx="1">
                  <c:v>48.672937188723118</c:v>
                </c:pt>
                <c:pt idx="2">
                  <c:v>45.454019346986954</c:v>
                </c:pt>
                <c:pt idx="3">
                  <c:v>42.44115954555874</c:v>
                </c:pt>
                <c:pt idx="4">
                  <c:v>36.139936358228766</c:v>
                </c:pt>
                <c:pt idx="5">
                  <c:v>33.482516996618131</c:v>
                </c:pt>
                <c:pt idx="6">
                  <c:v>29.587812028100025</c:v>
                </c:pt>
                <c:pt idx="7">
                  <c:v>29.048693588557136</c:v>
                </c:pt>
                <c:pt idx="8">
                  <c:v>28.775822782961963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Tabell!$F$344:$F$352</c:f>
              <c:strCache>
                <c:ptCount val="9"/>
                <c:pt idx="0">
                  <c:v>1987-1989</c:v>
                </c:pt>
                <c:pt idx="1">
                  <c:v>1990-1992</c:v>
                </c:pt>
                <c:pt idx="2">
                  <c:v>1993-1995</c:v>
                </c:pt>
                <c:pt idx="3">
                  <c:v>1996-1998</c:v>
                </c:pt>
                <c:pt idx="4">
                  <c:v>1999-2001</c:v>
                </c:pt>
                <c:pt idx="5">
                  <c:v>2002-2004</c:v>
                </c:pt>
                <c:pt idx="6">
                  <c:v>2005-2007</c:v>
                </c:pt>
                <c:pt idx="7">
                  <c:v>2008-2010</c:v>
                </c:pt>
                <c:pt idx="8">
                  <c:v>2010-2012</c:v>
                </c:pt>
              </c:strCache>
            </c:strRef>
          </c:cat>
          <c:val>
            <c:numRef>
              <c:f>Tabell!$J$344:$J$352</c:f>
              <c:numCache>
                <c:formatCode>0.00</c:formatCode>
                <c:ptCount val="9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Tabell!$F$344:$F$352</c:f>
              <c:strCache>
                <c:ptCount val="9"/>
                <c:pt idx="0">
                  <c:v>1987-1989</c:v>
                </c:pt>
                <c:pt idx="1">
                  <c:v>1990-1992</c:v>
                </c:pt>
                <c:pt idx="2">
                  <c:v>1993-1995</c:v>
                </c:pt>
                <c:pt idx="3">
                  <c:v>1996-1998</c:v>
                </c:pt>
                <c:pt idx="4">
                  <c:v>1999-2001</c:v>
                </c:pt>
                <c:pt idx="5">
                  <c:v>2002-2004</c:v>
                </c:pt>
                <c:pt idx="6">
                  <c:v>2005-2007</c:v>
                </c:pt>
                <c:pt idx="7">
                  <c:v>2008-2010</c:v>
                </c:pt>
                <c:pt idx="8">
                  <c:v>2010-2012</c:v>
                </c:pt>
              </c:strCache>
            </c:strRef>
          </c:cat>
          <c:val>
            <c:numRef>
              <c:f>Tabell!$K$344:$K$352</c:f>
              <c:numCache>
                <c:formatCode>0.00</c:formatCode>
                <c:ptCount val="9"/>
                <c:pt idx="0">
                  <c:v>46.070434070227094</c:v>
                </c:pt>
                <c:pt idx="1">
                  <c:v>44.623656981239371</c:v>
                </c:pt>
                <c:pt idx="2">
                  <c:v>42.280694113857344</c:v>
                </c:pt>
                <c:pt idx="3">
                  <c:v>39.38030486894197</c:v>
                </c:pt>
                <c:pt idx="4">
                  <c:v>34.467184182177746</c:v>
                </c:pt>
                <c:pt idx="5">
                  <c:v>30.253447459191751</c:v>
                </c:pt>
                <c:pt idx="6">
                  <c:v>28.202092558906848</c:v>
                </c:pt>
                <c:pt idx="7">
                  <c:v>27.427395473096421</c:v>
                </c:pt>
                <c:pt idx="8">
                  <c:v>26.613381204128071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Tabell!$F$344:$F$352</c:f>
              <c:strCache>
                <c:ptCount val="9"/>
                <c:pt idx="0">
                  <c:v>1987-1989</c:v>
                </c:pt>
                <c:pt idx="1">
                  <c:v>1990-1992</c:v>
                </c:pt>
                <c:pt idx="2">
                  <c:v>1993-1995</c:v>
                </c:pt>
                <c:pt idx="3">
                  <c:v>1996-1998</c:v>
                </c:pt>
                <c:pt idx="4">
                  <c:v>1999-2001</c:v>
                </c:pt>
                <c:pt idx="5">
                  <c:v>2002-2004</c:v>
                </c:pt>
                <c:pt idx="6">
                  <c:v>2005-2007</c:v>
                </c:pt>
                <c:pt idx="7">
                  <c:v>2008-2010</c:v>
                </c:pt>
                <c:pt idx="8">
                  <c:v>2010-2012</c:v>
                </c:pt>
              </c:strCache>
            </c:strRef>
          </c:cat>
          <c:val>
            <c:numRef>
              <c:f>Tabell!$L$344:$L$352</c:f>
              <c:numCache>
                <c:formatCode>0.00</c:formatCode>
                <c:ptCount val="9"/>
                <c:pt idx="0">
                  <c:v>49.266670202760004</c:v>
                </c:pt>
                <c:pt idx="1">
                  <c:v>47.178060174821908</c:v>
                </c:pt>
                <c:pt idx="2">
                  <c:v>45.131290164710691</c:v>
                </c:pt>
                <c:pt idx="3">
                  <c:v>41.647421285627544</c:v>
                </c:pt>
                <c:pt idx="4">
                  <c:v>36.364322694995124</c:v>
                </c:pt>
                <c:pt idx="5">
                  <c:v>32.986269590194958</c:v>
                </c:pt>
                <c:pt idx="6">
                  <c:v>31.023756844461946</c:v>
                </c:pt>
                <c:pt idx="7">
                  <c:v>29.603492112325448</c:v>
                </c:pt>
                <c:pt idx="8">
                  <c:v>28.497305287289638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Tabell!$F$344:$F$352</c:f>
              <c:strCache>
                <c:ptCount val="9"/>
                <c:pt idx="0">
                  <c:v>1987-1989</c:v>
                </c:pt>
                <c:pt idx="1">
                  <c:v>1990-1992</c:v>
                </c:pt>
                <c:pt idx="2">
                  <c:v>1993-1995</c:v>
                </c:pt>
                <c:pt idx="3">
                  <c:v>1996-1998</c:v>
                </c:pt>
                <c:pt idx="4">
                  <c:v>1999-2001</c:v>
                </c:pt>
                <c:pt idx="5">
                  <c:v>2002-2004</c:v>
                </c:pt>
                <c:pt idx="6">
                  <c:v>2005-2007</c:v>
                </c:pt>
                <c:pt idx="7">
                  <c:v>2008-2010</c:v>
                </c:pt>
                <c:pt idx="8">
                  <c:v>2010-2012</c:v>
                </c:pt>
              </c:strCache>
            </c:strRef>
          </c:cat>
          <c:val>
            <c:numRef>
              <c:f>Tabell!$M$344:$M$352</c:f>
              <c:numCache>
                <c:formatCode>0.00</c:formatCode>
                <c:ptCount val="9"/>
                <c:pt idx="0">
                  <c:v>47.822380012809482</c:v>
                </c:pt>
                <c:pt idx="1">
                  <c:v>45.939671358358872</c:v>
                </c:pt>
                <c:pt idx="2">
                  <c:v>43.933563007102826</c:v>
                </c:pt>
                <c:pt idx="3">
                  <c:v>40.735840285920645</c:v>
                </c:pt>
                <c:pt idx="4">
                  <c:v>35.612559964543202</c:v>
                </c:pt>
                <c:pt idx="5">
                  <c:v>31.771147780273107</c:v>
                </c:pt>
                <c:pt idx="6">
                  <c:v>29.790027732342082</c:v>
                </c:pt>
                <c:pt idx="7">
                  <c:v>28.584541717398054</c:v>
                </c:pt>
                <c:pt idx="8">
                  <c:v>27.694682762825074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406720"/>
        <c:axId val="241408256"/>
      </c:lineChart>
      <c:catAx>
        <c:axId val="24140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408256"/>
        <c:crosses val="autoZero"/>
        <c:auto val="1"/>
        <c:lblAlgn val="ctr"/>
        <c:lblOffset val="100"/>
        <c:noMultiLvlLbl val="0"/>
      </c:catAx>
      <c:valAx>
        <c:axId val="24140825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40672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Tabell!$F$354:$F$361</c:f>
              <c:strCache>
                <c:ptCount val="8"/>
                <c:pt idx="0">
                  <c:v>1989-1991</c:v>
                </c:pt>
                <c:pt idx="1">
                  <c:v>1992-1994</c:v>
                </c:pt>
                <c:pt idx="2">
                  <c:v>1995-1997</c:v>
                </c:pt>
                <c:pt idx="3">
                  <c:v>1998-2000</c:v>
                </c:pt>
                <c:pt idx="4">
                  <c:v>2001-2003</c:v>
                </c:pt>
                <c:pt idx="5">
                  <c:v>2004-2006</c:v>
                </c:pt>
                <c:pt idx="6">
                  <c:v>2007-2009</c:v>
                </c:pt>
                <c:pt idx="7">
                  <c:v>2010-2012</c:v>
                </c:pt>
              </c:strCache>
            </c:strRef>
          </c:cat>
          <c:val>
            <c:numRef>
              <c:f>Tabell!$G$354:$G$361</c:f>
              <c:numCache>
                <c:formatCode>0.00</c:formatCode>
                <c:ptCount val="8"/>
                <c:pt idx="0">
                  <c:v>34.232057260059591</c:v>
                </c:pt>
                <c:pt idx="1">
                  <c:v>28.715045755970536</c:v>
                </c:pt>
                <c:pt idx="2">
                  <c:v>24.618683133310615</c:v>
                </c:pt>
                <c:pt idx="3">
                  <c:v>20.885305911158181</c:v>
                </c:pt>
                <c:pt idx="4">
                  <c:v>17.74071137459574</c:v>
                </c:pt>
                <c:pt idx="5">
                  <c:v>14.267773259379412</c:v>
                </c:pt>
                <c:pt idx="6">
                  <c:v>13.393285007255853</c:v>
                </c:pt>
                <c:pt idx="7">
                  <c:v>12.975183929937856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Tabell!$F$354:$F$361</c:f>
              <c:strCache>
                <c:ptCount val="8"/>
                <c:pt idx="0">
                  <c:v>1989-1991</c:v>
                </c:pt>
                <c:pt idx="1">
                  <c:v>1992-1994</c:v>
                </c:pt>
                <c:pt idx="2">
                  <c:v>1995-1997</c:v>
                </c:pt>
                <c:pt idx="3">
                  <c:v>1998-2000</c:v>
                </c:pt>
                <c:pt idx="4">
                  <c:v>2001-2003</c:v>
                </c:pt>
                <c:pt idx="5">
                  <c:v>2004-2006</c:v>
                </c:pt>
                <c:pt idx="6">
                  <c:v>2007-2009</c:v>
                </c:pt>
                <c:pt idx="7">
                  <c:v>2010-2012</c:v>
                </c:pt>
              </c:strCache>
            </c:strRef>
          </c:cat>
          <c:val>
            <c:numRef>
              <c:f>Tabell!$H$354:$H$361</c:f>
              <c:numCache>
                <c:formatCode>0.00</c:formatCode>
                <c:ptCount val="8"/>
                <c:pt idx="0">
                  <c:v>34.456431882463576</c:v>
                </c:pt>
                <c:pt idx="1">
                  <c:v>27.981415308106573</c:v>
                </c:pt>
                <c:pt idx="2">
                  <c:v>25.631263846928125</c:v>
                </c:pt>
                <c:pt idx="3">
                  <c:v>22.012499282467267</c:v>
                </c:pt>
                <c:pt idx="4">
                  <c:v>19.173834832744259</c:v>
                </c:pt>
                <c:pt idx="5">
                  <c:v>16.479779444373712</c:v>
                </c:pt>
                <c:pt idx="6">
                  <c:v>14.227763406879463</c:v>
                </c:pt>
                <c:pt idx="7">
                  <c:v>14.267626046424157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Tabell!$F$354:$F$361</c:f>
              <c:strCache>
                <c:ptCount val="8"/>
                <c:pt idx="0">
                  <c:v>1989-1991</c:v>
                </c:pt>
                <c:pt idx="1">
                  <c:v>1992-1994</c:v>
                </c:pt>
                <c:pt idx="2">
                  <c:v>1995-1997</c:v>
                </c:pt>
                <c:pt idx="3">
                  <c:v>1998-2000</c:v>
                </c:pt>
                <c:pt idx="4">
                  <c:v>2001-2003</c:v>
                </c:pt>
                <c:pt idx="5">
                  <c:v>2004-2006</c:v>
                </c:pt>
                <c:pt idx="6">
                  <c:v>2007-2009</c:v>
                </c:pt>
                <c:pt idx="7">
                  <c:v>2010-2012</c:v>
                </c:pt>
              </c:strCache>
            </c:strRef>
          </c:cat>
          <c:val>
            <c:numRef>
              <c:f>Tabell!$I$354:$I$361</c:f>
              <c:numCache>
                <c:formatCode>0.00</c:formatCode>
                <c:ptCount val="8"/>
                <c:pt idx="0">
                  <c:v>33.984663435325203</c:v>
                </c:pt>
                <c:pt idx="1">
                  <c:v>28.13274888784073</c:v>
                </c:pt>
                <c:pt idx="2">
                  <c:v>24.834523314402148</c:v>
                </c:pt>
                <c:pt idx="3">
                  <c:v>21.231597802656804</c:v>
                </c:pt>
                <c:pt idx="4">
                  <c:v>18.216769690435211</c:v>
                </c:pt>
                <c:pt idx="5">
                  <c:v>15.248785461268533</c:v>
                </c:pt>
                <c:pt idx="6">
                  <c:v>13.65758976715011</c:v>
                </c:pt>
                <c:pt idx="7">
                  <c:v>13.605733917272733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Tabell!$F$354:$F$361</c:f>
              <c:strCache>
                <c:ptCount val="8"/>
                <c:pt idx="0">
                  <c:v>1989-1991</c:v>
                </c:pt>
                <c:pt idx="1">
                  <c:v>1992-1994</c:v>
                </c:pt>
                <c:pt idx="2">
                  <c:v>1995-1997</c:v>
                </c:pt>
                <c:pt idx="3">
                  <c:v>1998-2000</c:v>
                </c:pt>
                <c:pt idx="4">
                  <c:v>2001-2003</c:v>
                </c:pt>
                <c:pt idx="5">
                  <c:v>2004-2006</c:v>
                </c:pt>
                <c:pt idx="6">
                  <c:v>2007-2009</c:v>
                </c:pt>
                <c:pt idx="7">
                  <c:v>2010-2012</c:v>
                </c:pt>
              </c:strCache>
            </c:strRef>
          </c:cat>
          <c:val>
            <c:numRef>
              <c:f>Tabell!$J$354:$J$361</c:f>
              <c:numCache>
                <c:formatCode>0.00</c:formatCode>
                <c:ptCount val="8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Tabell!$F$354:$F$361</c:f>
              <c:strCache>
                <c:ptCount val="8"/>
                <c:pt idx="0">
                  <c:v>1989-1991</c:v>
                </c:pt>
                <c:pt idx="1">
                  <c:v>1992-1994</c:v>
                </c:pt>
                <c:pt idx="2">
                  <c:v>1995-1997</c:v>
                </c:pt>
                <c:pt idx="3">
                  <c:v>1998-2000</c:v>
                </c:pt>
                <c:pt idx="4">
                  <c:v>2001-2003</c:v>
                </c:pt>
                <c:pt idx="5">
                  <c:v>2004-2006</c:v>
                </c:pt>
                <c:pt idx="6">
                  <c:v>2007-2009</c:v>
                </c:pt>
                <c:pt idx="7">
                  <c:v>2010-2012</c:v>
                </c:pt>
              </c:strCache>
            </c:strRef>
          </c:cat>
          <c:val>
            <c:numRef>
              <c:f>Tabell!$K$354:$K$361</c:f>
              <c:numCache>
                <c:formatCode>0.00</c:formatCode>
                <c:ptCount val="8"/>
                <c:pt idx="0">
                  <c:v>30.59948708838024</c:v>
                </c:pt>
                <c:pt idx="1">
                  <c:v>25.771528423028855</c:v>
                </c:pt>
                <c:pt idx="2">
                  <c:v>23.065088572932201</c:v>
                </c:pt>
                <c:pt idx="3">
                  <c:v>19.934989684321796</c:v>
                </c:pt>
                <c:pt idx="4">
                  <c:v>17.024262667703727</c:v>
                </c:pt>
                <c:pt idx="5">
                  <c:v>15.164162148457711</c:v>
                </c:pt>
                <c:pt idx="6">
                  <c:v>13.515732709703476</c:v>
                </c:pt>
                <c:pt idx="7">
                  <c:v>12.537256556523122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Tabell!$F$354:$F$361</c:f>
              <c:strCache>
                <c:ptCount val="8"/>
                <c:pt idx="0">
                  <c:v>1989-1991</c:v>
                </c:pt>
                <c:pt idx="1">
                  <c:v>1992-1994</c:v>
                </c:pt>
                <c:pt idx="2">
                  <c:v>1995-1997</c:v>
                </c:pt>
                <c:pt idx="3">
                  <c:v>1998-2000</c:v>
                </c:pt>
                <c:pt idx="4">
                  <c:v>2001-2003</c:v>
                </c:pt>
                <c:pt idx="5">
                  <c:v>2004-2006</c:v>
                </c:pt>
                <c:pt idx="6">
                  <c:v>2007-2009</c:v>
                </c:pt>
                <c:pt idx="7">
                  <c:v>2010-2012</c:v>
                </c:pt>
              </c:strCache>
            </c:strRef>
          </c:cat>
          <c:val>
            <c:numRef>
              <c:f>Tabell!$L$354:$L$361</c:f>
              <c:numCache>
                <c:formatCode>0.00</c:formatCode>
                <c:ptCount val="8"/>
                <c:pt idx="0">
                  <c:v>30.425175070167043</c:v>
                </c:pt>
                <c:pt idx="1">
                  <c:v>26.230387404030274</c:v>
                </c:pt>
                <c:pt idx="2">
                  <c:v>23.523612556020591</c:v>
                </c:pt>
                <c:pt idx="3">
                  <c:v>20.107269848852876</c:v>
                </c:pt>
                <c:pt idx="4">
                  <c:v>17.980212236723734</c:v>
                </c:pt>
                <c:pt idx="5">
                  <c:v>16.226271852779263</c:v>
                </c:pt>
                <c:pt idx="6">
                  <c:v>14.088706167943437</c:v>
                </c:pt>
                <c:pt idx="7">
                  <c:v>13.230686762054672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Tabell!$F$354:$F$361</c:f>
              <c:strCache>
                <c:ptCount val="8"/>
                <c:pt idx="0">
                  <c:v>1989-1991</c:v>
                </c:pt>
                <c:pt idx="1">
                  <c:v>1992-1994</c:v>
                </c:pt>
                <c:pt idx="2">
                  <c:v>1995-1997</c:v>
                </c:pt>
                <c:pt idx="3">
                  <c:v>1998-2000</c:v>
                </c:pt>
                <c:pt idx="4">
                  <c:v>2001-2003</c:v>
                </c:pt>
                <c:pt idx="5">
                  <c:v>2004-2006</c:v>
                </c:pt>
                <c:pt idx="6">
                  <c:v>2007-2009</c:v>
                </c:pt>
                <c:pt idx="7">
                  <c:v>2010-2012</c:v>
                </c:pt>
              </c:strCache>
            </c:strRef>
          </c:cat>
          <c:val>
            <c:numRef>
              <c:f>Tabell!$M$354:$M$361</c:f>
              <c:numCache>
                <c:formatCode>0.00</c:formatCode>
                <c:ptCount val="8"/>
                <c:pt idx="0">
                  <c:v>30.289993219477985</c:v>
                </c:pt>
                <c:pt idx="1">
                  <c:v>25.762567732135288</c:v>
                </c:pt>
                <c:pt idx="2">
                  <c:v>23.165245583210137</c:v>
                </c:pt>
                <c:pt idx="3">
                  <c:v>19.914094985663791</c:v>
                </c:pt>
                <c:pt idx="4">
                  <c:v>17.360923518423899</c:v>
                </c:pt>
                <c:pt idx="5">
                  <c:v>15.577990745868108</c:v>
                </c:pt>
                <c:pt idx="6">
                  <c:v>13.684994784953547</c:v>
                </c:pt>
                <c:pt idx="7">
                  <c:v>12.845854950658673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453312"/>
        <c:axId val="241455104"/>
      </c:lineChart>
      <c:catAx>
        <c:axId val="24145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455104"/>
        <c:crosses val="autoZero"/>
        <c:auto val="1"/>
        <c:lblAlgn val="ctr"/>
        <c:lblOffset val="100"/>
        <c:noMultiLvlLbl val="0"/>
      </c:catAx>
      <c:valAx>
        <c:axId val="2414551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45331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Tabell!$F$363:$F$369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Tabell!$G$363:$G$369</c:f>
              <c:numCache>
                <c:formatCode>0.00</c:formatCode>
                <c:ptCount val="7"/>
                <c:pt idx="0">
                  <c:v>15.506485203401809</c:v>
                </c:pt>
                <c:pt idx="1">
                  <c:v>16.655599918748944</c:v>
                </c:pt>
                <c:pt idx="2">
                  <c:v>16.035929071048105</c:v>
                </c:pt>
                <c:pt idx="3">
                  <c:v>13.698681347212036</c:v>
                </c:pt>
                <c:pt idx="4">
                  <c:v>13.746340887228865</c:v>
                </c:pt>
                <c:pt idx="5">
                  <c:v>12.290588249086328</c:v>
                </c:pt>
                <c:pt idx="6">
                  <c:v>11.979070203185177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Tabell!$F$363:$F$369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Tabell!$H$363:$H$369</c:f>
              <c:numCache>
                <c:formatCode>0.00</c:formatCode>
                <c:ptCount val="7"/>
                <c:pt idx="0">
                  <c:v>17.50095457203048</c:v>
                </c:pt>
                <c:pt idx="1">
                  <c:v>17.075713973483211</c:v>
                </c:pt>
                <c:pt idx="2">
                  <c:v>16.777148489134277</c:v>
                </c:pt>
                <c:pt idx="3">
                  <c:v>15.792519295708804</c:v>
                </c:pt>
                <c:pt idx="4">
                  <c:v>14.773910394922824</c:v>
                </c:pt>
                <c:pt idx="5">
                  <c:v>13.69289316211878</c:v>
                </c:pt>
                <c:pt idx="6">
                  <c:v>11.49225060222243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Tabell!$F$363:$F$369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Tabell!$I$363:$I$369</c:f>
              <c:numCache>
                <c:formatCode>0.00</c:formatCode>
                <c:ptCount val="7"/>
                <c:pt idx="0">
                  <c:v>16.504893423960901</c:v>
                </c:pt>
                <c:pt idx="1">
                  <c:v>16.847792175109973</c:v>
                </c:pt>
                <c:pt idx="2">
                  <c:v>16.212283810155011</c:v>
                </c:pt>
                <c:pt idx="3">
                  <c:v>14.50761588695533</c:v>
                </c:pt>
                <c:pt idx="4">
                  <c:v>14.447754433265509</c:v>
                </c:pt>
                <c:pt idx="5">
                  <c:v>12.913606367387178</c:v>
                </c:pt>
                <c:pt idx="6">
                  <c:v>11.249104561246476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Tabell!$F$363:$F$369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Tabell!$J$363:$J$369</c:f>
              <c:numCache>
                <c:formatCode>0.00</c:formatCode>
                <c:ptCount val="7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Tabell!$F$363:$F$369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Tabell!$K$363:$K$369</c:f>
              <c:numCache>
                <c:formatCode>0.00</c:formatCode>
                <c:ptCount val="7"/>
                <c:pt idx="0">
                  <c:v>16.42519438343686</c:v>
                </c:pt>
                <c:pt idx="1">
                  <c:v>16.477399303649616</c:v>
                </c:pt>
                <c:pt idx="2">
                  <c:v>16.401399033572677</c:v>
                </c:pt>
                <c:pt idx="3">
                  <c:v>15.046638095125925</c:v>
                </c:pt>
                <c:pt idx="4">
                  <c:v>14.193628751529458</c:v>
                </c:pt>
                <c:pt idx="5">
                  <c:v>13.298697604967661</c:v>
                </c:pt>
                <c:pt idx="6">
                  <c:v>12.297154557353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Tabell!$F$363:$F$369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Tabell!$L$363:$L$369</c:f>
              <c:numCache>
                <c:formatCode>0.00</c:formatCode>
                <c:ptCount val="7"/>
                <c:pt idx="0">
                  <c:v>17.673723316129809</c:v>
                </c:pt>
                <c:pt idx="1">
                  <c:v>18.564632384411645</c:v>
                </c:pt>
                <c:pt idx="2">
                  <c:v>18.018640289872383</c:v>
                </c:pt>
                <c:pt idx="3">
                  <c:v>16.108555596972678</c:v>
                </c:pt>
                <c:pt idx="4">
                  <c:v>15.324047015587237</c:v>
                </c:pt>
                <c:pt idx="5">
                  <c:v>14.261520021241905</c:v>
                </c:pt>
                <c:pt idx="6">
                  <c:v>13.248709038152882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Tabell!$F$363:$F$369</c:f>
              <c:strCache>
                <c:ptCount val="7"/>
                <c:pt idx="0">
                  <c:v>1998-1999</c:v>
                </c:pt>
                <c:pt idx="1">
                  <c:v>2000-2001</c:v>
                </c:pt>
                <c:pt idx="2">
                  <c:v>2002-2003</c:v>
                </c:pt>
                <c:pt idx="3">
                  <c:v>2004-2005</c:v>
                </c:pt>
                <c:pt idx="4">
                  <c:v>2006-2007</c:v>
                </c:pt>
                <c:pt idx="5">
                  <c:v>2008-2009</c:v>
                </c:pt>
                <c:pt idx="6">
                  <c:v>2010-2011</c:v>
                </c:pt>
              </c:strCache>
            </c:strRef>
          </c:cat>
          <c:val>
            <c:numRef>
              <c:f>Tabell!$M$363:$M$369</c:f>
              <c:numCache>
                <c:formatCode>0.00</c:formatCode>
                <c:ptCount val="7"/>
                <c:pt idx="0">
                  <c:v>17.155387169659051</c:v>
                </c:pt>
                <c:pt idx="1">
                  <c:v>17.548139500802513</c:v>
                </c:pt>
                <c:pt idx="2">
                  <c:v>17.125827520183908</c:v>
                </c:pt>
                <c:pt idx="3">
                  <c:v>15.491070150255856</c:v>
                </c:pt>
                <c:pt idx="4">
                  <c:v>14.799011613194057</c:v>
                </c:pt>
                <c:pt idx="5">
                  <c:v>13.686037386872007</c:v>
                </c:pt>
                <c:pt idx="6">
                  <c:v>12.665972066363979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565696"/>
        <c:axId val="241567232"/>
      </c:lineChart>
      <c:catAx>
        <c:axId val="24156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567232"/>
        <c:crosses val="autoZero"/>
        <c:auto val="1"/>
        <c:lblAlgn val="ctr"/>
        <c:lblOffset val="100"/>
        <c:noMultiLvlLbl val="0"/>
      </c:catAx>
      <c:valAx>
        <c:axId val="2415672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56569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Tabell!$F$371:$F$380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Tabell!$G$371:$G$380</c:f>
              <c:numCache>
                <c:formatCode>0.00</c:formatCode>
                <c:ptCount val="10"/>
                <c:pt idx="0">
                  <c:v>80</c:v>
                </c:pt>
                <c:pt idx="1">
                  <c:v>71.430000000000007</c:v>
                </c:pt>
                <c:pt idx="2">
                  <c:v>77.23</c:v>
                </c:pt>
                <c:pt idx="3">
                  <c:v>78.11</c:v>
                </c:pt>
                <c:pt idx="4">
                  <c:v>69.459999999999994</c:v>
                </c:pt>
                <c:pt idx="5">
                  <c:v>73.599999999999994</c:v>
                </c:pt>
                <c:pt idx="6">
                  <c:v>76.739999999999995</c:v>
                </c:pt>
                <c:pt idx="7">
                  <c:v>80.989999999999995</c:v>
                </c:pt>
                <c:pt idx="8">
                  <c:v>80.7</c:v>
                </c:pt>
                <c:pt idx="9">
                  <c:v>82.31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strRef>
              <c:f>Tabell!$F$371:$F$380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Tabell!$H$371:$H$380</c:f>
              <c:numCache>
                <c:formatCode>0.00</c:formatCode>
                <c:ptCount val="10"/>
                <c:pt idx="0">
                  <c:v>64.150000000000006</c:v>
                </c:pt>
                <c:pt idx="1">
                  <c:v>71.14</c:v>
                </c:pt>
                <c:pt idx="2">
                  <c:v>77.38</c:v>
                </c:pt>
                <c:pt idx="3">
                  <c:v>82.31</c:v>
                </c:pt>
                <c:pt idx="4">
                  <c:v>75.92</c:v>
                </c:pt>
                <c:pt idx="5">
                  <c:v>81.5</c:v>
                </c:pt>
                <c:pt idx="6">
                  <c:v>82.02</c:v>
                </c:pt>
                <c:pt idx="7">
                  <c:v>84.92</c:v>
                </c:pt>
                <c:pt idx="8">
                  <c:v>83.7</c:v>
                </c:pt>
                <c:pt idx="9">
                  <c:v>87.3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Tabell!$F$371:$F$380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Tabell!$I$371:$I$380</c:f>
              <c:numCache>
                <c:formatCode>0.00</c:formatCode>
                <c:ptCount val="10"/>
                <c:pt idx="0">
                  <c:v>68.87</c:v>
                </c:pt>
                <c:pt idx="1">
                  <c:v>71.209999999999994</c:v>
                </c:pt>
                <c:pt idx="2">
                  <c:v>77.349999999999994</c:v>
                </c:pt>
                <c:pt idx="3">
                  <c:v>81.180000000000007</c:v>
                </c:pt>
                <c:pt idx="4">
                  <c:v>73.87</c:v>
                </c:pt>
                <c:pt idx="5">
                  <c:v>79.87</c:v>
                </c:pt>
                <c:pt idx="6">
                  <c:v>80.849999999999994</c:v>
                </c:pt>
                <c:pt idx="7">
                  <c:v>84.09</c:v>
                </c:pt>
                <c:pt idx="8">
                  <c:v>83.1</c:v>
                </c:pt>
                <c:pt idx="9">
                  <c:v>86.25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Tabell!$F$371:$F$380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Tabell!$J$371:$J$380</c:f>
              <c:numCache>
                <c:formatCode>0.00</c:formatCode>
                <c:ptCount val="10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Tabell!$F$371:$F$380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Tabell!$K$371:$K$380</c:f>
              <c:numCache>
                <c:formatCode>0.00</c:formatCode>
                <c:ptCount val="10"/>
                <c:pt idx="0">
                  <c:v>60.71</c:v>
                </c:pt>
                <c:pt idx="1">
                  <c:v>70.680000000000007</c:v>
                </c:pt>
                <c:pt idx="2">
                  <c:v>75.739999999999995</c:v>
                </c:pt>
                <c:pt idx="3">
                  <c:v>73.790000000000006</c:v>
                </c:pt>
                <c:pt idx="4">
                  <c:v>72.23</c:v>
                </c:pt>
                <c:pt idx="5">
                  <c:v>76.930000000000007</c:v>
                </c:pt>
                <c:pt idx="6">
                  <c:v>81.53</c:v>
                </c:pt>
                <c:pt idx="7">
                  <c:v>82.08</c:v>
                </c:pt>
                <c:pt idx="8">
                  <c:v>81.19</c:v>
                </c:pt>
                <c:pt idx="9">
                  <c:v>84.16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Tabell!$F$371:$F$380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Tabell!$L$371:$L$380</c:f>
              <c:numCache>
                <c:formatCode>0.00</c:formatCode>
                <c:ptCount val="10"/>
                <c:pt idx="0">
                  <c:v>68.760000000000005</c:v>
                </c:pt>
                <c:pt idx="1">
                  <c:v>72.03</c:v>
                </c:pt>
                <c:pt idx="2">
                  <c:v>79.16</c:v>
                </c:pt>
                <c:pt idx="3">
                  <c:v>77.319999999999993</c:v>
                </c:pt>
                <c:pt idx="4">
                  <c:v>78.13</c:v>
                </c:pt>
                <c:pt idx="5">
                  <c:v>81.819999999999993</c:v>
                </c:pt>
                <c:pt idx="6">
                  <c:v>85.02</c:v>
                </c:pt>
                <c:pt idx="7">
                  <c:v>83.27</c:v>
                </c:pt>
                <c:pt idx="8">
                  <c:v>84.23</c:v>
                </c:pt>
                <c:pt idx="9">
                  <c:v>85.96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Tabell!$F$371:$F$380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Tabell!$M$371:$M$380</c:f>
              <c:numCache>
                <c:formatCode>0.00</c:formatCode>
                <c:ptCount val="10"/>
                <c:pt idx="0">
                  <c:v>66.67</c:v>
                </c:pt>
                <c:pt idx="1">
                  <c:v>71.67</c:v>
                </c:pt>
                <c:pt idx="2">
                  <c:v>78.260000000000005</c:v>
                </c:pt>
                <c:pt idx="3">
                  <c:v>76.33</c:v>
                </c:pt>
                <c:pt idx="4">
                  <c:v>76.459999999999994</c:v>
                </c:pt>
                <c:pt idx="5">
                  <c:v>80.55</c:v>
                </c:pt>
                <c:pt idx="6">
                  <c:v>84.11</c:v>
                </c:pt>
                <c:pt idx="7">
                  <c:v>82.97</c:v>
                </c:pt>
                <c:pt idx="8">
                  <c:v>83.5</c:v>
                </c:pt>
                <c:pt idx="9">
                  <c:v>85.51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608192"/>
        <c:axId val="241609728"/>
      </c:lineChart>
      <c:catAx>
        <c:axId val="241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609728"/>
        <c:crosses val="autoZero"/>
        <c:auto val="1"/>
        <c:lblAlgn val="ctr"/>
        <c:lblOffset val="100"/>
        <c:noMultiLvlLbl val="0"/>
      </c:catAx>
      <c:valAx>
        <c:axId val="24160972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60819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Tabell!$F$382:$F$391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Tabell!$G$382:$G$391</c:f>
              <c:numCache>
                <c:formatCode>0.00</c:formatCode>
                <c:ptCount val="10"/>
                <c:pt idx="0">
                  <c:v>13.89</c:v>
                </c:pt>
                <c:pt idx="1">
                  <c:v>14.29</c:v>
                </c:pt>
                <c:pt idx="2">
                  <c:v>51.28</c:v>
                </c:pt>
                <c:pt idx="3">
                  <c:v>59.09</c:v>
                </c:pt>
                <c:pt idx="4">
                  <c:v>64.540000000000006</c:v>
                </c:pt>
                <c:pt idx="5">
                  <c:v>66.3</c:v>
                </c:pt>
                <c:pt idx="6">
                  <c:v>69.7</c:v>
                </c:pt>
                <c:pt idx="7">
                  <c:v>72.45</c:v>
                </c:pt>
                <c:pt idx="8">
                  <c:v>81.52</c:v>
                </c:pt>
                <c:pt idx="9">
                  <c:v>79.44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Tabell!$F$382:$F$391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Tabell!$H$382:$H$391</c:f>
              <c:numCache>
                <c:formatCode>0.00</c:formatCode>
                <c:ptCount val="10"/>
                <c:pt idx="0">
                  <c:v>17.649999999999999</c:v>
                </c:pt>
                <c:pt idx="1">
                  <c:v>11.32</c:v>
                </c:pt>
                <c:pt idx="2">
                  <c:v>60.38</c:v>
                </c:pt>
                <c:pt idx="3">
                  <c:v>59.95</c:v>
                </c:pt>
                <c:pt idx="4">
                  <c:v>69.180000000000007</c:v>
                </c:pt>
                <c:pt idx="5">
                  <c:v>64.8</c:v>
                </c:pt>
                <c:pt idx="6">
                  <c:v>76.2</c:v>
                </c:pt>
                <c:pt idx="7">
                  <c:v>82.25</c:v>
                </c:pt>
                <c:pt idx="8">
                  <c:v>85.26</c:v>
                </c:pt>
                <c:pt idx="9">
                  <c:v>87.79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Tabell!$F$382:$F$391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Tabell!$I$382:$I$391</c:f>
              <c:numCache>
                <c:formatCode>0.00</c:formatCode>
                <c:ptCount val="10"/>
                <c:pt idx="0">
                  <c:v>16.350000000000001</c:v>
                </c:pt>
                <c:pt idx="1">
                  <c:v>12.06</c:v>
                </c:pt>
                <c:pt idx="2">
                  <c:v>58.28</c:v>
                </c:pt>
                <c:pt idx="3">
                  <c:v>59.72</c:v>
                </c:pt>
                <c:pt idx="4">
                  <c:v>67.8</c:v>
                </c:pt>
                <c:pt idx="5">
                  <c:v>65.08</c:v>
                </c:pt>
                <c:pt idx="6">
                  <c:v>74.84</c:v>
                </c:pt>
                <c:pt idx="7">
                  <c:v>80.25</c:v>
                </c:pt>
                <c:pt idx="8">
                  <c:v>84.53</c:v>
                </c:pt>
                <c:pt idx="9">
                  <c:v>86.12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Tabell!$F$382:$F$391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Tabell!$J$382:$J$391</c:f>
              <c:numCache>
                <c:formatCode>0.00</c:formatCode>
                <c:ptCount val="10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Tabell!$F$382:$F$391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Tabell!$K$382:$K$391</c:f>
              <c:numCache>
                <c:formatCode>0.00</c:formatCode>
                <c:ptCount val="10"/>
                <c:pt idx="0">
                  <c:v>22.06</c:v>
                </c:pt>
                <c:pt idx="1">
                  <c:v>20.52</c:v>
                </c:pt>
                <c:pt idx="2">
                  <c:v>48.04</c:v>
                </c:pt>
                <c:pt idx="3">
                  <c:v>52.24</c:v>
                </c:pt>
                <c:pt idx="4">
                  <c:v>53.6</c:v>
                </c:pt>
                <c:pt idx="5">
                  <c:v>55.25</c:v>
                </c:pt>
                <c:pt idx="6">
                  <c:v>58.3</c:v>
                </c:pt>
                <c:pt idx="7">
                  <c:v>64.39</c:v>
                </c:pt>
                <c:pt idx="8">
                  <c:v>71.540000000000006</c:v>
                </c:pt>
                <c:pt idx="9">
                  <c:v>71.02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Tabell!$F$382:$F$391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Tabell!$L$382:$L$391</c:f>
              <c:numCache>
                <c:formatCode>0.00</c:formatCode>
                <c:ptCount val="10"/>
                <c:pt idx="0">
                  <c:v>21.04</c:v>
                </c:pt>
                <c:pt idx="1">
                  <c:v>18.86</c:v>
                </c:pt>
                <c:pt idx="2">
                  <c:v>50.17</c:v>
                </c:pt>
                <c:pt idx="3">
                  <c:v>56.7</c:v>
                </c:pt>
                <c:pt idx="4">
                  <c:v>61.88</c:v>
                </c:pt>
                <c:pt idx="5">
                  <c:v>58.21</c:v>
                </c:pt>
                <c:pt idx="6">
                  <c:v>63.54</c:v>
                </c:pt>
                <c:pt idx="7">
                  <c:v>70.760000000000005</c:v>
                </c:pt>
                <c:pt idx="8">
                  <c:v>73.400000000000006</c:v>
                </c:pt>
                <c:pt idx="9">
                  <c:v>74.19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Tabell!$F$382:$F$391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Tabell!$M$382:$M$391</c:f>
              <c:numCache>
                <c:formatCode>0.00</c:formatCode>
                <c:ptCount val="10"/>
                <c:pt idx="0">
                  <c:v>21.28</c:v>
                </c:pt>
                <c:pt idx="1">
                  <c:v>19.3</c:v>
                </c:pt>
                <c:pt idx="2">
                  <c:v>49.63</c:v>
                </c:pt>
                <c:pt idx="3">
                  <c:v>55.49</c:v>
                </c:pt>
                <c:pt idx="4">
                  <c:v>59.66</c:v>
                </c:pt>
                <c:pt idx="5">
                  <c:v>57.48</c:v>
                </c:pt>
                <c:pt idx="6">
                  <c:v>62.22</c:v>
                </c:pt>
                <c:pt idx="7">
                  <c:v>69.180000000000007</c:v>
                </c:pt>
                <c:pt idx="8">
                  <c:v>72.97</c:v>
                </c:pt>
                <c:pt idx="9">
                  <c:v>73.41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982656"/>
        <c:axId val="240992640"/>
      </c:lineChart>
      <c:catAx>
        <c:axId val="24098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0992640"/>
        <c:crosses val="autoZero"/>
        <c:auto val="1"/>
        <c:lblAlgn val="ctr"/>
        <c:lblOffset val="100"/>
        <c:noMultiLvlLbl val="0"/>
      </c:catAx>
      <c:valAx>
        <c:axId val="2409926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098265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Tabell!$F$393:$F$402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Tabell!$G$393:$G$402</c:f>
              <c:numCache>
                <c:formatCode>0.00</c:formatCode>
                <c:ptCount val="10"/>
                <c:pt idx="0">
                  <c:v>80.33</c:v>
                </c:pt>
                <c:pt idx="1">
                  <c:v>74.14</c:v>
                </c:pt>
                <c:pt idx="2">
                  <c:v>84.11</c:v>
                </c:pt>
                <c:pt idx="3">
                  <c:v>78.31</c:v>
                </c:pt>
                <c:pt idx="4">
                  <c:v>69.150000000000006</c:v>
                </c:pt>
                <c:pt idx="5">
                  <c:v>67.040000000000006</c:v>
                </c:pt>
                <c:pt idx="6">
                  <c:v>77.53</c:v>
                </c:pt>
                <c:pt idx="7">
                  <c:v>72.8</c:v>
                </c:pt>
                <c:pt idx="8">
                  <c:v>81.739999999999995</c:v>
                </c:pt>
                <c:pt idx="9">
                  <c:v>84.68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Tabell!$F$393:$F$402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Tabell!$H$393:$H$402</c:f>
              <c:numCache>
                <c:formatCode>0.00</c:formatCode>
                <c:ptCount val="10"/>
                <c:pt idx="0">
                  <c:v>84.68</c:v>
                </c:pt>
                <c:pt idx="1">
                  <c:v>82.84</c:v>
                </c:pt>
                <c:pt idx="2">
                  <c:v>90.12</c:v>
                </c:pt>
                <c:pt idx="3">
                  <c:v>80.22</c:v>
                </c:pt>
                <c:pt idx="4">
                  <c:v>78.650000000000006</c:v>
                </c:pt>
                <c:pt idx="5">
                  <c:v>79.5</c:v>
                </c:pt>
                <c:pt idx="6">
                  <c:v>82.98</c:v>
                </c:pt>
                <c:pt idx="7">
                  <c:v>85.83</c:v>
                </c:pt>
                <c:pt idx="8">
                  <c:v>89.22</c:v>
                </c:pt>
                <c:pt idx="9">
                  <c:v>91.28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Tabell!$F$393:$F$402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Tabell!$I$393:$I$402</c:f>
              <c:numCache>
                <c:formatCode>0.00</c:formatCode>
                <c:ptCount val="10"/>
                <c:pt idx="0">
                  <c:v>83.24</c:v>
                </c:pt>
                <c:pt idx="1">
                  <c:v>80.209999999999994</c:v>
                </c:pt>
                <c:pt idx="2">
                  <c:v>88.21</c:v>
                </c:pt>
                <c:pt idx="3">
                  <c:v>79.58</c:v>
                </c:pt>
                <c:pt idx="4">
                  <c:v>75.73</c:v>
                </c:pt>
                <c:pt idx="5">
                  <c:v>75.63</c:v>
                </c:pt>
                <c:pt idx="6">
                  <c:v>81.31</c:v>
                </c:pt>
                <c:pt idx="7">
                  <c:v>82.03</c:v>
                </c:pt>
                <c:pt idx="8">
                  <c:v>87.17</c:v>
                </c:pt>
                <c:pt idx="9">
                  <c:v>89.41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Tabell!$F$393:$F$402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Tabell!$J$393:$J$402</c:f>
              <c:numCache>
                <c:formatCode>0.00</c:formatCode>
                <c:ptCount val="10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Tabell!$F$393:$F$402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Tabell!$K$393:$K$402</c:f>
              <c:numCache>
                <c:formatCode>0.00</c:formatCode>
                <c:ptCount val="10"/>
                <c:pt idx="0">
                  <c:v>71.73</c:v>
                </c:pt>
                <c:pt idx="1">
                  <c:v>70.05</c:v>
                </c:pt>
                <c:pt idx="2">
                  <c:v>82.19</c:v>
                </c:pt>
                <c:pt idx="3">
                  <c:v>72.819999999999993</c:v>
                </c:pt>
                <c:pt idx="4">
                  <c:v>73.97</c:v>
                </c:pt>
                <c:pt idx="5">
                  <c:v>75.36</c:v>
                </c:pt>
                <c:pt idx="6">
                  <c:v>78.150000000000006</c:v>
                </c:pt>
                <c:pt idx="7">
                  <c:v>78.36</c:v>
                </c:pt>
                <c:pt idx="8">
                  <c:v>83.77</c:v>
                </c:pt>
                <c:pt idx="9">
                  <c:v>86.77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Tabell!$F$393:$F$402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Tabell!$L$393:$L$402</c:f>
              <c:numCache>
                <c:formatCode>0.00</c:formatCode>
                <c:ptCount val="10"/>
                <c:pt idx="0">
                  <c:v>73.14</c:v>
                </c:pt>
                <c:pt idx="1">
                  <c:v>76.13</c:v>
                </c:pt>
                <c:pt idx="2">
                  <c:v>87.76</c:v>
                </c:pt>
                <c:pt idx="3">
                  <c:v>80.11</c:v>
                </c:pt>
                <c:pt idx="4">
                  <c:v>81.37</c:v>
                </c:pt>
                <c:pt idx="5">
                  <c:v>81.72</c:v>
                </c:pt>
                <c:pt idx="6">
                  <c:v>83.67</c:v>
                </c:pt>
                <c:pt idx="7">
                  <c:v>85.41</c:v>
                </c:pt>
                <c:pt idx="8">
                  <c:v>90.07</c:v>
                </c:pt>
                <c:pt idx="9">
                  <c:v>90.71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Tabell!$F$393:$F$402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Tabell!$M$393:$M$402</c:f>
              <c:numCache>
                <c:formatCode>0.00</c:formatCode>
                <c:ptCount val="10"/>
                <c:pt idx="0">
                  <c:v>72.73</c:v>
                </c:pt>
                <c:pt idx="1">
                  <c:v>74.47</c:v>
                </c:pt>
                <c:pt idx="2">
                  <c:v>85.98</c:v>
                </c:pt>
                <c:pt idx="3">
                  <c:v>77.849999999999994</c:v>
                </c:pt>
                <c:pt idx="4">
                  <c:v>79.010000000000005</c:v>
                </c:pt>
                <c:pt idx="5">
                  <c:v>79.72</c:v>
                </c:pt>
                <c:pt idx="6">
                  <c:v>81.96</c:v>
                </c:pt>
                <c:pt idx="7">
                  <c:v>83.23</c:v>
                </c:pt>
                <c:pt idx="8">
                  <c:v>88.18</c:v>
                </c:pt>
                <c:pt idx="9">
                  <c:v>89.53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033600"/>
        <c:axId val="241035136"/>
      </c:lineChart>
      <c:catAx>
        <c:axId val="24103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035136"/>
        <c:crosses val="autoZero"/>
        <c:auto val="1"/>
        <c:lblAlgn val="ctr"/>
        <c:lblOffset val="100"/>
        <c:noMultiLvlLbl val="0"/>
      </c:catAx>
      <c:valAx>
        <c:axId val="24103513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03360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Tabell!$F$404:$F$413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Tabell!$G$404:$G$413</c:f>
              <c:numCache>
                <c:formatCode>0.00</c:formatCode>
                <c:ptCount val="10"/>
                <c:pt idx="0">
                  <c:v>65.790000000000006</c:v>
                </c:pt>
                <c:pt idx="1">
                  <c:v>66.069999999999993</c:v>
                </c:pt>
                <c:pt idx="2">
                  <c:v>79.2</c:v>
                </c:pt>
                <c:pt idx="3">
                  <c:v>79.56</c:v>
                </c:pt>
                <c:pt idx="4">
                  <c:v>80.790000000000006</c:v>
                </c:pt>
                <c:pt idx="5">
                  <c:v>86</c:v>
                </c:pt>
                <c:pt idx="6">
                  <c:v>88.03</c:v>
                </c:pt>
                <c:pt idx="7">
                  <c:v>90.91</c:v>
                </c:pt>
                <c:pt idx="8">
                  <c:v>92.91</c:v>
                </c:pt>
                <c:pt idx="9">
                  <c:v>93.05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Tabell!$F$404:$F$413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Tabell!$H$404:$H$413</c:f>
              <c:numCache>
                <c:formatCode>0.00</c:formatCode>
                <c:ptCount val="10"/>
                <c:pt idx="0">
                  <c:v>68.36</c:v>
                </c:pt>
                <c:pt idx="1">
                  <c:v>75.650000000000006</c:v>
                </c:pt>
                <c:pt idx="2">
                  <c:v>90</c:v>
                </c:pt>
                <c:pt idx="3">
                  <c:v>88.95</c:v>
                </c:pt>
                <c:pt idx="4">
                  <c:v>86.84</c:v>
                </c:pt>
                <c:pt idx="5">
                  <c:v>93.75</c:v>
                </c:pt>
                <c:pt idx="6">
                  <c:v>94.27</c:v>
                </c:pt>
                <c:pt idx="7">
                  <c:v>95.52</c:v>
                </c:pt>
                <c:pt idx="8">
                  <c:v>95.9</c:v>
                </c:pt>
                <c:pt idx="9">
                  <c:v>97.13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Tabell!$F$404:$F$413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Tabell!$I$404:$I$413</c:f>
              <c:numCache>
                <c:formatCode>0.00</c:formatCode>
                <c:ptCount val="10"/>
                <c:pt idx="0">
                  <c:v>67.569999999999993</c:v>
                </c:pt>
                <c:pt idx="1">
                  <c:v>73.099999999999994</c:v>
                </c:pt>
                <c:pt idx="2">
                  <c:v>87.08</c:v>
                </c:pt>
                <c:pt idx="3">
                  <c:v>85.89</c:v>
                </c:pt>
                <c:pt idx="4">
                  <c:v>84.87</c:v>
                </c:pt>
                <c:pt idx="5">
                  <c:v>91.55</c:v>
                </c:pt>
                <c:pt idx="6">
                  <c:v>92.45</c:v>
                </c:pt>
                <c:pt idx="7">
                  <c:v>94.23</c:v>
                </c:pt>
                <c:pt idx="8">
                  <c:v>95.13</c:v>
                </c:pt>
                <c:pt idx="9">
                  <c:v>95.99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Tabell!$F$404:$F$413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Tabell!$J$404:$J$413</c:f>
              <c:numCache>
                <c:formatCode>0.00</c:formatCode>
                <c:ptCount val="10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Tabell!$F$404:$F$413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Tabell!$K$404:$K$413</c:f>
              <c:numCache>
                <c:formatCode>0.00</c:formatCode>
                <c:ptCount val="10"/>
                <c:pt idx="0">
                  <c:v>61.66</c:v>
                </c:pt>
                <c:pt idx="1">
                  <c:v>67.87</c:v>
                </c:pt>
                <c:pt idx="2">
                  <c:v>82.23</c:v>
                </c:pt>
                <c:pt idx="3">
                  <c:v>81.150000000000006</c:v>
                </c:pt>
                <c:pt idx="4">
                  <c:v>83.38</c:v>
                </c:pt>
                <c:pt idx="5">
                  <c:v>87.41</c:v>
                </c:pt>
                <c:pt idx="6">
                  <c:v>88.77</c:v>
                </c:pt>
                <c:pt idx="7">
                  <c:v>90.4</c:v>
                </c:pt>
                <c:pt idx="8">
                  <c:v>92.09</c:v>
                </c:pt>
                <c:pt idx="9">
                  <c:v>93.04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Tabell!$F$404:$F$413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Tabell!$L$404:$L$413</c:f>
              <c:numCache>
                <c:formatCode>0.00</c:formatCode>
                <c:ptCount val="10"/>
                <c:pt idx="0">
                  <c:v>65.349999999999994</c:v>
                </c:pt>
                <c:pt idx="1">
                  <c:v>78.45</c:v>
                </c:pt>
                <c:pt idx="2">
                  <c:v>89.27</c:v>
                </c:pt>
                <c:pt idx="3">
                  <c:v>89.08</c:v>
                </c:pt>
                <c:pt idx="4">
                  <c:v>89.84</c:v>
                </c:pt>
                <c:pt idx="5">
                  <c:v>93.29</c:v>
                </c:pt>
                <c:pt idx="6">
                  <c:v>91.84</c:v>
                </c:pt>
                <c:pt idx="7">
                  <c:v>95.18</c:v>
                </c:pt>
                <c:pt idx="8">
                  <c:v>95.88</c:v>
                </c:pt>
                <c:pt idx="9">
                  <c:v>96.94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Tabell!$F$404:$F$413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Tabell!$M$404:$M$413</c:f>
              <c:numCache>
                <c:formatCode>0.00</c:formatCode>
                <c:ptCount val="10"/>
                <c:pt idx="0">
                  <c:v>64.3</c:v>
                </c:pt>
                <c:pt idx="1">
                  <c:v>75.53</c:v>
                </c:pt>
                <c:pt idx="2">
                  <c:v>87.21</c:v>
                </c:pt>
                <c:pt idx="3">
                  <c:v>86.61</c:v>
                </c:pt>
                <c:pt idx="4">
                  <c:v>87.81</c:v>
                </c:pt>
                <c:pt idx="5">
                  <c:v>91.51</c:v>
                </c:pt>
                <c:pt idx="6">
                  <c:v>90.92</c:v>
                </c:pt>
                <c:pt idx="7">
                  <c:v>93.77</c:v>
                </c:pt>
                <c:pt idx="8">
                  <c:v>94.79</c:v>
                </c:pt>
                <c:pt idx="9">
                  <c:v>95.82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084288"/>
        <c:axId val="241085824"/>
      </c:lineChart>
      <c:catAx>
        <c:axId val="241084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085824"/>
        <c:crosses val="autoZero"/>
        <c:auto val="1"/>
        <c:lblAlgn val="ctr"/>
        <c:lblOffset val="100"/>
        <c:noMultiLvlLbl val="0"/>
      </c:catAx>
      <c:valAx>
        <c:axId val="2410858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08428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Tabell!$F$415:$F$417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Tabell!$G$415:$G$417</c:f>
              <c:numCache>
                <c:formatCode>0.00</c:formatCode>
                <c:ptCount val="3"/>
                <c:pt idx="0">
                  <c:v>76.5</c:v>
                </c:pt>
                <c:pt idx="1">
                  <c:v>75.400000000000006</c:v>
                </c:pt>
                <c:pt idx="2">
                  <c:v>75.400000000000006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Tabell!$F$415:$F$417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Tabell!$H$415:$H$417</c:f>
              <c:numCache>
                <c:formatCode>0.00</c:formatCode>
                <c:ptCount val="3"/>
                <c:pt idx="0">
                  <c:v>80.900000000000006</c:v>
                </c:pt>
                <c:pt idx="1">
                  <c:v>83</c:v>
                </c:pt>
                <c:pt idx="2">
                  <c:v>83.5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Tabell!$F$415:$F$417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Tabell!$I$415:$I$417</c:f>
              <c:numCache>
                <c:formatCode>0.00</c:formatCode>
                <c:ptCount val="3"/>
                <c:pt idx="0">
                  <c:v>79.3</c:v>
                </c:pt>
                <c:pt idx="1">
                  <c:v>80.599999999999994</c:v>
                </c:pt>
                <c:pt idx="2">
                  <c:v>81.2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Tabell!$F$415:$F$417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Tabell!$J$415:$J$417</c:f>
              <c:numCache>
                <c:formatCode>0.00</c:formatCode>
                <c:ptCount val="3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Tabell!$F$415:$F$417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Tabell!$K$415:$K$417</c:f>
              <c:numCache>
                <c:formatCode>0.00</c:formatCode>
                <c:ptCount val="3"/>
                <c:pt idx="0">
                  <c:v>80.400000000000006</c:v>
                </c:pt>
                <c:pt idx="1">
                  <c:v>81.5</c:v>
                </c:pt>
                <c:pt idx="2">
                  <c:v>79.900000000000006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Tabell!$F$415:$F$417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Tabell!$L$415:$L$417</c:f>
              <c:numCache>
                <c:formatCode>0.00</c:formatCode>
                <c:ptCount val="3"/>
                <c:pt idx="0">
                  <c:v>84.1</c:v>
                </c:pt>
                <c:pt idx="1">
                  <c:v>85.9</c:v>
                </c:pt>
                <c:pt idx="2">
                  <c:v>86.1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Tabell!$F$415:$F$417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Tabell!$M$415:$M$417</c:f>
              <c:numCache>
                <c:formatCode>0.00</c:formatCode>
                <c:ptCount val="3"/>
                <c:pt idx="0">
                  <c:v>82.9</c:v>
                </c:pt>
                <c:pt idx="1">
                  <c:v>84.5</c:v>
                </c:pt>
                <c:pt idx="2">
                  <c:v>84.3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909120"/>
        <c:axId val="241923200"/>
      </c:lineChart>
      <c:catAx>
        <c:axId val="24190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923200"/>
        <c:crosses val="autoZero"/>
        <c:auto val="1"/>
        <c:lblAlgn val="ctr"/>
        <c:lblOffset val="100"/>
        <c:noMultiLvlLbl val="0"/>
      </c:catAx>
      <c:valAx>
        <c:axId val="2419232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90912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Tabell!$F$419:$F$425</c:f>
              <c:strCache>
                <c:ptCount val="7"/>
                <c:pt idx="0">
                  <c:v>1992-1994</c:v>
                </c:pt>
                <c:pt idx="1">
                  <c:v>1995-1997</c:v>
                </c:pt>
                <c:pt idx="2">
                  <c:v>1998-2000</c:v>
                </c:pt>
                <c:pt idx="3">
                  <c:v>2001-2003</c:v>
                </c:pt>
                <c:pt idx="4">
                  <c:v>2004-2006</c:v>
                </c:pt>
                <c:pt idx="5">
                  <c:v>2007-2009</c:v>
                </c:pt>
                <c:pt idx="6">
                  <c:v>2010-2012</c:v>
                </c:pt>
              </c:strCache>
            </c:strRef>
          </c:cat>
          <c:val>
            <c:numRef>
              <c:f>Tabell!$G$419:$G$425</c:f>
              <c:numCache>
                <c:formatCode>0.00</c:formatCode>
                <c:ptCount val="7"/>
                <c:pt idx="0">
                  <c:v>22.787395627210199</c:v>
                </c:pt>
                <c:pt idx="1">
                  <c:v>22.029319568021965</c:v>
                </c:pt>
                <c:pt idx="2">
                  <c:v>21.80229574585789</c:v>
                </c:pt>
                <c:pt idx="3">
                  <c:v>21.652830391217247</c:v>
                </c:pt>
                <c:pt idx="4">
                  <c:v>21.726325276405717</c:v>
                </c:pt>
                <c:pt idx="5">
                  <c:v>19.696435491731755</c:v>
                </c:pt>
                <c:pt idx="6">
                  <c:v>19.740814448410948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Tabell!$F$419:$F$425</c:f>
              <c:strCache>
                <c:ptCount val="7"/>
                <c:pt idx="0">
                  <c:v>1992-1994</c:v>
                </c:pt>
                <c:pt idx="1">
                  <c:v>1995-1997</c:v>
                </c:pt>
                <c:pt idx="2">
                  <c:v>1998-2000</c:v>
                </c:pt>
                <c:pt idx="3">
                  <c:v>2001-2003</c:v>
                </c:pt>
                <c:pt idx="4">
                  <c:v>2004-2006</c:v>
                </c:pt>
                <c:pt idx="5">
                  <c:v>2007-2009</c:v>
                </c:pt>
                <c:pt idx="6">
                  <c:v>2010-2012</c:v>
                </c:pt>
              </c:strCache>
            </c:strRef>
          </c:cat>
          <c:val>
            <c:numRef>
              <c:f>Tabell!$H$419:$H$425</c:f>
              <c:numCache>
                <c:formatCode>0.00</c:formatCode>
                <c:ptCount val="7"/>
                <c:pt idx="0">
                  <c:v>22.915435488439105</c:v>
                </c:pt>
                <c:pt idx="1">
                  <c:v>22.620999840232006</c:v>
                </c:pt>
                <c:pt idx="2">
                  <c:v>22.209551848714938</c:v>
                </c:pt>
                <c:pt idx="3">
                  <c:v>22.236244296279267</c:v>
                </c:pt>
                <c:pt idx="4">
                  <c:v>22.133720512134158</c:v>
                </c:pt>
                <c:pt idx="5">
                  <c:v>20.800687082424851</c:v>
                </c:pt>
                <c:pt idx="6">
                  <c:v>19.864737002542565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Tabell!$F$419:$F$425</c:f>
              <c:strCache>
                <c:ptCount val="7"/>
                <c:pt idx="0">
                  <c:v>1992-1994</c:v>
                </c:pt>
                <c:pt idx="1">
                  <c:v>1995-1997</c:v>
                </c:pt>
                <c:pt idx="2">
                  <c:v>1998-2000</c:v>
                </c:pt>
                <c:pt idx="3">
                  <c:v>2001-2003</c:v>
                </c:pt>
                <c:pt idx="4">
                  <c:v>2004-2006</c:v>
                </c:pt>
                <c:pt idx="5">
                  <c:v>2007-2009</c:v>
                </c:pt>
                <c:pt idx="6">
                  <c:v>2010-2012</c:v>
                </c:pt>
              </c:strCache>
            </c:strRef>
          </c:cat>
          <c:val>
            <c:numRef>
              <c:f>Tabell!$I$419:$I$425</c:f>
              <c:numCache>
                <c:formatCode>0.00</c:formatCode>
                <c:ptCount val="7"/>
                <c:pt idx="0">
                  <c:v>23.059256408327194</c:v>
                </c:pt>
                <c:pt idx="1">
                  <c:v>22.34202889094211</c:v>
                </c:pt>
                <c:pt idx="2">
                  <c:v>22.002142159634232</c:v>
                </c:pt>
                <c:pt idx="3">
                  <c:v>21.88066432998793</c:v>
                </c:pt>
                <c:pt idx="4">
                  <c:v>21.873436530101053</c:v>
                </c:pt>
                <c:pt idx="5">
                  <c:v>20.185522415029723</c:v>
                </c:pt>
                <c:pt idx="6">
                  <c:v>19.915694747968328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Tabell!$F$419:$F$425</c:f>
              <c:strCache>
                <c:ptCount val="7"/>
                <c:pt idx="0">
                  <c:v>1992-1994</c:v>
                </c:pt>
                <c:pt idx="1">
                  <c:v>1995-1997</c:v>
                </c:pt>
                <c:pt idx="2">
                  <c:v>1998-2000</c:v>
                </c:pt>
                <c:pt idx="3">
                  <c:v>2001-2003</c:v>
                </c:pt>
                <c:pt idx="4">
                  <c:v>2004-2006</c:v>
                </c:pt>
                <c:pt idx="5">
                  <c:v>2007-2009</c:v>
                </c:pt>
                <c:pt idx="6">
                  <c:v>2010-2012</c:v>
                </c:pt>
              </c:strCache>
            </c:strRef>
          </c:cat>
          <c:val>
            <c:numRef>
              <c:f>Tabell!$J$419:$J$425</c:f>
              <c:numCache>
                <c:formatCode>0.00</c:formatCode>
                <c:ptCount val="7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Tabell!$F$419:$F$425</c:f>
              <c:strCache>
                <c:ptCount val="7"/>
                <c:pt idx="0">
                  <c:v>1992-1994</c:v>
                </c:pt>
                <c:pt idx="1">
                  <c:v>1995-1997</c:v>
                </c:pt>
                <c:pt idx="2">
                  <c:v>1998-2000</c:v>
                </c:pt>
                <c:pt idx="3">
                  <c:v>2001-2003</c:v>
                </c:pt>
                <c:pt idx="4">
                  <c:v>2004-2006</c:v>
                </c:pt>
                <c:pt idx="5">
                  <c:v>2007-2009</c:v>
                </c:pt>
                <c:pt idx="6">
                  <c:v>2010-2012</c:v>
                </c:pt>
              </c:strCache>
            </c:strRef>
          </c:cat>
          <c:val>
            <c:numRef>
              <c:f>Tabell!$K$419:$K$425</c:f>
              <c:numCache>
                <c:formatCode>0.00</c:formatCode>
                <c:ptCount val="7"/>
                <c:pt idx="0">
                  <c:v>26.14697334011387</c:v>
                </c:pt>
                <c:pt idx="1">
                  <c:v>24.939559835494606</c:v>
                </c:pt>
                <c:pt idx="2">
                  <c:v>23.877060259081624</c:v>
                </c:pt>
                <c:pt idx="3">
                  <c:v>23.456175593948046</c:v>
                </c:pt>
                <c:pt idx="4">
                  <c:v>22.662107258101166</c:v>
                </c:pt>
                <c:pt idx="5">
                  <c:v>22.425422120446736</c:v>
                </c:pt>
                <c:pt idx="6">
                  <c:v>22.017678733932758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Tabell!$F$419:$F$425</c:f>
              <c:strCache>
                <c:ptCount val="7"/>
                <c:pt idx="0">
                  <c:v>1992-1994</c:v>
                </c:pt>
                <c:pt idx="1">
                  <c:v>1995-1997</c:v>
                </c:pt>
                <c:pt idx="2">
                  <c:v>1998-2000</c:v>
                </c:pt>
                <c:pt idx="3">
                  <c:v>2001-2003</c:v>
                </c:pt>
                <c:pt idx="4">
                  <c:v>2004-2006</c:v>
                </c:pt>
                <c:pt idx="5">
                  <c:v>2007-2009</c:v>
                </c:pt>
                <c:pt idx="6">
                  <c:v>2010-2012</c:v>
                </c:pt>
              </c:strCache>
            </c:strRef>
          </c:cat>
          <c:val>
            <c:numRef>
              <c:f>Tabell!$L$419:$L$425</c:f>
              <c:numCache>
                <c:formatCode>0.00</c:formatCode>
                <c:ptCount val="7"/>
                <c:pt idx="0">
                  <c:v>25.258244448893418</c:v>
                </c:pt>
                <c:pt idx="1">
                  <c:v>24.723000904672006</c:v>
                </c:pt>
                <c:pt idx="2">
                  <c:v>23.467000107492026</c:v>
                </c:pt>
                <c:pt idx="3">
                  <c:v>22.987175684776883</c:v>
                </c:pt>
                <c:pt idx="4">
                  <c:v>21.967389458664165</c:v>
                </c:pt>
                <c:pt idx="5">
                  <c:v>21.729946566067166</c:v>
                </c:pt>
                <c:pt idx="6">
                  <c:v>20.856796615001699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Tabell!$F$419:$F$425</c:f>
              <c:strCache>
                <c:ptCount val="7"/>
                <c:pt idx="0">
                  <c:v>1992-1994</c:v>
                </c:pt>
                <c:pt idx="1">
                  <c:v>1995-1997</c:v>
                </c:pt>
                <c:pt idx="2">
                  <c:v>1998-2000</c:v>
                </c:pt>
                <c:pt idx="3">
                  <c:v>2001-2003</c:v>
                </c:pt>
                <c:pt idx="4">
                  <c:v>2004-2006</c:v>
                </c:pt>
                <c:pt idx="5">
                  <c:v>2007-2009</c:v>
                </c:pt>
                <c:pt idx="6">
                  <c:v>2010-2012</c:v>
                </c:pt>
              </c:strCache>
            </c:strRef>
          </c:cat>
          <c:val>
            <c:numRef>
              <c:f>Tabell!$M$419:$M$425</c:f>
              <c:numCache>
                <c:formatCode>0.00</c:formatCode>
                <c:ptCount val="7"/>
                <c:pt idx="0">
                  <c:v>25.814437699318106</c:v>
                </c:pt>
                <c:pt idx="1">
                  <c:v>24.815035318350354</c:v>
                </c:pt>
                <c:pt idx="2">
                  <c:v>23.75839694666665</c:v>
                </c:pt>
                <c:pt idx="3">
                  <c:v>23.298511916822228</c:v>
                </c:pt>
                <c:pt idx="4">
                  <c:v>22.427659179235167</c:v>
                </c:pt>
                <c:pt idx="5">
                  <c:v>22.14384164867073</c:v>
                </c:pt>
                <c:pt idx="6">
                  <c:v>21.54577194154016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960448"/>
        <c:axId val="241961984"/>
      </c:lineChart>
      <c:catAx>
        <c:axId val="2419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961984"/>
        <c:crosses val="autoZero"/>
        <c:auto val="1"/>
        <c:lblAlgn val="ctr"/>
        <c:lblOffset val="100"/>
        <c:noMultiLvlLbl val="0"/>
      </c:catAx>
      <c:valAx>
        <c:axId val="2419619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96044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Tabell!$F$427:$F$432</c:f>
              <c:strCache>
                <c:ptCount val="6"/>
                <c:pt idx="0">
                  <c:v>1995-1997</c:v>
                </c:pt>
                <c:pt idx="1">
                  <c:v>1998-2000</c:v>
                </c:pt>
                <c:pt idx="2">
                  <c:v>2001-2003</c:v>
                </c:pt>
                <c:pt idx="3">
                  <c:v>2004-2006</c:v>
                </c:pt>
                <c:pt idx="4">
                  <c:v>2007-2009</c:v>
                </c:pt>
                <c:pt idx="5">
                  <c:v>2010-2012</c:v>
                </c:pt>
              </c:strCache>
            </c:strRef>
          </c:cat>
          <c:val>
            <c:numRef>
              <c:f>Tabell!$G$427:$G$432</c:f>
              <c:numCache>
                <c:formatCode>0.00</c:formatCode>
                <c:ptCount val="6"/>
                <c:pt idx="0">
                  <c:v>15.372321109443012</c:v>
                </c:pt>
                <c:pt idx="1">
                  <c:v>15.159338625209459</c:v>
                </c:pt>
                <c:pt idx="2">
                  <c:v>15.03433640350651</c:v>
                </c:pt>
                <c:pt idx="3">
                  <c:v>14.274919590584531</c:v>
                </c:pt>
                <c:pt idx="4">
                  <c:v>13.508141275567731</c:v>
                </c:pt>
                <c:pt idx="5">
                  <c:v>13.367778693903102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Tabell!$F$427:$F$432</c:f>
              <c:strCache>
                <c:ptCount val="6"/>
                <c:pt idx="0">
                  <c:v>1995-1997</c:v>
                </c:pt>
                <c:pt idx="1">
                  <c:v>1998-2000</c:v>
                </c:pt>
                <c:pt idx="2">
                  <c:v>2001-2003</c:v>
                </c:pt>
                <c:pt idx="3">
                  <c:v>2004-2006</c:v>
                </c:pt>
                <c:pt idx="4">
                  <c:v>2007-2009</c:v>
                </c:pt>
                <c:pt idx="5">
                  <c:v>2010-2012</c:v>
                </c:pt>
              </c:strCache>
            </c:strRef>
          </c:cat>
          <c:val>
            <c:numRef>
              <c:f>Tabell!$H$427:$H$432</c:f>
              <c:numCache>
                <c:formatCode>0.00</c:formatCode>
                <c:ptCount val="6"/>
                <c:pt idx="0">
                  <c:v>17.100063316685084</c:v>
                </c:pt>
                <c:pt idx="1">
                  <c:v>16.468008276784868</c:v>
                </c:pt>
                <c:pt idx="2">
                  <c:v>15.867998405949436</c:v>
                </c:pt>
                <c:pt idx="3">
                  <c:v>15.422882663708048</c:v>
                </c:pt>
                <c:pt idx="4">
                  <c:v>14.533813603143026</c:v>
                </c:pt>
                <c:pt idx="5">
                  <c:v>13.019386053461767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Tabell!$F$427:$F$432</c:f>
              <c:strCache>
                <c:ptCount val="6"/>
                <c:pt idx="0">
                  <c:v>1995-1997</c:v>
                </c:pt>
                <c:pt idx="1">
                  <c:v>1998-2000</c:v>
                </c:pt>
                <c:pt idx="2">
                  <c:v>2001-2003</c:v>
                </c:pt>
                <c:pt idx="3">
                  <c:v>2004-2006</c:v>
                </c:pt>
                <c:pt idx="4">
                  <c:v>2007-2009</c:v>
                </c:pt>
                <c:pt idx="5">
                  <c:v>2010-2012</c:v>
                </c:pt>
              </c:strCache>
            </c:strRef>
          </c:cat>
          <c:val>
            <c:numRef>
              <c:f>Tabell!$I$427:$I$432</c:f>
              <c:numCache>
                <c:formatCode>0.00</c:formatCode>
                <c:ptCount val="6"/>
                <c:pt idx="0">
                  <c:v>16.099900368084484</c:v>
                </c:pt>
                <c:pt idx="1">
                  <c:v>15.678164996803131</c:v>
                </c:pt>
                <c:pt idx="2">
                  <c:v>15.317160457432166</c:v>
                </c:pt>
                <c:pt idx="3">
                  <c:v>14.710948928973993</c:v>
                </c:pt>
                <c:pt idx="4">
                  <c:v>13.899864311686885</c:v>
                </c:pt>
                <c:pt idx="5">
                  <c:v>13.313137587276094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Tabell!$F$427:$F$432</c:f>
              <c:strCache>
                <c:ptCount val="6"/>
                <c:pt idx="0">
                  <c:v>1995-1997</c:v>
                </c:pt>
                <c:pt idx="1">
                  <c:v>1998-2000</c:v>
                </c:pt>
                <c:pt idx="2">
                  <c:v>2001-2003</c:v>
                </c:pt>
                <c:pt idx="3">
                  <c:v>2004-2006</c:v>
                </c:pt>
                <c:pt idx="4">
                  <c:v>2007-2009</c:v>
                </c:pt>
                <c:pt idx="5">
                  <c:v>2010-2012</c:v>
                </c:pt>
              </c:strCache>
            </c:strRef>
          </c:cat>
          <c:val>
            <c:numRef>
              <c:f>Tabell!$J$427:$J$432</c:f>
              <c:numCache>
                <c:formatCode>0.00</c:formatCode>
                <c:ptCount val="6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Tabell!$F$427:$F$432</c:f>
              <c:strCache>
                <c:ptCount val="6"/>
                <c:pt idx="0">
                  <c:v>1995-1997</c:v>
                </c:pt>
                <c:pt idx="1">
                  <c:v>1998-2000</c:v>
                </c:pt>
                <c:pt idx="2">
                  <c:v>2001-2003</c:v>
                </c:pt>
                <c:pt idx="3">
                  <c:v>2004-2006</c:v>
                </c:pt>
                <c:pt idx="4">
                  <c:v>2007-2009</c:v>
                </c:pt>
                <c:pt idx="5">
                  <c:v>2010-2012</c:v>
                </c:pt>
              </c:strCache>
            </c:strRef>
          </c:cat>
          <c:val>
            <c:numRef>
              <c:f>Tabell!$K$427:$K$432</c:f>
              <c:numCache>
                <c:formatCode>0.00</c:formatCode>
                <c:ptCount val="6"/>
                <c:pt idx="0">
                  <c:v>16.923458754796211</c:v>
                </c:pt>
                <c:pt idx="1">
                  <c:v>15.914996657179422</c:v>
                </c:pt>
                <c:pt idx="2">
                  <c:v>15.416603581748756</c:v>
                </c:pt>
                <c:pt idx="3">
                  <c:v>14.781897385697995</c:v>
                </c:pt>
                <c:pt idx="4">
                  <c:v>14.605298861097188</c:v>
                </c:pt>
                <c:pt idx="5">
                  <c:v>14.413596430377199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Tabell!$F$427:$F$432</c:f>
              <c:strCache>
                <c:ptCount val="6"/>
                <c:pt idx="0">
                  <c:v>1995-1997</c:v>
                </c:pt>
                <c:pt idx="1">
                  <c:v>1998-2000</c:v>
                </c:pt>
                <c:pt idx="2">
                  <c:v>2001-2003</c:v>
                </c:pt>
                <c:pt idx="3">
                  <c:v>2004-2006</c:v>
                </c:pt>
                <c:pt idx="4">
                  <c:v>2007-2009</c:v>
                </c:pt>
                <c:pt idx="5">
                  <c:v>2010-2012</c:v>
                </c:pt>
              </c:strCache>
            </c:strRef>
          </c:cat>
          <c:val>
            <c:numRef>
              <c:f>Tabell!$L$427:$L$432</c:f>
              <c:numCache>
                <c:formatCode>0.00</c:formatCode>
                <c:ptCount val="6"/>
                <c:pt idx="0">
                  <c:v>17.978556967846849</c:v>
                </c:pt>
                <c:pt idx="1">
                  <c:v>16.673858553417944</c:v>
                </c:pt>
                <c:pt idx="2">
                  <c:v>15.894671128496773</c:v>
                </c:pt>
                <c:pt idx="3">
                  <c:v>14.839410392464828</c:v>
                </c:pt>
                <c:pt idx="4">
                  <c:v>14.53295939802643</c:v>
                </c:pt>
                <c:pt idx="5">
                  <c:v>13.818791206435998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Tabell!$F$427:$F$432</c:f>
              <c:strCache>
                <c:ptCount val="6"/>
                <c:pt idx="0">
                  <c:v>1995-1997</c:v>
                </c:pt>
                <c:pt idx="1">
                  <c:v>1998-2000</c:v>
                </c:pt>
                <c:pt idx="2">
                  <c:v>2001-2003</c:v>
                </c:pt>
                <c:pt idx="3">
                  <c:v>2004-2006</c:v>
                </c:pt>
                <c:pt idx="4">
                  <c:v>2007-2009</c:v>
                </c:pt>
                <c:pt idx="5">
                  <c:v>2010-2012</c:v>
                </c:pt>
              </c:strCache>
            </c:strRef>
          </c:cat>
          <c:val>
            <c:numRef>
              <c:f>Tabell!$M$427:$M$432</c:f>
              <c:numCache>
                <c:formatCode>0.00</c:formatCode>
                <c:ptCount val="6"/>
                <c:pt idx="0">
                  <c:v>17.324933526913888</c:v>
                </c:pt>
                <c:pt idx="1">
                  <c:v>16.229326025278269</c:v>
                </c:pt>
                <c:pt idx="2">
                  <c:v>15.602456420977671</c:v>
                </c:pt>
                <c:pt idx="3">
                  <c:v>14.810432273018048</c:v>
                </c:pt>
                <c:pt idx="4">
                  <c:v>14.554573079413061</c:v>
                </c:pt>
                <c:pt idx="5">
                  <c:v>14.142879671197765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011136"/>
        <c:axId val="242012928"/>
      </c:lineChart>
      <c:catAx>
        <c:axId val="24201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012928"/>
        <c:crosses val="autoZero"/>
        <c:auto val="1"/>
        <c:lblAlgn val="ctr"/>
        <c:lblOffset val="100"/>
        <c:noMultiLvlLbl val="0"/>
      </c:catAx>
      <c:valAx>
        <c:axId val="24201292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01113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331388297492859E-2"/>
          <c:y val="4.6783625730994149E-2"/>
          <c:w val="0.9217787690701752"/>
          <c:h val="0.8654384430016423"/>
        </c:manualLayout>
      </c:layout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Tabell!$F$79:$F$91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Tabell!$G$79:$G$91</c:f>
              <c:numCache>
                <c:formatCode>0.00</c:formatCode>
                <c:ptCount val="13"/>
                <c:pt idx="0">
                  <c:v>1104.0720553000001</c:v>
                </c:pt>
                <c:pt idx="1">
                  <c:v>1075.0109769000001</c:v>
                </c:pt>
                <c:pt idx="2">
                  <c:v>1061.3100904999999</c:v>
                </c:pt>
                <c:pt idx="3">
                  <c:v>1053.7013156</c:v>
                </c:pt>
                <c:pt idx="4">
                  <c:v>1013.5934837999999</c:v>
                </c:pt>
                <c:pt idx="5">
                  <c:v>1000.9740312</c:v>
                </c:pt>
                <c:pt idx="6">
                  <c:v>1013.2015754218061</c:v>
                </c:pt>
                <c:pt idx="7">
                  <c:v>1030.7196679000001</c:v>
                </c:pt>
                <c:pt idx="8">
                  <c:v>1055.0134006883277</c:v>
                </c:pt>
                <c:pt idx="9">
                  <c:v>978.75429911838216</c:v>
                </c:pt>
                <c:pt idx="10">
                  <c:v>1012.6226131335321</c:v>
                </c:pt>
                <c:pt idx="11">
                  <c:v>976.52645688016696</c:v>
                </c:pt>
                <c:pt idx="12">
                  <c:v>1012.9267295469269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Tabell!$F$79:$F$91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Tabell!$H$79:$H$91</c:f>
              <c:numCache>
                <c:formatCode>0.00</c:formatCode>
                <c:ptCount val="13"/>
                <c:pt idx="0">
                  <c:v>1525.0067021</c:v>
                </c:pt>
                <c:pt idx="1">
                  <c:v>1453.4006767999999</c:v>
                </c:pt>
                <c:pt idx="2">
                  <c:v>1438.7104396</c:v>
                </c:pt>
                <c:pt idx="3">
                  <c:v>1400.3364592</c:v>
                </c:pt>
                <c:pt idx="4">
                  <c:v>1319.2037022</c:v>
                </c:pt>
                <c:pt idx="5">
                  <c:v>1329.0238408</c:v>
                </c:pt>
                <c:pt idx="6">
                  <c:v>1339.9988426591078</c:v>
                </c:pt>
                <c:pt idx="7">
                  <c:v>1355.0218096000001</c:v>
                </c:pt>
                <c:pt idx="8">
                  <c:v>1355.6916890634063</c:v>
                </c:pt>
                <c:pt idx="9">
                  <c:v>1282.1745909914919</c:v>
                </c:pt>
                <c:pt idx="10">
                  <c:v>1282.3554355614115</c:v>
                </c:pt>
                <c:pt idx="11">
                  <c:v>1269.1163841642217</c:v>
                </c:pt>
                <c:pt idx="12">
                  <c:v>1316.1842440630332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Tabell!$F$79:$F$91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Tabell!$I$79:$I$91</c:f>
              <c:numCache>
                <c:formatCode>0.00</c:formatCode>
                <c:ptCount val="13"/>
                <c:pt idx="0">
                  <c:v>1276.2252427999999</c:v>
                </c:pt>
                <c:pt idx="1">
                  <c:v>1232.6965155</c:v>
                </c:pt>
                <c:pt idx="2">
                  <c:v>1220.5538850999999</c:v>
                </c:pt>
                <c:pt idx="3">
                  <c:v>1196.0762473</c:v>
                </c:pt>
                <c:pt idx="4">
                  <c:v>1137.6553607000001</c:v>
                </c:pt>
                <c:pt idx="5">
                  <c:v>1136.3798021</c:v>
                </c:pt>
                <c:pt idx="6">
                  <c:v>1149.72739626668</c:v>
                </c:pt>
                <c:pt idx="7">
                  <c:v>1166.7603793000001</c:v>
                </c:pt>
                <c:pt idx="8">
                  <c:v>1180.1250453</c:v>
                </c:pt>
                <c:pt idx="9">
                  <c:v>1105.0746885000001</c:v>
                </c:pt>
                <c:pt idx="10">
                  <c:v>1123.2075817</c:v>
                </c:pt>
                <c:pt idx="11">
                  <c:v>1099.1983150999999</c:v>
                </c:pt>
                <c:pt idx="12">
                  <c:v>1138.8064973733033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Tabell!$F$79:$F$91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Tabell!$K$79:$K$91</c:f>
              <c:numCache>
                <c:formatCode>0.00</c:formatCode>
                <c:ptCount val="13"/>
                <c:pt idx="0">
                  <c:v>1163.4748996999999</c:v>
                </c:pt>
                <c:pt idx="1">
                  <c:v>1136.0704527</c:v>
                </c:pt>
                <c:pt idx="2">
                  <c:v>1099.7189777999999</c:v>
                </c:pt>
                <c:pt idx="3">
                  <c:v>1079.2913378999999</c:v>
                </c:pt>
                <c:pt idx="4">
                  <c:v>1067.477445</c:v>
                </c:pt>
                <c:pt idx="5">
                  <c:v>1065.6316224</c:v>
                </c:pt>
                <c:pt idx="6">
                  <c:v>1069.7336581074194</c:v>
                </c:pt>
                <c:pt idx="7">
                  <c:v>1065.8655710999999</c:v>
                </c:pt>
                <c:pt idx="8">
                  <c:v>1053.5758302227866</c:v>
                </c:pt>
                <c:pt idx="9">
                  <c:v>1042.4700808005359</c:v>
                </c:pt>
                <c:pt idx="10">
                  <c:v>1072.1623757452605</c:v>
                </c:pt>
                <c:pt idx="11">
                  <c:v>1047.0864546253222</c:v>
                </c:pt>
                <c:pt idx="12">
                  <c:v>1054.7783403696371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Tabell!$F$79:$F$91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Tabell!$L$79:$L$91</c:f>
              <c:numCache>
                <c:formatCode>0.00</c:formatCode>
                <c:ptCount val="13"/>
                <c:pt idx="0">
                  <c:v>1560.6890871999999</c:v>
                </c:pt>
                <c:pt idx="1">
                  <c:v>1508.971245</c:v>
                </c:pt>
                <c:pt idx="2">
                  <c:v>1449.2625490999999</c:v>
                </c:pt>
                <c:pt idx="3">
                  <c:v>1419.3722316000001</c:v>
                </c:pt>
                <c:pt idx="4">
                  <c:v>1382.1040293999999</c:v>
                </c:pt>
                <c:pt idx="5">
                  <c:v>1377.4914771000001</c:v>
                </c:pt>
                <c:pt idx="6">
                  <c:v>1373.7014972767272</c:v>
                </c:pt>
                <c:pt idx="7">
                  <c:v>1349.9202021999999</c:v>
                </c:pt>
                <c:pt idx="8">
                  <c:v>1332.0895933976619</c:v>
                </c:pt>
                <c:pt idx="9">
                  <c:v>1296.6253840842076</c:v>
                </c:pt>
                <c:pt idx="10">
                  <c:v>1318.9057478172663</c:v>
                </c:pt>
                <c:pt idx="11">
                  <c:v>1300.3364580813563</c:v>
                </c:pt>
                <c:pt idx="12">
                  <c:v>1293.9862083420439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Tabell!$F$79:$F$91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Tabell!$M$79:$M$91</c:f>
              <c:numCache>
                <c:formatCode>0.00</c:formatCode>
                <c:ptCount val="13"/>
                <c:pt idx="0">
                  <c:v>1333.0493801</c:v>
                </c:pt>
                <c:pt idx="1">
                  <c:v>1296.0590095</c:v>
                </c:pt>
                <c:pt idx="2">
                  <c:v>1250.1669585</c:v>
                </c:pt>
                <c:pt idx="3">
                  <c:v>1224.8117371000001</c:v>
                </c:pt>
                <c:pt idx="4">
                  <c:v>1201.085572</c:v>
                </c:pt>
                <c:pt idx="5">
                  <c:v>1198.7227591999999</c:v>
                </c:pt>
                <c:pt idx="6">
                  <c:v>1200.017943370118</c:v>
                </c:pt>
                <c:pt idx="7">
                  <c:v>1187.5352640000001</c:v>
                </c:pt>
                <c:pt idx="8">
                  <c:v>1172.4652966000001</c:v>
                </c:pt>
                <c:pt idx="9">
                  <c:v>1149.8544993</c:v>
                </c:pt>
                <c:pt idx="10">
                  <c:v>1176.6180913999999</c:v>
                </c:pt>
                <c:pt idx="11">
                  <c:v>1154.5198657999999</c:v>
                </c:pt>
                <c:pt idx="12">
                  <c:v>1155.7112000463849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20128"/>
        <c:axId val="187521664"/>
      </c:lineChart>
      <c:catAx>
        <c:axId val="18752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87521664"/>
        <c:crosses val="autoZero"/>
        <c:auto val="1"/>
        <c:lblAlgn val="ctr"/>
        <c:lblOffset val="100"/>
        <c:noMultiLvlLbl val="0"/>
      </c:catAx>
      <c:valAx>
        <c:axId val="18752166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8752012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Tabell!$F$434:$F$444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Tabell!$G$434:$G$444</c:f>
              <c:numCache>
                <c:formatCode>0.00</c:formatCode>
                <c:ptCount val="11"/>
                <c:pt idx="0">
                  <c:v>66.051660516605295</c:v>
                </c:pt>
                <c:pt idx="1">
                  <c:v>68.359788359788368</c:v>
                </c:pt>
                <c:pt idx="2">
                  <c:v>66.99561403508774</c:v>
                </c:pt>
                <c:pt idx="3">
                  <c:v>70.28068244358829</c:v>
                </c:pt>
                <c:pt idx="4">
                  <c:v>71.079761258817115</c:v>
                </c:pt>
                <c:pt idx="5">
                  <c:v>67.849576271186393</c:v>
                </c:pt>
                <c:pt idx="6">
                  <c:v>70.441458733205351</c:v>
                </c:pt>
                <c:pt idx="7">
                  <c:v>81.355181576616289</c:v>
                </c:pt>
                <c:pt idx="8">
                  <c:v>86.427976686094823</c:v>
                </c:pt>
                <c:pt idx="9">
                  <c:v>88.4</c:v>
                </c:pt>
                <c:pt idx="10">
                  <c:v>89.942145082332004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Tabell!$F$434:$F$444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Tabell!$H$434:$H$444</c:f>
              <c:numCache>
                <c:formatCode>0.00</c:formatCode>
                <c:ptCount val="11"/>
                <c:pt idx="0">
                  <c:v>72.874282733437767</c:v>
                </c:pt>
                <c:pt idx="1">
                  <c:v>75.244971634863333</c:v>
                </c:pt>
                <c:pt idx="2">
                  <c:v>76.95290858725771</c:v>
                </c:pt>
                <c:pt idx="3">
                  <c:v>76.262083780880715</c:v>
                </c:pt>
                <c:pt idx="4">
                  <c:v>75.576814856499851</c:v>
                </c:pt>
                <c:pt idx="5">
                  <c:v>75.162337662337677</c:v>
                </c:pt>
                <c:pt idx="6">
                  <c:v>78.049951969260263</c:v>
                </c:pt>
                <c:pt idx="7">
                  <c:v>81.76072234762988</c:v>
                </c:pt>
                <c:pt idx="8">
                  <c:v>88.282290279627134</c:v>
                </c:pt>
                <c:pt idx="9">
                  <c:v>88.31</c:v>
                </c:pt>
                <c:pt idx="10">
                  <c:v>91.180461329715058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Tabell!$F$434:$F$444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Tabell!$I$434:$I$444</c:f>
              <c:numCache>
                <c:formatCode>0.00</c:formatCode>
                <c:ptCount val="11"/>
                <c:pt idx="0">
                  <c:v>69.480859989512169</c:v>
                </c:pt>
                <c:pt idx="1">
                  <c:v>71.846435100548319</c:v>
                </c:pt>
                <c:pt idx="2">
                  <c:v>71.948195095067604</c:v>
                </c:pt>
                <c:pt idx="3">
                  <c:v>73.307964120684943</c:v>
                </c:pt>
                <c:pt idx="4">
                  <c:v>73.287292817679671</c:v>
                </c:pt>
                <c:pt idx="5">
                  <c:v>71.466809421841617</c:v>
                </c:pt>
                <c:pt idx="6">
                  <c:v>74.24387902064322</c:v>
                </c:pt>
                <c:pt idx="7">
                  <c:v>81.556002682763037</c:v>
                </c:pt>
                <c:pt idx="8">
                  <c:v>87.325456498388746</c:v>
                </c:pt>
                <c:pt idx="9">
                  <c:v>88.35</c:v>
                </c:pt>
                <c:pt idx="10">
                  <c:v>90.556303275011217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Tabell!$F$434:$F$444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Tabell!$J$434:$J$444</c:f>
              <c:numCache>
                <c:formatCode>0.00</c:formatCode>
                <c:ptCount val="11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Tabell!$F$434:$F$444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Tabell!$K$434:$K$444</c:f>
              <c:numCache>
                <c:formatCode>0.00</c:formatCode>
                <c:ptCount val="11"/>
                <c:pt idx="0">
                  <c:v>71.843817787418544</c:v>
                </c:pt>
                <c:pt idx="1">
                  <c:v>75.088499217913821</c:v>
                </c:pt>
                <c:pt idx="2">
                  <c:v>77.28538663171723</c:v>
                </c:pt>
                <c:pt idx="3">
                  <c:v>77.192429022082351</c:v>
                </c:pt>
                <c:pt idx="4">
                  <c:v>80.053471603337854</c:v>
                </c:pt>
                <c:pt idx="5">
                  <c:v>80.379641909813856</c:v>
                </c:pt>
                <c:pt idx="6">
                  <c:v>82.474993800116081</c:v>
                </c:pt>
                <c:pt idx="7">
                  <c:v>85.742460350070019</c:v>
                </c:pt>
                <c:pt idx="8">
                  <c:v>87.351809688309686</c:v>
                </c:pt>
                <c:pt idx="9">
                  <c:v>88.72</c:v>
                </c:pt>
                <c:pt idx="10">
                  <c:v>88.673733411234451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Tabell!$F$434:$F$444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Tabell!$L$434:$L$444</c:f>
              <c:numCache>
                <c:formatCode>0.00</c:formatCode>
                <c:ptCount val="11"/>
                <c:pt idx="0">
                  <c:v>75.455474203984522</c:v>
                </c:pt>
                <c:pt idx="1">
                  <c:v>76.909075866633643</c:v>
                </c:pt>
                <c:pt idx="2">
                  <c:v>79.590690208667468</c:v>
                </c:pt>
                <c:pt idx="3">
                  <c:v>80.103555927815904</c:v>
                </c:pt>
                <c:pt idx="4">
                  <c:v>82.813257881972731</c:v>
                </c:pt>
                <c:pt idx="5">
                  <c:v>83.833306307767273</c:v>
                </c:pt>
                <c:pt idx="6">
                  <c:v>84.896496815286582</c:v>
                </c:pt>
                <c:pt idx="7">
                  <c:v>87.301587301587162</c:v>
                </c:pt>
                <c:pt idx="8">
                  <c:v>89.22327092681418</c:v>
                </c:pt>
                <c:pt idx="9">
                  <c:v>89.54</c:v>
                </c:pt>
                <c:pt idx="10">
                  <c:v>90.909090909090907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Tabell!$F$434:$F$444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Tabell!$M$434:$M$444</c:f>
              <c:numCache>
                <c:formatCode>0.00</c:formatCode>
                <c:ptCount val="11"/>
                <c:pt idx="0">
                  <c:v>73.66679558248407</c:v>
                </c:pt>
                <c:pt idx="1">
                  <c:v>75.996533795493761</c:v>
                </c:pt>
                <c:pt idx="2">
                  <c:v>78.449813523593733</c:v>
                </c:pt>
                <c:pt idx="3">
                  <c:v>78.673536590090649</c:v>
                </c:pt>
                <c:pt idx="4">
                  <c:v>81.434872334398719</c:v>
                </c:pt>
                <c:pt idx="5">
                  <c:v>82.125584064267557</c:v>
                </c:pt>
                <c:pt idx="6">
                  <c:v>83.708480350408507</c:v>
                </c:pt>
                <c:pt idx="7">
                  <c:v>86.541389534418016</c:v>
                </c:pt>
                <c:pt idx="8">
                  <c:v>88.294431672057598</c:v>
                </c:pt>
                <c:pt idx="9">
                  <c:v>89.14</c:v>
                </c:pt>
                <c:pt idx="10">
                  <c:v>89.826122118883944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062080"/>
        <c:axId val="242063616"/>
      </c:lineChart>
      <c:catAx>
        <c:axId val="24206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063616"/>
        <c:crosses val="autoZero"/>
        <c:auto val="1"/>
        <c:lblAlgn val="ctr"/>
        <c:lblOffset val="100"/>
        <c:noMultiLvlLbl val="0"/>
      </c:catAx>
      <c:valAx>
        <c:axId val="2420636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0620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Tabell!$F$446:$F$451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Tabell!$G$446:$G$451</c:f>
              <c:numCache>
                <c:formatCode>0.00</c:formatCode>
                <c:ptCount val="6"/>
                <c:pt idx="0">
                  <c:v>6.7</c:v>
                </c:pt>
                <c:pt idx="1">
                  <c:v>9.4</c:v>
                </c:pt>
                <c:pt idx="2">
                  <c:v>10.8</c:v>
                </c:pt>
                <c:pt idx="3">
                  <c:v>10.3</c:v>
                </c:pt>
                <c:pt idx="4">
                  <c:v>12.4</c:v>
                </c:pt>
                <c:pt idx="5">
                  <c:v>11.5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Tabell!$F$446:$F$451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Tabell!$H$446:$H$451</c:f>
              <c:numCache>
                <c:formatCode>0.00</c:formatCode>
                <c:ptCount val="6"/>
                <c:pt idx="0">
                  <c:v>8</c:v>
                </c:pt>
                <c:pt idx="1">
                  <c:v>9.3000000000000007</c:v>
                </c:pt>
                <c:pt idx="2">
                  <c:v>11.2</c:v>
                </c:pt>
                <c:pt idx="3">
                  <c:v>13.1</c:v>
                </c:pt>
                <c:pt idx="4">
                  <c:v>13.1</c:v>
                </c:pt>
                <c:pt idx="5">
                  <c:v>13.1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Tabell!$F$446:$F$451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Tabell!$I$446:$I$451</c:f>
              <c:numCache>
                <c:formatCode>0.00</c:formatCode>
                <c:ptCount val="6"/>
                <c:pt idx="0">
                  <c:v>7.5</c:v>
                </c:pt>
                <c:pt idx="1">
                  <c:v>9.3000000000000007</c:v>
                </c:pt>
                <c:pt idx="2">
                  <c:v>11</c:v>
                </c:pt>
                <c:pt idx="3">
                  <c:v>11.9</c:v>
                </c:pt>
                <c:pt idx="4">
                  <c:v>12.8</c:v>
                </c:pt>
                <c:pt idx="5">
                  <c:v>12.5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Tabell!$F$446:$F$451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Tabell!$J$446:$J$451</c:f>
              <c:numCache>
                <c:formatCode>0.00</c:formatCode>
                <c:ptCount val="6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Tabell!$F$446:$F$451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Tabell!$K$446:$K$451</c:f>
              <c:numCache>
                <c:formatCode>0.00</c:formatCode>
                <c:ptCount val="6"/>
                <c:pt idx="0">
                  <c:v>4.5</c:v>
                </c:pt>
                <c:pt idx="1">
                  <c:v>7</c:v>
                </c:pt>
                <c:pt idx="2">
                  <c:v>8.1999999999999993</c:v>
                </c:pt>
                <c:pt idx="3">
                  <c:v>8.5</c:v>
                </c:pt>
                <c:pt idx="4">
                  <c:v>10.4</c:v>
                </c:pt>
                <c:pt idx="5">
                  <c:v>11.3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Tabell!$F$446:$F$451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Tabell!$L$446:$L$451</c:f>
              <c:numCache>
                <c:formatCode>0.00</c:formatCode>
                <c:ptCount val="6"/>
                <c:pt idx="0">
                  <c:v>5.7</c:v>
                </c:pt>
                <c:pt idx="1">
                  <c:v>7.1</c:v>
                </c:pt>
                <c:pt idx="2">
                  <c:v>8.4</c:v>
                </c:pt>
                <c:pt idx="3">
                  <c:v>9.5</c:v>
                </c:pt>
                <c:pt idx="4">
                  <c:v>10.199999999999999</c:v>
                </c:pt>
                <c:pt idx="5">
                  <c:v>12.3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Tabell!$F$446:$F$451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Tabell!$M$446:$M$451</c:f>
              <c:numCache>
                <c:formatCode>0.00</c:formatCode>
                <c:ptCount val="6"/>
                <c:pt idx="0">
                  <c:v>5.2</c:v>
                </c:pt>
                <c:pt idx="1">
                  <c:v>7.1</c:v>
                </c:pt>
                <c:pt idx="2">
                  <c:v>8.3000000000000007</c:v>
                </c:pt>
                <c:pt idx="3">
                  <c:v>9.1</c:v>
                </c:pt>
                <c:pt idx="4">
                  <c:v>10.3</c:v>
                </c:pt>
                <c:pt idx="5">
                  <c:v>11.9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161920"/>
        <c:axId val="242171904"/>
      </c:lineChart>
      <c:catAx>
        <c:axId val="2421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171904"/>
        <c:crosses val="autoZero"/>
        <c:auto val="1"/>
        <c:lblAlgn val="ctr"/>
        <c:lblOffset val="100"/>
        <c:noMultiLvlLbl val="0"/>
      </c:catAx>
      <c:valAx>
        <c:axId val="24217190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16192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Tabell!$F$453:$F$455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Tabell!$G$453:$G$455</c:f>
              <c:numCache>
                <c:formatCode>0.00</c:formatCode>
                <c:ptCount val="3"/>
                <c:pt idx="0">
                  <c:v>58</c:v>
                </c:pt>
                <c:pt idx="1">
                  <c:v>63.7</c:v>
                </c:pt>
                <c:pt idx="2">
                  <c:v>72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Tabell!$F$453:$F$455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Tabell!$H$453:$H$455</c:f>
              <c:numCache>
                <c:formatCode>0.00</c:formatCode>
                <c:ptCount val="3"/>
                <c:pt idx="0">
                  <c:v>58.3</c:v>
                </c:pt>
                <c:pt idx="1">
                  <c:v>64.099999999999994</c:v>
                </c:pt>
                <c:pt idx="2">
                  <c:v>72.7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Tabell!$F$453:$F$455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Tabell!$I$453:$I$455</c:f>
              <c:numCache>
                <c:formatCode>0.00</c:formatCode>
                <c:ptCount val="3"/>
                <c:pt idx="0">
                  <c:v>58</c:v>
                </c:pt>
                <c:pt idx="1">
                  <c:v>63.9</c:v>
                </c:pt>
                <c:pt idx="2">
                  <c:v>72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Tabell!$F$453:$F$455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Tabell!$J$453:$J$455</c:f>
              <c:numCache>
                <c:formatCode>0.00</c:formatCode>
                <c:ptCount val="3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Tabell!$F$453:$F$455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Tabell!$K$453:$K$455</c:f>
              <c:numCache>
                <c:formatCode>0.00</c:formatCode>
                <c:ptCount val="3"/>
                <c:pt idx="0">
                  <c:v>63.6</c:v>
                </c:pt>
                <c:pt idx="1">
                  <c:v>67.099999999999994</c:v>
                </c:pt>
                <c:pt idx="2">
                  <c:v>71.7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Tabell!$F$453:$F$455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Tabell!$L$453:$L$455</c:f>
              <c:numCache>
                <c:formatCode>0.00</c:formatCode>
                <c:ptCount val="3"/>
                <c:pt idx="0">
                  <c:v>63.4</c:v>
                </c:pt>
                <c:pt idx="1">
                  <c:v>66</c:v>
                </c:pt>
                <c:pt idx="2">
                  <c:v>71.7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Tabell!$F$453:$F$455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Tabell!$M$453:$M$455</c:f>
              <c:numCache>
                <c:formatCode>0.00</c:formatCode>
                <c:ptCount val="3"/>
                <c:pt idx="0">
                  <c:v>63.5</c:v>
                </c:pt>
                <c:pt idx="1">
                  <c:v>66.400000000000006</c:v>
                </c:pt>
                <c:pt idx="2">
                  <c:v>71.5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635328"/>
        <c:axId val="241636864"/>
      </c:lineChart>
      <c:catAx>
        <c:axId val="24163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636864"/>
        <c:crosses val="autoZero"/>
        <c:auto val="1"/>
        <c:lblAlgn val="ctr"/>
        <c:lblOffset val="100"/>
        <c:noMultiLvlLbl val="0"/>
      </c:catAx>
      <c:valAx>
        <c:axId val="241636864"/>
        <c:scaling>
          <c:orientation val="minMax"/>
          <c:max val="100"/>
          <c:min val="5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635328"/>
        <c:crosses val="autoZero"/>
        <c:crossBetween val="between"/>
        <c:majorUnit val="5"/>
        <c:minorUnit val="2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Tabell!$G$457:$G$459</c:f>
              <c:numCache>
                <c:formatCode>0.00</c:formatCode>
                <c:ptCount val="3"/>
                <c:pt idx="0">
                  <c:v>61</c:v>
                </c:pt>
                <c:pt idx="1">
                  <c:v>61.4</c:v>
                </c:pt>
                <c:pt idx="2">
                  <c:v>63.1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Tabell!$H$457:$H$459</c:f>
              <c:numCache>
                <c:formatCode>0.00</c:formatCode>
                <c:ptCount val="3"/>
                <c:pt idx="0">
                  <c:v>61.1</c:v>
                </c:pt>
                <c:pt idx="1">
                  <c:v>66.900000000000006</c:v>
                </c:pt>
                <c:pt idx="2">
                  <c:v>67.8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Tabell!$I$457:$I$459</c:f>
              <c:numCache>
                <c:formatCode>0.00</c:formatCode>
                <c:ptCount val="3"/>
                <c:pt idx="0">
                  <c:v>61.1</c:v>
                </c:pt>
                <c:pt idx="1">
                  <c:v>64.5</c:v>
                </c:pt>
                <c:pt idx="2">
                  <c:v>65.7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Tabell!$J$457:$J$459</c:f>
              <c:numCache>
                <c:formatCode>0.00</c:formatCode>
                <c:ptCount val="3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Tabell!$K$457:$K$459</c:f>
              <c:numCache>
                <c:formatCode>0.00</c:formatCode>
                <c:ptCount val="3"/>
                <c:pt idx="0">
                  <c:v>62.1</c:v>
                </c:pt>
                <c:pt idx="1">
                  <c:v>66.599999999999994</c:v>
                </c:pt>
                <c:pt idx="2">
                  <c:v>69.5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Tabell!$L$457:$L$459</c:f>
              <c:numCache>
                <c:formatCode>0.00</c:formatCode>
                <c:ptCount val="3"/>
                <c:pt idx="0">
                  <c:v>63.9</c:v>
                </c:pt>
                <c:pt idx="1">
                  <c:v>71.5</c:v>
                </c:pt>
                <c:pt idx="2">
                  <c:v>73.7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Tabell!$F$457:$F$459</c:f>
              <c:strCache>
                <c:ptCount val="3"/>
                <c:pt idx="0">
                  <c:v>2006-2007</c:v>
                </c:pt>
                <c:pt idx="1">
                  <c:v>2008-2009</c:v>
                </c:pt>
                <c:pt idx="2">
                  <c:v>2010-2011</c:v>
                </c:pt>
              </c:strCache>
            </c:strRef>
          </c:cat>
          <c:val>
            <c:numRef>
              <c:f>Tabell!$M$457:$M$459</c:f>
              <c:numCache>
                <c:formatCode>0.00</c:formatCode>
                <c:ptCount val="3"/>
                <c:pt idx="0">
                  <c:v>63.1</c:v>
                </c:pt>
                <c:pt idx="1">
                  <c:v>69.400000000000006</c:v>
                </c:pt>
                <c:pt idx="2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669632"/>
        <c:axId val="241671168"/>
      </c:lineChart>
      <c:catAx>
        <c:axId val="24166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671168"/>
        <c:crosses val="autoZero"/>
        <c:auto val="1"/>
        <c:lblAlgn val="ctr"/>
        <c:lblOffset val="100"/>
        <c:noMultiLvlLbl val="0"/>
      </c:catAx>
      <c:valAx>
        <c:axId val="24167116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66963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1997-2001</c:v>
                </c:pt>
                <c:pt idx="1">
                  <c:v>2002-2006</c:v>
                </c:pt>
                <c:pt idx="2">
                  <c:v>2007-2011</c:v>
                </c:pt>
              </c:strCache>
            </c:strRef>
          </c:cat>
          <c:val>
            <c:numRef>
              <c:f>Tabell!$G$461:$G$463</c:f>
              <c:numCache>
                <c:formatCode>0.00</c:formatCode>
                <c:ptCount val="3"/>
                <c:pt idx="0">
                  <c:v>9.7369964440831769</c:v>
                </c:pt>
                <c:pt idx="1">
                  <c:v>10.896707846653108</c:v>
                </c:pt>
                <c:pt idx="2">
                  <c:v>11.160321479242834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1997-2001</c:v>
                </c:pt>
                <c:pt idx="1">
                  <c:v>2002-2006</c:v>
                </c:pt>
                <c:pt idx="2">
                  <c:v>2007-2011</c:v>
                </c:pt>
              </c:strCache>
            </c:strRef>
          </c:cat>
          <c:val>
            <c:numRef>
              <c:f>Tabell!$H$461:$H$463</c:f>
              <c:numCache>
                <c:formatCode>0.00</c:formatCode>
                <c:ptCount val="3"/>
                <c:pt idx="0">
                  <c:v>10.47802823429106</c:v>
                </c:pt>
                <c:pt idx="1">
                  <c:v>9.9887142079985143</c:v>
                </c:pt>
                <c:pt idx="2">
                  <c:v>11.744878275098843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1997-2001</c:v>
                </c:pt>
                <c:pt idx="1">
                  <c:v>2002-2006</c:v>
                </c:pt>
                <c:pt idx="2">
                  <c:v>2007-2011</c:v>
                </c:pt>
              </c:strCache>
            </c:strRef>
          </c:cat>
          <c:val>
            <c:numRef>
              <c:f>Tabell!$I$461:$I$463</c:f>
              <c:numCache>
                <c:formatCode>0.00</c:formatCode>
                <c:ptCount val="3"/>
                <c:pt idx="0">
                  <c:v>10.063381780527228</c:v>
                </c:pt>
                <c:pt idx="1">
                  <c:v>10.467817179765177</c:v>
                </c:pt>
                <c:pt idx="2">
                  <c:v>11.408517409318016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1997-2001</c:v>
                </c:pt>
                <c:pt idx="1">
                  <c:v>2002-2006</c:v>
                </c:pt>
                <c:pt idx="2">
                  <c:v>2007-2011</c:v>
                </c:pt>
              </c:strCache>
            </c:strRef>
          </c:cat>
          <c:val>
            <c:numRef>
              <c:f>Tabell!$J$461:$J$463</c:f>
              <c:numCache>
                <c:formatCode>0.00</c:formatCode>
                <c:ptCount val="3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1997-2001</c:v>
                </c:pt>
                <c:pt idx="1">
                  <c:v>2002-2006</c:v>
                </c:pt>
                <c:pt idx="2">
                  <c:v>2007-2011</c:v>
                </c:pt>
              </c:strCache>
            </c:strRef>
          </c:cat>
          <c:val>
            <c:numRef>
              <c:f>Tabell!$K$461:$K$463</c:f>
              <c:numCache>
                <c:formatCode>0.00</c:formatCode>
                <c:ptCount val="3"/>
                <c:pt idx="0">
                  <c:v>10.225803046865131</c:v>
                </c:pt>
                <c:pt idx="1">
                  <c:v>9.405218037979548</c:v>
                </c:pt>
                <c:pt idx="2">
                  <c:v>8.8122164798621885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1997-2001</c:v>
                </c:pt>
                <c:pt idx="1">
                  <c:v>2002-2006</c:v>
                </c:pt>
                <c:pt idx="2">
                  <c:v>2007-2011</c:v>
                </c:pt>
              </c:strCache>
            </c:strRef>
          </c:cat>
          <c:val>
            <c:numRef>
              <c:f>Tabell!$L$461:$L$463</c:f>
              <c:numCache>
                <c:formatCode>0.00</c:formatCode>
                <c:ptCount val="3"/>
                <c:pt idx="0">
                  <c:v>11.057777091641913</c:v>
                </c:pt>
                <c:pt idx="1">
                  <c:v>9.9111294364637494</c:v>
                </c:pt>
                <c:pt idx="2">
                  <c:v>9.2319505129003261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Tabell!$F$461:$F$463</c:f>
              <c:strCache>
                <c:ptCount val="3"/>
                <c:pt idx="0">
                  <c:v>1997-2001</c:v>
                </c:pt>
                <c:pt idx="1">
                  <c:v>2002-2006</c:v>
                </c:pt>
                <c:pt idx="2">
                  <c:v>2007-2011</c:v>
                </c:pt>
              </c:strCache>
            </c:strRef>
          </c:cat>
          <c:val>
            <c:numRef>
              <c:f>Tabell!$M$461:$M$463</c:f>
              <c:numCache>
                <c:formatCode>0.00</c:formatCode>
                <c:ptCount val="3"/>
                <c:pt idx="0">
                  <c:v>10.588686592673739</c:v>
                </c:pt>
                <c:pt idx="1">
                  <c:v>9.6472813934100792</c:v>
                </c:pt>
                <c:pt idx="2">
                  <c:v>8.9822532534865669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769472"/>
        <c:axId val="241779456"/>
      </c:lineChart>
      <c:catAx>
        <c:axId val="24176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779456"/>
        <c:crosses val="autoZero"/>
        <c:auto val="1"/>
        <c:lblAlgn val="ctr"/>
        <c:lblOffset val="100"/>
        <c:noMultiLvlLbl val="0"/>
      </c:catAx>
      <c:valAx>
        <c:axId val="24177945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76947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Tabell!$F$465:$F$475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Tabell!$G$465:$G$475</c:f>
              <c:numCache>
                <c:formatCode>0.00</c:formatCode>
                <c:ptCount val="11"/>
                <c:pt idx="0">
                  <c:v>76.900000000000006</c:v>
                </c:pt>
                <c:pt idx="1">
                  <c:v>75.84</c:v>
                </c:pt>
                <c:pt idx="2">
                  <c:v>75.27000000000001</c:v>
                </c:pt>
                <c:pt idx="3">
                  <c:v>76.070000000000007</c:v>
                </c:pt>
                <c:pt idx="4">
                  <c:v>77.259999999999991</c:v>
                </c:pt>
                <c:pt idx="5">
                  <c:v>76.5</c:v>
                </c:pt>
                <c:pt idx="6">
                  <c:v>76.599999999999994</c:v>
                </c:pt>
                <c:pt idx="7">
                  <c:v>77.2</c:v>
                </c:pt>
                <c:pt idx="8">
                  <c:v>78.3</c:v>
                </c:pt>
                <c:pt idx="9">
                  <c:v>78.400000000000006</c:v>
                </c:pt>
                <c:pt idx="10">
                  <c:v>78.3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Tabell!$F$465:$F$475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Tabell!$H$465:$H$475</c:f>
              <c:numCache>
                <c:formatCode>0.00</c:formatCode>
                <c:ptCount val="11"/>
                <c:pt idx="0">
                  <c:v>81.3</c:v>
                </c:pt>
                <c:pt idx="1">
                  <c:v>79.650000000000006</c:v>
                </c:pt>
                <c:pt idx="2">
                  <c:v>80.5</c:v>
                </c:pt>
                <c:pt idx="3">
                  <c:v>81.39</c:v>
                </c:pt>
                <c:pt idx="4">
                  <c:v>82.12</c:v>
                </c:pt>
                <c:pt idx="5">
                  <c:v>81</c:v>
                </c:pt>
                <c:pt idx="6">
                  <c:v>81.599999999999994</c:v>
                </c:pt>
                <c:pt idx="7">
                  <c:v>81.8</c:v>
                </c:pt>
                <c:pt idx="8">
                  <c:v>82.399999999999991</c:v>
                </c:pt>
                <c:pt idx="9">
                  <c:v>83.399999999999991</c:v>
                </c:pt>
                <c:pt idx="10">
                  <c:v>83.399999999999991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Tabell!$F$465:$F$475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Tabell!$I$465:$I$475</c:f>
              <c:numCache>
                <c:formatCode>0.00</c:formatCode>
                <c:ptCount val="11"/>
                <c:pt idx="0">
                  <c:v>79.27</c:v>
                </c:pt>
                <c:pt idx="1">
                  <c:v>77.86999999999999</c:v>
                </c:pt>
                <c:pt idx="2">
                  <c:v>78.09</c:v>
                </c:pt>
                <c:pt idx="3">
                  <c:v>78.88</c:v>
                </c:pt>
                <c:pt idx="4">
                  <c:v>79.75</c:v>
                </c:pt>
                <c:pt idx="5">
                  <c:v>78.900000000000006</c:v>
                </c:pt>
                <c:pt idx="6">
                  <c:v>79.2</c:v>
                </c:pt>
                <c:pt idx="7">
                  <c:v>79.600000000000009</c:v>
                </c:pt>
                <c:pt idx="8">
                  <c:v>80.400000000000006</c:v>
                </c:pt>
                <c:pt idx="9">
                  <c:v>81.100000000000009</c:v>
                </c:pt>
                <c:pt idx="10">
                  <c:v>81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Tabell!$F$465:$F$475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Tabell!$J$465:$J$475</c:f>
              <c:numCache>
                <c:formatCode>0.00</c:formatCode>
                <c:ptCount val="11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Tabell!$F$465:$F$475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Tabell!$K$465:$K$475</c:f>
              <c:numCache>
                <c:formatCode>0.00</c:formatCode>
                <c:ptCount val="11"/>
                <c:pt idx="0">
                  <c:v>75.36</c:v>
                </c:pt>
                <c:pt idx="1">
                  <c:v>75.55</c:v>
                </c:pt>
                <c:pt idx="2">
                  <c:v>75.849999999999994</c:v>
                </c:pt>
                <c:pt idx="3">
                  <c:v>76.259999999999991</c:v>
                </c:pt>
                <c:pt idx="4">
                  <c:v>77.06</c:v>
                </c:pt>
                <c:pt idx="5">
                  <c:v>76.8</c:v>
                </c:pt>
                <c:pt idx="6">
                  <c:v>76.900000000000006</c:v>
                </c:pt>
                <c:pt idx="7">
                  <c:v>76.5</c:v>
                </c:pt>
                <c:pt idx="8">
                  <c:v>77.8</c:v>
                </c:pt>
                <c:pt idx="9">
                  <c:v>78.5</c:v>
                </c:pt>
                <c:pt idx="10">
                  <c:v>78.8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Tabell!$F$465:$F$475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Tabell!$L$465:$L$475</c:f>
              <c:numCache>
                <c:formatCode>0.00</c:formatCode>
                <c:ptCount val="11"/>
                <c:pt idx="0">
                  <c:v>79.739999999999995</c:v>
                </c:pt>
                <c:pt idx="1">
                  <c:v>78.88</c:v>
                </c:pt>
                <c:pt idx="2">
                  <c:v>79.97999999999999</c:v>
                </c:pt>
                <c:pt idx="3">
                  <c:v>80.569999999999993</c:v>
                </c:pt>
                <c:pt idx="4">
                  <c:v>81.430000000000007</c:v>
                </c:pt>
                <c:pt idx="5">
                  <c:v>81</c:v>
                </c:pt>
                <c:pt idx="6">
                  <c:v>81.2</c:v>
                </c:pt>
                <c:pt idx="7">
                  <c:v>80.900000000000006</c:v>
                </c:pt>
                <c:pt idx="8">
                  <c:v>81.699999999999989</c:v>
                </c:pt>
                <c:pt idx="9">
                  <c:v>82.899999999999991</c:v>
                </c:pt>
                <c:pt idx="10">
                  <c:v>83.2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Tabell!$F$465:$F$475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Tabell!$M$465:$M$475</c:f>
              <c:numCache>
                <c:formatCode>0.00</c:formatCode>
                <c:ptCount val="11"/>
                <c:pt idx="0">
                  <c:v>77.66</c:v>
                </c:pt>
                <c:pt idx="1">
                  <c:v>77.28</c:v>
                </c:pt>
                <c:pt idx="2">
                  <c:v>78.05</c:v>
                </c:pt>
                <c:pt idx="3">
                  <c:v>78.569999999999993</c:v>
                </c:pt>
                <c:pt idx="4">
                  <c:v>79.36999999999999</c:v>
                </c:pt>
                <c:pt idx="5">
                  <c:v>79.100000000000009</c:v>
                </c:pt>
                <c:pt idx="6">
                  <c:v>79.2</c:v>
                </c:pt>
                <c:pt idx="7">
                  <c:v>78.900000000000006</c:v>
                </c:pt>
                <c:pt idx="8">
                  <c:v>79.900000000000006</c:v>
                </c:pt>
                <c:pt idx="9">
                  <c:v>80.900000000000006</c:v>
                </c:pt>
                <c:pt idx="10">
                  <c:v>81.2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840896"/>
        <c:axId val="241842432"/>
      </c:lineChart>
      <c:catAx>
        <c:axId val="241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1842432"/>
        <c:crosses val="autoZero"/>
        <c:auto val="1"/>
        <c:lblAlgn val="ctr"/>
        <c:lblOffset val="100"/>
        <c:noMultiLvlLbl val="0"/>
      </c:catAx>
      <c:valAx>
        <c:axId val="24184243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184089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Tabell!$F$477:$F$487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Tabell!$G$477:$G$487</c:f>
              <c:numCache>
                <c:formatCode>0.00</c:formatCode>
                <c:ptCount val="11"/>
                <c:pt idx="0">
                  <c:v>95.46</c:v>
                </c:pt>
                <c:pt idx="1">
                  <c:v>94.02</c:v>
                </c:pt>
                <c:pt idx="2">
                  <c:v>95.08</c:v>
                </c:pt>
                <c:pt idx="3">
                  <c:v>93.98</c:v>
                </c:pt>
                <c:pt idx="4">
                  <c:v>95.65</c:v>
                </c:pt>
                <c:pt idx="5">
                  <c:v>92.99</c:v>
                </c:pt>
                <c:pt idx="6">
                  <c:v>91.83</c:v>
                </c:pt>
                <c:pt idx="7">
                  <c:v>93.71</c:v>
                </c:pt>
                <c:pt idx="8">
                  <c:v>92.17</c:v>
                </c:pt>
                <c:pt idx="9">
                  <c:v>94.34</c:v>
                </c:pt>
                <c:pt idx="10">
                  <c:v>93.19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Tabell!$F$477:$F$487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Tabell!$H$477:$H$487</c:f>
              <c:numCache>
                <c:formatCode>0.00</c:formatCode>
                <c:ptCount val="11"/>
                <c:pt idx="0">
                  <c:v>95.71</c:v>
                </c:pt>
                <c:pt idx="1">
                  <c:v>95.64</c:v>
                </c:pt>
                <c:pt idx="2">
                  <c:v>96.71</c:v>
                </c:pt>
                <c:pt idx="3">
                  <c:v>96.09</c:v>
                </c:pt>
                <c:pt idx="4">
                  <c:v>96.23</c:v>
                </c:pt>
                <c:pt idx="5">
                  <c:v>94.45</c:v>
                </c:pt>
                <c:pt idx="6">
                  <c:v>93.58</c:v>
                </c:pt>
                <c:pt idx="7">
                  <c:v>93.98</c:v>
                </c:pt>
                <c:pt idx="8">
                  <c:v>93.87</c:v>
                </c:pt>
                <c:pt idx="9">
                  <c:v>94.6</c:v>
                </c:pt>
                <c:pt idx="10">
                  <c:v>94.49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Tabell!$F$477:$F$487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Tabell!$I$477:$I$487</c:f>
              <c:numCache>
                <c:formatCode>0.00</c:formatCode>
                <c:ptCount val="11"/>
                <c:pt idx="0">
                  <c:v>95.6</c:v>
                </c:pt>
                <c:pt idx="1">
                  <c:v>94.88</c:v>
                </c:pt>
                <c:pt idx="2">
                  <c:v>95.95</c:v>
                </c:pt>
                <c:pt idx="3">
                  <c:v>95.1</c:v>
                </c:pt>
                <c:pt idx="4">
                  <c:v>95.95</c:v>
                </c:pt>
                <c:pt idx="5">
                  <c:v>93.75</c:v>
                </c:pt>
                <c:pt idx="6">
                  <c:v>92.75</c:v>
                </c:pt>
                <c:pt idx="7">
                  <c:v>93.85</c:v>
                </c:pt>
                <c:pt idx="8">
                  <c:v>93.04</c:v>
                </c:pt>
                <c:pt idx="9">
                  <c:v>94.48</c:v>
                </c:pt>
                <c:pt idx="10">
                  <c:v>93.87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Tabell!$F$477:$F$487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Tabell!$J$477:$J$487</c:f>
              <c:numCache>
                <c:formatCode>0.00</c:formatCode>
                <c:ptCount val="11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Tabell!$F$477:$F$487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Tabell!$K$477:$K$487</c:f>
              <c:numCache>
                <c:formatCode>0.00</c:formatCode>
                <c:ptCount val="11"/>
                <c:pt idx="0">
                  <c:v>97.19101123595506</c:v>
                </c:pt>
                <c:pt idx="1">
                  <c:v>96.74</c:v>
                </c:pt>
                <c:pt idx="2">
                  <c:v>97.26</c:v>
                </c:pt>
                <c:pt idx="3">
                  <c:v>97.04</c:v>
                </c:pt>
                <c:pt idx="4">
                  <c:v>97.18</c:v>
                </c:pt>
                <c:pt idx="5">
                  <c:v>96.08</c:v>
                </c:pt>
                <c:pt idx="6">
                  <c:v>95.22</c:v>
                </c:pt>
                <c:pt idx="7">
                  <c:v>95.32</c:v>
                </c:pt>
                <c:pt idx="8">
                  <c:v>94.98</c:v>
                </c:pt>
                <c:pt idx="9">
                  <c:v>95.18</c:v>
                </c:pt>
                <c:pt idx="10">
                  <c:v>94.82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Tabell!$F$477:$F$487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Tabell!$L$477:$L$487</c:f>
              <c:numCache>
                <c:formatCode>0.00</c:formatCode>
                <c:ptCount val="11"/>
                <c:pt idx="0">
                  <c:v>97.238188700406553</c:v>
                </c:pt>
                <c:pt idx="1">
                  <c:v>96.94</c:v>
                </c:pt>
                <c:pt idx="2">
                  <c:v>97.84</c:v>
                </c:pt>
                <c:pt idx="3">
                  <c:v>97.62</c:v>
                </c:pt>
                <c:pt idx="4">
                  <c:v>97.36</c:v>
                </c:pt>
                <c:pt idx="5">
                  <c:v>96.05</c:v>
                </c:pt>
                <c:pt idx="6">
                  <c:v>96.13</c:v>
                </c:pt>
                <c:pt idx="7">
                  <c:v>96.04</c:v>
                </c:pt>
                <c:pt idx="8">
                  <c:v>95.91</c:v>
                </c:pt>
                <c:pt idx="9">
                  <c:v>95.8</c:v>
                </c:pt>
                <c:pt idx="10">
                  <c:v>95.8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Tabell!$F$477:$F$487</c:f>
              <c:strCache>
                <c:ptCount val="11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</c:strCache>
            </c:strRef>
          </c:cat>
          <c:val>
            <c:numRef>
              <c:f>Tabell!$M$477:$M$487</c:f>
              <c:numCache>
                <c:formatCode>0.00</c:formatCode>
                <c:ptCount val="11"/>
                <c:pt idx="0">
                  <c:v>97.216193968420257</c:v>
                </c:pt>
                <c:pt idx="1">
                  <c:v>96.85</c:v>
                </c:pt>
                <c:pt idx="2">
                  <c:v>97.57</c:v>
                </c:pt>
                <c:pt idx="3">
                  <c:v>97.35</c:v>
                </c:pt>
                <c:pt idx="4">
                  <c:v>97.28</c:v>
                </c:pt>
                <c:pt idx="5">
                  <c:v>96.07</c:v>
                </c:pt>
                <c:pt idx="6">
                  <c:v>95.71</c:v>
                </c:pt>
                <c:pt idx="7">
                  <c:v>95.71</c:v>
                </c:pt>
                <c:pt idx="8">
                  <c:v>95.47</c:v>
                </c:pt>
                <c:pt idx="9">
                  <c:v>95.51</c:v>
                </c:pt>
                <c:pt idx="10">
                  <c:v>95.35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522368"/>
        <c:axId val="242528256"/>
      </c:lineChart>
      <c:catAx>
        <c:axId val="24252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528256"/>
        <c:crosses val="autoZero"/>
        <c:auto val="1"/>
        <c:lblAlgn val="ctr"/>
        <c:lblOffset val="100"/>
        <c:noMultiLvlLbl val="0"/>
      </c:catAx>
      <c:valAx>
        <c:axId val="24252825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52236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Tabell!$F$489:$F$492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Tabell!$G$489:$G$492</c:f>
              <c:numCache>
                <c:formatCode>0.00</c:formatCode>
                <c:ptCount val="4"/>
                <c:pt idx="0">
                  <c:v>56.04</c:v>
                </c:pt>
                <c:pt idx="1">
                  <c:v>53.26</c:v>
                </c:pt>
                <c:pt idx="2">
                  <c:v>57.76</c:v>
                </c:pt>
                <c:pt idx="3">
                  <c:v>57.47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Tabell!$F$489:$F$492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Tabell!$H$489:$H$492</c:f>
              <c:numCache>
                <c:formatCode>0.00</c:formatCode>
                <c:ptCount val="4"/>
                <c:pt idx="0">
                  <c:v>60</c:v>
                </c:pt>
                <c:pt idx="1">
                  <c:v>60.06</c:v>
                </c:pt>
                <c:pt idx="2">
                  <c:v>59.31</c:v>
                </c:pt>
                <c:pt idx="3">
                  <c:v>60.47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Tabell!$F$489:$F$492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Tabell!$I$489:$I$492</c:f>
              <c:numCache>
                <c:formatCode>0.00</c:formatCode>
                <c:ptCount val="4"/>
                <c:pt idx="0">
                  <c:v>58.13</c:v>
                </c:pt>
                <c:pt idx="1">
                  <c:v>56.6</c:v>
                </c:pt>
                <c:pt idx="2">
                  <c:v>58.55</c:v>
                </c:pt>
                <c:pt idx="3">
                  <c:v>59.05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Tabell!$F$489:$F$492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Tabell!$J$489:$J$492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trendline>
            <c:spPr>
              <a:ln>
                <a:solidFill>
                  <a:schemeClr val="accent1"/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Tabell!$F$489:$F$492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Tabell!$K$489:$K$492</c:f>
              <c:numCache>
                <c:formatCode>0.00</c:formatCode>
                <c:ptCount val="4"/>
                <c:pt idx="0">
                  <c:v>54.82</c:v>
                </c:pt>
                <c:pt idx="1">
                  <c:v>55.79</c:v>
                </c:pt>
                <c:pt idx="2">
                  <c:v>54.96</c:v>
                </c:pt>
                <c:pt idx="3">
                  <c:v>57.55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Tabell!$F$489:$F$492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Tabell!$L$489:$L$492</c:f>
              <c:numCache>
                <c:formatCode>0.00</c:formatCode>
                <c:ptCount val="4"/>
                <c:pt idx="0">
                  <c:v>58.82</c:v>
                </c:pt>
                <c:pt idx="1">
                  <c:v>60.16</c:v>
                </c:pt>
                <c:pt idx="2">
                  <c:v>59.67</c:v>
                </c:pt>
                <c:pt idx="3">
                  <c:v>59.64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Tabell!$F$489:$F$492</c:f>
              <c:strCach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strCache>
            </c:strRef>
          </c:cat>
          <c:val>
            <c:numRef>
              <c:f>Tabell!$M$489:$M$492</c:f>
              <c:numCache>
                <c:formatCode>0.00</c:formatCode>
                <c:ptCount val="4"/>
                <c:pt idx="0">
                  <c:v>56.9</c:v>
                </c:pt>
                <c:pt idx="1">
                  <c:v>58.06</c:v>
                </c:pt>
                <c:pt idx="2">
                  <c:v>57.39</c:v>
                </c:pt>
                <c:pt idx="3">
                  <c:v>58.65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238208"/>
        <c:axId val="242239744"/>
      </c:lineChart>
      <c:catAx>
        <c:axId val="2422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239744"/>
        <c:crosses val="autoZero"/>
        <c:auto val="1"/>
        <c:lblAlgn val="ctr"/>
        <c:lblOffset val="100"/>
        <c:noMultiLvlLbl val="0"/>
      </c:catAx>
      <c:valAx>
        <c:axId val="24223974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23820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Tabell!$F$510:$F$513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Tabell!$G$510:$G$513</c:f>
              <c:numCache>
                <c:formatCode>0.00</c:formatCode>
                <c:ptCount val="4"/>
                <c:pt idx="0">
                  <c:v>17</c:v>
                </c:pt>
                <c:pt idx="1">
                  <c:v>10.831720000000001</c:v>
                </c:pt>
                <c:pt idx="2">
                  <c:v>11.759169999999999</c:v>
                </c:pt>
                <c:pt idx="3">
                  <c:v>15.48673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Tabell!$F$510:$F$513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Tabell!$H$510:$H$513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Tabell!$F$510:$F$513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Tabell!$I$510:$I$513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Tabell!$F$510:$F$513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Tabell!$J$510:$J$513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Tabell!$F$510:$F$513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Tabell!$K$510:$K$513</c:f>
              <c:numCache>
                <c:formatCode>0.00</c:formatCode>
                <c:ptCount val="4"/>
                <c:pt idx="0">
                  <c:v>19.91451</c:v>
                </c:pt>
                <c:pt idx="1">
                  <c:v>15.87125</c:v>
                </c:pt>
                <c:pt idx="2">
                  <c:v>15.210430000000001</c:v>
                </c:pt>
                <c:pt idx="3">
                  <c:v>15.02237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266880"/>
        <c:axId val="242268416"/>
      </c:lineChart>
      <c:catAx>
        <c:axId val="242266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268416"/>
        <c:crosses val="autoZero"/>
        <c:auto val="1"/>
        <c:lblAlgn val="ctr"/>
        <c:lblOffset val="100"/>
        <c:noMultiLvlLbl val="0"/>
      </c:catAx>
      <c:valAx>
        <c:axId val="2422684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2668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Tabell!$F$515:$F$518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Tabell!$G$515:$G$518</c:f>
              <c:numCache>
                <c:formatCode>0.00</c:formatCode>
                <c:ptCount val="4"/>
                <c:pt idx="0">
                  <c:v>1.0245899999999999</c:v>
                </c:pt>
                <c:pt idx="1">
                  <c:v>1.3367279999999999</c:v>
                </c:pt>
                <c:pt idx="2">
                  <c:v>1.117318</c:v>
                </c:pt>
                <c:pt idx="3">
                  <c:v>1.4119090000000001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Tabell!$F$515:$F$518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Tabell!$H$515:$H$518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Tabell!$F$515:$F$518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Tabell!$I$515:$I$518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Tabell!$F$515:$F$518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Tabell!$J$515:$J$518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Tabell!$F$515:$F$518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Tabell!$K$515:$K$518</c:f>
              <c:numCache>
                <c:formatCode>0.00</c:formatCode>
                <c:ptCount val="4"/>
                <c:pt idx="0">
                  <c:v>1.4942530000000001</c:v>
                </c:pt>
                <c:pt idx="1">
                  <c:v>1.7015009999999999</c:v>
                </c:pt>
                <c:pt idx="2">
                  <c:v>1.5779350000000001</c:v>
                </c:pt>
                <c:pt idx="3">
                  <c:v>1.69262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336128"/>
        <c:axId val="242337664"/>
      </c:lineChart>
      <c:catAx>
        <c:axId val="24233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337664"/>
        <c:crosses val="autoZero"/>
        <c:auto val="1"/>
        <c:lblAlgn val="ctr"/>
        <c:lblOffset val="100"/>
        <c:noMultiLvlLbl val="0"/>
      </c:catAx>
      <c:valAx>
        <c:axId val="24233766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33612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Tabell!$F$63:$F$75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Tabell!$G$63:$G$75</c:f>
              <c:numCache>
                <c:formatCode>0.00</c:formatCode>
                <c:ptCount val="13"/>
                <c:pt idx="0">
                  <c:v>10.439096472095599</c:v>
                </c:pt>
                <c:pt idx="1">
                  <c:v>11.9487170402057</c:v>
                </c:pt>
                <c:pt idx="2">
                  <c:v>10.7732032051224</c:v>
                </c:pt>
                <c:pt idx="3">
                  <c:v>11.3997619331679</c:v>
                </c:pt>
                <c:pt idx="4">
                  <c:v>9.2485282666743593</c:v>
                </c:pt>
                <c:pt idx="5">
                  <c:v>10.214991810010501</c:v>
                </c:pt>
                <c:pt idx="6">
                  <c:v>11.029438863944501</c:v>
                </c:pt>
                <c:pt idx="7">
                  <c:v>11.1264948642224</c:v>
                </c:pt>
                <c:pt idx="8">
                  <c:v>9.9586821265120609</c:v>
                </c:pt>
                <c:pt idx="9">
                  <c:v>10.058967772526</c:v>
                </c:pt>
                <c:pt idx="10">
                  <c:v>10.029806356507001</c:v>
                </c:pt>
                <c:pt idx="11">
                  <c:v>11.2634206367903</c:v>
                </c:pt>
                <c:pt idx="12">
                  <c:v>11.6443419837327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Tabell!$H$6</c:f>
              <c:strCache>
                <c:ptCount val="1"/>
                <c:pt idx="0">
                  <c:v>Män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Tabell!$F$63:$F$75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Tabell!$H$63:$H$75</c:f>
              <c:numCache>
                <c:formatCode>0.00</c:formatCode>
                <c:ptCount val="13"/>
                <c:pt idx="0">
                  <c:v>22.6886531892135</c:v>
                </c:pt>
                <c:pt idx="1">
                  <c:v>23.351515015331699</c:v>
                </c:pt>
                <c:pt idx="2">
                  <c:v>25.550589271504901</c:v>
                </c:pt>
                <c:pt idx="3">
                  <c:v>23.504445067186499</c:v>
                </c:pt>
                <c:pt idx="4">
                  <c:v>22.455166937327501</c:v>
                </c:pt>
                <c:pt idx="5">
                  <c:v>24.0649495225435</c:v>
                </c:pt>
                <c:pt idx="6">
                  <c:v>24.279533446395501</c:v>
                </c:pt>
                <c:pt idx="7">
                  <c:v>22.4548435185424</c:v>
                </c:pt>
                <c:pt idx="8">
                  <c:v>20.396479120740899</c:v>
                </c:pt>
                <c:pt idx="9">
                  <c:v>21.593442888233799</c:v>
                </c:pt>
                <c:pt idx="10">
                  <c:v>20.4085895074845</c:v>
                </c:pt>
                <c:pt idx="11">
                  <c:v>19.209254558551802</c:v>
                </c:pt>
                <c:pt idx="12">
                  <c:v>22.4260391456565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Tabell!$I$6</c:f>
              <c:strCache>
                <c:ptCount val="1"/>
                <c:pt idx="0">
                  <c:v>Totalt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Tabell!$F$63:$F$75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Tabell!$I$63:$I$75</c:f>
              <c:numCache>
                <c:formatCode>0.00</c:formatCode>
                <c:ptCount val="13"/>
                <c:pt idx="0">
                  <c:v>16.050731995780701</c:v>
                </c:pt>
                <c:pt idx="1">
                  <c:v>17.498505162411899</c:v>
                </c:pt>
                <c:pt idx="2">
                  <c:v>17.724371500649902</c:v>
                </c:pt>
                <c:pt idx="3">
                  <c:v>16.900198329390602</c:v>
                </c:pt>
                <c:pt idx="4">
                  <c:v>15.524210749249599</c:v>
                </c:pt>
                <c:pt idx="5">
                  <c:v>16.741541357506001</c:v>
                </c:pt>
                <c:pt idx="6">
                  <c:v>17.228288911503299</c:v>
                </c:pt>
                <c:pt idx="7">
                  <c:v>16.222257503730599</c:v>
                </c:pt>
                <c:pt idx="8">
                  <c:v>14.851223314054399</c:v>
                </c:pt>
                <c:pt idx="9">
                  <c:v>15.4608263538637</c:v>
                </c:pt>
                <c:pt idx="10">
                  <c:v>14.946376642586101</c:v>
                </c:pt>
                <c:pt idx="11">
                  <c:v>15.0998246740289</c:v>
                </c:pt>
                <c:pt idx="12">
                  <c:v>16.666246694774902</c:v>
                </c:pt>
              </c:numCache>
            </c:numRef>
          </c:val>
          <c:smooth val="0"/>
        </c:ser>
        <c:ser>
          <c:idx val="3"/>
          <c:order val="3"/>
          <c:tx>
            <c:v>Riket kvinnor</c:v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Tabell!$F$63:$F$75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Tabell!$K$63:$K$75</c:f>
              <c:numCache>
                <c:formatCode>0.00</c:formatCode>
                <c:ptCount val="13"/>
                <c:pt idx="0">
                  <c:v>9.4153854648755804</c:v>
                </c:pt>
                <c:pt idx="1">
                  <c:v>10.2035698541792</c:v>
                </c:pt>
                <c:pt idx="2">
                  <c:v>8.9160959532864599</c:v>
                </c:pt>
                <c:pt idx="3">
                  <c:v>8.8193519436129897</c:v>
                </c:pt>
                <c:pt idx="4">
                  <c:v>8.3521928757163995</c:v>
                </c:pt>
                <c:pt idx="5">
                  <c:v>10.2941624096139</c:v>
                </c:pt>
                <c:pt idx="6">
                  <c:v>9.6277891256275492</c:v>
                </c:pt>
                <c:pt idx="7">
                  <c:v>8.9598887332015895</c:v>
                </c:pt>
                <c:pt idx="8">
                  <c:v>8.8447018323569893</c:v>
                </c:pt>
                <c:pt idx="9">
                  <c:v>9.5001318319537997</c:v>
                </c:pt>
                <c:pt idx="10">
                  <c:v>8.5457844555304394</c:v>
                </c:pt>
                <c:pt idx="11">
                  <c:v>8.6911078505295798</c:v>
                </c:pt>
                <c:pt idx="12">
                  <c:v>9.3725068395923401</c:v>
                </c:pt>
              </c:numCache>
            </c:numRef>
          </c:val>
          <c:smooth val="0"/>
        </c:ser>
        <c:ser>
          <c:idx val="4"/>
          <c:order val="4"/>
          <c:tx>
            <c:v>Riket män</c:v>
          </c:tx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Tabell!$F$63:$F$75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Tabell!$L$63:$L$75</c:f>
              <c:numCache>
                <c:formatCode>0.00</c:formatCode>
                <c:ptCount val="13"/>
                <c:pt idx="0">
                  <c:v>22.563440007742798</c:v>
                </c:pt>
                <c:pt idx="1">
                  <c:v>25.304291880794299</c:v>
                </c:pt>
                <c:pt idx="2">
                  <c:v>24.937884888874802</c:v>
                </c:pt>
                <c:pt idx="3">
                  <c:v>22.3667438152359</c:v>
                </c:pt>
                <c:pt idx="4">
                  <c:v>22.965827443587202</c:v>
                </c:pt>
                <c:pt idx="5">
                  <c:v>23.519432714155499</c:v>
                </c:pt>
                <c:pt idx="6">
                  <c:v>22.529550728479801</c:v>
                </c:pt>
                <c:pt idx="7">
                  <c:v>22.763355951196299</c:v>
                </c:pt>
                <c:pt idx="8">
                  <c:v>23.047103113174401</c:v>
                </c:pt>
                <c:pt idx="9">
                  <c:v>23.771665507658501</c:v>
                </c:pt>
                <c:pt idx="10">
                  <c:v>22.048271730483201</c:v>
                </c:pt>
                <c:pt idx="11">
                  <c:v>20.839001577152501</c:v>
                </c:pt>
                <c:pt idx="12">
                  <c:v>22.528703913682499</c:v>
                </c:pt>
              </c:numCache>
            </c:numRef>
          </c:val>
          <c:smooth val="0"/>
        </c:ser>
        <c:ser>
          <c:idx val="5"/>
          <c:order val="5"/>
          <c:tx>
            <c:v>Riket totalt</c:v>
          </c:tx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Tabell!$F$63:$F$75</c:f>
              <c:strCache>
                <c:ptCount val="13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</c:strCache>
            </c:strRef>
          </c:cat>
          <c:val>
            <c:numRef>
              <c:f>Tabell!$M$63:$M$75</c:f>
              <c:numCache>
                <c:formatCode>0.00</c:formatCode>
                <c:ptCount val="13"/>
                <c:pt idx="0">
                  <c:v>15.610686928091701</c:v>
                </c:pt>
                <c:pt idx="1">
                  <c:v>17.401031305911101</c:v>
                </c:pt>
                <c:pt idx="2">
                  <c:v>16.666381482031898</c:v>
                </c:pt>
                <c:pt idx="3">
                  <c:v>15.299933636986299</c:v>
                </c:pt>
                <c:pt idx="4">
                  <c:v>15.3531611062468</c:v>
                </c:pt>
                <c:pt idx="5">
                  <c:v>16.5976219058917</c:v>
                </c:pt>
                <c:pt idx="6">
                  <c:v>15.796585885599001</c:v>
                </c:pt>
                <c:pt idx="7">
                  <c:v>15.636170626636799</c:v>
                </c:pt>
                <c:pt idx="8">
                  <c:v>15.7119895533279</c:v>
                </c:pt>
                <c:pt idx="9">
                  <c:v>16.424449005589398</c:v>
                </c:pt>
                <c:pt idx="10">
                  <c:v>15.1138038491491</c:v>
                </c:pt>
                <c:pt idx="11">
                  <c:v>14.657380150365601</c:v>
                </c:pt>
                <c:pt idx="12">
                  <c:v>15.7597680612822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61856"/>
        <c:axId val="187563392"/>
      </c:lineChart>
      <c:catAx>
        <c:axId val="187561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87563392"/>
        <c:crosses val="autoZero"/>
        <c:auto val="1"/>
        <c:lblAlgn val="ctr"/>
        <c:lblOffset val="100"/>
        <c:noMultiLvlLbl val="0"/>
      </c:catAx>
      <c:valAx>
        <c:axId val="18756339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8756185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Tabell!$F$520:$F$523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Tabell!$G$520:$G$523</c:f>
              <c:numCache>
                <c:formatCode>0</c:formatCode>
                <c:ptCount val="4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Tabell!$F$520:$F$523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Tabell!$H$520:$H$523</c:f>
              <c:numCache>
                <c:formatCode>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Tabell!$F$520:$F$523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Tabell!$I$520:$I$523</c:f>
              <c:numCache>
                <c:formatCode>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Tabell!$F$520:$F$523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Tabell!$J$520:$J$523</c:f>
              <c:numCache>
                <c:formatCode>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Tabell!$F$520:$F$523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Tabell!$K$520:$K$523</c:f>
              <c:numCache>
                <c:formatCode>0</c:formatCode>
                <c:ptCount val="4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364800"/>
        <c:axId val="242366336"/>
      </c:lineChart>
      <c:catAx>
        <c:axId val="24236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366336"/>
        <c:crosses val="autoZero"/>
        <c:auto val="1"/>
        <c:lblAlgn val="ctr"/>
        <c:lblOffset val="100"/>
        <c:noMultiLvlLbl val="0"/>
      </c:catAx>
      <c:valAx>
        <c:axId val="24236633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36480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Tabell!$F$525:$F$527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Tabell!$G$525:$G$527</c:f>
              <c:numCache>
                <c:formatCode>0.00</c:formatCode>
                <c:ptCount val="3"/>
                <c:pt idx="0">
                  <c:v>87.338501291989701</c:v>
                </c:pt>
                <c:pt idx="1">
                  <c:v>83.914209115281494</c:v>
                </c:pt>
                <c:pt idx="2">
                  <c:v>88.829787234042598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Tabell!$F$525:$F$527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Tabell!$H$525:$H$527</c:f>
              <c:numCache>
                <c:formatCode>0.00</c:formatCode>
                <c:ptCount val="3"/>
                <c:pt idx="0">
                  <c:v>89.080459770114999</c:v>
                </c:pt>
                <c:pt idx="1">
                  <c:v>86.792452830188694</c:v>
                </c:pt>
                <c:pt idx="2">
                  <c:v>89.8123324396783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Tabell!$F$525:$F$527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Tabell!$I$525:$I$527</c:f>
              <c:numCache>
                <c:formatCode>0.00</c:formatCode>
                <c:ptCount val="3"/>
                <c:pt idx="0">
                  <c:v>88.163265306122497</c:v>
                </c:pt>
                <c:pt idx="1">
                  <c:v>85.349462365591407</c:v>
                </c:pt>
                <c:pt idx="2">
                  <c:v>89.319092122830398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Tabell!$F$525:$F$527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Tabell!$J$525:$J$527</c:f>
              <c:numCache>
                <c:formatCode>0.00</c:formatCode>
                <c:ptCount val="3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Tabell!$F$525:$F$527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Tabell!$K$525:$K$527</c:f>
              <c:numCache>
                <c:formatCode>0.00</c:formatCode>
                <c:ptCount val="3"/>
                <c:pt idx="0">
                  <c:v>60.663236134934301</c:v>
                </c:pt>
                <c:pt idx="1">
                  <c:v>60.897435897435898</c:v>
                </c:pt>
                <c:pt idx="2">
                  <c:v>65.389221556886199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Tabell!$F$525:$F$527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Tabell!$L$525:$L$527</c:f>
              <c:numCache>
                <c:formatCode>0.00</c:formatCode>
                <c:ptCount val="3"/>
                <c:pt idx="0">
                  <c:v>57.350377687391003</c:v>
                </c:pt>
                <c:pt idx="1">
                  <c:v>60.8009024252679</c:v>
                </c:pt>
                <c:pt idx="2">
                  <c:v>63.874643874643901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Tabell!$F$525:$F$527</c:f>
              <c:strCach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strCache>
            </c:strRef>
          </c:cat>
          <c:val>
            <c:numRef>
              <c:f>Tabell!$M$525:$M$527</c:f>
              <c:numCache>
                <c:formatCode>0.00</c:formatCode>
                <c:ptCount val="3"/>
                <c:pt idx="0">
                  <c:v>59.020172910662801</c:v>
                </c:pt>
                <c:pt idx="1">
                  <c:v>60.848380624820898</c:v>
                </c:pt>
                <c:pt idx="2">
                  <c:v>64.613138686131407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403200"/>
        <c:axId val="242404736"/>
      </c:lineChart>
      <c:catAx>
        <c:axId val="24240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404736"/>
        <c:crosses val="autoZero"/>
        <c:auto val="1"/>
        <c:lblAlgn val="ctr"/>
        <c:lblOffset val="100"/>
        <c:noMultiLvlLbl val="0"/>
      </c:catAx>
      <c:valAx>
        <c:axId val="24240473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40320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Tabell!$F$529:$F$532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Tabell!$G$529:$G$532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Tabell!$F$529:$F$532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Tabell!$H$529:$H$532</c:f>
              <c:numCache>
                <c:formatCode>0</c:formatCode>
                <c:ptCount val="4"/>
                <c:pt idx="0">
                  <c:v>42</c:v>
                </c:pt>
                <c:pt idx="1">
                  <c:v>35</c:v>
                </c:pt>
                <c:pt idx="2">
                  <c:v>35</c:v>
                </c:pt>
                <c:pt idx="3">
                  <c:v>28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Tabell!$F$529:$F$532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Tabell!$I$529:$I$532</c:f>
              <c:numCache>
                <c:formatCode>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Tabell!$F$529:$F$532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Tabell!$J$529:$J$532</c:f>
              <c:numCache>
                <c:formatCode>0</c:formatCode>
                <c:ptCount val="4"/>
              </c:numCache>
            </c:numRef>
          </c:val>
          <c:smooth val="0"/>
        </c:ser>
        <c:ser>
          <c:idx val="4"/>
          <c:order val="4"/>
          <c:marker>
            <c:symbol val="none"/>
          </c:marker>
          <c:cat>
            <c:strRef>
              <c:f>Tabell!$F$529:$F$532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Tabell!$K$529:$K$532</c:f>
              <c:numCache>
                <c:formatCode>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Tabell!$F$529:$F$532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Tabell!$L$529:$L$532</c:f>
              <c:numCache>
                <c:formatCode>0</c:formatCode>
                <c:ptCount val="4"/>
                <c:pt idx="0">
                  <c:v>43</c:v>
                </c:pt>
                <c:pt idx="1">
                  <c:v>40</c:v>
                </c:pt>
                <c:pt idx="2">
                  <c:v>38</c:v>
                </c:pt>
                <c:pt idx="3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715264"/>
        <c:axId val="242725248"/>
      </c:lineChart>
      <c:catAx>
        <c:axId val="24271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725248"/>
        <c:crosses val="autoZero"/>
        <c:auto val="1"/>
        <c:lblAlgn val="ctr"/>
        <c:lblOffset val="100"/>
        <c:noMultiLvlLbl val="0"/>
      </c:catAx>
      <c:valAx>
        <c:axId val="2427252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71526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Tabell!$F$534:$F$548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Tabell!$G$534:$G$548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Tabell!$F$534:$F$548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Tabell!$H$534:$H$548</c:f>
              <c:numCache>
                <c:formatCode>0.00</c:formatCode>
                <c:ptCount val="15"/>
                <c:pt idx="0">
                  <c:v>30.3206997084548</c:v>
                </c:pt>
                <c:pt idx="1">
                  <c:v>29.245283018867902</c:v>
                </c:pt>
                <c:pt idx="2">
                  <c:v>31.8965517241379</c:v>
                </c:pt>
                <c:pt idx="3">
                  <c:v>37.067545304777603</c:v>
                </c:pt>
                <c:pt idx="4">
                  <c:v>41.582491582491599</c:v>
                </c:pt>
                <c:pt idx="5">
                  <c:v>43.861740166865303</c:v>
                </c:pt>
                <c:pt idx="6">
                  <c:v>55.104408352668202</c:v>
                </c:pt>
                <c:pt idx="7">
                  <c:v>58.006042296072501</c:v>
                </c:pt>
                <c:pt idx="8">
                  <c:v>61.510128913443801</c:v>
                </c:pt>
                <c:pt idx="9">
                  <c:v>55.379746835443001</c:v>
                </c:pt>
                <c:pt idx="10">
                  <c:v>59.776536312849203</c:v>
                </c:pt>
                <c:pt idx="11">
                  <c:v>57.720207253886002</c:v>
                </c:pt>
                <c:pt idx="12">
                  <c:v>60.909090909090899</c:v>
                </c:pt>
                <c:pt idx="13">
                  <c:v>62.2222222222222</c:v>
                </c:pt>
                <c:pt idx="14">
                  <c:v>62.189054726368198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Tabell!$F$534:$F$548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Tabell!$I$534:$I$548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Tabell!$F$534:$F$548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Tabell!$J$534:$J$548</c:f>
              <c:numCache>
                <c:formatCode>0.00</c:formatCode>
                <c:ptCount val="15"/>
              </c:numCache>
            </c:numRef>
          </c:val>
          <c:smooth val="0"/>
        </c:ser>
        <c:ser>
          <c:idx val="4"/>
          <c:order val="4"/>
          <c:marker>
            <c:symbol val="none"/>
          </c:marker>
          <c:cat>
            <c:strRef>
              <c:f>Tabell!$F$534:$F$548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Tabell!$K$534:$K$548</c:f>
              <c:numCache>
                <c:formatCode>0.00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Tabell!$F$534:$F$548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Tabell!$L$534:$L$548</c:f>
              <c:numCache>
                <c:formatCode>0.00</c:formatCode>
                <c:ptCount val="15"/>
                <c:pt idx="0">
                  <c:v>24.693583273251601</c:v>
                </c:pt>
                <c:pt idx="1">
                  <c:v>27.264705882352899</c:v>
                </c:pt>
                <c:pt idx="2">
                  <c:v>29.473377945883001</c:v>
                </c:pt>
                <c:pt idx="3">
                  <c:v>32.641889945260701</c:v>
                </c:pt>
                <c:pt idx="4">
                  <c:v>36.055944055944103</c:v>
                </c:pt>
                <c:pt idx="5">
                  <c:v>39.674418604651201</c:v>
                </c:pt>
                <c:pt idx="6">
                  <c:v>45.1486013986014</c:v>
                </c:pt>
                <c:pt idx="7">
                  <c:v>44.780770086801702</c:v>
                </c:pt>
                <c:pt idx="8">
                  <c:v>45.829291949563498</c:v>
                </c:pt>
                <c:pt idx="9">
                  <c:v>46.708768520767499</c:v>
                </c:pt>
                <c:pt idx="10">
                  <c:v>49.027682452527998</c:v>
                </c:pt>
                <c:pt idx="11">
                  <c:v>53.1434911242604</c:v>
                </c:pt>
                <c:pt idx="12">
                  <c:v>54.364532019704399</c:v>
                </c:pt>
                <c:pt idx="13">
                  <c:v>56.568094950714098</c:v>
                </c:pt>
                <c:pt idx="14">
                  <c:v>58.130183463181702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27328"/>
        <c:axId val="243033216"/>
      </c:lineChart>
      <c:catAx>
        <c:axId val="243027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3033216"/>
        <c:crosses val="autoZero"/>
        <c:auto val="1"/>
        <c:lblAlgn val="ctr"/>
        <c:lblOffset val="100"/>
        <c:noMultiLvlLbl val="0"/>
      </c:catAx>
      <c:valAx>
        <c:axId val="24303321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302732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61335841603489E-2"/>
          <c:y val="4.2884990253411304E-2"/>
          <c:w val="0.91224133464003698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Tabell!$F$550:$F$556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Tabell!$G$550:$G$556</c:f>
              <c:numCache>
                <c:formatCode>0.00</c:formatCode>
                <c:ptCount val="7"/>
                <c:pt idx="0">
                  <c:v>3625.2833000000001</c:v>
                </c:pt>
                <c:pt idx="1">
                  <c:v>3658.8681000000001</c:v>
                </c:pt>
                <c:pt idx="2">
                  <c:v>3702.0473000000002</c:v>
                </c:pt>
                <c:pt idx="3">
                  <c:v>3735.8193999999999</c:v>
                </c:pt>
                <c:pt idx="4">
                  <c:v>3816.4569999999999</c:v>
                </c:pt>
                <c:pt idx="5">
                  <c:v>3850.0252</c:v>
                </c:pt>
                <c:pt idx="6">
                  <c:v>3839.2017000000001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Tabell!$F$550:$F$556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Tabell!$H$550:$H$556</c:f>
              <c:numCache>
                <c:formatCode>0.00</c:formatCode>
                <c:ptCount val="7"/>
                <c:pt idx="0">
                  <c:v>2456.6610000000001</c:v>
                </c:pt>
                <c:pt idx="1">
                  <c:v>2450.2449000000001</c:v>
                </c:pt>
                <c:pt idx="2">
                  <c:v>2490.1799999999998</c:v>
                </c:pt>
                <c:pt idx="3">
                  <c:v>2512.7570000000001</c:v>
                </c:pt>
                <c:pt idx="4">
                  <c:v>2563.3310000000001</c:v>
                </c:pt>
                <c:pt idx="5">
                  <c:v>2571.7930999999999</c:v>
                </c:pt>
                <c:pt idx="6">
                  <c:v>2575.9078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Tabell!$F$550:$F$556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Tabell!$I$550:$I$556</c:f>
              <c:numCache>
                <c:formatCode>0.00</c:formatCode>
                <c:ptCount val="7"/>
                <c:pt idx="0">
                  <c:v>3069.3728000000001</c:v>
                </c:pt>
                <c:pt idx="1">
                  <c:v>3082.4668000000001</c:v>
                </c:pt>
                <c:pt idx="2">
                  <c:v>3121.8834999999999</c:v>
                </c:pt>
                <c:pt idx="3">
                  <c:v>3149.1428999999998</c:v>
                </c:pt>
                <c:pt idx="4">
                  <c:v>3213.69</c:v>
                </c:pt>
                <c:pt idx="5">
                  <c:v>3234.5228999999999</c:v>
                </c:pt>
                <c:pt idx="6">
                  <c:v>3229.9366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Tabell!$F$550:$F$556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Tabell!$J$550:$J$556</c:f>
              <c:numCache>
                <c:formatCode>0.00</c:formatCode>
                <c:ptCount val="7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Tabell!$F$550:$F$556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Tabell!$K$550:$K$556</c:f>
              <c:numCache>
                <c:formatCode>0.00</c:formatCode>
                <c:ptCount val="7"/>
                <c:pt idx="0">
                  <c:v>3896.3580999999999</c:v>
                </c:pt>
                <c:pt idx="1">
                  <c:v>3906.8910999999998</c:v>
                </c:pt>
                <c:pt idx="2">
                  <c:v>3904.4439000000002</c:v>
                </c:pt>
                <c:pt idx="3">
                  <c:v>3897.6707000000001</c:v>
                </c:pt>
                <c:pt idx="4">
                  <c:v>3932.1587</c:v>
                </c:pt>
                <c:pt idx="5">
                  <c:v>3968.4571000000001</c:v>
                </c:pt>
                <c:pt idx="6">
                  <c:v>3957.3114999999998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Tabell!$F$550:$F$556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Tabell!$L$550:$L$556</c:f>
              <c:numCache>
                <c:formatCode>0.00</c:formatCode>
                <c:ptCount val="7"/>
                <c:pt idx="0">
                  <c:v>2477.4782</c:v>
                </c:pt>
                <c:pt idx="1">
                  <c:v>2488.2999</c:v>
                </c:pt>
                <c:pt idx="2">
                  <c:v>2495.7251000000001</c:v>
                </c:pt>
                <c:pt idx="3">
                  <c:v>2498.3879000000002</c:v>
                </c:pt>
                <c:pt idx="4">
                  <c:v>2516.4942000000001</c:v>
                </c:pt>
                <c:pt idx="5">
                  <c:v>2534.6952000000001</c:v>
                </c:pt>
                <c:pt idx="6">
                  <c:v>2523.1844999999998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Tabell!$F$550:$F$556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Tabell!$M$550:$M$556</c:f>
              <c:numCache>
                <c:formatCode>0.00</c:formatCode>
                <c:ptCount val="7"/>
                <c:pt idx="0">
                  <c:v>3206.3171000000002</c:v>
                </c:pt>
                <c:pt idx="1">
                  <c:v>3215.8062</c:v>
                </c:pt>
                <c:pt idx="2">
                  <c:v>3216.8552</c:v>
                </c:pt>
                <c:pt idx="3">
                  <c:v>3213.5311000000002</c:v>
                </c:pt>
                <c:pt idx="4">
                  <c:v>3238.4996999999998</c:v>
                </c:pt>
                <c:pt idx="5">
                  <c:v>3265.1224999999999</c:v>
                </c:pt>
                <c:pt idx="6">
                  <c:v>3252.5052000000001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61888"/>
        <c:axId val="243063424"/>
      </c:lineChart>
      <c:catAx>
        <c:axId val="2430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3063424"/>
        <c:crosses val="autoZero"/>
        <c:auto val="1"/>
        <c:lblAlgn val="ctr"/>
        <c:lblOffset val="100"/>
        <c:noMultiLvlLbl val="0"/>
      </c:catAx>
      <c:valAx>
        <c:axId val="2430634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306188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Tabell!$F$558:$F$567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Tabell!$G$558:$G$567</c:f>
              <c:numCache>
                <c:formatCode>0.00</c:formatCode>
                <c:ptCount val="10"/>
                <c:pt idx="0">
                  <c:v>16.69770328988206</c:v>
                </c:pt>
                <c:pt idx="1">
                  <c:v>14.869176770899809</c:v>
                </c:pt>
                <c:pt idx="2">
                  <c:v>14.824619457313037</c:v>
                </c:pt>
                <c:pt idx="3">
                  <c:v>16.214470284237727</c:v>
                </c:pt>
                <c:pt idx="4">
                  <c:v>17.173051519154559</c:v>
                </c:pt>
                <c:pt idx="5">
                  <c:v>17.595108695652172</c:v>
                </c:pt>
                <c:pt idx="6">
                  <c:v>15.980113636363635</c:v>
                </c:pt>
                <c:pt idx="7">
                  <c:v>15.597667638483964</c:v>
                </c:pt>
                <c:pt idx="8">
                  <c:v>16.081460674157302</c:v>
                </c:pt>
                <c:pt idx="9">
                  <c:v>17.798913039999999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Tabell!$F$558:$F$567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Tabell!$H$558:$H$567</c:f>
              <c:numCache>
                <c:formatCode>0.00</c:formatCode>
                <c:ptCount val="10"/>
                <c:pt idx="0">
                  <c:v>18.46234309623431</c:v>
                </c:pt>
                <c:pt idx="1">
                  <c:v>16.327652556349641</c:v>
                </c:pt>
                <c:pt idx="2">
                  <c:v>15.471485036702429</c:v>
                </c:pt>
                <c:pt idx="3">
                  <c:v>16.038266741699495</c:v>
                </c:pt>
                <c:pt idx="4">
                  <c:v>17.199302730970366</c:v>
                </c:pt>
                <c:pt idx="5">
                  <c:v>17.338003502626968</c:v>
                </c:pt>
                <c:pt idx="6">
                  <c:v>16.405797101449277</c:v>
                </c:pt>
                <c:pt idx="7">
                  <c:v>16.733295259851513</c:v>
                </c:pt>
                <c:pt idx="8">
                  <c:v>17.152466367713004</c:v>
                </c:pt>
                <c:pt idx="9">
                  <c:v>18.612334799999999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Tabell!$F$558:$F$567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Tabell!$I$558:$I$567</c:f>
              <c:numCache>
                <c:formatCode>0.00</c:formatCode>
                <c:ptCount val="10"/>
                <c:pt idx="0">
                  <c:v>17.655407323304001</c:v>
                </c:pt>
                <c:pt idx="1">
                  <c:v>15.652687536916716</c:v>
                </c:pt>
                <c:pt idx="2">
                  <c:v>15.173674588665447</c:v>
                </c:pt>
                <c:pt idx="3">
                  <c:v>16.1203007518797</c:v>
                </c:pt>
                <c:pt idx="4">
                  <c:v>17.187017001545595</c:v>
                </c:pt>
                <c:pt idx="5">
                  <c:v>17.456828885400313</c:v>
                </c:pt>
                <c:pt idx="6">
                  <c:v>16.214490903287583</c:v>
                </c:pt>
                <c:pt idx="7">
                  <c:v>16.234390009606148</c:v>
                </c:pt>
                <c:pt idx="8">
                  <c:v>16.677057356608479</c:v>
                </c:pt>
                <c:pt idx="9">
                  <c:v>18.24817518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Tabell!$F$558:$F$567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Tabell!$J$558:$J$567</c:f>
              <c:numCache>
                <c:formatCode>0.00</c:formatCode>
                <c:ptCount val="10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Tabell!$F$558:$F$567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Tabell!$K$558:$K$567</c:f>
              <c:numCache>
                <c:formatCode>0.00</c:formatCode>
                <c:ptCount val="10"/>
                <c:pt idx="0">
                  <c:v>16.088526134044891</c:v>
                </c:pt>
                <c:pt idx="1">
                  <c:v>16.549926698159307</c:v>
                </c:pt>
                <c:pt idx="2">
                  <c:v>16.024340770791078</c:v>
                </c:pt>
                <c:pt idx="3">
                  <c:v>16.607773851590103</c:v>
                </c:pt>
                <c:pt idx="4">
                  <c:v>16.015625</c:v>
                </c:pt>
                <c:pt idx="5">
                  <c:v>16.161616161616163</c:v>
                </c:pt>
                <c:pt idx="6">
                  <c:v>16.11340391171721</c:v>
                </c:pt>
                <c:pt idx="7">
                  <c:v>16.556897182583242</c:v>
                </c:pt>
                <c:pt idx="8">
                  <c:v>17.089065894279507</c:v>
                </c:pt>
                <c:pt idx="9">
                  <c:v>17.538126361655774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Tabell!$F$558:$F$567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Tabell!$L$558:$L$567</c:f>
              <c:numCache>
                <c:formatCode>0.00</c:formatCode>
                <c:ptCount val="10"/>
                <c:pt idx="0">
                  <c:v>17.635921017040843</c:v>
                </c:pt>
                <c:pt idx="1">
                  <c:v>17.591945182491958</c:v>
                </c:pt>
                <c:pt idx="2">
                  <c:v>16.425605040813405</c:v>
                </c:pt>
                <c:pt idx="3">
                  <c:v>16.633550950894126</c:v>
                </c:pt>
                <c:pt idx="4">
                  <c:v>16.430513811363962</c:v>
                </c:pt>
                <c:pt idx="5">
                  <c:v>16.793783278169521</c:v>
                </c:pt>
                <c:pt idx="6">
                  <c:v>16.069132981002713</c:v>
                </c:pt>
                <c:pt idx="7">
                  <c:v>16.516645235033575</c:v>
                </c:pt>
                <c:pt idx="8">
                  <c:v>16.749256689791871</c:v>
                </c:pt>
                <c:pt idx="9">
                  <c:v>16.813405282590175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Tabell!$F$558:$F$567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Tabell!$M$558:$M$567</c:f>
              <c:numCache>
                <c:formatCode>0.00</c:formatCode>
                <c:ptCount val="10"/>
                <c:pt idx="0">
                  <c:v>16.919723937522701</c:v>
                </c:pt>
                <c:pt idx="1">
                  <c:v>17.110609480812641</c:v>
                </c:pt>
                <c:pt idx="2">
                  <c:v>16.241569113884797</c:v>
                </c:pt>
                <c:pt idx="3">
                  <c:v>16.621756871198706</c:v>
                </c:pt>
                <c:pt idx="4">
                  <c:v>16.240776699029126</c:v>
                </c:pt>
                <c:pt idx="5">
                  <c:v>16.50776140572059</c:v>
                </c:pt>
                <c:pt idx="6">
                  <c:v>16.088754572928266</c:v>
                </c:pt>
                <c:pt idx="7">
                  <c:v>16.534296028880867</c:v>
                </c:pt>
                <c:pt idx="8">
                  <c:v>16.898387224914593</c:v>
                </c:pt>
                <c:pt idx="9">
                  <c:v>17.131474099999998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108480"/>
        <c:axId val="243110272"/>
      </c:lineChart>
      <c:catAx>
        <c:axId val="24310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3110272"/>
        <c:crosses val="autoZero"/>
        <c:auto val="1"/>
        <c:lblAlgn val="ctr"/>
        <c:lblOffset val="100"/>
        <c:noMultiLvlLbl val="0"/>
      </c:catAx>
      <c:valAx>
        <c:axId val="24311027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31084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Tabell!$F$569:$F$578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Tabell!$G$569:$G$578</c:f>
              <c:numCache>
                <c:formatCode>0.00</c:formatCode>
                <c:ptCount val="10"/>
                <c:pt idx="0">
                  <c:v>35.133457479826198</c:v>
                </c:pt>
                <c:pt idx="1">
                  <c:v>35.226547543075945</c:v>
                </c:pt>
                <c:pt idx="2">
                  <c:v>34.612839179351425</c:v>
                </c:pt>
                <c:pt idx="3">
                  <c:v>35.400516795865634</c:v>
                </c:pt>
                <c:pt idx="4">
                  <c:v>37.846763540290624</c:v>
                </c:pt>
                <c:pt idx="5">
                  <c:v>37.975543478260867</c:v>
                </c:pt>
                <c:pt idx="6">
                  <c:v>37.855113636363633</c:v>
                </c:pt>
                <c:pt idx="7">
                  <c:v>34.766763848396501</c:v>
                </c:pt>
                <c:pt idx="8">
                  <c:v>36.09550561797753</c:v>
                </c:pt>
                <c:pt idx="9">
                  <c:v>35.529891300000003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Tabell!$F$569:$F$578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Tabell!$H$569:$H$578</c:f>
              <c:numCache>
                <c:formatCode>0.00</c:formatCode>
                <c:ptCount val="10"/>
                <c:pt idx="0">
                  <c:v>39.121338912133893</c:v>
                </c:pt>
                <c:pt idx="1">
                  <c:v>36.888400219901044</c:v>
                </c:pt>
                <c:pt idx="2">
                  <c:v>36.871823828345569</c:v>
                </c:pt>
                <c:pt idx="3">
                  <c:v>36.015756893640969</c:v>
                </c:pt>
                <c:pt idx="4">
                  <c:v>36.955258570598488</c:v>
                </c:pt>
                <c:pt idx="5">
                  <c:v>37.594862813776999</c:v>
                </c:pt>
                <c:pt idx="6">
                  <c:v>37.10144927536232</c:v>
                </c:pt>
                <c:pt idx="7">
                  <c:v>36.150770988006855</c:v>
                </c:pt>
                <c:pt idx="8">
                  <c:v>37.668161434977577</c:v>
                </c:pt>
                <c:pt idx="9">
                  <c:v>38.160792950000001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Tabell!$F$569:$F$578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Tabell!$I$569:$I$578</c:f>
              <c:numCache>
                <c:formatCode>0.00</c:formatCode>
                <c:ptCount val="10"/>
                <c:pt idx="0">
                  <c:v>37.297757592960544</c:v>
                </c:pt>
                <c:pt idx="1">
                  <c:v>36.119314825753101</c:v>
                </c:pt>
                <c:pt idx="2">
                  <c:v>35.831809872029254</c:v>
                </c:pt>
                <c:pt idx="3">
                  <c:v>35.729323308270679</c:v>
                </c:pt>
                <c:pt idx="4">
                  <c:v>37.3724884080371</c:v>
                </c:pt>
                <c:pt idx="5">
                  <c:v>37.770800627943487</c:v>
                </c:pt>
                <c:pt idx="6">
                  <c:v>37.440153207788065</c:v>
                </c:pt>
                <c:pt idx="7">
                  <c:v>35.54274735830932</c:v>
                </c:pt>
                <c:pt idx="8">
                  <c:v>36.970074812967582</c:v>
                </c:pt>
                <c:pt idx="9">
                  <c:v>36.982968370000002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Tabell!$F$569:$F$578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Tabell!$J$569:$J$578</c:f>
              <c:numCache>
                <c:formatCode>0.00</c:formatCode>
                <c:ptCount val="10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Tabell!$F$569:$F$578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Tabell!$K$569:$K$578</c:f>
              <c:numCache>
                <c:formatCode>0.00</c:formatCode>
                <c:ptCount val="10"/>
                <c:pt idx="0">
                  <c:v>36.571966724219116</c:v>
                </c:pt>
                <c:pt idx="1">
                  <c:v>36.292555790845412</c:v>
                </c:pt>
                <c:pt idx="2">
                  <c:v>36.206896551724135</c:v>
                </c:pt>
                <c:pt idx="3">
                  <c:v>36.160188457008246</c:v>
                </c:pt>
                <c:pt idx="4">
                  <c:v>36.786684782608695</c:v>
                </c:pt>
                <c:pt idx="5">
                  <c:v>36.868686868686865</c:v>
                </c:pt>
                <c:pt idx="6">
                  <c:v>37.5560739278665</c:v>
                </c:pt>
                <c:pt idx="7">
                  <c:v>37.248444932308814</c:v>
                </c:pt>
                <c:pt idx="8">
                  <c:v>37.708182476466327</c:v>
                </c:pt>
                <c:pt idx="9">
                  <c:v>37.745098040000002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Tabell!$F$569:$F$578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Tabell!$L$569:$L$578</c:f>
              <c:numCache>
                <c:formatCode>0.00</c:formatCode>
                <c:ptCount val="10"/>
                <c:pt idx="0">
                  <c:v>39.275087909115499</c:v>
                </c:pt>
                <c:pt idx="1">
                  <c:v>39.099426653614877</c:v>
                </c:pt>
                <c:pt idx="2">
                  <c:v>37.23328082486038</c:v>
                </c:pt>
                <c:pt idx="3">
                  <c:v>37.496451887595796</c:v>
                </c:pt>
                <c:pt idx="4">
                  <c:v>36.982968369829685</c:v>
                </c:pt>
                <c:pt idx="5">
                  <c:v>37.832781695207949</c:v>
                </c:pt>
                <c:pt idx="6">
                  <c:v>37.137551778317388</c:v>
                </c:pt>
                <c:pt idx="7">
                  <c:v>37.533933419059871</c:v>
                </c:pt>
                <c:pt idx="8">
                  <c:v>37.859266600594651</c:v>
                </c:pt>
                <c:pt idx="9">
                  <c:v>37.574552680000004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Tabell!$F$569:$F$578</c:f>
              <c:strCache>
                <c:ptCount val="10"/>
                <c:pt idx="0">
                  <c:v>2000-2003</c:v>
                </c:pt>
                <c:pt idx="1">
                  <c:v>2001-2004</c:v>
                </c:pt>
                <c:pt idx="2">
                  <c:v>2002-2005</c:v>
                </c:pt>
                <c:pt idx="3">
                  <c:v>2003-2006</c:v>
                </c:pt>
                <c:pt idx="4">
                  <c:v>2004-2007</c:v>
                </c:pt>
                <c:pt idx="5">
                  <c:v>2005-2008</c:v>
                </c:pt>
                <c:pt idx="6">
                  <c:v>2006-2009</c:v>
                </c:pt>
                <c:pt idx="7">
                  <c:v>2007-2010</c:v>
                </c:pt>
                <c:pt idx="8">
                  <c:v>2008-2011</c:v>
                </c:pt>
                <c:pt idx="9">
                  <c:v>2009-2012</c:v>
                </c:pt>
              </c:strCache>
            </c:strRef>
          </c:cat>
          <c:val>
            <c:numRef>
              <c:f>Tabell!$M$569:$M$578</c:f>
              <c:numCache>
                <c:formatCode>0.00</c:formatCode>
                <c:ptCount val="10"/>
                <c:pt idx="0">
                  <c:v>38.023973846712678</c:v>
                </c:pt>
                <c:pt idx="1">
                  <c:v>37.802859292701278</c:v>
                </c:pt>
                <c:pt idx="2">
                  <c:v>36.762539731762153</c:v>
                </c:pt>
                <c:pt idx="3">
                  <c:v>36.885056586342287</c:v>
                </c:pt>
                <c:pt idx="4">
                  <c:v>36.893203883495147</c:v>
                </c:pt>
                <c:pt idx="5">
                  <c:v>37.396580253723108</c:v>
                </c:pt>
                <c:pt idx="6">
                  <c:v>37.323047558453951</c:v>
                </c:pt>
                <c:pt idx="7">
                  <c:v>37.408744484556763</c:v>
                </c:pt>
                <c:pt idx="8">
                  <c:v>37.792960991499164</c:v>
                </c:pt>
                <c:pt idx="9">
                  <c:v>37.649402389999999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290688"/>
        <c:axId val="244292224"/>
      </c:lineChart>
      <c:catAx>
        <c:axId val="2442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4292224"/>
        <c:crosses val="autoZero"/>
        <c:auto val="1"/>
        <c:lblAlgn val="ctr"/>
        <c:lblOffset val="100"/>
        <c:noMultiLvlLbl val="0"/>
      </c:catAx>
      <c:valAx>
        <c:axId val="2442922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429068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Tabell!$F$580:$F$585</c:f>
              <c:strCache>
                <c:ptCount val="6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</c:strCache>
            </c:strRef>
          </c:cat>
          <c:val>
            <c:numRef>
              <c:f>Tabell!$G$580:$G$585</c:f>
              <c:numCache>
                <c:formatCode>0.00</c:formatCode>
                <c:ptCount val="6"/>
                <c:pt idx="0">
                  <c:v>80.969086000000004</c:v>
                </c:pt>
                <c:pt idx="1">
                  <c:v>79.185901999999999</c:v>
                </c:pt>
                <c:pt idx="2">
                  <c:v>79.110839999999996</c:v>
                </c:pt>
                <c:pt idx="3">
                  <c:v>80.075345999999996</c:v>
                </c:pt>
                <c:pt idx="4">
                  <c:v>78.196241000000001</c:v>
                </c:pt>
                <c:pt idx="5">
                  <c:v>78.943579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Tabell!$F$580:$F$585</c:f>
              <c:strCache>
                <c:ptCount val="6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</c:strCache>
            </c:strRef>
          </c:cat>
          <c:val>
            <c:numRef>
              <c:f>Tabell!$H$580:$H$585</c:f>
              <c:numCache>
                <c:formatCode>0.00</c:formatCode>
                <c:ptCount val="6"/>
                <c:pt idx="0">
                  <c:v>79.188204999999996</c:v>
                </c:pt>
                <c:pt idx="1">
                  <c:v>79.798614000000001</c:v>
                </c:pt>
                <c:pt idx="2">
                  <c:v>79.794225999999995</c:v>
                </c:pt>
                <c:pt idx="3">
                  <c:v>80.416752000000002</c:v>
                </c:pt>
                <c:pt idx="4">
                  <c:v>80.629354000000006</c:v>
                </c:pt>
                <c:pt idx="5">
                  <c:v>80.284242000000006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Tabell!$F$580:$F$585</c:f>
              <c:strCache>
                <c:ptCount val="6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</c:strCache>
            </c:strRef>
          </c:cat>
          <c:val>
            <c:numRef>
              <c:f>Tabell!$I$580:$I$585</c:f>
              <c:numCache>
                <c:formatCode>0.00</c:formatCode>
                <c:ptCount val="6"/>
                <c:pt idx="0">
                  <c:v>80.292242999999999</c:v>
                </c:pt>
                <c:pt idx="1">
                  <c:v>79.430806000000004</c:v>
                </c:pt>
                <c:pt idx="2">
                  <c:v>79.382579000000007</c:v>
                </c:pt>
                <c:pt idx="3">
                  <c:v>80.223388999999997</c:v>
                </c:pt>
                <c:pt idx="4">
                  <c:v>79.185744999999997</c:v>
                </c:pt>
                <c:pt idx="5">
                  <c:v>79.513018000000002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Tabell!$F$580:$F$585</c:f>
              <c:strCache>
                <c:ptCount val="6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</c:strCache>
            </c:strRef>
          </c:cat>
          <c:val>
            <c:numRef>
              <c:f>Tabell!$J$580:$J$585</c:f>
              <c:numCache>
                <c:formatCode>0.00</c:formatCode>
                <c:ptCount val="6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Tabell!$F$580:$F$585</c:f>
              <c:strCache>
                <c:ptCount val="6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</c:strCache>
            </c:strRef>
          </c:cat>
          <c:val>
            <c:numRef>
              <c:f>Tabell!$K$580:$K$585</c:f>
              <c:numCache>
                <c:formatCode>0.00</c:formatCode>
                <c:ptCount val="6"/>
                <c:pt idx="0">
                  <c:v>83.305426999999995</c:v>
                </c:pt>
                <c:pt idx="1">
                  <c:v>83.589268000000004</c:v>
                </c:pt>
                <c:pt idx="2">
                  <c:v>82.668401000000003</c:v>
                </c:pt>
                <c:pt idx="3">
                  <c:v>82.675820999999999</c:v>
                </c:pt>
                <c:pt idx="4">
                  <c:v>82.903738000000004</c:v>
                </c:pt>
                <c:pt idx="5">
                  <c:v>81.996807000000004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Tabell!$F$580:$F$585</c:f>
              <c:strCache>
                <c:ptCount val="6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</c:strCache>
            </c:strRef>
          </c:cat>
          <c:val>
            <c:numRef>
              <c:f>Tabell!$L$580:$L$585</c:f>
              <c:numCache>
                <c:formatCode>0.00</c:formatCode>
                <c:ptCount val="6"/>
                <c:pt idx="0">
                  <c:v>82.670963</c:v>
                </c:pt>
                <c:pt idx="1">
                  <c:v>83.229714999999999</c:v>
                </c:pt>
                <c:pt idx="2">
                  <c:v>83.445824000000002</c:v>
                </c:pt>
                <c:pt idx="3">
                  <c:v>82.563537999999994</c:v>
                </c:pt>
                <c:pt idx="4">
                  <c:v>83.176027000000005</c:v>
                </c:pt>
                <c:pt idx="5">
                  <c:v>83.536687999999998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Tabell!$F$580:$F$585</c:f>
              <c:strCache>
                <c:ptCount val="6"/>
                <c:pt idx="0">
                  <c:v>2006-2007</c:v>
                </c:pt>
                <c:pt idx="1">
                  <c:v>2007-2008</c:v>
                </c:pt>
                <c:pt idx="2">
                  <c:v>2008-2009</c:v>
                </c:pt>
                <c:pt idx="3">
                  <c:v>2009-2010</c:v>
                </c:pt>
                <c:pt idx="4">
                  <c:v>2010-2011</c:v>
                </c:pt>
                <c:pt idx="5">
                  <c:v>2011-2012</c:v>
                </c:pt>
              </c:strCache>
            </c:strRef>
          </c:cat>
          <c:val>
            <c:numRef>
              <c:f>Tabell!$M$580:$M$585</c:f>
              <c:numCache>
                <c:formatCode>0.00</c:formatCode>
                <c:ptCount val="6"/>
                <c:pt idx="0">
                  <c:v>83.109048999999999</c:v>
                </c:pt>
                <c:pt idx="1">
                  <c:v>83.503770000000003</c:v>
                </c:pt>
                <c:pt idx="2">
                  <c:v>83.061122999999995</c:v>
                </c:pt>
                <c:pt idx="3">
                  <c:v>82.679806999999997</c:v>
                </c:pt>
                <c:pt idx="4">
                  <c:v>83.018212000000005</c:v>
                </c:pt>
                <c:pt idx="5">
                  <c:v>82.653623999999994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37280"/>
        <c:axId val="244343168"/>
      </c:lineChart>
      <c:catAx>
        <c:axId val="24433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4343168"/>
        <c:crosses val="autoZero"/>
        <c:auto val="1"/>
        <c:lblAlgn val="ctr"/>
        <c:lblOffset val="100"/>
        <c:noMultiLvlLbl val="0"/>
      </c:catAx>
      <c:valAx>
        <c:axId val="24434316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433728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Tabell!$F$587:$F$590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Tabell!$G$587:$G$590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Tabell!$F$587:$F$590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Tabell!$H$587:$H$590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Tabell!$F$587:$F$590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Tabell!$I$587:$I$590</c:f>
              <c:numCache>
                <c:formatCode>0.00</c:formatCode>
                <c:ptCount val="4"/>
                <c:pt idx="0">
                  <c:v>16.100000000000001</c:v>
                </c:pt>
                <c:pt idx="1">
                  <c:v>6</c:v>
                </c:pt>
                <c:pt idx="2">
                  <c:v>14.2</c:v>
                </c:pt>
                <c:pt idx="3">
                  <c:v>10.9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Tabell!$F$587:$F$590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Tabell!$M$587:$M$590</c:f>
              <c:numCache>
                <c:formatCode>0.00</c:formatCode>
                <c:ptCount val="4"/>
                <c:pt idx="0">
                  <c:v>16.100000000000001</c:v>
                </c:pt>
                <c:pt idx="1">
                  <c:v>11.3</c:v>
                </c:pt>
                <c:pt idx="2">
                  <c:v>11.1</c:v>
                </c:pt>
                <c:pt idx="3">
                  <c:v>10.9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377856"/>
        <c:axId val="244387840"/>
      </c:lineChart>
      <c:catAx>
        <c:axId val="24437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4387840"/>
        <c:crosses val="autoZero"/>
        <c:auto val="1"/>
        <c:lblAlgn val="ctr"/>
        <c:lblOffset val="100"/>
        <c:noMultiLvlLbl val="0"/>
      </c:catAx>
      <c:valAx>
        <c:axId val="24438784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437785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Tabell!$F$592:$F$594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Tabell!$G$592:$G$594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Tabell!$F$592:$F$594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Tabell!$H$592:$H$594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Tabell!$F$592:$F$594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Tabell!$I$592:$I$594</c:f>
              <c:numCache>
                <c:formatCode>0.00</c:formatCode>
                <c:ptCount val="3"/>
                <c:pt idx="0">
                  <c:v>35.1</c:v>
                </c:pt>
                <c:pt idx="1">
                  <c:v>31.6</c:v>
                </c:pt>
                <c:pt idx="2">
                  <c:v>30.9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Tabell!$F$592:$F$594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Tabell!$M$592:$M$594</c:f>
              <c:numCache>
                <c:formatCode>0.00</c:formatCode>
                <c:ptCount val="3"/>
                <c:pt idx="0">
                  <c:v>39.9</c:v>
                </c:pt>
                <c:pt idx="1">
                  <c:v>40.1</c:v>
                </c:pt>
                <c:pt idx="2">
                  <c:v>42.7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06144"/>
        <c:axId val="244407680"/>
      </c:lineChart>
      <c:catAx>
        <c:axId val="24440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4407680"/>
        <c:crosses val="autoZero"/>
        <c:auto val="1"/>
        <c:lblAlgn val="ctr"/>
        <c:lblOffset val="100"/>
        <c:noMultiLvlLbl val="0"/>
      </c:catAx>
      <c:valAx>
        <c:axId val="24440768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440614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Tabell!$F$93:$F$103</c:f>
              <c:strCache>
                <c:ptCount val="11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  <c:pt idx="9">
                  <c:v>Höst 2012</c:v>
                </c:pt>
                <c:pt idx="10">
                  <c:v>Vår 2013</c:v>
                </c:pt>
              </c:strCache>
            </c:strRef>
          </c:cat>
          <c:val>
            <c:numRef>
              <c:f>Tabell!$G$93:$G$103</c:f>
              <c:numCache>
                <c:formatCode>0.00</c:formatCode>
                <c:ptCount val="11"/>
                <c:pt idx="0">
                  <c:v>9.67741935483871</c:v>
                </c:pt>
                <c:pt idx="1">
                  <c:v>12.457912457912458</c:v>
                </c:pt>
                <c:pt idx="2">
                  <c:v>9.62085308056872</c:v>
                </c:pt>
                <c:pt idx="3">
                  <c:v>9.5602294455066925</c:v>
                </c:pt>
                <c:pt idx="4">
                  <c:v>8.7488667271078882</c:v>
                </c:pt>
                <c:pt idx="5">
                  <c:v>9.4870630957784829</c:v>
                </c:pt>
                <c:pt idx="6">
                  <c:v>10.058231868713605</c:v>
                </c:pt>
                <c:pt idx="7">
                  <c:v>9.6061479346781944</c:v>
                </c:pt>
                <c:pt idx="8">
                  <c:v>9.4510739856801909</c:v>
                </c:pt>
                <c:pt idx="9">
                  <c:v>9.6723044397463003</c:v>
                </c:pt>
                <c:pt idx="10">
                  <c:v>8.5952848722986257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Tabell!$F$93:$F$103</c:f>
              <c:strCache>
                <c:ptCount val="11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  <c:pt idx="9">
                  <c:v>Höst 2012</c:v>
                </c:pt>
                <c:pt idx="10">
                  <c:v>Vår 2013</c:v>
                </c:pt>
              </c:strCache>
            </c:strRef>
          </c:cat>
          <c:val>
            <c:numRef>
              <c:f>Tabell!$H$93:$H$103</c:f>
              <c:numCache>
                <c:formatCode>0.00</c:formatCode>
                <c:ptCount val="11"/>
                <c:pt idx="0">
                  <c:v>12.121212121212121</c:v>
                </c:pt>
                <c:pt idx="1">
                  <c:v>16.626360338573157</c:v>
                </c:pt>
                <c:pt idx="2">
                  <c:v>12.032418952618453</c:v>
                </c:pt>
                <c:pt idx="3">
                  <c:v>12.899262899262901</c:v>
                </c:pt>
                <c:pt idx="4">
                  <c:v>11.447607510599637</c:v>
                </c:pt>
                <c:pt idx="5">
                  <c:v>11.901913875598085</c:v>
                </c:pt>
                <c:pt idx="6">
                  <c:v>12.007277137659187</c:v>
                </c:pt>
                <c:pt idx="7">
                  <c:v>12.007389162561577</c:v>
                </c:pt>
                <c:pt idx="8">
                  <c:v>10.250152532031727</c:v>
                </c:pt>
                <c:pt idx="9">
                  <c:v>10.88254810882548</c:v>
                </c:pt>
                <c:pt idx="10">
                  <c:v>10.299003322259136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Tabell!$F$93:$F$103</c:f>
              <c:strCache>
                <c:ptCount val="11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  <c:pt idx="9">
                  <c:v>Höst 2012</c:v>
                </c:pt>
                <c:pt idx="10">
                  <c:v>Vår 2013</c:v>
                </c:pt>
              </c:strCache>
            </c:strRef>
          </c:cat>
          <c:val>
            <c:numRef>
              <c:f>Tabell!$I$93:$I$103</c:f>
              <c:numCache>
                <c:formatCode>0.00</c:formatCode>
                <c:ptCount val="11"/>
                <c:pt idx="0">
                  <c:v>10.9375</c:v>
                </c:pt>
                <c:pt idx="1">
                  <c:v>14.304848647200643</c:v>
                </c:pt>
                <c:pt idx="2">
                  <c:v>10.662358642972535</c:v>
                </c:pt>
                <c:pt idx="3">
                  <c:v>11.021505376344086</c:v>
                </c:pt>
                <c:pt idx="4">
                  <c:v>9.9040705211304125</c:v>
                </c:pt>
                <c:pt idx="5">
                  <c:v>10.529032258064516</c:v>
                </c:pt>
                <c:pt idx="6">
                  <c:v>10.966647823629168</c:v>
                </c:pt>
                <c:pt idx="7">
                  <c:v>10.658391797085807</c:v>
                </c:pt>
                <c:pt idx="8">
                  <c:v>9.8018211033743974</c:v>
                </c:pt>
                <c:pt idx="9">
                  <c:v>10.208884966166519</c:v>
                </c:pt>
                <c:pt idx="10">
                  <c:v>9.3961478396668401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Tabell!$F$93:$F$103</c:f>
              <c:strCache>
                <c:ptCount val="11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  <c:pt idx="9">
                  <c:v>Höst 2012</c:v>
                </c:pt>
                <c:pt idx="10">
                  <c:v>Vår 2013</c:v>
                </c:pt>
              </c:strCache>
            </c:strRef>
          </c:cat>
          <c:val>
            <c:numRef>
              <c:f>Tabell!$K$93:$K$103</c:f>
              <c:numCache>
                <c:formatCode>0.00</c:formatCode>
                <c:ptCount val="11"/>
                <c:pt idx="0">
                  <c:v>10.712600283152431</c:v>
                </c:pt>
                <c:pt idx="1">
                  <c:v>9.6275862068965523</c:v>
                </c:pt>
                <c:pt idx="2">
                  <c:v>8.9101620029455084</c:v>
                </c:pt>
                <c:pt idx="3">
                  <c:v>7.762096774193548</c:v>
                </c:pt>
                <c:pt idx="4">
                  <c:v>8.7709848280815148</c:v>
                </c:pt>
                <c:pt idx="5">
                  <c:v>8.3445733297365354</c:v>
                </c:pt>
                <c:pt idx="6">
                  <c:v>7.9051747993727526</c:v>
                </c:pt>
                <c:pt idx="7">
                  <c:v>8.0576357948620725</c:v>
                </c:pt>
                <c:pt idx="8">
                  <c:v>7.9933388842631139</c:v>
                </c:pt>
                <c:pt idx="9">
                  <c:v>8.0304637038465252</c:v>
                </c:pt>
                <c:pt idx="10">
                  <c:v>8.0859969558599705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Tabell!$F$93:$F$103</c:f>
              <c:strCache>
                <c:ptCount val="11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  <c:pt idx="9">
                  <c:v>Höst 2012</c:v>
                </c:pt>
                <c:pt idx="10">
                  <c:v>Vår 2013</c:v>
                </c:pt>
              </c:strCache>
            </c:strRef>
          </c:cat>
          <c:val>
            <c:numRef>
              <c:f>Tabell!$L$93:$L$103</c:f>
              <c:numCache>
                <c:formatCode>0.00</c:formatCode>
                <c:ptCount val="11"/>
                <c:pt idx="0">
                  <c:v>11.73199152542373</c:v>
                </c:pt>
                <c:pt idx="1">
                  <c:v>12.716262975778548</c:v>
                </c:pt>
                <c:pt idx="2">
                  <c:v>10.668547861949209</c:v>
                </c:pt>
                <c:pt idx="3">
                  <c:v>10.28504573495001</c:v>
                </c:pt>
                <c:pt idx="4">
                  <c:v>10.523498554758591</c:v>
                </c:pt>
                <c:pt idx="5">
                  <c:v>10.688328345446772</c:v>
                </c:pt>
                <c:pt idx="6">
                  <c:v>10.708594496972273</c:v>
                </c:pt>
                <c:pt idx="7">
                  <c:v>10.622477161674103</c:v>
                </c:pt>
                <c:pt idx="8">
                  <c:v>9.8668087373468296</c:v>
                </c:pt>
                <c:pt idx="9">
                  <c:v>10.016787912702855</c:v>
                </c:pt>
                <c:pt idx="10">
                  <c:v>10.04390779363337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Tabell!$F$93:$F$103</c:f>
              <c:strCache>
                <c:ptCount val="11"/>
                <c:pt idx="0">
                  <c:v>Vår 2008</c:v>
                </c:pt>
                <c:pt idx="1">
                  <c:v>Höst 2008</c:v>
                </c:pt>
                <c:pt idx="2">
                  <c:v>Vår 2009</c:v>
                </c:pt>
                <c:pt idx="3">
                  <c:v>Höst 2009</c:v>
                </c:pt>
                <c:pt idx="4">
                  <c:v>Vår 2010</c:v>
                </c:pt>
                <c:pt idx="5">
                  <c:v>Höst 2010</c:v>
                </c:pt>
                <c:pt idx="6">
                  <c:v>Vår 2011</c:v>
                </c:pt>
                <c:pt idx="7">
                  <c:v>Höst 2011</c:v>
                </c:pt>
                <c:pt idx="8">
                  <c:v>Vår 2012</c:v>
                </c:pt>
                <c:pt idx="9">
                  <c:v>Höst 2012</c:v>
                </c:pt>
                <c:pt idx="10">
                  <c:v>Vår 2013</c:v>
                </c:pt>
              </c:strCache>
            </c:strRef>
          </c:cat>
          <c:val>
            <c:numRef>
              <c:f>Tabell!$M$93:$M$103</c:f>
              <c:numCache>
                <c:formatCode>0.00</c:formatCode>
                <c:ptCount val="11"/>
                <c:pt idx="0">
                  <c:v>11.192912403294235</c:v>
                </c:pt>
                <c:pt idx="1">
                  <c:v>11.04706057744869</c:v>
                </c:pt>
                <c:pt idx="2">
                  <c:v>9.7171032971411506</c:v>
                </c:pt>
                <c:pt idx="3">
                  <c:v>8.9298021069213345</c:v>
                </c:pt>
                <c:pt idx="4">
                  <c:v>9.5703125</c:v>
                </c:pt>
                <c:pt idx="5">
                  <c:v>9.4154417150949836</c:v>
                </c:pt>
                <c:pt idx="6">
                  <c:v>9.2080576676212118</c:v>
                </c:pt>
                <c:pt idx="7">
                  <c:v>9.267144216801082</c:v>
                </c:pt>
                <c:pt idx="8">
                  <c:v>8.8640190155491716</c:v>
                </c:pt>
                <c:pt idx="9">
                  <c:v>8.9496581727781237</c:v>
                </c:pt>
                <c:pt idx="10">
                  <c:v>8.9950056059525032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043456"/>
        <c:axId val="235045248"/>
      </c:lineChart>
      <c:catAx>
        <c:axId val="235043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045248"/>
        <c:crosses val="autoZero"/>
        <c:auto val="1"/>
        <c:lblAlgn val="ctr"/>
        <c:lblOffset val="100"/>
        <c:noMultiLvlLbl val="0"/>
      </c:catAx>
      <c:valAx>
        <c:axId val="23504524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504345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Tabell!$F$596:$F$599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Tabell!$G$596:$G$599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67.741935483870961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Tabell!$F$596:$F$599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Tabell!$H$596:$H$599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72.897897897897906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Tabell!$F$596:$F$599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Tabell!$I$596:$I$599</c:f>
              <c:numCache>
                <c:formatCode>0.00</c:formatCode>
                <c:ptCount val="4"/>
                <c:pt idx="0">
                  <c:v>72.580089562521536</c:v>
                </c:pt>
                <c:pt idx="1">
                  <c:v>73.895715709066749</c:v>
                </c:pt>
                <c:pt idx="2">
                  <c:v>71.613116926134481</c:v>
                </c:pt>
                <c:pt idx="3">
                  <c:v>72.360457296570274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Tabell!$F$596:$F$599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Tabell!$K$596:$K$599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69.364599092284422</c:v>
                </c:pt>
              </c:numCache>
            </c:numRef>
          </c:val>
          <c:smooth val="0"/>
        </c:ser>
        <c:ser>
          <c:idx val="4"/>
          <c:order val="4"/>
          <c:marker>
            <c:symbol val="none"/>
          </c:marker>
          <c:cat>
            <c:strRef>
              <c:f>Tabell!$F$596:$F$599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Tabell!$L$596:$L$599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78.697767822661618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Tabell!$F$596:$F$599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Tabell!$M$596:$M$599</c:f>
              <c:numCache>
                <c:formatCode>0.00</c:formatCode>
                <c:ptCount val="4"/>
                <c:pt idx="0">
                  <c:v>77.221438645980257</c:v>
                </c:pt>
                <c:pt idx="1">
                  <c:v>77.353741496598644</c:v>
                </c:pt>
                <c:pt idx="2">
                  <c:v>78.048780487804876</c:v>
                </c:pt>
                <c:pt idx="3">
                  <c:v>77.833064685682245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448256"/>
        <c:axId val="244519680"/>
      </c:lineChart>
      <c:catAx>
        <c:axId val="24444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4519680"/>
        <c:crosses val="autoZero"/>
        <c:auto val="1"/>
        <c:lblAlgn val="ctr"/>
        <c:lblOffset val="100"/>
        <c:noMultiLvlLbl val="0"/>
      </c:catAx>
      <c:valAx>
        <c:axId val="24451968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444825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Tabell!$F$605:$F$608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Tabell!$G$605:$G$608</c:f>
              <c:numCache>
                <c:formatCode>0.00</c:formatCode>
                <c:ptCount val="4"/>
                <c:pt idx="0">
                  <c:v>94.469453376205777</c:v>
                </c:pt>
                <c:pt idx="1">
                  <c:v>95.178962746530303</c:v>
                </c:pt>
                <c:pt idx="2">
                  <c:v>95.347355003186749</c:v>
                </c:pt>
                <c:pt idx="3">
                  <c:v>95.711500974658861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Tabell!$F$605:$F$608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Tabell!$H$605:$H$608</c:f>
              <c:numCache>
                <c:formatCode>0.00</c:formatCode>
                <c:ptCount val="4"/>
                <c:pt idx="0">
                  <c:v>88.53591160220995</c:v>
                </c:pt>
                <c:pt idx="1">
                  <c:v>89.071856287425135</c:v>
                </c:pt>
                <c:pt idx="2">
                  <c:v>89.936305732484072</c:v>
                </c:pt>
                <c:pt idx="3">
                  <c:v>90.784044016506186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Tabell!$F$605:$F$608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Tabell!$I$605:$I$608</c:f>
              <c:numCache>
                <c:formatCode>0.00</c:formatCode>
                <c:ptCount val="4"/>
                <c:pt idx="0">
                  <c:v>92.584466871434827</c:v>
                </c:pt>
                <c:pt idx="1">
                  <c:v>93.176239567992141</c:v>
                </c:pt>
                <c:pt idx="2">
                  <c:v>93.542905692438396</c:v>
                </c:pt>
                <c:pt idx="3">
                  <c:v>94.130626654898506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Tabell!$F$605:$F$608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Tabell!$J$605:$J$608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Tabell!$F$605:$F$608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Tabell!$K$605:$K$608</c:f>
              <c:numCache>
                <c:formatCode>0.00</c:formatCode>
                <c:ptCount val="4"/>
                <c:pt idx="0">
                  <c:v>88.116016427104725</c:v>
                </c:pt>
                <c:pt idx="1">
                  <c:v>88.84</c:v>
                </c:pt>
                <c:pt idx="2">
                  <c:v>89.623386884382413</c:v>
                </c:pt>
                <c:pt idx="3">
                  <c:v>91.014455007162383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Tabell!$F$605:$F$608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Tabell!$L$605:$L$608</c:f>
              <c:numCache>
                <c:formatCode>0.00</c:formatCode>
                <c:ptCount val="4"/>
                <c:pt idx="0">
                  <c:v>75.349922239502334</c:v>
                </c:pt>
                <c:pt idx="1">
                  <c:v>78.309628008752739</c:v>
                </c:pt>
                <c:pt idx="2">
                  <c:v>79.754273504273499</c:v>
                </c:pt>
                <c:pt idx="3">
                  <c:v>82.411385606874333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Tabell!$F$605:$F$608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Tabell!$M$605:$M$608</c:f>
              <c:numCache>
                <c:formatCode>0.00</c:formatCode>
                <c:ptCount val="4"/>
                <c:pt idx="0">
                  <c:v>83.888412017167383</c:v>
                </c:pt>
                <c:pt idx="1">
                  <c:v>85.389028325564723</c:v>
                </c:pt>
                <c:pt idx="2">
                  <c:v>86.364438172517197</c:v>
                </c:pt>
                <c:pt idx="3">
                  <c:v>88.204858370604228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4577024"/>
        <c:axId val="244578560"/>
      </c:lineChart>
      <c:catAx>
        <c:axId val="24457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4578560"/>
        <c:crosses val="autoZero"/>
        <c:auto val="1"/>
        <c:lblAlgn val="ctr"/>
        <c:lblOffset val="100"/>
        <c:noMultiLvlLbl val="0"/>
      </c:catAx>
      <c:valAx>
        <c:axId val="24457856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457702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Tabell!$F$610:$F$613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Tabell!$G$610:$G$613</c:f>
              <c:numCache>
                <c:formatCode>0.00</c:formatCode>
                <c:ptCount val="4"/>
                <c:pt idx="0">
                  <c:v>4.372990353697749</c:v>
                </c:pt>
                <c:pt idx="1">
                  <c:v>5.4054054054054053</c:v>
                </c:pt>
                <c:pt idx="2">
                  <c:v>5.5449330783938819</c:v>
                </c:pt>
                <c:pt idx="3">
                  <c:v>4.8732943469785575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Tabell!$F$610:$F$613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Tabell!$H$610:$H$613</c:f>
              <c:numCache>
                <c:formatCode>0.00</c:formatCode>
                <c:ptCount val="4"/>
                <c:pt idx="0">
                  <c:v>4.834254143646409</c:v>
                </c:pt>
                <c:pt idx="1">
                  <c:v>5.8383233532934122</c:v>
                </c:pt>
                <c:pt idx="2">
                  <c:v>5.8598726114649677</c:v>
                </c:pt>
                <c:pt idx="3">
                  <c:v>5.9147180192572213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Tabell!$F$610:$F$613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Tabell!$I$610:$I$613</c:f>
              <c:numCache>
                <c:formatCode>0.00</c:formatCode>
                <c:ptCount val="4"/>
                <c:pt idx="0">
                  <c:v>4.5195261079420792</c:v>
                </c:pt>
                <c:pt idx="1">
                  <c:v>5.5473735886107018</c:v>
                </c:pt>
                <c:pt idx="2">
                  <c:v>5.6499575191163975</c:v>
                </c:pt>
                <c:pt idx="3">
                  <c:v>5.2074139452780237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Tabell!$F$610:$F$613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Tabell!$J$610:$J$613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Tabell!$F$610:$F$613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Tabell!$K$610:$K$613</c:f>
              <c:numCache>
                <c:formatCode>0.00</c:formatCode>
                <c:ptCount val="4"/>
                <c:pt idx="0">
                  <c:v>4.748459958932238</c:v>
                </c:pt>
                <c:pt idx="1">
                  <c:v>4.6800000000000006</c:v>
                </c:pt>
                <c:pt idx="2">
                  <c:v>4.8064261258888594</c:v>
                </c:pt>
                <c:pt idx="3">
                  <c:v>4.4537049094934238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Tabell!$F$610:$F$613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Tabell!$L$610:$L$613</c:f>
              <c:numCache>
                <c:formatCode>0.00</c:formatCode>
                <c:ptCount val="4"/>
                <c:pt idx="0">
                  <c:v>6.9984447900466566</c:v>
                </c:pt>
                <c:pt idx="1">
                  <c:v>6.4004376367614881</c:v>
                </c:pt>
                <c:pt idx="2">
                  <c:v>5.8493589743589745</c:v>
                </c:pt>
                <c:pt idx="3">
                  <c:v>6.8206229860365202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Tabell!$F$610:$F$613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Tabell!$M$610:$M$613</c:f>
              <c:numCache>
                <c:formatCode>0.00</c:formatCode>
                <c:ptCount val="4"/>
                <c:pt idx="0">
                  <c:v>5.4935622317596566</c:v>
                </c:pt>
                <c:pt idx="1">
                  <c:v>5.2438149874506994</c:v>
                </c:pt>
                <c:pt idx="2">
                  <c:v>5.1508202504850944</c:v>
                </c:pt>
                <c:pt idx="3">
                  <c:v>5.2266947294571606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5668096"/>
        <c:axId val="245673984"/>
      </c:lineChart>
      <c:catAx>
        <c:axId val="24566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5673984"/>
        <c:crosses val="autoZero"/>
        <c:auto val="1"/>
        <c:lblAlgn val="ctr"/>
        <c:lblOffset val="100"/>
        <c:noMultiLvlLbl val="0"/>
      </c:catAx>
      <c:valAx>
        <c:axId val="2456739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5668096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Tabell!$F$615:$F$618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Tabell!$G$615:$G$618</c:f>
              <c:numCache>
                <c:formatCode>0.00</c:formatCode>
                <c:ptCount val="4"/>
                <c:pt idx="0">
                  <c:v>9.8198198198198199</c:v>
                </c:pt>
                <c:pt idx="1">
                  <c:v>8.884297520661157</c:v>
                </c:pt>
                <c:pt idx="2">
                  <c:v>8.4985835694050991</c:v>
                </c:pt>
                <c:pt idx="3">
                  <c:v>6.959706959706959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Tabell!$F$615:$F$618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Tabell!$H$615:$H$618</c:f>
              <c:numCache>
                <c:formatCode>0.00</c:formatCode>
                <c:ptCount val="4"/>
                <c:pt idx="0">
                  <c:v>14.932126696832579</c:v>
                </c:pt>
                <c:pt idx="1">
                  <c:v>17.048346055979643</c:v>
                </c:pt>
                <c:pt idx="2">
                  <c:v>12.992125984251969</c:v>
                </c:pt>
                <c:pt idx="3">
                  <c:v>14.44954128440367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Tabell!$F$615:$F$618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Tabell!$I$615:$I$618</c:f>
              <c:numCache>
                <c:formatCode>0.00</c:formatCode>
                <c:ptCount val="4"/>
                <c:pt idx="0">
                  <c:v>11.275773195876287</c:v>
                </c:pt>
                <c:pt idx="1">
                  <c:v>11.241734019103601</c:v>
                </c:pt>
                <c:pt idx="2">
                  <c:v>9.9553286534779826</c:v>
                </c:pt>
                <c:pt idx="3">
                  <c:v>9.0968586387434556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Tabell!$F$615:$F$618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Tabell!$J$615:$J$618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Tabell!$F$615:$F$618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Tabell!$K$615:$K$618</c:f>
              <c:numCache>
                <c:formatCode>0.00</c:formatCode>
                <c:ptCount val="4"/>
                <c:pt idx="0">
                  <c:v>15.324995596265634</c:v>
                </c:pt>
                <c:pt idx="1">
                  <c:v>14.339963833634719</c:v>
                </c:pt>
                <c:pt idx="2">
                  <c:v>15.486238532110093</c:v>
                </c:pt>
                <c:pt idx="3">
                  <c:v>11.97056712132089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Tabell!$F$615:$F$618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Tabell!$L$615:$L$618</c:f>
              <c:numCache>
                <c:formatCode>0.00</c:formatCode>
                <c:ptCount val="4"/>
                <c:pt idx="0">
                  <c:v>26.254180602006688</c:v>
                </c:pt>
                <c:pt idx="1">
                  <c:v>22.13219616204691</c:v>
                </c:pt>
                <c:pt idx="2">
                  <c:v>24.768713204373423</c:v>
                </c:pt>
                <c:pt idx="3">
                  <c:v>22.311600338696021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Tabell!$F$615:$F$618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Tabell!$M$615:$M$618</c:f>
              <c:numCache>
                <c:formatCode>0.00</c:formatCode>
                <c:ptCount val="4"/>
                <c:pt idx="0">
                  <c:v>18.564877927872104</c:v>
                </c:pt>
                <c:pt idx="1">
                  <c:v>16.660317460317462</c:v>
                </c:pt>
                <c:pt idx="2">
                  <c:v>18.306080735820132</c:v>
                </c:pt>
                <c:pt idx="3">
                  <c:v>15.049155533148474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46848"/>
        <c:axId val="144848384"/>
      </c:lineChart>
      <c:catAx>
        <c:axId val="144846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44848384"/>
        <c:crosses val="autoZero"/>
        <c:auto val="1"/>
        <c:lblAlgn val="ctr"/>
        <c:lblOffset val="100"/>
        <c:noMultiLvlLbl val="0"/>
      </c:catAx>
      <c:valAx>
        <c:axId val="14484838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4484684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Tabell!$F$620:$F$623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Tabell!$G$620:$G$623</c:f>
              <c:numCache>
                <c:formatCode>0.00</c:formatCode>
                <c:ptCount val="4"/>
                <c:pt idx="0">
                  <c:v>71.186440677966104</c:v>
                </c:pt>
                <c:pt idx="1">
                  <c:v>70.909090909090907</c:v>
                </c:pt>
                <c:pt idx="2">
                  <c:v>72.222222222222229</c:v>
                </c:pt>
                <c:pt idx="3">
                  <c:v>81.632653061224488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Tabell!$F$620:$F$623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Tabell!$H$620:$H$623</c:f>
              <c:numCache>
                <c:formatCode>0.00</c:formatCode>
                <c:ptCount val="4"/>
                <c:pt idx="0">
                  <c:v>70.731707317073173</c:v>
                </c:pt>
                <c:pt idx="1">
                  <c:v>79.674796747967477</c:v>
                </c:pt>
                <c:pt idx="2">
                  <c:v>81.818181818181827</c:v>
                </c:pt>
                <c:pt idx="3">
                  <c:v>81.730769230769226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Tabell!$F$620:$F$623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Tabell!$I$620:$I$623</c:f>
              <c:numCache>
                <c:formatCode>0.00</c:formatCode>
                <c:ptCount val="4"/>
                <c:pt idx="0">
                  <c:v>70.87912087912089</c:v>
                </c:pt>
                <c:pt idx="1">
                  <c:v>76.966292134831463</c:v>
                </c:pt>
                <c:pt idx="2">
                  <c:v>78.431372549019613</c:v>
                </c:pt>
                <c:pt idx="3">
                  <c:v>81.699346405228766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Tabell!$F$620:$F$623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Tabell!$J$620:$J$623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Tabell!$F$620:$F$623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Tabell!$K$620:$K$623</c:f>
              <c:numCache>
                <c:formatCode>0.00</c:formatCode>
                <c:ptCount val="4"/>
                <c:pt idx="0">
                  <c:v>58.899676375404525</c:v>
                </c:pt>
                <c:pt idx="1">
                  <c:v>69.131832797427649</c:v>
                </c:pt>
                <c:pt idx="2">
                  <c:v>76.816608996539784</c:v>
                </c:pt>
                <c:pt idx="3">
                  <c:v>78.260869565217391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strRef>
              <c:f>Tabell!$F$620:$F$623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Tabell!$L$620:$L$623</c:f>
              <c:numCache>
                <c:formatCode>0.00</c:formatCode>
                <c:ptCount val="4"/>
                <c:pt idx="0">
                  <c:v>54.460093896713616</c:v>
                </c:pt>
                <c:pt idx="1">
                  <c:v>70.489038785834737</c:v>
                </c:pt>
                <c:pt idx="2">
                  <c:v>76.012965964343593</c:v>
                </c:pt>
                <c:pt idx="3">
                  <c:v>80.72072072072072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Tabell!$F$620:$F$623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Tabell!$M$620:$M$623</c:f>
              <c:numCache>
                <c:formatCode>0.00</c:formatCode>
                <c:ptCount val="4"/>
                <c:pt idx="0">
                  <c:v>55.907172995780591</c:v>
                </c:pt>
                <c:pt idx="1">
                  <c:v>70.022123893805315</c:v>
                </c:pt>
                <c:pt idx="2">
                  <c:v>76.269315673289185</c:v>
                </c:pt>
                <c:pt idx="3">
                  <c:v>79.90373044524668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49120"/>
        <c:axId val="180550656"/>
      </c:lineChart>
      <c:catAx>
        <c:axId val="18054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80550656"/>
        <c:crosses val="autoZero"/>
        <c:auto val="1"/>
        <c:lblAlgn val="ctr"/>
        <c:lblOffset val="100"/>
        <c:noMultiLvlLbl val="0"/>
      </c:catAx>
      <c:valAx>
        <c:axId val="18055065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8054912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Tabell!$F$630:$F$634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Tabell!$G$630:$G$634</c:f>
              <c:numCache>
                <c:formatCode>0.00</c:formatCode>
                <c:ptCount val="5"/>
                <c:pt idx="0">
                  <c:v>1.08</c:v>
                </c:pt>
                <c:pt idx="1">
                  <c:v>0.75800000000000001</c:v>
                </c:pt>
                <c:pt idx="2">
                  <c:v>0.55299999999999994</c:v>
                </c:pt>
                <c:pt idx="3">
                  <c:v>0.53800000000000003</c:v>
                </c:pt>
                <c:pt idx="4">
                  <c:v>0.58599999999999997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Tabell!$F$630:$F$634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Tabell!$H$630:$H$634</c:f>
              <c:numCache>
                <c:formatCode>0.00</c:formatCode>
                <c:ptCount val="5"/>
                <c:pt idx="0">
                  <c:v>0.70099999999999996</c:v>
                </c:pt>
                <c:pt idx="1">
                  <c:v>0.625</c:v>
                </c:pt>
                <c:pt idx="2">
                  <c:v>0.59299999999999997</c:v>
                </c:pt>
                <c:pt idx="3">
                  <c:v>0.58799999999999997</c:v>
                </c:pt>
                <c:pt idx="4">
                  <c:v>0.54100000000000004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Tabell!$F$630:$F$634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Tabell!$I$630:$I$634</c:f>
              <c:numCache>
                <c:formatCode>0.00</c:formatCode>
                <c:ptCount val="5"/>
                <c:pt idx="0">
                  <c:v>0.79599999999999993</c:v>
                </c:pt>
                <c:pt idx="1">
                  <c:v>0.66700000000000004</c:v>
                </c:pt>
                <c:pt idx="2">
                  <c:v>0.57799999999999996</c:v>
                </c:pt>
                <c:pt idx="3">
                  <c:v>0.56799999999999995</c:v>
                </c:pt>
                <c:pt idx="4">
                  <c:v>0.56100000000000005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Tabell!$F$630:$F$634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Tabell!$J$630:$J$634</c:f>
              <c:numCache>
                <c:formatCode>0.00</c:formatCode>
                <c:ptCount val="5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Tabell!$F$630:$F$634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Tabell!$K$630:$K$634</c:f>
              <c:numCache>
                <c:formatCode>0.00</c:formatCode>
                <c:ptCount val="5"/>
                <c:pt idx="0">
                  <c:v>0.60299999999999998</c:v>
                </c:pt>
                <c:pt idx="1">
                  <c:v>0.65700000000000003</c:v>
                </c:pt>
                <c:pt idx="2">
                  <c:v>0.61</c:v>
                </c:pt>
                <c:pt idx="3">
                  <c:v>0.61</c:v>
                </c:pt>
                <c:pt idx="4">
                  <c:v>0.63300000000000001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strRef>
              <c:f>Tabell!$F$630:$F$634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Tabell!$L$630:$L$634</c:f>
              <c:numCache>
                <c:formatCode>0.00</c:formatCode>
                <c:ptCount val="5"/>
                <c:pt idx="0">
                  <c:v>0.61399999999999999</c:v>
                </c:pt>
                <c:pt idx="1">
                  <c:v>0.65</c:v>
                </c:pt>
                <c:pt idx="2">
                  <c:v>0.621</c:v>
                </c:pt>
                <c:pt idx="3">
                  <c:v>0.61699999999999999</c:v>
                </c:pt>
                <c:pt idx="4">
                  <c:v>0.59399999999999997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Tabell!$F$630:$F$634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Tabell!$M$630:$M$634</c:f>
              <c:numCache>
                <c:formatCode>0.00</c:formatCode>
                <c:ptCount val="5"/>
                <c:pt idx="0">
                  <c:v>0.60899999999999999</c:v>
                </c:pt>
                <c:pt idx="1">
                  <c:v>0.65400000000000003</c:v>
                </c:pt>
                <c:pt idx="2">
                  <c:v>0.61699999999999999</c:v>
                </c:pt>
                <c:pt idx="3">
                  <c:v>0.61699999999999999</c:v>
                </c:pt>
                <c:pt idx="4">
                  <c:v>0.60899999999999999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63904"/>
        <c:axId val="144769792"/>
      </c:lineChart>
      <c:catAx>
        <c:axId val="14476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44769792"/>
        <c:crosses val="autoZero"/>
        <c:auto val="1"/>
        <c:lblAlgn val="ctr"/>
        <c:lblOffset val="100"/>
        <c:noMultiLvlLbl val="0"/>
      </c:catAx>
      <c:valAx>
        <c:axId val="14476979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0" sourceLinked="0"/>
        <c:majorTickMark val="none"/>
        <c:minorTickMark val="none"/>
        <c:tickLblPos val="nextTo"/>
        <c:crossAx val="1447639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Tabell!$F$636:$F$640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Tabell!$G$636:$G$640</c:f>
              <c:numCache>
                <c:formatCode>0.00</c:formatCode>
                <c:ptCount val="5"/>
                <c:pt idx="0">
                  <c:v>7.1765800000000004</c:v>
                </c:pt>
                <c:pt idx="1">
                  <c:v>7.2136300000000002</c:v>
                </c:pt>
                <c:pt idx="2">
                  <c:v>6.8381899999999991</c:v>
                </c:pt>
                <c:pt idx="3">
                  <c:v>6.2319300000000002</c:v>
                </c:pt>
                <c:pt idx="4">
                  <c:v>6.3310699999999995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Tabell!$F$636:$F$640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Tabell!$H$636:$H$640</c:f>
              <c:numCache>
                <c:formatCode>0.00</c:formatCode>
                <c:ptCount val="5"/>
                <c:pt idx="0">
                  <c:v>5.55044</c:v>
                </c:pt>
                <c:pt idx="1">
                  <c:v>5.4174800000000003</c:v>
                </c:pt>
                <c:pt idx="2">
                  <c:v>5.4850300000000001</c:v>
                </c:pt>
                <c:pt idx="3">
                  <c:v>5.9765699999999997</c:v>
                </c:pt>
                <c:pt idx="4">
                  <c:v>6.1527699999999994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Tabell!$F$636:$F$640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Tabell!$I$636:$I$640</c:f>
              <c:numCache>
                <c:formatCode>0.00</c:formatCode>
                <c:ptCount val="5"/>
                <c:pt idx="0">
                  <c:v>6.1907399999999999</c:v>
                </c:pt>
                <c:pt idx="1">
                  <c:v>6.1599000000000004</c:v>
                </c:pt>
                <c:pt idx="2">
                  <c:v>6.0457299999999998</c:v>
                </c:pt>
                <c:pt idx="3">
                  <c:v>6.0855300000000003</c:v>
                </c:pt>
                <c:pt idx="4">
                  <c:v>6.2292899999999998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Tabell!$F$636:$F$640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Tabell!$J$636:$J$640</c:f>
              <c:numCache>
                <c:formatCode>0.00</c:formatCode>
                <c:ptCount val="5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Tabell!$F$636:$F$640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Tabell!$K$636:$K$640</c:f>
              <c:numCache>
                <c:formatCode>0.00</c:formatCode>
                <c:ptCount val="5"/>
                <c:pt idx="0">
                  <c:v>6.21</c:v>
                </c:pt>
                <c:pt idx="1">
                  <c:v>6.24</c:v>
                </c:pt>
                <c:pt idx="2">
                  <c:v>5.64</c:v>
                </c:pt>
                <c:pt idx="3">
                  <c:v>6.31</c:v>
                </c:pt>
                <c:pt idx="4">
                  <c:v>5.57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strRef>
              <c:f>Tabell!$F$636:$F$640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Tabell!$L$636:$L$640</c:f>
              <c:numCache>
                <c:formatCode>0.00</c:formatCode>
                <c:ptCount val="5"/>
                <c:pt idx="0">
                  <c:v>5.65</c:v>
                </c:pt>
                <c:pt idx="1">
                  <c:v>5.55</c:v>
                </c:pt>
                <c:pt idx="2">
                  <c:v>5.51</c:v>
                </c:pt>
                <c:pt idx="3">
                  <c:v>5.77</c:v>
                </c:pt>
                <c:pt idx="4">
                  <c:v>5.32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Tabell!$F$636:$F$640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Tabell!$M$636:$M$640</c:f>
              <c:numCache>
                <c:formatCode>0.00</c:formatCode>
                <c:ptCount val="5"/>
                <c:pt idx="0">
                  <c:v>5.84</c:v>
                </c:pt>
                <c:pt idx="1">
                  <c:v>5.84</c:v>
                </c:pt>
                <c:pt idx="2">
                  <c:v>5.56</c:v>
                </c:pt>
                <c:pt idx="3">
                  <c:v>6</c:v>
                </c:pt>
                <c:pt idx="4">
                  <c:v>5.43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823040"/>
        <c:axId val="144824576"/>
      </c:lineChart>
      <c:catAx>
        <c:axId val="14482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144824576"/>
        <c:crosses val="autoZero"/>
        <c:auto val="1"/>
        <c:lblAlgn val="ctr"/>
        <c:lblOffset val="100"/>
        <c:noMultiLvlLbl val="0"/>
      </c:catAx>
      <c:valAx>
        <c:axId val="1448245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14482304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Tabell!$F$642:$F$646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Tabell!$G$642:$G$646</c:f>
              <c:numCache>
                <c:formatCode>0.00</c:formatCode>
                <c:ptCount val="5"/>
                <c:pt idx="0">
                  <c:v>2.5023599999999999</c:v>
                </c:pt>
                <c:pt idx="1">
                  <c:v>2.5561600000000002</c:v>
                </c:pt>
                <c:pt idx="2">
                  <c:v>2.2119499999999999</c:v>
                </c:pt>
                <c:pt idx="3">
                  <c:v>2.0447300000000004</c:v>
                </c:pt>
                <c:pt idx="4">
                  <c:v>2.4433799999999999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Tabell!$F$642:$F$646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Tabell!$H$642:$H$646</c:f>
              <c:numCache>
                <c:formatCode>0.00</c:formatCode>
                <c:ptCount val="5"/>
                <c:pt idx="0">
                  <c:v>2.73258</c:v>
                </c:pt>
                <c:pt idx="1">
                  <c:v>2.5395999999999996</c:v>
                </c:pt>
                <c:pt idx="2">
                  <c:v>2.1683399999999997</c:v>
                </c:pt>
                <c:pt idx="3">
                  <c:v>3.1387</c:v>
                </c:pt>
                <c:pt idx="4">
                  <c:v>2.5378499999999997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Tabell!$F$642:$F$646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Tabell!$I$642:$I$646</c:f>
              <c:numCache>
                <c:formatCode>0.00</c:formatCode>
                <c:ptCount val="5"/>
                <c:pt idx="0">
                  <c:v>2.6394099999999998</c:v>
                </c:pt>
                <c:pt idx="1">
                  <c:v>2.5379100000000001</c:v>
                </c:pt>
                <c:pt idx="2">
                  <c:v>2.1804299999999999</c:v>
                </c:pt>
                <c:pt idx="3">
                  <c:v>2.6798899999999999</c:v>
                </c:pt>
                <c:pt idx="4">
                  <c:v>2.4974500000000002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Tabell!$F$642:$F$646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Tabell!$J$642:$J$646</c:f>
              <c:numCache>
                <c:formatCode>0.00</c:formatCode>
                <c:ptCount val="5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Tabell!$F$642:$F$646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Tabell!$K$642:$K$646</c:f>
              <c:numCache>
                <c:formatCode>0.00</c:formatCode>
                <c:ptCount val="5"/>
                <c:pt idx="0">
                  <c:v>2.5611175785797435</c:v>
                </c:pt>
                <c:pt idx="1">
                  <c:v>2.4755900668870607</c:v>
                </c:pt>
                <c:pt idx="2">
                  <c:v>2.3768984539944151</c:v>
                </c:pt>
                <c:pt idx="3">
                  <c:v>2.7418223554166934</c:v>
                </c:pt>
                <c:pt idx="4">
                  <c:v>2.4486171022583099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strRef>
              <c:f>Tabell!$F$642:$F$646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Tabell!$L$642:$L$646</c:f>
              <c:numCache>
                <c:formatCode>0.00</c:formatCode>
                <c:ptCount val="5"/>
                <c:pt idx="0">
                  <c:v>2.649749188551195</c:v>
                </c:pt>
                <c:pt idx="1">
                  <c:v>2.6514109687001484</c:v>
                </c:pt>
                <c:pt idx="2">
                  <c:v>2.4383164005805513</c:v>
                </c:pt>
                <c:pt idx="3">
                  <c:v>2.6938298255081849</c:v>
                </c:pt>
                <c:pt idx="4">
                  <c:v>2.6001342582233162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Tabell!$F$642:$F$646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Tabell!$M$642:$M$646</c:f>
              <c:numCache>
                <c:formatCode>0.00</c:formatCode>
                <c:ptCount val="5"/>
                <c:pt idx="0">
                  <c:v>2.6306240928882438</c:v>
                </c:pt>
                <c:pt idx="1">
                  <c:v>2.5759323337178008</c:v>
                </c:pt>
                <c:pt idx="2">
                  <c:v>2.4113074204946994</c:v>
                </c:pt>
                <c:pt idx="3">
                  <c:v>2.713679158205649</c:v>
                </c:pt>
                <c:pt idx="4">
                  <c:v>2.5374583431735287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788608"/>
        <c:axId val="242794496"/>
      </c:lineChart>
      <c:catAx>
        <c:axId val="2427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794496"/>
        <c:crosses val="autoZero"/>
        <c:auto val="1"/>
        <c:lblAlgn val="ctr"/>
        <c:lblOffset val="100"/>
        <c:noMultiLvlLbl val="0"/>
      </c:catAx>
      <c:valAx>
        <c:axId val="24279449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78860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Tabell!$F$227:$F$231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Tabell!$G$227:$G$231</c:f>
              <c:numCache>
                <c:formatCode>0.00</c:formatCode>
                <c:ptCount val="5"/>
                <c:pt idx="0">
                  <c:v>31</c:v>
                </c:pt>
                <c:pt idx="1">
                  <c:v>26</c:v>
                </c:pt>
                <c:pt idx="2">
                  <c:v>26</c:v>
                </c:pt>
                <c:pt idx="3">
                  <c:v>23.58</c:v>
                </c:pt>
                <c:pt idx="4">
                  <c:v>20.25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Tabell!$F$227:$F$231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Tabell!$H$227:$H$231</c:f>
              <c:numCache>
                <c:formatCode>0.00</c:formatCode>
                <c:ptCount val="5"/>
                <c:pt idx="0">
                  <c:v>29</c:v>
                </c:pt>
                <c:pt idx="1">
                  <c:v>26</c:v>
                </c:pt>
                <c:pt idx="2">
                  <c:v>26</c:v>
                </c:pt>
                <c:pt idx="3">
                  <c:v>24.77</c:v>
                </c:pt>
                <c:pt idx="4">
                  <c:v>20.89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Tabell!$F$227:$F$231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Tabell!$I$227:$I$231</c:f>
              <c:numCache>
                <c:formatCode>0.00</c:formatCode>
                <c:ptCount val="5"/>
                <c:pt idx="0">
                  <c:v>30</c:v>
                </c:pt>
                <c:pt idx="1">
                  <c:v>26</c:v>
                </c:pt>
                <c:pt idx="2">
                  <c:v>26</c:v>
                </c:pt>
                <c:pt idx="3">
                  <c:v>23.94</c:v>
                </c:pt>
                <c:pt idx="4">
                  <c:v>20.45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Tabell!$F$227:$F$231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Tabell!$J$227:$J$231</c:f>
              <c:numCache>
                <c:formatCode>0.00</c:formatCode>
                <c:ptCount val="5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Tabell!$F$227:$F$231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Tabell!$K$227:$K$231</c:f>
              <c:numCache>
                <c:formatCode>0.00</c:formatCode>
                <c:ptCount val="5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22.17</c:v>
                </c:pt>
                <c:pt idx="4">
                  <c:v>21.15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strRef>
              <c:f>Tabell!$F$227:$F$231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Tabell!$L$227:$L$231</c:f>
              <c:numCache>
                <c:formatCode>0.00</c:formatCode>
                <c:ptCount val="5"/>
                <c:pt idx="0">
                  <c:v>28</c:v>
                </c:pt>
                <c:pt idx="1">
                  <c:v>25</c:v>
                </c:pt>
                <c:pt idx="2">
                  <c:v>24</c:v>
                </c:pt>
                <c:pt idx="3">
                  <c:v>23.34</c:v>
                </c:pt>
                <c:pt idx="4">
                  <c:v>21.8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Tabell!$F$227:$F$231</c:f>
              <c:strCache>
                <c:ptCount val="5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</c:strCache>
            </c:strRef>
          </c:cat>
          <c:val>
            <c:numRef>
              <c:f>Tabell!$M$227:$M$231</c:f>
              <c:numCache>
                <c:formatCode>0.00</c:formatCode>
                <c:ptCount val="5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22.54</c:v>
                </c:pt>
                <c:pt idx="4">
                  <c:v>21.36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851840"/>
        <c:axId val="242853376"/>
      </c:lineChart>
      <c:catAx>
        <c:axId val="2428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853376"/>
        <c:crosses val="autoZero"/>
        <c:auto val="1"/>
        <c:lblAlgn val="ctr"/>
        <c:lblOffset val="100"/>
        <c:noMultiLvlLbl val="0"/>
      </c:catAx>
      <c:valAx>
        <c:axId val="2428533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85184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Tabell!$F$247:$F$249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Tabell!$G$247:$G$249</c:f>
              <c:numCache>
                <c:formatCode>0.00</c:formatCode>
                <c:ptCount val="3"/>
                <c:pt idx="0">
                  <c:v>76</c:v>
                </c:pt>
                <c:pt idx="1">
                  <c:v>79</c:v>
                </c:pt>
                <c:pt idx="2">
                  <c:v>62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Tabell!$F$247:$F$249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Tabell!$H$247:$H$249</c:f>
              <c:numCache>
                <c:formatCode>0.00</c:formatCode>
                <c:ptCount val="3"/>
                <c:pt idx="0">
                  <c:v>78</c:v>
                </c:pt>
                <c:pt idx="1">
                  <c:v>77</c:v>
                </c:pt>
                <c:pt idx="2">
                  <c:v>55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Tabell!$F$247:$F$249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Tabell!$I$247:$I$249</c:f>
              <c:numCache>
                <c:formatCode>0.00</c:formatCode>
                <c:ptCount val="3"/>
                <c:pt idx="0">
                  <c:v>76</c:v>
                </c:pt>
                <c:pt idx="1">
                  <c:v>79</c:v>
                </c:pt>
                <c:pt idx="2">
                  <c:v>60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Tabell!$F$247:$F$249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Tabell!$J$247:$J$249</c:f>
              <c:numCache>
                <c:formatCode>0.00</c:formatCode>
                <c:ptCount val="3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Tabell!$F$247:$F$249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Tabell!$K$247:$K$249</c:f>
              <c:numCache>
                <c:formatCode>0.00</c:formatCode>
                <c:ptCount val="3"/>
                <c:pt idx="0">
                  <c:v>79</c:v>
                </c:pt>
                <c:pt idx="1">
                  <c:v>80</c:v>
                </c:pt>
                <c:pt idx="2">
                  <c:v>68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strRef>
              <c:f>Tabell!$F$247:$F$249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Tabell!$L$247:$L$249</c:f>
              <c:numCache>
                <c:formatCode>0.00</c:formatCode>
                <c:ptCount val="3"/>
                <c:pt idx="0">
                  <c:v>78</c:v>
                </c:pt>
                <c:pt idx="1">
                  <c:v>80</c:v>
                </c:pt>
                <c:pt idx="2">
                  <c:v>62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Tabell!$F$247:$F$249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Tabell!$M$247:$M$249</c:f>
              <c:numCache>
                <c:formatCode>0.00</c:formatCode>
                <c:ptCount val="3"/>
                <c:pt idx="0">
                  <c:v>79</c:v>
                </c:pt>
                <c:pt idx="1">
                  <c:v>80</c:v>
                </c:pt>
                <c:pt idx="2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06624"/>
        <c:axId val="242908160"/>
      </c:lineChart>
      <c:catAx>
        <c:axId val="24290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908160"/>
        <c:crosses val="autoZero"/>
        <c:auto val="1"/>
        <c:lblAlgn val="ctr"/>
        <c:lblOffset val="100"/>
        <c:noMultiLvlLbl val="0"/>
      </c:catAx>
      <c:valAx>
        <c:axId val="24290816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90662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238875183520513E-2"/>
          <c:y val="6.2378167641325533E-2"/>
          <c:w val="0.91224133464003698"/>
          <c:h val="0.8654384430016423"/>
        </c:manualLayout>
      </c:layout>
      <c:lineChart>
        <c:grouping val="standard"/>
        <c:varyColors val="0"/>
        <c:ser>
          <c:idx val="0"/>
          <c:order val="0"/>
          <c:tx>
            <c:strRef>
              <c:f>Tabell!$G$6</c:f>
              <c:strCache>
                <c:ptCount val="1"/>
                <c:pt idx="0">
                  <c:v>Kvinnor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Tabell!$F$105:$F$114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Tabell!$G$105:$G$114</c:f>
              <c:numCache>
                <c:formatCode>0.00</c:formatCode>
                <c:ptCount val="10"/>
                <c:pt idx="0">
                  <c:v>77.81998355034429</c:v>
                </c:pt>
                <c:pt idx="1">
                  <c:v>76.628010528581399</c:v>
                </c:pt>
                <c:pt idx="2">
                  <c:v>75.254474839913627</c:v>
                </c:pt>
                <c:pt idx="3">
                  <c:v>73.32990164681658</c:v>
                </c:pt>
                <c:pt idx="4">
                  <c:v>73.32990164681658</c:v>
                </c:pt>
                <c:pt idx="5">
                  <c:v>73.674598652941128</c:v>
                </c:pt>
                <c:pt idx="6">
                  <c:v>75.06788767640144</c:v>
                </c:pt>
                <c:pt idx="7">
                  <c:v>75.288389917834436</c:v>
                </c:pt>
                <c:pt idx="8">
                  <c:v>75.082733483804063</c:v>
                </c:pt>
                <c:pt idx="9">
                  <c:v>74.37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Tabell!$K$5:$K$6</c:f>
              <c:strCache>
                <c:ptCount val="1"/>
                <c:pt idx="0">
                  <c:v>Riket Kvinnor</c:v>
                </c:pt>
              </c:strCache>
            </c:strRef>
          </c:tx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Tabell!$F$105:$F$114</c:f>
              <c:strCache>
                <c:ptCount val="10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</c:strCache>
            </c:strRef>
          </c:cat>
          <c:val>
            <c:numRef>
              <c:f>Tabell!$K$105:$K$114</c:f>
              <c:numCache>
                <c:formatCode>0.00</c:formatCode>
                <c:ptCount val="10"/>
                <c:pt idx="0">
                  <c:v>79.00575796550811</c:v>
                </c:pt>
                <c:pt idx="1">
                  <c:v>79.213989060727755</c:v>
                </c:pt>
                <c:pt idx="2">
                  <c:v>78.794536152727346</c:v>
                </c:pt>
                <c:pt idx="3">
                  <c:v>78.119347359777052</c:v>
                </c:pt>
                <c:pt idx="4">
                  <c:v>78.572991259618149</c:v>
                </c:pt>
                <c:pt idx="5">
                  <c:v>80.335817724879846</c:v>
                </c:pt>
                <c:pt idx="6">
                  <c:v>80.163485267254003</c:v>
                </c:pt>
                <c:pt idx="7">
                  <c:v>80.311933746919522</c:v>
                </c:pt>
                <c:pt idx="8">
                  <c:v>79.41572516787727</c:v>
                </c:pt>
                <c:pt idx="9">
                  <c:v>79.709999999999994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340160"/>
        <c:axId val="235341696"/>
      </c:lineChart>
      <c:catAx>
        <c:axId val="23534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341696"/>
        <c:crosses val="autoZero"/>
        <c:auto val="1"/>
        <c:lblAlgn val="ctr"/>
        <c:lblOffset val="100"/>
        <c:noMultiLvlLbl val="0"/>
      </c:catAx>
      <c:valAx>
        <c:axId val="23534169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534016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Tabell!$F$625:$F$628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Tabell!$G$625:$G$628</c:f>
              <c:numCache>
                <c:formatCode>0.00</c:formatCode>
                <c:ptCount val="4"/>
                <c:pt idx="0">
                  <c:v>7.9295154185022021</c:v>
                </c:pt>
                <c:pt idx="1">
                  <c:v>3.1818181818181817</c:v>
                </c:pt>
                <c:pt idx="2">
                  <c:v>5.3639846743295019</c:v>
                </c:pt>
                <c:pt idx="3">
                  <c:v>4.7619047619047619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Tabell!$F$625:$F$628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Tabell!$H$625:$H$628</c:f>
              <c:numCache>
                <c:formatCode>0.00</c:formatCode>
                <c:ptCount val="4"/>
                <c:pt idx="0">
                  <c:v>7.511737089201878</c:v>
                </c:pt>
                <c:pt idx="1">
                  <c:v>11.415525114155251</c:v>
                </c:pt>
                <c:pt idx="2">
                  <c:v>11.013215859030836</c:v>
                </c:pt>
                <c:pt idx="3">
                  <c:v>2.7027027027027026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Tabell!$F$625:$F$628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Tabell!$I$625:$I$628</c:f>
              <c:numCache>
                <c:formatCode>0.00</c:formatCode>
                <c:ptCount val="4"/>
                <c:pt idx="0">
                  <c:v>7.7272727272727266</c:v>
                </c:pt>
                <c:pt idx="1">
                  <c:v>7.2892938496583142</c:v>
                </c:pt>
                <c:pt idx="2">
                  <c:v>7.9918032786885247</c:v>
                </c:pt>
                <c:pt idx="3">
                  <c:v>3.7974683544303796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Tabell!$F$625:$F$628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Tabell!$J$625:$J$628</c:f>
              <c:numCache>
                <c:formatCode>0.00</c:formatCode>
                <c:ptCount val="4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Tabell!$F$625:$F$628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Tabell!$K$625:$K$628</c:f>
              <c:numCache>
                <c:formatCode>0.00</c:formatCode>
                <c:ptCount val="4"/>
                <c:pt idx="0">
                  <c:v>7.9858030168589176</c:v>
                </c:pt>
                <c:pt idx="1">
                  <c:v>7.1546052631578956</c:v>
                </c:pt>
                <c:pt idx="2">
                  <c:v>5.9230769230769234</c:v>
                </c:pt>
                <c:pt idx="3">
                  <c:v>5.6028368794326244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strRef>
              <c:f>Tabell!$F$625:$F$628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Tabell!$L$625:$L$628</c:f>
              <c:numCache>
                <c:formatCode>0.00</c:formatCode>
                <c:ptCount val="4"/>
                <c:pt idx="0">
                  <c:v>10.305958132045088</c:v>
                </c:pt>
                <c:pt idx="1">
                  <c:v>8.8957055214723937</c:v>
                </c:pt>
                <c:pt idx="2">
                  <c:v>8.5395051875498798</c:v>
                </c:pt>
                <c:pt idx="3">
                  <c:v>8.0771979985704068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Tabell!$F$625:$F$628</c:f>
              <c:strCache>
                <c:ptCount val="4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</c:strCache>
            </c:strRef>
          </c:cat>
          <c:val>
            <c:numRef>
              <c:f>Tabell!$M$625:$M$628</c:f>
              <c:numCache>
                <c:formatCode>0.00</c:formatCode>
                <c:ptCount val="4"/>
                <c:pt idx="0">
                  <c:v>9.2021950189953561</c:v>
                </c:pt>
                <c:pt idx="1">
                  <c:v>8.0555555555555554</c:v>
                </c:pt>
                <c:pt idx="2">
                  <c:v>7.2072072072072064</c:v>
                </c:pt>
                <c:pt idx="3">
                  <c:v>6.8351726593093627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2965504"/>
        <c:axId val="242971392"/>
      </c:lineChart>
      <c:catAx>
        <c:axId val="242965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2971392"/>
        <c:crosses val="autoZero"/>
        <c:auto val="1"/>
        <c:lblAlgn val="ctr"/>
        <c:lblOffset val="100"/>
        <c:noMultiLvlLbl val="0"/>
      </c:catAx>
      <c:valAx>
        <c:axId val="242971392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296550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2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Tabell!$F$151:$F$154</c:f>
              <c:strCache>
                <c:ptCount val="4"/>
                <c:pt idx="0">
                  <c:v>20100430</c:v>
                </c:pt>
                <c:pt idx="1">
                  <c:v>20110430</c:v>
                </c:pt>
                <c:pt idx="2">
                  <c:v>20120430</c:v>
                </c:pt>
                <c:pt idx="3">
                  <c:v>20130430</c:v>
                </c:pt>
              </c:strCache>
            </c:strRef>
          </c:cat>
          <c:val>
            <c:numRef>
              <c:f>Tabell!$G$151:$G$154</c:f>
              <c:numCache>
                <c:formatCode>0.00</c:formatCode>
                <c:ptCount val="4"/>
                <c:pt idx="0">
                  <c:v>92.24</c:v>
                </c:pt>
                <c:pt idx="1">
                  <c:v>92.2</c:v>
                </c:pt>
                <c:pt idx="2">
                  <c:v>92.52</c:v>
                </c:pt>
                <c:pt idx="3">
                  <c:v>93.02</c:v>
                </c:pt>
              </c:numCache>
            </c:numRef>
          </c:val>
          <c:smooth val="0"/>
        </c:ser>
        <c:ser>
          <c:idx val="5"/>
          <c:order val="1"/>
          <c:spPr>
            <a:ln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strRef>
              <c:f>Tabell!$F$151:$F$154</c:f>
              <c:strCache>
                <c:ptCount val="4"/>
                <c:pt idx="0">
                  <c:v>20100430</c:v>
                </c:pt>
                <c:pt idx="1">
                  <c:v>20110430</c:v>
                </c:pt>
                <c:pt idx="2">
                  <c:v>20120430</c:v>
                </c:pt>
                <c:pt idx="3">
                  <c:v>20130430</c:v>
                </c:pt>
              </c:strCache>
            </c:strRef>
          </c:cat>
          <c:val>
            <c:numRef>
              <c:f>Tabell!$H$151:$H$154</c:f>
              <c:numCache>
                <c:formatCode>0.00</c:formatCode>
                <c:ptCount val="4"/>
                <c:pt idx="0">
                  <c:v>93.81</c:v>
                </c:pt>
                <c:pt idx="1">
                  <c:v>93.05</c:v>
                </c:pt>
                <c:pt idx="2">
                  <c:v>93.78</c:v>
                </c:pt>
                <c:pt idx="3">
                  <c:v>95.6</c:v>
                </c:pt>
              </c:numCache>
            </c:numRef>
          </c:val>
          <c:smooth val="0"/>
        </c:ser>
        <c:ser>
          <c:idx val="0"/>
          <c:order val="2"/>
          <c:spPr>
            <a:ln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Tabell!$F$151:$F$154</c:f>
              <c:strCache>
                <c:ptCount val="4"/>
                <c:pt idx="0">
                  <c:v>20100430</c:v>
                </c:pt>
                <c:pt idx="1">
                  <c:v>20110430</c:v>
                </c:pt>
                <c:pt idx="2">
                  <c:v>20120430</c:v>
                </c:pt>
                <c:pt idx="3">
                  <c:v>20130430</c:v>
                </c:pt>
              </c:strCache>
            </c:strRef>
          </c:cat>
          <c:val>
            <c:numRef>
              <c:f>Tabell!$I$151:$I$154</c:f>
              <c:numCache>
                <c:formatCode>0.00</c:formatCode>
                <c:ptCount val="4"/>
                <c:pt idx="0">
                  <c:v>93.31</c:v>
                </c:pt>
                <c:pt idx="1">
                  <c:v>92.78</c:v>
                </c:pt>
                <c:pt idx="2">
                  <c:v>93.38</c:v>
                </c:pt>
                <c:pt idx="3">
                  <c:v>94.8</c:v>
                </c:pt>
              </c:numCache>
            </c:numRef>
          </c:val>
          <c:smooth val="0"/>
        </c:ser>
        <c:ser>
          <c:idx val="1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Tabell!$F$151:$F$154</c:f>
              <c:strCache>
                <c:ptCount val="4"/>
                <c:pt idx="0">
                  <c:v>20100430</c:v>
                </c:pt>
                <c:pt idx="1">
                  <c:v>20110430</c:v>
                </c:pt>
                <c:pt idx="2">
                  <c:v>20120430</c:v>
                </c:pt>
                <c:pt idx="3">
                  <c:v>20130430</c:v>
                </c:pt>
              </c:strCache>
            </c:strRef>
          </c:cat>
          <c:val>
            <c:numRef>
              <c:f>Tabell!$K$151:$K$154</c:f>
              <c:numCache>
                <c:formatCode>0.00</c:formatCode>
                <c:ptCount val="4"/>
                <c:pt idx="0">
                  <c:v>90.67</c:v>
                </c:pt>
                <c:pt idx="1">
                  <c:v>92.08</c:v>
                </c:pt>
                <c:pt idx="2">
                  <c:v>91.85</c:v>
                </c:pt>
                <c:pt idx="3">
                  <c:v>91.97</c:v>
                </c:pt>
              </c:numCache>
            </c:numRef>
          </c:val>
          <c:smooth val="0"/>
        </c:ser>
        <c:ser>
          <c:idx val="3"/>
          <c:order val="4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strRef>
              <c:f>Tabell!$F$151:$F$154</c:f>
              <c:strCache>
                <c:ptCount val="4"/>
                <c:pt idx="0">
                  <c:v>20100430</c:v>
                </c:pt>
                <c:pt idx="1">
                  <c:v>20110430</c:v>
                </c:pt>
                <c:pt idx="2">
                  <c:v>20120430</c:v>
                </c:pt>
                <c:pt idx="3">
                  <c:v>20130430</c:v>
                </c:pt>
              </c:strCache>
            </c:strRef>
          </c:cat>
          <c:val>
            <c:numRef>
              <c:f>Tabell!$L$151:$L$154</c:f>
              <c:numCache>
                <c:formatCode>0.00</c:formatCode>
                <c:ptCount val="4"/>
                <c:pt idx="0">
                  <c:v>92.06</c:v>
                </c:pt>
                <c:pt idx="1">
                  <c:v>92.04</c:v>
                </c:pt>
                <c:pt idx="2">
                  <c:v>92.33</c:v>
                </c:pt>
                <c:pt idx="3">
                  <c:v>95.34</c:v>
                </c:pt>
              </c:numCache>
            </c:numRef>
          </c:val>
          <c:smooth val="0"/>
        </c:ser>
        <c:ser>
          <c:idx val="4"/>
          <c:order val="5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Tabell!$F$151:$F$154</c:f>
              <c:strCache>
                <c:ptCount val="4"/>
                <c:pt idx="0">
                  <c:v>20100430</c:v>
                </c:pt>
                <c:pt idx="1">
                  <c:v>20110430</c:v>
                </c:pt>
                <c:pt idx="2">
                  <c:v>20120430</c:v>
                </c:pt>
                <c:pt idx="3">
                  <c:v>20130430</c:v>
                </c:pt>
              </c:strCache>
            </c:strRef>
          </c:cat>
          <c:val>
            <c:numRef>
              <c:f>Tabell!$M$151:$M$154</c:f>
              <c:numCache>
                <c:formatCode>0.00</c:formatCode>
                <c:ptCount val="4"/>
                <c:pt idx="0">
                  <c:v>91.65</c:v>
                </c:pt>
                <c:pt idx="1">
                  <c:v>92.08</c:v>
                </c:pt>
                <c:pt idx="2">
                  <c:v>92.13</c:v>
                </c:pt>
                <c:pt idx="3">
                  <c:v>93.5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50528"/>
        <c:axId val="246552064"/>
      </c:lineChart>
      <c:catAx>
        <c:axId val="24655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6552064"/>
        <c:crosses val="autoZero"/>
        <c:auto val="1"/>
        <c:lblAlgn val="ctr"/>
        <c:lblOffset val="100"/>
        <c:noMultiLvlLbl val="0"/>
      </c:catAx>
      <c:valAx>
        <c:axId val="24655206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crossAx val="24655052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1516414525437537E-2"/>
          <c:y val="6.2378167641325533E-2"/>
          <c:w val="0.93131620350031352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Tabell!$F$173:$F$175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Tabell!$G$173:$G$175</c:f>
              <c:numCache>
                <c:formatCode>0.00</c:formatCode>
                <c:ptCount val="3"/>
                <c:pt idx="0">
                  <c:v>79.33076695291679</c:v>
                </c:pt>
                <c:pt idx="1">
                  <c:v>84.691599765028386</c:v>
                </c:pt>
                <c:pt idx="2">
                  <c:v>87.163701778932648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Tabell!$F$173:$F$175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Tabell!$H$173:$H$175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Tabell!$F$173:$F$175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Tabell!$I$173:$I$175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Tabell!$F$173:$F$175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Tabell!$J$173:$J$175</c:f>
              <c:numCache>
                <c:formatCode>0.00</c:formatCode>
                <c:ptCount val="3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Tabell!$F$173:$F$175</c:f>
              <c:strCache>
                <c:ptCount val="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</c:strCache>
            </c:strRef>
          </c:cat>
          <c:val>
            <c:numRef>
              <c:f>Tabell!$K$173:$K$175</c:f>
              <c:numCache>
                <c:formatCode>0.00</c:formatCode>
                <c:ptCount val="3"/>
                <c:pt idx="0">
                  <c:v>79.009945511294504</c:v>
                </c:pt>
                <c:pt idx="1">
                  <c:v>82.995633670480302</c:v>
                </c:pt>
                <c:pt idx="2">
                  <c:v>84.341260539935064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595584"/>
        <c:axId val="246597120"/>
      </c:lineChart>
      <c:catAx>
        <c:axId val="2465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6597120"/>
        <c:crosses val="autoZero"/>
        <c:auto val="1"/>
        <c:lblAlgn val="ctr"/>
        <c:lblOffset val="100"/>
        <c:noMultiLvlLbl val="0"/>
      </c:catAx>
      <c:valAx>
        <c:axId val="24659712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6595584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Tabell!$F$494:$F$508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Tabell!$G$494:$G$508</c:f>
              <c:numCache>
                <c:formatCode>0.00</c:formatCode>
                <c:ptCount val="15"/>
                <c:pt idx="0">
                  <c:v>9.4936708860759502</c:v>
                </c:pt>
                <c:pt idx="1">
                  <c:v>17.510548523206751</c:v>
                </c:pt>
                <c:pt idx="2">
                  <c:v>23.628691983122362</c:v>
                </c:pt>
                <c:pt idx="3">
                  <c:v>28.902953586497894</c:v>
                </c:pt>
                <c:pt idx="4">
                  <c:v>33.544303797468359</c:v>
                </c:pt>
                <c:pt idx="5">
                  <c:v>39.135021097046412</c:v>
                </c:pt>
                <c:pt idx="6">
                  <c:v>41.561181434599156</c:v>
                </c:pt>
                <c:pt idx="7">
                  <c:v>44.303797468354425</c:v>
                </c:pt>
                <c:pt idx="8">
                  <c:v>47.890295358649787</c:v>
                </c:pt>
                <c:pt idx="9">
                  <c:v>50.316455696202532</c:v>
                </c:pt>
                <c:pt idx="10">
                  <c:v>53.691983122362871</c:v>
                </c:pt>
                <c:pt idx="11">
                  <c:v>56.962025316455701</c:v>
                </c:pt>
                <c:pt idx="12">
                  <c:v>58.122362869198305</c:v>
                </c:pt>
                <c:pt idx="13">
                  <c:v>64.556962025316452</c:v>
                </c:pt>
                <c:pt idx="14">
                  <c:v>65.928270042194086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Tabell!$F$494:$F$508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Tabell!$H$494:$H$508</c:f>
              <c:numCache>
                <c:formatCode>0.00</c:formatCode>
                <c:ptCount val="15"/>
                <c:pt idx="0">
                  <c:v>8.1364829396325451</c:v>
                </c:pt>
                <c:pt idx="1">
                  <c:v>14.435695538057743</c:v>
                </c:pt>
                <c:pt idx="2">
                  <c:v>20.209973753280842</c:v>
                </c:pt>
                <c:pt idx="3">
                  <c:v>27.296587926509186</c:v>
                </c:pt>
                <c:pt idx="4">
                  <c:v>31.496062992125985</c:v>
                </c:pt>
                <c:pt idx="5">
                  <c:v>37.795275590551178</c:v>
                </c:pt>
                <c:pt idx="6">
                  <c:v>39.632545931758528</c:v>
                </c:pt>
                <c:pt idx="7">
                  <c:v>42.257217847769027</c:v>
                </c:pt>
                <c:pt idx="8">
                  <c:v>44.619422572178479</c:v>
                </c:pt>
                <c:pt idx="9">
                  <c:v>49.868766404199476</c:v>
                </c:pt>
                <c:pt idx="10">
                  <c:v>54.068241469816272</c:v>
                </c:pt>
                <c:pt idx="11">
                  <c:v>54.593175853018373</c:v>
                </c:pt>
                <c:pt idx="12">
                  <c:v>60.629921259842526</c:v>
                </c:pt>
                <c:pt idx="13">
                  <c:v>60.629921259842526</c:v>
                </c:pt>
                <c:pt idx="14">
                  <c:v>65.354330708661408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Tabell!$F$494:$F$508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Tabell!$I$494:$I$508</c:f>
              <c:numCache>
                <c:formatCode>0.00</c:formatCode>
                <c:ptCount val="15"/>
                <c:pt idx="0">
                  <c:v>9.1045899172310012</c:v>
                </c:pt>
                <c:pt idx="1">
                  <c:v>16.629044394281415</c:v>
                </c:pt>
                <c:pt idx="2">
                  <c:v>22.648607975921745</c:v>
                </c:pt>
                <c:pt idx="3">
                  <c:v>28.442437923250562</c:v>
                </c:pt>
                <c:pt idx="4">
                  <c:v>32.957110609480807</c:v>
                </c:pt>
                <c:pt idx="5">
                  <c:v>38.750940556809631</c:v>
                </c:pt>
                <c:pt idx="6">
                  <c:v>41.008276899924759</c:v>
                </c:pt>
                <c:pt idx="7">
                  <c:v>43.717080511662907</c:v>
                </c:pt>
                <c:pt idx="8">
                  <c:v>46.95259593679458</c:v>
                </c:pt>
                <c:pt idx="9">
                  <c:v>50.188111361926261</c:v>
                </c:pt>
                <c:pt idx="10">
                  <c:v>53.799849510910455</c:v>
                </c:pt>
                <c:pt idx="11">
                  <c:v>56.282919488337093</c:v>
                </c:pt>
                <c:pt idx="12">
                  <c:v>58.841234010534237</c:v>
                </c:pt>
                <c:pt idx="13">
                  <c:v>63.431151241534991</c:v>
                </c:pt>
                <c:pt idx="14">
                  <c:v>65.763732129420617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Tabell!$F$494:$F$508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Tabell!$J$494:$J$508</c:f>
              <c:numCache>
                <c:formatCode>0.00</c:formatCode>
                <c:ptCount val="15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trendline>
            <c:spPr>
              <a:ln>
                <a:solidFill>
                  <a:schemeClr val="accent1"/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strRef>
              <c:f>Tabell!$F$494:$F$508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Tabell!$K$494:$K$508</c:f>
              <c:numCache>
                <c:formatCode>0.00</c:formatCode>
                <c:ptCount val="15"/>
                <c:pt idx="0">
                  <c:v>6.7651812514430851</c:v>
                </c:pt>
                <c:pt idx="1">
                  <c:v>10.736550450242438</c:v>
                </c:pt>
                <c:pt idx="2">
                  <c:v>14.846455783883631</c:v>
                </c:pt>
                <c:pt idx="3">
                  <c:v>19.025629184945739</c:v>
                </c:pt>
                <c:pt idx="4">
                  <c:v>23.204802586007851</c:v>
                </c:pt>
                <c:pt idx="5">
                  <c:v>28.53844377741861</c:v>
                </c:pt>
                <c:pt idx="6">
                  <c:v>31.747864234587851</c:v>
                </c:pt>
                <c:pt idx="7">
                  <c:v>34.65712306626645</c:v>
                </c:pt>
                <c:pt idx="8">
                  <c:v>38.489956130223966</c:v>
                </c:pt>
                <c:pt idx="9">
                  <c:v>42.96929115677672</c:v>
                </c:pt>
                <c:pt idx="10">
                  <c:v>47.633341029785271</c:v>
                </c:pt>
                <c:pt idx="11">
                  <c:v>51.789425075040405</c:v>
                </c:pt>
                <c:pt idx="12">
                  <c:v>54.39852228122836</c:v>
                </c:pt>
                <c:pt idx="13">
                  <c:v>57.23851304548603</c:v>
                </c:pt>
                <c:pt idx="14">
                  <c:v>61.09443546525052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strRef>
              <c:f>Tabell!$F$494:$F$508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Tabell!$L$494:$L$508</c:f>
              <c:numCache>
                <c:formatCode>0.00</c:formatCode>
                <c:ptCount val="15"/>
                <c:pt idx="0">
                  <c:v>5.3716766142159518</c:v>
                </c:pt>
                <c:pt idx="1">
                  <c:v>8.7900162778079221</c:v>
                </c:pt>
                <c:pt idx="2">
                  <c:v>12.479652740097666</c:v>
                </c:pt>
                <c:pt idx="3">
                  <c:v>16.169289202387414</c:v>
                </c:pt>
                <c:pt idx="4">
                  <c:v>19.587628865979383</c:v>
                </c:pt>
                <c:pt idx="5">
                  <c:v>23.874118285404233</c:v>
                </c:pt>
                <c:pt idx="6">
                  <c:v>27.238198589256648</c:v>
                </c:pt>
                <c:pt idx="7">
                  <c:v>32.17580032555616</c:v>
                </c:pt>
                <c:pt idx="8">
                  <c:v>35.160065111231688</c:v>
                </c:pt>
                <c:pt idx="9">
                  <c:v>40.314704286489416</c:v>
                </c:pt>
                <c:pt idx="10">
                  <c:v>44.058600108518718</c:v>
                </c:pt>
                <c:pt idx="11">
                  <c:v>46.717308735756916</c:v>
                </c:pt>
                <c:pt idx="12">
                  <c:v>50.135648399348888</c:v>
                </c:pt>
                <c:pt idx="13">
                  <c:v>53.445469343461752</c:v>
                </c:pt>
                <c:pt idx="14">
                  <c:v>58.491589799240373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Tabell!$F$494:$F$508</c:f>
              <c:strCache>
                <c:ptCount val="1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</c:strCache>
            </c:strRef>
          </c:cat>
          <c:val>
            <c:numRef>
              <c:f>Tabell!$M$494:$M$508</c:f>
              <c:numCache>
                <c:formatCode>0.00</c:formatCode>
                <c:ptCount val="15"/>
                <c:pt idx="0">
                  <c:v>6.3492063492063489</c:v>
                </c:pt>
                <c:pt idx="1">
                  <c:v>10.155490767735666</c:v>
                </c:pt>
                <c:pt idx="2">
                  <c:v>14.139941690962099</c:v>
                </c:pt>
                <c:pt idx="3">
                  <c:v>18.172983479105927</c:v>
                </c:pt>
                <c:pt idx="4">
                  <c:v>22.125040492387431</c:v>
                </c:pt>
                <c:pt idx="5">
                  <c:v>27.146096533851637</c:v>
                </c:pt>
                <c:pt idx="6">
                  <c:v>30.401684483317137</c:v>
                </c:pt>
                <c:pt idx="7">
                  <c:v>33.91642371234208</c:v>
                </c:pt>
                <c:pt idx="8">
                  <c:v>37.495950761256886</c:v>
                </c:pt>
                <c:pt idx="9">
                  <c:v>42.176870748299322</c:v>
                </c:pt>
                <c:pt idx="10">
                  <c:v>46.566245545837383</c:v>
                </c:pt>
                <c:pt idx="11">
                  <c:v>50.275348234531904</c:v>
                </c:pt>
                <c:pt idx="12">
                  <c:v>53.126012309685777</c:v>
                </c:pt>
                <c:pt idx="13">
                  <c:v>56.106252024619373</c:v>
                </c:pt>
                <c:pt idx="14">
                  <c:v>60.317460317460316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921472"/>
        <c:axId val="246927360"/>
      </c:lineChart>
      <c:catAx>
        <c:axId val="24692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6927360"/>
        <c:crosses val="autoZero"/>
        <c:auto val="1"/>
        <c:lblAlgn val="ctr"/>
        <c:lblOffset val="100"/>
        <c:noMultiLvlLbl val="0"/>
      </c:catAx>
      <c:valAx>
        <c:axId val="24692736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6921472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Tabell!$F$601:$F$603</c:f>
              <c:numCache>
                <c:formatCode>@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Tabell!$G$601:$G$603</c:f>
              <c:numCache>
                <c:formatCode>0.00</c:formatCode>
                <c:ptCount val="3"/>
                <c:pt idx="0">
                  <c:v>80.846319630000565</c:v>
                </c:pt>
                <c:pt idx="1">
                  <c:v>82.815721114493329</c:v>
                </c:pt>
                <c:pt idx="2">
                  <c:v>82.821264531966591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rgbClr val="4F81BD"/>
              </a:solidFill>
              <a:prstDash val="solid"/>
            </a:ln>
          </c:spPr>
          <c:marker>
            <c:symbol val="none"/>
          </c:marker>
          <c:cat>
            <c:numRef>
              <c:f>Tabell!$F$601:$F$603</c:f>
              <c:numCache>
                <c:formatCode>@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Tabell!$H$601:$H$603</c:f>
              <c:numCache>
                <c:formatCode>0.00</c:formatCode>
                <c:ptCount val="3"/>
                <c:pt idx="0">
                  <c:v>71.898849269499294</c:v>
                </c:pt>
                <c:pt idx="1">
                  <c:v>70.28080700878111</c:v>
                </c:pt>
                <c:pt idx="2">
                  <c:v>72.23125103031289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Tabell!$F$601:$F$603</c:f>
              <c:numCache>
                <c:formatCode>@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Tabell!$I$601:$I$603</c:f>
              <c:numCache>
                <c:formatCode>0.00</c:formatCode>
                <c:ptCount val="3"/>
                <c:pt idx="0">
                  <c:v>77.853215665989268</c:v>
                </c:pt>
                <c:pt idx="1">
                  <c:v>79.97963</c:v>
                </c:pt>
                <c:pt idx="2">
                  <c:v>80.500460000000004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numRef>
              <c:f>Tabell!$F$601:$F$603</c:f>
              <c:numCache>
                <c:formatCode>@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Tabell!$J$601:$J$603</c:f>
              <c:numCache>
                <c:formatCode>0.00</c:formatCode>
                <c:ptCount val="3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numRef>
              <c:f>Tabell!$F$601:$F$603</c:f>
              <c:numCache>
                <c:formatCode>@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Tabell!$K$601:$K$603</c:f>
              <c:numCache>
                <c:formatCode>0.00</c:formatCode>
                <c:ptCount val="3"/>
                <c:pt idx="0">
                  <c:v>78.792150578463705</c:v>
                </c:pt>
                <c:pt idx="1">
                  <c:v>82.230334874831868</c:v>
                </c:pt>
                <c:pt idx="2">
                  <c:v>82.70106862283933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numRef>
              <c:f>Tabell!$F$601:$F$603</c:f>
              <c:numCache>
                <c:formatCode>@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Tabell!$L$601:$L$603</c:f>
              <c:numCache>
                <c:formatCode>0.00</c:formatCode>
                <c:ptCount val="3"/>
                <c:pt idx="0">
                  <c:v>70.64718655426465</c:v>
                </c:pt>
                <c:pt idx="1">
                  <c:v>72.025030939527866</c:v>
                </c:pt>
                <c:pt idx="2">
                  <c:v>72.678165341747913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numRef>
              <c:f>Tabell!$F$601:$F$603</c:f>
              <c:numCache>
                <c:formatCode>@</c:formatCode>
                <c:ptCount val="3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</c:numCache>
            </c:numRef>
          </c:cat>
          <c:val>
            <c:numRef>
              <c:f>Tabell!$M$601:$M$603</c:f>
              <c:numCache>
                <c:formatCode>0.00</c:formatCode>
                <c:ptCount val="3"/>
                <c:pt idx="0">
                  <c:v>76.946541556880234</c:v>
                </c:pt>
                <c:pt idx="1">
                  <c:v>79.832265772046625</c:v>
                </c:pt>
                <c:pt idx="2">
                  <c:v>80.282639056950273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985088"/>
        <c:axId val="246986624"/>
      </c:lineChart>
      <c:catAx>
        <c:axId val="246985088"/>
        <c:scaling>
          <c:orientation val="minMax"/>
        </c:scaling>
        <c:delete val="0"/>
        <c:axPos val="b"/>
        <c:numFmt formatCode="@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6986624"/>
        <c:crosses val="autoZero"/>
        <c:auto val="1"/>
        <c:lblAlgn val="ctr"/>
        <c:lblOffset val="100"/>
        <c:noMultiLvlLbl val="0"/>
      </c:catAx>
      <c:valAx>
        <c:axId val="2469866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698508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Tabell!$F$648:$F$653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Tabell!$G$648:$G$653</c:f>
              <c:numCache>
                <c:formatCode>0.00</c:formatCode>
                <c:ptCount val="6"/>
                <c:pt idx="0">
                  <c:v>19.899999999999999</c:v>
                </c:pt>
                <c:pt idx="1">
                  <c:v>20.2</c:v>
                </c:pt>
                <c:pt idx="2">
                  <c:v>18.64</c:v>
                </c:pt>
                <c:pt idx="3">
                  <c:v>16.03</c:v>
                </c:pt>
                <c:pt idx="4">
                  <c:v>15.97</c:v>
                </c:pt>
                <c:pt idx="5">
                  <c:v>15.76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Tabell!$F$648:$F$653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Tabell!$H$648:$H$653</c:f>
              <c:numCache>
                <c:formatCode>0.00</c:formatCode>
                <c:ptCount val="6"/>
                <c:pt idx="0">
                  <c:v>17.8</c:v>
                </c:pt>
                <c:pt idx="1">
                  <c:v>16.8</c:v>
                </c:pt>
                <c:pt idx="2">
                  <c:v>16.829999999999998</c:v>
                </c:pt>
                <c:pt idx="3">
                  <c:v>14.8</c:v>
                </c:pt>
                <c:pt idx="4">
                  <c:v>15.67</c:v>
                </c:pt>
                <c:pt idx="5">
                  <c:v>13.41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Tabell!$F$648:$F$653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Tabell!$I$648:$I$653</c:f>
              <c:numCache>
                <c:formatCode>0.00</c:formatCode>
                <c:ptCount val="6"/>
                <c:pt idx="0">
                  <c:v>19.100000000000001</c:v>
                </c:pt>
                <c:pt idx="1">
                  <c:v>18.89</c:v>
                </c:pt>
                <c:pt idx="2">
                  <c:v>17.940000000000001</c:v>
                </c:pt>
                <c:pt idx="3">
                  <c:v>15.55</c:v>
                </c:pt>
                <c:pt idx="4">
                  <c:v>15.85</c:v>
                </c:pt>
                <c:pt idx="5">
                  <c:v>14.83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Tabell!$F$648:$F$653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Tabell!$J$648:$J$653</c:f>
              <c:numCache>
                <c:formatCode>0.00</c:formatCode>
                <c:ptCount val="6"/>
              </c:numCache>
            </c:numRef>
          </c:val>
          <c:smooth val="0"/>
        </c:ser>
        <c:ser>
          <c:idx val="4"/>
          <c:order val="4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Tabell!$F$648:$F$653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Tabell!$K$648:$K$653</c:f>
              <c:numCache>
                <c:formatCode>0.00</c:formatCode>
                <c:ptCount val="6"/>
                <c:pt idx="0">
                  <c:v>23.5</c:v>
                </c:pt>
                <c:pt idx="1">
                  <c:v>22.6</c:v>
                </c:pt>
                <c:pt idx="2">
                  <c:v>21.26</c:v>
                </c:pt>
                <c:pt idx="3">
                  <c:v>20.49</c:v>
                </c:pt>
                <c:pt idx="4">
                  <c:v>19.100000000000001</c:v>
                </c:pt>
                <c:pt idx="5">
                  <c:v>18.73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4F81BD"/>
              </a:solidFill>
              <a:prstDash val="sysDot"/>
            </a:ln>
          </c:spPr>
          <c:marker>
            <c:symbol val="none"/>
          </c:marker>
          <c:cat>
            <c:strRef>
              <c:f>Tabell!$F$648:$F$653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Tabell!$L$648:$L$653</c:f>
              <c:numCache>
                <c:formatCode>0.00</c:formatCode>
                <c:ptCount val="6"/>
                <c:pt idx="0">
                  <c:v>21.3</c:v>
                </c:pt>
                <c:pt idx="1">
                  <c:v>19.899999999999999</c:v>
                </c:pt>
                <c:pt idx="2">
                  <c:v>19.71</c:v>
                </c:pt>
                <c:pt idx="3">
                  <c:v>18.54</c:v>
                </c:pt>
                <c:pt idx="4">
                  <c:v>17.64</c:v>
                </c:pt>
                <c:pt idx="5">
                  <c:v>17</c:v>
                </c:pt>
              </c:numCache>
            </c:numRef>
          </c:val>
          <c:smooth val="0"/>
        </c:ser>
        <c:ser>
          <c:idx val="6"/>
          <c:order val="6"/>
          <c:spPr>
            <a:ln>
              <a:solidFill>
                <a:srgbClr val="C00000"/>
              </a:solidFill>
              <a:prstDash val="sysDot"/>
            </a:ln>
          </c:spPr>
          <c:marker>
            <c:symbol val="none"/>
          </c:marker>
          <c:cat>
            <c:strRef>
              <c:f>Tabell!$F$648:$F$653</c:f>
              <c:strCache>
                <c:ptCount val="6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</c:strCache>
            </c:strRef>
          </c:cat>
          <c:val>
            <c:numRef>
              <c:f>Tabell!$M$648:$M$653</c:f>
              <c:numCache>
                <c:formatCode>0.00</c:formatCode>
                <c:ptCount val="6"/>
                <c:pt idx="0">
                  <c:v>22.7</c:v>
                </c:pt>
                <c:pt idx="1">
                  <c:v>21.53</c:v>
                </c:pt>
                <c:pt idx="2">
                  <c:v>20.65</c:v>
                </c:pt>
                <c:pt idx="3">
                  <c:v>19.72</c:v>
                </c:pt>
                <c:pt idx="4">
                  <c:v>18.53</c:v>
                </c:pt>
                <c:pt idx="5">
                  <c:v>18.05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6704000"/>
        <c:axId val="246705536"/>
      </c:lineChart>
      <c:catAx>
        <c:axId val="24670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46705536"/>
        <c:crosses val="autoZero"/>
        <c:auto val="1"/>
        <c:lblAlgn val="ctr"/>
        <c:lblOffset val="100"/>
        <c:noMultiLvlLbl val="0"/>
      </c:catAx>
      <c:valAx>
        <c:axId val="24670553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46704000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961335841603489E-2"/>
          <c:y val="4.2884990253411304E-2"/>
          <c:w val="0.9217787690701752"/>
          <c:h val="0.8654384430016423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Tabell!$F$116:$F$122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Tabell!$G$116:$G$122</c:f>
              <c:numCache>
                <c:formatCode>0.00</c:formatCode>
                <c:ptCount val="7"/>
                <c:pt idx="0">
                  <c:v>558.22600999999997</c:v>
                </c:pt>
                <c:pt idx="1">
                  <c:v>567.95399999999995</c:v>
                </c:pt>
                <c:pt idx="2">
                  <c:v>550.99989000000005</c:v>
                </c:pt>
                <c:pt idx="3">
                  <c:v>499.80957999999998</c:v>
                </c:pt>
                <c:pt idx="4">
                  <c:v>493.64643999999998</c:v>
                </c:pt>
                <c:pt idx="5">
                  <c:v>484.94249000000002</c:v>
                </c:pt>
                <c:pt idx="6">
                  <c:v>477.69006999999999</c:v>
                </c:pt>
              </c:numCache>
            </c:numRef>
          </c:val>
          <c:smooth val="0"/>
        </c:ser>
        <c:ser>
          <c:idx val="1"/>
          <c:order val="1"/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Tabell!$F$116:$F$122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Tabell!$H$116:$H$122</c:f>
              <c:numCache>
                <c:formatCode>0.00</c:formatCode>
                <c:ptCount val="7"/>
                <c:pt idx="0">
                  <c:v>411.06490000000002</c:v>
                </c:pt>
                <c:pt idx="1">
                  <c:v>413.39654000000002</c:v>
                </c:pt>
                <c:pt idx="2">
                  <c:v>402.67307</c:v>
                </c:pt>
                <c:pt idx="3">
                  <c:v>362.07817999999997</c:v>
                </c:pt>
                <c:pt idx="4">
                  <c:v>354.33623999999998</c:v>
                </c:pt>
                <c:pt idx="5">
                  <c:v>346.05801000000002</c:v>
                </c:pt>
                <c:pt idx="6">
                  <c:v>339.31740000000002</c:v>
                </c:pt>
              </c:numCache>
            </c:numRef>
          </c:val>
          <c:smooth val="0"/>
        </c:ser>
        <c:ser>
          <c:idx val="2"/>
          <c:order val="2"/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Tabell!$F$116:$F$122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Tabell!$I$116:$I$122</c:f>
              <c:numCache>
                <c:formatCode>0.00</c:formatCode>
                <c:ptCount val="7"/>
                <c:pt idx="0">
                  <c:v>484.98365000000001</c:v>
                </c:pt>
                <c:pt idx="1">
                  <c:v>490.91255999999998</c:v>
                </c:pt>
                <c:pt idx="2">
                  <c:v>477.16192999999998</c:v>
                </c:pt>
                <c:pt idx="3">
                  <c:v>431.06479000000002</c:v>
                </c:pt>
                <c:pt idx="4">
                  <c:v>424.10993000000002</c:v>
                </c:pt>
                <c:pt idx="5">
                  <c:v>415.87927000000002</c:v>
                </c:pt>
                <c:pt idx="6">
                  <c:v>408.72894000000002</c:v>
                </c:pt>
              </c:numCache>
            </c:numRef>
          </c:val>
          <c:smooth val="0"/>
        </c:ser>
        <c:ser>
          <c:idx val="3"/>
          <c:order val="3"/>
          <c:spPr>
            <a:ln>
              <a:solidFill>
                <a:srgbClr val="FFC000"/>
              </a:solidFill>
              <a:prstDash val="sysDot"/>
            </a:ln>
          </c:spPr>
          <c:marker>
            <c:symbol val="none"/>
          </c:marker>
          <c:cat>
            <c:strRef>
              <c:f>Tabell!$F$116:$F$122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Tabell!$K$116:$K$122</c:f>
              <c:numCache>
                <c:formatCode>0.00</c:formatCode>
                <c:ptCount val="7"/>
                <c:pt idx="0">
                  <c:v>493.33283999999998</c:v>
                </c:pt>
                <c:pt idx="1">
                  <c:v>501.97539999999998</c:v>
                </c:pt>
                <c:pt idx="2">
                  <c:v>477.85111999999998</c:v>
                </c:pt>
                <c:pt idx="3">
                  <c:v>440.57513</c:v>
                </c:pt>
                <c:pt idx="4">
                  <c:v>443.84334000000001</c:v>
                </c:pt>
                <c:pt idx="5">
                  <c:v>439.93461000000002</c:v>
                </c:pt>
                <c:pt idx="6">
                  <c:v>427.02318000000002</c:v>
                </c:pt>
              </c:numCache>
            </c:numRef>
          </c:val>
          <c:smooth val="0"/>
        </c:ser>
        <c:ser>
          <c:idx val="4"/>
          <c:order val="4"/>
          <c:spPr>
            <a:ln>
              <a:solidFill>
                <a:schemeClr val="accent1"/>
              </a:solidFill>
              <a:prstDash val="sysDot"/>
            </a:ln>
          </c:spPr>
          <c:marker>
            <c:symbol val="none"/>
          </c:marker>
          <c:cat>
            <c:strRef>
              <c:f>Tabell!$F$116:$F$122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Tabell!$L$116:$L$122</c:f>
              <c:numCache>
                <c:formatCode>0.00</c:formatCode>
                <c:ptCount val="7"/>
                <c:pt idx="0">
                  <c:v>360.26384000000002</c:v>
                </c:pt>
                <c:pt idx="1">
                  <c:v>364.81943000000001</c:v>
                </c:pt>
                <c:pt idx="2">
                  <c:v>347.10343</c:v>
                </c:pt>
                <c:pt idx="3">
                  <c:v>315.77235999999999</c:v>
                </c:pt>
                <c:pt idx="4">
                  <c:v>314.24574000000001</c:v>
                </c:pt>
                <c:pt idx="5">
                  <c:v>310.16489000000001</c:v>
                </c:pt>
                <c:pt idx="6">
                  <c:v>299.50707999999997</c:v>
                </c:pt>
              </c:numCache>
            </c:numRef>
          </c:val>
          <c:smooth val="0"/>
        </c:ser>
        <c:ser>
          <c:idx val="5"/>
          <c:order val="5"/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cat>
            <c:strRef>
              <c:f>Tabell!$F$116:$F$122</c:f>
              <c:strCach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strCache>
            </c:strRef>
          </c:cat>
          <c:val>
            <c:numRef>
              <c:f>Tabell!$M$116:$M$122</c:f>
              <c:numCache>
                <c:formatCode>0.00</c:formatCode>
                <c:ptCount val="7"/>
                <c:pt idx="0">
                  <c:v>426.36840999999998</c:v>
                </c:pt>
                <c:pt idx="1">
                  <c:v>432.91066000000001</c:v>
                </c:pt>
                <c:pt idx="2">
                  <c:v>411.94002</c:v>
                </c:pt>
                <c:pt idx="3">
                  <c:v>377.64756999999997</c:v>
                </c:pt>
                <c:pt idx="4">
                  <c:v>378.54374999999999</c:v>
                </c:pt>
                <c:pt idx="5">
                  <c:v>374.63051999999999</c:v>
                </c:pt>
                <c:pt idx="6">
                  <c:v>362.80630000000002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381888"/>
        <c:axId val="235383424"/>
      </c:lineChart>
      <c:catAx>
        <c:axId val="23538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sv-SE"/>
          </a:p>
        </c:txPr>
        <c:crossAx val="235383424"/>
        <c:crosses val="autoZero"/>
        <c:auto val="1"/>
        <c:lblAlgn val="ctr"/>
        <c:lblOffset val="100"/>
        <c:noMultiLvlLbl val="0"/>
      </c:catAx>
      <c:valAx>
        <c:axId val="235383424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" sourceLinked="0"/>
        <c:majorTickMark val="none"/>
        <c:minorTickMark val="none"/>
        <c:tickLblPos val="nextTo"/>
        <c:crossAx val="235381888"/>
        <c:crosses val="autoZero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gap"/>
    <c:showDLblsOverMax val="0"/>
  </c:chart>
  <c:spPr>
    <a:solidFill>
      <a:schemeClr val="accent1">
        <a:lumMod val="20000"/>
        <a:lumOff val="80000"/>
      </a:schemeClr>
    </a:solidFill>
    <a:ln>
      <a:noFill/>
    </a:ln>
  </c:spPr>
  <c:txPr>
    <a:bodyPr/>
    <a:lstStyle/>
    <a:p>
      <a:pPr>
        <a:defRPr sz="1000">
          <a:latin typeface="Times New Roman" pitchFamily="18" charset="0"/>
          <a:cs typeface="Times New Roman" pitchFamily="18" charset="0"/>
        </a:defRPr>
      </a:pPr>
      <a:endParaRPr lang="sv-SE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21" dropStyle="combo" dx="16" fmlaLink="'lt tabell'!$G$4" fmlaRange="'lt tabell'!$C$4:$C$24" val="0"/>
</file>

<file path=xl/ctrlProps/ctrlProp2.xml><?xml version="1.0" encoding="utf-8"?>
<formControlPr xmlns="http://schemas.microsoft.com/office/spreadsheetml/2009/9/main" objectType="Drop" dropLines="21" dropStyle="combo" dx="16" fmlaLink="'lt tabell'!$G$4" fmlaRange="'lt tabell'!$C$4:$C$24" val="0"/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8.xml"/><Relationship Id="rId21" Type="http://schemas.openxmlformats.org/officeDocument/2006/relationships/chart" Target="../charts/chart21.xml"/><Relationship Id="rId34" Type="http://schemas.openxmlformats.org/officeDocument/2006/relationships/chart" Target="../charts/chart33.xml"/><Relationship Id="rId42" Type="http://schemas.openxmlformats.org/officeDocument/2006/relationships/chart" Target="../charts/chart41.xml"/><Relationship Id="rId47" Type="http://schemas.openxmlformats.org/officeDocument/2006/relationships/chart" Target="../charts/chart46.xml"/><Relationship Id="rId50" Type="http://schemas.openxmlformats.org/officeDocument/2006/relationships/chart" Target="../charts/chart49.xml"/><Relationship Id="rId55" Type="http://schemas.openxmlformats.org/officeDocument/2006/relationships/chart" Target="../charts/chart54.xml"/><Relationship Id="rId63" Type="http://schemas.openxmlformats.org/officeDocument/2006/relationships/chart" Target="../charts/chart62.xml"/><Relationship Id="rId68" Type="http://schemas.openxmlformats.org/officeDocument/2006/relationships/chart" Target="../charts/chart67.xml"/><Relationship Id="rId76" Type="http://schemas.openxmlformats.org/officeDocument/2006/relationships/chart" Target="../charts/chart75.xml"/><Relationship Id="rId84" Type="http://schemas.openxmlformats.org/officeDocument/2006/relationships/chart" Target="../charts/chart83.xml"/><Relationship Id="rId7" Type="http://schemas.openxmlformats.org/officeDocument/2006/relationships/chart" Target="../charts/chart7.xml"/><Relationship Id="rId71" Type="http://schemas.openxmlformats.org/officeDocument/2006/relationships/chart" Target="../charts/chart70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image" Target="../media/image1.png"/><Relationship Id="rId37" Type="http://schemas.openxmlformats.org/officeDocument/2006/relationships/chart" Target="../charts/chart36.xml"/><Relationship Id="rId40" Type="http://schemas.openxmlformats.org/officeDocument/2006/relationships/chart" Target="../charts/chart39.xml"/><Relationship Id="rId45" Type="http://schemas.openxmlformats.org/officeDocument/2006/relationships/chart" Target="../charts/chart44.xml"/><Relationship Id="rId53" Type="http://schemas.openxmlformats.org/officeDocument/2006/relationships/chart" Target="../charts/chart52.xml"/><Relationship Id="rId58" Type="http://schemas.openxmlformats.org/officeDocument/2006/relationships/chart" Target="../charts/chart57.xml"/><Relationship Id="rId66" Type="http://schemas.openxmlformats.org/officeDocument/2006/relationships/chart" Target="../charts/chart65.xml"/><Relationship Id="rId74" Type="http://schemas.openxmlformats.org/officeDocument/2006/relationships/chart" Target="../charts/chart73.xml"/><Relationship Id="rId79" Type="http://schemas.openxmlformats.org/officeDocument/2006/relationships/chart" Target="../charts/chart78.xml"/><Relationship Id="rId5" Type="http://schemas.openxmlformats.org/officeDocument/2006/relationships/chart" Target="../charts/chart5.xml"/><Relationship Id="rId61" Type="http://schemas.openxmlformats.org/officeDocument/2006/relationships/chart" Target="../charts/chart60.xml"/><Relationship Id="rId82" Type="http://schemas.openxmlformats.org/officeDocument/2006/relationships/chart" Target="../charts/chart81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4.xml"/><Relationship Id="rId43" Type="http://schemas.openxmlformats.org/officeDocument/2006/relationships/chart" Target="../charts/chart42.xml"/><Relationship Id="rId48" Type="http://schemas.openxmlformats.org/officeDocument/2006/relationships/chart" Target="../charts/chart47.xml"/><Relationship Id="rId56" Type="http://schemas.openxmlformats.org/officeDocument/2006/relationships/chart" Target="../charts/chart55.xml"/><Relationship Id="rId64" Type="http://schemas.openxmlformats.org/officeDocument/2006/relationships/chart" Target="../charts/chart63.xml"/><Relationship Id="rId69" Type="http://schemas.openxmlformats.org/officeDocument/2006/relationships/chart" Target="../charts/chart68.xml"/><Relationship Id="rId77" Type="http://schemas.openxmlformats.org/officeDocument/2006/relationships/chart" Target="../charts/chart76.xml"/><Relationship Id="rId8" Type="http://schemas.openxmlformats.org/officeDocument/2006/relationships/chart" Target="../charts/chart8.xml"/><Relationship Id="rId51" Type="http://schemas.openxmlformats.org/officeDocument/2006/relationships/chart" Target="../charts/chart50.xml"/><Relationship Id="rId72" Type="http://schemas.openxmlformats.org/officeDocument/2006/relationships/chart" Target="../charts/chart71.xml"/><Relationship Id="rId80" Type="http://schemas.openxmlformats.org/officeDocument/2006/relationships/chart" Target="../charts/chart79.xml"/><Relationship Id="rId85" Type="http://schemas.openxmlformats.org/officeDocument/2006/relationships/chart" Target="../charts/chart84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2.xml"/><Relationship Id="rId38" Type="http://schemas.openxmlformats.org/officeDocument/2006/relationships/chart" Target="../charts/chart37.xml"/><Relationship Id="rId46" Type="http://schemas.openxmlformats.org/officeDocument/2006/relationships/chart" Target="../charts/chart45.xml"/><Relationship Id="rId59" Type="http://schemas.openxmlformats.org/officeDocument/2006/relationships/chart" Target="../charts/chart58.xml"/><Relationship Id="rId67" Type="http://schemas.openxmlformats.org/officeDocument/2006/relationships/chart" Target="../charts/chart66.xml"/><Relationship Id="rId20" Type="http://schemas.openxmlformats.org/officeDocument/2006/relationships/chart" Target="../charts/chart20.xml"/><Relationship Id="rId41" Type="http://schemas.openxmlformats.org/officeDocument/2006/relationships/chart" Target="../charts/chart40.xml"/><Relationship Id="rId54" Type="http://schemas.openxmlformats.org/officeDocument/2006/relationships/chart" Target="../charts/chart53.xml"/><Relationship Id="rId62" Type="http://schemas.openxmlformats.org/officeDocument/2006/relationships/chart" Target="../charts/chart61.xml"/><Relationship Id="rId70" Type="http://schemas.openxmlformats.org/officeDocument/2006/relationships/chart" Target="../charts/chart69.xml"/><Relationship Id="rId75" Type="http://schemas.openxmlformats.org/officeDocument/2006/relationships/chart" Target="../charts/chart74.xml"/><Relationship Id="rId83" Type="http://schemas.openxmlformats.org/officeDocument/2006/relationships/chart" Target="../charts/chart8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5.xml"/><Relationship Id="rId49" Type="http://schemas.openxmlformats.org/officeDocument/2006/relationships/chart" Target="../charts/chart48.xml"/><Relationship Id="rId57" Type="http://schemas.openxmlformats.org/officeDocument/2006/relationships/chart" Target="../charts/chart56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3.xml"/><Relationship Id="rId52" Type="http://schemas.openxmlformats.org/officeDocument/2006/relationships/chart" Target="../charts/chart51.xml"/><Relationship Id="rId60" Type="http://schemas.openxmlformats.org/officeDocument/2006/relationships/chart" Target="../charts/chart59.xml"/><Relationship Id="rId65" Type="http://schemas.openxmlformats.org/officeDocument/2006/relationships/chart" Target="../charts/chart64.xml"/><Relationship Id="rId73" Type="http://schemas.openxmlformats.org/officeDocument/2006/relationships/chart" Target="../charts/chart72.xml"/><Relationship Id="rId78" Type="http://schemas.openxmlformats.org/officeDocument/2006/relationships/chart" Target="../charts/chart77.xml"/><Relationship Id="rId81" Type="http://schemas.openxmlformats.org/officeDocument/2006/relationships/chart" Target="../charts/chart80.xml"/><Relationship Id="rId86" Type="http://schemas.openxmlformats.org/officeDocument/2006/relationships/chart" Target="../charts/chart8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5</xdr:row>
      <xdr:rowOff>28575</xdr:rowOff>
    </xdr:from>
    <xdr:to>
      <xdr:col>1</xdr:col>
      <xdr:colOff>6619875</xdr:colOff>
      <xdr:row>22</xdr:row>
      <xdr:rowOff>47625</xdr:rowOff>
    </xdr:to>
    <xdr:graphicFrame macro="">
      <xdr:nvGraphicFramePr>
        <xdr:cNvPr id="3" name="Diagram 2" descr="ÖJHS trend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352425</xdr:colOff>
      <xdr:row>25</xdr:row>
      <xdr:rowOff>180975</xdr:rowOff>
    </xdr:from>
    <xdr:to>
      <xdr:col>1</xdr:col>
      <xdr:colOff>6600825</xdr:colOff>
      <xdr:row>43</xdr:row>
      <xdr:rowOff>7868</xdr:rowOff>
    </xdr:to>
    <xdr:graphicFrame macro="">
      <xdr:nvGraphicFramePr>
        <xdr:cNvPr id="4" name="Diagram 3" descr="ÖJHS trenddiagram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3409950</xdr:colOff>
      <xdr:row>59</xdr:row>
      <xdr:rowOff>28575</xdr:rowOff>
    </xdr:from>
    <xdr:to>
      <xdr:col>1</xdr:col>
      <xdr:colOff>5362575</xdr:colOff>
      <xdr:row>60</xdr:row>
      <xdr:rowOff>28575</xdr:rowOff>
    </xdr:to>
    <xdr:sp macro="" textlink="">
      <xdr:nvSpPr>
        <xdr:cNvPr id="45" name="textruta 44"/>
        <xdr:cNvSpPr txBox="1"/>
      </xdr:nvSpPr>
      <xdr:spPr>
        <a:xfrm>
          <a:off x="3819525" y="11915775"/>
          <a:ext cx="1952625" cy="1905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/>
            <a:t>Olika lång tid mellan mätpunkter.             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</xdr:row>
          <xdr:rowOff>180975</xdr:rowOff>
        </xdr:from>
        <xdr:to>
          <xdr:col>1</xdr:col>
          <xdr:colOff>1533525</xdr:colOff>
          <xdr:row>2</xdr:row>
          <xdr:rowOff>85725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352425</xdr:colOff>
      <xdr:row>46</xdr:row>
      <xdr:rowOff>161925</xdr:rowOff>
    </xdr:from>
    <xdr:to>
      <xdr:col>1</xdr:col>
      <xdr:colOff>6600825</xdr:colOff>
      <xdr:row>63</xdr:row>
      <xdr:rowOff>180975</xdr:rowOff>
    </xdr:to>
    <xdr:graphicFrame macro="">
      <xdr:nvGraphicFramePr>
        <xdr:cNvPr id="47" name="Diagram 4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342900</xdr:colOff>
      <xdr:row>66</xdr:row>
      <xdr:rowOff>161925</xdr:rowOff>
    </xdr:from>
    <xdr:to>
      <xdr:col>1</xdr:col>
      <xdr:colOff>6591300</xdr:colOff>
      <xdr:row>83</xdr:row>
      <xdr:rowOff>180975</xdr:rowOff>
    </xdr:to>
    <xdr:graphicFrame macro="">
      <xdr:nvGraphicFramePr>
        <xdr:cNvPr id="48" name="Diagram 4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333375</xdr:colOff>
      <xdr:row>107</xdr:row>
      <xdr:rowOff>95250</xdr:rowOff>
    </xdr:from>
    <xdr:to>
      <xdr:col>1</xdr:col>
      <xdr:colOff>6581775</xdr:colOff>
      <xdr:row>124</xdr:row>
      <xdr:rowOff>114300</xdr:rowOff>
    </xdr:to>
    <xdr:graphicFrame macro="">
      <xdr:nvGraphicFramePr>
        <xdr:cNvPr id="50" name="Diagram 4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342900</xdr:colOff>
      <xdr:row>87</xdr:row>
      <xdr:rowOff>76200</xdr:rowOff>
    </xdr:from>
    <xdr:to>
      <xdr:col>1</xdr:col>
      <xdr:colOff>6591300</xdr:colOff>
      <xdr:row>104</xdr:row>
      <xdr:rowOff>94422</xdr:rowOff>
    </xdr:to>
    <xdr:graphicFrame macro="">
      <xdr:nvGraphicFramePr>
        <xdr:cNvPr id="51" name="Diagram 5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304800</xdr:colOff>
      <xdr:row>127</xdr:row>
      <xdr:rowOff>76200</xdr:rowOff>
    </xdr:from>
    <xdr:to>
      <xdr:col>1</xdr:col>
      <xdr:colOff>6553200</xdr:colOff>
      <xdr:row>144</xdr:row>
      <xdr:rowOff>95250</xdr:rowOff>
    </xdr:to>
    <xdr:graphicFrame macro="">
      <xdr:nvGraphicFramePr>
        <xdr:cNvPr id="53" name="Diagram 5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333375</xdr:colOff>
      <xdr:row>147</xdr:row>
      <xdr:rowOff>114300</xdr:rowOff>
    </xdr:from>
    <xdr:to>
      <xdr:col>1</xdr:col>
      <xdr:colOff>6581775</xdr:colOff>
      <xdr:row>164</xdr:row>
      <xdr:rowOff>133350</xdr:rowOff>
    </xdr:to>
    <xdr:graphicFrame macro="">
      <xdr:nvGraphicFramePr>
        <xdr:cNvPr id="55" name="Diagram 5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323850</xdr:colOff>
      <xdr:row>167</xdr:row>
      <xdr:rowOff>123825</xdr:rowOff>
    </xdr:from>
    <xdr:to>
      <xdr:col>1</xdr:col>
      <xdr:colOff>6572250</xdr:colOff>
      <xdr:row>184</xdr:row>
      <xdr:rowOff>142875</xdr:rowOff>
    </xdr:to>
    <xdr:graphicFrame macro="">
      <xdr:nvGraphicFramePr>
        <xdr:cNvPr id="56" name="Diagram 5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361950</xdr:colOff>
      <xdr:row>187</xdr:row>
      <xdr:rowOff>47625</xdr:rowOff>
    </xdr:from>
    <xdr:to>
      <xdr:col>1</xdr:col>
      <xdr:colOff>6610350</xdr:colOff>
      <xdr:row>204</xdr:row>
      <xdr:rowOff>142875</xdr:rowOff>
    </xdr:to>
    <xdr:graphicFrame macro="">
      <xdr:nvGraphicFramePr>
        <xdr:cNvPr id="58" name="Diagram 5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352425</xdr:colOff>
      <xdr:row>207</xdr:row>
      <xdr:rowOff>66675</xdr:rowOff>
    </xdr:from>
    <xdr:to>
      <xdr:col>1</xdr:col>
      <xdr:colOff>6600825</xdr:colOff>
      <xdr:row>224</xdr:row>
      <xdr:rowOff>85725</xdr:rowOff>
    </xdr:to>
    <xdr:graphicFrame macro="">
      <xdr:nvGraphicFramePr>
        <xdr:cNvPr id="59" name="Diagram 5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342900</xdr:colOff>
      <xdr:row>227</xdr:row>
      <xdr:rowOff>66675</xdr:rowOff>
    </xdr:from>
    <xdr:to>
      <xdr:col>1</xdr:col>
      <xdr:colOff>6591300</xdr:colOff>
      <xdr:row>244</xdr:row>
      <xdr:rowOff>85725</xdr:rowOff>
    </xdr:to>
    <xdr:graphicFrame macro="">
      <xdr:nvGraphicFramePr>
        <xdr:cNvPr id="60" name="Diagram 5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323850</xdr:colOff>
      <xdr:row>246</xdr:row>
      <xdr:rowOff>95250</xdr:rowOff>
    </xdr:from>
    <xdr:to>
      <xdr:col>1</xdr:col>
      <xdr:colOff>6572250</xdr:colOff>
      <xdr:row>263</xdr:row>
      <xdr:rowOff>114300</xdr:rowOff>
    </xdr:to>
    <xdr:graphicFrame macro="">
      <xdr:nvGraphicFramePr>
        <xdr:cNvPr id="16" name="Diagram 1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304800</xdr:colOff>
      <xdr:row>286</xdr:row>
      <xdr:rowOff>95250</xdr:rowOff>
    </xdr:from>
    <xdr:to>
      <xdr:col>1</xdr:col>
      <xdr:colOff>6553200</xdr:colOff>
      <xdr:row>303</xdr:row>
      <xdr:rowOff>133350</xdr:rowOff>
    </xdr:to>
    <xdr:graphicFrame macro="">
      <xdr:nvGraphicFramePr>
        <xdr:cNvPr id="20" name="Diagram 1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342900</xdr:colOff>
      <xdr:row>307</xdr:row>
      <xdr:rowOff>28575</xdr:rowOff>
    </xdr:from>
    <xdr:to>
      <xdr:col>1</xdr:col>
      <xdr:colOff>6591300</xdr:colOff>
      <xdr:row>324</xdr:row>
      <xdr:rowOff>47625</xdr:rowOff>
    </xdr:to>
    <xdr:graphicFrame macro="">
      <xdr:nvGraphicFramePr>
        <xdr:cNvPr id="21" name="Diagram 2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314325</xdr:colOff>
      <xdr:row>327</xdr:row>
      <xdr:rowOff>104775</xdr:rowOff>
    </xdr:from>
    <xdr:to>
      <xdr:col>1</xdr:col>
      <xdr:colOff>6562725</xdr:colOff>
      <xdr:row>344</xdr:row>
      <xdr:rowOff>123825</xdr:rowOff>
    </xdr:to>
    <xdr:graphicFrame macro="">
      <xdr:nvGraphicFramePr>
        <xdr:cNvPr id="24" name="Diagram 2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0</xdr:col>
      <xdr:colOff>257175</xdr:colOff>
      <xdr:row>347</xdr:row>
      <xdr:rowOff>76200</xdr:rowOff>
    </xdr:from>
    <xdr:to>
      <xdr:col>1</xdr:col>
      <xdr:colOff>6505575</xdr:colOff>
      <xdr:row>364</xdr:row>
      <xdr:rowOff>95250</xdr:rowOff>
    </xdr:to>
    <xdr:graphicFrame macro="">
      <xdr:nvGraphicFramePr>
        <xdr:cNvPr id="27" name="Diagram 2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238125</xdr:colOff>
      <xdr:row>386</xdr:row>
      <xdr:rowOff>114300</xdr:rowOff>
    </xdr:from>
    <xdr:to>
      <xdr:col>1</xdr:col>
      <xdr:colOff>6486525</xdr:colOff>
      <xdr:row>403</xdr:row>
      <xdr:rowOff>133350</xdr:rowOff>
    </xdr:to>
    <xdr:graphicFrame macro="">
      <xdr:nvGraphicFramePr>
        <xdr:cNvPr id="28" name="Diagram 2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333375</xdr:colOff>
      <xdr:row>446</xdr:row>
      <xdr:rowOff>95250</xdr:rowOff>
    </xdr:from>
    <xdr:to>
      <xdr:col>1</xdr:col>
      <xdr:colOff>6581775</xdr:colOff>
      <xdr:row>463</xdr:row>
      <xdr:rowOff>114300</xdr:rowOff>
    </xdr:to>
    <xdr:graphicFrame macro="">
      <xdr:nvGraphicFramePr>
        <xdr:cNvPr id="31" name="Diagram 3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0</xdr:col>
      <xdr:colOff>247650</xdr:colOff>
      <xdr:row>406</xdr:row>
      <xdr:rowOff>76200</xdr:rowOff>
    </xdr:from>
    <xdr:to>
      <xdr:col>1</xdr:col>
      <xdr:colOff>6496050</xdr:colOff>
      <xdr:row>423</xdr:row>
      <xdr:rowOff>95250</xdr:rowOff>
    </xdr:to>
    <xdr:graphicFrame macro="">
      <xdr:nvGraphicFramePr>
        <xdr:cNvPr id="32" name="Diagram 3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0</xdr:col>
      <xdr:colOff>247650</xdr:colOff>
      <xdr:row>426</xdr:row>
      <xdr:rowOff>85725</xdr:rowOff>
    </xdr:from>
    <xdr:to>
      <xdr:col>1</xdr:col>
      <xdr:colOff>6496050</xdr:colOff>
      <xdr:row>443</xdr:row>
      <xdr:rowOff>104775</xdr:rowOff>
    </xdr:to>
    <xdr:graphicFrame macro="">
      <xdr:nvGraphicFramePr>
        <xdr:cNvPr id="34" name="Diagram 3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304800</xdr:colOff>
      <xdr:row>466</xdr:row>
      <xdr:rowOff>76200</xdr:rowOff>
    </xdr:from>
    <xdr:to>
      <xdr:col>1</xdr:col>
      <xdr:colOff>6553200</xdr:colOff>
      <xdr:row>483</xdr:row>
      <xdr:rowOff>95250</xdr:rowOff>
    </xdr:to>
    <xdr:graphicFrame macro="">
      <xdr:nvGraphicFramePr>
        <xdr:cNvPr id="35" name="Diagram 3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0</xdr:col>
      <xdr:colOff>323850</xdr:colOff>
      <xdr:row>486</xdr:row>
      <xdr:rowOff>152400</xdr:rowOff>
    </xdr:from>
    <xdr:to>
      <xdr:col>1</xdr:col>
      <xdr:colOff>6572250</xdr:colOff>
      <xdr:row>503</xdr:row>
      <xdr:rowOff>171450</xdr:rowOff>
    </xdr:to>
    <xdr:graphicFrame macro="">
      <xdr:nvGraphicFramePr>
        <xdr:cNvPr id="36" name="Diagram 3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0</xdr:col>
      <xdr:colOff>276225</xdr:colOff>
      <xdr:row>507</xdr:row>
      <xdr:rowOff>133350</xdr:rowOff>
    </xdr:from>
    <xdr:to>
      <xdr:col>1</xdr:col>
      <xdr:colOff>6524625</xdr:colOff>
      <xdr:row>524</xdr:row>
      <xdr:rowOff>152400</xdr:rowOff>
    </xdr:to>
    <xdr:graphicFrame macro="">
      <xdr:nvGraphicFramePr>
        <xdr:cNvPr id="39" name="Diagram 3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257175</xdr:colOff>
      <xdr:row>527</xdr:row>
      <xdr:rowOff>114300</xdr:rowOff>
    </xdr:from>
    <xdr:to>
      <xdr:col>1</xdr:col>
      <xdr:colOff>6505575</xdr:colOff>
      <xdr:row>544</xdr:row>
      <xdr:rowOff>133350</xdr:rowOff>
    </xdr:to>
    <xdr:graphicFrame macro="">
      <xdr:nvGraphicFramePr>
        <xdr:cNvPr id="40" name="Diagram 3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295275</xdr:colOff>
      <xdr:row>547</xdr:row>
      <xdr:rowOff>57150</xdr:rowOff>
    </xdr:from>
    <xdr:to>
      <xdr:col>1</xdr:col>
      <xdr:colOff>6543675</xdr:colOff>
      <xdr:row>564</xdr:row>
      <xdr:rowOff>76200</xdr:rowOff>
    </xdr:to>
    <xdr:graphicFrame macro="">
      <xdr:nvGraphicFramePr>
        <xdr:cNvPr id="42" name="Diagram 4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352425</xdr:colOff>
      <xdr:row>587</xdr:row>
      <xdr:rowOff>19050</xdr:rowOff>
    </xdr:from>
    <xdr:to>
      <xdr:col>1</xdr:col>
      <xdr:colOff>6600825</xdr:colOff>
      <xdr:row>604</xdr:row>
      <xdr:rowOff>38100</xdr:rowOff>
    </xdr:to>
    <xdr:graphicFrame macro="">
      <xdr:nvGraphicFramePr>
        <xdr:cNvPr id="43" name="Diagram 4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361950</xdr:colOff>
      <xdr:row>626</xdr:row>
      <xdr:rowOff>66675</xdr:rowOff>
    </xdr:from>
    <xdr:to>
      <xdr:col>1</xdr:col>
      <xdr:colOff>6610350</xdr:colOff>
      <xdr:row>643</xdr:row>
      <xdr:rowOff>85725</xdr:rowOff>
    </xdr:to>
    <xdr:graphicFrame macro="">
      <xdr:nvGraphicFramePr>
        <xdr:cNvPr id="44" name="Diagram 4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</xdr:col>
      <xdr:colOff>0</xdr:colOff>
      <xdr:row>646</xdr:row>
      <xdr:rowOff>9525</xdr:rowOff>
    </xdr:from>
    <xdr:to>
      <xdr:col>2</xdr:col>
      <xdr:colOff>9525</xdr:colOff>
      <xdr:row>663</xdr:row>
      <xdr:rowOff>28575</xdr:rowOff>
    </xdr:to>
    <xdr:graphicFrame macro="">
      <xdr:nvGraphicFramePr>
        <xdr:cNvPr id="54" name="Diagram 5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1</xdr:col>
      <xdr:colOff>0</xdr:colOff>
      <xdr:row>666</xdr:row>
      <xdr:rowOff>95250</xdr:rowOff>
    </xdr:from>
    <xdr:to>
      <xdr:col>2</xdr:col>
      <xdr:colOff>9525</xdr:colOff>
      <xdr:row>683</xdr:row>
      <xdr:rowOff>114300</xdr:rowOff>
    </xdr:to>
    <xdr:graphicFrame macro="">
      <xdr:nvGraphicFramePr>
        <xdr:cNvPr id="57" name="Diagram 5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1</xdr:col>
      <xdr:colOff>9525</xdr:colOff>
      <xdr:row>686</xdr:row>
      <xdr:rowOff>123825</xdr:rowOff>
    </xdr:from>
    <xdr:to>
      <xdr:col>2</xdr:col>
      <xdr:colOff>19050</xdr:colOff>
      <xdr:row>703</xdr:row>
      <xdr:rowOff>142875</xdr:rowOff>
    </xdr:to>
    <xdr:graphicFrame macro="">
      <xdr:nvGraphicFramePr>
        <xdr:cNvPr id="61" name="Diagram 6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</xdr:col>
      <xdr:colOff>1790700</xdr:colOff>
      <xdr:row>1</xdr:row>
      <xdr:rowOff>133350</xdr:rowOff>
    </xdr:from>
    <xdr:to>
      <xdr:col>1</xdr:col>
      <xdr:colOff>6629400</xdr:colOff>
      <xdr:row>2</xdr:row>
      <xdr:rowOff>266700</xdr:rowOff>
    </xdr:to>
    <xdr:pic>
      <xdr:nvPicPr>
        <xdr:cNvPr id="62" name="Bildobjekt 6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219075"/>
          <a:ext cx="483870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707</xdr:row>
      <xdr:rowOff>38100</xdr:rowOff>
    </xdr:from>
    <xdr:to>
      <xdr:col>2</xdr:col>
      <xdr:colOff>19050</xdr:colOff>
      <xdr:row>724</xdr:row>
      <xdr:rowOff>57150</xdr:rowOff>
    </xdr:to>
    <xdr:graphicFrame macro="">
      <xdr:nvGraphicFramePr>
        <xdr:cNvPr id="63" name="Diagram 6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0</xdr:col>
      <xdr:colOff>342900</xdr:colOff>
      <xdr:row>726</xdr:row>
      <xdr:rowOff>95250</xdr:rowOff>
    </xdr:from>
    <xdr:to>
      <xdr:col>1</xdr:col>
      <xdr:colOff>6591300</xdr:colOff>
      <xdr:row>743</xdr:row>
      <xdr:rowOff>114300</xdr:rowOff>
    </xdr:to>
    <xdr:graphicFrame macro="">
      <xdr:nvGraphicFramePr>
        <xdr:cNvPr id="65" name="Diagram 6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0</xdr:col>
      <xdr:colOff>381000</xdr:colOff>
      <xdr:row>746</xdr:row>
      <xdr:rowOff>114300</xdr:rowOff>
    </xdr:from>
    <xdr:to>
      <xdr:col>1</xdr:col>
      <xdr:colOff>6629400</xdr:colOff>
      <xdr:row>763</xdr:row>
      <xdr:rowOff>133350</xdr:rowOff>
    </xdr:to>
    <xdr:graphicFrame macro="">
      <xdr:nvGraphicFramePr>
        <xdr:cNvPr id="66" name="Diagram 6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1</xdr:col>
      <xdr:colOff>9525</xdr:colOff>
      <xdr:row>766</xdr:row>
      <xdr:rowOff>85725</xdr:rowOff>
    </xdr:from>
    <xdr:to>
      <xdr:col>2</xdr:col>
      <xdr:colOff>19050</xdr:colOff>
      <xdr:row>783</xdr:row>
      <xdr:rowOff>104775</xdr:rowOff>
    </xdr:to>
    <xdr:graphicFrame macro="">
      <xdr:nvGraphicFramePr>
        <xdr:cNvPr id="68" name="Diagram 6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1</xdr:col>
      <xdr:colOff>0</xdr:colOff>
      <xdr:row>786</xdr:row>
      <xdr:rowOff>76200</xdr:rowOff>
    </xdr:from>
    <xdr:to>
      <xdr:col>2</xdr:col>
      <xdr:colOff>9525</xdr:colOff>
      <xdr:row>803</xdr:row>
      <xdr:rowOff>95250</xdr:rowOff>
    </xdr:to>
    <xdr:graphicFrame macro="">
      <xdr:nvGraphicFramePr>
        <xdr:cNvPr id="69" name="Diagram 6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1</xdr:col>
      <xdr:colOff>0</xdr:colOff>
      <xdr:row>806</xdr:row>
      <xdr:rowOff>66675</xdr:rowOff>
    </xdr:from>
    <xdr:to>
      <xdr:col>2</xdr:col>
      <xdr:colOff>9525</xdr:colOff>
      <xdr:row>823</xdr:row>
      <xdr:rowOff>85725</xdr:rowOff>
    </xdr:to>
    <xdr:graphicFrame macro="">
      <xdr:nvGraphicFramePr>
        <xdr:cNvPr id="70" name="Diagram 6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1</xdr:col>
      <xdr:colOff>19050</xdr:colOff>
      <xdr:row>825</xdr:row>
      <xdr:rowOff>123825</xdr:rowOff>
    </xdr:from>
    <xdr:to>
      <xdr:col>2</xdr:col>
      <xdr:colOff>28575</xdr:colOff>
      <xdr:row>842</xdr:row>
      <xdr:rowOff>142875</xdr:rowOff>
    </xdr:to>
    <xdr:graphicFrame macro="">
      <xdr:nvGraphicFramePr>
        <xdr:cNvPr id="72" name="Diagram 7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1</xdr:col>
      <xdr:colOff>9525</xdr:colOff>
      <xdr:row>845</xdr:row>
      <xdr:rowOff>76200</xdr:rowOff>
    </xdr:from>
    <xdr:to>
      <xdr:col>2</xdr:col>
      <xdr:colOff>19050</xdr:colOff>
      <xdr:row>862</xdr:row>
      <xdr:rowOff>95250</xdr:rowOff>
    </xdr:to>
    <xdr:graphicFrame macro="">
      <xdr:nvGraphicFramePr>
        <xdr:cNvPr id="73" name="Diagram 7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0</xdr:col>
      <xdr:colOff>390525</xdr:colOff>
      <xdr:row>865</xdr:row>
      <xdr:rowOff>114300</xdr:rowOff>
    </xdr:from>
    <xdr:to>
      <xdr:col>1</xdr:col>
      <xdr:colOff>6638925</xdr:colOff>
      <xdr:row>882</xdr:row>
      <xdr:rowOff>133350</xdr:rowOff>
    </xdr:to>
    <xdr:graphicFrame macro="">
      <xdr:nvGraphicFramePr>
        <xdr:cNvPr id="74" name="Diagram 7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1</xdr:col>
      <xdr:colOff>0</xdr:colOff>
      <xdr:row>885</xdr:row>
      <xdr:rowOff>95250</xdr:rowOff>
    </xdr:from>
    <xdr:to>
      <xdr:col>2</xdr:col>
      <xdr:colOff>9525</xdr:colOff>
      <xdr:row>902</xdr:row>
      <xdr:rowOff>114300</xdr:rowOff>
    </xdr:to>
    <xdr:graphicFrame macro="">
      <xdr:nvGraphicFramePr>
        <xdr:cNvPr id="75" name="Diagram 7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1</xdr:col>
      <xdr:colOff>19050</xdr:colOff>
      <xdr:row>905</xdr:row>
      <xdr:rowOff>123825</xdr:rowOff>
    </xdr:from>
    <xdr:to>
      <xdr:col>2</xdr:col>
      <xdr:colOff>28575</xdr:colOff>
      <xdr:row>922</xdr:row>
      <xdr:rowOff>142875</xdr:rowOff>
    </xdr:to>
    <xdr:graphicFrame macro="">
      <xdr:nvGraphicFramePr>
        <xdr:cNvPr id="76" name="Diagram 7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0</xdr:col>
      <xdr:colOff>400050</xdr:colOff>
      <xdr:row>925</xdr:row>
      <xdr:rowOff>104775</xdr:rowOff>
    </xdr:from>
    <xdr:to>
      <xdr:col>2</xdr:col>
      <xdr:colOff>0</xdr:colOff>
      <xdr:row>942</xdr:row>
      <xdr:rowOff>123825</xdr:rowOff>
    </xdr:to>
    <xdr:graphicFrame macro="">
      <xdr:nvGraphicFramePr>
        <xdr:cNvPr id="77" name="Diagram 7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1</xdr:col>
      <xdr:colOff>9525</xdr:colOff>
      <xdr:row>945</xdr:row>
      <xdr:rowOff>133350</xdr:rowOff>
    </xdr:from>
    <xdr:to>
      <xdr:col>2</xdr:col>
      <xdr:colOff>19050</xdr:colOff>
      <xdr:row>962</xdr:row>
      <xdr:rowOff>152400</xdr:rowOff>
    </xdr:to>
    <xdr:graphicFrame macro="">
      <xdr:nvGraphicFramePr>
        <xdr:cNvPr id="78" name="Diagram 7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381000</xdr:colOff>
      <xdr:row>965</xdr:row>
      <xdr:rowOff>114300</xdr:rowOff>
    </xdr:from>
    <xdr:to>
      <xdr:col>1</xdr:col>
      <xdr:colOff>6629400</xdr:colOff>
      <xdr:row>982</xdr:row>
      <xdr:rowOff>133350</xdr:rowOff>
    </xdr:to>
    <xdr:graphicFrame macro="">
      <xdr:nvGraphicFramePr>
        <xdr:cNvPr id="79" name="Diagram 7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0</xdr:col>
      <xdr:colOff>390525</xdr:colOff>
      <xdr:row>985</xdr:row>
      <xdr:rowOff>114300</xdr:rowOff>
    </xdr:from>
    <xdr:to>
      <xdr:col>1</xdr:col>
      <xdr:colOff>6638925</xdr:colOff>
      <xdr:row>1002</xdr:row>
      <xdr:rowOff>133350</xdr:rowOff>
    </xdr:to>
    <xdr:graphicFrame macro="">
      <xdr:nvGraphicFramePr>
        <xdr:cNvPr id="80" name="Diagram 7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0</xdr:col>
      <xdr:colOff>377825</xdr:colOff>
      <xdr:row>1005</xdr:row>
      <xdr:rowOff>82550</xdr:rowOff>
    </xdr:from>
    <xdr:to>
      <xdr:col>1</xdr:col>
      <xdr:colOff>6626225</xdr:colOff>
      <xdr:row>1022</xdr:row>
      <xdr:rowOff>101600</xdr:rowOff>
    </xdr:to>
    <xdr:graphicFrame macro="">
      <xdr:nvGraphicFramePr>
        <xdr:cNvPr id="81" name="Diagram 8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371475</xdr:colOff>
      <xdr:row>1025</xdr:row>
      <xdr:rowOff>95250</xdr:rowOff>
    </xdr:from>
    <xdr:to>
      <xdr:col>1</xdr:col>
      <xdr:colOff>6619875</xdr:colOff>
      <xdr:row>1042</xdr:row>
      <xdr:rowOff>114300</xdr:rowOff>
    </xdr:to>
    <xdr:graphicFrame macro="">
      <xdr:nvGraphicFramePr>
        <xdr:cNvPr id="82" name="Diagram 8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0</xdr:col>
      <xdr:colOff>400050</xdr:colOff>
      <xdr:row>1045</xdr:row>
      <xdr:rowOff>38100</xdr:rowOff>
    </xdr:from>
    <xdr:to>
      <xdr:col>2</xdr:col>
      <xdr:colOff>0</xdr:colOff>
      <xdr:row>1062</xdr:row>
      <xdr:rowOff>57150</xdr:rowOff>
    </xdr:to>
    <xdr:graphicFrame macro="">
      <xdr:nvGraphicFramePr>
        <xdr:cNvPr id="83" name="Diagram 8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400050</xdr:colOff>
      <xdr:row>1064</xdr:row>
      <xdr:rowOff>180975</xdr:rowOff>
    </xdr:from>
    <xdr:to>
      <xdr:col>2</xdr:col>
      <xdr:colOff>0</xdr:colOff>
      <xdr:row>1082</xdr:row>
      <xdr:rowOff>9525</xdr:rowOff>
    </xdr:to>
    <xdr:graphicFrame macro="">
      <xdr:nvGraphicFramePr>
        <xdr:cNvPr id="85" name="Diagram 8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1</xdr:col>
      <xdr:colOff>0</xdr:colOff>
      <xdr:row>1084</xdr:row>
      <xdr:rowOff>152400</xdr:rowOff>
    </xdr:from>
    <xdr:to>
      <xdr:col>2</xdr:col>
      <xdr:colOff>9525</xdr:colOff>
      <xdr:row>1101</xdr:row>
      <xdr:rowOff>171450</xdr:rowOff>
    </xdr:to>
    <xdr:graphicFrame macro="">
      <xdr:nvGraphicFramePr>
        <xdr:cNvPr id="86" name="Diagram 8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0</xdr:col>
      <xdr:colOff>400050</xdr:colOff>
      <xdr:row>1104</xdr:row>
      <xdr:rowOff>104775</xdr:rowOff>
    </xdr:from>
    <xdr:to>
      <xdr:col>2</xdr:col>
      <xdr:colOff>0</xdr:colOff>
      <xdr:row>1121</xdr:row>
      <xdr:rowOff>123825</xdr:rowOff>
    </xdr:to>
    <xdr:graphicFrame macro="">
      <xdr:nvGraphicFramePr>
        <xdr:cNvPr id="87" name="Diagram 8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0</xdr:col>
      <xdr:colOff>361950</xdr:colOff>
      <xdr:row>1124</xdr:row>
      <xdr:rowOff>95250</xdr:rowOff>
    </xdr:from>
    <xdr:to>
      <xdr:col>1</xdr:col>
      <xdr:colOff>6610350</xdr:colOff>
      <xdr:row>1141</xdr:row>
      <xdr:rowOff>114300</xdr:rowOff>
    </xdr:to>
    <xdr:graphicFrame macro="">
      <xdr:nvGraphicFramePr>
        <xdr:cNvPr id="89" name="Diagram 8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0</xdr:col>
      <xdr:colOff>352425</xdr:colOff>
      <xdr:row>1144</xdr:row>
      <xdr:rowOff>123825</xdr:rowOff>
    </xdr:from>
    <xdr:to>
      <xdr:col>1</xdr:col>
      <xdr:colOff>6600825</xdr:colOff>
      <xdr:row>1161</xdr:row>
      <xdr:rowOff>142875</xdr:rowOff>
    </xdr:to>
    <xdr:graphicFrame macro="">
      <xdr:nvGraphicFramePr>
        <xdr:cNvPr id="90" name="Diagram 8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1</xdr:col>
      <xdr:colOff>0</xdr:colOff>
      <xdr:row>1164</xdr:row>
      <xdr:rowOff>142875</xdr:rowOff>
    </xdr:from>
    <xdr:to>
      <xdr:col>2</xdr:col>
      <xdr:colOff>9525</xdr:colOff>
      <xdr:row>1181</xdr:row>
      <xdr:rowOff>161925</xdr:rowOff>
    </xdr:to>
    <xdr:graphicFrame macro="">
      <xdr:nvGraphicFramePr>
        <xdr:cNvPr id="92" name="Diagram 9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 editAs="oneCell">
    <xdr:from>
      <xdr:col>0</xdr:col>
      <xdr:colOff>400050</xdr:colOff>
      <xdr:row>1184</xdr:row>
      <xdr:rowOff>133350</xdr:rowOff>
    </xdr:from>
    <xdr:to>
      <xdr:col>2</xdr:col>
      <xdr:colOff>0</xdr:colOff>
      <xdr:row>1201</xdr:row>
      <xdr:rowOff>152400</xdr:rowOff>
    </xdr:to>
    <xdr:graphicFrame macro="">
      <xdr:nvGraphicFramePr>
        <xdr:cNvPr id="93" name="Diagram 9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 editAs="oneCell">
    <xdr:from>
      <xdr:col>1</xdr:col>
      <xdr:colOff>9525</xdr:colOff>
      <xdr:row>1204</xdr:row>
      <xdr:rowOff>133350</xdr:rowOff>
    </xdr:from>
    <xdr:to>
      <xdr:col>2</xdr:col>
      <xdr:colOff>19050</xdr:colOff>
      <xdr:row>1221</xdr:row>
      <xdr:rowOff>152400</xdr:rowOff>
    </xdr:to>
    <xdr:graphicFrame macro="">
      <xdr:nvGraphicFramePr>
        <xdr:cNvPr id="94" name="Diagram 9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 editAs="oneCell">
    <xdr:from>
      <xdr:col>1</xdr:col>
      <xdr:colOff>19050</xdr:colOff>
      <xdr:row>1244</xdr:row>
      <xdr:rowOff>76200</xdr:rowOff>
    </xdr:from>
    <xdr:to>
      <xdr:col>2</xdr:col>
      <xdr:colOff>28575</xdr:colOff>
      <xdr:row>1261</xdr:row>
      <xdr:rowOff>95250</xdr:rowOff>
    </xdr:to>
    <xdr:graphicFrame macro="">
      <xdr:nvGraphicFramePr>
        <xdr:cNvPr id="95" name="Diagram 9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400050</xdr:colOff>
      <xdr:row>1263</xdr:row>
      <xdr:rowOff>19050</xdr:rowOff>
    </xdr:from>
    <xdr:to>
      <xdr:col>2</xdr:col>
      <xdr:colOff>0</xdr:colOff>
      <xdr:row>1280</xdr:row>
      <xdr:rowOff>38100</xdr:rowOff>
    </xdr:to>
    <xdr:graphicFrame macro="">
      <xdr:nvGraphicFramePr>
        <xdr:cNvPr id="96" name="Diagram 9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400050</xdr:colOff>
      <xdr:row>1282</xdr:row>
      <xdr:rowOff>180975</xdr:rowOff>
    </xdr:from>
    <xdr:to>
      <xdr:col>2</xdr:col>
      <xdr:colOff>0</xdr:colOff>
      <xdr:row>1300</xdr:row>
      <xdr:rowOff>9525</xdr:rowOff>
    </xdr:to>
    <xdr:graphicFrame macro="">
      <xdr:nvGraphicFramePr>
        <xdr:cNvPr id="97" name="Diagram 9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400050</xdr:colOff>
      <xdr:row>1302</xdr:row>
      <xdr:rowOff>152400</xdr:rowOff>
    </xdr:from>
    <xdr:to>
      <xdr:col>2</xdr:col>
      <xdr:colOff>0</xdr:colOff>
      <xdr:row>1319</xdr:row>
      <xdr:rowOff>171450</xdr:rowOff>
    </xdr:to>
    <xdr:graphicFrame macro="">
      <xdr:nvGraphicFramePr>
        <xdr:cNvPr id="98" name="Diagram 9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1</xdr:col>
      <xdr:colOff>0</xdr:colOff>
      <xdr:row>1322</xdr:row>
      <xdr:rowOff>114300</xdr:rowOff>
    </xdr:from>
    <xdr:to>
      <xdr:col>2</xdr:col>
      <xdr:colOff>9525</xdr:colOff>
      <xdr:row>1339</xdr:row>
      <xdr:rowOff>133350</xdr:rowOff>
    </xdr:to>
    <xdr:graphicFrame macro="">
      <xdr:nvGraphicFramePr>
        <xdr:cNvPr id="100" name="Diagram 9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0</xdr:col>
      <xdr:colOff>390525</xdr:colOff>
      <xdr:row>1342</xdr:row>
      <xdr:rowOff>76200</xdr:rowOff>
    </xdr:from>
    <xdr:to>
      <xdr:col>1</xdr:col>
      <xdr:colOff>6638925</xdr:colOff>
      <xdr:row>1359</xdr:row>
      <xdr:rowOff>95250</xdr:rowOff>
    </xdr:to>
    <xdr:graphicFrame macro="">
      <xdr:nvGraphicFramePr>
        <xdr:cNvPr id="101" name="Diagram 10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1</xdr:col>
      <xdr:colOff>9525</xdr:colOff>
      <xdr:row>1362</xdr:row>
      <xdr:rowOff>180975</xdr:rowOff>
    </xdr:from>
    <xdr:to>
      <xdr:col>2</xdr:col>
      <xdr:colOff>19050</xdr:colOff>
      <xdr:row>1380</xdr:row>
      <xdr:rowOff>9525</xdr:rowOff>
    </xdr:to>
    <xdr:graphicFrame macro="">
      <xdr:nvGraphicFramePr>
        <xdr:cNvPr id="102" name="Diagram 10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 editAs="oneCell">
    <xdr:from>
      <xdr:col>0</xdr:col>
      <xdr:colOff>400050</xdr:colOff>
      <xdr:row>1383</xdr:row>
      <xdr:rowOff>152400</xdr:rowOff>
    </xdr:from>
    <xdr:to>
      <xdr:col>2</xdr:col>
      <xdr:colOff>0</xdr:colOff>
      <xdr:row>1400</xdr:row>
      <xdr:rowOff>171450</xdr:rowOff>
    </xdr:to>
    <xdr:graphicFrame macro="">
      <xdr:nvGraphicFramePr>
        <xdr:cNvPr id="103" name="Diagram 10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0</xdr:col>
      <xdr:colOff>381000</xdr:colOff>
      <xdr:row>1403</xdr:row>
      <xdr:rowOff>142875</xdr:rowOff>
    </xdr:from>
    <xdr:to>
      <xdr:col>1</xdr:col>
      <xdr:colOff>6629400</xdr:colOff>
      <xdr:row>1420</xdr:row>
      <xdr:rowOff>161925</xdr:rowOff>
    </xdr:to>
    <xdr:graphicFrame macro="">
      <xdr:nvGraphicFramePr>
        <xdr:cNvPr id="104" name="Diagram 10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0</xdr:col>
      <xdr:colOff>352425</xdr:colOff>
      <xdr:row>1423</xdr:row>
      <xdr:rowOff>142875</xdr:rowOff>
    </xdr:from>
    <xdr:to>
      <xdr:col>1</xdr:col>
      <xdr:colOff>6600825</xdr:colOff>
      <xdr:row>1440</xdr:row>
      <xdr:rowOff>161925</xdr:rowOff>
    </xdr:to>
    <xdr:graphicFrame macro="">
      <xdr:nvGraphicFramePr>
        <xdr:cNvPr id="106" name="Diagram 105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0</xdr:col>
      <xdr:colOff>400050</xdr:colOff>
      <xdr:row>1444</xdr:row>
      <xdr:rowOff>114300</xdr:rowOff>
    </xdr:from>
    <xdr:to>
      <xdr:col>2</xdr:col>
      <xdr:colOff>0</xdr:colOff>
      <xdr:row>1461</xdr:row>
      <xdr:rowOff>133350</xdr:rowOff>
    </xdr:to>
    <xdr:graphicFrame macro="">
      <xdr:nvGraphicFramePr>
        <xdr:cNvPr id="107" name="Diagram 10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0</xdr:col>
      <xdr:colOff>371475</xdr:colOff>
      <xdr:row>1464</xdr:row>
      <xdr:rowOff>142875</xdr:rowOff>
    </xdr:from>
    <xdr:to>
      <xdr:col>1</xdr:col>
      <xdr:colOff>6619875</xdr:colOff>
      <xdr:row>1481</xdr:row>
      <xdr:rowOff>161925</xdr:rowOff>
    </xdr:to>
    <xdr:graphicFrame macro="">
      <xdr:nvGraphicFramePr>
        <xdr:cNvPr id="108" name="Diagram 10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390525</xdr:colOff>
      <xdr:row>1484</xdr:row>
      <xdr:rowOff>133350</xdr:rowOff>
    </xdr:from>
    <xdr:to>
      <xdr:col>1</xdr:col>
      <xdr:colOff>6638925</xdr:colOff>
      <xdr:row>1501</xdr:row>
      <xdr:rowOff>152400</xdr:rowOff>
    </xdr:to>
    <xdr:graphicFrame macro="">
      <xdr:nvGraphicFramePr>
        <xdr:cNvPr id="109" name="Diagram 10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1</xdr:col>
      <xdr:colOff>0</xdr:colOff>
      <xdr:row>1526</xdr:row>
      <xdr:rowOff>114300</xdr:rowOff>
    </xdr:from>
    <xdr:to>
      <xdr:col>2</xdr:col>
      <xdr:colOff>9525</xdr:colOff>
      <xdr:row>1543</xdr:row>
      <xdr:rowOff>133350</xdr:rowOff>
    </xdr:to>
    <xdr:graphicFrame macro="">
      <xdr:nvGraphicFramePr>
        <xdr:cNvPr id="110" name="Diagram 10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0</xdr:col>
      <xdr:colOff>390525</xdr:colOff>
      <xdr:row>1546</xdr:row>
      <xdr:rowOff>123825</xdr:rowOff>
    </xdr:from>
    <xdr:to>
      <xdr:col>1</xdr:col>
      <xdr:colOff>6638925</xdr:colOff>
      <xdr:row>1563</xdr:row>
      <xdr:rowOff>142875</xdr:rowOff>
    </xdr:to>
    <xdr:graphicFrame macro="">
      <xdr:nvGraphicFramePr>
        <xdr:cNvPr id="111" name="Diagram 11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1</xdr:col>
      <xdr:colOff>19050</xdr:colOff>
      <xdr:row>1567</xdr:row>
      <xdr:rowOff>57150</xdr:rowOff>
    </xdr:from>
    <xdr:to>
      <xdr:col>2</xdr:col>
      <xdr:colOff>28575</xdr:colOff>
      <xdr:row>1584</xdr:row>
      <xdr:rowOff>76200</xdr:rowOff>
    </xdr:to>
    <xdr:graphicFrame macro="">
      <xdr:nvGraphicFramePr>
        <xdr:cNvPr id="112" name="Diagram 111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1</xdr:col>
      <xdr:colOff>0</xdr:colOff>
      <xdr:row>1587</xdr:row>
      <xdr:rowOff>142875</xdr:rowOff>
    </xdr:from>
    <xdr:to>
      <xdr:col>2</xdr:col>
      <xdr:colOff>9525</xdr:colOff>
      <xdr:row>1604</xdr:row>
      <xdr:rowOff>161925</xdr:rowOff>
    </xdr:to>
    <xdr:graphicFrame macro="">
      <xdr:nvGraphicFramePr>
        <xdr:cNvPr id="88" name="Diagram 87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0</xdr:col>
      <xdr:colOff>390525</xdr:colOff>
      <xdr:row>1629</xdr:row>
      <xdr:rowOff>123825</xdr:rowOff>
    </xdr:from>
    <xdr:to>
      <xdr:col>1</xdr:col>
      <xdr:colOff>6638925</xdr:colOff>
      <xdr:row>1646</xdr:row>
      <xdr:rowOff>142875</xdr:rowOff>
    </xdr:to>
    <xdr:graphicFrame macro="">
      <xdr:nvGraphicFramePr>
        <xdr:cNvPr id="113" name="Diagram 112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oneCell">
    <xdr:from>
      <xdr:col>0</xdr:col>
      <xdr:colOff>381000</xdr:colOff>
      <xdr:row>1649</xdr:row>
      <xdr:rowOff>161925</xdr:rowOff>
    </xdr:from>
    <xdr:to>
      <xdr:col>1</xdr:col>
      <xdr:colOff>6629400</xdr:colOff>
      <xdr:row>1667</xdr:row>
      <xdr:rowOff>38100</xdr:rowOff>
    </xdr:to>
    <xdr:graphicFrame macro="">
      <xdr:nvGraphicFramePr>
        <xdr:cNvPr id="114" name="Diagram 11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oneCell">
    <xdr:from>
      <xdr:col>1</xdr:col>
      <xdr:colOff>9525</xdr:colOff>
      <xdr:row>1670</xdr:row>
      <xdr:rowOff>0</xdr:rowOff>
    </xdr:from>
    <xdr:to>
      <xdr:col>2</xdr:col>
      <xdr:colOff>19050</xdr:colOff>
      <xdr:row>1687</xdr:row>
      <xdr:rowOff>66675</xdr:rowOff>
    </xdr:to>
    <xdr:graphicFrame macro="">
      <xdr:nvGraphicFramePr>
        <xdr:cNvPr id="115" name="Diagram 11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 editAs="oneCell">
    <xdr:from>
      <xdr:col>0</xdr:col>
      <xdr:colOff>333375</xdr:colOff>
      <xdr:row>567</xdr:row>
      <xdr:rowOff>133350</xdr:rowOff>
    </xdr:from>
    <xdr:to>
      <xdr:col>1</xdr:col>
      <xdr:colOff>6581775</xdr:colOff>
      <xdr:row>584</xdr:row>
      <xdr:rowOff>152400</xdr:rowOff>
    </xdr:to>
    <xdr:graphicFrame macro="">
      <xdr:nvGraphicFramePr>
        <xdr:cNvPr id="124" name="Diagram 123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 editAs="oneCell">
    <xdr:from>
      <xdr:col>0</xdr:col>
      <xdr:colOff>390525</xdr:colOff>
      <xdr:row>607</xdr:row>
      <xdr:rowOff>38100</xdr:rowOff>
    </xdr:from>
    <xdr:to>
      <xdr:col>1</xdr:col>
      <xdr:colOff>6638925</xdr:colOff>
      <xdr:row>624</xdr:row>
      <xdr:rowOff>57150</xdr:rowOff>
    </xdr:to>
    <xdr:graphicFrame macro="">
      <xdr:nvGraphicFramePr>
        <xdr:cNvPr id="105" name="Diagram 10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 editAs="oneCell">
    <xdr:from>
      <xdr:col>1</xdr:col>
      <xdr:colOff>19050</xdr:colOff>
      <xdr:row>1609</xdr:row>
      <xdr:rowOff>9525</xdr:rowOff>
    </xdr:from>
    <xdr:to>
      <xdr:col>2</xdr:col>
      <xdr:colOff>28575</xdr:colOff>
      <xdr:row>1626</xdr:row>
      <xdr:rowOff>28575</xdr:rowOff>
    </xdr:to>
    <xdr:graphicFrame macro="">
      <xdr:nvGraphicFramePr>
        <xdr:cNvPr id="119" name="Diagram 11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 editAs="oneCell">
    <xdr:from>
      <xdr:col>0</xdr:col>
      <xdr:colOff>371475</xdr:colOff>
      <xdr:row>267</xdr:row>
      <xdr:rowOff>0</xdr:rowOff>
    </xdr:from>
    <xdr:to>
      <xdr:col>1</xdr:col>
      <xdr:colOff>6619875</xdr:colOff>
      <xdr:row>284</xdr:row>
      <xdr:rowOff>19050</xdr:rowOff>
    </xdr:to>
    <xdr:graphicFrame macro="">
      <xdr:nvGraphicFramePr>
        <xdr:cNvPr id="125" name="Diagram 124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oneCell">
    <xdr:from>
      <xdr:col>0</xdr:col>
      <xdr:colOff>314325</xdr:colOff>
      <xdr:row>367</xdr:row>
      <xdr:rowOff>66675</xdr:rowOff>
    </xdr:from>
    <xdr:to>
      <xdr:col>1</xdr:col>
      <xdr:colOff>6562725</xdr:colOff>
      <xdr:row>384</xdr:row>
      <xdr:rowOff>85725</xdr:rowOff>
    </xdr:to>
    <xdr:graphicFrame macro="">
      <xdr:nvGraphicFramePr>
        <xdr:cNvPr id="127" name="Diagram 126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 editAs="oneCell">
    <xdr:from>
      <xdr:col>0</xdr:col>
      <xdr:colOff>400050</xdr:colOff>
      <xdr:row>1224</xdr:row>
      <xdr:rowOff>142875</xdr:rowOff>
    </xdr:from>
    <xdr:to>
      <xdr:col>2</xdr:col>
      <xdr:colOff>0</xdr:colOff>
      <xdr:row>1241</xdr:row>
      <xdr:rowOff>161925</xdr:rowOff>
    </xdr:to>
    <xdr:graphicFrame macro="">
      <xdr:nvGraphicFramePr>
        <xdr:cNvPr id="129" name="Diagram 128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 editAs="oneCell">
    <xdr:from>
      <xdr:col>1</xdr:col>
      <xdr:colOff>19050</xdr:colOff>
      <xdr:row>1505</xdr:row>
      <xdr:rowOff>76200</xdr:rowOff>
    </xdr:from>
    <xdr:to>
      <xdr:col>2</xdr:col>
      <xdr:colOff>28575</xdr:colOff>
      <xdr:row>1522</xdr:row>
      <xdr:rowOff>95250</xdr:rowOff>
    </xdr:to>
    <xdr:graphicFrame macro="">
      <xdr:nvGraphicFramePr>
        <xdr:cNvPr id="130" name="Diagram 129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 editAs="oneCell">
    <xdr:from>
      <xdr:col>0</xdr:col>
      <xdr:colOff>381000</xdr:colOff>
      <xdr:row>1691</xdr:row>
      <xdr:rowOff>47625</xdr:rowOff>
    </xdr:from>
    <xdr:to>
      <xdr:col>1</xdr:col>
      <xdr:colOff>6629400</xdr:colOff>
      <xdr:row>1708</xdr:row>
      <xdr:rowOff>38100</xdr:rowOff>
    </xdr:to>
    <xdr:graphicFrame macro="">
      <xdr:nvGraphicFramePr>
        <xdr:cNvPr id="131" name="Diagram 130" descr="ÖJHS trenddiagram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1352550</xdr:colOff>
          <xdr:row>0</xdr:row>
          <xdr:rowOff>171450</xdr:rowOff>
        </xdr:from>
        <xdr:to>
          <xdr:col>2</xdr:col>
          <xdr:colOff>2543175</xdr:colOff>
          <xdr:row>1</xdr:row>
          <xdr:rowOff>180975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180974</xdr:rowOff>
    </xdr:from>
    <xdr:to>
      <xdr:col>9</xdr:col>
      <xdr:colOff>419100</xdr:colOff>
      <xdr:row>29</xdr:row>
      <xdr:rowOff>38100</xdr:rowOff>
    </xdr:to>
    <xdr:sp macro="" textlink="">
      <xdr:nvSpPr>
        <xdr:cNvPr id="2" name="textruta 1"/>
        <xdr:cNvSpPr txBox="1"/>
      </xdr:nvSpPr>
      <xdr:spPr>
        <a:xfrm>
          <a:off x="609600" y="180974"/>
          <a:ext cx="5295900" cy="53816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ysClr val="windowText" lastClr="000000"/>
              </a:solidFill>
            </a:rPr>
            <a:t>Denna</a:t>
          </a:r>
          <a:r>
            <a:rPr lang="en-US" sz="1100" b="1" baseline="0">
              <a:solidFill>
                <a:sysClr val="windowText" lastClr="000000"/>
              </a:solidFill>
            </a:rPr>
            <a:t> fil utgör bilaga 4 - till rapporten</a:t>
          </a:r>
          <a:r>
            <a:rPr lang="en-US" sz="1100" b="1" baseline="0"/>
            <a:t/>
          </a:r>
          <a:br>
            <a:rPr lang="en-US" sz="1100" b="1" baseline="0"/>
          </a:br>
          <a:r>
            <a:rPr lang="en-US" sz="1100" b="1" baseline="0"/>
            <a:t>Öppna Jämförelser - Hälso och sjukvård 2013</a:t>
          </a:r>
        </a:p>
        <a:p>
          <a:endParaRPr lang="en-US" sz="1100" b="1"/>
        </a:p>
        <a:p>
          <a:r>
            <a:rPr lang="en-US" sz="1100" b="1"/>
            <a:t>Innehåll</a:t>
          </a:r>
        </a:p>
        <a:p>
          <a:r>
            <a:rPr lang="en-US" sz="1100" b="0"/>
            <a:t>Här</a:t>
          </a:r>
          <a:r>
            <a:rPr lang="en-US" sz="1100" b="0" baseline="0"/>
            <a:t> presenteras  värden för de indikatorer där det finns tre eller flera mätperioder rapporterade. Filen innehåller alltså ytterliggare data i form av tidigare mätperioder jämfört med huvudrapporten och bilaga 3.</a:t>
          </a:r>
        </a:p>
        <a:p>
          <a:endParaRPr lang="en-US" sz="1100" b="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För indikatorernas fullständiga benämningar, kommentarer med mera, se huvudrapporten eller </a:t>
          </a:r>
          <a:r>
            <a:rPr lang="en-US" sz="1100" b="0" i="0" baseline="0">
              <a:solidFill>
                <a:schemeClr val="dk1"/>
              </a:solidFill>
              <a:latin typeface="+mn-lt"/>
              <a:ea typeface="+mn-ea"/>
              <a:cs typeface="+mn-cs"/>
            </a:rPr>
            <a:t>bilaga  1 Beskrivning av indikatorer</a:t>
          </a:r>
          <a:r>
            <a:rPr lang="en-US" sz="1100" b="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.</a:t>
          </a:r>
          <a:endParaRPr lang="en-US" sz="1100" b="0" i="1"/>
        </a:p>
        <a:p>
          <a:endParaRPr lang="en-US" sz="1100" b="1"/>
        </a:p>
        <a:p>
          <a:r>
            <a:rPr lang="en-US" sz="1100" b="1"/>
            <a:t>Saknade värden, hantering i diagrammen </a:t>
          </a:r>
        </a:p>
        <a:p>
          <a:r>
            <a:rPr lang="en-US" sz="1100" b="0">
              <a:solidFill>
                <a:schemeClr val="dk1"/>
              </a:solidFill>
              <a:latin typeface="+mn-lt"/>
              <a:ea typeface="+mn-ea"/>
              <a:cs typeface="+mn-cs"/>
            </a:rPr>
            <a:t>Om det saknas värden i början eller slutet  kortas strecket  i diagrammet</a:t>
          </a:r>
          <a:r>
            <a:rPr lang="en-US" sz="1100" b="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="0">
              <a:solidFill>
                <a:schemeClr val="dk1"/>
              </a:solidFill>
              <a:latin typeface="+mn-lt"/>
              <a:ea typeface="+mn-ea"/>
              <a:cs typeface="+mn-cs"/>
            </a:rPr>
            <a:t>ned. </a:t>
          </a:r>
          <a:r>
            <a:rPr lang="en-US" sz="1100" b="0"/>
            <a:t>Vid eventuella saknade värden inuti en serie dras strecket </a:t>
          </a:r>
          <a:r>
            <a:rPr lang="en-US" sz="1100" b="0" baseline="0"/>
            <a:t> </a:t>
          </a:r>
          <a:r>
            <a:rPr lang="en-US" sz="1100" b="0"/>
            <a:t>vidare till nästa förekommande värde. </a:t>
          </a:r>
          <a:r>
            <a:rPr lang="en-US" sz="1100" b="0" baseline="0"/>
            <a:t> </a:t>
          </a:r>
          <a:r>
            <a:rPr lang="en-US" sz="1100" b="0"/>
            <a:t>För att justera diagrammen så att strecket istället bryts av vid saknade värden inuti en serie: ta bort allt innehåll (formeln) för aktuell cell i fliken "Tabell". Observera att inga nya värden i så fall kommer fyllas på om annat landsting/region väljs.</a:t>
          </a:r>
        </a:p>
        <a:p>
          <a:endParaRPr lang="en-US" sz="1100" b="0"/>
        </a:p>
        <a:p>
          <a:r>
            <a:rPr lang="en-US" sz="1100" b="1"/>
            <a:t>Skala i diagrammen</a:t>
          </a:r>
        </a:p>
        <a:p>
          <a:r>
            <a:rPr lang="en-US" sz="1100" b="0"/>
            <a:t>Skalan i diagrammen är flexibel</a:t>
          </a:r>
          <a:r>
            <a:rPr lang="en-US" sz="1100" b="0" baseline="0"/>
            <a:t> på så vis att den anpassas efter data för valt landsting. Vid t ex jämförelse med annat landsting kan fasta skalor vara att föredra. Gör då såhär: Välj det landsting/region du i första hand är intresserad av, högerklicka på värdeaxeln och välj "Formatera axel ..." &gt; Under "Alternativ för axel" klicka i "Fast" på alla ställen. </a:t>
          </a:r>
        </a:p>
        <a:p>
          <a:endParaRPr lang="en-US" sz="1100" b="0" baseline="0"/>
        </a:p>
        <a:p>
          <a:r>
            <a:rPr lang="en-US" sz="1100" b="1" baseline="0"/>
            <a:t>Konfidensintervall</a:t>
          </a:r>
        </a:p>
        <a:p>
          <a:r>
            <a:rPr lang="en-US" sz="1100" b="0" baseline="0"/>
            <a:t>Landstingets gränser för konfidensintervall presenteras i förekommande  fall i  tabellen. Dessa kan fungera som stöd vid tolkningen, exempelvis av hur säker en förändring eller avvikelsen från riket är.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718"/>
  <sheetViews>
    <sheetView showGridLines="0" tabSelected="1" zoomScaleNormal="100" zoomScaleSheetLayoutView="100" workbookViewId="0">
      <pane ySplit="3" topLeftCell="A4" activePane="bottomLeft" state="frozen"/>
      <selection pane="bottomLeft"/>
    </sheetView>
  </sheetViews>
  <sheetFormatPr defaultRowHeight="15" x14ac:dyDescent="0.25"/>
  <cols>
    <col min="1" max="1" width="6.140625" customWidth="1"/>
    <col min="2" max="2" width="99.7109375" style="48" customWidth="1"/>
    <col min="3" max="3" width="11.5703125" style="6" customWidth="1"/>
    <col min="4" max="4" width="40.140625" style="6" customWidth="1"/>
    <col min="5" max="5" width="9.140625" style="6" hidden="1" customWidth="1"/>
    <col min="6" max="6" width="42.140625" style="6" hidden="1" customWidth="1"/>
    <col min="7" max="8" width="9.140625" hidden="1" customWidth="1"/>
    <col min="9" max="11" width="9.140625" customWidth="1"/>
  </cols>
  <sheetData>
    <row r="1" spans="1:19" ht="6.75" customHeight="1" x14ac:dyDescent="0.25"/>
    <row r="2" spans="1:19" ht="23.25" x14ac:dyDescent="0.35">
      <c r="A2" s="2"/>
      <c r="B2" s="49"/>
      <c r="C2" s="40"/>
      <c r="D2" s="40"/>
      <c r="E2" s="50" t="s">
        <v>47</v>
      </c>
      <c r="F2" s="50"/>
      <c r="G2" s="33"/>
      <c r="H2" s="33"/>
    </row>
    <row r="3" spans="1:19" ht="30" customHeight="1" x14ac:dyDescent="0.35">
      <c r="A3" s="2"/>
      <c r="B3" s="49"/>
      <c r="C3" s="40"/>
      <c r="D3" s="40"/>
    </row>
    <row r="4" spans="1:19" x14ac:dyDescent="0.25">
      <c r="A4" s="2"/>
      <c r="C4" s="13"/>
      <c r="D4" s="13"/>
      <c r="E4" s="13"/>
      <c r="F4" s="13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</row>
    <row r="5" spans="1:19" x14ac:dyDescent="0.25">
      <c r="A5" s="2"/>
      <c r="B5" s="48" t="str">
        <f t="shared" ref="B5:B45" si="0">CONCATENATE(E5,". ",F5,". ",G5,". ","Källa: ",H5)</f>
        <v>1. Återstående medellivslängd. År. Källa: Befolkningsstatistik, Statistiska Centralbyrån</v>
      </c>
      <c r="C5" s="13"/>
      <c r="D5" s="13"/>
      <c r="E5" s="13">
        <f>Tabell!B7</f>
        <v>1</v>
      </c>
      <c r="F5" s="13" t="str">
        <f>Tabell!C7</f>
        <v>Återstående medellivslängd</v>
      </c>
      <c r="G5" s="47" t="str">
        <f>Tabell!E7</f>
        <v>År</v>
      </c>
      <c r="H5" s="47" t="str">
        <f>Tabell!D7</f>
        <v>Befolkningsstatistik, Statistiska Centralbyrån</v>
      </c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</row>
    <row r="6" spans="1:19" x14ac:dyDescent="0.25">
      <c r="A6" s="2"/>
      <c r="B6" s="48" t="str">
        <f t="shared" si="0"/>
        <v xml:space="preserve">. . . Källa: </v>
      </c>
      <c r="C6" s="13"/>
      <c r="D6" s="13"/>
      <c r="E6" s="13"/>
      <c r="F6" s="13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</row>
    <row r="7" spans="1:19" x14ac:dyDescent="0.25">
      <c r="A7" s="2"/>
      <c r="B7" s="48" t="str">
        <f t="shared" si="0"/>
        <v xml:space="preserve">. . . Källa: </v>
      </c>
      <c r="C7" s="13"/>
      <c r="D7" s="13"/>
      <c r="E7" s="13"/>
      <c r="F7" s="13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</row>
    <row r="8" spans="1:19" x14ac:dyDescent="0.25">
      <c r="A8" s="2"/>
      <c r="B8" s="48" t="str">
        <f t="shared" si="0"/>
        <v xml:space="preserve">. . . Källa: </v>
      </c>
      <c r="C8" s="13"/>
      <c r="D8" s="13"/>
      <c r="E8" s="13"/>
      <c r="F8" s="13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</row>
    <row r="9" spans="1:19" x14ac:dyDescent="0.25">
      <c r="A9" s="2"/>
      <c r="B9" s="48" t="str">
        <f t="shared" si="0"/>
        <v xml:space="preserve">. . . Källa: </v>
      </c>
      <c r="C9" s="13"/>
      <c r="D9" s="13"/>
      <c r="E9" s="13"/>
      <c r="F9" s="13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</row>
    <row r="10" spans="1:19" x14ac:dyDescent="0.25">
      <c r="A10" s="2"/>
      <c r="B10" s="48" t="str">
        <f t="shared" si="0"/>
        <v xml:space="preserve">. . . Källa: </v>
      </c>
      <c r="C10" s="13"/>
      <c r="D10" s="13"/>
      <c r="E10" s="13"/>
      <c r="F10" s="13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</row>
    <row r="11" spans="1:19" x14ac:dyDescent="0.25">
      <c r="A11" s="2"/>
      <c r="B11" s="48" t="str">
        <f t="shared" si="0"/>
        <v xml:space="preserve">. . . Källa: </v>
      </c>
      <c r="C11" s="13"/>
      <c r="D11" s="13"/>
      <c r="E11" s="13"/>
      <c r="F11" s="13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</row>
    <row r="12" spans="1:19" x14ac:dyDescent="0.25">
      <c r="A12" s="2"/>
      <c r="B12" s="48" t="str">
        <f t="shared" si="0"/>
        <v xml:space="preserve">. . . Källa: </v>
      </c>
      <c r="C12" s="13"/>
      <c r="D12" s="13"/>
      <c r="E12" s="13"/>
      <c r="F12" s="13"/>
      <c r="G12" s="47"/>
      <c r="H12" s="47"/>
      <c r="I12" s="47"/>
      <c r="J12" s="47"/>
      <c r="K12" s="47"/>
      <c r="L12" s="47"/>
      <c r="M12" s="47"/>
      <c r="N12" s="47"/>
      <c r="O12" s="47"/>
      <c r="P12" s="47"/>
      <c r="Q12" s="47"/>
      <c r="R12" s="47"/>
      <c r="S12" s="47"/>
    </row>
    <row r="13" spans="1:19" x14ac:dyDescent="0.25">
      <c r="A13" s="2"/>
      <c r="B13" s="48" t="str">
        <f t="shared" si="0"/>
        <v xml:space="preserve">. . . Källa: </v>
      </c>
      <c r="C13" s="13"/>
      <c r="D13" s="13"/>
      <c r="E13" s="13"/>
      <c r="F13" s="13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</row>
    <row r="14" spans="1:19" x14ac:dyDescent="0.25">
      <c r="A14" s="2"/>
      <c r="B14" s="48" t="str">
        <f t="shared" si="0"/>
        <v xml:space="preserve">. . . Källa: </v>
      </c>
      <c r="C14" s="13"/>
      <c r="D14" s="13"/>
      <c r="E14" s="13"/>
      <c r="F14" s="13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x14ac:dyDescent="0.25">
      <c r="A15" s="2"/>
      <c r="B15" s="48" t="str">
        <f t="shared" si="0"/>
        <v xml:space="preserve">. . . Källa: </v>
      </c>
      <c r="C15" s="13"/>
      <c r="D15" s="13"/>
      <c r="E15" s="13"/>
      <c r="F15" s="13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x14ac:dyDescent="0.25">
      <c r="A16" s="2"/>
      <c r="B16" s="48" t="str">
        <f t="shared" si="0"/>
        <v xml:space="preserve">. . . Källa: </v>
      </c>
      <c r="C16" s="13"/>
      <c r="D16" s="13"/>
      <c r="E16" s="13"/>
      <c r="F16" s="13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x14ac:dyDescent="0.25">
      <c r="A17" s="2"/>
      <c r="B17" s="48" t="str">
        <f t="shared" si="0"/>
        <v xml:space="preserve">. . . Källa: </v>
      </c>
      <c r="C17" s="13"/>
      <c r="D17" s="13"/>
      <c r="E17" s="13"/>
      <c r="F17" s="13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x14ac:dyDescent="0.25">
      <c r="A18" s="2"/>
      <c r="B18" s="48" t="str">
        <f t="shared" si="0"/>
        <v xml:space="preserve">. . . Källa: </v>
      </c>
      <c r="C18" s="13"/>
      <c r="D18" s="13"/>
      <c r="E18" s="13"/>
      <c r="F18" s="13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</row>
    <row r="19" spans="1:19" x14ac:dyDescent="0.25">
      <c r="A19" s="2"/>
      <c r="B19" s="48" t="str">
        <f t="shared" si="0"/>
        <v xml:space="preserve">. . . Källa: </v>
      </c>
      <c r="C19" s="13"/>
      <c r="D19" s="13"/>
      <c r="E19" s="13"/>
      <c r="F19" s="13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  <c r="R19" s="47"/>
      <c r="S19" s="47"/>
    </row>
    <row r="20" spans="1:19" x14ac:dyDescent="0.25">
      <c r="A20" s="2"/>
      <c r="B20" s="48" t="str">
        <f t="shared" si="0"/>
        <v xml:space="preserve">. . . Källa: </v>
      </c>
      <c r="C20" s="13"/>
      <c r="D20" s="13"/>
      <c r="E20" s="13"/>
      <c r="F20" s="13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  <c r="R20" s="47"/>
      <c r="S20" s="47"/>
    </row>
    <row r="21" spans="1:19" x14ac:dyDescent="0.25">
      <c r="A21" s="2"/>
      <c r="B21" s="48" t="str">
        <f t="shared" si="0"/>
        <v xml:space="preserve">. . . Källa: </v>
      </c>
      <c r="C21" s="13"/>
      <c r="D21" s="13"/>
      <c r="E21" s="13"/>
      <c r="F21" s="13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</row>
    <row r="22" spans="1:19" x14ac:dyDescent="0.25">
      <c r="A22" s="2"/>
      <c r="B22" s="48" t="str">
        <f t="shared" si="0"/>
        <v>0. 0. 0. Källa: 0</v>
      </c>
      <c r="C22" s="13"/>
      <c r="D22" s="13"/>
      <c r="E22" s="13">
        <f>Tabell!B8</f>
        <v>0</v>
      </c>
      <c r="F22" s="13">
        <f>Tabell!C8</f>
        <v>0</v>
      </c>
      <c r="G22" s="47">
        <f>Tabell!E8</f>
        <v>0</v>
      </c>
      <c r="H22" s="47">
        <f>Tabell!D8</f>
        <v>0</v>
      </c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</row>
    <row r="23" spans="1:19" x14ac:dyDescent="0.25">
      <c r="B23" s="48" t="str">
        <f t="shared" si="0"/>
        <v>0. 0. 0. Källa: 0</v>
      </c>
      <c r="C23" s="13"/>
      <c r="D23" s="13"/>
      <c r="E23" s="13">
        <f>Tabell!B9</f>
        <v>0</v>
      </c>
      <c r="F23" s="13">
        <f>Tabell!C9</f>
        <v>0</v>
      </c>
      <c r="G23" s="47">
        <f>Tabell!E9</f>
        <v>0</v>
      </c>
      <c r="H23" s="47">
        <f>Tabell!D9</f>
        <v>0</v>
      </c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</row>
    <row r="24" spans="1:19" x14ac:dyDescent="0.25">
      <c r="B24" s="48" t="str">
        <f t="shared" si="0"/>
        <v>0. 0. 0. Källa: 0</v>
      </c>
      <c r="C24" s="13"/>
      <c r="D24" s="13"/>
      <c r="E24" s="13">
        <f>Tabell!B10</f>
        <v>0</v>
      </c>
      <c r="F24" s="13">
        <f>Tabell!C10</f>
        <v>0</v>
      </c>
      <c r="G24" s="47">
        <f>Tabell!E10</f>
        <v>0</v>
      </c>
      <c r="H24" s="47">
        <f>Tabell!D10</f>
        <v>0</v>
      </c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</row>
    <row r="25" spans="1:19" x14ac:dyDescent="0.25">
      <c r="B25" s="48" t="str">
        <f>CONCATENATE(E26,". ",F26,". ",G26,". ","Källa: ",H26)</f>
        <v>2. Hälsopolitiskt åtgärdbar dödlighet . Antal per 100 000 invånare. Källa: Dödsorsaksregistret, Socialstyrelsen</v>
      </c>
      <c r="C25" s="13"/>
      <c r="D25" s="13"/>
      <c r="E25" s="13">
        <f>Tabell!B11</f>
        <v>0</v>
      </c>
      <c r="F25" s="13">
        <f>Tabell!C11</f>
        <v>0</v>
      </c>
      <c r="G25" s="47">
        <f>Tabell!E11</f>
        <v>0</v>
      </c>
      <c r="H25" s="47">
        <f>Tabell!D11</f>
        <v>0</v>
      </c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</row>
    <row r="26" spans="1:19" x14ac:dyDescent="0.25">
      <c r="C26" s="13"/>
      <c r="D26" s="13"/>
      <c r="E26" s="13">
        <f>Tabell!B12</f>
        <v>2</v>
      </c>
      <c r="F26" s="13" t="str">
        <f>Tabell!C12</f>
        <v xml:space="preserve">Hälsopolitiskt åtgärdbar dödlighet </v>
      </c>
      <c r="G26" s="47" t="str">
        <f>Tabell!E12</f>
        <v>Antal per 100 000 invånare</v>
      </c>
      <c r="H26" s="47" t="str">
        <f>Tabell!D12</f>
        <v>Dödsorsaksregistret, Socialstyrelsen</v>
      </c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</row>
    <row r="27" spans="1:19" x14ac:dyDescent="0.25">
      <c r="B27" s="48" t="str">
        <f t="shared" si="0"/>
        <v>0. 0. 0. Källa: 0</v>
      </c>
      <c r="C27" s="13"/>
      <c r="D27" s="13"/>
      <c r="E27" s="13">
        <f>Tabell!B13</f>
        <v>0</v>
      </c>
      <c r="F27" s="13">
        <f>Tabell!C13</f>
        <v>0</v>
      </c>
      <c r="G27" s="47">
        <f>Tabell!E13</f>
        <v>0</v>
      </c>
      <c r="H27" s="47">
        <f>Tabell!D13</f>
        <v>0</v>
      </c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</row>
    <row r="28" spans="1:19" x14ac:dyDescent="0.25">
      <c r="B28" s="48" t="str">
        <f t="shared" si="0"/>
        <v>0. 0. 0. Källa: 0</v>
      </c>
      <c r="C28" s="13"/>
      <c r="D28" s="13"/>
      <c r="E28" s="13">
        <f>Tabell!B14</f>
        <v>0</v>
      </c>
      <c r="F28" s="13">
        <f>Tabell!C14</f>
        <v>0</v>
      </c>
      <c r="G28" s="47">
        <f>Tabell!E14</f>
        <v>0</v>
      </c>
      <c r="H28" s="47">
        <f>Tabell!D14</f>
        <v>0</v>
      </c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</row>
    <row r="29" spans="1:19" x14ac:dyDescent="0.25">
      <c r="B29" s="48" t="str">
        <f t="shared" si="0"/>
        <v>0. 0. 0. Källa: 0</v>
      </c>
      <c r="C29" s="13"/>
      <c r="D29" s="13"/>
      <c r="E29" s="13">
        <f>Tabell!B15</f>
        <v>0</v>
      </c>
      <c r="F29" s="13">
        <f>Tabell!C15</f>
        <v>0</v>
      </c>
      <c r="G29" s="47">
        <f>Tabell!E15</f>
        <v>0</v>
      </c>
      <c r="H29" s="47">
        <f>Tabell!D15</f>
        <v>0</v>
      </c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</row>
    <row r="30" spans="1:19" x14ac:dyDescent="0.25">
      <c r="B30" s="48" t="str">
        <f t="shared" si="0"/>
        <v>0. 0. 0. Källa: 0</v>
      </c>
      <c r="C30" s="13"/>
      <c r="D30" s="13"/>
      <c r="E30" s="13">
        <f>Tabell!B16</f>
        <v>0</v>
      </c>
      <c r="F30" s="13">
        <f>Tabell!C16</f>
        <v>0</v>
      </c>
      <c r="G30" s="47">
        <f>Tabell!E16</f>
        <v>0</v>
      </c>
      <c r="H30" s="47">
        <f>Tabell!D16</f>
        <v>0</v>
      </c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</row>
    <row r="31" spans="1:19" x14ac:dyDescent="0.25">
      <c r="B31" s="48" t="str">
        <f t="shared" si="0"/>
        <v>0. 0. 0. Källa: 0</v>
      </c>
      <c r="C31" s="13"/>
      <c r="D31" s="13"/>
      <c r="E31" s="13">
        <f>Tabell!B17</f>
        <v>0</v>
      </c>
      <c r="F31" s="13">
        <f>Tabell!C17</f>
        <v>0</v>
      </c>
      <c r="G31" s="47">
        <f>Tabell!E17</f>
        <v>0</v>
      </c>
      <c r="H31" s="47">
        <f>Tabell!D17</f>
        <v>0</v>
      </c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</row>
    <row r="32" spans="1:19" x14ac:dyDescent="0.25">
      <c r="B32" s="48" t="str">
        <f t="shared" si="0"/>
        <v>0. 0. 0. Källa: 0</v>
      </c>
      <c r="C32" s="13"/>
      <c r="D32" s="13"/>
      <c r="E32" s="13">
        <f>Tabell!B18</f>
        <v>0</v>
      </c>
      <c r="F32" s="13">
        <f>Tabell!C18</f>
        <v>0</v>
      </c>
      <c r="G32" s="47">
        <f>Tabell!E18</f>
        <v>0</v>
      </c>
      <c r="H32" s="47">
        <f>Tabell!D18</f>
        <v>0</v>
      </c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</row>
    <row r="33" spans="2:19" x14ac:dyDescent="0.25">
      <c r="B33" s="48" t="str">
        <f t="shared" si="0"/>
        <v>0. 0. 0. Källa: 0</v>
      </c>
      <c r="C33" s="13"/>
      <c r="D33" s="13"/>
      <c r="E33" s="13">
        <f>Tabell!B19</f>
        <v>0</v>
      </c>
      <c r="F33" s="13">
        <f>Tabell!C19</f>
        <v>0</v>
      </c>
      <c r="G33" s="47">
        <f>Tabell!E19</f>
        <v>0</v>
      </c>
      <c r="H33" s="47">
        <f>Tabell!D19</f>
        <v>0</v>
      </c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</row>
    <row r="34" spans="2:19" x14ac:dyDescent="0.25">
      <c r="B34" s="48" t="str">
        <f t="shared" si="0"/>
        <v>0. 0. 0. Källa: 0</v>
      </c>
      <c r="C34" s="13"/>
      <c r="D34" s="13"/>
      <c r="E34" s="13">
        <f>Tabell!B20</f>
        <v>0</v>
      </c>
      <c r="F34" s="13">
        <f>Tabell!C20</f>
        <v>0</v>
      </c>
      <c r="G34" s="47">
        <f>Tabell!E20</f>
        <v>0</v>
      </c>
      <c r="H34" s="47">
        <f>Tabell!D20</f>
        <v>0</v>
      </c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</row>
    <row r="35" spans="2:19" x14ac:dyDescent="0.25">
      <c r="B35" s="48" t="str">
        <f t="shared" si="0"/>
        <v>0. 0. 0. Källa: 0</v>
      </c>
      <c r="C35" s="13"/>
      <c r="D35" s="13"/>
      <c r="E35" s="13">
        <f>Tabell!B21</f>
        <v>0</v>
      </c>
      <c r="F35" s="13">
        <f>Tabell!C21</f>
        <v>0</v>
      </c>
      <c r="G35" s="47">
        <f>Tabell!E21</f>
        <v>0</v>
      </c>
      <c r="H35" s="47">
        <f>Tabell!D21</f>
        <v>0</v>
      </c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</row>
    <row r="36" spans="2:19" x14ac:dyDescent="0.25">
      <c r="B36" s="48" t="str">
        <f t="shared" si="0"/>
        <v>. . . Källa: 0</v>
      </c>
      <c r="C36" s="13"/>
      <c r="D36" s="13"/>
      <c r="E36" s="13"/>
      <c r="F36" s="13"/>
      <c r="G36" s="47"/>
      <c r="H36" s="47">
        <f>Tabell!D22</f>
        <v>0</v>
      </c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</row>
    <row r="37" spans="2:19" x14ac:dyDescent="0.25">
      <c r="B37" s="48" t="str">
        <f t="shared" si="0"/>
        <v xml:space="preserve">. . . Källa: </v>
      </c>
      <c r="C37" s="13"/>
      <c r="D37" s="13"/>
      <c r="E37" s="13"/>
      <c r="F37" s="13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</row>
    <row r="38" spans="2:19" x14ac:dyDescent="0.25">
      <c r="B38" s="48" t="str">
        <f t="shared" si="0"/>
        <v xml:space="preserve">. . . Källa: </v>
      </c>
      <c r="C38" s="13"/>
      <c r="D38" s="13"/>
      <c r="E38" s="13"/>
      <c r="F38" s="13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</row>
    <row r="39" spans="2:19" x14ac:dyDescent="0.25">
      <c r="B39" s="48" t="str">
        <f t="shared" si="0"/>
        <v xml:space="preserve">. . . Källa: </v>
      </c>
      <c r="C39" s="13"/>
      <c r="D39" s="13"/>
      <c r="E39" s="13"/>
      <c r="F39" s="13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</row>
    <row r="40" spans="2:19" x14ac:dyDescent="0.25">
      <c r="B40" s="48" t="str">
        <f t="shared" si="0"/>
        <v xml:space="preserve">0. 0. 0. Källa: </v>
      </c>
      <c r="C40" s="13"/>
      <c r="D40" s="13"/>
      <c r="E40" s="13">
        <f>Tabell!B22</f>
        <v>0</v>
      </c>
      <c r="F40" s="13">
        <f>Tabell!C22</f>
        <v>0</v>
      </c>
      <c r="G40" s="47">
        <f>Tabell!E22</f>
        <v>0</v>
      </c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</row>
    <row r="41" spans="2:19" x14ac:dyDescent="0.25">
      <c r="B41" s="48" t="str">
        <f t="shared" si="0"/>
        <v>0. 0. 0. Källa: 0</v>
      </c>
      <c r="C41" s="13"/>
      <c r="D41" s="13"/>
      <c r="E41" s="13">
        <f>Tabell!B23</f>
        <v>0</v>
      </c>
      <c r="F41" s="13">
        <f>Tabell!C23</f>
        <v>0</v>
      </c>
      <c r="G41" s="47">
        <f>Tabell!E23</f>
        <v>0</v>
      </c>
      <c r="H41" s="47">
        <f>Tabell!D23</f>
        <v>0</v>
      </c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</row>
    <row r="42" spans="2:19" x14ac:dyDescent="0.25">
      <c r="B42" s="48" t="str">
        <f t="shared" si="0"/>
        <v>0. 0. 0. Källa: 0</v>
      </c>
      <c r="C42" s="13"/>
      <c r="D42" s="13"/>
      <c r="E42" s="13">
        <f>Tabell!B24</f>
        <v>0</v>
      </c>
      <c r="F42" s="13">
        <f>Tabell!C24</f>
        <v>0</v>
      </c>
      <c r="G42" s="47">
        <f>Tabell!E24</f>
        <v>0</v>
      </c>
      <c r="H42" s="47">
        <f>Tabell!D24</f>
        <v>0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</row>
    <row r="43" spans="2:19" x14ac:dyDescent="0.25">
      <c r="B43" s="48" t="e">
        <f t="shared" si="0"/>
        <v>#REF!</v>
      </c>
      <c r="C43" s="13"/>
      <c r="D43" s="13"/>
      <c r="E43" s="13" t="e">
        <f>Tabell!#REF!</f>
        <v>#REF!</v>
      </c>
      <c r="F43" s="13" t="e">
        <f>Tabell!#REF!</f>
        <v>#REF!</v>
      </c>
      <c r="G43" s="47" t="e">
        <f>Tabell!#REF!</f>
        <v>#REF!</v>
      </c>
      <c r="H43" s="47" t="e">
        <f>Tabell!#REF!</f>
        <v>#REF!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</row>
    <row r="44" spans="2:19" x14ac:dyDescent="0.25">
      <c r="C44" s="13"/>
      <c r="D44" s="13"/>
      <c r="E44" s="13"/>
      <c r="F44" s="13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</row>
    <row r="45" spans="2:19" x14ac:dyDescent="0.25">
      <c r="B45" s="48" t="str">
        <f t="shared" si="0"/>
        <v>0. 0. 0. Källa: 0</v>
      </c>
      <c r="C45" s="13"/>
      <c r="D45" s="13"/>
      <c r="E45" s="13">
        <f>Tabell!B25</f>
        <v>0</v>
      </c>
      <c r="F45" s="13">
        <f>Tabell!C25</f>
        <v>0</v>
      </c>
      <c r="G45" s="47">
        <f>Tabell!E25</f>
        <v>0</v>
      </c>
      <c r="H45" s="47">
        <f>Tabell!D25</f>
        <v>0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</row>
    <row r="46" spans="2:19" x14ac:dyDescent="0.25">
      <c r="B46" s="48" t="s">
        <v>278</v>
      </c>
      <c r="C46" s="13"/>
      <c r="D46" s="13"/>
      <c r="E46" s="13">
        <f>Tabell!B26</f>
        <v>0</v>
      </c>
      <c r="F46" s="13">
        <f>Tabell!C26</f>
        <v>0</v>
      </c>
      <c r="G46" s="47">
        <f>Tabell!E26</f>
        <v>0</v>
      </c>
      <c r="H46" s="47">
        <f>Tabell!D26</f>
        <v>0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</row>
    <row r="47" spans="2:19" x14ac:dyDescent="0.25">
      <c r="B47" s="48" t="str">
        <f t="shared" ref="B47:B109" si="1">CONCATENATE(E47,". ",F47,". ",G47,". ","Källa: ",H47)</f>
        <v>0. 0. 0. Källa: 0</v>
      </c>
      <c r="C47" s="13"/>
      <c r="D47" s="13"/>
      <c r="E47" s="13">
        <f>Tabell!B27</f>
        <v>0</v>
      </c>
      <c r="F47" s="13">
        <f>Tabell!C27</f>
        <v>0</v>
      </c>
      <c r="G47" s="47">
        <f>Tabell!E27</f>
        <v>0</v>
      </c>
      <c r="H47" s="47">
        <f>Tabell!D27</f>
        <v>0</v>
      </c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</row>
    <row r="48" spans="2:19" x14ac:dyDescent="0.25">
      <c r="C48" s="13"/>
      <c r="D48" s="13"/>
      <c r="E48" s="13"/>
      <c r="F48" s="13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</row>
    <row r="49" spans="2:19" x14ac:dyDescent="0.25">
      <c r="C49" s="13"/>
      <c r="D49" s="13"/>
      <c r="E49" s="13"/>
      <c r="F49" s="13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</row>
    <row r="50" spans="2:19" x14ac:dyDescent="0.25">
      <c r="C50" s="13"/>
      <c r="D50" s="13"/>
      <c r="E50" s="13"/>
      <c r="F50" s="13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</row>
    <row r="51" spans="2:19" x14ac:dyDescent="0.25">
      <c r="C51" s="13"/>
      <c r="D51" s="13"/>
      <c r="E51" s="13"/>
      <c r="F51" s="13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</row>
    <row r="52" spans="2:19" x14ac:dyDescent="0.25">
      <c r="B52" s="48" t="str">
        <f t="shared" si="1"/>
        <v>0. 0. 0. Källa: 0</v>
      </c>
      <c r="C52" s="13"/>
      <c r="D52" s="13"/>
      <c r="E52" s="13">
        <f>Tabell!B32</f>
        <v>0</v>
      </c>
      <c r="F52" s="13">
        <f>Tabell!C32</f>
        <v>0</v>
      </c>
      <c r="G52" s="47">
        <f>Tabell!E32</f>
        <v>0</v>
      </c>
      <c r="H52" s="47">
        <f>Tabell!D32</f>
        <v>0</v>
      </c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</row>
    <row r="53" spans="2:19" x14ac:dyDescent="0.25">
      <c r="B53" s="48" t="str">
        <f t="shared" si="1"/>
        <v>0. 0. 0. Källa: 0</v>
      </c>
      <c r="C53" s="13"/>
      <c r="D53" s="13"/>
      <c r="E53" s="13">
        <f>Tabell!B33</f>
        <v>0</v>
      </c>
      <c r="F53" s="13">
        <f>Tabell!C33</f>
        <v>0</v>
      </c>
      <c r="G53" s="47">
        <f>Tabell!E33</f>
        <v>0</v>
      </c>
      <c r="H53" s="47">
        <f>Tabell!D33</f>
        <v>0</v>
      </c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</row>
    <row r="54" spans="2:19" x14ac:dyDescent="0.25">
      <c r="B54" s="48" t="str">
        <f t="shared" si="1"/>
        <v>0. 0. 0. Källa: 0</v>
      </c>
      <c r="C54" s="13"/>
      <c r="D54" s="13"/>
      <c r="E54" s="13">
        <f>Tabell!B34</f>
        <v>0</v>
      </c>
      <c r="F54" s="13">
        <f>Tabell!C34</f>
        <v>0</v>
      </c>
      <c r="G54" s="47">
        <f>Tabell!E34</f>
        <v>0</v>
      </c>
      <c r="H54" s="47">
        <f>Tabell!D34</f>
        <v>0</v>
      </c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</row>
    <row r="55" spans="2:19" x14ac:dyDescent="0.25">
      <c r="B55" s="48" t="str">
        <f t="shared" si="1"/>
        <v>0. 0. 0. Källa: 0</v>
      </c>
      <c r="C55" s="13"/>
      <c r="D55" s="13"/>
      <c r="E55" s="13">
        <f>Tabell!B35</f>
        <v>0</v>
      </c>
      <c r="F55" s="13">
        <f>Tabell!C35</f>
        <v>0</v>
      </c>
      <c r="G55" s="47">
        <f>Tabell!E35</f>
        <v>0</v>
      </c>
      <c r="H55" s="47">
        <f>Tabell!D35</f>
        <v>0</v>
      </c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</row>
    <row r="56" spans="2:19" x14ac:dyDescent="0.25">
      <c r="B56" s="48" t="str">
        <f t="shared" si="1"/>
        <v>0. 0. 0. Källa: 0</v>
      </c>
      <c r="C56" s="13"/>
      <c r="D56" s="13"/>
      <c r="E56" s="13">
        <f>Tabell!B36</f>
        <v>0</v>
      </c>
      <c r="F56" s="13">
        <f>Tabell!C36</f>
        <v>0</v>
      </c>
      <c r="G56" s="47">
        <f>Tabell!E36</f>
        <v>0</v>
      </c>
      <c r="H56" s="47">
        <f>Tabell!D36</f>
        <v>0</v>
      </c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</row>
    <row r="57" spans="2:19" x14ac:dyDescent="0.25">
      <c r="B57" s="48" t="str">
        <f t="shared" si="1"/>
        <v>0. 0. 0. Källa: 0</v>
      </c>
      <c r="C57" s="13"/>
      <c r="D57" s="13"/>
      <c r="E57" s="13">
        <f>Tabell!B37</f>
        <v>0</v>
      </c>
      <c r="F57" s="13">
        <f>Tabell!C37</f>
        <v>0</v>
      </c>
      <c r="G57" s="47">
        <f>Tabell!E37</f>
        <v>0</v>
      </c>
      <c r="H57" s="47">
        <f>Tabell!D37</f>
        <v>0</v>
      </c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</row>
    <row r="58" spans="2:19" x14ac:dyDescent="0.25">
      <c r="B58" s="48" t="str">
        <f t="shared" si="1"/>
        <v xml:space="preserve">. . . Källa: </v>
      </c>
      <c r="C58" s="13"/>
      <c r="D58" s="13"/>
      <c r="E58" s="13"/>
      <c r="F58" s="13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</row>
    <row r="59" spans="2:19" x14ac:dyDescent="0.25">
      <c r="B59" s="48" t="str">
        <f t="shared" si="1"/>
        <v xml:space="preserve">. . . Källa: </v>
      </c>
      <c r="C59" s="13"/>
      <c r="D59" s="13"/>
      <c r="E59" s="13"/>
      <c r="F59" s="13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</row>
    <row r="60" spans="2:19" x14ac:dyDescent="0.25">
      <c r="B60" s="48" t="str">
        <f t="shared" si="1"/>
        <v xml:space="preserve">. . . Källa: </v>
      </c>
      <c r="C60" s="13"/>
      <c r="D60" s="13"/>
      <c r="E60" s="13"/>
      <c r="F60" s="13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</row>
    <row r="61" spans="2:19" x14ac:dyDescent="0.25">
      <c r="B61" s="48" t="str">
        <f t="shared" si="1"/>
        <v xml:space="preserve">0. 0. 0. Källa: </v>
      </c>
      <c r="C61" s="13"/>
      <c r="D61" s="13"/>
      <c r="E61" s="13">
        <f>Tabell!B38</f>
        <v>0</v>
      </c>
      <c r="F61" s="13">
        <f>Tabell!C38</f>
        <v>0</v>
      </c>
      <c r="G61" s="47">
        <f>Tabell!E38</f>
        <v>0</v>
      </c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</row>
    <row r="62" spans="2:19" x14ac:dyDescent="0.25">
      <c r="B62" s="48" t="e">
        <f t="shared" si="1"/>
        <v>#REF!</v>
      </c>
      <c r="C62" s="13"/>
      <c r="D62" s="13"/>
      <c r="E62" s="13" t="e">
        <f>Tabell!#REF!</f>
        <v>#REF!</v>
      </c>
      <c r="F62" s="13" t="e">
        <f>Tabell!#REF!</f>
        <v>#REF!</v>
      </c>
      <c r="G62" s="47" t="e">
        <f>Tabell!#REF!</f>
        <v>#REF!</v>
      </c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</row>
    <row r="63" spans="2:19" x14ac:dyDescent="0.25">
      <c r="C63" s="13"/>
      <c r="D63" s="13"/>
      <c r="E63" s="13"/>
      <c r="F63" s="13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</row>
    <row r="64" spans="2:19" x14ac:dyDescent="0.25">
      <c r="B64" s="48" t="e">
        <f t="shared" si="1"/>
        <v>#REF!</v>
      </c>
      <c r="C64" s="13"/>
      <c r="D64" s="13"/>
      <c r="E64" s="13" t="e">
        <f>Tabell!#REF!</f>
        <v>#REF!</v>
      </c>
      <c r="F64" s="13" t="e">
        <f>Tabell!#REF!</f>
        <v>#REF!</v>
      </c>
      <c r="G64" s="47" t="e">
        <f>Tabell!#REF!</f>
        <v>#REF!</v>
      </c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</row>
    <row r="65" spans="2:19" x14ac:dyDescent="0.25">
      <c r="B65" s="48" t="str">
        <f t="shared" si="1"/>
        <v>0. 0. 0. Källa: 0</v>
      </c>
      <c r="C65" s="13"/>
      <c r="D65" s="13"/>
      <c r="E65" s="13">
        <f>Tabell!B39</f>
        <v>0</v>
      </c>
      <c r="F65" s="13">
        <f>Tabell!C39</f>
        <v>0</v>
      </c>
      <c r="G65" s="47">
        <f>Tabell!E39</f>
        <v>0</v>
      </c>
      <c r="H65" s="47">
        <f>Tabell!D39</f>
        <v>0</v>
      </c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</row>
    <row r="66" spans="2:19" x14ac:dyDescent="0.25">
      <c r="B66" s="48" t="s">
        <v>229</v>
      </c>
      <c r="C66" s="13"/>
      <c r="D66" s="13"/>
      <c r="E66" s="13"/>
      <c r="F66" s="13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</row>
    <row r="67" spans="2:19" x14ac:dyDescent="0.25">
      <c r="B67" s="48" t="str">
        <f t="shared" si="1"/>
        <v xml:space="preserve">. . . Källa: </v>
      </c>
      <c r="C67" s="13"/>
      <c r="D67" s="13"/>
      <c r="E67" s="13"/>
      <c r="F67" s="13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</row>
    <row r="68" spans="2:19" x14ac:dyDescent="0.25">
      <c r="B68" s="48" t="str">
        <f t="shared" si="1"/>
        <v xml:space="preserve">. . . Källa: </v>
      </c>
      <c r="C68" s="13"/>
      <c r="D68" s="13"/>
      <c r="E68" s="13"/>
      <c r="F68" s="13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</row>
    <row r="69" spans="2:19" x14ac:dyDescent="0.25">
      <c r="B69" s="48" t="str">
        <f t="shared" si="1"/>
        <v xml:space="preserve">. . . Källa: </v>
      </c>
      <c r="C69" s="13"/>
      <c r="D69" s="13"/>
      <c r="E69" s="13"/>
      <c r="F69" s="13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</row>
    <row r="70" spans="2:19" x14ac:dyDescent="0.25">
      <c r="B70" s="48" t="str">
        <f t="shared" si="1"/>
        <v xml:space="preserve">. . . Källa: </v>
      </c>
      <c r="C70" s="13"/>
      <c r="D70" s="13"/>
      <c r="E70" s="13"/>
      <c r="F70" s="13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</row>
    <row r="71" spans="2:19" x14ac:dyDescent="0.25">
      <c r="B71" s="48" t="str">
        <f t="shared" si="1"/>
        <v xml:space="preserve">. . . Källa: </v>
      </c>
      <c r="C71" s="13"/>
      <c r="D71" s="13"/>
      <c r="E71" s="13"/>
      <c r="F71" s="13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</row>
    <row r="72" spans="2:19" x14ac:dyDescent="0.25">
      <c r="B72" s="48" t="str">
        <f t="shared" si="1"/>
        <v xml:space="preserve">. . . Källa: </v>
      </c>
      <c r="C72" s="13"/>
      <c r="D72" s="13"/>
      <c r="E72" s="13"/>
      <c r="F72" s="13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</row>
    <row r="73" spans="2:19" x14ac:dyDescent="0.25">
      <c r="C73" s="51"/>
      <c r="D73" s="13"/>
      <c r="E73" s="13">
        <f>Tabell!B40</f>
        <v>0</v>
      </c>
      <c r="F73" s="13">
        <f>Tabell!C40</f>
        <v>0</v>
      </c>
      <c r="G73" s="47">
        <f>Tabell!E40</f>
        <v>0</v>
      </c>
      <c r="H73" s="47">
        <f>Tabell!D40</f>
        <v>0</v>
      </c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</row>
    <row r="74" spans="2:19" x14ac:dyDescent="0.25">
      <c r="B74" s="48" t="str">
        <f t="shared" si="1"/>
        <v>0. 0. 0. Källa: 0</v>
      </c>
      <c r="C74" s="13"/>
      <c r="D74" s="13"/>
      <c r="E74" s="13">
        <f>Tabell!B41</f>
        <v>0</v>
      </c>
      <c r="F74" s="13">
        <f>Tabell!C41</f>
        <v>0</v>
      </c>
      <c r="G74" s="47">
        <f>Tabell!E41</f>
        <v>0</v>
      </c>
      <c r="H74" s="47">
        <f>Tabell!D41</f>
        <v>0</v>
      </c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</row>
    <row r="75" spans="2:19" x14ac:dyDescent="0.25">
      <c r="B75" s="48" t="str">
        <f t="shared" si="1"/>
        <v xml:space="preserve">. . . Källa: </v>
      </c>
      <c r="C75" s="13"/>
      <c r="D75" s="13"/>
      <c r="E75" s="13"/>
      <c r="F75" s="13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</row>
    <row r="76" spans="2:19" x14ac:dyDescent="0.25">
      <c r="C76" s="13"/>
      <c r="D76" s="13"/>
      <c r="E76" s="13"/>
      <c r="F76" s="13"/>
      <c r="G76" s="47"/>
      <c r="H76" s="47">
        <f>Tabell!D42</f>
        <v>0</v>
      </c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</row>
    <row r="77" spans="2:19" x14ac:dyDescent="0.25">
      <c r="B77" s="48" t="str">
        <f t="shared" si="1"/>
        <v xml:space="preserve">. . . Källa: </v>
      </c>
      <c r="C77" s="13"/>
      <c r="D77" s="13"/>
      <c r="E77" s="13"/>
      <c r="F77" s="13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</row>
    <row r="78" spans="2:19" x14ac:dyDescent="0.25">
      <c r="B78" s="48" t="str">
        <f t="shared" si="1"/>
        <v xml:space="preserve">. . . Källa: </v>
      </c>
      <c r="C78" s="13"/>
      <c r="D78" s="13"/>
      <c r="E78" s="13"/>
      <c r="F78" s="13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</row>
    <row r="79" spans="2:19" x14ac:dyDescent="0.25">
      <c r="B79" s="48" t="str">
        <f t="shared" si="1"/>
        <v xml:space="preserve">0. 0. 0. Källa: </v>
      </c>
      <c r="C79" s="13"/>
      <c r="D79" s="13"/>
      <c r="E79" s="13">
        <f>Tabell!B42</f>
        <v>0</v>
      </c>
      <c r="F79" s="13">
        <f>Tabell!C42</f>
        <v>0</v>
      </c>
      <c r="G79" s="47">
        <f>Tabell!E42</f>
        <v>0</v>
      </c>
      <c r="H79" s="47"/>
      <c r="I79" s="47"/>
      <c r="J79" s="47"/>
      <c r="K79" s="47"/>
      <c r="L79" s="47"/>
      <c r="M79" s="47"/>
      <c r="N79" s="47"/>
      <c r="O79" s="47"/>
      <c r="P79" s="47"/>
      <c r="Q79" s="47"/>
      <c r="R79" s="47"/>
      <c r="S79" s="47"/>
    </row>
    <row r="80" spans="2:19" x14ac:dyDescent="0.25">
      <c r="B80" s="48" t="str">
        <f t="shared" si="1"/>
        <v>0. 0. 0. Källa: 0</v>
      </c>
      <c r="C80" s="13"/>
      <c r="D80" s="13"/>
      <c r="E80" s="13">
        <f>Tabell!B43</f>
        <v>0</v>
      </c>
      <c r="F80" s="13">
        <f>Tabell!C43</f>
        <v>0</v>
      </c>
      <c r="G80" s="47">
        <f>Tabell!E43</f>
        <v>0</v>
      </c>
      <c r="H80" s="47">
        <f>Tabell!D43</f>
        <v>0</v>
      </c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</row>
    <row r="81" spans="2:19" x14ac:dyDescent="0.25">
      <c r="C81" s="13"/>
      <c r="D81" s="13"/>
      <c r="E81" s="13"/>
      <c r="F81" s="13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</row>
    <row r="82" spans="2:19" x14ac:dyDescent="0.25">
      <c r="B82" s="48" t="str">
        <f t="shared" si="1"/>
        <v>0. 0. 0. Källa: 0</v>
      </c>
      <c r="C82" s="13"/>
      <c r="D82" s="13"/>
      <c r="E82" s="13">
        <f>Tabell!B45</f>
        <v>0</v>
      </c>
      <c r="F82" s="13">
        <f>Tabell!C45</f>
        <v>0</v>
      </c>
      <c r="G82" s="47">
        <f>Tabell!E45</f>
        <v>0</v>
      </c>
      <c r="H82" s="47">
        <f>Tabell!D45</f>
        <v>0</v>
      </c>
      <c r="I82" s="47"/>
      <c r="J82" s="47"/>
      <c r="K82" s="47"/>
      <c r="L82" s="47"/>
      <c r="M82" s="47"/>
      <c r="N82" s="47"/>
      <c r="O82" s="47"/>
      <c r="P82" s="47"/>
      <c r="Q82" s="47"/>
      <c r="R82" s="47"/>
      <c r="S82" s="47"/>
    </row>
    <row r="83" spans="2:19" x14ac:dyDescent="0.25">
      <c r="C83" s="13"/>
      <c r="D83" s="13"/>
      <c r="E83" s="13"/>
      <c r="F83" s="13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</row>
    <row r="84" spans="2:19" x14ac:dyDescent="0.25">
      <c r="B84" s="48" t="str">
        <f t="shared" si="1"/>
        <v>0. 0. 0. Källa: 0</v>
      </c>
      <c r="C84" s="13"/>
      <c r="D84" s="13"/>
      <c r="E84" s="13">
        <f>Tabell!B46</f>
        <v>0</v>
      </c>
      <c r="F84" s="13">
        <f>Tabell!C46</f>
        <v>0</v>
      </c>
      <c r="G84" s="47">
        <f>Tabell!E46</f>
        <v>0</v>
      </c>
      <c r="H84" s="47">
        <f>Tabell!D46</f>
        <v>0</v>
      </c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</row>
    <row r="85" spans="2:19" x14ac:dyDescent="0.25">
      <c r="B85" s="48" t="str">
        <f t="shared" si="1"/>
        <v>0. 0. 0. Källa: 0</v>
      </c>
      <c r="C85" s="13"/>
      <c r="D85" s="13"/>
      <c r="E85" s="13">
        <f>Tabell!B47</f>
        <v>0</v>
      </c>
      <c r="F85" s="13">
        <f>Tabell!C47</f>
        <v>0</v>
      </c>
      <c r="G85" s="47">
        <f>Tabell!E47</f>
        <v>0</v>
      </c>
      <c r="H85" s="47">
        <f>Tabell!D47</f>
        <v>0</v>
      </c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</row>
    <row r="86" spans="2:19" x14ac:dyDescent="0.25">
      <c r="B86" s="48" t="str">
        <f t="shared" si="1"/>
        <v>0. 0. 0. Källa: 0</v>
      </c>
      <c r="C86" s="13"/>
      <c r="D86" s="13"/>
      <c r="E86" s="13">
        <f>Tabell!B48</f>
        <v>0</v>
      </c>
      <c r="F86" s="13">
        <f>Tabell!C48</f>
        <v>0</v>
      </c>
      <c r="G86" s="47">
        <f>Tabell!E48</f>
        <v>0</v>
      </c>
      <c r="H86" s="47">
        <f>Tabell!D48</f>
        <v>0</v>
      </c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</row>
    <row r="87" spans="2:19" x14ac:dyDescent="0.25">
      <c r="B87" s="48" t="s">
        <v>230</v>
      </c>
      <c r="C87" s="13"/>
      <c r="D87" s="13"/>
      <c r="E87" s="13">
        <f>Tabell!B49</f>
        <v>0</v>
      </c>
      <c r="F87" s="13">
        <f>Tabell!C49</f>
        <v>0</v>
      </c>
      <c r="G87" s="47">
        <f>Tabell!E49</f>
        <v>0</v>
      </c>
      <c r="H87" s="47">
        <f>Tabell!D49</f>
        <v>0</v>
      </c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</row>
    <row r="88" spans="2:19" x14ac:dyDescent="0.25">
      <c r="B88" s="48" t="str">
        <f t="shared" si="1"/>
        <v>0. 0. 0. Källa: 0</v>
      </c>
      <c r="C88" s="13"/>
      <c r="D88" s="13"/>
      <c r="E88" s="13">
        <f>Tabell!B50</f>
        <v>0</v>
      </c>
      <c r="F88" s="13">
        <f>Tabell!C50</f>
        <v>0</v>
      </c>
      <c r="G88" s="47">
        <f>Tabell!E50</f>
        <v>0</v>
      </c>
      <c r="H88" s="47">
        <f>Tabell!D50</f>
        <v>0</v>
      </c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</row>
    <row r="89" spans="2:19" x14ac:dyDescent="0.25">
      <c r="B89" s="48" t="str">
        <f t="shared" si="1"/>
        <v>0. 0. 0. Källa: 0</v>
      </c>
      <c r="C89" s="13"/>
      <c r="D89" s="13"/>
      <c r="E89" s="13">
        <f>Tabell!B51</f>
        <v>0</v>
      </c>
      <c r="F89" s="13">
        <f>Tabell!C51</f>
        <v>0</v>
      </c>
      <c r="G89" s="47">
        <f>Tabell!E51</f>
        <v>0</v>
      </c>
      <c r="H89" s="47">
        <f>Tabell!D51</f>
        <v>0</v>
      </c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</row>
    <row r="90" spans="2:19" x14ac:dyDescent="0.25">
      <c r="B90" s="48" t="str">
        <f t="shared" si="1"/>
        <v>0. 0. 0. Källa: 0</v>
      </c>
      <c r="C90" s="13"/>
      <c r="D90" s="13"/>
      <c r="E90" s="13">
        <f>Tabell!B52</f>
        <v>0</v>
      </c>
      <c r="F90" s="13">
        <f>Tabell!C52</f>
        <v>0</v>
      </c>
      <c r="G90" s="47">
        <f>Tabell!E52</f>
        <v>0</v>
      </c>
      <c r="H90" s="47">
        <f>Tabell!D52</f>
        <v>0</v>
      </c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</row>
    <row r="91" spans="2:19" x14ac:dyDescent="0.25">
      <c r="B91" s="48" t="str">
        <f t="shared" si="1"/>
        <v>0. 0. 0. Källa: 0</v>
      </c>
      <c r="C91" s="13"/>
      <c r="D91" s="13"/>
      <c r="E91" s="13">
        <f>Tabell!B53</f>
        <v>0</v>
      </c>
      <c r="F91" s="13">
        <f>Tabell!C53</f>
        <v>0</v>
      </c>
      <c r="G91" s="47">
        <f>Tabell!E53</f>
        <v>0</v>
      </c>
      <c r="H91" s="47">
        <f>Tabell!D53</f>
        <v>0</v>
      </c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</row>
    <row r="92" spans="2:19" x14ac:dyDescent="0.25">
      <c r="B92" s="48" t="str">
        <f t="shared" si="1"/>
        <v>0. 0. 0. Källa: 0</v>
      </c>
      <c r="C92" s="13"/>
      <c r="D92" s="13"/>
      <c r="E92" s="13">
        <f>Tabell!B54</f>
        <v>0</v>
      </c>
      <c r="F92" s="13">
        <f>Tabell!C54</f>
        <v>0</v>
      </c>
      <c r="G92" s="47">
        <f>Tabell!E54</f>
        <v>0</v>
      </c>
      <c r="H92" s="47">
        <f>Tabell!D54</f>
        <v>0</v>
      </c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</row>
    <row r="93" spans="2:19" x14ac:dyDescent="0.25">
      <c r="B93" s="48" t="str">
        <f t="shared" si="1"/>
        <v>0. 0. 0. Källa: 0</v>
      </c>
      <c r="C93" s="13"/>
      <c r="D93" s="13"/>
      <c r="E93" s="13">
        <f>Tabell!B55</f>
        <v>0</v>
      </c>
      <c r="F93" s="13">
        <f>Tabell!C55</f>
        <v>0</v>
      </c>
      <c r="G93" s="47">
        <f>Tabell!E55</f>
        <v>0</v>
      </c>
      <c r="H93" s="47">
        <f>Tabell!D55</f>
        <v>0</v>
      </c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</row>
    <row r="94" spans="2:19" x14ac:dyDescent="0.25">
      <c r="B94" s="48" t="e">
        <f t="shared" si="1"/>
        <v>#REF!</v>
      </c>
      <c r="C94" s="13"/>
      <c r="D94" s="13"/>
      <c r="E94" s="13" t="e">
        <f>Tabell!#REF!</f>
        <v>#REF!</v>
      </c>
      <c r="F94" s="13" t="e">
        <f>Tabell!#REF!</f>
        <v>#REF!</v>
      </c>
      <c r="G94" s="47" t="e">
        <f>Tabell!#REF!</f>
        <v>#REF!</v>
      </c>
      <c r="H94" s="47" t="e">
        <f>Tabell!#REF!</f>
        <v>#REF!</v>
      </c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</row>
    <row r="95" spans="2:19" x14ac:dyDescent="0.25">
      <c r="B95" s="48" t="e">
        <f t="shared" si="1"/>
        <v>#REF!</v>
      </c>
      <c r="C95" s="13"/>
      <c r="D95" s="13"/>
      <c r="E95" s="13" t="e">
        <f>Tabell!#REF!</f>
        <v>#REF!</v>
      </c>
      <c r="F95" s="13" t="e">
        <f>Tabell!#REF!</f>
        <v>#REF!</v>
      </c>
      <c r="G95" s="47" t="e">
        <f>Tabell!#REF!</f>
        <v>#REF!</v>
      </c>
      <c r="H95" s="47" t="e">
        <f>Tabell!#REF!</f>
        <v>#REF!</v>
      </c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</row>
    <row r="96" spans="2:19" x14ac:dyDescent="0.25">
      <c r="B96" s="48" t="str">
        <f t="shared" si="1"/>
        <v>0. 0. 0. Källa: 0</v>
      </c>
      <c r="C96" s="13"/>
      <c r="D96" s="13"/>
      <c r="E96" s="13">
        <f>Tabell!B56</f>
        <v>0</v>
      </c>
      <c r="F96" s="13">
        <f>Tabell!C56</f>
        <v>0</v>
      </c>
      <c r="G96" s="47">
        <f>Tabell!E56</f>
        <v>0</v>
      </c>
      <c r="H96" s="47">
        <f>Tabell!D56</f>
        <v>0</v>
      </c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</row>
    <row r="97" spans="2:19" x14ac:dyDescent="0.25">
      <c r="B97" s="48" t="str">
        <f t="shared" si="1"/>
        <v>0. 0. 0. Källa: 0</v>
      </c>
      <c r="C97" s="13"/>
      <c r="D97" s="13"/>
      <c r="E97" s="13">
        <f>Tabell!B57</f>
        <v>0</v>
      </c>
      <c r="F97" s="13">
        <f>Tabell!C57</f>
        <v>0</v>
      </c>
      <c r="G97" s="47">
        <f>Tabell!E57</f>
        <v>0</v>
      </c>
      <c r="H97" s="47">
        <f>Tabell!D57</f>
        <v>0</v>
      </c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</row>
    <row r="98" spans="2:19" x14ac:dyDescent="0.25">
      <c r="B98" s="48" t="str">
        <f t="shared" si="1"/>
        <v>0. 0. 0. Källa: 0</v>
      </c>
      <c r="C98" s="13"/>
      <c r="D98" s="13"/>
      <c r="E98" s="13">
        <f>Tabell!B58</f>
        <v>0</v>
      </c>
      <c r="F98" s="13">
        <f>Tabell!C58</f>
        <v>0</v>
      </c>
      <c r="G98" s="47">
        <f>Tabell!E58</f>
        <v>0</v>
      </c>
      <c r="H98" s="47">
        <f>Tabell!D58</f>
        <v>0</v>
      </c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</row>
    <row r="99" spans="2:19" x14ac:dyDescent="0.25">
      <c r="B99" s="48" t="str">
        <f t="shared" si="1"/>
        <v>0. 0. 0. Källa: 0</v>
      </c>
      <c r="C99" s="13"/>
      <c r="D99" s="13"/>
      <c r="E99" s="13">
        <f>Tabell!B59</f>
        <v>0</v>
      </c>
      <c r="F99" s="13">
        <f>Tabell!C59</f>
        <v>0</v>
      </c>
      <c r="G99" s="47">
        <f>Tabell!E59</f>
        <v>0</v>
      </c>
      <c r="H99" s="47">
        <f>Tabell!D59</f>
        <v>0</v>
      </c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</row>
    <row r="100" spans="2:19" x14ac:dyDescent="0.25">
      <c r="B100" s="48" t="str">
        <f t="shared" si="1"/>
        <v>0. 0. 0. Källa: 0</v>
      </c>
      <c r="C100" s="13"/>
      <c r="D100" s="13"/>
      <c r="E100" s="13">
        <f>Tabell!B60</f>
        <v>0</v>
      </c>
      <c r="F100" s="13">
        <f>Tabell!C60</f>
        <v>0</v>
      </c>
      <c r="G100" s="47">
        <f>Tabell!E60</f>
        <v>0</v>
      </c>
      <c r="H100" s="47">
        <f>Tabell!D60</f>
        <v>0</v>
      </c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</row>
    <row r="101" spans="2:19" x14ac:dyDescent="0.25">
      <c r="B101" s="48" t="str">
        <f t="shared" si="1"/>
        <v>0. 0. 0. Källa: 0</v>
      </c>
      <c r="C101" s="13"/>
      <c r="D101" s="13"/>
      <c r="E101" s="13">
        <f>Tabell!B61</f>
        <v>0</v>
      </c>
      <c r="F101" s="13">
        <f>Tabell!C61</f>
        <v>0</v>
      </c>
      <c r="G101" s="47">
        <f>Tabell!E61</f>
        <v>0</v>
      </c>
      <c r="H101" s="47">
        <f>Tabell!D61</f>
        <v>0</v>
      </c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</row>
    <row r="102" spans="2:19" x14ac:dyDescent="0.25">
      <c r="B102" s="48" t="str">
        <f t="shared" si="1"/>
        <v>0. 0. 0. Källa: 0</v>
      </c>
      <c r="C102" s="13"/>
      <c r="D102" s="13"/>
      <c r="E102" s="13">
        <f>Tabell!B62</f>
        <v>0</v>
      </c>
      <c r="F102" s="13">
        <f>Tabell!C62</f>
        <v>0</v>
      </c>
      <c r="G102" s="47">
        <f>Tabell!E62</f>
        <v>0</v>
      </c>
      <c r="H102" s="47">
        <f>Tabell!D62</f>
        <v>0</v>
      </c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</row>
    <row r="103" spans="2:19" x14ac:dyDescent="0.25">
      <c r="B103" s="48" t="str">
        <f t="shared" si="1"/>
        <v>5. Självmord i befolkningen. Antal per 100 000 invånare. Källa: Dödsorsaksregistret, Socialstyrelsen</v>
      </c>
      <c r="C103" s="13"/>
      <c r="D103" s="13"/>
      <c r="E103" s="13">
        <f>Tabell!B63</f>
        <v>5</v>
      </c>
      <c r="F103" s="13" t="str">
        <f>Tabell!C63</f>
        <v>Självmord i befolkningen</v>
      </c>
      <c r="G103" s="47" t="str">
        <f>Tabell!E63</f>
        <v>Antal per 100 000 invånare</v>
      </c>
      <c r="H103" s="47" t="str">
        <f>Tabell!D63</f>
        <v>Dödsorsaksregistret, Socialstyrelsen</v>
      </c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</row>
    <row r="104" spans="2:19" x14ac:dyDescent="0.25">
      <c r="B104" s="48" t="str">
        <f t="shared" si="1"/>
        <v>0. 0. 0. Källa: 0</v>
      </c>
      <c r="C104" s="13"/>
      <c r="D104" s="13"/>
      <c r="E104" s="13">
        <f>Tabell!B64</f>
        <v>0</v>
      </c>
      <c r="F104" s="13">
        <f>Tabell!C64</f>
        <v>0</v>
      </c>
      <c r="G104" s="47">
        <f>Tabell!E64</f>
        <v>0</v>
      </c>
      <c r="H104" s="47">
        <f>Tabell!D64</f>
        <v>0</v>
      </c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</row>
    <row r="105" spans="2:19" x14ac:dyDescent="0.25">
      <c r="B105" s="48" t="str">
        <f t="shared" si="1"/>
        <v>0. 0. 0. Källa: 0</v>
      </c>
      <c r="C105" s="13"/>
      <c r="D105" s="13"/>
      <c r="E105" s="13">
        <f>Tabell!B52</f>
        <v>0</v>
      </c>
      <c r="F105" s="13">
        <f>Tabell!C52</f>
        <v>0</v>
      </c>
      <c r="G105" s="47">
        <f>Tabell!E52</f>
        <v>0</v>
      </c>
      <c r="H105" s="47">
        <f>Tabell!D52</f>
        <v>0</v>
      </c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</row>
    <row r="106" spans="2:19" x14ac:dyDescent="0.25">
      <c r="B106" s="48" t="str">
        <f t="shared" si="1"/>
        <v>0. 0. 0. Källa: 0</v>
      </c>
      <c r="C106" s="13"/>
      <c r="D106" s="13"/>
      <c r="E106" s="13">
        <f>Tabell!B53</f>
        <v>0</v>
      </c>
      <c r="F106" s="13">
        <f>Tabell!C53</f>
        <v>0</v>
      </c>
      <c r="G106" s="47">
        <f>Tabell!E53</f>
        <v>0</v>
      </c>
      <c r="H106" s="47">
        <f>Tabell!D53</f>
        <v>0</v>
      </c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</row>
    <row r="107" spans="2:19" x14ac:dyDescent="0.25">
      <c r="B107" s="48" t="s">
        <v>231</v>
      </c>
      <c r="C107" s="13"/>
      <c r="D107" s="13"/>
      <c r="E107" s="13">
        <f>Tabell!B54</f>
        <v>0</v>
      </c>
      <c r="F107" s="13">
        <f>Tabell!C54</f>
        <v>0</v>
      </c>
      <c r="G107" s="47">
        <f>Tabell!E54</f>
        <v>0</v>
      </c>
      <c r="H107" s="47">
        <f>Tabell!D54</f>
        <v>0</v>
      </c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</row>
    <row r="108" spans="2:19" x14ac:dyDescent="0.25">
      <c r="B108" s="48" t="str">
        <f t="shared" si="1"/>
        <v>0. 0. 0. Källa: 0</v>
      </c>
      <c r="C108" s="13"/>
      <c r="D108" s="13"/>
      <c r="E108" s="13">
        <f>Tabell!B55</f>
        <v>0</v>
      </c>
      <c r="F108" s="13">
        <f>Tabell!C55</f>
        <v>0</v>
      </c>
      <c r="G108" s="47">
        <f>Tabell!E55</f>
        <v>0</v>
      </c>
      <c r="H108" s="47">
        <f>Tabell!D55</f>
        <v>0</v>
      </c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</row>
    <row r="109" spans="2:19" x14ac:dyDescent="0.25">
      <c r="B109" s="48" t="e">
        <f t="shared" si="1"/>
        <v>#REF!</v>
      </c>
      <c r="C109" s="13"/>
      <c r="D109" s="13"/>
      <c r="E109" s="13" t="e">
        <f>Tabell!#REF!</f>
        <v>#REF!</v>
      </c>
      <c r="F109" s="13" t="e">
        <f>Tabell!#REF!</f>
        <v>#REF!</v>
      </c>
      <c r="G109" s="47" t="e">
        <f>Tabell!#REF!</f>
        <v>#REF!</v>
      </c>
      <c r="H109" s="47" t="e">
        <f>Tabell!#REF!</f>
        <v>#REF!</v>
      </c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</row>
    <row r="110" spans="2:19" x14ac:dyDescent="0.25">
      <c r="B110" s="48" t="e">
        <f t="shared" ref="B110:B173" si="2">CONCATENATE(E110,". ",F110,". ",G110,". ","Källa: ",H110)</f>
        <v>#REF!</v>
      </c>
      <c r="C110" s="13"/>
      <c r="D110" s="13"/>
      <c r="E110" s="13" t="e">
        <f>Tabell!#REF!</f>
        <v>#REF!</v>
      </c>
      <c r="F110" s="13" t="e">
        <f>Tabell!#REF!</f>
        <v>#REF!</v>
      </c>
      <c r="G110" s="47" t="e">
        <f>Tabell!#REF!</f>
        <v>#REF!</v>
      </c>
      <c r="H110" s="47" t="e">
        <f>Tabell!#REF!</f>
        <v>#REF!</v>
      </c>
      <c r="I110" s="47"/>
      <c r="J110" s="47"/>
      <c r="K110" s="47"/>
      <c r="L110" s="47"/>
      <c r="M110" s="47"/>
      <c r="N110" s="47"/>
      <c r="O110" s="47"/>
      <c r="P110" s="47"/>
      <c r="Q110" s="47"/>
      <c r="R110" s="47"/>
      <c r="S110" s="47"/>
    </row>
    <row r="111" spans="2:19" x14ac:dyDescent="0.25">
      <c r="B111" s="48" t="str">
        <f t="shared" si="2"/>
        <v>0. 0. 0. Källa: 0</v>
      </c>
      <c r="C111" s="13"/>
      <c r="D111" s="13"/>
      <c r="E111" s="13">
        <f>Tabell!B56</f>
        <v>0</v>
      </c>
      <c r="F111" s="13">
        <f>Tabell!C56</f>
        <v>0</v>
      </c>
      <c r="G111" s="47">
        <f>Tabell!E56</f>
        <v>0</v>
      </c>
      <c r="H111" s="47">
        <f>Tabell!D56</f>
        <v>0</v>
      </c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</row>
    <row r="112" spans="2:19" x14ac:dyDescent="0.25">
      <c r="B112" s="48" t="str">
        <f t="shared" si="2"/>
        <v>7. 0. 0. Källa: 0</v>
      </c>
      <c r="C112" s="13"/>
      <c r="D112" s="13"/>
      <c r="E112" s="13">
        <v>7</v>
      </c>
      <c r="F112" s="13">
        <f>Tabell!C71</f>
        <v>0</v>
      </c>
      <c r="G112" s="47">
        <f>Tabell!E71</f>
        <v>0</v>
      </c>
      <c r="H112" s="47">
        <f>Tabell!D57</f>
        <v>0</v>
      </c>
      <c r="I112" s="47"/>
      <c r="J112" s="47"/>
      <c r="K112" s="47"/>
      <c r="L112" s="47"/>
      <c r="M112" s="47"/>
      <c r="N112" s="47"/>
      <c r="O112" s="47"/>
      <c r="P112" s="47"/>
      <c r="Q112" s="47"/>
      <c r="R112" s="47"/>
      <c r="S112" s="47"/>
    </row>
    <row r="113" spans="2:19" x14ac:dyDescent="0.25">
      <c r="B113" s="48" t="str">
        <f t="shared" si="2"/>
        <v>0. 0. 0. Källa: 0</v>
      </c>
      <c r="C113" s="13"/>
      <c r="D113" s="13"/>
      <c r="E113" s="13">
        <f>Tabell!B58</f>
        <v>0</v>
      </c>
      <c r="F113" s="13">
        <f>Tabell!C72</f>
        <v>0</v>
      </c>
      <c r="G113" s="47">
        <f>Tabell!E72</f>
        <v>0</v>
      </c>
      <c r="H113" s="47">
        <f>Tabell!D58</f>
        <v>0</v>
      </c>
      <c r="I113" s="47"/>
      <c r="J113" s="47"/>
      <c r="K113" s="47"/>
      <c r="L113" s="47"/>
      <c r="M113" s="47"/>
      <c r="N113" s="47"/>
      <c r="O113" s="47"/>
      <c r="P113" s="47"/>
      <c r="Q113" s="47"/>
      <c r="R113" s="47"/>
      <c r="S113" s="47"/>
    </row>
    <row r="114" spans="2:19" x14ac:dyDescent="0.25">
      <c r="B114" s="48" t="str">
        <f t="shared" si="2"/>
        <v>0. 0. 0. Källa: 0</v>
      </c>
      <c r="C114" s="13"/>
      <c r="D114" s="13"/>
      <c r="E114" s="13">
        <f>Tabell!B59</f>
        <v>0</v>
      </c>
      <c r="F114" s="13">
        <f>Tabell!C73</f>
        <v>0</v>
      </c>
      <c r="G114" s="47">
        <f>Tabell!E73</f>
        <v>0</v>
      </c>
      <c r="H114" s="47">
        <f>Tabell!D59</f>
        <v>0</v>
      </c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</row>
    <row r="115" spans="2:19" x14ac:dyDescent="0.25">
      <c r="B115" s="48" t="str">
        <f t="shared" si="2"/>
        <v>0. 0. 0. Källa: 0</v>
      </c>
      <c r="C115" s="13"/>
      <c r="D115" s="13"/>
      <c r="E115" s="13">
        <f>Tabell!B60</f>
        <v>0</v>
      </c>
      <c r="F115" s="13">
        <f>Tabell!C74</f>
        <v>0</v>
      </c>
      <c r="G115" s="47">
        <f>Tabell!E74</f>
        <v>0</v>
      </c>
      <c r="H115" s="47">
        <f>Tabell!D60</f>
        <v>0</v>
      </c>
      <c r="I115" s="47"/>
      <c r="J115" s="47"/>
      <c r="K115" s="47"/>
      <c r="L115" s="47"/>
      <c r="M115" s="47"/>
      <c r="N115" s="47"/>
      <c r="O115" s="47"/>
      <c r="P115" s="47"/>
      <c r="Q115" s="47"/>
      <c r="R115" s="47"/>
      <c r="S115" s="47"/>
    </row>
    <row r="116" spans="2:19" x14ac:dyDescent="0.25">
      <c r="B116" s="48" t="str">
        <f t="shared" si="2"/>
        <v>0. 0. 0. Källa: 0</v>
      </c>
      <c r="C116" s="13"/>
      <c r="D116" s="13"/>
      <c r="E116" s="13">
        <f>Tabell!B61</f>
        <v>0</v>
      </c>
      <c r="F116" s="13">
        <f>Tabell!C75</f>
        <v>0</v>
      </c>
      <c r="G116" s="47">
        <f>Tabell!E75</f>
        <v>0</v>
      </c>
      <c r="H116" s="47">
        <f>Tabell!D61</f>
        <v>0</v>
      </c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</row>
    <row r="117" spans="2:19" x14ac:dyDescent="0.25">
      <c r="B117" s="48" t="str">
        <f t="shared" si="2"/>
        <v>0. 0. 0. Källa: 0</v>
      </c>
      <c r="C117" s="13"/>
      <c r="D117" s="13"/>
      <c r="E117" s="13">
        <f>Tabell!B62</f>
        <v>0</v>
      </c>
      <c r="F117" s="13">
        <f>Tabell!C76</f>
        <v>0</v>
      </c>
      <c r="G117" s="47">
        <f>Tabell!E76</f>
        <v>0</v>
      </c>
      <c r="H117" s="47">
        <f>Tabell!D62</f>
        <v>0</v>
      </c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</row>
    <row r="118" spans="2:19" x14ac:dyDescent="0.25">
      <c r="B118" s="48" t="str">
        <f t="shared" si="2"/>
        <v>5. 0. 0. Källa: Dödsorsaksregistret, Socialstyrelsen</v>
      </c>
      <c r="C118" s="13"/>
      <c r="D118" s="13"/>
      <c r="E118" s="13">
        <f>Tabell!B63</f>
        <v>5</v>
      </c>
      <c r="F118" s="13">
        <f>Tabell!C77</f>
        <v>0</v>
      </c>
      <c r="G118" s="47">
        <f>Tabell!E77</f>
        <v>0</v>
      </c>
      <c r="H118" s="47" t="str">
        <f>Tabell!D63</f>
        <v>Dödsorsaksregistret, Socialstyrelsen</v>
      </c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</row>
    <row r="119" spans="2:19" x14ac:dyDescent="0.25">
      <c r="B119" s="48" t="str">
        <f t="shared" si="2"/>
        <v>0. 0. 0. Källa: 0</v>
      </c>
      <c r="C119" s="13"/>
      <c r="D119" s="13"/>
      <c r="E119" s="13">
        <f>Tabell!B64</f>
        <v>0</v>
      </c>
      <c r="F119" s="13">
        <f>Tabell!C78</f>
        <v>0</v>
      </c>
      <c r="G119" s="47">
        <f>Tabell!E78</f>
        <v>0</v>
      </c>
      <c r="H119" s="47">
        <f>Tabell!D64</f>
        <v>0</v>
      </c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</row>
    <row r="120" spans="2:19" x14ac:dyDescent="0.25">
      <c r="B120" s="48" t="str">
        <f t="shared" si="2"/>
        <v>0. Undvikbar slutenvård. Antal per 100 000 invånare. Källa: 0</v>
      </c>
      <c r="C120" s="13"/>
      <c r="D120" s="13"/>
      <c r="E120" s="13">
        <f>Tabell!B65</f>
        <v>0</v>
      </c>
      <c r="F120" s="13" t="str">
        <f>Tabell!C79</f>
        <v>Undvikbar slutenvård</v>
      </c>
      <c r="G120" s="47" t="str">
        <f>Tabell!E79</f>
        <v>Antal per 100 000 invånare</v>
      </c>
      <c r="H120" s="47">
        <f>Tabell!D65</f>
        <v>0</v>
      </c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</row>
    <row r="121" spans="2:19" x14ac:dyDescent="0.25">
      <c r="B121" s="48" t="str">
        <f t="shared" si="2"/>
        <v>0. 0. 0. Källa: 0</v>
      </c>
      <c r="C121" s="13"/>
      <c r="D121" s="13"/>
      <c r="E121" s="13">
        <f>Tabell!B66</f>
        <v>0</v>
      </c>
      <c r="F121" s="13">
        <f>Tabell!C80</f>
        <v>0</v>
      </c>
      <c r="G121" s="47">
        <f>Tabell!E80</f>
        <v>0</v>
      </c>
      <c r="H121" s="47">
        <f>Tabell!D66</f>
        <v>0</v>
      </c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</row>
    <row r="122" spans="2:19" x14ac:dyDescent="0.25">
      <c r="B122" s="48" t="str">
        <f t="shared" si="2"/>
        <v>0. 0. 0. Källa: 0</v>
      </c>
      <c r="C122" s="13"/>
      <c r="D122" s="13"/>
      <c r="E122" s="13">
        <f>Tabell!B67</f>
        <v>0</v>
      </c>
      <c r="F122" s="13">
        <f>Tabell!C81</f>
        <v>0</v>
      </c>
      <c r="G122" s="47">
        <f>Tabell!E81</f>
        <v>0</v>
      </c>
      <c r="H122" s="47">
        <f>Tabell!D67</f>
        <v>0</v>
      </c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</row>
    <row r="123" spans="2:19" x14ac:dyDescent="0.25">
      <c r="B123" s="48" t="str">
        <f t="shared" si="2"/>
        <v>0. 0. 0. Källa: 0</v>
      </c>
      <c r="C123" s="13"/>
      <c r="D123" s="13"/>
      <c r="E123" s="13">
        <f>Tabell!B68</f>
        <v>0</v>
      </c>
      <c r="F123" s="13">
        <f>Tabell!C82</f>
        <v>0</v>
      </c>
      <c r="G123" s="47">
        <f>Tabell!E82</f>
        <v>0</v>
      </c>
      <c r="H123" s="47">
        <f>Tabell!D68</f>
        <v>0</v>
      </c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</row>
    <row r="124" spans="2:19" x14ac:dyDescent="0.25">
      <c r="B124" s="48" t="str">
        <f t="shared" si="2"/>
        <v>0. 0. 0. Källa: 0</v>
      </c>
      <c r="C124" s="13"/>
      <c r="D124" s="13"/>
      <c r="E124" s="13">
        <f>Tabell!B69</f>
        <v>0</v>
      </c>
      <c r="F124" s="13">
        <f>Tabell!C83</f>
        <v>0</v>
      </c>
      <c r="G124" s="47">
        <f>Tabell!E83</f>
        <v>0</v>
      </c>
      <c r="H124" s="47">
        <f>Tabell!D69</f>
        <v>0</v>
      </c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</row>
    <row r="125" spans="2:19" x14ac:dyDescent="0.25">
      <c r="B125" s="48" t="str">
        <f t="shared" si="2"/>
        <v>0. 0. 0. Källa: 0</v>
      </c>
      <c r="C125" s="13"/>
      <c r="D125" s="13"/>
      <c r="E125" s="13">
        <f>Tabell!B70</f>
        <v>0</v>
      </c>
      <c r="F125" s="13">
        <f>Tabell!C84</f>
        <v>0</v>
      </c>
      <c r="G125" s="47">
        <f>Tabell!E84</f>
        <v>0</v>
      </c>
      <c r="H125" s="47">
        <f>Tabell!D70</f>
        <v>0</v>
      </c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</row>
    <row r="126" spans="2:19" x14ac:dyDescent="0.25">
      <c r="C126" s="13"/>
      <c r="D126" s="13"/>
      <c r="E126" s="13">
        <f>Tabell!B85</f>
        <v>0</v>
      </c>
      <c r="F126" s="13">
        <f>Tabell!C85</f>
        <v>0</v>
      </c>
      <c r="G126" s="47">
        <f>Tabell!E85</f>
        <v>0</v>
      </c>
      <c r="H126" s="47">
        <f>Tabell!D71</f>
        <v>0</v>
      </c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</row>
    <row r="127" spans="2:19" x14ac:dyDescent="0.25">
      <c r="B127" s="48" t="s">
        <v>279</v>
      </c>
      <c r="C127" s="13"/>
      <c r="D127" s="13"/>
      <c r="E127" s="13">
        <f>Tabell!B86</f>
        <v>0</v>
      </c>
      <c r="F127" s="13">
        <f>Tabell!C86</f>
        <v>0</v>
      </c>
      <c r="G127" s="47">
        <f>Tabell!E86</f>
        <v>0</v>
      </c>
      <c r="H127" s="47">
        <f>Tabell!D72</f>
        <v>0</v>
      </c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</row>
    <row r="128" spans="2:19" x14ac:dyDescent="0.25">
      <c r="B128" s="48" t="str">
        <f t="shared" si="2"/>
        <v>0. 0. 0. Källa: 0</v>
      </c>
      <c r="C128" s="13"/>
      <c r="D128" s="13"/>
      <c r="E128" s="13">
        <f>Tabell!B87</f>
        <v>0</v>
      </c>
      <c r="F128" s="13">
        <f>Tabell!C87</f>
        <v>0</v>
      </c>
      <c r="G128" s="47">
        <f>Tabell!E87</f>
        <v>0</v>
      </c>
      <c r="H128" s="47">
        <f>Tabell!D73</f>
        <v>0</v>
      </c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</row>
    <row r="129" spans="2:19" x14ac:dyDescent="0.25">
      <c r="B129" s="48" t="str">
        <f t="shared" si="2"/>
        <v>0. 0. 0. Källa: 0</v>
      </c>
      <c r="C129" s="13"/>
      <c r="D129" s="13"/>
      <c r="E129" s="13">
        <f>Tabell!B88</f>
        <v>0</v>
      </c>
      <c r="F129" s="13">
        <f>Tabell!C88</f>
        <v>0</v>
      </c>
      <c r="G129" s="47">
        <f>Tabell!E88</f>
        <v>0</v>
      </c>
      <c r="H129" s="47">
        <f>Tabell!D74</f>
        <v>0</v>
      </c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</row>
    <row r="130" spans="2:19" x14ac:dyDescent="0.25">
      <c r="B130" s="48" t="str">
        <f t="shared" si="2"/>
        <v>0. 0. 0. Källa: 0</v>
      </c>
      <c r="C130" s="13"/>
      <c r="D130" s="13"/>
      <c r="E130" s="13">
        <f>Tabell!B89</f>
        <v>0</v>
      </c>
      <c r="F130" s="13">
        <f>Tabell!C89</f>
        <v>0</v>
      </c>
      <c r="G130" s="47">
        <f>Tabell!E89</f>
        <v>0</v>
      </c>
      <c r="H130" s="47">
        <f>Tabell!D75</f>
        <v>0</v>
      </c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</row>
    <row r="131" spans="2:19" x14ac:dyDescent="0.25">
      <c r="B131" s="48" t="str">
        <f t="shared" si="2"/>
        <v>0. 0. 0. Källa: 0</v>
      </c>
      <c r="C131" s="13"/>
      <c r="D131" s="13"/>
      <c r="E131" s="13">
        <f>Tabell!B90</f>
        <v>0</v>
      </c>
      <c r="F131" s="13">
        <f>Tabell!C90</f>
        <v>0</v>
      </c>
      <c r="G131" s="47">
        <f>Tabell!E90</f>
        <v>0</v>
      </c>
      <c r="H131" s="47">
        <f>Tabell!D76</f>
        <v>0</v>
      </c>
      <c r="I131" s="47"/>
      <c r="J131" s="47"/>
      <c r="K131" s="47"/>
      <c r="L131" s="47"/>
      <c r="M131" s="47"/>
      <c r="N131" s="47"/>
      <c r="O131" s="47"/>
      <c r="P131" s="47"/>
      <c r="Q131" s="47"/>
      <c r="R131" s="47"/>
      <c r="S131" s="47"/>
    </row>
    <row r="132" spans="2:19" x14ac:dyDescent="0.25">
      <c r="B132" s="48" t="str">
        <f t="shared" si="2"/>
        <v>0. 0. 0. Källa: 0</v>
      </c>
      <c r="C132" s="13"/>
      <c r="D132" s="13"/>
      <c r="E132" s="13">
        <f>Tabell!B91</f>
        <v>0</v>
      </c>
      <c r="F132" s="13">
        <f>Tabell!C91</f>
        <v>0</v>
      </c>
      <c r="G132" s="47">
        <f>Tabell!E91</f>
        <v>0</v>
      </c>
      <c r="H132" s="47">
        <f>Tabell!D77</f>
        <v>0</v>
      </c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</row>
    <row r="133" spans="2:19" x14ac:dyDescent="0.25">
      <c r="B133" s="48" t="str">
        <f t="shared" si="2"/>
        <v>0. 0. 0. Källa: 0</v>
      </c>
      <c r="C133" s="13"/>
      <c r="D133" s="13"/>
      <c r="E133" s="13">
        <f>Tabell!B92</f>
        <v>0</v>
      </c>
      <c r="F133" s="13">
        <f>Tabell!C92</f>
        <v>0</v>
      </c>
      <c r="G133" s="47">
        <f>Tabell!E92</f>
        <v>0</v>
      </c>
      <c r="H133" s="47">
        <f>Tabell!D78</f>
        <v>0</v>
      </c>
      <c r="I133" s="47"/>
      <c r="J133" s="47"/>
      <c r="K133" s="47"/>
      <c r="L133" s="47"/>
      <c r="M133" s="47"/>
      <c r="N133" s="47"/>
      <c r="O133" s="47"/>
      <c r="P133" s="47"/>
      <c r="Q133" s="47"/>
      <c r="R133" s="47"/>
      <c r="S133" s="47"/>
    </row>
    <row r="134" spans="2:19" x14ac:dyDescent="0.25">
      <c r="B134" s="48" t="str">
        <f t="shared" si="2"/>
        <v>8. Vårdrelaterade infektioner. Procent. Källa: Patientregistret, Socialstyrelsen</v>
      </c>
      <c r="C134" s="13"/>
      <c r="D134" s="13"/>
      <c r="E134" s="13">
        <f>Tabell!B93</f>
        <v>8</v>
      </c>
      <c r="F134" s="13" t="str">
        <f>Tabell!C93</f>
        <v>Vårdrelaterade infektioner</v>
      </c>
      <c r="G134" s="47" t="str">
        <f>Tabell!E93</f>
        <v>Procent</v>
      </c>
      <c r="H134" s="47" t="str">
        <f>Tabell!D79</f>
        <v>Patientregistret, Socialstyrelsen</v>
      </c>
      <c r="I134" s="47"/>
      <c r="J134" s="47"/>
      <c r="K134" s="47"/>
      <c r="L134" s="47"/>
      <c r="M134" s="47"/>
      <c r="N134" s="47"/>
      <c r="O134" s="47"/>
      <c r="P134" s="47"/>
      <c r="Q134" s="47"/>
      <c r="R134" s="47"/>
      <c r="S134" s="47"/>
    </row>
    <row r="135" spans="2:19" x14ac:dyDescent="0.25">
      <c r="B135" s="48" t="str">
        <f t="shared" si="2"/>
        <v>0. 0. 0. Källa: 0</v>
      </c>
      <c r="C135" s="13"/>
      <c r="D135" s="13"/>
      <c r="E135" s="13">
        <f>Tabell!B94</f>
        <v>0</v>
      </c>
      <c r="F135" s="13">
        <f>Tabell!C94</f>
        <v>0</v>
      </c>
      <c r="G135" s="47">
        <f>Tabell!E94</f>
        <v>0</v>
      </c>
      <c r="H135" s="47">
        <f>Tabell!D80</f>
        <v>0</v>
      </c>
      <c r="I135" s="47"/>
      <c r="J135" s="47"/>
      <c r="K135" s="47"/>
      <c r="L135" s="47"/>
      <c r="M135" s="47"/>
      <c r="N135" s="47"/>
      <c r="O135" s="47"/>
      <c r="P135" s="47"/>
      <c r="Q135" s="47"/>
      <c r="R135" s="47"/>
      <c r="S135" s="47"/>
    </row>
    <row r="136" spans="2:19" x14ac:dyDescent="0.25">
      <c r="B136" s="48" t="str">
        <f t="shared" si="2"/>
        <v>0. 0. 0. Källa: 0</v>
      </c>
      <c r="C136" s="13"/>
      <c r="D136" s="13"/>
      <c r="E136" s="13">
        <f>Tabell!B95</f>
        <v>0</v>
      </c>
      <c r="F136" s="13">
        <f>Tabell!C95</f>
        <v>0</v>
      </c>
      <c r="G136" s="47">
        <f>Tabell!E95</f>
        <v>0</v>
      </c>
      <c r="H136" s="47">
        <f>Tabell!D81</f>
        <v>0</v>
      </c>
      <c r="I136" s="47"/>
      <c r="J136" s="47"/>
      <c r="K136" s="47"/>
      <c r="L136" s="47"/>
      <c r="M136" s="47"/>
      <c r="N136" s="47"/>
      <c r="O136" s="47"/>
      <c r="P136" s="47"/>
      <c r="Q136" s="47"/>
      <c r="R136" s="47"/>
      <c r="S136" s="47"/>
    </row>
    <row r="137" spans="2:19" x14ac:dyDescent="0.25">
      <c r="B137" s="48" t="str">
        <f t="shared" si="2"/>
        <v>0. 0. 0. Källa: 0</v>
      </c>
      <c r="C137" s="13"/>
      <c r="D137" s="13"/>
      <c r="E137" s="13">
        <f>Tabell!B96</f>
        <v>0</v>
      </c>
      <c r="F137" s="13">
        <f>Tabell!C96</f>
        <v>0</v>
      </c>
      <c r="G137" s="47">
        <f>Tabell!E96</f>
        <v>0</v>
      </c>
      <c r="H137" s="47">
        <f>Tabell!D82</f>
        <v>0</v>
      </c>
      <c r="I137" s="47"/>
      <c r="J137" s="47"/>
      <c r="K137" s="47"/>
      <c r="L137" s="47"/>
      <c r="M137" s="47"/>
      <c r="N137" s="47"/>
      <c r="O137" s="47"/>
      <c r="P137" s="47"/>
      <c r="Q137" s="47"/>
      <c r="R137" s="47"/>
      <c r="S137" s="47"/>
    </row>
    <row r="138" spans="2:19" x14ac:dyDescent="0.25">
      <c r="B138" s="48" t="str">
        <f t="shared" si="2"/>
        <v>0. 0. 0. Källa: 0</v>
      </c>
      <c r="C138" s="13"/>
      <c r="D138" s="13"/>
      <c r="E138" s="13">
        <f>Tabell!B97</f>
        <v>0</v>
      </c>
      <c r="F138" s="13">
        <f>Tabell!C97</f>
        <v>0</v>
      </c>
      <c r="G138" s="47">
        <f>Tabell!E97</f>
        <v>0</v>
      </c>
      <c r="H138" s="47">
        <f>Tabell!D83</f>
        <v>0</v>
      </c>
      <c r="I138" s="47"/>
      <c r="J138" s="47"/>
      <c r="K138" s="47"/>
      <c r="L138" s="47"/>
      <c r="M138" s="47"/>
      <c r="N138" s="47"/>
      <c r="O138" s="47"/>
      <c r="P138" s="47"/>
      <c r="Q138" s="47"/>
      <c r="R138" s="47"/>
      <c r="S138" s="47"/>
    </row>
    <row r="139" spans="2:19" x14ac:dyDescent="0.25">
      <c r="B139" s="48" t="str">
        <f t="shared" si="2"/>
        <v>0. 0. 0. Källa: 0</v>
      </c>
      <c r="C139" s="13"/>
      <c r="D139" s="13"/>
      <c r="E139" s="13">
        <f>Tabell!B98</f>
        <v>0</v>
      </c>
      <c r="F139" s="13">
        <f>Tabell!C98</f>
        <v>0</v>
      </c>
      <c r="G139" s="47">
        <f>Tabell!E98</f>
        <v>0</v>
      </c>
      <c r="H139" s="47">
        <f>Tabell!D84</f>
        <v>0</v>
      </c>
      <c r="I139" s="47"/>
      <c r="J139" s="47"/>
      <c r="K139" s="47"/>
      <c r="L139" s="47"/>
      <c r="M139" s="47"/>
      <c r="N139" s="47"/>
      <c r="O139" s="47"/>
      <c r="P139" s="47"/>
      <c r="Q139" s="47"/>
      <c r="R139" s="47"/>
      <c r="S139" s="47"/>
    </row>
    <row r="140" spans="2:19" x14ac:dyDescent="0.25">
      <c r="B140" s="48" t="str">
        <f t="shared" si="2"/>
        <v>0. 0. 0. Källa: 0</v>
      </c>
      <c r="C140" s="13"/>
      <c r="D140" s="13"/>
      <c r="E140" s="13">
        <f>Tabell!B99</f>
        <v>0</v>
      </c>
      <c r="F140" s="13">
        <f>Tabell!C99</f>
        <v>0</v>
      </c>
      <c r="G140" s="47">
        <f>Tabell!E99</f>
        <v>0</v>
      </c>
      <c r="H140" s="47">
        <f>Tabell!D85</f>
        <v>0</v>
      </c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</row>
    <row r="141" spans="2:19" x14ac:dyDescent="0.25">
      <c r="B141" s="48" t="str">
        <f t="shared" si="2"/>
        <v>0. 0. 0. Källa: 0</v>
      </c>
      <c r="C141" s="13"/>
      <c r="D141" s="13"/>
      <c r="E141" s="13">
        <f>Tabell!B100</f>
        <v>0</v>
      </c>
      <c r="F141" s="13">
        <f>Tabell!C100</f>
        <v>0</v>
      </c>
      <c r="G141" s="47">
        <f>Tabell!E100</f>
        <v>0</v>
      </c>
      <c r="H141" s="47">
        <f>Tabell!D86</f>
        <v>0</v>
      </c>
      <c r="I141" s="47"/>
      <c r="J141" s="47"/>
      <c r="K141" s="47"/>
      <c r="L141" s="47"/>
      <c r="M141" s="47"/>
      <c r="N141" s="47"/>
      <c r="O141" s="47"/>
      <c r="P141" s="47"/>
      <c r="Q141" s="47"/>
      <c r="R141" s="47"/>
      <c r="S141" s="47"/>
    </row>
    <row r="142" spans="2:19" x14ac:dyDescent="0.25">
      <c r="B142" s="48" t="str">
        <f t="shared" si="2"/>
        <v>0. 0. 0. Källa: 0</v>
      </c>
      <c r="C142" s="13"/>
      <c r="D142" s="13"/>
      <c r="E142" s="13">
        <f>Tabell!B101</f>
        <v>0</v>
      </c>
      <c r="F142" s="13">
        <f>Tabell!C101</f>
        <v>0</v>
      </c>
      <c r="G142" s="47">
        <f>Tabell!E101</f>
        <v>0</v>
      </c>
      <c r="H142" s="47">
        <f>Tabell!D87</f>
        <v>0</v>
      </c>
      <c r="I142" s="47"/>
      <c r="J142" s="47"/>
      <c r="K142" s="47"/>
      <c r="L142" s="47"/>
      <c r="M142" s="47"/>
      <c r="N142" s="47"/>
      <c r="O142" s="47"/>
      <c r="P142" s="47"/>
      <c r="Q142" s="47"/>
      <c r="R142" s="47"/>
      <c r="S142" s="47"/>
    </row>
    <row r="143" spans="2:19" x14ac:dyDescent="0.25">
      <c r="B143" s="48" t="str">
        <f t="shared" si="2"/>
        <v>0. 0. 0. Källa: 0</v>
      </c>
      <c r="C143" s="13"/>
      <c r="D143" s="13"/>
      <c r="E143" s="13">
        <f>Tabell!B102</f>
        <v>0</v>
      </c>
      <c r="F143" s="13">
        <f>Tabell!C102</f>
        <v>0</v>
      </c>
      <c r="G143" s="47">
        <f>Tabell!E102</f>
        <v>0</v>
      </c>
      <c r="H143" s="47">
        <f>Tabell!D88</f>
        <v>0</v>
      </c>
      <c r="I143" s="47"/>
      <c r="J143" s="47"/>
      <c r="K143" s="47"/>
      <c r="L143" s="47"/>
      <c r="M143" s="47"/>
      <c r="N143" s="47"/>
      <c r="O143" s="47"/>
      <c r="P143" s="47"/>
      <c r="Q143" s="47"/>
      <c r="R143" s="47"/>
      <c r="S143" s="47"/>
    </row>
    <row r="144" spans="2:19" x14ac:dyDescent="0.25">
      <c r="B144" s="48" t="str">
        <f t="shared" si="2"/>
        <v>0. 0. 0. Källa: 0</v>
      </c>
      <c r="C144" s="13"/>
      <c r="D144" s="13"/>
      <c r="E144" s="13">
        <f>Tabell!B103</f>
        <v>0</v>
      </c>
      <c r="F144" s="13">
        <f>Tabell!C103</f>
        <v>0</v>
      </c>
      <c r="G144" s="47">
        <f>Tabell!E103</f>
        <v>0</v>
      </c>
      <c r="H144" s="47">
        <f>Tabell!D89</f>
        <v>0</v>
      </c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</row>
    <row r="145" spans="2:19" x14ac:dyDescent="0.25">
      <c r="B145" s="48" t="str">
        <f t="shared" si="2"/>
        <v>0. 0. 0. Källa: 0</v>
      </c>
      <c r="C145" s="13"/>
      <c r="D145" s="13"/>
      <c r="E145" s="13">
        <f>Tabell!B104</f>
        <v>0</v>
      </c>
      <c r="F145" s="13">
        <f>Tabell!C104</f>
        <v>0</v>
      </c>
      <c r="G145" s="47">
        <f>Tabell!E104</f>
        <v>0</v>
      </c>
      <c r="H145" s="47">
        <f>Tabell!D90</f>
        <v>0</v>
      </c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</row>
    <row r="146" spans="2:19" x14ac:dyDescent="0.25">
      <c r="C146" s="13"/>
      <c r="D146" s="13"/>
      <c r="E146" s="13">
        <f>Tabell!B105</f>
        <v>10</v>
      </c>
      <c r="F146" s="13" t="str">
        <f>Tabell!C105</f>
        <v>Deltagandefrekvens gynekologiskt cellprov</v>
      </c>
      <c r="G146" s="47" t="str">
        <f>Tabell!E105</f>
        <v>Procent</v>
      </c>
      <c r="H146" s="47">
        <f>Tabell!D91</f>
        <v>0</v>
      </c>
      <c r="I146" s="47"/>
      <c r="J146" s="47"/>
      <c r="K146" s="47"/>
      <c r="L146" s="47"/>
      <c r="M146" s="47"/>
      <c r="N146" s="47"/>
      <c r="O146" s="47"/>
      <c r="P146" s="47"/>
      <c r="Q146" s="47"/>
      <c r="R146" s="47"/>
      <c r="S146" s="47"/>
    </row>
    <row r="147" spans="2:19" x14ac:dyDescent="0.25">
      <c r="B147" s="48" t="s">
        <v>232</v>
      </c>
      <c r="C147" s="13"/>
      <c r="D147" s="13"/>
      <c r="E147" s="13">
        <f>Tabell!B106</f>
        <v>0</v>
      </c>
      <c r="F147" s="13">
        <f>Tabell!C106</f>
        <v>0</v>
      </c>
      <c r="G147" s="47">
        <f>Tabell!E106</f>
        <v>0</v>
      </c>
      <c r="H147" s="47">
        <f>Tabell!D92</f>
        <v>0</v>
      </c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</row>
    <row r="148" spans="2:19" x14ac:dyDescent="0.25">
      <c r="C148" s="13"/>
      <c r="D148" s="13"/>
      <c r="E148" s="13"/>
      <c r="F148" s="13"/>
      <c r="G148" s="47"/>
      <c r="H148" s="47"/>
      <c r="I148" s="47"/>
      <c r="J148" s="47"/>
      <c r="K148" s="47"/>
      <c r="L148" s="47"/>
      <c r="M148" s="47"/>
      <c r="N148" s="47"/>
      <c r="O148" s="47"/>
      <c r="P148" s="47"/>
      <c r="Q148" s="47"/>
      <c r="R148" s="47"/>
      <c r="S148" s="47"/>
    </row>
    <row r="149" spans="2:19" x14ac:dyDescent="0.25">
      <c r="B149" s="48" t="str">
        <f t="shared" si="2"/>
        <v>0. 0. 0. Källa: 0</v>
      </c>
      <c r="C149" s="13"/>
      <c r="D149" s="13"/>
      <c r="E149" s="13">
        <f>Tabell!B108</f>
        <v>0</v>
      </c>
      <c r="F149" s="13">
        <f>Tabell!C108</f>
        <v>0</v>
      </c>
      <c r="G149" s="47">
        <f>Tabell!E108</f>
        <v>0</v>
      </c>
      <c r="H149" s="47">
        <f>Tabell!D94</f>
        <v>0</v>
      </c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</row>
    <row r="150" spans="2:19" x14ac:dyDescent="0.25">
      <c r="B150" s="48" t="str">
        <f t="shared" si="2"/>
        <v>0. 0. 0. Källa: 0</v>
      </c>
      <c r="C150" s="13"/>
      <c r="D150" s="13"/>
      <c r="E150" s="13">
        <f>Tabell!B109</f>
        <v>0</v>
      </c>
      <c r="F150" s="13">
        <f>Tabell!C109</f>
        <v>0</v>
      </c>
      <c r="G150" s="47">
        <f>Tabell!E109</f>
        <v>0</v>
      </c>
      <c r="H150" s="47">
        <f>Tabell!D95</f>
        <v>0</v>
      </c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</row>
    <row r="151" spans="2:19" x14ac:dyDescent="0.25">
      <c r="B151" s="48" t="str">
        <f t="shared" si="2"/>
        <v>0. 0. 0. Källa: 0</v>
      </c>
      <c r="C151" s="13"/>
      <c r="D151" s="13"/>
      <c r="E151" s="13">
        <f>Tabell!B110</f>
        <v>0</v>
      </c>
      <c r="F151" s="13">
        <f>Tabell!C110</f>
        <v>0</v>
      </c>
      <c r="G151" s="47">
        <f>Tabell!E110</f>
        <v>0</v>
      </c>
      <c r="H151" s="47">
        <f>Tabell!D96</f>
        <v>0</v>
      </c>
      <c r="I151" s="47"/>
      <c r="J151" s="47"/>
      <c r="K151" s="47"/>
      <c r="L151" s="47"/>
      <c r="M151" s="47"/>
      <c r="N151" s="47"/>
      <c r="O151" s="47"/>
      <c r="P151" s="47"/>
      <c r="Q151" s="47"/>
      <c r="R151" s="47"/>
      <c r="S151" s="47"/>
    </row>
    <row r="152" spans="2:19" x14ac:dyDescent="0.25">
      <c r="B152" s="48" t="str">
        <f t="shared" si="2"/>
        <v>0. 0. 0. Källa: 0</v>
      </c>
      <c r="C152" s="13"/>
      <c r="D152" s="13"/>
      <c r="E152" s="13">
        <f>Tabell!B111</f>
        <v>0</v>
      </c>
      <c r="F152" s="13">
        <f>Tabell!C111</f>
        <v>0</v>
      </c>
      <c r="G152" s="47">
        <f>Tabell!E111</f>
        <v>0</v>
      </c>
      <c r="H152" s="47">
        <f>Tabell!D97</f>
        <v>0</v>
      </c>
      <c r="I152" s="47"/>
      <c r="J152" s="47"/>
      <c r="K152" s="47"/>
      <c r="L152" s="47"/>
      <c r="M152" s="47"/>
      <c r="N152" s="47"/>
      <c r="O152" s="47"/>
      <c r="P152" s="47"/>
      <c r="Q152" s="47"/>
      <c r="R152" s="47"/>
      <c r="S152" s="47"/>
    </row>
    <row r="153" spans="2:19" x14ac:dyDescent="0.25">
      <c r="B153" s="48" t="str">
        <f t="shared" si="2"/>
        <v>0. 0. 0. Källa: 0</v>
      </c>
      <c r="C153" s="13"/>
      <c r="D153" s="13"/>
      <c r="E153" s="13">
        <f>Tabell!B112</f>
        <v>0</v>
      </c>
      <c r="F153" s="13">
        <f>Tabell!C112</f>
        <v>0</v>
      </c>
      <c r="G153" s="47">
        <f>Tabell!E112</f>
        <v>0</v>
      </c>
      <c r="H153" s="47">
        <f>Tabell!D98</f>
        <v>0</v>
      </c>
      <c r="I153" s="47"/>
      <c r="J153" s="47"/>
      <c r="K153" s="47"/>
      <c r="L153" s="47"/>
      <c r="M153" s="47"/>
      <c r="N153" s="47"/>
      <c r="O153" s="47"/>
      <c r="P153" s="47"/>
      <c r="Q153" s="47"/>
      <c r="R153" s="47"/>
      <c r="S153" s="47"/>
    </row>
    <row r="154" spans="2:19" x14ac:dyDescent="0.25">
      <c r="B154" s="48" t="str">
        <f t="shared" si="2"/>
        <v>0. 0. 0. Källa: 0</v>
      </c>
      <c r="C154" s="13"/>
      <c r="D154" s="13"/>
      <c r="E154" s="13">
        <f>Tabell!B113</f>
        <v>0</v>
      </c>
      <c r="F154" s="13">
        <f>Tabell!C113</f>
        <v>0</v>
      </c>
      <c r="G154" s="47">
        <f>Tabell!E113</f>
        <v>0</v>
      </c>
      <c r="H154" s="47">
        <f>Tabell!D99</f>
        <v>0</v>
      </c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</row>
    <row r="155" spans="2:19" x14ac:dyDescent="0.25">
      <c r="B155" s="48" t="str">
        <f t="shared" si="2"/>
        <v>0. 0. 0. Källa: 0</v>
      </c>
      <c r="C155" s="13"/>
      <c r="D155" s="13"/>
      <c r="E155" s="13">
        <f>Tabell!B114</f>
        <v>0</v>
      </c>
      <c r="F155" s="13">
        <f>Tabell!C114</f>
        <v>0</v>
      </c>
      <c r="G155" s="47">
        <f>Tabell!E114</f>
        <v>0</v>
      </c>
      <c r="H155" s="47">
        <f>Tabell!D100</f>
        <v>0</v>
      </c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</row>
    <row r="156" spans="2:19" x14ac:dyDescent="0.25">
      <c r="B156" s="48" t="str">
        <f t="shared" si="2"/>
        <v>0. 0. 0. Källa: 0</v>
      </c>
      <c r="C156" s="13"/>
      <c r="D156" s="13"/>
      <c r="E156" s="13">
        <f>Tabell!B115</f>
        <v>0</v>
      </c>
      <c r="F156" s="13">
        <f>Tabell!C115</f>
        <v>0</v>
      </c>
      <c r="G156" s="47">
        <f>Tabell!E115</f>
        <v>0</v>
      </c>
      <c r="H156" s="47">
        <f>Tabell!D101</f>
        <v>0</v>
      </c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</row>
    <row r="157" spans="2:19" x14ac:dyDescent="0.25">
      <c r="B157" s="48" t="str">
        <f t="shared" si="2"/>
        <v>18. Förekomst av antibiotikabehandling. Antal per 1000 invånare. Källa: 0</v>
      </c>
      <c r="C157" s="13"/>
      <c r="D157" s="13"/>
      <c r="E157" s="13">
        <f>Tabell!B116</f>
        <v>18</v>
      </c>
      <c r="F157" s="13" t="str">
        <f>Tabell!C116</f>
        <v>Förekomst av antibiotikabehandling</v>
      </c>
      <c r="G157" s="47" t="str">
        <f>Tabell!E116</f>
        <v>Antal per 1000 invånare</v>
      </c>
      <c r="H157" s="47">
        <f>Tabell!D102</f>
        <v>0</v>
      </c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</row>
    <row r="158" spans="2:19" x14ac:dyDescent="0.25">
      <c r="B158" s="48" t="str">
        <f t="shared" si="2"/>
        <v>0. 0. 0. Källa: 0</v>
      </c>
      <c r="C158" s="13"/>
      <c r="D158" s="13"/>
      <c r="E158" s="13">
        <f>Tabell!B117</f>
        <v>0</v>
      </c>
      <c r="F158" s="13">
        <f>Tabell!C117</f>
        <v>0</v>
      </c>
      <c r="G158" s="47">
        <f>Tabell!E117</f>
        <v>0</v>
      </c>
      <c r="H158" s="47">
        <f>Tabell!D103</f>
        <v>0</v>
      </c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</row>
    <row r="159" spans="2:19" x14ac:dyDescent="0.25">
      <c r="B159" s="48" t="str">
        <f t="shared" si="2"/>
        <v>0. 0. 0. Källa: 0</v>
      </c>
      <c r="C159" s="13"/>
      <c r="D159" s="13"/>
      <c r="E159" s="13">
        <f>Tabell!B118</f>
        <v>0</v>
      </c>
      <c r="F159" s="13">
        <f>Tabell!C118</f>
        <v>0</v>
      </c>
      <c r="G159" s="47">
        <f>Tabell!E118</f>
        <v>0</v>
      </c>
      <c r="H159" s="47">
        <f>Tabell!D104</f>
        <v>0</v>
      </c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</row>
    <row r="160" spans="2:19" x14ac:dyDescent="0.25">
      <c r="B160" s="48" t="str">
        <f t="shared" si="2"/>
        <v>0. 0. 0. Källa: Nationellt Kvalitetsregister för Cervixcancerprevention</v>
      </c>
      <c r="C160" s="13"/>
      <c r="D160" s="13"/>
      <c r="E160" s="13">
        <f>Tabell!B119</f>
        <v>0</v>
      </c>
      <c r="F160" s="13">
        <f>Tabell!C119</f>
        <v>0</v>
      </c>
      <c r="G160" s="47">
        <f>Tabell!E119</f>
        <v>0</v>
      </c>
      <c r="H160" s="47" t="str">
        <f>Tabell!D105</f>
        <v>Nationellt Kvalitetsregister för Cervixcancerprevention</v>
      </c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</row>
    <row r="161" spans="2:19" x14ac:dyDescent="0.25">
      <c r="B161" s="48" t="str">
        <f t="shared" si="2"/>
        <v>0. 0. 0. Källa: 0</v>
      </c>
      <c r="C161" s="13"/>
      <c r="D161" s="13"/>
      <c r="E161" s="13">
        <f>Tabell!B120</f>
        <v>0</v>
      </c>
      <c r="F161" s="13">
        <f>Tabell!C120</f>
        <v>0</v>
      </c>
      <c r="G161" s="47">
        <f>Tabell!E120</f>
        <v>0</v>
      </c>
      <c r="H161" s="47">
        <f>Tabell!D106</f>
        <v>0</v>
      </c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</row>
    <row r="162" spans="2:19" x14ac:dyDescent="0.25">
      <c r="B162" s="48" t="str">
        <f t="shared" si="2"/>
        <v>0. 0. 0. Källa: 0</v>
      </c>
      <c r="C162" s="13"/>
      <c r="D162" s="13"/>
      <c r="E162" s="13">
        <f>Tabell!B121</f>
        <v>0</v>
      </c>
      <c r="F162" s="13">
        <f>Tabell!C121</f>
        <v>0</v>
      </c>
      <c r="G162" s="47">
        <f>Tabell!E121</f>
        <v>0</v>
      </c>
      <c r="H162" s="47">
        <f>Tabell!D107</f>
        <v>0</v>
      </c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</row>
    <row r="163" spans="2:19" x14ac:dyDescent="0.25">
      <c r="B163" s="48" t="str">
        <f t="shared" si="2"/>
        <v>0. 0. 0. Källa: 0</v>
      </c>
      <c r="C163" s="13"/>
      <c r="D163" s="13"/>
      <c r="E163" s="13">
        <f>Tabell!B122</f>
        <v>0</v>
      </c>
      <c r="F163" s="13">
        <f>Tabell!C122</f>
        <v>0</v>
      </c>
      <c r="G163" s="47">
        <f>Tabell!E122</f>
        <v>0</v>
      </c>
      <c r="H163" s="47">
        <f>Tabell!D108</f>
        <v>0</v>
      </c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</row>
    <row r="164" spans="2:19" x14ac:dyDescent="0.25">
      <c r="B164" s="48" t="str">
        <f t="shared" si="2"/>
        <v>0. 0. 0. Källa: 0</v>
      </c>
      <c r="C164" s="13"/>
      <c r="D164" s="13"/>
      <c r="E164" s="13">
        <f>Tabell!B123</f>
        <v>0</v>
      </c>
      <c r="F164" s="13">
        <f>Tabell!C123</f>
        <v>0</v>
      </c>
      <c r="G164" s="47">
        <f>Tabell!E123</f>
        <v>0</v>
      </c>
      <c r="H164" s="47">
        <f>Tabell!D109</f>
        <v>0</v>
      </c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</row>
    <row r="165" spans="2:19" x14ac:dyDescent="0.25">
      <c r="C165" s="13"/>
      <c r="D165" s="13"/>
      <c r="E165" s="13">
        <f>Tabell!B124</f>
        <v>19</v>
      </c>
      <c r="F165" s="13" t="str">
        <f>Tabell!C124</f>
        <v>Penicillin V vid behandling av barn med luftvägsantibiotika</v>
      </c>
      <c r="G165" s="47" t="str">
        <f>Tabell!E124</f>
        <v>Procent</v>
      </c>
      <c r="H165" s="47">
        <f>Tabell!D110</f>
        <v>0</v>
      </c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</row>
    <row r="166" spans="2:19" x14ac:dyDescent="0.25">
      <c r="C166" s="13"/>
      <c r="D166" s="13"/>
      <c r="E166" s="13">
        <f>Tabell!B125</f>
        <v>0</v>
      </c>
      <c r="F166" s="13">
        <f>Tabell!C125</f>
        <v>0</v>
      </c>
      <c r="G166" s="47">
        <f>Tabell!E125</f>
        <v>0</v>
      </c>
      <c r="H166" s="47">
        <f>Tabell!D111</f>
        <v>0</v>
      </c>
      <c r="I166" s="47"/>
      <c r="J166" s="47"/>
      <c r="K166" s="47"/>
      <c r="L166" s="47"/>
      <c r="M166" s="47"/>
      <c r="N166" s="47"/>
      <c r="O166" s="47"/>
      <c r="P166" s="47"/>
      <c r="Q166" s="47"/>
      <c r="R166" s="47"/>
      <c r="S166" s="47"/>
    </row>
    <row r="167" spans="2:19" x14ac:dyDescent="0.25">
      <c r="B167" s="48" t="s">
        <v>360</v>
      </c>
      <c r="C167" s="13"/>
      <c r="D167" s="13"/>
      <c r="E167" s="13"/>
      <c r="F167" s="13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</row>
    <row r="168" spans="2:19" x14ac:dyDescent="0.25">
      <c r="B168" s="48" t="str">
        <f t="shared" si="2"/>
        <v>0. 0. 0. Källa: 0</v>
      </c>
      <c r="C168" s="13"/>
      <c r="D168" s="13"/>
      <c r="E168" s="13">
        <f>Tabell!B127</f>
        <v>0</v>
      </c>
      <c r="F168" s="13">
        <f>Tabell!C127</f>
        <v>0</v>
      </c>
      <c r="G168" s="47">
        <f>Tabell!E127</f>
        <v>0</v>
      </c>
      <c r="H168" s="47">
        <f>Tabell!D113</f>
        <v>0</v>
      </c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</row>
    <row r="169" spans="2:19" x14ac:dyDescent="0.25">
      <c r="B169" s="48" t="str">
        <f t="shared" si="2"/>
        <v>0. 0. 0. Källa: 0</v>
      </c>
      <c r="D169" s="13"/>
      <c r="E169" s="13">
        <f>Tabell!B128</f>
        <v>0</v>
      </c>
      <c r="F169" s="13">
        <f>Tabell!C128</f>
        <v>0</v>
      </c>
      <c r="G169" s="47">
        <f>Tabell!E128</f>
        <v>0</v>
      </c>
      <c r="H169" s="47">
        <f>Tabell!D114</f>
        <v>0</v>
      </c>
      <c r="I169" s="47"/>
      <c r="J169" s="47"/>
      <c r="K169" s="47"/>
      <c r="L169" s="47"/>
      <c r="M169" s="47"/>
      <c r="N169" s="47"/>
      <c r="O169" s="47"/>
      <c r="P169" s="47"/>
      <c r="Q169" s="47"/>
      <c r="R169" s="47"/>
      <c r="S169" s="47"/>
    </row>
    <row r="170" spans="2:19" x14ac:dyDescent="0.25">
      <c r="B170" s="48" t="str">
        <f t="shared" si="2"/>
        <v>0. 0. 0. Källa: 0</v>
      </c>
      <c r="C170" s="13"/>
      <c r="D170" s="13"/>
      <c r="E170" s="13">
        <f>Tabell!B129</f>
        <v>0</v>
      </c>
      <c r="F170" s="13">
        <f>Tabell!C129</f>
        <v>0</v>
      </c>
      <c r="G170" s="47">
        <f>Tabell!E129</f>
        <v>0</v>
      </c>
      <c r="H170" s="47">
        <f>Tabell!D115</f>
        <v>0</v>
      </c>
      <c r="I170" s="47"/>
      <c r="J170" s="47"/>
      <c r="K170" s="47"/>
      <c r="L170" s="47"/>
      <c r="M170" s="47"/>
      <c r="N170" s="47"/>
      <c r="O170" s="47"/>
      <c r="P170" s="47"/>
      <c r="Q170" s="47"/>
      <c r="R170" s="47"/>
      <c r="S170" s="47"/>
    </row>
    <row r="171" spans="2:19" x14ac:dyDescent="0.25">
      <c r="B171" s="48" t="str">
        <f t="shared" si="2"/>
        <v>0. 0. 0. Källa: Läkemedelsregistret, Socialstyrelsen</v>
      </c>
      <c r="C171" s="13"/>
      <c r="D171" s="13"/>
      <c r="E171" s="13">
        <f>Tabell!B130</f>
        <v>0</v>
      </c>
      <c r="F171" s="13">
        <f>Tabell!C130</f>
        <v>0</v>
      </c>
      <c r="G171" s="47">
        <f>Tabell!E130</f>
        <v>0</v>
      </c>
      <c r="H171" s="47" t="str">
        <f>Tabell!D116</f>
        <v>Läkemedelsregistret, Socialstyrelsen</v>
      </c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</row>
    <row r="172" spans="2:19" x14ac:dyDescent="0.25">
      <c r="B172" s="48" t="str">
        <f t="shared" si="2"/>
        <v>0. 0. 0. Källa: 0</v>
      </c>
      <c r="C172" s="13"/>
      <c r="D172" s="13"/>
      <c r="E172" s="13">
        <f>Tabell!B131</f>
        <v>0</v>
      </c>
      <c r="F172" s="13">
        <f>Tabell!C131</f>
        <v>0</v>
      </c>
      <c r="G172" s="47">
        <f>Tabell!E131</f>
        <v>0</v>
      </c>
      <c r="H172" s="47">
        <f>Tabell!D117</f>
        <v>0</v>
      </c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</row>
    <row r="173" spans="2:19" x14ac:dyDescent="0.25">
      <c r="B173" s="48" t="str">
        <f t="shared" si="2"/>
        <v>20. Kinoloner vid behandling med urinvägsantibiotika. Procent. Källa: 0</v>
      </c>
      <c r="C173" s="13"/>
      <c r="D173" s="13"/>
      <c r="E173" s="13">
        <f>Tabell!B132</f>
        <v>20</v>
      </c>
      <c r="F173" s="13" t="str">
        <f>Tabell!C132</f>
        <v>Kinoloner vid behandling med urinvägsantibiotika</v>
      </c>
      <c r="G173" s="47" t="str">
        <f>Tabell!E132</f>
        <v>Procent</v>
      </c>
      <c r="H173" s="47">
        <f>Tabell!D118</f>
        <v>0</v>
      </c>
      <c r="I173" s="47"/>
      <c r="J173" s="47"/>
      <c r="K173" s="47"/>
      <c r="L173" s="47"/>
      <c r="M173" s="47"/>
      <c r="N173" s="47"/>
      <c r="O173" s="47"/>
      <c r="P173" s="47"/>
      <c r="Q173" s="47"/>
      <c r="R173" s="47"/>
      <c r="S173" s="47"/>
    </row>
    <row r="174" spans="2:19" x14ac:dyDescent="0.25">
      <c r="B174" s="48" t="str">
        <f t="shared" ref="B174:B223" si="3">CONCATENATE(E174,". ",F174,". ",G174,". ","Källa: ",H174)</f>
        <v>0. 0. 0. Källa: 0</v>
      </c>
      <c r="C174" s="13"/>
      <c r="D174" s="13"/>
      <c r="E174" s="13">
        <f>Tabell!B133</f>
        <v>0</v>
      </c>
      <c r="F174" s="13">
        <f>Tabell!C133</f>
        <v>0</v>
      </c>
      <c r="G174" s="47">
        <f>Tabell!E133</f>
        <v>0</v>
      </c>
      <c r="H174" s="47">
        <f>Tabell!D119</f>
        <v>0</v>
      </c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</row>
    <row r="175" spans="2:19" x14ac:dyDescent="0.25">
      <c r="B175" s="48" t="str">
        <f t="shared" si="3"/>
        <v>0. 0. 0. Källa: 0</v>
      </c>
      <c r="C175" s="13"/>
      <c r="D175" s="13"/>
      <c r="E175" s="13">
        <f>Tabell!B134</f>
        <v>0</v>
      </c>
      <c r="F175" s="13">
        <f>Tabell!C134</f>
        <v>0</v>
      </c>
      <c r="G175" s="47">
        <f>Tabell!E134</f>
        <v>0</v>
      </c>
      <c r="H175" s="47">
        <f>Tabell!D120</f>
        <v>0</v>
      </c>
      <c r="I175" s="47"/>
      <c r="J175" s="47"/>
      <c r="K175" s="47"/>
      <c r="L175" s="47"/>
      <c r="M175" s="47"/>
      <c r="N175" s="47"/>
      <c r="O175" s="47"/>
      <c r="P175" s="47"/>
      <c r="Q175" s="47"/>
      <c r="R175" s="47"/>
      <c r="S175" s="47"/>
    </row>
    <row r="176" spans="2:19" x14ac:dyDescent="0.25">
      <c r="B176" s="48" t="str">
        <f t="shared" si="3"/>
        <v>0. 0. 0. Källa: 0</v>
      </c>
      <c r="C176" s="13"/>
      <c r="D176" s="13"/>
      <c r="E176" s="13">
        <f>Tabell!B135</f>
        <v>0</v>
      </c>
      <c r="F176" s="13">
        <f>Tabell!C135</f>
        <v>0</v>
      </c>
      <c r="G176" s="47">
        <f>Tabell!E135</f>
        <v>0</v>
      </c>
      <c r="H176" s="47">
        <f>Tabell!D121</f>
        <v>0</v>
      </c>
      <c r="I176" s="47"/>
      <c r="J176" s="47"/>
      <c r="K176" s="47"/>
      <c r="L176" s="47"/>
      <c r="M176" s="47"/>
      <c r="N176" s="47"/>
      <c r="O176" s="47"/>
      <c r="P176" s="47"/>
      <c r="Q176" s="47"/>
      <c r="R176" s="47"/>
      <c r="S176" s="47"/>
    </row>
    <row r="177" spans="2:19" x14ac:dyDescent="0.25">
      <c r="B177" s="48" t="str">
        <f t="shared" si="3"/>
        <v>0. 0. 0. Källa: 0</v>
      </c>
      <c r="C177" s="13"/>
      <c r="D177" s="13"/>
      <c r="E177" s="13">
        <f>Tabell!B136</f>
        <v>0</v>
      </c>
      <c r="F177" s="13">
        <f>Tabell!C136</f>
        <v>0</v>
      </c>
      <c r="G177" s="47">
        <f>Tabell!E136</f>
        <v>0</v>
      </c>
      <c r="H177" s="47">
        <f>Tabell!D122</f>
        <v>0</v>
      </c>
      <c r="I177" s="47"/>
      <c r="J177" s="47"/>
      <c r="K177" s="47"/>
      <c r="L177" s="47"/>
      <c r="M177" s="47"/>
      <c r="N177" s="47"/>
      <c r="O177" s="47"/>
      <c r="P177" s="47"/>
      <c r="Q177" s="47"/>
      <c r="R177" s="47"/>
      <c r="S177" s="47"/>
    </row>
    <row r="178" spans="2:19" x14ac:dyDescent="0.25">
      <c r="B178" s="48" t="str">
        <f t="shared" si="3"/>
        <v>0. 0. 0. Källa: 0</v>
      </c>
      <c r="C178" s="13"/>
      <c r="D178" s="13"/>
      <c r="E178" s="13">
        <f>Tabell!B137</f>
        <v>0</v>
      </c>
      <c r="F178" s="13">
        <f>Tabell!C137</f>
        <v>0</v>
      </c>
      <c r="G178" s="47">
        <f>Tabell!E137</f>
        <v>0</v>
      </c>
      <c r="H178" s="47">
        <f>Tabell!D123</f>
        <v>0</v>
      </c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</row>
    <row r="179" spans="2:19" x14ac:dyDescent="0.25">
      <c r="B179" s="48" t="str">
        <f t="shared" si="3"/>
        <v>0. 0. 0. Källa: Läkemedelsregistret, Socialstyrelsen</v>
      </c>
      <c r="C179" s="13"/>
      <c r="D179" s="13"/>
      <c r="E179" s="13">
        <f>Tabell!B138</f>
        <v>0</v>
      </c>
      <c r="F179" s="13">
        <f>Tabell!C138</f>
        <v>0</v>
      </c>
      <c r="G179" s="47">
        <f>Tabell!E138</f>
        <v>0</v>
      </c>
      <c r="H179" s="47" t="str">
        <f>Tabell!D124</f>
        <v>Läkemedelsregistret, Socialstyrelsen</v>
      </c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</row>
    <row r="180" spans="2:19" x14ac:dyDescent="0.25">
      <c r="B180" s="48" t="str">
        <f t="shared" si="3"/>
        <v>0. 0. 0. Källa: 0</v>
      </c>
      <c r="C180" s="13"/>
      <c r="D180" s="13"/>
      <c r="E180" s="13">
        <f>Tabell!B139</f>
        <v>0</v>
      </c>
      <c r="F180" s="13">
        <f>Tabell!C139</f>
        <v>0</v>
      </c>
      <c r="G180" s="47">
        <f>Tabell!E139</f>
        <v>0</v>
      </c>
      <c r="H180" s="47">
        <f>Tabell!D125</f>
        <v>0</v>
      </c>
      <c r="I180" s="47"/>
      <c r="J180" s="47"/>
      <c r="K180" s="47"/>
      <c r="L180" s="47"/>
      <c r="M180" s="47"/>
      <c r="N180" s="47"/>
      <c r="O180" s="47"/>
      <c r="P180" s="47"/>
      <c r="Q180" s="47"/>
      <c r="R180" s="47"/>
      <c r="S180" s="47"/>
    </row>
    <row r="181" spans="2:19" x14ac:dyDescent="0.25">
      <c r="B181" s="48" t="str">
        <f t="shared" si="3"/>
        <v>21. Kombinationspreparat vid astma. Procent. Källa: 0</v>
      </c>
      <c r="C181" s="13"/>
      <c r="D181" s="13"/>
      <c r="E181" s="13">
        <f>Tabell!B140</f>
        <v>21</v>
      </c>
      <c r="F181" s="13" t="str">
        <f>Tabell!C140</f>
        <v>Kombinationspreparat vid astma</v>
      </c>
      <c r="G181" s="47" t="str">
        <f>Tabell!E140</f>
        <v>Procent</v>
      </c>
      <c r="H181" s="47">
        <f>Tabell!D126</f>
        <v>0</v>
      </c>
      <c r="I181" s="47"/>
      <c r="J181" s="47"/>
      <c r="K181" s="47"/>
      <c r="L181" s="47"/>
      <c r="M181" s="47"/>
      <c r="N181" s="47"/>
      <c r="O181" s="47"/>
      <c r="P181" s="47"/>
      <c r="Q181" s="47"/>
      <c r="R181" s="47"/>
      <c r="S181" s="47"/>
    </row>
    <row r="182" spans="2:19" x14ac:dyDescent="0.25">
      <c r="B182" s="48" t="str">
        <f t="shared" si="3"/>
        <v>0. 0. 0. Källa: 0</v>
      </c>
      <c r="C182" s="13"/>
      <c r="D182" s="13"/>
      <c r="E182" s="13">
        <f>Tabell!B141</f>
        <v>0</v>
      </c>
      <c r="F182" s="13">
        <f>Tabell!C141</f>
        <v>0</v>
      </c>
      <c r="G182" s="47">
        <f>Tabell!E141</f>
        <v>0</v>
      </c>
      <c r="H182" s="47">
        <f>Tabell!D127</f>
        <v>0</v>
      </c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</row>
    <row r="183" spans="2:19" x14ac:dyDescent="0.25">
      <c r="B183" s="48" t="str">
        <f t="shared" si="3"/>
        <v>0. 0. 0. Källa: 0</v>
      </c>
      <c r="C183" s="13"/>
      <c r="D183" s="13"/>
      <c r="E183" s="13">
        <f>Tabell!B142</f>
        <v>0</v>
      </c>
      <c r="F183" s="13">
        <f>Tabell!C142</f>
        <v>0</v>
      </c>
      <c r="G183" s="47">
        <f>Tabell!E142</f>
        <v>0</v>
      </c>
      <c r="H183" s="47">
        <f>Tabell!D128</f>
        <v>0</v>
      </c>
      <c r="I183" s="47"/>
      <c r="J183" s="47"/>
      <c r="K183" s="47"/>
      <c r="L183" s="47"/>
      <c r="M183" s="47"/>
      <c r="N183" s="47"/>
      <c r="O183" s="47"/>
      <c r="P183" s="47"/>
      <c r="Q183" s="47"/>
      <c r="R183" s="47"/>
      <c r="S183" s="47"/>
    </row>
    <row r="184" spans="2:19" x14ac:dyDescent="0.25">
      <c r="C184" s="13"/>
      <c r="D184" s="13"/>
      <c r="E184" s="13">
        <f>Tabell!B143</f>
        <v>0</v>
      </c>
      <c r="F184" s="13">
        <f>Tabell!C143</f>
        <v>0</v>
      </c>
      <c r="G184" s="47">
        <f>Tabell!E143</f>
        <v>0</v>
      </c>
      <c r="H184" s="47">
        <f>Tabell!D129</f>
        <v>0</v>
      </c>
      <c r="I184" s="47"/>
      <c r="J184" s="47"/>
      <c r="K184" s="47"/>
      <c r="L184" s="47"/>
      <c r="M184" s="47"/>
      <c r="N184" s="47"/>
      <c r="O184" s="47"/>
      <c r="P184" s="47"/>
      <c r="Q184" s="47"/>
      <c r="R184" s="47"/>
      <c r="S184" s="47"/>
    </row>
    <row r="185" spans="2:19" x14ac:dyDescent="0.25">
      <c r="C185" s="13"/>
      <c r="D185" s="13"/>
      <c r="E185" s="13">
        <f>Tabell!B144</f>
        <v>0</v>
      </c>
      <c r="F185" s="13">
        <f>Tabell!C144</f>
        <v>0</v>
      </c>
      <c r="G185" s="47">
        <f>Tabell!E144</f>
        <v>0</v>
      </c>
      <c r="H185" s="47">
        <f>Tabell!D130</f>
        <v>0</v>
      </c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</row>
    <row r="186" spans="2:19" x14ac:dyDescent="0.25">
      <c r="C186" s="13"/>
      <c r="D186" s="13"/>
      <c r="E186" s="13">
        <f>Tabell!B145</f>
        <v>0</v>
      </c>
      <c r="F186" s="13">
        <f>Tabell!C145</f>
        <v>0</v>
      </c>
      <c r="G186" s="47">
        <f>Tabell!E145</f>
        <v>0</v>
      </c>
      <c r="H186" s="47">
        <f>Tabell!D131</f>
        <v>0</v>
      </c>
      <c r="I186" s="47"/>
      <c r="J186" s="47"/>
      <c r="K186" s="47"/>
      <c r="L186" s="47"/>
      <c r="M186" s="47"/>
      <c r="N186" s="47"/>
      <c r="O186" s="47"/>
      <c r="P186" s="47"/>
      <c r="Q186" s="47"/>
      <c r="R186" s="47"/>
      <c r="S186" s="47"/>
    </row>
    <row r="187" spans="2:19" x14ac:dyDescent="0.25">
      <c r="B187" s="48" t="s">
        <v>285</v>
      </c>
      <c r="C187" s="13"/>
      <c r="D187" s="13"/>
      <c r="E187" s="13"/>
      <c r="F187" s="13"/>
      <c r="G187" s="47"/>
      <c r="H187" s="47"/>
      <c r="I187" s="47"/>
      <c r="J187" s="47"/>
      <c r="K187" s="47"/>
      <c r="L187" s="47"/>
      <c r="M187" s="47"/>
      <c r="N187" s="47"/>
      <c r="O187" s="47"/>
      <c r="P187" s="47"/>
      <c r="Q187" s="47"/>
      <c r="R187" s="47"/>
      <c r="S187" s="47"/>
    </row>
    <row r="188" spans="2:19" x14ac:dyDescent="0.25">
      <c r="B188" s="48" t="str">
        <f t="shared" si="3"/>
        <v>0. 0. 0. Källa: 0</v>
      </c>
      <c r="C188" s="13"/>
      <c r="D188" s="13"/>
      <c r="E188" s="13">
        <f>Tabell!B147</f>
        <v>0</v>
      </c>
      <c r="F188" s="13">
        <f>Tabell!C147</f>
        <v>0</v>
      </c>
      <c r="G188" s="47">
        <f>Tabell!E147</f>
        <v>0</v>
      </c>
      <c r="H188" s="47">
        <f>Tabell!D133</f>
        <v>0</v>
      </c>
      <c r="I188" s="47"/>
      <c r="J188" s="47"/>
      <c r="K188" s="47"/>
      <c r="L188" s="47"/>
      <c r="M188" s="47"/>
      <c r="N188" s="47"/>
      <c r="O188" s="47"/>
      <c r="P188" s="47"/>
      <c r="Q188" s="47"/>
      <c r="R188" s="47"/>
      <c r="S188" s="47"/>
    </row>
    <row r="189" spans="2:19" x14ac:dyDescent="0.25">
      <c r="B189" s="48" t="str">
        <f t="shared" si="3"/>
        <v>0. 0. 0. Källa: 0</v>
      </c>
      <c r="C189" s="13"/>
      <c r="D189" s="13"/>
      <c r="E189" s="13">
        <f>Tabell!B148</f>
        <v>0</v>
      </c>
      <c r="F189" s="13">
        <f>Tabell!C148</f>
        <v>0</v>
      </c>
      <c r="G189" s="47">
        <f>Tabell!E148</f>
        <v>0</v>
      </c>
      <c r="H189" s="47">
        <f>Tabell!D134</f>
        <v>0</v>
      </c>
      <c r="I189" s="47"/>
      <c r="J189" s="47"/>
      <c r="K189" s="47"/>
      <c r="L189" s="47"/>
      <c r="M189" s="47"/>
      <c r="N189" s="47"/>
      <c r="O189" s="47"/>
      <c r="P189" s="47"/>
      <c r="Q189" s="47"/>
      <c r="R189" s="47"/>
      <c r="S189" s="47"/>
    </row>
    <row r="190" spans="2:19" x14ac:dyDescent="0.25">
      <c r="B190" s="48" t="str">
        <f t="shared" si="3"/>
        <v>0. 0. 0. Källa: 0</v>
      </c>
      <c r="C190" s="13"/>
      <c r="D190" s="13"/>
      <c r="E190" s="13">
        <f>Tabell!B149</f>
        <v>0</v>
      </c>
      <c r="F190" s="13">
        <f>Tabell!C149</f>
        <v>0</v>
      </c>
      <c r="G190" s="47">
        <f>Tabell!E149</f>
        <v>0</v>
      </c>
      <c r="H190" s="47">
        <f>Tabell!D135</f>
        <v>0</v>
      </c>
      <c r="I190" s="47"/>
      <c r="J190" s="47"/>
      <c r="K190" s="47"/>
      <c r="L190" s="47"/>
      <c r="M190" s="47"/>
      <c r="N190" s="47"/>
      <c r="O190" s="47"/>
      <c r="P190" s="47"/>
      <c r="Q190" s="47"/>
      <c r="R190" s="47"/>
      <c r="S190" s="47"/>
    </row>
    <row r="191" spans="2:19" x14ac:dyDescent="0.25">
      <c r="B191" s="48" t="str">
        <f t="shared" si="3"/>
        <v>0. 0. 0. Källa: 0</v>
      </c>
      <c r="C191" s="62"/>
      <c r="D191" s="13"/>
      <c r="E191" s="13">
        <f>Tabell!B150</f>
        <v>0</v>
      </c>
      <c r="F191" s="13">
        <f>Tabell!C150</f>
        <v>0</v>
      </c>
      <c r="G191" s="47">
        <f>Tabell!E150</f>
        <v>0</v>
      </c>
      <c r="H191" s="47">
        <f>Tabell!D136</f>
        <v>0</v>
      </c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</row>
    <row r="192" spans="2:19" x14ac:dyDescent="0.25">
      <c r="B192" s="48" t="str">
        <f t="shared" si="3"/>
        <v>23. God viruskontroll vid HIV. Procent. Källa: 0</v>
      </c>
      <c r="C192" s="13"/>
      <c r="D192" s="13"/>
      <c r="E192" s="13">
        <f>Tabell!B151</f>
        <v>23</v>
      </c>
      <c r="F192" s="13" t="str">
        <f>Tabell!C151</f>
        <v>God viruskontroll vid HIV</v>
      </c>
      <c r="G192" s="47" t="str">
        <f>Tabell!E151</f>
        <v>Procent</v>
      </c>
      <c r="H192" s="47">
        <f>Tabell!D137</f>
        <v>0</v>
      </c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</row>
    <row r="193" spans="2:19" x14ac:dyDescent="0.25">
      <c r="B193" s="48" t="str">
        <f t="shared" si="3"/>
        <v>0. 0. 0. Källa: 0</v>
      </c>
      <c r="C193" s="13"/>
      <c r="D193" s="13"/>
      <c r="E193" s="13">
        <f>Tabell!B152</f>
        <v>0</v>
      </c>
      <c r="F193" s="13">
        <f>Tabell!C152</f>
        <v>0</v>
      </c>
      <c r="G193" s="47">
        <f>Tabell!E152</f>
        <v>0</v>
      </c>
      <c r="H193" s="47">
        <f>Tabell!D138</f>
        <v>0</v>
      </c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</row>
    <row r="194" spans="2:19" x14ac:dyDescent="0.25">
      <c r="B194" s="48" t="str">
        <f t="shared" si="3"/>
        <v>0. 0. 0. Källa: 0</v>
      </c>
      <c r="C194" s="13"/>
      <c r="D194" s="13"/>
      <c r="E194" s="13">
        <f>Tabell!B153</f>
        <v>0</v>
      </c>
      <c r="F194" s="13">
        <f>Tabell!C153</f>
        <v>0</v>
      </c>
      <c r="G194" s="47">
        <f>Tabell!E153</f>
        <v>0</v>
      </c>
      <c r="H194" s="47">
        <f>Tabell!D139</f>
        <v>0</v>
      </c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</row>
    <row r="195" spans="2:19" x14ac:dyDescent="0.25">
      <c r="B195" s="48" t="str">
        <f t="shared" si="3"/>
        <v>0. 0. 0. Källa: Läkemedelsregistret, Socialstyrelsen</v>
      </c>
      <c r="C195" s="13"/>
      <c r="D195" s="13"/>
      <c r="E195" s="13">
        <f>Tabell!B154</f>
        <v>0</v>
      </c>
      <c r="F195" s="13">
        <f>Tabell!C154</f>
        <v>0</v>
      </c>
      <c r="G195" s="47">
        <f>Tabell!E154</f>
        <v>0</v>
      </c>
      <c r="H195" s="47" t="str">
        <f>Tabell!D140</f>
        <v>Läkemedelsregistret, Socialstyrelsen</v>
      </c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</row>
    <row r="196" spans="2:19" x14ac:dyDescent="0.25">
      <c r="B196" s="48" t="str">
        <f t="shared" si="3"/>
        <v>0. 0. 0. Källa: 0</v>
      </c>
      <c r="C196" s="13"/>
      <c r="D196" s="13"/>
      <c r="E196" s="13">
        <f>Tabell!B155</f>
        <v>0</v>
      </c>
      <c r="F196" s="13">
        <f>Tabell!C155</f>
        <v>0</v>
      </c>
      <c r="G196" s="47">
        <f>Tabell!E155</f>
        <v>0</v>
      </c>
      <c r="H196" s="47">
        <f>Tabell!D141</f>
        <v>0</v>
      </c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</row>
    <row r="197" spans="2:19" x14ac:dyDescent="0.25">
      <c r="B197" s="48" t="str">
        <f t="shared" si="3"/>
        <v>25. Tillgång till sjukvård. Procent. Källa: 0</v>
      </c>
      <c r="C197" s="13"/>
      <c r="D197" s="13"/>
      <c r="E197" s="13">
        <f>Tabell!B156</f>
        <v>25</v>
      </c>
      <c r="F197" s="13" t="str">
        <f>Tabell!C156</f>
        <v>Tillgång till sjukvård</v>
      </c>
      <c r="G197" s="47" t="str">
        <f>Tabell!E156</f>
        <v>Procent</v>
      </c>
      <c r="H197" s="47">
        <f>Tabell!D142</f>
        <v>0</v>
      </c>
      <c r="I197" s="47"/>
      <c r="J197" s="47"/>
      <c r="K197" s="47"/>
      <c r="L197" s="47"/>
      <c r="M197" s="47"/>
      <c r="N197" s="47"/>
      <c r="O197" s="47"/>
      <c r="P197" s="47"/>
      <c r="Q197" s="47"/>
      <c r="R197" s="47"/>
      <c r="S197" s="47"/>
    </row>
    <row r="198" spans="2:19" x14ac:dyDescent="0.25">
      <c r="B198" s="48" t="str">
        <f t="shared" si="3"/>
        <v>0. 0. 0. Källa: 0</v>
      </c>
      <c r="C198" s="13"/>
      <c r="D198" s="13"/>
      <c r="E198" s="13">
        <f>Tabell!B157</f>
        <v>0</v>
      </c>
      <c r="F198" s="13">
        <f>Tabell!C157</f>
        <v>0</v>
      </c>
      <c r="G198" s="47">
        <f>Tabell!E157</f>
        <v>0</v>
      </c>
      <c r="H198" s="47">
        <f>Tabell!D143</f>
        <v>0</v>
      </c>
      <c r="I198" s="47"/>
      <c r="J198" s="47"/>
      <c r="K198" s="47"/>
      <c r="L198" s="47"/>
      <c r="M198" s="47"/>
      <c r="N198" s="47"/>
      <c r="O198" s="47"/>
      <c r="P198" s="47"/>
      <c r="Q198" s="47"/>
      <c r="R198" s="47"/>
      <c r="S198" s="47"/>
    </row>
    <row r="199" spans="2:19" x14ac:dyDescent="0.25">
      <c r="B199" s="48" t="str">
        <f t="shared" si="3"/>
        <v>0. 0. 0. Källa: 0</v>
      </c>
      <c r="C199" s="13"/>
      <c r="D199" s="13"/>
      <c r="E199" s="13">
        <f>Tabell!B158</f>
        <v>0</v>
      </c>
      <c r="F199" s="13">
        <f>Tabell!C158</f>
        <v>0</v>
      </c>
      <c r="G199" s="47">
        <f>Tabell!E158</f>
        <v>0</v>
      </c>
      <c r="H199" s="47">
        <f>Tabell!D144</f>
        <v>0</v>
      </c>
      <c r="I199" s="47"/>
      <c r="J199" s="47"/>
      <c r="K199" s="47"/>
      <c r="L199" s="47"/>
      <c r="M199" s="47"/>
      <c r="N199" s="47"/>
      <c r="O199" s="47"/>
      <c r="P199" s="47"/>
      <c r="Q199" s="47"/>
      <c r="R199" s="47"/>
      <c r="S199" s="47"/>
    </row>
    <row r="200" spans="2:19" x14ac:dyDescent="0.25">
      <c r="B200" s="48" t="str">
        <f t="shared" si="3"/>
        <v>0. 0. 0. Källa: 0</v>
      </c>
      <c r="C200" s="13"/>
      <c r="D200" s="13"/>
      <c r="E200" s="13">
        <f>Tabell!B159</f>
        <v>0</v>
      </c>
      <c r="F200" s="13">
        <f>Tabell!C159</f>
        <v>0</v>
      </c>
      <c r="G200" s="47">
        <f>Tabell!E159</f>
        <v>0</v>
      </c>
      <c r="H200" s="47">
        <f>Tabell!D145</f>
        <v>0</v>
      </c>
      <c r="I200" s="47"/>
      <c r="J200" s="47"/>
      <c r="K200" s="47"/>
      <c r="L200" s="47"/>
      <c r="M200" s="47"/>
      <c r="N200" s="47"/>
      <c r="O200" s="47"/>
      <c r="P200" s="47"/>
      <c r="Q200" s="47"/>
      <c r="R200" s="47"/>
      <c r="S200" s="47"/>
    </row>
    <row r="201" spans="2:19" x14ac:dyDescent="0.25">
      <c r="B201" s="48" t="str">
        <f t="shared" si="3"/>
        <v>26. Förtroende för vårdcentraler. Procent. Källa: Läkemedelsregistret, Socialstyrelsen</v>
      </c>
      <c r="C201" s="13"/>
      <c r="D201" s="13"/>
      <c r="E201" s="13">
        <f>Tabell!B160</f>
        <v>26</v>
      </c>
      <c r="F201" s="13" t="str">
        <f>Tabell!C160</f>
        <v>Förtroende för vårdcentraler</v>
      </c>
      <c r="G201" s="47" t="str">
        <f>Tabell!E160</f>
        <v>Procent</v>
      </c>
      <c r="H201" s="47" t="str">
        <f>Tabell!D146</f>
        <v>Läkemedelsregistret, Socialstyrelsen</v>
      </c>
      <c r="I201" s="47"/>
      <c r="J201" s="47"/>
      <c r="K201" s="47"/>
      <c r="L201" s="47"/>
      <c r="M201" s="47"/>
      <c r="N201" s="47"/>
      <c r="O201" s="47"/>
      <c r="P201" s="47"/>
      <c r="Q201" s="47"/>
      <c r="R201" s="47"/>
      <c r="S201" s="47"/>
    </row>
    <row r="202" spans="2:19" x14ac:dyDescent="0.25">
      <c r="B202" s="48" t="str">
        <f t="shared" si="3"/>
        <v>0. 0. 0. Källa: 0</v>
      </c>
      <c r="C202" s="13"/>
      <c r="D202" s="13"/>
      <c r="E202" s="13">
        <f>Tabell!B161</f>
        <v>0</v>
      </c>
      <c r="F202" s="13">
        <f>Tabell!C161</f>
        <v>0</v>
      </c>
      <c r="G202" s="47">
        <f>Tabell!E161</f>
        <v>0</v>
      </c>
      <c r="H202" s="47">
        <f>Tabell!D147</f>
        <v>0</v>
      </c>
      <c r="I202" s="47"/>
      <c r="J202" s="47"/>
      <c r="K202" s="47"/>
      <c r="L202" s="47"/>
      <c r="M202" s="47"/>
      <c r="N202" s="47"/>
      <c r="O202" s="47"/>
      <c r="P202" s="47"/>
      <c r="Q202" s="47"/>
      <c r="R202" s="47"/>
      <c r="S202" s="47"/>
    </row>
    <row r="203" spans="2:19" ht="9" customHeight="1" x14ac:dyDescent="0.25">
      <c r="B203" s="48" t="str">
        <f t="shared" si="3"/>
        <v>0. 0. 0. Källa: 0</v>
      </c>
      <c r="C203" s="13"/>
      <c r="D203" s="13"/>
      <c r="E203" s="13">
        <f>Tabell!B162</f>
        <v>0</v>
      </c>
      <c r="F203" s="13">
        <f>Tabell!C162</f>
        <v>0</v>
      </c>
      <c r="G203" s="47">
        <f>Tabell!E162</f>
        <v>0</v>
      </c>
      <c r="H203" s="47">
        <f>Tabell!D148</f>
        <v>0</v>
      </c>
      <c r="I203" s="47"/>
      <c r="J203" s="47"/>
      <c r="K203" s="47"/>
      <c r="L203" s="47"/>
      <c r="M203" s="47"/>
      <c r="N203" s="47"/>
      <c r="O203" s="47"/>
      <c r="P203" s="47"/>
      <c r="Q203" s="47"/>
      <c r="R203" s="47"/>
      <c r="S203" s="47"/>
    </row>
    <row r="204" spans="2:19" x14ac:dyDescent="0.25">
      <c r="C204" s="13"/>
      <c r="D204" s="13"/>
      <c r="E204" s="13">
        <f>Tabell!B163</f>
        <v>0</v>
      </c>
      <c r="F204" s="13">
        <f>Tabell!C163</f>
        <v>0</v>
      </c>
      <c r="G204" s="47">
        <f>Tabell!E163</f>
        <v>0</v>
      </c>
      <c r="H204" s="47">
        <f>Tabell!D149</f>
        <v>0</v>
      </c>
      <c r="I204" s="47"/>
      <c r="J204" s="47"/>
      <c r="K204" s="47"/>
      <c r="L204" s="47"/>
      <c r="M204" s="47"/>
      <c r="N204" s="47"/>
      <c r="O204" s="47"/>
      <c r="P204" s="47"/>
      <c r="Q204" s="47"/>
      <c r="R204" s="47"/>
      <c r="S204" s="47"/>
    </row>
    <row r="205" spans="2:19" x14ac:dyDescent="0.25">
      <c r="C205" s="13"/>
      <c r="D205" s="13"/>
      <c r="E205" s="13">
        <f>Tabell!B164</f>
        <v>27</v>
      </c>
      <c r="F205" s="13" t="str">
        <f>Tabell!C164</f>
        <v>Förtroende för sjukhus</v>
      </c>
      <c r="G205" s="47" t="str">
        <f>Tabell!E164</f>
        <v>Procent</v>
      </c>
      <c r="H205" s="47">
        <f>Tabell!D150</f>
        <v>0</v>
      </c>
      <c r="I205" s="47"/>
      <c r="J205" s="47"/>
      <c r="K205" s="47"/>
      <c r="L205" s="47"/>
      <c r="M205" s="47"/>
      <c r="N205" s="47"/>
      <c r="O205" s="47"/>
      <c r="P205" s="47"/>
      <c r="Q205" s="47"/>
      <c r="R205" s="47"/>
      <c r="S205" s="47"/>
    </row>
    <row r="206" spans="2:19" x14ac:dyDescent="0.25">
      <c r="C206" s="13"/>
      <c r="D206" s="13"/>
      <c r="E206" s="13">
        <f>Tabell!B165</f>
        <v>0</v>
      </c>
      <c r="F206" s="13">
        <f>Tabell!C165</f>
        <v>0</v>
      </c>
      <c r="G206" s="47">
        <f>Tabell!E165</f>
        <v>0</v>
      </c>
      <c r="H206" s="47" t="str">
        <f>Tabell!D151</f>
        <v>InfCare HIV</v>
      </c>
      <c r="I206" s="47"/>
      <c r="J206" s="47"/>
      <c r="K206" s="47"/>
      <c r="L206" s="47"/>
      <c r="M206" s="47"/>
      <c r="N206" s="47"/>
      <c r="O206" s="47"/>
      <c r="P206" s="47"/>
      <c r="Q206" s="47"/>
      <c r="R206" s="47"/>
      <c r="S206" s="47"/>
    </row>
    <row r="207" spans="2:19" x14ac:dyDescent="0.25">
      <c r="B207" s="52" t="s">
        <v>286</v>
      </c>
      <c r="C207" s="13"/>
      <c r="D207" s="13"/>
      <c r="E207" s="13">
        <f>Tabell!B166</f>
        <v>0</v>
      </c>
      <c r="F207" s="13">
        <f>Tabell!C166</f>
        <v>0</v>
      </c>
      <c r="G207" s="47">
        <f>Tabell!E166</f>
        <v>0</v>
      </c>
      <c r="H207" s="47">
        <f>Tabell!D152</f>
        <v>0</v>
      </c>
      <c r="I207" s="47"/>
      <c r="J207" s="47"/>
      <c r="K207" s="47"/>
      <c r="L207" s="47"/>
      <c r="M207" s="47"/>
      <c r="N207" s="47"/>
      <c r="O207" s="47"/>
      <c r="P207" s="47"/>
      <c r="Q207" s="47"/>
      <c r="R207" s="47"/>
      <c r="S207" s="47"/>
    </row>
    <row r="208" spans="2:19" x14ac:dyDescent="0.25">
      <c r="B208" s="48" t="str">
        <f t="shared" si="3"/>
        <v>0. 0. 0. Källa: 0</v>
      </c>
      <c r="C208" s="13"/>
      <c r="D208" s="13"/>
      <c r="E208" s="13">
        <f>Tabell!B167</f>
        <v>0</v>
      </c>
      <c r="F208" s="13">
        <f>Tabell!C167</f>
        <v>0</v>
      </c>
      <c r="G208" s="47">
        <f>Tabell!E167</f>
        <v>0</v>
      </c>
      <c r="H208" s="47">
        <f>Tabell!D153</f>
        <v>0</v>
      </c>
      <c r="I208" s="47"/>
      <c r="J208" s="47"/>
      <c r="K208" s="47"/>
      <c r="L208" s="47"/>
      <c r="M208" s="47"/>
      <c r="N208" s="47"/>
      <c r="O208" s="47"/>
      <c r="P208" s="47"/>
      <c r="Q208" s="47"/>
      <c r="R208" s="47"/>
      <c r="S208" s="47"/>
    </row>
    <row r="209" spans="2:19" x14ac:dyDescent="0.25">
      <c r="B209" s="48" t="e">
        <f t="shared" si="3"/>
        <v>#REF!</v>
      </c>
      <c r="C209" s="13"/>
      <c r="D209" s="13"/>
      <c r="E209" s="13" t="e">
        <f>Tabell!#REF!</f>
        <v>#REF!</v>
      </c>
      <c r="F209" s="13" t="e">
        <f>Tabell!#REF!</f>
        <v>#REF!</v>
      </c>
      <c r="G209" s="47" t="e">
        <f>Tabell!#REF!</f>
        <v>#REF!</v>
      </c>
      <c r="H209" s="47">
        <f>Tabell!D154</f>
        <v>0</v>
      </c>
      <c r="I209" s="47"/>
      <c r="J209" s="47"/>
      <c r="K209" s="47"/>
      <c r="L209" s="47"/>
      <c r="M209" s="47"/>
      <c r="N209" s="47"/>
      <c r="O209" s="47"/>
      <c r="P209" s="47"/>
      <c r="Q209" s="47"/>
      <c r="R209" s="47"/>
      <c r="S209" s="47"/>
    </row>
    <row r="210" spans="2:19" x14ac:dyDescent="0.25">
      <c r="C210" s="13"/>
      <c r="D210" s="13"/>
      <c r="E210" s="13"/>
      <c r="F210" s="13"/>
      <c r="G210" s="47"/>
      <c r="H210" s="47"/>
      <c r="I210" s="47"/>
      <c r="J210" s="47"/>
      <c r="K210" s="47"/>
      <c r="L210" s="47"/>
      <c r="M210" s="47"/>
      <c r="N210" s="47"/>
      <c r="O210" s="47"/>
      <c r="P210" s="47"/>
      <c r="Q210" s="47"/>
      <c r="R210" s="47"/>
      <c r="S210" s="47"/>
    </row>
    <row r="211" spans="2:19" x14ac:dyDescent="0.25">
      <c r="B211" s="48" t="str">
        <f t="shared" si="3"/>
        <v>0. 0. 0. Källa: Vårdbarometern, Sveriges Kommuner och Landsting</v>
      </c>
      <c r="C211" s="13"/>
      <c r="D211" s="13"/>
      <c r="E211" s="13">
        <f>Tabell!B169</f>
        <v>0</v>
      </c>
      <c r="F211" s="13">
        <f>Tabell!C169</f>
        <v>0</v>
      </c>
      <c r="G211" s="47">
        <f>Tabell!E169</f>
        <v>0</v>
      </c>
      <c r="H211" s="47" t="str">
        <f>Tabell!D156</f>
        <v>Vårdbarometern, Sveriges Kommuner och Landsting</v>
      </c>
      <c r="I211" s="47"/>
      <c r="J211" s="47"/>
      <c r="K211" s="47"/>
      <c r="L211" s="47"/>
      <c r="M211" s="47"/>
      <c r="N211" s="47"/>
      <c r="O211" s="47"/>
      <c r="P211" s="47"/>
      <c r="Q211" s="47"/>
      <c r="R211" s="47"/>
      <c r="S211" s="47"/>
    </row>
    <row r="212" spans="2:19" x14ac:dyDescent="0.25">
      <c r="B212" s="48" t="str">
        <f t="shared" si="3"/>
        <v>0. 0. 0. Källa: 0</v>
      </c>
      <c r="C212" s="13"/>
      <c r="D212" s="13"/>
      <c r="E212" s="13">
        <f>Tabell!B170</f>
        <v>0</v>
      </c>
      <c r="F212" s="13">
        <f>Tabell!C170</f>
        <v>0</v>
      </c>
      <c r="G212" s="47">
        <f>Tabell!E170</f>
        <v>0</v>
      </c>
      <c r="H212" s="47">
        <f>Tabell!D157</f>
        <v>0</v>
      </c>
      <c r="I212" s="47"/>
      <c r="J212" s="47"/>
      <c r="K212" s="47"/>
      <c r="L212" s="47"/>
      <c r="M212" s="47"/>
      <c r="N212" s="47"/>
      <c r="O212" s="47"/>
      <c r="P212" s="47"/>
      <c r="Q212" s="47"/>
      <c r="R212" s="47"/>
      <c r="S212" s="47"/>
    </row>
    <row r="213" spans="2:19" x14ac:dyDescent="0.25">
      <c r="B213" s="48" t="str">
        <f t="shared" si="3"/>
        <v>0. 0. 0. Källa: 0</v>
      </c>
      <c r="C213" s="13"/>
      <c r="D213" s="13"/>
      <c r="E213" s="13">
        <f>Tabell!B171</f>
        <v>0</v>
      </c>
      <c r="F213" s="13">
        <f>Tabell!C171</f>
        <v>0</v>
      </c>
      <c r="G213" s="47">
        <f>Tabell!E171</f>
        <v>0</v>
      </c>
      <c r="H213" s="47">
        <f>Tabell!D158</f>
        <v>0</v>
      </c>
      <c r="I213" s="47"/>
      <c r="J213" s="47"/>
      <c r="K213" s="47"/>
      <c r="L213" s="47"/>
      <c r="M213" s="47"/>
      <c r="N213" s="47"/>
      <c r="O213" s="47"/>
      <c r="P213" s="47"/>
      <c r="Q213" s="47"/>
      <c r="R213" s="47"/>
      <c r="S213" s="47"/>
    </row>
    <row r="214" spans="2:19" x14ac:dyDescent="0.25">
      <c r="C214" s="13"/>
      <c r="D214" s="13"/>
      <c r="E214" s="13"/>
      <c r="F214" s="13"/>
      <c r="G214" s="47"/>
      <c r="H214" s="47"/>
      <c r="I214" s="47"/>
      <c r="J214" s="47"/>
      <c r="K214" s="47"/>
      <c r="L214" s="47"/>
      <c r="M214" s="47"/>
      <c r="N214" s="47"/>
      <c r="O214" s="47"/>
      <c r="P214" s="47"/>
      <c r="Q214" s="47"/>
      <c r="R214" s="47"/>
      <c r="S214" s="47"/>
    </row>
    <row r="215" spans="2:19" x14ac:dyDescent="0.25">
      <c r="C215" s="13"/>
      <c r="D215" s="13"/>
      <c r="E215" s="13"/>
      <c r="F215" s="13"/>
      <c r="G215" s="47"/>
      <c r="H215" s="47"/>
      <c r="I215" s="47"/>
      <c r="J215" s="47"/>
      <c r="K215" s="47"/>
      <c r="L215" s="47"/>
      <c r="M215" s="47"/>
      <c r="N215" s="47"/>
      <c r="O215" s="47"/>
      <c r="P215" s="47"/>
      <c r="Q215" s="47"/>
      <c r="R215" s="47"/>
      <c r="S215" s="47"/>
    </row>
    <row r="216" spans="2:19" x14ac:dyDescent="0.25">
      <c r="B216" s="48" t="str">
        <f t="shared" si="3"/>
        <v>0. 0. 0. Källa: 0</v>
      </c>
      <c r="C216" s="13"/>
      <c r="D216" s="13"/>
      <c r="E216" s="13">
        <f>Tabell!B174</f>
        <v>0</v>
      </c>
      <c r="F216" s="13">
        <f>Tabell!C174</f>
        <v>0</v>
      </c>
      <c r="G216" s="47">
        <f>Tabell!E174</f>
        <v>0</v>
      </c>
      <c r="H216" s="47">
        <f>Tabell!D161</f>
        <v>0</v>
      </c>
      <c r="I216" s="47"/>
      <c r="J216" s="47"/>
      <c r="K216" s="47"/>
      <c r="L216" s="47"/>
      <c r="M216" s="47"/>
      <c r="N216" s="47"/>
      <c r="O216" s="47"/>
      <c r="P216" s="47"/>
      <c r="Q216" s="47"/>
      <c r="R216" s="47"/>
      <c r="S216" s="47"/>
    </row>
    <row r="217" spans="2:19" x14ac:dyDescent="0.25">
      <c r="B217" s="48" t="str">
        <f t="shared" si="3"/>
        <v>0. 0. 0. Källa: 0</v>
      </c>
      <c r="C217" s="13"/>
      <c r="D217" s="13"/>
      <c r="E217" s="13">
        <f>Tabell!B175</f>
        <v>0</v>
      </c>
      <c r="F217" s="13">
        <f>Tabell!C175</f>
        <v>0</v>
      </c>
      <c r="G217" s="47">
        <f>Tabell!E175</f>
        <v>0</v>
      </c>
      <c r="H217" s="47">
        <f>Tabell!D162</f>
        <v>0</v>
      </c>
      <c r="I217" s="47"/>
      <c r="J217" s="47"/>
      <c r="K217" s="47"/>
      <c r="L217" s="47"/>
      <c r="M217" s="47"/>
      <c r="N217" s="47"/>
      <c r="O217" s="47"/>
      <c r="P217" s="47"/>
      <c r="Q217" s="47"/>
      <c r="R217" s="47"/>
      <c r="S217" s="47"/>
    </row>
    <row r="218" spans="2:19" x14ac:dyDescent="0.25">
      <c r="B218" s="48" t="str">
        <f t="shared" si="3"/>
        <v>0. 0. 0. Källa: 0</v>
      </c>
      <c r="C218" s="13"/>
      <c r="D218" s="13"/>
      <c r="E218" s="13">
        <f>Tabell!B176</f>
        <v>0</v>
      </c>
      <c r="F218" s="13">
        <f>Tabell!C176</f>
        <v>0</v>
      </c>
      <c r="G218" s="47">
        <f>Tabell!E176</f>
        <v>0</v>
      </c>
      <c r="H218" s="47">
        <f>Tabell!D163</f>
        <v>0</v>
      </c>
      <c r="I218" s="47"/>
      <c r="J218" s="47"/>
      <c r="K218" s="47"/>
      <c r="L218" s="47"/>
      <c r="M218" s="47"/>
      <c r="N218" s="47"/>
      <c r="O218" s="47"/>
      <c r="P218" s="47"/>
      <c r="Q218" s="47"/>
      <c r="R218" s="47"/>
      <c r="S218" s="47"/>
    </row>
    <row r="219" spans="2:19" x14ac:dyDescent="0.25">
      <c r="B219" s="48" t="str">
        <f t="shared" si="3"/>
        <v>46. Kejsarsnitt bland förstföderskor. Procent. Källa: Vårdbarometern, Sveriges Kommuner och Landsting</v>
      </c>
      <c r="C219" s="13"/>
      <c r="D219" s="13"/>
      <c r="E219" s="13">
        <f>Tabell!B177</f>
        <v>46</v>
      </c>
      <c r="F219" s="13" t="str">
        <f>Tabell!C177</f>
        <v>Kejsarsnitt bland förstföderskor</v>
      </c>
      <c r="G219" s="47" t="str">
        <f>Tabell!E177</f>
        <v>Procent</v>
      </c>
      <c r="H219" s="47" t="str">
        <f>Tabell!D164</f>
        <v>Vårdbarometern, Sveriges Kommuner och Landsting</v>
      </c>
      <c r="I219" s="47"/>
      <c r="J219" s="47"/>
      <c r="K219" s="47"/>
      <c r="L219" s="47"/>
      <c r="M219" s="47"/>
      <c r="N219" s="47"/>
      <c r="O219" s="47"/>
      <c r="P219" s="47"/>
      <c r="Q219" s="47"/>
      <c r="R219" s="47"/>
      <c r="S219" s="47"/>
    </row>
    <row r="220" spans="2:19" x14ac:dyDescent="0.25">
      <c r="B220" s="48" t="str">
        <f t="shared" si="3"/>
        <v>0. 0. 0. Källa: 0</v>
      </c>
      <c r="C220" s="13"/>
      <c r="D220" s="13"/>
      <c r="E220" s="13">
        <f>Tabell!B178</f>
        <v>0</v>
      </c>
      <c r="F220" s="13">
        <f>Tabell!C178</f>
        <v>0</v>
      </c>
      <c r="G220" s="47">
        <f>Tabell!E178</f>
        <v>0</v>
      </c>
      <c r="H220" s="47">
        <f>Tabell!D165</f>
        <v>0</v>
      </c>
      <c r="I220" s="47"/>
      <c r="J220" s="47"/>
      <c r="K220" s="47"/>
      <c r="L220" s="47"/>
      <c r="M220" s="47"/>
      <c r="N220" s="47"/>
      <c r="O220" s="47"/>
      <c r="P220" s="47"/>
      <c r="Q220" s="47"/>
      <c r="R220" s="47"/>
      <c r="S220" s="47"/>
    </row>
    <row r="221" spans="2:19" x14ac:dyDescent="0.25">
      <c r="B221" s="48" t="str">
        <f t="shared" si="3"/>
        <v>0. 0. 0. Källa: 0</v>
      </c>
      <c r="C221" s="13"/>
      <c r="D221" s="13"/>
      <c r="E221" s="13">
        <f>Tabell!B179</f>
        <v>0</v>
      </c>
      <c r="F221" s="13">
        <f>Tabell!C179</f>
        <v>0</v>
      </c>
      <c r="G221" s="47">
        <f>Tabell!E179</f>
        <v>0</v>
      </c>
      <c r="H221" s="47">
        <f>Tabell!D166</f>
        <v>0</v>
      </c>
      <c r="I221" s="47"/>
      <c r="J221" s="47"/>
      <c r="K221" s="47"/>
      <c r="L221" s="47"/>
      <c r="M221" s="47"/>
      <c r="N221" s="47"/>
      <c r="O221" s="47"/>
      <c r="P221" s="47"/>
      <c r="Q221" s="47"/>
      <c r="R221" s="47"/>
      <c r="S221" s="47"/>
    </row>
    <row r="222" spans="2:19" x14ac:dyDescent="0.25">
      <c r="B222" s="48" t="e">
        <f t="shared" si="3"/>
        <v>#REF!</v>
      </c>
      <c r="C222" s="13"/>
      <c r="D222" s="13"/>
      <c r="E222" s="13" t="e">
        <f>Tabell!#REF!</f>
        <v>#REF!</v>
      </c>
      <c r="F222" s="13" t="e">
        <f>Tabell!#REF!</f>
        <v>#REF!</v>
      </c>
      <c r="G222" s="47" t="e">
        <f>Tabell!#REF!</f>
        <v>#REF!</v>
      </c>
      <c r="H222" s="47">
        <f>Tabell!D167</f>
        <v>0</v>
      </c>
      <c r="I222" s="47"/>
      <c r="J222" s="47"/>
      <c r="K222" s="47"/>
      <c r="L222" s="47"/>
      <c r="M222" s="47"/>
      <c r="N222" s="47"/>
      <c r="O222" s="47"/>
      <c r="P222" s="47"/>
      <c r="Q222" s="47"/>
      <c r="R222" s="47"/>
      <c r="S222" s="47"/>
    </row>
    <row r="223" spans="2:19" x14ac:dyDescent="0.25">
      <c r="B223" s="48" t="e">
        <f t="shared" si="3"/>
        <v>#REF!</v>
      </c>
      <c r="C223" s="13"/>
      <c r="D223" s="13"/>
      <c r="E223" s="13">
        <f>Tabell!B180</f>
        <v>0</v>
      </c>
      <c r="F223" s="13">
        <f>Tabell!C180</f>
        <v>0</v>
      </c>
      <c r="G223" s="47">
        <f>Tabell!E180</f>
        <v>0</v>
      </c>
      <c r="H223" s="47" t="e">
        <f>Tabell!#REF!</f>
        <v>#REF!</v>
      </c>
      <c r="I223" s="47"/>
      <c r="J223" s="47"/>
      <c r="K223" s="47"/>
      <c r="L223" s="47"/>
      <c r="M223" s="47"/>
      <c r="N223" s="47"/>
      <c r="O223" s="47"/>
      <c r="P223" s="47"/>
      <c r="Q223" s="47"/>
      <c r="R223" s="47"/>
      <c r="S223" s="47"/>
    </row>
    <row r="224" spans="2:19" x14ac:dyDescent="0.25">
      <c r="C224" s="13"/>
      <c r="D224" s="13"/>
      <c r="E224" s="13" t="e">
        <f>Tabell!#REF!</f>
        <v>#REF!</v>
      </c>
      <c r="F224" s="13" t="e">
        <f>Tabell!#REF!</f>
        <v>#REF!</v>
      </c>
      <c r="G224" s="47" t="e">
        <f>Tabell!#REF!</f>
        <v>#REF!</v>
      </c>
      <c r="H224" s="47" t="str">
        <f>Tabell!D168</f>
        <v>Sveriges Kommuner och Landsting samt Patientregistret, Socialstyrelsen och Statistiska Centralbyrån</v>
      </c>
      <c r="I224" s="47"/>
      <c r="J224" s="47"/>
      <c r="K224" s="47"/>
      <c r="L224" s="47"/>
      <c r="M224" s="47"/>
      <c r="N224" s="47"/>
      <c r="O224" s="47"/>
      <c r="P224" s="47"/>
      <c r="Q224" s="47"/>
      <c r="R224" s="47"/>
      <c r="S224" s="47"/>
    </row>
    <row r="225" spans="2:19" x14ac:dyDescent="0.25">
      <c r="C225" s="13"/>
      <c r="D225" s="13"/>
      <c r="E225" s="13">
        <f>Tabell!B181</f>
        <v>0</v>
      </c>
      <c r="F225" s="13">
        <f>Tabell!C181</f>
        <v>0</v>
      </c>
      <c r="G225" s="47">
        <f>Tabell!E181</f>
        <v>0</v>
      </c>
      <c r="H225" s="47">
        <f>Tabell!D169</f>
        <v>0</v>
      </c>
      <c r="I225" s="47"/>
      <c r="J225" s="47"/>
      <c r="K225" s="47"/>
      <c r="L225" s="47"/>
      <c r="M225" s="47"/>
      <c r="N225" s="47"/>
      <c r="O225" s="47"/>
      <c r="P225" s="47"/>
      <c r="Q225" s="47"/>
      <c r="R225" s="47"/>
      <c r="S225" s="47"/>
    </row>
    <row r="226" spans="2:19" x14ac:dyDescent="0.25">
      <c r="C226" s="13"/>
      <c r="D226" s="13"/>
      <c r="E226" s="13">
        <f>Tabell!B182</f>
        <v>0</v>
      </c>
      <c r="F226" s="13">
        <f>Tabell!C182</f>
        <v>0</v>
      </c>
      <c r="G226" s="47">
        <f>Tabell!E182</f>
        <v>0</v>
      </c>
      <c r="H226" s="47">
        <f>Tabell!D170</f>
        <v>0</v>
      </c>
      <c r="I226" s="47"/>
      <c r="J226" s="47"/>
      <c r="K226" s="47"/>
      <c r="L226" s="47"/>
      <c r="M226" s="47"/>
      <c r="N226" s="47"/>
      <c r="O226" s="47"/>
      <c r="P226" s="47"/>
      <c r="Q226" s="47"/>
      <c r="R226" s="47"/>
      <c r="S226" s="47"/>
    </row>
    <row r="227" spans="2:19" x14ac:dyDescent="0.25">
      <c r="B227" s="48" t="s">
        <v>287</v>
      </c>
      <c r="C227" s="13"/>
      <c r="D227" s="13"/>
      <c r="E227" s="13">
        <f>Tabell!B183</f>
        <v>0</v>
      </c>
      <c r="F227" s="13">
        <f>Tabell!C183</f>
        <v>0</v>
      </c>
      <c r="G227" s="47">
        <f>Tabell!E183</f>
        <v>0</v>
      </c>
      <c r="H227" s="47">
        <f>Tabell!D171</f>
        <v>0</v>
      </c>
      <c r="I227" s="47"/>
      <c r="J227" s="47"/>
      <c r="K227" s="47"/>
      <c r="L227" s="47"/>
      <c r="M227" s="47"/>
      <c r="N227" s="47"/>
      <c r="O227" s="47"/>
      <c r="P227" s="47"/>
      <c r="Q227" s="47"/>
      <c r="R227" s="47"/>
      <c r="S227" s="47"/>
    </row>
    <row r="228" spans="2:19" x14ac:dyDescent="0.25">
      <c r="C228" s="13"/>
      <c r="D228" s="13"/>
      <c r="E228" s="13"/>
      <c r="F228" s="13"/>
      <c r="G228" s="47"/>
      <c r="H228" s="47"/>
      <c r="I228" s="47"/>
      <c r="J228" s="47"/>
      <c r="K228" s="47"/>
      <c r="L228" s="47"/>
      <c r="M228" s="47"/>
      <c r="N228" s="47"/>
      <c r="O228" s="47"/>
      <c r="P228" s="47"/>
      <c r="Q228" s="47"/>
      <c r="R228" s="47"/>
      <c r="S228" s="47"/>
    </row>
    <row r="229" spans="2:19" x14ac:dyDescent="0.25">
      <c r="C229" s="13"/>
      <c r="D229" s="13"/>
      <c r="E229" s="13"/>
      <c r="F229" s="13"/>
      <c r="G229" s="47"/>
      <c r="H229" s="47"/>
      <c r="I229" s="47"/>
      <c r="J229" s="47"/>
      <c r="K229" s="47"/>
      <c r="L229" s="47"/>
      <c r="M229" s="47"/>
      <c r="N229" s="47"/>
      <c r="O229" s="47"/>
      <c r="P229" s="47"/>
      <c r="Q229" s="47"/>
      <c r="R229" s="47"/>
      <c r="S229" s="47"/>
    </row>
    <row r="230" spans="2:19" x14ac:dyDescent="0.25">
      <c r="C230" s="62"/>
      <c r="D230" s="13"/>
      <c r="E230" s="13"/>
      <c r="F230" s="13"/>
      <c r="G230" s="47"/>
      <c r="H230" s="47"/>
      <c r="I230" s="47"/>
      <c r="J230" s="47"/>
      <c r="K230" s="47"/>
      <c r="L230" s="47"/>
      <c r="M230" s="47"/>
      <c r="N230" s="47"/>
      <c r="O230" s="47"/>
      <c r="P230" s="47"/>
      <c r="Q230" s="47"/>
      <c r="R230" s="47"/>
      <c r="S230" s="47"/>
    </row>
    <row r="231" spans="2:19" x14ac:dyDescent="0.25">
      <c r="C231" s="13"/>
      <c r="D231" s="13"/>
      <c r="E231" s="13"/>
      <c r="F231" s="13"/>
      <c r="G231" s="47"/>
      <c r="H231" s="47"/>
      <c r="I231" s="47"/>
      <c r="J231" s="47"/>
      <c r="K231" s="47"/>
      <c r="L231" s="47"/>
      <c r="M231" s="47"/>
      <c r="N231" s="47"/>
      <c r="O231" s="47"/>
      <c r="P231" s="47"/>
      <c r="Q231" s="47"/>
      <c r="R231" s="47"/>
      <c r="S231" s="47"/>
    </row>
    <row r="232" spans="2:19" x14ac:dyDescent="0.25">
      <c r="C232" s="13"/>
      <c r="D232" s="13"/>
      <c r="E232" s="13"/>
      <c r="F232" s="13"/>
      <c r="G232" s="47"/>
      <c r="H232" s="47"/>
      <c r="I232" s="47"/>
      <c r="J232" s="47"/>
      <c r="K232" s="47"/>
      <c r="L232" s="47"/>
      <c r="M232" s="47"/>
      <c r="N232" s="47"/>
      <c r="O232" s="47"/>
      <c r="P232" s="47"/>
      <c r="Q232" s="47"/>
      <c r="R232" s="47"/>
      <c r="S232" s="47"/>
    </row>
    <row r="233" spans="2:19" x14ac:dyDescent="0.25">
      <c r="C233" s="13"/>
      <c r="D233" s="13"/>
      <c r="E233" s="13"/>
      <c r="F233" s="13"/>
      <c r="G233" s="47"/>
      <c r="H233" s="47"/>
      <c r="I233" s="47"/>
      <c r="J233" s="47"/>
      <c r="K233" s="47"/>
      <c r="L233" s="47"/>
      <c r="M233" s="47"/>
      <c r="N233" s="47"/>
      <c r="O233" s="47"/>
      <c r="P233" s="47"/>
      <c r="Q233" s="47"/>
      <c r="R233" s="47"/>
      <c r="S233" s="47"/>
    </row>
    <row r="234" spans="2:19" x14ac:dyDescent="0.25">
      <c r="C234" s="13"/>
      <c r="D234" s="13"/>
      <c r="E234" s="13"/>
      <c r="F234" s="13"/>
      <c r="G234" s="47"/>
      <c r="H234" s="47"/>
      <c r="I234" s="47"/>
      <c r="J234" s="47"/>
      <c r="K234" s="47"/>
      <c r="L234" s="47"/>
      <c r="M234" s="47"/>
      <c r="N234" s="47"/>
      <c r="O234" s="47"/>
      <c r="P234" s="47"/>
      <c r="Q234" s="47"/>
      <c r="R234" s="47"/>
      <c r="S234" s="47"/>
    </row>
    <row r="235" spans="2:19" x14ac:dyDescent="0.25">
      <c r="C235" s="13"/>
      <c r="D235" s="13"/>
      <c r="E235" s="13"/>
      <c r="F235" s="13"/>
      <c r="G235" s="47"/>
      <c r="H235" s="47"/>
      <c r="I235" s="47"/>
      <c r="J235" s="47"/>
      <c r="K235" s="47"/>
      <c r="L235" s="47"/>
      <c r="M235" s="47"/>
      <c r="N235" s="47"/>
      <c r="O235" s="47"/>
      <c r="P235" s="47"/>
      <c r="Q235" s="47"/>
      <c r="R235" s="47"/>
      <c r="S235" s="47"/>
    </row>
    <row r="236" spans="2:19" x14ac:dyDescent="0.25">
      <c r="C236" s="13"/>
      <c r="D236" s="13"/>
      <c r="E236" s="13"/>
      <c r="F236" s="13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</row>
    <row r="237" spans="2:19" x14ac:dyDescent="0.25">
      <c r="C237" s="13"/>
      <c r="D237" s="13"/>
      <c r="E237" s="13"/>
      <c r="F237" s="13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</row>
    <row r="238" spans="2:19" x14ac:dyDescent="0.25">
      <c r="C238" s="13"/>
      <c r="D238" s="13"/>
      <c r="E238" s="13"/>
      <c r="F238" s="13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</row>
    <row r="239" spans="2:19" x14ac:dyDescent="0.25">
      <c r="C239" s="13"/>
      <c r="D239" s="13"/>
      <c r="E239" s="13"/>
      <c r="F239" s="13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</row>
    <row r="240" spans="2:19" x14ac:dyDescent="0.25">
      <c r="C240" s="13"/>
      <c r="D240" s="13"/>
      <c r="E240" s="13"/>
      <c r="F240" s="13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</row>
    <row r="241" spans="2:19" x14ac:dyDescent="0.25">
      <c r="C241" s="13"/>
      <c r="D241" s="13"/>
      <c r="E241" s="13"/>
      <c r="F241" s="13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</row>
    <row r="242" spans="2:19" x14ac:dyDescent="0.25">
      <c r="C242" s="13"/>
      <c r="D242" s="13"/>
      <c r="E242" s="13"/>
      <c r="F242" s="13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</row>
    <row r="243" spans="2:19" x14ac:dyDescent="0.25">
      <c r="C243" s="13"/>
      <c r="D243" s="13"/>
      <c r="E243" s="13"/>
      <c r="F243" s="13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</row>
    <row r="244" spans="2:19" x14ac:dyDescent="0.25">
      <c r="C244" s="13"/>
      <c r="D244" s="13"/>
      <c r="E244" s="13"/>
      <c r="F244" s="13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</row>
    <row r="245" spans="2:19" x14ac:dyDescent="0.25">
      <c r="C245" s="13"/>
      <c r="D245" s="13"/>
      <c r="E245" s="13"/>
      <c r="F245" s="13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</row>
    <row r="246" spans="2:19" x14ac:dyDescent="0.25">
      <c r="B246" s="48" t="s">
        <v>288</v>
      </c>
      <c r="C246" s="13"/>
      <c r="D246" s="13"/>
      <c r="E246" s="13">
        <f>Tabell!B202</f>
        <v>0</v>
      </c>
      <c r="F246" s="13">
        <f>Tabell!C202</f>
        <v>0</v>
      </c>
      <c r="G246" s="47">
        <f>Tabell!E202</f>
        <v>0</v>
      </c>
      <c r="H246" s="47">
        <f>Tabell!D188</f>
        <v>0</v>
      </c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</row>
    <row r="247" spans="2:19" x14ac:dyDescent="0.25">
      <c r="C247" s="13"/>
      <c r="D247" s="13"/>
      <c r="E247" s="13"/>
      <c r="F247" s="13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</row>
    <row r="248" spans="2:19" x14ac:dyDescent="0.25">
      <c r="B248" s="48" t="str">
        <f t="shared" ref="B248:B389" si="4">CONCATENATE(E248,". ",F248,". ",G248,". ","Källa: ",H248)</f>
        <v>0. 0. 0. Källa: Nationella kvalitetsregistret inom gynekologisk kirurgi samt Gyn-KvalitetsRegistret</v>
      </c>
      <c r="C248" s="13"/>
      <c r="D248" s="13"/>
      <c r="E248" s="13">
        <f>Tabell!B204</f>
        <v>0</v>
      </c>
      <c r="F248" s="13">
        <f>Tabell!C204</f>
        <v>0</v>
      </c>
      <c r="G248" s="47">
        <f>Tabell!E204</f>
        <v>0</v>
      </c>
      <c r="H248" s="47" t="str">
        <f>Tabell!D190</f>
        <v>Nationella kvalitetsregistret inom gynekologisk kirurgi samt Gyn-KvalitetsRegistret</v>
      </c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</row>
    <row r="249" spans="2:19" x14ac:dyDescent="0.25">
      <c r="B249" s="48" t="str">
        <f t="shared" si="4"/>
        <v>0. 0. 0. Källa: 0</v>
      </c>
      <c r="C249" s="13"/>
      <c r="D249" s="13"/>
      <c r="E249" s="13">
        <f>Tabell!B205</f>
        <v>0</v>
      </c>
      <c r="F249" s="13">
        <f>Tabell!C205</f>
        <v>0</v>
      </c>
      <c r="G249" s="47">
        <f>Tabell!E205</f>
        <v>0</v>
      </c>
      <c r="H249" s="47">
        <f>Tabell!D191</f>
        <v>0</v>
      </c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</row>
    <row r="250" spans="2:19" x14ac:dyDescent="0.25">
      <c r="B250" s="48" t="str">
        <f t="shared" si="4"/>
        <v>53. Patientrapporterade komplikationer efter inkontinensoperation. Procent. Källa: 0</v>
      </c>
      <c r="C250" s="62"/>
      <c r="D250" s="13"/>
      <c r="E250" s="13">
        <f>Tabell!B206</f>
        <v>53</v>
      </c>
      <c r="F250" s="13" t="str">
        <f>Tabell!C206</f>
        <v>Patientrapporterade komplikationer efter inkontinensoperation</v>
      </c>
      <c r="G250" s="47" t="str">
        <f>Tabell!E206</f>
        <v>Procent</v>
      </c>
      <c r="H250" s="47">
        <f>Tabell!D192</f>
        <v>0</v>
      </c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</row>
    <row r="251" spans="2:19" x14ac:dyDescent="0.25">
      <c r="C251" s="13"/>
      <c r="D251" s="13"/>
      <c r="E251" s="13">
        <f>Tabell!B207</f>
        <v>0</v>
      </c>
      <c r="F251" s="13">
        <f>Tabell!C207</f>
        <v>0</v>
      </c>
      <c r="G251" s="47">
        <f>Tabell!E207</f>
        <v>0</v>
      </c>
      <c r="H251" s="47">
        <f>Tabell!D193</f>
        <v>0</v>
      </c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</row>
    <row r="252" spans="2:19" x14ac:dyDescent="0.25">
      <c r="C252" s="13"/>
      <c r="D252" s="13"/>
      <c r="E252" s="13">
        <f>Tabell!B208</f>
        <v>0</v>
      </c>
      <c r="F252" s="13">
        <f>Tabell!C208</f>
        <v>0</v>
      </c>
      <c r="G252" s="47">
        <f>Tabell!E208</f>
        <v>0</v>
      </c>
      <c r="H252" s="47">
        <f>Tabell!D194</f>
        <v>0</v>
      </c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</row>
    <row r="253" spans="2:19" x14ac:dyDescent="0.25">
      <c r="C253" s="13"/>
      <c r="D253" s="13"/>
      <c r="E253" s="13">
        <f>Tabell!B209</f>
        <v>0</v>
      </c>
      <c r="F253" s="13">
        <f>Tabell!C209</f>
        <v>0</v>
      </c>
      <c r="G253" s="47">
        <f>Tabell!E209</f>
        <v>0</v>
      </c>
      <c r="H253" s="47" t="str">
        <f>Tabell!D195</f>
        <v>Nationella kvalitetsregistret inom gynekologisk kirurgi samt Gyn-KvalitetsRegistret</v>
      </c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</row>
    <row r="254" spans="2:19" x14ac:dyDescent="0.25">
      <c r="C254" s="13"/>
      <c r="D254" s="13"/>
      <c r="E254" s="13">
        <f>Tabell!B210</f>
        <v>0</v>
      </c>
      <c r="F254" s="13">
        <f>Tabell!C210</f>
        <v>0</v>
      </c>
      <c r="G254" s="47">
        <f>Tabell!E210</f>
        <v>0</v>
      </c>
      <c r="H254" s="47">
        <f>Tabell!D196</f>
        <v>0</v>
      </c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</row>
    <row r="255" spans="2:19" x14ac:dyDescent="0.25">
      <c r="C255" s="13"/>
      <c r="D255" s="13"/>
      <c r="E255" s="13">
        <f>Tabell!B211</f>
        <v>0</v>
      </c>
      <c r="F255" s="13">
        <f>Tabell!C211</f>
        <v>0</v>
      </c>
      <c r="G255" s="47">
        <f>Tabell!E211</f>
        <v>0</v>
      </c>
      <c r="H255" s="47">
        <f>Tabell!D197</f>
        <v>0</v>
      </c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</row>
    <row r="256" spans="2:19" x14ac:dyDescent="0.25">
      <c r="C256" s="13"/>
      <c r="D256" s="13"/>
      <c r="E256" s="13">
        <f>Tabell!B212</f>
        <v>54</v>
      </c>
      <c r="F256" s="13" t="str">
        <f>Tabell!C212</f>
        <v>Patientrapporterad kontinens efter operation</v>
      </c>
      <c r="G256" s="47" t="str">
        <f>Tabell!E212</f>
        <v>Procent</v>
      </c>
      <c r="H256" s="47">
        <f>Tabell!D198</f>
        <v>0</v>
      </c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</row>
    <row r="257" spans="2:19" x14ac:dyDescent="0.25">
      <c r="C257" s="13"/>
      <c r="D257" s="13"/>
      <c r="E257" s="13">
        <f>Tabell!B213</f>
        <v>0</v>
      </c>
      <c r="F257" s="13">
        <f>Tabell!C213</f>
        <v>0</v>
      </c>
      <c r="G257" s="47" t="e">
        <f>Tabell!#REF!</f>
        <v>#REF!</v>
      </c>
      <c r="H257" s="47">
        <f>Tabell!D199</f>
        <v>0</v>
      </c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</row>
    <row r="258" spans="2:19" x14ac:dyDescent="0.25">
      <c r="C258" s="13"/>
      <c r="D258" s="13"/>
      <c r="E258" s="13" t="e">
        <f>Tabell!#REF!</f>
        <v>#REF!</v>
      </c>
      <c r="F258" s="13" t="e">
        <f>Tabell!#REF!</f>
        <v>#REF!</v>
      </c>
      <c r="G258" s="47" t="e">
        <f>Tabell!#REF!</f>
        <v>#REF!</v>
      </c>
      <c r="H258" s="47">
        <f>Tabell!D200</f>
        <v>0</v>
      </c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</row>
    <row r="259" spans="2:19" x14ac:dyDescent="0.25">
      <c r="C259" s="13"/>
      <c r="D259" s="13"/>
      <c r="E259" s="13" t="e">
        <f>Tabell!#REF!</f>
        <v>#REF!</v>
      </c>
      <c r="F259" s="13" t="e">
        <f>Tabell!#REF!</f>
        <v>#REF!</v>
      </c>
      <c r="G259" s="47" t="e">
        <f>Tabell!#REF!</f>
        <v>#REF!</v>
      </c>
      <c r="H259" s="47" t="str">
        <f>Tabell!D201</f>
        <v>Nationella kvalitetsregistret inom gynekologisk kirurgi samt Gyn-KvalitetsRegistret</v>
      </c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</row>
    <row r="260" spans="2:19" x14ac:dyDescent="0.25">
      <c r="C260" s="13"/>
      <c r="D260" s="13"/>
      <c r="E260" s="13" t="e">
        <f>Tabell!#REF!</f>
        <v>#REF!</v>
      </c>
      <c r="F260" s="13" t="e">
        <f>Tabell!#REF!</f>
        <v>#REF!</v>
      </c>
      <c r="G260" s="47" t="e">
        <f>Tabell!#REF!</f>
        <v>#REF!</v>
      </c>
      <c r="H260" s="47">
        <f>Tabell!D202</f>
        <v>0</v>
      </c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</row>
    <row r="261" spans="2:19" x14ac:dyDescent="0.25">
      <c r="C261" s="13"/>
      <c r="D261" s="13"/>
      <c r="E261" s="13" t="e">
        <f>Tabell!#REF!</f>
        <v>#REF!</v>
      </c>
      <c r="F261" s="13" t="e">
        <f>Tabell!#REF!</f>
        <v>#REF!</v>
      </c>
      <c r="G261" s="47" t="e">
        <f>Tabell!#REF!</f>
        <v>#REF!</v>
      </c>
      <c r="H261" s="47">
        <f>Tabell!D203</f>
        <v>0</v>
      </c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</row>
    <row r="262" spans="2:19" x14ac:dyDescent="0.25">
      <c r="C262" s="13"/>
      <c r="D262" s="13"/>
      <c r="E262" s="13" t="e">
        <f>Tabell!#REF!</f>
        <v>#REF!</v>
      </c>
      <c r="F262" s="13" t="e">
        <f>Tabell!#REF!</f>
        <v>#REF!</v>
      </c>
      <c r="G262" s="47" t="e">
        <f>Tabell!#REF!</f>
        <v>#REF!</v>
      </c>
      <c r="H262" s="47">
        <f>Tabell!D204</f>
        <v>0</v>
      </c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</row>
    <row r="263" spans="2:19" x14ac:dyDescent="0.25">
      <c r="C263" s="13"/>
      <c r="D263" s="13"/>
      <c r="E263" s="13" t="e">
        <f>Tabell!#REF!</f>
        <v>#REF!</v>
      </c>
      <c r="F263" s="13" t="e">
        <f>Tabell!#REF!</f>
        <v>#REF!</v>
      </c>
      <c r="G263" s="47" t="e">
        <f>Tabell!#REF!</f>
        <v>#REF!</v>
      </c>
      <c r="H263" s="47">
        <f>Tabell!D205</f>
        <v>0</v>
      </c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</row>
    <row r="264" spans="2:19" x14ac:dyDescent="0.25">
      <c r="C264" s="13"/>
      <c r="D264" s="13"/>
      <c r="E264" s="13" t="e">
        <f>Tabell!#REF!</f>
        <v>#REF!</v>
      </c>
      <c r="F264" s="13" t="e">
        <f>Tabell!#REF!</f>
        <v>#REF!</v>
      </c>
      <c r="G264" s="47" t="e">
        <f>Tabell!#REF!</f>
        <v>#REF!</v>
      </c>
      <c r="H264" s="47" t="str">
        <f>Tabell!D206</f>
        <v>Nationella kvalitetsregistret inom gynekologisk kirurgi samt Gyn-KvalitetsRegistret</v>
      </c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</row>
    <row r="266" spans="2:19" x14ac:dyDescent="0.25">
      <c r="B266" s="52" t="s">
        <v>359</v>
      </c>
      <c r="C266" s="13"/>
      <c r="D266" s="13"/>
      <c r="E266" s="13" t="e">
        <f>Tabell!#REF!</f>
        <v>#REF!</v>
      </c>
      <c r="F266" s="13" t="e">
        <f>Tabell!#REF!</f>
        <v>#REF!</v>
      </c>
      <c r="G266" s="47" t="e">
        <f>Tabell!#REF!</f>
        <v>#REF!</v>
      </c>
      <c r="H266" s="47">
        <f>Tabell!D207</f>
        <v>0</v>
      </c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</row>
    <row r="267" spans="2:19" x14ac:dyDescent="0.25">
      <c r="C267" s="13"/>
      <c r="D267" s="13"/>
      <c r="E267" s="13"/>
      <c r="F267" s="13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</row>
    <row r="268" spans="2:19" x14ac:dyDescent="0.25">
      <c r="C268" s="13"/>
      <c r="D268" s="13"/>
      <c r="E268" s="13"/>
      <c r="F268" s="13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</row>
    <row r="269" spans="2:19" x14ac:dyDescent="0.25">
      <c r="C269" s="13"/>
      <c r="D269" s="13"/>
      <c r="E269" s="13"/>
      <c r="F269" s="13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</row>
    <row r="270" spans="2:19" x14ac:dyDescent="0.25">
      <c r="C270" s="13"/>
      <c r="D270" s="13"/>
      <c r="E270" s="13"/>
      <c r="F270" s="13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</row>
    <row r="271" spans="2:19" x14ac:dyDescent="0.25">
      <c r="C271" s="13"/>
      <c r="D271" s="13"/>
      <c r="E271" s="13"/>
      <c r="F271" s="13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</row>
    <row r="272" spans="2:19" x14ac:dyDescent="0.25">
      <c r="C272" s="13"/>
      <c r="D272" s="13"/>
      <c r="E272" s="13"/>
      <c r="F272" s="13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</row>
    <row r="273" spans="2:19" x14ac:dyDescent="0.25">
      <c r="C273" s="13"/>
      <c r="D273" s="13"/>
      <c r="E273" s="13"/>
      <c r="F273" s="13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</row>
    <row r="274" spans="2:19" x14ac:dyDescent="0.25">
      <c r="C274" s="13"/>
      <c r="D274" s="13"/>
      <c r="E274" s="13"/>
      <c r="F274" s="13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</row>
    <row r="275" spans="2:19" x14ac:dyDescent="0.25">
      <c r="C275" s="13"/>
      <c r="D275" s="13"/>
      <c r="E275" s="13"/>
      <c r="F275" s="13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</row>
    <row r="276" spans="2:19" x14ac:dyDescent="0.25">
      <c r="C276" s="13"/>
      <c r="D276" s="13"/>
      <c r="E276" s="13"/>
      <c r="F276" s="13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</row>
    <row r="277" spans="2:19" x14ac:dyDescent="0.25">
      <c r="C277" s="13"/>
      <c r="D277" s="13"/>
      <c r="E277" s="13"/>
      <c r="F277" s="13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</row>
    <row r="278" spans="2:19" x14ac:dyDescent="0.25">
      <c r="C278" s="13"/>
      <c r="D278" s="13"/>
      <c r="E278" s="13"/>
      <c r="F278" s="13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</row>
    <row r="279" spans="2:19" x14ac:dyDescent="0.25">
      <c r="C279" s="13"/>
      <c r="D279" s="13"/>
      <c r="E279" s="13"/>
      <c r="F279" s="13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</row>
    <row r="280" spans="2:19" x14ac:dyDescent="0.25">
      <c r="C280" s="13"/>
      <c r="D280" s="13"/>
      <c r="E280" s="13"/>
      <c r="F280" s="13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</row>
    <row r="281" spans="2:19" x14ac:dyDescent="0.25">
      <c r="C281" s="13"/>
      <c r="D281" s="13"/>
      <c r="E281" s="13"/>
      <c r="F281" s="13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</row>
    <row r="282" spans="2:19" x14ac:dyDescent="0.25">
      <c r="C282" s="13"/>
      <c r="D282" s="13"/>
      <c r="E282" s="13"/>
      <c r="F282" s="13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</row>
    <row r="283" spans="2:19" x14ac:dyDescent="0.25">
      <c r="C283" s="13"/>
      <c r="D283" s="13"/>
      <c r="E283" s="13"/>
      <c r="F283" s="13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</row>
    <row r="284" spans="2:19" x14ac:dyDescent="0.25">
      <c r="C284" s="13"/>
      <c r="D284" s="13"/>
      <c r="E284" s="13"/>
      <c r="F284" s="13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</row>
    <row r="285" spans="2:19" x14ac:dyDescent="0.25">
      <c r="C285" s="13"/>
      <c r="D285" s="13"/>
      <c r="E285" s="13"/>
      <c r="F285" s="13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</row>
    <row r="286" spans="2:19" x14ac:dyDescent="0.25">
      <c r="B286" s="48" t="s">
        <v>289</v>
      </c>
      <c r="C286" s="13"/>
      <c r="D286" s="13"/>
      <c r="E286" s="13" t="e">
        <f>Tabell!#REF!</f>
        <v>#REF!</v>
      </c>
      <c r="F286" s="13" t="e">
        <f>Tabell!#REF!</f>
        <v>#REF!</v>
      </c>
      <c r="G286" s="47">
        <f>Tabell!E213</f>
        <v>0</v>
      </c>
      <c r="H286" s="47">
        <f>Tabell!D208</f>
        <v>0</v>
      </c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</row>
    <row r="287" spans="2:19" ht="13.5" customHeight="1" x14ac:dyDescent="0.25">
      <c r="C287" s="13"/>
      <c r="D287" s="13"/>
      <c r="E287" s="13"/>
      <c r="F287" s="13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</row>
    <row r="288" spans="2:19" x14ac:dyDescent="0.25">
      <c r="B288" s="48" t="str">
        <f t="shared" si="4"/>
        <v>0. 0. 0. Källa: 0</v>
      </c>
      <c r="C288" s="13"/>
      <c r="D288" s="13"/>
      <c r="E288" s="13">
        <f>Tabell!B215</f>
        <v>0</v>
      </c>
      <c r="F288" s="13">
        <f>Tabell!C215</f>
        <v>0</v>
      </c>
      <c r="G288" s="47">
        <f>Tabell!E215</f>
        <v>0</v>
      </c>
      <c r="H288" s="47">
        <f>Tabell!D210</f>
        <v>0</v>
      </c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</row>
    <row r="289" spans="2:19" x14ac:dyDescent="0.25">
      <c r="B289" s="48" t="str">
        <f t="shared" si="4"/>
        <v>0. 0. 0. Källa: 0</v>
      </c>
      <c r="C289" s="13"/>
      <c r="D289" s="13"/>
      <c r="E289" s="13">
        <f>Tabell!B216</f>
        <v>0</v>
      </c>
      <c r="F289" s="13">
        <f>Tabell!C216</f>
        <v>0</v>
      </c>
      <c r="G289" s="47">
        <f>Tabell!E216</f>
        <v>0</v>
      </c>
      <c r="H289" s="47">
        <f>Tabell!D211</f>
        <v>0</v>
      </c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</row>
    <row r="290" spans="2:19" x14ac:dyDescent="0.25">
      <c r="C290" s="13"/>
      <c r="D290" s="13"/>
      <c r="E290" s="13">
        <f>Tabell!B217</f>
        <v>55</v>
      </c>
      <c r="F290" s="13" t="str">
        <f>Tabell!C217</f>
        <v xml:space="preserve">Dagkirurgiska operationer vid livmoderframfall </v>
      </c>
      <c r="G290" s="47" t="str">
        <f>Tabell!E217</f>
        <v>Procent</v>
      </c>
      <c r="H290" s="47" t="str">
        <f>Tabell!D212</f>
        <v>Nationella kvalitetsregistret inom gynekologisk kirurgi samt Gyn-KvalitetsRegistret</v>
      </c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</row>
    <row r="291" spans="2:19" x14ac:dyDescent="0.25">
      <c r="C291" s="13"/>
      <c r="D291" s="13"/>
      <c r="E291" s="13">
        <f>Tabell!B218</f>
        <v>0</v>
      </c>
      <c r="F291" s="13">
        <f>Tabell!C218</f>
        <v>0</v>
      </c>
      <c r="G291" s="47">
        <f>Tabell!E218</f>
        <v>0</v>
      </c>
      <c r="H291" s="47" t="e">
        <f>Tabell!#REF!</f>
        <v>#REF!</v>
      </c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</row>
    <row r="292" spans="2:19" x14ac:dyDescent="0.25">
      <c r="C292" s="13"/>
      <c r="D292" s="13"/>
      <c r="E292" s="13">
        <f>Tabell!B219</f>
        <v>0</v>
      </c>
      <c r="F292" s="13">
        <f>Tabell!C219</f>
        <v>0</v>
      </c>
      <c r="G292" s="47">
        <f>Tabell!E219</f>
        <v>0</v>
      </c>
      <c r="H292" s="47" t="e">
        <f>Tabell!#REF!</f>
        <v>#REF!</v>
      </c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</row>
    <row r="293" spans="2:19" x14ac:dyDescent="0.25">
      <c r="C293" s="13"/>
      <c r="D293" s="13"/>
      <c r="E293" s="13">
        <f>Tabell!B220</f>
        <v>0</v>
      </c>
      <c r="F293" s="13">
        <f>Tabell!C220</f>
        <v>0</v>
      </c>
      <c r="G293" s="47">
        <f>Tabell!E220</f>
        <v>0</v>
      </c>
      <c r="H293" s="47" t="e">
        <f>Tabell!#REF!</f>
        <v>#REF!</v>
      </c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</row>
    <row r="294" spans="2:19" x14ac:dyDescent="0.25">
      <c r="C294" s="13"/>
      <c r="D294" s="13"/>
      <c r="E294" s="13">
        <f>Tabell!B221</f>
        <v>0</v>
      </c>
      <c r="F294" s="13">
        <f>Tabell!C221</f>
        <v>0</v>
      </c>
      <c r="G294" s="47">
        <f>Tabell!E221</f>
        <v>0</v>
      </c>
      <c r="H294" s="47" t="e">
        <f>Tabell!#REF!</f>
        <v>#REF!</v>
      </c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</row>
    <row r="295" spans="2:19" x14ac:dyDescent="0.25">
      <c r="C295" s="13"/>
      <c r="D295" s="13"/>
      <c r="E295" s="13">
        <f>Tabell!B222</f>
        <v>60</v>
      </c>
      <c r="F295" s="13" t="str">
        <f>Tabell!C222</f>
        <v>Oönskade händelser efter knä- och total höftprotesoperation</v>
      </c>
      <c r="G295" s="47" t="str">
        <f>Tabell!E222</f>
        <v>Procent</v>
      </c>
      <c r="H295" s="47" t="e">
        <f>Tabell!#REF!</f>
        <v>#REF!</v>
      </c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</row>
    <row r="296" spans="2:19" x14ac:dyDescent="0.25">
      <c r="C296" s="13"/>
      <c r="D296" s="13"/>
      <c r="E296" s="13">
        <f>Tabell!B223</f>
        <v>0</v>
      </c>
      <c r="F296" s="13">
        <f>Tabell!C223</f>
        <v>0</v>
      </c>
      <c r="G296" s="47">
        <f>Tabell!E223</f>
        <v>0</v>
      </c>
      <c r="H296" s="47" t="e">
        <f>Tabell!#REF!</f>
        <v>#REF!</v>
      </c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</row>
    <row r="297" spans="2:19" x14ac:dyDescent="0.25">
      <c r="C297" s="13"/>
      <c r="D297" s="13"/>
      <c r="E297" s="13">
        <f>Tabell!B224</f>
        <v>0</v>
      </c>
      <c r="F297" s="13">
        <f>Tabell!C224</f>
        <v>0</v>
      </c>
      <c r="G297" s="47">
        <f>Tabell!E224</f>
        <v>0</v>
      </c>
      <c r="H297" s="47" t="e">
        <f>Tabell!#REF!</f>
        <v>#REF!</v>
      </c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</row>
    <row r="298" spans="2:19" x14ac:dyDescent="0.25">
      <c r="C298" s="13"/>
      <c r="D298" s="13"/>
      <c r="E298" s="13">
        <f>Tabell!B225</f>
        <v>0</v>
      </c>
      <c r="F298" s="13">
        <f>Tabell!C225</f>
        <v>0</v>
      </c>
      <c r="G298" s="47">
        <f>Tabell!E225</f>
        <v>0</v>
      </c>
      <c r="H298" s="47" t="e">
        <f>Tabell!#REF!</f>
        <v>#REF!</v>
      </c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</row>
    <row r="299" spans="2:19" x14ac:dyDescent="0.25">
      <c r="C299" s="13"/>
      <c r="D299" s="13"/>
      <c r="E299" s="13">
        <f>Tabell!B226</f>
        <v>0</v>
      </c>
      <c r="F299" s="13">
        <f>Tabell!C226</f>
        <v>0</v>
      </c>
      <c r="G299" s="47">
        <f>Tabell!E226</f>
        <v>0</v>
      </c>
      <c r="H299" s="47" t="e">
        <f>Tabell!#REF!</f>
        <v>#REF!</v>
      </c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</row>
    <row r="300" spans="2:19" x14ac:dyDescent="0.25">
      <c r="C300" s="13"/>
      <c r="D300" s="13"/>
      <c r="E300" s="13">
        <f>Tabell!B227</f>
        <v>63</v>
      </c>
      <c r="F300" s="13" t="str">
        <f>Tabell!C227</f>
        <v>Väntetid inför höftfrakturoperation</v>
      </c>
      <c r="G300" s="47" t="str">
        <f>Tabell!E227</f>
        <v>Timmar</v>
      </c>
      <c r="H300" s="47">
        <f>Tabell!D213</f>
        <v>0</v>
      </c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</row>
    <row r="301" spans="2:19" x14ac:dyDescent="0.25">
      <c r="C301" s="13"/>
      <c r="D301" s="13"/>
      <c r="E301" s="13">
        <f>Tabell!B228</f>
        <v>0</v>
      </c>
      <c r="F301" s="13">
        <f>Tabell!C228</f>
        <v>0</v>
      </c>
      <c r="G301" s="47">
        <f>Tabell!E228</f>
        <v>0</v>
      </c>
      <c r="H301" s="47">
        <f>Tabell!D214</f>
        <v>0</v>
      </c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</row>
    <row r="302" spans="2:19" x14ac:dyDescent="0.25">
      <c r="C302" s="13"/>
      <c r="D302" s="13"/>
      <c r="E302" s="13">
        <f>Tabell!B229</f>
        <v>0</v>
      </c>
      <c r="F302" s="13">
        <f>Tabell!C229</f>
        <v>0</v>
      </c>
      <c r="G302" s="47">
        <f>Tabell!E229</f>
        <v>0</v>
      </c>
      <c r="H302" s="47">
        <f>Tabell!D215</f>
        <v>0</v>
      </c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</row>
    <row r="303" spans="2:19" x14ac:dyDescent="0.25">
      <c r="C303" s="13"/>
      <c r="D303" s="13"/>
      <c r="E303" s="13">
        <f>Tabell!B230</f>
        <v>0</v>
      </c>
      <c r="F303" s="13">
        <f>Tabell!C230</f>
        <v>0</v>
      </c>
      <c r="G303" s="47">
        <f>Tabell!E230</f>
        <v>0</v>
      </c>
      <c r="H303" s="47">
        <f>Tabell!D216</f>
        <v>0</v>
      </c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</row>
    <row r="304" spans="2:19" x14ac:dyDescent="0.25">
      <c r="C304" s="13"/>
      <c r="D304" s="13"/>
      <c r="E304" s="13" t="e">
        <f>Tabell!#REF!</f>
        <v>#REF!</v>
      </c>
      <c r="F304" s="13" t="e">
        <f>Tabell!#REF!</f>
        <v>#REF!</v>
      </c>
      <c r="G304" s="47" t="e">
        <f>Tabell!#REF!</f>
        <v>#REF!</v>
      </c>
      <c r="H304" s="47" t="str">
        <f>Tabell!D217</f>
        <v>Patientregistret, Socialstyrelsen</v>
      </c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</row>
    <row r="305" spans="2:19" x14ac:dyDescent="0.25">
      <c r="C305" s="13"/>
      <c r="D305" s="13"/>
      <c r="E305" s="13">
        <f>Tabell!B231</f>
        <v>0</v>
      </c>
      <c r="F305" s="13">
        <f>Tabell!C231</f>
        <v>0</v>
      </c>
      <c r="G305" s="47">
        <f>Tabell!E231</f>
        <v>0</v>
      </c>
      <c r="H305" s="47">
        <f>Tabell!D218</f>
        <v>0</v>
      </c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</row>
    <row r="306" spans="2:19" x14ac:dyDescent="0.25">
      <c r="B306" s="48" t="s">
        <v>290</v>
      </c>
      <c r="C306" s="13"/>
      <c r="D306" s="13"/>
      <c r="E306" s="13" t="e">
        <f>Tabell!#REF!</f>
        <v>#REF!</v>
      </c>
      <c r="F306" s="13" t="e">
        <f>Tabell!#REF!</f>
        <v>#REF!</v>
      </c>
      <c r="G306" s="47" t="e">
        <f>Tabell!#REF!</f>
        <v>#REF!</v>
      </c>
      <c r="H306" s="47">
        <f>Tabell!D219</f>
        <v>0</v>
      </c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</row>
    <row r="307" spans="2:19" x14ac:dyDescent="0.25">
      <c r="C307" s="13"/>
      <c r="D307" s="13"/>
      <c r="E307" s="13"/>
      <c r="F307" s="13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</row>
    <row r="308" spans="2:19" x14ac:dyDescent="0.25">
      <c r="C308" s="13"/>
      <c r="E308" s="13"/>
      <c r="F308" s="13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</row>
    <row r="309" spans="2:19" x14ac:dyDescent="0.25">
      <c r="C309" s="13"/>
      <c r="D309" s="13"/>
      <c r="E309" s="13">
        <f>Tabell!B233</f>
        <v>64</v>
      </c>
      <c r="F309" s="13" t="str">
        <f>Tabell!C233</f>
        <v>Protesopereration vid höftfraktur</v>
      </c>
      <c r="G309" s="47" t="str">
        <f>Tabell!E233</f>
        <v>Procent</v>
      </c>
      <c r="H309" s="47" t="str">
        <f>Tabell!D222</f>
        <v>Patientregistret, Socialstyrelsen</v>
      </c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</row>
    <row r="310" spans="2:19" x14ac:dyDescent="0.25">
      <c r="C310" s="13"/>
      <c r="D310" s="13"/>
      <c r="E310" s="13" t="e">
        <f>Tabell!#REF!</f>
        <v>#REF!</v>
      </c>
      <c r="F310" s="13" t="e">
        <f>Tabell!#REF!</f>
        <v>#REF!</v>
      </c>
      <c r="G310" s="47" t="e">
        <f>Tabell!#REF!</f>
        <v>#REF!</v>
      </c>
      <c r="H310" s="47">
        <f>Tabell!D223</f>
        <v>0</v>
      </c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</row>
    <row r="311" spans="2:19" x14ac:dyDescent="0.25">
      <c r="C311" s="13"/>
      <c r="D311" s="13"/>
      <c r="E311" s="13">
        <f>Tabell!B234</f>
        <v>0</v>
      </c>
      <c r="F311" s="13">
        <f>Tabell!C234</f>
        <v>0</v>
      </c>
      <c r="G311" s="47">
        <f>Tabell!E234</f>
        <v>0</v>
      </c>
      <c r="H311" s="47">
        <f>Tabell!D224</f>
        <v>0</v>
      </c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</row>
    <row r="312" spans="2:19" x14ac:dyDescent="0.25">
      <c r="C312" s="13"/>
      <c r="D312" s="13"/>
      <c r="E312" s="13" t="e">
        <f>Tabell!#REF!</f>
        <v>#REF!</v>
      </c>
      <c r="F312" s="13" t="e">
        <f>Tabell!#REF!</f>
        <v>#REF!</v>
      </c>
      <c r="G312" s="47" t="e">
        <f>Tabell!#REF!</f>
        <v>#REF!</v>
      </c>
      <c r="H312" s="47">
        <f>Tabell!D225</f>
        <v>0</v>
      </c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</row>
    <row r="313" spans="2:19" x14ac:dyDescent="0.25">
      <c r="C313" s="13"/>
      <c r="D313" s="13"/>
      <c r="E313" s="13">
        <f>Tabell!B235</f>
        <v>0</v>
      </c>
      <c r="F313" s="13">
        <f>Tabell!C235</f>
        <v>0</v>
      </c>
      <c r="G313" s="47">
        <f>Tabell!E235</f>
        <v>0</v>
      </c>
      <c r="H313" s="47">
        <f>Tabell!D226</f>
        <v>0</v>
      </c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</row>
    <row r="314" spans="2:19" x14ac:dyDescent="0.25">
      <c r="C314" s="13"/>
      <c r="D314" s="13"/>
      <c r="E314" s="13" t="e">
        <f>Tabell!#REF!</f>
        <v>#REF!</v>
      </c>
      <c r="F314" s="13" t="e">
        <f>Tabell!#REF!</f>
        <v>#REF!</v>
      </c>
      <c r="G314" s="47" t="e">
        <f>Tabell!#REF!</f>
        <v>#REF!</v>
      </c>
      <c r="H314" s="47" t="str">
        <f>Tabell!D227</f>
        <v>RIKSHÖFT - Nationella höftfrakturregistret</v>
      </c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</row>
    <row r="315" spans="2:19" x14ac:dyDescent="0.25">
      <c r="C315" s="13"/>
      <c r="D315" s="13"/>
      <c r="E315" s="13">
        <f>Tabell!B236</f>
        <v>0</v>
      </c>
      <c r="F315" s="13">
        <f>Tabell!C236</f>
        <v>0</v>
      </c>
      <c r="G315" s="47">
        <f>Tabell!E236</f>
        <v>0</v>
      </c>
      <c r="H315" s="47">
        <f>Tabell!D228</f>
        <v>0</v>
      </c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</row>
    <row r="316" spans="2:19" x14ac:dyDescent="0.25">
      <c r="C316" s="13"/>
      <c r="D316" s="13"/>
      <c r="E316" s="13">
        <f>Tabell!B237</f>
        <v>0</v>
      </c>
      <c r="F316" s="13">
        <f>Tabell!C237</f>
        <v>0</v>
      </c>
      <c r="G316" s="47">
        <f>Tabell!E237</f>
        <v>0</v>
      </c>
      <c r="H316" s="47">
        <f>Tabell!D229</f>
        <v>0</v>
      </c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</row>
    <row r="317" spans="2:19" x14ac:dyDescent="0.25">
      <c r="C317" s="13"/>
      <c r="D317" s="13"/>
      <c r="E317" s="13">
        <f>Tabell!B238</f>
        <v>0</v>
      </c>
      <c r="F317" s="13">
        <f>Tabell!C238</f>
        <v>0</v>
      </c>
      <c r="G317" s="47">
        <f>Tabell!E238</f>
        <v>0</v>
      </c>
      <c r="H317" s="47">
        <f>Tabell!D230</f>
        <v>0</v>
      </c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</row>
    <row r="318" spans="2:19" x14ac:dyDescent="0.25">
      <c r="C318" s="13"/>
      <c r="D318" s="13"/>
      <c r="E318" s="13">
        <f>Tabell!B239</f>
        <v>0</v>
      </c>
      <c r="F318" s="13">
        <f>Tabell!C239</f>
        <v>0</v>
      </c>
      <c r="G318" s="47">
        <f>Tabell!E239</f>
        <v>0</v>
      </c>
      <c r="H318" s="47" t="e">
        <f>Tabell!#REF!</f>
        <v>#REF!</v>
      </c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</row>
    <row r="319" spans="2:19" x14ac:dyDescent="0.25">
      <c r="C319" s="13"/>
      <c r="D319" s="13"/>
      <c r="E319" s="13">
        <f>Tabell!B240</f>
        <v>0</v>
      </c>
      <c r="F319" s="13">
        <f>Tabell!C240</f>
        <v>0</v>
      </c>
      <c r="G319" s="47">
        <f>Tabell!E240</f>
        <v>0</v>
      </c>
      <c r="H319" s="47">
        <f>Tabell!D231</f>
        <v>0</v>
      </c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</row>
    <row r="320" spans="2:19" x14ac:dyDescent="0.25">
      <c r="C320" s="13"/>
      <c r="D320" s="13"/>
      <c r="E320" s="13">
        <f>Tabell!B241</f>
        <v>0</v>
      </c>
      <c r="F320" s="13">
        <f>Tabell!C241</f>
        <v>0</v>
      </c>
      <c r="G320" s="47">
        <f>Tabell!E241</f>
        <v>0</v>
      </c>
      <c r="H320" s="47" t="e">
        <f>Tabell!#REF!</f>
        <v>#REF!</v>
      </c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</row>
    <row r="321" spans="2:19" x14ac:dyDescent="0.25">
      <c r="C321" s="13"/>
      <c r="D321" s="13"/>
      <c r="E321" s="13" t="e">
        <f>Tabell!#REF!</f>
        <v>#REF!</v>
      </c>
      <c r="F321" s="13" t="e">
        <f>Tabell!#REF!</f>
        <v>#REF!</v>
      </c>
      <c r="G321" s="47" t="e">
        <f>Tabell!#REF!</f>
        <v>#REF!</v>
      </c>
      <c r="H321" s="47">
        <f>Tabell!D232</f>
        <v>0</v>
      </c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</row>
    <row r="322" spans="2:19" x14ac:dyDescent="0.25">
      <c r="C322" s="13"/>
      <c r="D322" s="13"/>
      <c r="E322" s="13">
        <f>Tabell!B242</f>
        <v>0</v>
      </c>
      <c r="F322" s="13">
        <f>Tabell!C242</f>
        <v>0</v>
      </c>
      <c r="G322" s="47">
        <f>Tabell!E242</f>
        <v>0</v>
      </c>
      <c r="H322" s="47" t="e">
        <f>Tabell!#REF!</f>
        <v>#REF!</v>
      </c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</row>
    <row r="323" spans="2:19" x14ac:dyDescent="0.25">
      <c r="C323" s="13"/>
      <c r="D323" s="13"/>
      <c r="E323" s="13" t="e">
        <f>Tabell!#REF!</f>
        <v>#REF!</v>
      </c>
      <c r="F323" s="13" t="e">
        <f>Tabell!#REF!</f>
        <v>#REF!</v>
      </c>
      <c r="G323" s="47" t="e">
        <f>Tabell!#REF!</f>
        <v>#REF!</v>
      </c>
      <c r="H323" s="47" t="str">
        <f>Tabell!D233</f>
        <v>Patientregistret, Socialstyrelsen</v>
      </c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</row>
    <row r="324" spans="2:19" x14ac:dyDescent="0.25">
      <c r="C324" s="13"/>
      <c r="D324" s="13"/>
      <c r="E324" s="13">
        <f>Tabell!B243</f>
        <v>0</v>
      </c>
      <c r="F324" s="13">
        <f>Tabell!C243</f>
        <v>0</v>
      </c>
      <c r="G324" s="47">
        <f>Tabell!E243</f>
        <v>0</v>
      </c>
      <c r="H324" s="47" t="e">
        <f>Tabell!#REF!</f>
        <v>#REF!</v>
      </c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</row>
    <row r="325" spans="2:19" x14ac:dyDescent="0.25">
      <c r="C325" s="13"/>
      <c r="D325" s="13"/>
      <c r="E325" s="13">
        <f>Tabell!B244</f>
        <v>0</v>
      </c>
      <c r="F325" s="13">
        <f>Tabell!C244</f>
        <v>0</v>
      </c>
      <c r="G325" s="47">
        <f>Tabell!E244</f>
        <v>0</v>
      </c>
      <c r="H325" s="47">
        <f>Tabell!D234</f>
        <v>0</v>
      </c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</row>
    <row r="326" spans="2:19" x14ac:dyDescent="0.25">
      <c r="C326" s="13"/>
      <c r="D326" s="13"/>
      <c r="E326" s="13">
        <f>Tabell!B245</f>
        <v>0</v>
      </c>
      <c r="F326" s="13">
        <f>Tabell!C245</f>
        <v>0</v>
      </c>
      <c r="G326" s="47">
        <f>Tabell!E245</f>
        <v>0</v>
      </c>
      <c r="H326" s="47" t="e">
        <f>Tabell!#REF!</f>
        <v>#REF!</v>
      </c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</row>
    <row r="327" spans="2:19" x14ac:dyDescent="0.25">
      <c r="B327" s="6" t="s">
        <v>291</v>
      </c>
      <c r="C327" s="13"/>
      <c r="D327" s="13"/>
      <c r="E327" s="13">
        <f>Tabell!B246</f>
        <v>0</v>
      </c>
      <c r="F327" s="13">
        <f>Tabell!C246</f>
        <v>0</v>
      </c>
      <c r="G327" s="47">
        <f>Tabell!E246</f>
        <v>0</v>
      </c>
      <c r="H327" s="47">
        <f>Tabell!D235</f>
        <v>0</v>
      </c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</row>
    <row r="328" spans="2:19" x14ac:dyDescent="0.25">
      <c r="C328" s="13"/>
      <c r="D328" s="13"/>
      <c r="E328" s="13"/>
      <c r="F328" s="13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</row>
    <row r="329" spans="2:19" x14ac:dyDescent="0.25">
      <c r="B329" s="48" t="str">
        <f t="shared" si="4"/>
        <v>0. 0. 0. Källa: 0</v>
      </c>
      <c r="C329" s="13"/>
      <c r="D329" s="13"/>
      <c r="E329" s="13">
        <f>Tabell!B248</f>
        <v>0</v>
      </c>
      <c r="F329" s="13">
        <f>Tabell!C248</f>
        <v>0</v>
      </c>
      <c r="G329" s="47">
        <f>Tabell!E248</f>
        <v>0</v>
      </c>
      <c r="H329" s="47">
        <f>Tabell!D236</f>
        <v>0</v>
      </c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</row>
    <row r="330" spans="2:19" x14ac:dyDescent="0.25">
      <c r="C330" s="13"/>
      <c r="D330" s="13"/>
      <c r="E330" s="13">
        <f>Tabell!B249</f>
        <v>0</v>
      </c>
      <c r="F330" s="13">
        <f>Tabell!C249</f>
        <v>0</v>
      </c>
      <c r="G330" s="47">
        <f>Tabell!E249</f>
        <v>0</v>
      </c>
      <c r="H330" s="47">
        <f>Tabell!D237</f>
        <v>0</v>
      </c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</row>
    <row r="331" spans="2:19" x14ac:dyDescent="0.25">
      <c r="C331" s="13"/>
      <c r="D331" s="13"/>
      <c r="E331" s="13">
        <f>Tabell!B250</f>
        <v>0</v>
      </c>
      <c r="F331" s="13">
        <f>Tabell!C250</f>
        <v>0</v>
      </c>
      <c r="G331" s="47">
        <f>Tabell!E250</f>
        <v>0</v>
      </c>
      <c r="H331" s="47">
        <f>Tabell!D238</f>
        <v>0</v>
      </c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</row>
    <row r="332" spans="2:19" x14ac:dyDescent="0.25">
      <c r="C332" s="13"/>
      <c r="D332" s="13"/>
      <c r="E332" s="13">
        <f>Tabell!B251</f>
        <v>67</v>
      </c>
      <c r="F332" s="13" t="str">
        <f>Tabell!C251</f>
        <v>Läkemedel mot benskörhet efter fraktur</v>
      </c>
      <c r="G332" s="47" t="str">
        <f>Tabell!E251</f>
        <v>Procent</v>
      </c>
      <c r="H332" s="47">
        <f>Tabell!D239</f>
        <v>0</v>
      </c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</row>
    <row r="333" spans="2:19" x14ac:dyDescent="0.25">
      <c r="C333" s="13"/>
      <c r="D333" s="13"/>
      <c r="E333" s="13">
        <f>Tabell!B252</f>
        <v>0</v>
      </c>
      <c r="F333" s="13">
        <f>Tabell!C252</f>
        <v>0</v>
      </c>
      <c r="G333" s="47">
        <f>Tabell!E252</f>
        <v>0</v>
      </c>
      <c r="H333" s="47">
        <f>Tabell!D240</f>
        <v>0</v>
      </c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</row>
    <row r="334" spans="2:19" x14ac:dyDescent="0.25">
      <c r="C334" s="13"/>
      <c r="D334" s="13"/>
      <c r="E334" s="13">
        <f>Tabell!B256</f>
        <v>0</v>
      </c>
      <c r="F334" s="13">
        <f>Tabell!C256</f>
        <v>0</v>
      </c>
      <c r="G334" s="47">
        <f>Tabell!E253</f>
        <v>0</v>
      </c>
      <c r="H334" s="47">
        <f>Tabell!D241</f>
        <v>0</v>
      </c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</row>
    <row r="335" spans="2:19" x14ac:dyDescent="0.25">
      <c r="C335" s="13"/>
      <c r="D335" s="13"/>
      <c r="E335" s="13">
        <f>Tabell!B254</f>
        <v>0</v>
      </c>
      <c r="F335" s="13">
        <f>Tabell!C254</f>
        <v>0</v>
      </c>
      <c r="G335" s="47">
        <f>Tabell!E254</f>
        <v>0</v>
      </c>
      <c r="H335" s="47" t="e">
        <f>Tabell!#REF!</f>
        <v>#REF!</v>
      </c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</row>
    <row r="336" spans="2:19" x14ac:dyDescent="0.25">
      <c r="C336" s="13"/>
      <c r="D336" s="13"/>
      <c r="E336" s="13">
        <f>Tabell!B255</f>
        <v>0</v>
      </c>
      <c r="F336" s="13">
        <f>Tabell!C255</f>
        <v>0</v>
      </c>
      <c r="G336" s="47">
        <f>Tabell!E255</f>
        <v>0</v>
      </c>
      <c r="H336" s="47">
        <f>Tabell!D242</f>
        <v>0</v>
      </c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</row>
    <row r="337" spans="2:19" x14ac:dyDescent="0.25">
      <c r="C337" s="13"/>
      <c r="D337" s="13"/>
      <c r="E337" s="13" t="e">
        <f>Tabell!#REF!</f>
        <v>#REF!</v>
      </c>
      <c r="F337" s="13" t="e">
        <f>Tabell!#REF!</f>
        <v>#REF!</v>
      </c>
      <c r="G337" s="47">
        <f>Tabell!E256</f>
        <v>0</v>
      </c>
      <c r="H337" s="47" t="e">
        <f>Tabell!#REF!</f>
        <v>#REF!</v>
      </c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</row>
    <row r="338" spans="2:19" x14ac:dyDescent="0.25">
      <c r="C338" s="13"/>
      <c r="D338" s="13"/>
      <c r="E338" s="13">
        <f>Tabell!B257</f>
        <v>0</v>
      </c>
      <c r="F338" s="13">
        <f>Tabell!C257</f>
        <v>0</v>
      </c>
      <c r="G338" s="47">
        <f>Tabell!E257</f>
        <v>0</v>
      </c>
      <c r="H338" s="47">
        <f>Tabell!D243</f>
        <v>0</v>
      </c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</row>
    <row r="339" spans="2:19" x14ac:dyDescent="0.25">
      <c r="C339" s="13"/>
      <c r="D339" s="13"/>
      <c r="E339" s="13">
        <f>Tabell!B258</f>
        <v>70</v>
      </c>
      <c r="F339" s="13" t="str">
        <f>Tabell!C258</f>
        <v>Artroskopi i knäleden vid artros eller meniskskada</v>
      </c>
      <c r="G339" s="47" t="str">
        <f>Tabell!E258</f>
        <v>Antal per 100 000 invånare</v>
      </c>
      <c r="H339" s="47">
        <f>Tabell!D244</f>
        <v>0</v>
      </c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</row>
    <row r="340" spans="2:19" x14ac:dyDescent="0.25">
      <c r="C340" s="13"/>
      <c r="D340" s="13"/>
      <c r="E340" s="13">
        <f>Tabell!B259</f>
        <v>0</v>
      </c>
      <c r="F340" s="13">
        <f>Tabell!C259</f>
        <v>0</v>
      </c>
      <c r="G340" s="47">
        <f>Tabell!E259</f>
        <v>0</v>
      </c>
      <c r="H340" s="47">
        <f>Tabell!D245</f>
        <v>0</v>
      </c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</row>
    <row r="341" spans="2:19" x14ac:dyDescent="0.25">
      <c r="C341" s="13"/>
      <c r="D341" s="13"/>
      <c r="E341" s="13">
        <f>Tabell!B260</f>
        <v>0</v>
      </c>
      <c r="F341" s="13">
        <f>Tabell!C260</f>
        <v>0</v>
      </c>
      <c r="G341" s="47">
        <f>Tabell!E260</f>
        <v>0</v>
      </c>
      <c r="H341" s="47">
        <f>Tabell!D246</f>
        <v>0</v>
      </c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</row>
    <row r="342" spans="2:19" x14ac:dyDescent="0.25">
      <c r="C342" s="13"/>
      <c r="D342" s="13"/>
      <c r="E342" s="13">
        <f>Tabell!B261</f>
        <v>0</v>
      </c>
      <c r="F342" s="13">
        <f>Tabell!C261</f>
        <v>0</v>
      </c>
      <c r="G342" s="47">
        <f>Tabell!E261</f>
        <v>0</v>
      </c>
      <c r="H342" s="47" t="str">
        <f>Tabell!D247</f>
        <v>RIKSHÖFT - Nationella höftfrakturregistret</v>
      </c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</row>
    <row r="343" spans="2:19" x14ac:dyDescent="0.25">
      <c r="C343" s="13"/>
      <c r="D343" s="13"/>
      <c r="E343" s="13">
        <f>Tabell!B262</f>
        <v>0</v>
      </c>
      <c r="F343" s="13">
        <f>Tabell!C262</f>
        <v>0</v>
      </c>
      <c r="G343" s="47">
        <f>Tabell!E262</f>
        <v>0</v>
      </c>
      <c r="H343" s="47">
        <f>Tabell!D248</f>
        <v>0</v>
      </c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</row>
    <row r="344" spans="2:19" x14ac:dyDescent="0.25">
      <c r="C344" s="13"/>
      <c r="D344" s="13"/>
      <c r="E344" s="13">
        <f>Tabell!B263</f>
        <v>0</v>
      </c>
      <c r="F344" s="13">
        <f>Tabell!C263</f>
        <v>0</v>
      </c>
      <c r="G344" s="47">
        <f>Tabell!E263</f>
        <v>0</v>
      </c>
      <c r="H344" s="47">
        <f>Tabell!D249</f>
        <v>0</v>
      </c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</row>
    <row r="345" spans="2:19" x14ac:dyDescent="0.25">
      <c r="C345" s="13"/>
      <c r="D345" s="13"/>
      <c r="E345" s="13">
        <f>Tabell!B264</f>
        <v>0</v>
      </c>
      <c r="F345" s="13">
        <f>Tabell!C264</f>
        <v>0</v>
      </c>
      <c r="G345" s="47">
        <f>Tabell!E264</f>
        <v>0</v>
      </c>
      <c r="H345" s="47">
        <f>Tabell!D250</f>
        <v>0</v>
      </c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</row>
    <row r="346" spans="2:19" x14ac:dyDescent="0.25">
      <c r="C346" s="13"/>
      <c r="D346" s="13"/>
      <c r="E346" s="13">
        <f>Tabell!B265</f>
        <v>0</v>
      </c>
      <c r="F346" s="13">
        <f>Tabell!C265</f>
        <v>0</v>
      </c>
      <c r="G346" s="47">
        <f>Tabell!E265</f>
        <v>0</v>
      </c>
      <c r="H346" s="47" t="str">
        <f>Tabell!D251</f>
        <v>Patientregistret och Läkemedelsregistret, Socialstyrelsen</v>
      </c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</row>
    <row r="347" spans="2:19" x14ac:dyDescent="0.25">
      <c r="B347" s="48" t="s">
        <v>292</v>
      </c>
      <c r="C347" s="13"/>
      <c r="D347" s="13"/>
      <c r="E347" s="13">
        <f>Tabell!B266</f>
        <v>0</v>
      </c>
      <c r="F347" s="13">
        <f>Tabell!C266</f>
        <v>0</v>
      </c>
      <c r="G347" s="47">
        <f>Tabell!E266</f>
        <v>0</v>
      </c>
      <c r="H347" s="47">
        <f>Tabell!D252</f>
        <v>0</v>
      </c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</row>
    <row r="348" spans="2:19" x14ac:dyDescent="0.25">
      <c r="C348" s="13"/>
      <c r="D348" s="13"/>
      <c r="E348" s="13"/>
      <c r="F348" s="13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</row>
    <row r="349" spans="2:19" x14ac:dyDescent="0.25">
      <c r="C349" s="13"/>
      <c r="D349" s="13"/>
      <c r="E349" s="13">
        <f>Tabell!B268</f>
        <v>0</v>
      </c>
      <c r="F349" s="13">
        <f>Tabell!C268</f>
        <v>0</v>
      </c>
      <c r="G349" s="47">
        <f>Tabell!E268</f>
        <v>0</v>
      </c>
      <c r="H349" s="47">
        <f>Tabell!D254</f>
        <v>0</v>
      </c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</row>
    <row r="350" spans="2:19" x14ac:dyDescent="0.25">
      <c r="C350" s="13"/>
      <c r="D350" s="13"/>
      <c r="E350" s="13">
        <f>Tabell!B269</f>
        <v>0</v>
      </c>
      <c r="F350" s="13">
        <f>Tabell!C269</f>
        <v>0</v>
      </c>
      <c r="G350" s="47">
        <f>Tabell!E269</f>
        <v>0</v>
      </c>
      <c r="H350" s="47">
        <f>Tabell!D255</f>
        <v>0</v>
      </c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</row>
    <row r="351" spans="2:19" x14ac:dyDescent="0.25">
      <c r="C351" s="13"/>
      <c r="D351" s="13"/>
      <c r="E351" s="13">
        <f>Tabell!B270</f>
        <v>0</v>
      </c>
      <c r="F351" s="13">
        <f>Tabell!C270</f>
        <v>0</v>
      </c>
      <c r="G351" s="47">
        <f>Tabell!E270</f>
        <v>0</v>
      </c>
      <c r="H351" s="47">
        <f>Tabell!D256</f>
        <v>0</v>
      </c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</row>
    <row r="352" spans="2:19" x14ac:dyDescent="0.25">
      <c r="C352" s="13"/>
      <c r="D352" s="13"/>
      <c r="E352" s="13">
        <f>Tabell!B271</f>
        <v>72</v>
      </c>
      <c r="F352" s="13" t="str">
        <f>Tabell!C271</f>
        <v xml:space="preserve">Biologiska läkemedel vid reumatoid artrit </v>
      </c>
      <c r="G352" s="47" t="str">
        <f>Tabell!E271</f>
        <v>Procent</v>
      </c>
      <c r="H352" s="47">
        <f>Tabell!D257</f>
        <v>0</v>
      </c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</row>
    <row r="353" spans="2:19" x14ac:dyDescent="0.25">
      <c r="C353" s="13"/>
      <c r="D353" s="13"/>
      <c r="E353" s="13">
        <f>Tabell!B272</f>
        <v>0</v>
      </c>
      <c r="F353" s="13">
        <f>Tabell!C272</f>
        <v>0</v>
      </c>
      <c r="G353" s="47">
        <f>Tabell!E272</f>
        <v>0</v>
      </c>
      <c r="H353" s="47" t="str">
        <f>Tabell!D258</f>
        <v>Patientregistret, Socialstyrelsen</v>
      </c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</row>
    <row r="354" spans="2:19" x14ac:dyDescent="0.25">
      <c r="C354" s="13"/>
      <c r="D354" s="13"/>
      <c r="E354" s="13">
        <f>Tabell!B273</f>
        <v>0</v>
      </c>
      <c r="F354" s="13">
        <f>Tabell!C273</f>
        <v>0</v>
      </c>
      <c r="G354" s="47">
        <f>Tabell!E273</f>
        <v>0</v>
      </c>
      <c r="H354" s="47">
        <f>Tabell!D259</f>
        <v>0</v>
      </c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</row>
    <row r="355" spans="2:19" x14ac:dyDescent="0.25">
      <c r="C355" s="13"/>
      <c r="D355" s="13"/>
      <c r="E355" s="13">
        <f>Tabell!B274</f>
        <v>0</v>
      </c>
      <c r="F355" s="13">
        <f>Tabell!C274</f>
        <v>0</v>
      </c>
      <c r="G355" s="47">
        <f>Tabell!E274</f>
        <v>0</v>
      </c>
      <c r="H355" s="47">
        <f>Tabell!D260</f>
        <v>0</v>
      </c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</row>
    <row r="356" spans="2:19" x14ac:dyDescent="0.25">
      <c r="C356" s="13"/>
      <c r="D356" s="13"/>
      <c r="E356" s="13">
        <f>Tabell!B275</f>
        <v>0</v>
      </c>
      <c r="F356" s="13">
        <f>Tabell!C275</f>
        <v>0</v>
      </c>
      <c r="G356" s="47">
        <f>Tabell!E275</f>
        <v>0</v>
      </c>
      <c r="H356" s="47">
        <f>Tabell!D261</f>
        <v>0</v>
      </c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</row>
    <row r="357" spans="2:19" x14ac:dyDescent="0.25">
      <c r="C357" s="13"/>
      <c r="D357" s="13"/>
      <c r="E357" s="13">
        <f>Tabell!B276</f>
        <v>0</v>
      </c>
      <c r="F357" s="13">
        <f>Tabell!C276</f>
        <v>0</v>
      </c>
      <c r="G357" s="47">
        <f>Tabell!E276</f>
        <v>0</v>
      </c>
      <c r="H357" s="47">
        <f>Tabell!D262</f>
        <v>0</v>
      </c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</row>
    <row r="358" spans="2:19" x14ac:dyDescent="0.25">
      <c r="C358" s="13"/>
      <c r="D358" s="13"/>
      <c r="E358" s="13">
        <f>Tabell!B277</f>
        <v>0</v>
      </c>
      <c r="F358" s="13">
        <f>Tabell!C277</f>
        <v>0</v>
      </c>
      <c r="G358" s="47">
        <f>Tabell!E277</f>
        <v>0</v>
      </c>
      <c r="H358" s="47">
        <f>Tabell!D263</f>
        <v>0</v>
      </c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</row>
    <row r="359" spans="2:19" x14ac:dyDescent="0.25">
      <c r="C359" s="13"/>
      <c r="D359" s="13"/>
      <c r="E359" s="13">
        <f>Tabell!B278</f>
        <v>0</v>
      </c>
      <c r="F359" s="13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</row>
    <row r="360" spans="2:19" x14ac:dyDescent="0.25">
      <c r="C360" s="13"/>
      <c r="D360" s="13"/>
      <c r="E360" s="13">
        <f>Tabell!B279</f>
        <v>0</v>
      </c>
      <c r="F360" s="13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</row>
    <row r="361" spans="2:19" x14ac:dyDescent="0.25">
      <c r="C361" s="13"/>
      <c r="D361" s="13"/>
      <c r="E361" s="13">
        <f>Tabell!B280</f>
        <v>0</v>
      </c>
      <c r="F361" s="13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</row>
    <row r="362" spans="2:19" x14ac:dyDescent="0.25">
      <c r="C362" s="13"/>
      <c r="D362" s="13"/>
      <c r="E362" s="13">
        <f>Tabell!B281</f>
        <v>0</v>
      </c>
      <c r="F362" s="13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</row>
    <row r="363" spans="2:19" x14ac:dyDescent="0.25">
      <c r="C363" s="13"/>
      <c r="D363" s="13"/>
      <c r="E363" s="13">
        <f>Tabell!B282</f>
        <v>0</v>
      </c>
      <c r="F363" s="13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</row>
    <row r="364" spans="2:19" x14ac:dyDescent="0.25">
      <c r="C364" s="13"/>
      <c r="D364" s="13"/>
      <c r="E364" s="13">
        <f>Tabell!B283</f>
        <v>74</v>
      </c>
      <c r="F364" s="13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</row>
    <row r="365" spans="2:19" x14ac:dyDescent="0.25">
      <c r="B365" s="48" t="str">
        <f t="shared" si="4"/>
        <v>0. 0. 0. Källa: 0</v>
      </c>
      <c r="C365" s="13"/>
      <c r="D365" s="13"/>
      <c r="E365" s="13">
        <f>Tabell!B284</f>
        <v>0</v>
      </c>
      <c r="F365" s="13">
        <f>Tabell!C126</f>
        <v>0</v>
      </c>
      <c r="G365" s="47">
        <f>Tabell!E126</f>
        <v>0</v>
      </c>
      <c r="H365" s="47">
        <f>Tabell!D126</f>
        <v>0</v>
      </c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</row>
    <row r="366" spans="2:19" x14ac:dyDescent="0.25">
      <c r="C366" s="13"/>
      <c r="D366" s="13"/>
      <c r="E366" s="13">
        <f>Tabell!B285</f>
        <v>0</v>
      </c>
      <c r="F366" s="13">
        <f>Tabell!C127</f>
        <v>0</v>
      </c>
      <c r="G366" s="47">
        <f>Tabell!E127</f>
        <v>0</v>
      </c>
      <c r="H366" s="47">
        <f>Tabell!D127</f>
        <v>0</v>
      </c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</row>
    <row r="367" spans="2:19" x14ac:dyDescent="0.25">
      <c r="B367" s="48" t="s">
        <v>293</v>
      </c>
      <c r="C367" s="13"/>
      <c r="D367" s="13"/>
      <c r="E367" s="13"/>
      <c r="F367" s="13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</row>
    <row r="368" spans="2:19" x14ac:dyDescent="0.25">
      <c r="C368" s="13"/>
      <c r="D368" s="13"/>
      <c r="E368" s="13"/>
      <c r="F368" s="13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</row>
    <row r="369" spans="3:19" x14ac:dyDescent="0.25">
      <c r="C369" s="13"/>
      <c r="D369" s="13"/>
      <c r="E369" s="13"/>
      <c r="F369" s="13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</row>
    <row r="370" spans="3:19" x14ac:dyDescent="0.25">
      <c r="C370" s="13"/>
      <c r="D370" s="13"/>
      <c r="E370" s="13"/>
      <c r="F370" s="13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</row>
    <row r="371" spans="3:19" x14ac:dyDescent="0.25">
      <c r="C371" s="13"/>
      <c r="D371" s="13"/>
      <c r="E371" s="13"/>
      <c r="F371" s="13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</row>
    <row r="372" spans="3:19" x14ac:dyDescent="0.25">
      <c r="C372" s="13"/>
      <c r="D372" s="13"/>
      <c r="E372" s="13"/>
      <c r="F372" s="13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</row>
    <row r="373" spans="3:19" x14ac:dyDescent="0.25">
      <c r="C373" s="13"/>
      <c r="D373" s="13"/>
      <c r="E373" s="13"/>
      <c r="F373" s="13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</row>
    <row r="374" spans="3:19" x14ac:dyDescent="0.25">
      <c r="C374" s="13"/>
      <c r="D374" s="13"/>
      <c r="E374" s="13"/>
      <c r="F374" s="13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</row>
    <row r="375" spans="3:19" x14ac:dyDescent="0.25">
      <c r="C375" s="13"/>
      <c r="D375" s="13"/>
      <c r="E375" s="13"/>
      <c r="F375" s="13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</row>
    <row r="376" spans="3:19" x14ac:dyDescent="0.25">
      <c r="C376" s="13"/>
      <c r="D376" s="13"/>
      <c r="E376" s="13"/>
      <c r="F376" s="13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</row>
    <row r="377" spans="3:19" x14ac:dyDescent="0.25">
      <c r="C377" s="13"/>
      <c r="D377" s="13"/>
      <c r="E377" s="13"/>
      <c r="F377" s="13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</row>
    <row r="378" spans="3:19" x14ac:dyDescent="0.25">
      <c r="C378" s="13"/>
      <c r="D378" s="13"/>
      <c r="E378" s="13"/>
      <c r="F378" s="13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</row>
    <row r="379" spans="3:19" x14ac:dyDescent="0.25">
      <c r="C379" s="13"/>
      <c r="D379" s="13"/>
      <c r="E379" s="13"/>
      <c r="F379" s="13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</row>
    <row r="380" spans="3:19" x14ac:dyDescent="0.25">
      <c r="C380" s="13"/>
      <c r="D380" s="13"/>
      <c r="E380" s="13"/>
      <c r="F380" s="13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</row>
    <row r="381" spans="3:19" x14ac:dyDescent="0.25">
      <c r="C381" s="13"/>
      <c r="D381" s="13"/>
      <c r="E381" s="13"/>
      <c r="F381" s="13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</row>
    <row r="382" spans="3:19" x14ac:dyDescent="0.25">
      <c r="C382" s="13"/>
      <c r="D382" s="13"/>
      <c r="E382" s="13"/>
      <c r="F382" s="13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</row>
    <row r="383" spans="3:19" x14ac:dyDescent="0.25">
      <c r="C383" s="13"/>
      <c r="D383" s="13"/>
      <c r="E383" s="13"/>
      <c r="F383" s="13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</row>
    <row r="384" spans="3:19" x14ac:dyDescent="0.25">
      <c r="C384" s="13"/>
      <c r="D384" s="13"/>
      <c r="E384" s="13"/>
      <c r="F384" s="13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</row>
    <row r="385" spans="2:19" x14ac:dyDescent="0.25">
      <c r="C385" s="13"/>
      <c r="D385" s="13"/>
      <c r="E385" s="13"/>
      <c r="F385" s="13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</row>
    <row r="386" spans="2:19" x14ac:dyDescent="0.25">
      <c r="B386" s="48" t="s">
        <v>294</v>
      </c>
      <c r="C386" s="13"/>
      <c r="D386" s="13"/>
      <c r="E386" s="13">
        <f>Tabell!B286</f>
        <v>0</v>
      </c>
      <c r="F386" s="13">
        <f>Tabell!C128</f>
        <v>0</v>
      </c>
      <c r="G386" s="47">
        <f>Tabell!E128</f>
        <v>0</v>
      </c>
      <c r="H386" s="47">
        <f>Tabell!D128</f>
        <v>0</v>
      </c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</row>
    <row r="387" spans="2:19" x14ac:dyDescent="0.25">
      <c r="B387" s="48" t="str">
        <f t="shared" si="4"/>
        <v>0. 0. 0. Källa: 0</v>
      </c>
      <c r="C387" s="13"/>
      <c r="D387" s="13"/>
      <c r="E387" s="13">
        <f>Tabell!B287</f>
        <v>0</v>
      </c>
      <c r="F387" s="13">
        <f>Tabell!C129</f>
        <v>0</v>
      </c>
      <c r="G387" s="47">
        <f>Tabell!E129</f>
        <v>0</v>
      </c>
      <c r="H387" s="47">
        <f>Tabell!D129</f>
        <v>0</v>
      </c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</row>
    <row r="388" spans="2:19" x14ac:dyDescent="0.25">
      <c r="B388" s="48" t="str">
        <f t="shared" si="4"/>
        <v>77. 0. 0. Källa: 0</v>
      </c>
      <c r="C388" s="13"/>
      <c r="D388" s="13"/>
      <c r="E388" s="13">
        <f>Tabell!B288</f>
        <v>77</v>
      </c>
      <c r="F388" s="13">
        <f>Tabell!C130</f>
        <v>0</v>
      </c>
      <c r="G388" s="47">
        <f>Tabell!E130</f>
        <v>0</v>
      </c>
      <c r="H388" s="47">
        <f>Tabell!D130</f>
        <v>0</v>
      </c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</row>
    <row r="389" spans="2:19" x14ac:dyDescent="0.25">
      <c r="B389" s="48" t="str">
        <f t="shared" si="4"/>
        <v>0. 0. 0. Källa: 0</v>
      </c>
      <c r="C389" s="13"/>
      <c r="D389" s="13"/>
      <c r="E389" s="13">
        <f>Tabell!B289</f>
        <v>0</v>
      </c>
      <c r="F389" s="13">
        <f>Tabell!C131</f>
        <v>0</v>
      </c>
      <c r="G389" s="47">
        <f>Tabell!E131</f>
        <v>0</v>
      </c>
      <c r="H389" s="47">
        <f>Tabell!D131</f>
        <v>0</v>
      </c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</row>
    <row r="390" spans="2:19" x14ac:dyDescent="0.25">
      <c r="C390" s="13"/>
      <c r="D390" s="13"/>
      <c r="E390" s="13">
        <f>Tabell!B290</f>
        <v>0</v>
      </c>
      <c r="F390" s="13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</row>
    <row r="391" spans="2:19" x14ac:dyDescent="0.25">
      <c r="C391" s="13"/>
      <c r="D391" s="13"/>
      <c r="E391" s="13">
        <f>Tabell!B291</f>
        <v>0</v>
      </c>
      <c r="F391" s="13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</row>
    <row r="392" spans="2:19" x14ac:dyDescent="0.25">
      <c r="C392" s="13"/>
      <c r="D392" s="13"/>
      <c r="E392" s="13">
        <f>Tabell!B292</f>
        <v>0</v>
      </c>
      <c r="F392" s="13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</row>
    <row r="393" spans="2:19" x14ac:dyDescent="0.25">
      <c r="C393" s="13"/>
      <c r="D393" s="13"/>
      <c r="E393" s="13">
        <f>Tabell!B293</f>
        <v>0</v>
      </c>
      <c r="F393" s="13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</row>
    <row r="394" spans="2:19" x14ac:dyDescent="0.25">
      <c r="C394" s="13"/>
      <c r="D394" s="13"/>
      <c r="E394" s="13">
        <f>Tabell!B294</f>
        <v>0</v>
      </c>
      <c r="F394" s="13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</row>
    <row r="395" spans="2:19" x14ac:dyDescent="0.25">
      <c r="C395" s="13"/>
      <c r="D395" s="13"/>
      <c r="E395" s="13">
        <f>Tabell!B295</f>
        <v>0</v>
      </c>
      <c r="F395" s="13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</row>
    <row r="396" spans="2:19" x14ac:dyDescent="0.25">
      <c r="C396" s="13"/>
      <c r="D396" s="13"/>
      <c r="E396" s="13">
        <f>Tabell!B296</f>
        <v>78</v>
      </c>
      <c r="F396" s="13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</row>
    <row r="397" spans="2:19" x14ac:dyDescent="0.25">
      <c r="C397" s="13"/>
      <c r="D397" s="13"/>
      <c r="E397" s="13">
        <f>Tabell!B297</f>
        <v>0</v>
      </c>
      <c r="F397" s="13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</row>
    <row r="398" spans="2:19" x14ac:dyDescent="0.25">
      <c r="C398" s="13"/>
      <c r="D398" s="13"/>
      <c r="E398" s="13">
        <f>Tabell!B298</f>
        <v>0</v>
      </c>
      <c r="F398" s="13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</row>
    <row r="399" spans="2:19" x14ac:dyDescent="0.25">
      <c r="C399" s="13"/>
      <c r="D399" s="13"/>
      <c r="E399" s="13">
        <f>Tabell!B299</f>
        <v>0</v>
      </c>
      <c r="F399" s="13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</row>
    <row r="400" spans="2:19" x14ac:dyDescent="0.25">
      <c r="C400" s="13"/>
      <c r="D400" s="13"/>
      <c r="E400" s="13">
        <f>Tabell!B300</f>
        <v>0</v>
      </c>
      <c r="F400" s="13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</row>
    <row r="401" spans="2:19" x14ac:dyDescent="0.25">
      <c r="C401" s="13"/>
      <c r="D401" s="13"/>
      <c r="E401" s="13">
        <f>Tabell!B301</f>
        <v>0</v>
      </c>
      <c r="F401" s="13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</row>
    <row r="402" spans="2:19" x14ac:dyDescent="0.25">
      <c r="C402" s="13"/>
      <c r="D402" s="13"/>
      <c r="E402" s="13">
        <f>Tabell!B302</f>
        <v>0</v>
      </c>
      <c r="F402" s="13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</row>
    <row r="403" spans="2:19" x14ac:dyDescent="0.25">
      <c r="C403" s="13"/>
      <c r="D403" s="13"/>
      <c r="E403" s="13">
        <f>Tabell!B303</f>
        <v>0</v>
      </c>
      <c r="F403" s="13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</row>
    <row r="404" spans="2:19" x14ac:dyDescent="0.25">
      <c r="C404" s="13"/>
      <c r="D404" s="13"/>
      <c r="E404" s="13">
        <f>Tabell!B304</f>
        <v>79</v>
      </c>
      <c r="F404" s="13" t="str">
        <f>Tabell!C132</f>
        <v>Kinoloner vid behandling med urinvägsantibiotika</v>
      </c>
      <c r="G404" s="47" t="str">
        <f>Tabell!E132</f>
        <v>Procent</v>
      </c>
      <c r="H404" s="47" t="str">
        <f>Tabell!D132</f>
        <v>Läkemedelsregistret, Socialstyrelsen</v>
      </c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</row>
    <row r="405" spans="2:19" x14ac:dyDescent="0.25">
      <c r="C405" s="13"/>
      <c r="D405" s="13"/>
      <c r="E405" s="13">
        <f>Tabell!B305</f>
        <v>0</v>
      </c>
      <c r="F405" s="13">
        <f>Tabell!C133</f>
        <v>0</v>
      </c>
      <c r="G405" s="47">
        <f>Tabell!E133</f>
        <v>0</v>
      </c>
      <c r="H405" s="47">
        <f>Tabell!D133</f>
        <v>0</v>
      </c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</row>
    <row r="406" spans="2:19" x14ac:dyDescent="0.25">
      <c r="B406" s="54" t="s">
        <v>295</v>
      </c>
      <c r="C406" s="13"/>
      <c r="D406" s="13"/>
      <c r="E406" s="13">
        <f>Tabell!B326</f>
        <v>0</v>
      </c>
      <c r="F406" s="13">
        <f>Tabell!C141</f>
        <v>0</v>
      </c>
      <c r="G406" s="47">
        <f>Tabell!E141</f>
        <v>0</v>
      </c>
      <c r="H406" s="47">
        <f>Tabell!D141</f>
        <v>0</v>
      </c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</row>
    <row r="407" spans="2:19" x14ac:dyDescent="0.25">
      <c r="C407" s="13"/>
      <c r="D407" s="13"/>
      <c r="E407" s="13">
        <f>Tabell!B327</f>
        <v>0</v>
      </c>
      <c r="F407" s="13">
        <f>Tabell!C142</f>
        <v>0</v>
      </c>
      <c r="G407" s="47">
        <f>Tabell!E142</f>
        <v>0</v>
      </c>
      <c r="H407" s="47">
        <f>Tabell!D142</f>
        <v>0</v>
      </c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</row>
    <row r="408" spans="2:19" x14ac:dyDescent="0.25">
      <c r="C408" s="13"/>
      <c r="D408" s="13"/>
      <c r="E408" s="13">
        <f>Tabell!B328</f>
        <v>82</v>
      </c>
      <c r="F408" s="13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</row>
    <row r="409" spans="2:19" x14ac:dyDescent="0.25">
      <c r="C409" s="13"/>
      <c r="D409" s="13"/>
      <c r="E409" s="13">
        <f>Tabell!B329</f>
        <v>0</v>
      </c>
      <c r="F409" s="13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</row>
    <row r="410" spans="2:19" x14ac:dyDescent="0.25">
      <c r="C410" s="13"/>
      <c r="D410" s="13"/>
      <c r="E410" s="13">
        <f>Tabell!B330</f>
        <v>0</v>
      </c>
      <c r="F410" s="13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</row>
    <row r="411" spans="2:19" x14ac:dyDescent="0.25">
      <c r="C411" s="13"/>
      <c r="D411" s="13"/>
      <c r="E411" s="13">
        <f>Tabell!B331</f>
        <v>0</v>
      </c>
      <c r="F411" s="13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</row>
    <row r="412" spans="2:19" x14ac:dyDescent="0.25">
      <c r="C412" s="13"/>
      <c r="D412" s="13"/>
      <c r="E412" s="13">
        <f>Tabell!B332</f>
        <v>0</v>
      </c>
      <c r="F412" s="13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</row>
    <row r="413" spans="2:19" x14ac:dyDescent="0.25">
      <c r="C413" s="13"/>
      <c r="D413" s="13"/>
      <c r="E413" s="13">
        <f>Tabell!B333</f>
        <v>0</v>
      </c>
      <c r="F413" s="13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</row>
    <row r="414" spans="2:19" x14ac:dyDescent="0.25">
      <c r="C414" s="13"/>
      <c r="D414" s="13"/>
      <c r="E414" s="13">
        <f>Tabell!B337</f>
        <v>0</v>
      </c>
      <c r="F414" s="13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</row>
    <row r="415" spans="2:19" x14ac:dyDescent="0.25">
      <c r="C415" s="13"/>
      <c r="D415" s="13"/>
      <c r="E415" s="13">
        <f>Tabell!B335</f>
        <v>0</v>
      </c>
      <c r="F415" s="13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</row>
    <row r="416" spans="2:19" x14ac:dyDescent="0.25">
      <c r="C416" s="13"/>
      <c r="D416" s="13"/>
      <c r="E416" s="13">
        <f>Tabell!B336</f>
        <v>83</v>
      </c>
      <c r="F416" s="13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</row>
    <row r="417" spans="2:19" x14ac:dyDescent="0.25">
      <c r="C417" s="13"/>
      <c r="D417" s="13"/>
      <c r="E417" s="13" t="e">
        <f>Tabell!#REF!</f>
        <v>#REF!</v>
      </c>
      <c r="F417" s="13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</row>
    <row r="418" spans="2:19" x14ac:dyDescent="0.25">
      <c r="C418" s="13"/>
      <c r="D418" s="13"/>
      <c r="E418" s="13">
        <f>Tabell!B338</f>
        <v>0</v>
      </c>
      <c r="F418" s="13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</row>
    <row r="419" spans="2:19" x14ac:dyDescent="0.25">
      <c r="C419" s="13"/>
      <c r="D419" s="13"/>
      <c r="E419" s="13">
        <f>Tabell!B339</f>
        <v>0</v>
      </c>
      <c r="F419" s="13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</row>
    <row r="420" spans="2:19" x14ac:dyDescent="0.25">
      <c r="C420" s="13"/>
      <c r="D420" s="13"/>
      <c r="E420" s="13">
        <f>Tabell!B340</f>
        <v>84</v>
      </c>
      <c r="F420" s="13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</row>
    <row r="421" spans="2:19" x14ac:dyDescent="0.25">
      <c r="C421" s="13"/>
      <c r="D421" s="13"/>
      <c r="E421" s="13">
        <f>Tabell!B341</f>
        <v>0</v>
      </c>
      <c r="F421" s="13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</row>
    <row r="422" spans="2:19" x14ac:dyDescent="0.25">
      <c r="C422" s="13"/>
      <c r="D422" s="13"/>
      <c r="E422" s="13">
        <f>Tabell!B342</f>
        <v>0</v>
      </c>
      <c r="F422" s="13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</row>
    <row r="423" spans="2:19" x14ac:dyDescent="0.25">
      <c r="C423" s="13"/>
      <c r="D423" s="13"/>
      <c r="E423" s="13">
        <f>Tabell!B343</f>
        <v>0</v>
      </c>
      <c r="F423" s="13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</row>
    <row r="424" spans="2:19" x14ac:dyDescent="0.25">
      <c r="C424" s="13"/>
      <c r="D424" s="13"/>
      <c r="E424" s="13">
        <f>Tabell!B344</f>
        <v>85</v>
      </c>
      <c r="F424" s="13">
        <f>Tabell!C143</f>
        <v>0</v>
      </c>
      <c r="G424" s="47">
        <f>Tabell!E143</f>
        <v>0</v>
      </c>
      <c r="H424" s="47">
        <f>Tabell!D143</f>
        <v>0</v>
      </c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</row>
    <row r="425" spans="2:19" x14ac:dyDescent="0.25">
      <c r="B425" s="48" t="str">
        <f t="shared" ref="B425:B531" si="5">CONCATENATE(E425,". ",F425,". ",G425,". ","Källa: ",H425)</f>
        <v>0. 0. 0. Källa: 0</v>
      </c>
      <c r="C425" s="13"/>
      <c r="D425" s="13"/>
      <c r="E425" s="13">
        <f>Tabell!B345</f>
        <v>0</v>
      </c>
      <c r="F425" s="13">
        <f>Tabell!C144</f>
        <v>0</v>
      </c>
      <c r="G425" s="47">
        <f>Tabell!E144</f>
        <v>0</v>
      </c>
      <c r="H425" s="47">
        <f>Tabell!D144</f>
        <v>0</v>
      </c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</row>
    <row r="426" spans="2:19" x14ac:dyDescent="0.25">
      <c r="B426" s="48" t="s">
        <v>296</v>
      </c>
      <c r="C426" s="13"/>
      <c r="D426" s="13"/>
      <c r="E426" s="13">
        <f>Tabell!B346</f>
        <v>0</v>
      </c>
      <c r="F426" s="13">
        <f>Tabell!C145</f>
        <v>0</v>
      </c>
      <c r="G426" s="47">
        <f>Tabell!E145</f>
        <v>0</v>
      </c>
      <c r="H426" s="47">
        <f>Tabell!D145</f>
        <v>0</v>
      </c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</row>
    <row r="427" spans="2:19" x14ac:dyDescent="0.25">
      <c r="C427" s="13"/>
      <c r="D427" s="13"/>
      <c r="E427" s="13"/>
      <c r="F427" s="13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</row>
    <row r="428" spans="2:19" x14ac:dyDescent="0.25">
      <c r="C428" s="13"/>
      <c r="D428" s="13"/>
      <c r="E428" s="13">
        <f>Tabell!B348</f>
        <v>0</v>
      </c>
      <c r="F428" s="13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</row>
    <row r="429" spans="2:19" x14ac:dyDescent="0.25">
      <c r="C429" s="13"/>
      <c r="D429" s="13"/>
      <c r="E429" s="13">
        <f>Tabell!B349</f>
        <v>0</v>
      </c>
      <c r="F429" s="13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</row>
    <row r="430" spans="2:19" x14ac:dyDescent="0.25">
      <c r="C430" s="13"/>
      <c r="D430" s="13"/>
      <c r="E430" s="13">
        <f>Tabell!B350</f>
        <v>0</v>
      </c>
      <c r="F430" s="13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</row>
    <row r="431" spans="2:19" x14ac:dyDescent="0.25">
      <c r="C431" s="13"/>
      <c r="D431" s="13"/>
      <c r="E431" s="13">
        <f>Tabell!B351</f>
        <v>0</v>
      </c>
      <c r="F431" s="13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</row>
    <row r="432" spans="2:19" x14ac:dyDescent="0.25">
      <c r="C432" s="13"/>
      <c r="D432" s="13"/>
      <c r="E432" s="13">
        <f>Tabell!B352</f>
        <v>0</v>
      </c>
      <c r="F432" s="13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</row>
    <row r="433" spans="2:19" x14ac:dyDescent="0.25">
      <c r="C433" s="13"/>
      <c r="D433" s="13"/>
      <c r="E433" s="13">
        <f>Tabell!B353</f>
        <v>0</v>
      </c>
      <c r="F433" s="13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</row>
    <row r="434" spans="2:19" x14ac:dyDescent="0.25">
      <c r="C434" s="13"/>
      <c r="D434" s="13"/>
      <c r="E434" s="13">
        <f>Tabell!B354</f>
        <v>86</v>
      </c>
      <c r="F434" s="13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</row>
    <row r="435" spans="2:19" x14ac:dyDescent="0.25">
      <c r="C435" s="13"/>
      <c r="D435" s="13"/>
      <c r="E435" s="13">
        <f>Tabell!B355</f>
        <v>0</v>
      </c>
      <c r="F435" s="13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</row>
    <row r="436" spans="2:19" x14ac:dyDescent="0.25">
      <c r="C436" s="13"/>
      <c r="D436" s="13"/>
      <c r="E436" s="13">
        <f>Tabell!B356</f>
        <v>0</v>
      </c>
      <c r="F436" s="13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</row>
    <row r="437" spans="2:19" x14ac:dyDescent="0.25">
      <c r="C437" s="13"/>
      <c r="D437" s="13"/>
      <c r="E437" s="13">
        <f>Tabell!B357</f>
        <v>0</v>
      </c>
      <c r="F437" s="13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</row>
    <row r="438" spans="2:19" x14ac:dyDescent="0.25">
      <c r="C438" s="13"/>
      <c r="D438" s="13"/>
      <c r="E438" s="13">
        <f>Tabell!B358</f>
        <v>0</v>
      </c>
      <c r="F438" s="13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</row>
    <row r="439" spans="2:19" x14ac:dyDescent="0.25">
      <c r="C439" s="13"/>
      <c r="D439" s="13"/>
      <c r="E439" s="13">
        <f>Tabell!B359</f>
        <v>0</v>
      </c>
      <c r="F439" s="13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</row>
    <row r="440" spans="2:19" x14ac:dyDescent="0.25">
      <c r="C440" s="13"/>
      <c r="D440" s="13"/>
      <c r="E440" s="13">
        <f>Tabell!B360</f>
        <v>0</v>
      </c>
      <c r="F440" s="13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</row>
    <row r="441" spans="2:19" x14ac:dyDescent="0.25">
      <c r="C441" s="13"/>
      <c r="D441" s="13"/>
      <c r="E441" s="13">
        <f>Tabell!B361</f>
        <v>0</v>
      </c>
      <c r="F441" s="13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</row>
    <row r="442" spans="2:19" x14ac:dyDescent="0.25">
      <c r="C442" s="13"/>
      <c r="D442" s="13"/>
      <c r="E442" s="13">
        <f>Tabell!B362</f>
        <v>0</v>
      </c>
      <c r="F442" s="13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</row>
    <row r="443" spans="2:19" x14ac:dyDescent="0.25">
      <c r="C443" s="13"/>
      <c r="D443" s="13"/>
      <c r="E443" s="13">
        <f>Tabell!B363</f>
        <v>87</v>
      </c>
      <c r="F443" s="13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</row>
    <row r="444" spans="2:19" x14ac:dyDescent="0.25">
      <c r="C444" s="13"/>
      <c r="D444" s="13"/>
      <c r="E444" s="13">
        <f>Tabell!B364</f>
        <v>0</v>
      </c>
      <c r="F444" s="13">
        <f>Tabell!C147</f>
        <v>0</v>
      </c>
      <c r="G444" s="47">
        <f>Tabell!E147</f>
        <v>0</v>
      </c>
      <c r="H444" s="47">
        <f>Tabell!D147</f>
        <v>0</v>
      </c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</row>
    <row r="445" spans="2:19" x14ac:dyDescent="0.25">
      <c r="B445" s="48" t="str">
        <f t="shared" si="5"/>
        <v>0. 0. 0. Källa: 0</v>
      </c>
      <c r="C445" s="13"/>
      <c r="D445" s="13"/>
      <c r="E445" s="13">
        <f>Tabell!B365</f>
        <v>0</v>
      </c>
      <c r="F445" s="13">
        <f>Tabell!C148</f>
        <v>0</v>
      </c>
      <c r="G445" s="47">
        <f>Tabell!E148</f>
        <v>0</v>
      </c>
      <c r="H445" s="47">
        <f>Tabell!D148</f>
        <v>0</v>
      </c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</row>
    <row r="446" spans="2:19" x14ac:dyDescent="0.25">
      <c r="B446" s="54" t="s">
        <v>297</v>
      </c>
      <c r="C446" s="13"/>
      <c r="D446" s="13"/>
      <c r="E446" s="13">
        <f>Tabell!B366</f>
        <v>0</v>
      </c>
      <c r="F446" s="13">
        <f>Tabell!C149</f>
        <v>0</v>
      </c>
      <c r="G446" s="47">
        <f>Tabell!E149</f>
        <v>0</v>
      </c>
      <c r="H446" s="47">
        <f>Tabell!D149</f>
        <v>0</v>
      </c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</row>
    <row r="447" spans="2:19" x14ac:dyDescent="0.25">
      <c r="C447" s="13"/>
      <c r="D447" s="13"/>
      <c r="E447" s="13"/>
      <c r="F447" s="13"/>
      <c r="G447" s="47"/>
      <c r="H447" s="47"/>
      <c r="I447" s="47"/>
      <c r="J447" s="47"/>
      <c r="K447" s="47"/>
      <c r="L447" s="47"/>
      <c r="M447" s="47"/>
      <c r="N447" s="47"/>
      <c r="O447" s="47"/>
      <c r="P447" s="47"/>
      <c r="Q447" s="47"/>
      <c r="R447" s="47"/>
      <c r="S447" s="47"/>
    </row>
    <row r="448" spans="2:19" x14ac:dyDescent="0.25">
      <c r="C448" s="13"/>
      <c r="D448" s="13"/>
      <c r="E448" s="13"/>
      <c r="F448" s="13"/>
      <c r="G448" s="47"/>
      <c r="H448" s="47"/>
      <c r="I448" s="47"/>
      <c r="J448" s="47"/>
      <c r="K448" s="47"/>
      <c r="L448" s="47"/>
      <c r="M448" s="47"/>
      <c r="N448" s="47"/>
      <c r="O448" s="47"/>
      <c r="P448" s="47"/>
      <c r="Q448" s="47"/>
      <c r="R448" s="47"/>
      <c r="S448" s="47"/>
    </row>
    <row r="449" spans="1:19" x14ac:dyDescent="0.25">
      <c r="C449" s="13"/>
      <c r="D449" s="13"/>
      <c r="E449" s="13"/>
      <c r="F449" s="13"/>
      <c r="G449" s="47"/>
      <c r="H449" s="47"/>
      <c r="I449" s="47"/>
      <c r="J449" s="47"/>
      <c r="K449" s="47"/>
      <c r="L449" s="47"/>
      <c r="M449" s="47"/>
      <c r="N449" s="47"/>
      <c r="O449" s="47"/>
      <c r="P449" s="47"/>
      <c r="Q449" s="47"/>
      <c r="R449" s="47"/>
      <c r="S449" s="47"/>
    </row>
    <row r="450" spans="1:19" x14ac:dyDescent="0.25">
      <c r="C450" s="13"/>
      <c r="D450" s="13"/>
      <c r="E450" s="13"/>
      <c r="F450" s="13"/>
      <c r="G450" s="47"/>
      <c r="H450" s="47"/>
      <c r="I450" s="47"/>
      <c r="J450" s="47"/>
      <c r="K450" s="47"/>
      <c r="L450" s="47"/>
      <c r="M450" s="47"/>
      <c r="N450" s="47"/>
      <c r="O450" s="47"/>
      <c r="P450" s="47"/>
      <c r="Q450" s="47"/>
      <c r="R450" s="47"/>
      <c r="S450" s="47"/>
    </row>
    <row r="451" spans="1:19" x14ac:dyDescent="0.25">
      <c r="C451" s="13"/>
      <c r="D451" s="13"/>
      <c r="E451" s="13"/>
      <c r="F451" s="13"/>
      <c r="G451" s="47"/>
      <c r="H451" s="47"/>
      <c r="I451" s="47"/>
      <c r="J451" s="47"/>
      <c r="K451" s="47"/>
      <c r="L451" s="47"/>
      <c r="M451" s="47"/>
      <c r="N451" s="47"/>
      <c r="O451" s="47"/>
      <c r="P451" s="47"/>
      <c r="Q451" s="47"/>
      <c r="R451" s="47"/>
      <c r="S451" s="47"/>
    </row>
    <row r="452" spans="1:19" x14ac:dyDescent="0.25">
      <c r="C452" s="13"/>
      <c r="D452" s="13"/>
      <c r="E452" s="13"/>
      <c r="F452" s="13"/>
      <c r="G452" s="47"/>
      <c r="H452" s="47"/>
      <c r="I452" s="47"/>
      <c r="J452" s="47"/>
      <c r="K452" s="47"/>
      <c r="L452" s="47"/>
      <c r="M452" s="47"/>
      <c r="N452" s="47"/>
      <c r="O452" s="47"/>
      <c r="P452" s="47"/>
      <c r="Q452" s="47"/>
      <c r="R452" s="47"/>
      <c r="S452" s="47"/>
    </row>
    <row r="453" spans="1:19" x14ac:dyDescent="0.25">
      <c r="C453" s="13"/>
      <c r="D453" s="13"/>
      <c r="E453" s="13"/>
      <c r="F453" s="13"/>
      <c r="G453" s="47"/>
      <c r="H453" s="47"/>
      <c r="I453" s="47"/>
      <c r="J453" s="47"/>
      <c r="K453" s="47"/>
      <c r="L453" s="47"/>
      <c r="M453" s="47"/>
      <c r="N453" s="47"/>
      <c r="O453" s="47"/>
      <c r="P453" s="47"/>
      <c r="Q453" s="47"/>
      <c r="R453" s="47"/>
      <c r="S453" s="47"/>
    </row>
    <row r="454" spans="1:19" x14ac:dyDescent="0.25">
      <c r="C454" s="13"/>
      <c r="D454" s="13"/>
      <c r="E454" s="13"/>
      <c r="F454" s="13"/>
      <c r="G454" s="47"/>
      <c r="H454" s="47"/>
      <c r="I454" s="47"/>
      <c r="J454" s="47"/>
      <c r="K454" s="47"/>
      <c r="L454" s="47"/>
      <c r="M454" s="47"/>
      <c r="N454" s="47"/>
      <c r="O454" s="47"/>
      <c r="P454" s="47"/>
      <c r="Q454" s="47"/>
      <c r="R454" s="47"/>
      <c r="S454" s="47"/>
    </row>
    <row r="455" spans="1:19" x14ac:dyDescent="0.25">
      <c r="B455" s="48" t="str">
        <f t="shared" si="5"/>
        <v>0. 0. 0. Källa: 0</v>
      </c>
      <c r="C455" s="13"/>
      <c r="D455" s="13"/>
      <c r="E455" s="13">
        <f>Tabell!B375</f>
        <v>0</v>
      </c>
      <c r="F455" s="13">
        <f>Tabell!C158</f>
        <v>0</v>
      </c>
      <c r="G455" s="47">
        <f>Tabell!E158</f>
        <v>0</v>
      </c>
      <c r="H455" s="47">
        <f>Tabell!D158</f>
        <v>0</v>
      </c>
      <c r="I455" s="47"/>
      <c r="J455" s="47"/>
      <c r="K455" s="47"/>
      <c r="L455" s="47"/>
      <c r="M455" s="47"/>
      <c r="N455" s="47"/>
      <c r="O455" s="47"/>
      <c r="P455" s="47"/>
      <c r="Q455" s="47"/>
      <c r="R455" s="47"/>
      <c r="S455" s="47"/>
    </row>
    <row r="456" spans="1:19" x14ac:dyDescent="0.25">
      <c r="B456" s="48" t="str">
        <f t="shared" si="5"/>
        <v>0. 0. 0. Källa: 0</v>
      </c>
      <c r="C456" s="13"/>
      <c r="D456" s="13"/>
      <c r="E456" s="13">
        <f>Tabell!B376</f>
        <v>0</v>
      </c>
      <c r="F456" s="13">
        <f>Tabell!C159</f>
        <v>0</v>
      </c>
      <c r="G456" s="47">
        <f>Tabell!E159</f>
        <v>0</v>
      </c>
      <c r="H456" s="47">
        <f>Tabell!D159</f>
        <v>0</v>
      </c>
      <c r="I456" s="47"/>
      <c r="J456" s="47"/>
      <c r="K456" s="47"/>
      <c r="L456" s="47"/>
      <c r="M456" s="47"/>
      <c r="N456" s="47"/>
      <c r="O456" s="47"/>
      <c r="P456" s="47"/>
      <c r="Q456" s="47"/>
      <c r="R456" s="47"/>
      <c r="S456" s="47"/>
    </row>
    <row r="457" spans="1:19" x14ac:dyDescent="0.25">
      <c r="B457" s="48" t="str">
        <f t="shared" si="5"/>
        <v>0. Förtroende för vårdcentraler. Procent. Källa: Vårdbarometern, Sveriges Kommuner och Landsting</v>
      </c>
      <c r="C457" s="13"/>
      <c r="D457" s="13"/>
      <c r="E457" s="13">
        <f>Tabell!B377</f>
        <v>0</v>
      </c>
      <c r="F457" s="13" t="str">
        <f>Tabell!C160</f>
        <v>Förtroende för vårdcentraler</v>
      </c>
      <c r="G457" s="47" t="str">
        <f>Tabell!E160</f>
        <v>Procent</v>
      </c>
      <c r="H457" s="47" t="str">
        <f>Tabell!D160</f>
        <v>Vårdbarometern, Sveriges Kommuner och Landsting</v>
      </c>
      <c r="I457" s="47"/>
      <c r="J457" s="47"/>
      <c r="K457" s="47"/>
      <c r="L457" s="47"/>
      <c r="M457" s="47"/>
      <c r="N457" s="47"/>
      <c r="O457" s="47"/>
      <c r="P457" s="47"/>
      <c r="Q457" s="47"/>
      <c r="R457" s="47"/>
      <c r="S457" s="47"/>
    </row>
    <row r="458" spans="1:19" x14ac:dyDescent="0.25">
      <c r="B458" s="48" t="str">
        <f t="shared" si="5"/>
        <v>0. 0. 0. Källa: 0</v>
      </c>
      <c r="C458" s="13"/>
      <c r="D458" s="13"/>
      <c r="E458" s="13">
        <f>Tabell!B378</f>
        <v>0</v>
      </c>
      <c r="F458" s="13">
        <f>Tabell!C161</f>
        <v>0</v>
      </c>
      <c r="G458" s="47">
        <f>Tabell!E161</f>
        <v>0</v>
      </c>
      <c r="H458" s="47">
        <f>Tabell!D161</f>
        <v>0</v>
      </c>
      <c r="I458" s="47"/>
      <c r="J458" s="47"/>
      <c r="K458" s="47"/>
      <c r="L458" s="47"/>
      <c r="M458" s="47"/>
      <c r="N458" s="47"/>
      <c r="O458" s="47"/>
      <c r="P458" s="47"/>
      <c r="Q458" s="47"/>
      <c r="R458" s="47"/>
      <c r="S458" s="47"/>
    </row>
    <row r="459" spans="1:19" x14ac:dyDescent="0.25">
      <c r="B459" s="48" t="str">
        <f t="shared" si="5"/>
        <v>0. 0. 0. Källa: 0</v>
      </c>
      <c r="C459" s="13"/>
      <c r="D459" s="13"/>
      <c r="E459" s="13">
        <f>Tabell!B379</f>
        <v>0</v>
      </c>
      <c r="F459" s="13">
        <f>Tabell!C162</f>
        <v>0</v>
      </c>
      <c r="G459" s="47">
        <f>Tabell!E162</f>
        <v>0</v>
      </c>
      <c r="H459" s="47">
        <f>Tabell!D162</f>
        <v>0</v>
      </c>
      <c r="I459" s="47"/>
      <c r="J459" s="47"/>
      <c r="K459" s="47"/>
      <c r="L459" s="47"/>
      <c r="M459" s="47"/>
      <c r="N459" s="47"/>
      <c r="O459" s="47"/>
      <c r="P459" s="47"/>
      <c r="Q459" s="47"/>
      <c r="R459" s="47"/>
      <c r="S459" s="47"/>
    </row>
    <row r="460" spans="1:19" x14ac:dyDescent="0.25">
      <c r="B460" s="48" t="str">
        <f t="shared" si="5"/>
        <v>0. 0. 0. Källa: 0</v>
      </c>
      <c r="C460" s="13"/>
      <c r="D460" s="13"/>
      <c r="E460" s="13">
        <f>Tabell!B380</f>
        <v>0</v>
      </c>
      <c r="F460" s="13">
        <f>Tabell!C163</f>
        <v>0</v>
      </c>
      <c r="G460" s="47">
        <f>Tabell!E163</f>
        <v>0</v>
      </c>
      <c r="H460" s="47">
        <f>Tabell!D163</f>
        <v>0</v>
      </c>
      <c r="I460" s="47"/>
      <c r="J460" s="47"/>
      <c r="K460" s="47"/>
      <c r="L460" s="47"/>
      <c r="M460" s="47"/>
      <c r="N460" s="47"/>
      <c r="O460" s="47"/>
      <c r="P460" s="47"/>
      <c r="Q460" s="47"/>
      <c r="R460" s="47"/>
      <c r="S460" s="47"/>
    </row>
    <row r="461" spans="1:19" x14ac:dyDescent="0.25">
      <c r="B461" s="48" t="str">
        <f t="shared" si="5"/>
        <v>0. Förtroende för sjukhus. Procent. Källa: Vårdbarometern, Sveriges Kommuner och Landsting</v>
      </c>
      <c r="C461" s="13"/>
      <c r="D461" s="13"/>
      <c r="E461" s="13">
        <f>Tabell!B381</f>
        <v>0</v>
      </c>
      <c r="F461" s="13" t="str">
        <f>Tabell!C164</f>
        <v>Förtroende för sjukhus</v>
      </c>
      <c r="G461" s="47" t="str">
        <f>Tabell!E164</f>
        <v>Procent</v>
      </c>
      <c r="H461" s="47" t="str">
        <f>Tabell!D164</f>
        <v>Vårdbarometern, Sveriges Kommuner och Landsting</v>
      </c>
      <c r="I461" s="47"/>
      <c r="J461" s="47"/>
      <c r="K461" s="47"/>
      <c r="L461" s="47"/>
      <c r="M461" s="47"/>
      <c r="N461" s="47"/>
      <c r="O461" s="47"/>
      <c r="P461" s="47"/>
      <c r="Q461" s="47"/>
      <c r="R461" s="47"/>
      <c r="S461" s="47"/>
    </row>
    <row r="462" spans="1:19" x14ac:dyDescent="0.25">
      <c r="B462" s="48" t="str">
        <f t="shared" si="5"/>
        <v>89. 0. 0. Källa: 0</v>
      </c>
      <c r="C462" s="13"/>
      <c r="D462" s="13"/>
      <c r="E462" s="13">
        <f>Tabell!B382</f>
        <v>89</v>
      </c>
      <c r="F462" s="13">
        <f>Tabell!C165</f>
        <v>0</v>
      </c>
      <c r="G462" s="47">
        <f>Tabell!E165</f>
        <v>0</v>
      </c>
      <c r="H462" s="47">
        <f>Tabell!D165</f>
        <v>0</v>
      </c>
      <c r="I462" s="47"/>
      <c r="J462" s="47"/>
      <c r="K462" s="47"/>
      <c r="L462" s="47"/>
      <c r="M462" s="47"/>
      <c r="N462" s="47"/>
      <c r="O462" s="47"/>
      <c r="P462" s="47"/>
      <c r="Q462" s="47"/>
      <c r="R462" s="47"/>
      <c r="S462" s="47"/>
    </row>
    <row r="463" spans="1:19" x14ac:dyDescent="0.25">
      <c r="C463" s="13"/>
      <c r="D463" s="13"/>
      <c r="E463" s="13">
        <f>Tabell!B383</f>
        <v>0</v>
      </c>
      <c r="F463" s="13"/>
      <c r="G463" s="47"/>
      <c r="H463" s="47"/>
      <c r="I463" s="47"/>
      <c r="J463" s="47"/>
      <c r="K463" s="47"/>
      <c r="L463" s="47"/>
      <c r="M463" s="47"/>
      <c r="N463" s="47"/>
      <c r="O463" s="47"/>
      <c r="P463" s="47"/>
      <c r="Q463" s="47"/>
      <c r="R463" s="47"/>
      <c r="S463" s="47"/>
    </row>
    <row r="464" spans="1:19" x14ac:dyDescent="0.25">
      <c r="A464" s="16"/>
      <c r="B464" s="48" t="str">
        <f t="shared" si="5"/>
        <v>0. 0. 0. Källa: 0</v>
      </c>
      <c r="C464" s="13"/>
      <c r="D464" s="13"/>
      <c r="E464" s="13">
        <f>Tabell!B384</f>
        <v>0</v>
      </c>
      <c r="F464" s="13">
        <f>Tabell!C166</f>
        <v>0</v>
      </c>
      <c r="G464" s="47">
        <f>Tabell!E166</f>
        <v>0</v>
      </c>
      <c r="H464" s="47">
        <f>Tabell!D166</f>
        <v>0</v>
      </c>
      <c r="I464" s="47"/>
      <c r="J464" s="47"/>
      <c r="K464" s="47"/>
      <c r="L464" s="47"/>
      <c r="M464" s="47"/>
      <c r="N464" s="47"/>
      <c r="O464" s="47"/>
      <c r="P464" s="47"/>
      <c r="Q464" s="47"/>
      <c r="R464" s="47"/>
      <c r="S464" s="47"/>
    </row>
    <row r="465" spans="1:19" x14ac:dyDescent="0.25">
      <c r="A465" s="17"/>
      <c r="C465" s="13"/>
      <c r="D465" s="13"/>
      <c r="E465" s="13"/>
      <c r="F465" s="13"/>
      <c r="G465" s="47"/>
      <c r="H465" s="47"/>
      <c r="I465" s="47"/>
      <c r="J465" s="47"/>
      <c r="K465" s="47"/>
      <c r="L465" s="47"/>
      <c r="M465" s="47"/>
      <c r="N465" s="47"/>
      <c r="O465" s="47"/>
      <c r="P465" s="47"/>
      <c r="Q465" s="47"/>
      <c r="R465" s="47"/>
      <c r="S465" s="47"/>
    </row>
    <row r="466" spans="1:19" x14ac:dyDescent="0.25">
      <c r="A466" s="17"/>
      <c r="B466" s="54" t="s">
        <v>298</v>
      </c>
      <c r="C466" s="13"/>
      <c r="D466" s="13"/>
      <c r="E466" s="13">
        <f>Tabell!B386</f>
        <v>0</v>
      </c>
      <c r="F466" s="13" t="e">
        <f>Tabell!#REF!</f>
        <v>#REF!</v>
      </c>
      <c r="G466" s="47" t="e">
        <f>Tabell!#REF!</f>
        <v>#REF!</v>
      </c>
      <c r="H466" s="47" t="e">
        <f>Tabell!#REF!</f>
        <v>#REF!</v>
      </c>
      <c r="I466" s="47"/>
      <c r="J466" s="47"/>
      <c r="K466" s="47"/>
      <c r="L466" s="47"/>
      <c r="M466" s="47"/>
      <c r="N466" s="47"/>
      <c r="O466" s="47"/>
      <c r="P466" s="47"/>
      <c r="Q466" s="47"/>
      <c r="R466" s="47"/>
      <c r="S466" s="47"/>
    </row>
    <row r="467" spans="1:19" x14ac:dyDescent="0.25">
      <c r="A467" s="17"/>
      <c r="C467" s="13"/>
      <c r="D467" s="13"/>
      <c r="E467" s="13"/>
      <c r="F467" s="13"/>
      <c r="G467" s="47"/>
      <c r="H467" s="47"/>
      <c r="I467" s="47"/>
      <c r="J467" s="47"/>
      <c r="K467" s="47"/>
      <c r="L467" s="47"/>
      <c r="M467" s="47"/>
      <c r="N467" s="47"/>
      <c r="O467" s="47"/>
      <c r="P467" s="47"/>
      <c r="Q467" s="47"/>
      <c r="R467" s="47"/>
      <c r="S467" s="47"/>
    </row>
    <row r="468" spans="1:19" x14ac:dyDescent="0.25">
      <c r="A468" s="27"/>
      <c r="B468" s="48" t="str">
        <f t="shared" si="5"/>
        <v>0. 0. 0. Källa: 0</v>
      </c>
      <c r="C468" s="13"/>
      <c r="D468" s="13"/>
      <c r="E468" s="13">
        <f>Tabell!B388</f>
        <v>0</v>
      </c>
      <c r="F468" s="13">
        <f>Tabell!C169</f>
        <v>0</v>
      </c>
      <c r="G468" s="47">
        <f>Tabell!E169</f>
        <v>0</v>
      </c>
      <c r="H468" s="47">
        <f>Tabell!D169</f>
        <v>0</v>
      </c>
      <c r="I468" s="47"/>
      <c r="J468" s="47"/>
      <c r="K468" s="47"/>
      <c r="L468" s="47"/>
      <c r="M468" s="47"/>
      <c r="N468" s="47"/>
      <c r="O468" s="47"/>
      <c r="P468" s="47"/>
      <c r="Q468" s="47"/>
      <c r="R468" s="47"/>
      <c r="S468" s="47"/>
    </row>
    <row r="469" spans="1:19" x14ac:dyDescent="0.25">
      <c r="A469" s="27"/>
      <c r="C469" s="13"/>
      <c r="D469" s="13"/>
      <c r="E469" s="13">
        <f>Tabell!B389</f>
        <v>0</v>
      </c>
      <c r="F469" s="13"/>
      <c r="G469" s="47"/>
      <c r="H469" s="47"/>
      <c r="I469" s="47"/>
      <c r="J469" s="47"/>
      <c r="K469" s="47"/>
      <c r="L469" s="47"/>
      <c r="M469" s="47"/>
      <c r="N469" s="47"/>
      <c r="O469" s="47"/>
      <c r="P469" s="47"/>
      <c r="Q469" s="47"/>
      <c r="R469" s="47"/>
      <c r="S469" s="47"/>
    </row>
    <row r="470" spans="1:19" x14ac:dyDescent="0.25">
      <c r="A470" s="27"/>
      <c r="C470" s="13"/>
      <c r="D470" s="13"/>
      <c r="E470" s="13">
        <f>Tabell!B390</f>
        <v>0</v>
      </c>
      <c r="F470" s="13"/>
      <c r="G470" s="47"/>
      <c r="H470" s="47"/>
      <c r="I470" s="47"/>
      <c r="J470" s="47"/>
      <c r="K470" s="47"/>
      <c r="L470" s="47"/>
      <c r="M470" s="47"/>
      <c r="N470" s="47"/>
      <c r="O470" s="47"/>
      <c r="P470" s="47"/>
      <c r="Q470" s="47"/>
      <c r="R470" s="47"/>
      <c r="S470" s="47"/>
    </row>
    <row r="471" spans="1:19" x14ac:dyDescent="0.25">
      <c r="A471" s="27"/>
      <c r="C471" s="13"/>
      <c r="D471" s="13"/>
      <c r="E471" s="13">
        <f>Tabell!B391</f>
        <v>0</v>
      </c>
      <c r="F471" s="13"/>
      <c r="G471" s="47"/>
      <c r="H471" s="47"/>
      <c r="I471" s="47"/>
      <c r="J471" s="47"/>
      <c r="K471" s="47"/>
      <c r="L471" s="47"/>
      <c r="M471" s="47"/>
      <c r="N471" s="47"/>
      <c r="O471" s="47"/>
      <c r="P471" s="47"/>
      <c r="Q471" s="47"/>
      <c r="R471" s="47"/>
      <c r="S471" s="47"/>
    </row>
    <row r="472" spans="1:19" x14ac:dyDescent="0.25">
      <c r="A472" s="27"/>
      <c r="C472" s="13"/>
      <c r="D472" s="13"/>
      <c r="E472" s="13">
        <f>Tabell!B392</f>
        <v>0</v>
      </c>
      <c r="F472" s="13"/>
      <c r="G472" s="47"/>
      <c r="H472" s="47"/>
      <c r="I472" s="47"/>
      <c r="J472" s="47"/>
      <c r="K472" s="47"/>
      <c r="L472" s="47"/>
      <c r="M472" s="47"/>
      <c r="N472" s="47"/>
      <c r="O472" s="47"/>
      <c r="P472" s="47"/>
      <c r="Q472" s="47"/>
      <c r="R472" s="47"/>
      <c r="S472" s="47"/>
    </row>
    <row r="473" spans="1:19" x14ac:dyDescent="0.25">
      <c r="A473" s="27"/>
      <c r="C473" s="13"/>
      <c r="D473" s="13"/>
      <c r="E473" s="13">
        <f>Tabell!B393</f>
        <v>90</v>
      </c>
      <c r="F473" s="13"/>
      <c r="G473" s="47"/>
      <c r="H473" s="47"/>
      <c r="I473" s="47"/>
      <c r="J473" s="47"/>
      <c r="K473" s="47"/>
      <c r="L473" s="47"/>
      <c r="M473" s="47"/>
      <c r="N473" s="47"/>
      <c r="O473" s="47"/>
      <c r="P473" s="47"/>
      <c r="Q473" s="47"/>
      <c r="R473" s="47"/>
      <c r="S473" s="47"/>
    </row>
    <row r="474" spans="1:19" x14ac:dyDescent="0.25">
      <c r="A474" s="27"/>
      <c r="C474" s="13"/>
      <c r="D474" s="13"/>
      <c r="E474" s="13">
        <f>Tabell!B394</f>
        <v>0</v>
      </c>
      <c r="F474" s="13"/>
      <c r="G474" s="47"/>
      <c r="H474" s="47"/>
      <c r="I474" s="47"/>
      <c r="J474" s="47"/>
      <c r="K474" s="47"/>
      <c r="L474" s="47"/>
      <c r="M474" s="47"/>
      <c r="N474" s="47"/>
      <c r="O474" s="47"/>
      <c r="P474" s="47"/>
      <c r="Q474" s="47"/>
      <c r="R474" s="47"/>
      <c r="S474" s="47"/>
    </row>
    <row r="475" spans="1:19" x14ac:dyDescent="0.25">
      <c r="A475" s="27"/>
      <c r="C475" s="13"/>
      <c r="D475" s="13"/>
      <c r="E475" s="13">
        <f>Tabell!B395</f>
        <v>0</v>
      </c>
      <c r="F475" s="13"/>
      <c r="G475" s="47"/>
      <c r="H475" s="47"/>
      <c r="I475" s="47"/>
      <c r="J475" s="47"/>
      <c r="K475" s="47"/>
      <c r="L475" s="47"/>
      <c r="M475" s="47"/>
      <c r="N475" s="47"/>
      <c r="O475" s="47"/>
      <c r="P475" s="47"/>
      <c r="Q475" s="47"/>
      <c r="R475" s="47"/>
      <c r="S475" s="47"/>
    </row>
    <row r="476" spans="1:19" x14ac:dyDescent="0.25">
      <c r="A476" s="27"/>
      <c r="C476" s="13"/>
      <c r="D476" s="13"/>
      <c r="E476" s="13">
        <f>Tabell!B396</f>
        <v>0</v>
      </c>
      <c r="F476" s="13"/>
      <c r="G476" s="47"/>
      <c r="H476" s="47"/>
      <c r="I476" s="47"/>
      <c r="J476" s="47"/>
      <c r="K476" s="47"/>
      <c r="L476" s="47"/>
      <c r="M476" s="47"/>
      <c r="N476" s="47"/>
      <c r="O476" s="47"/>
      <c r="P476" s="47"/>
      <c r="Q476" s="47"/>
      <c r="R476" s="47"/>
      <c r="S476" s="47"/>
    </row>
    <row r="477" spans="1:19" x14ac:dyDescent="0.25">
      <c r="A477" s="27"/>
      <c r="C477" s="13"/>
      <c r="D477" s="13"/>
      <c r="E477" s="13">
        <f>Tabell!B397</f>
        <v>0</v>
      </c>
      <c r="F477" s="13"/>
      <c r="G477" s="47"/>
      <c r="H477" s="47"/>
      <c r="I477" s="47"/>
      <c r="J477" s="47"/>
      <c r="K477" s="47"/>
      <c r="L477" s="47"/>
      <c r="M477" s="47"/>
      <c r="N477" s="47"/>
      <c r="O477" s="47"/>
      <c r="P477" s="47"/>
      <c r="Q477" s="47"/>
      <c r="R477" s="47"/>
      <c r="S477" s="47"/>
    </row>
    <row r="478" spans="1:19" x14ac:dyDescent="0.25">
      <c r="A478" s="27"/>
      <c r="C478" s="13"/>
      <c r="D478" s="13"/>
      <c r="E478" s="13">
        <f>Tabell!B398</f>
        <v>0</v>
      </c>
      <c r="F478" s="13"/>
      <c r="G478" s="47"/>
      <c r="H478" s="47"/>
      <c r="I478" s="47"/>
      <c r="J478" s="47"/>
      <c r="K478" s="47"/>
      <c r="L478" s="47"/>
      <c r="M478" s="47"/>
      <c r="N478" s="47"/>
      <c r="O478" s="47"/>
      <c r="P478" s="47"/>
      <c r="Q478" s="47"/>
      <c r="R478" s="47"/>
      <c r="S478" s="47"/>
    </row>
    <row r="479" spans="1:19" x14ac:dyDescent="0.25">
      <c r="A479" s="27"/>
      <c r="C479" s="13"/>
      <c r="D479" s="13"/>
      <c r="E479" s="13">
        <f>Tabell!B399</f>
        <v>0</v>
      </c>
      <c r="F479" s="13"/>
      <c r="G479" s="47"/>
      <c r="H479" s="47"/>
      <c r="I479" s="47"/>
      <c r="J479" s="47"/>
      <c r="K479" s="47"/>
      <c r="L479" s="47"/>
      <c r="M479" s="47"/>
      <c r="N479" s="47"/>
      <c r="O479" s="47"/>
      <c r="P479" s="47"/>
      <c r="Q479" s="47"/>
      <c r="R479" s="47"/>
      <c r="S479" s="47"/>
    </row>
    <row r="480" spans="1:19" x14ac:dyDescent="0.25">
      <c r="A480" s="27"/>
      <c r="C480" s="13"/>
      <c r="D480" s="13"/>
      <c r="E480" s="13">
        <f>Tabell!B400</f>
        <v>0</v>
      </c>
      <c r="F480" s="13"/>
      <c r="G480" s="47"/>
      <c r="H480" s="47"/>
      <c r="I480" s="47"/>
      <c r="J480" s="47"/>
      <c r="K480" s="47"/>
      <c r="L480" s="47"/>
      <c r="M480" s="47"/>
      <c r="N480" s="47"/>
      <c r="O480" s="47"/>
      <c r="P480" s="47"/>
      <c r="Q480" s="47"/>
      <c r="R480" s="47"/>
      <c r="S480" s="47"/>
    </row>
    <row r="481" spans="1:19" x14ac:dyDescent="0.25">
      <c r="A481" s="27"/>
      <c r="C481" s="13"/>
      <c r="D481" s="13"/>
      <c r="E481" s="13">
        <f>Tabell!B401</f>
        <v>0</v>
      </c>
      <c r="F481" s="13"/>
      <c r="G481" s="47"/>
      <c r="H481" s="47"/>
      <c r="I481" s="47"/>
      <c r="J481" s="47"/>
      <c r="K481" s="47"/>
      <c r="L481" s="47"/>
      <c r="M481" s="47"/>
      <c r="N481" s="47"/>
      <c r="O481" s="47"/>
      <c r="P481" s="47"/>
      <c r="Q481" s="47"/>
      <c r="R481" s="47"/>
      <c r="S481" s="47"/>
    </row>
    <row r="482" spans="1:19" x14ac:dyDescent="0.25">
      <c r="A482" s="27"/>
      <c r="C482" s="13"/>
      <c r="D482" s="13"/>
      <c r="E482" s="13">
        <f>Tabell!B402</f>
        <v>0</v>
      </c>
      <c r="F482" s="13"/>
      <c r="G482" s="47"/>
      <c r="H482" s="47"/>
      <c r="I482" s="47"/>
      <c r="J482" s="47"/>
      <c r="K482" s="47"/>
      <c r="L482" s="47"/>
      <c r="M482" s="47"/>
      <c r="N482" s="47"/>
      <c r="O482" s="47"/>
      <c r="P482" s="47"/>
      <c r="Q482" s="47"/>
      <c r="R482" s="47"/>
      <c r="S482" s="47"/>
    </row>
    <row r="483" spans="1:19" x14ac:dyDescent="0.25">
      <c r="A483" s="27"/>
      <c r="C483" s="13"/>
      <c r="D483" s="13"/>
      <c r="E483" s="13">
        <f>Tabell!B403</f>
        <v>0</v>
      </c>
      <c r="F483" s="13"/>
      <c r="G483" s="47"/>
      <c r="H483" s="47"/>
      <c r="I483" s="47"/>
      <c r="J483" s="47"/>
      <c r="K483" s="47"/>
      <c r="L483" s="47"/>
      <c r="M483" s="47"/>
      <c r="N483" s="47"/>
      <c r="O483" s="47"/>
      <c r="P483" s="47"/>
      <c r="Q483" s="47"/>
      <c r="R483" s="47"/>
      <c r="S483" s="47"/>
    </row>
    <row r="484" spans="1:19" x14ac:dyDescent="0.25">
      <c r="A484" s="27"/>
      <c r="C484" s="13"/>
      <c r="D484" s="13"/>
      <c r="E484" s="13"/>
      <c r="F484" s="13"/>
      <c r="G484" s="47"/>
      <c r="H484" s="47"/>
      <c r="I484" s="47"/>
      <c r="J484" s="47"/>
      <c r="K484" s="47"/>
      <c r="L484" s="47"/>
      <c r="M484" s="47"/>
      <c r="N484" s="47"/>
      <c r="O484" s="47"/>
      <c r="P484" s="47"/>
      <c r="Q484" s="47"/>
      <c r="R484" s="47"/>
      <c r="S484" s="47"/>
    </row>
    <row r="485" spans="1:19" x14ac:dyDescent="0.25">
      <c r="A485" s="27"/>
      <c r="C485" s="13"/>
      <c r="D485" s="13"/>
      <c r="E485" s="13">
        <f>Tabell!B405</f>
        <v>0</v>
      </c>
      <c r="F485" s="13">
        <f>Tabell!C171</f>
        <v>0</v>
      </c>
      <c r="G485" s="47">
        <f>Tabell!E171</f>
        <v>0</v>
      </c>
      <c r="H485" s="47">
        <f>Tabell!D171</f>
        <v>0</v>
      </c>
      <c r="I485" s="47"/>
      <c r="J485" s="47"/>
      <c r="K485" s="47"/>
      <c r="L485" s="47"/>
      <c r="M485" s="47"/>
      <c r="N485" s="47"/>
      <c r="O485" s="47"/>
      <c r="P485" s="47"/>
      <c r="Q485" s="47"/>
      <c r="R485" s="47"/>
      <c r="S485" s="47"/>
    </row>
    <row r="486" spans="1:19" x14ac:dyDescent="0.25">
      <c r="A486" s="27"/>
      <c r="B486" s="55" t="s">
        <v>299</v>
      </c>
      <c r="C486" s="13"/>
      <c r="D486" s="13"/>
      <c r="E486" s="13">
        <f>Tabell!B406</f>
        <v>0</v>
      </c>
      <c r="F486" s="13">
        <f>Tabell!C172</f>
        <v>0</v>
      </c>
      <c r="G486" s="47">
        <f>Tabell!E172</f>
        <v>0</v>
      </c>
      <c r="H486" s="47">
        <f>Tabell!D172</f>
        <v>0</v>
      </c>
      <c r="I486" s="47"/>
      <c r="J486" s="47"/>
      <c r="K486" s="47"/>
      <c r="L486" s="47"/>
      <c r="M486" s="47"/>
      <c r="N486" s="47"/>
      <c r="O486" s="47"/>
      <c r="P486" s="47"/>
      <c r="Q486" s="47"/>
      <c r="R486" s="47"/>
      <c r="S486" s="47"/>
    </row>
    <row r="487" spans="1:19" x14ac:dyDescent="0.25">
      <c r="A487" s="27"/>
      <c r="C487" s="13"/>
      <c r="D487" s="13"/>
      <c r="E487" s="13">
        <f>Tabell!B407</f>
        <v>0</v>
      </c>
      <c r="F487" s="13" t="str">
        <f>Tabell!C173</f>
        <v>Screening för riskbruk av alkohol under graviditet</v>
      </c>
      <c r="G487" s="47" t="str">
        <f>Tabell!E173</f>
        <v>Procent</v>
      </c>
      <c r="H487" s="47" t="str">
        <f>Tabell!D173</f>
        <v>Mödrahälsovårdsregistret</v>
      </c>
      <c r="I487" s="47"/>
      <c r="J487" s="47"/>
      <c r="K487" s="47"/>
      <c r="L487" s="47"/>
      <c r="M487" s="47"/>
      <c r="N487" s="47"/>
      <c r="O487" s="47"/>
      <c r="P487" s="47"/>
      <c r="Q487" s="47"/>
      <c r="R487" s="47"/>
      <c r="S487" s="47"/>
    </row>
    <row r="488" spans="1:19" x14ac:dyDescent="0.25">
      <c r="A488" s="27"/>
      <c r="B488" s="48" t="str">
        <f t="shared" si="5"/>
        <v>0. 0. 0. Källa: 0</v>
      </c>
      <c r="C488" s="13"/>
      <c r="D488" s="13"/>
      <c r="E488" s="13">
        <f>Tabell!B408</f>
        <v>0</v>
      </c>
      <c r="F488" s="13">
        <f>Tabell!C174</f>
        <v>0</v>
      </c>
      <c r="G488" s="47">
        <f>Tabell!E174</f>
        <v>0</v>
      </c>
      <c r="H488" s="47">
        <f>Tabell!D174</f>
        <v>0</v>
      </c>
      <c r="I488" s="47"/>
      <c r="J488" s="47"/>
      <c r="K488" s="47"/>
      <c r="L488" s="47"/>
      <c r="M488" s="47"/>
      <c r="N488" s="47"/>
      <c r="O488" s="47"/>
      <c r="P488" s="47"/>
      <c r="Q488" s="47"/>
      <c r="R488" s="47"/>
      <c r="S488" s="47"/>
    </row>
    <row r="489" spans="1:19" x14ac:dyDescent="0.25">
      <c r="A489" s="27"/>
      <c r="B489" s="48" t="str">
        <f t="shared" si="5"/>
        <v>0. 0. 0. Källa: 0</v>
      </c>
      <c r="C489" s="13"/>
      <c r="D489" s="13"/>
      <c r="E489" s="13">
        <f>Tabell!B409</f>
        <v>0</v>
      </c>
      <c r="F489" s="13">
        <f>Tabell!C175</f>
        <v>0</v>
      </c>
      <c r="G489" s="47">
        <f>Tabell!E175</f>
        <v>0</v>
      </c>
      <c r="H489" s="47">
        <f>Tabell!D175</f>
        <v>0</v>
      </c>
      <c r="I489" s="47"/>
      <c r="J489" s="47"/>
      <c r="K489" s="47"/>
      <c r="L489" s="47"/>
      <c r="M489" s="47"/>
      <c r="N489" s="47"/>
      <c r="O489" s="47"/>
      <c r="P489" s="47"/>
      <c r="Q489" s="47"/>
      <c r="R489" s="47"/>
      <c r="S489" s="47"/>
    </row>
    <row r="490" spans="1:19" x14ac:dyDescent="0.25">
      <c r="A490" s="16"/>
      <c r="B490" s="48" t="str">
        <f t="shared" si="5"/>
        <v>0. 0. 0. Källa: 0</v>
      </c>
      <c r="C490" s="13"/>
      <c r="D490" s="13"/>
      <c r="E490" s="13">
        <f>Tabell!B410</f>
        <v>0</v>
      </c>
      <c r="F490" s="13">
        <f>Tabell!C176</f>
        <v>0</v>
      </c>
      <c r="G490" s="47">
        <f>Tabell!E176</f>
        <v>0</v>
      </c>
      <c r="H490" s="47">
        <f>Tabell!D176</f>
        <v>0</v>
      </c>
      <c r="I490" s="47"/>
      <c r="J490" s="47"/>
      <c r="K490" s="47"/>
      <c r="L490" s="47"/>
      <c r="M490" s="47"/>
      <c r="N490" s="47"/>
      <c r="O490" s="47"/>
      <c r="P490" s="47"/>
      <c r="Q490" s="47"/>
      <c r="R490" s="47"/>
      <c r="S490" s="47"/>
    </row>
    <row r="491" spans="1:19" x14ac:dyDescent="0.25">
      <c r="A491" s="16"/>
      <c r="B491" s="48" t="str">
        <f t="shared" si="5"/>
        <v>0. Kejsarsnitt bland förstföderskor. Procent. Källa: Medicinska födelseregistret, Socialstyrelsen</v>
      </c>
      <c r="C491" s="13"/>
      <c r="D491" s="13"/>
      <c r="E491" s="13">
        <f>Tabell!B411</f>
        <v>0</v>
      </c>
      <c r="F491" s="13" t="str">
        <f>Tabell!C177</f>
        <v>Kejsarsnitt bland förstföderskor</v>
      </c>
      <c r="G491" s="47" t="str">
        <f>Tabell!E177</f>
        <v>Procent</v>
      </c>
      <c r="H491" s="47" t="str">
        <f>Tabell!D177</f>
        <v>Medicinska födelseregistret, Socialstyrelsen</v>
      </c>
      <c r="I491" s="47"/>
      <c r="J491" s="47"/>
      <c r="K491" s="47"/>
      <c r="L491" s="47"/>
      <c r="M491" s="47"/>
      <c r="N491" s="47"/>
      <c r="O491" s="47"/>
      <c r="P491" s="47"/>
      <c r="Q491" s="47"/>
      <c r="R491" s="47"/>
      <c r="S491" s="47"/>
    </row>
    <row r="492" spans="1:19" x14ac:dyDescent="0.25">
      <c r="A492" s="16"/>
      <c r="C492" s="13"/>
      <c r="D492" s="13"/>
      <c r="E492" s="13">
        <f>Tabell!B412</f>
        <v>0</v>
      </c>
      <c r="F492" s="13"/>
      <c r="G492" s="47"/>
      <c r="H492" s="47"/>
      <c r="I492" s="47"/>
      <c r="J492" s="47"/>
      <c r="K492" s="47"/>
      <c r="L492" s="47"/>
      <c r="M492" s="47"/>
      <c r="N492" s="47"/>
      <c r="O492" s="47"/>
      <c r="P492" s="47"/>
      <c r="Q492" s="47"/>
      <c r="R492" s="47"/>
      <c r="S492" s="47"/>
    </row>
    <row r="493" spans="1:19" x14ac:dyDescent="0.25">
      <c r="A493" s="16"/>
      <c r="C493" s="13"/>
      <c r="D493" s="13"/>
      <c r="E493" s="13">
        <f>Tabell!B413</f>
        <v>0</v>
      </c>
      <c r="F493" s="13"/>
      <c r="G493" s="47"/>
      <c r="H493" s="47"/>
      <c r="I493" s="47"/>
      <c r="J493" s="47"/>
      <c r="K493" s="47"/>
      <c r="L493" s="47"/>
      <c r="M493" s="47"/>
      <c r="N493" s="47"/>
      <c r="O493" s="47"/>
      <c r="P493" s="47"/>
      <c r="Q493" s="47"/>
      <c r="R493" s="47"/>
      <c r="S493" s="47"/>
    </row>
    <row r="494" spans="1:19" x14ac:dyDescent="0.25">
      <c r="A494" s="16"/>
      <c r="C494" s="13"/>
      <c r="D494" s="13"/>
      <c r="E494" s="13">
        <f>Tabell!B414</f>
        <v>0</v>
      </c>
      <c r="F494" s="13"/>
      <c r="G494" s="47"/>
      <c r="H494" s="47"/>
      <c r="I494" s="47"/>
      <c r="J494" s="47"/>
      <c r="K494" s="47"/>
      <c r="L494" s="47"/>
      <c r="M494" s="47"/>
      <c r="N494" s="47"/>
      <c r="O494" s="47"/>
      <c r="P494" s="47"/>
      <c r="Q494" s="47"/>
      <c r="R494" s="47"/>
      <c r="S494" s="47"/>
    </row>
    <row r="495" spans="1:19" x14ac:dyDescent="0.25">
      <c r="A495" s="16"/>
      <c r="C495" s="13"/>
      <c r="D495" s="13"/>
      <c r="E495" s="13">
        <f>Tabell!B415</f>
        <v>92</v>
      </c>
      <c r="F495" s="13"/>
      <c r="G495" s="47"/>
      <c r="H495" s="47"/>
      <c r="I495" s="47"/>
      <c r="J495" s="47"/>
      <c r="K495" s="47"/>
      <c r="L495" s="47"/>
      <c r="M495" s="47"/>
      <c r="N495" s="47"/>
      <c r="O495" s="47"/>
      <c r="P495" s="47"/>
      <c r="Q495" s="47"/>
      <c r="R495" s="47"/>
      <c r="S495" s="47"/>
    </row>
    <row r="496" spans="1:19" x14ac:dyDescent="0.25">
      <c r="A496" s="16"/>
      <c r="C496" s="13"/>
      <c r="D496" s="13"/>
      <c r="E496" s="13">
        <f>Tabell!B416</f>
        <v>0</v>
      </c>
      <c r="F496" s="13"/>
      <c r="G496" s="47"/>
      <c r="H496" s="47"/>
      <c r="I496" s="47"/>
      <c r="J496" s="47"/>
      <c r="K496" s="47"/>
      <c r="L496" s="47"/>
      <c r="M496" s="47"/>
      <c r="N496" s="47"/>
      <c r="O496" s="47"/>
      <c r="P496" s="47"/>
      <c r="Q496" s="47"/>
      <c r="R496" s="47"/>
      <c r="S496" s="47"/>
    </row>
    <row r="497" spans="1:19" x14ac:dyDescent="0.25">
      <c r="A497" s="16"/>
      <c r="C497" s="13"/>
      <c r="D497" s="13"/>
      <c r="E497" s="13">
        <f>Tabell!B417</f>
        <v>0</v>
      </c>
      <c r="F497" s="13"/>
      <c r="G497" s="47"/>
      <c r="H497" s="47"/>
      <c r="I497" s="47"/>
      <c r="J497" s="47"/>
      <c r="K497" s="47"/>
      <c r="L497" s="47"/>
      <c r="M497" s="47"/>
      <c r="N497" s="47"/>
      <c r="O497" s="47"/>
      <c r="P497" s="47"/>
      <c r="Q497" s="47"/>
      <c r="R497" s="47"/>
      <c r="S497" s="47"/>
    </row>
    <row r="498" spans="1:19" x14ac:dyDescent="0.25">
      <c r="A498" s="16"/>
      <c r="C498" s="13"/>
      <c r="D498" s="13"/>
      <c r="E498" s="13">
        <f>Tabell!B418</f>
        <v>0</v>
      </c>
      <c r="F498" s="13"/>
      <c r="G498" s="47"/>
      <c r="H498" s="47"/>
      <c r="I498" s="47"/>
      <c r="J498" s="47"/>
      <c r="K498" s="47"/>
      <c r="L498" s="47"/>
      <c r="M498" s="47"/>
      <c r="N498" s="47"/>
      <c r="O498" s="47"/>
      <c r="P498" s="47"/>
      <c r="Q498" s="47"/>
      <c r="R498" s="47"/>
      <c r="S498" s="47"/>
    </row>
    <row r="499" spans="1:19" x14ac:dyDescent="0.25">
      <c r="A499" s="16"/>
      <c r="C499" s="13"/>
      <c r="D499" s="13"/>
      <c r="E499" s="13">
        <f>Tabell!B419</f>
        <v>99</v>
      </c>
      <c r="F499" s="13"/>
      <c r="G499" s="47"/>
      <c r="H499" s="47"/>
      <c r="I499" s="47"/>
      <c r="J499" s="47"/>
      <c r="K499" s="47"/>
      <c r="L499" s="47"/>
      <c r="M499" s="47"/>
      <c r="N499" s="47"/>
      <c r="O499" s="47"/>
      <c r="P499" s="47"/>
      <c r="Q499" s="47"/>
      <c r="R499" s="47"/>
      <c r="S499" s="47"/>
    </row>
    <row r="500" spans="1:19" x14ac:dyDescent="0.25">
      <c r="A500" s="16"/>
      <c r="C500" s="13"/>
      <c r="D500" s="13"/>
      <c r="E500" s="13">
        <f>Tabell!B420</f>
        <v>0</v>
      </c>
      <c r="F500" s="13"/>
      <c r="G500" s="47"/>
      <c r="H500" s="47"/>
      <c r="I500" s="47"/>
      <c r="J500" s="47"/>
      <c r="K500" s="47"/>
      <c r="L500" s="47"/>
      <c r="M500" s="47"/>
      <c r="N500" s="47"/>
      <c r="O500" s="47"/>
      <c r="P500" s="47"/>
      <c r="Q500" s="47"/>
      <c r="R500" s="47"/>
      <c r="S500" s="47"/>
    </row>
    <row r="501" spans="1:19" x14ac:dyDescent="0.25">
      <c r="A501" s="16"/>
      <c r="C501" s="13"/>
      <c r="D501" s="13"/>
      <c r="E501" s="13">
        <f>Tabell!B421</f>
        <v>0</v>
      </c>
      <c r="F501" s="13"/>
      <c r="G501" s="47"/>
      <c r="H501" s="47"/>
      <c r="I501" s="47"/>
      <c r="J501" s="47"/>
      <c r="K501" s="47"/>
      <c r="L501" s="47"/>
      <c r="M501" s="47"/>
      <c r="N501" s="47"/>
      <c r="O501" s="47"/>
      <c r="P501" s="47"/>
      <c r="Q501" s="47"/>
      <c r="R501" s="47"/>
      <c r="S501" s="47"/>
    </row>
    <row r="502" spans="1:19" x14ac:dyDescent="0.25">
      <c r="A502" s="16"/>
      <c r="C502" s="13"/>
      <c r="D502" s="13"/>
      <c r="E502" s="13">
        <f>Tabell!B422</f>
        <v>0</v>
      </c>
      <c r="F502" s="13"/>
      <c r="G502" s="47"/>
      <c r="H502" s="47"/>
      <c r="I502" s="47"/>
      <c r="J502" s="47"/>
      <c r="K502" s="47"/>
      <c r="L502" s="47"/>
      <c r="M502" s="47"/>
      <c r="N502" s="47"/>
      <c r="O502" s="47"/>
      <c r="P502" s="47"/>
      <c r="Q502" s="47"/>
      <c r="R502" s="47"/>
      <c r="S502" s="47"/>
    </row>
    <row r="503" spans="1:19" x14ac:dyDescent="0.25">
      <c r="A503" s="16"/>
      <c r="C503" s="13"/>
      <c r="D503" s="13"/>
      <c r="E503" s="13">
        <f>Tabell!B423</f>
        <v>0</v>
      </c>
      <c r="F503" s="13"/>
      <c r="G503" s="47"/>
      <c r="H503" s="47"/>
      <c r="I503" s="47"/>
      <c r="J503" s="47"/>
      <c r="K503" s="47"/>
      <c r="L503" s="47"/>
      <c r="M503" s="47"/>
      <c r="N503" s="47"/>
      <c r="O503" s="47"/>
      <c r="P503" s="47"/>
      <c r="Q503" s="47"/>
      <c r="R503" s="47"/>
      <c r="S503" s="47"/>
    </row>
    <row r="504" spans="1:19" x14ac:dyDescent="0.25">
      <c r="B504" s="48" t="str">
        <f t="shared" si="5"/>
        <v>0. 0. 0. Källa: 0</v>
      </c>
      <c r="C504" s="13"/>
      <c r="D504" s="13"/>
      <c r="E504" s="13">
        <f>Tabell!B424</f>
        <v>0</v>
      </c>
      <c r="F504" s="13">
        <f>Tabell!C178</f>
        <v>0</v>
      </c>
      <c r="G504" s="47">
        <f>Tabell!E178</f>
        <v>0</v>
      </c>
      <c r="H504" s="47">
        <f>Tabell!D178</f>
        <v>0</v>
      </c>
      <c r="I504" s="47"/>
      <c r="J504" s="47"/>
      <c r="K504" s="47"/>
      <c r="L504" s="47"/>
      <c r="M504" s="47"/>
      <c r="N504" s="47"/>
      <c r="O504" s="47"/>
      <c r="P504" s="47"/>
      <c r="Q504" s="47"/>
      <c r="R504" s="47"/>
      <c r="S504" s="47"/>
    </row>
    <row r="505" spans="1:19" x14ac:dyDescent="0.25">
      <c r="B505" s="48" t="str">
        <f t="shared" si="5"/>
        <v>0. 0. 0. Källa: 0</v>
      </c>
      <c r="C505" s="13"/>
      <c r="D505" s="13"/>
      <c r="E505" s="13">
        <f>Tabell!B425</f>
        <v>0</v>
      </c>
      <c r="F505" s="13">
        <f>Tabell!C179</f>
        <v>0</v>
      </c>
      <c r="G505" s="47">
        <f>Tabell!E179</f>
        <v>0</v>
      </c>
      <c r="H505" s="47">
        <f>Tabell!D179</f>
        <v>0</v>
      </c>
      <c r="I505" s="47"/>
      <c r="J505" s="47"/>
      <c r="K505" s="47"/>
      <c r="L505" s="47"/>
      <c r="M505" s="47"/>
      <c r="N505" s="47"/>
      <c r="O505" s="47"/>
      <c r="P505" s="47"/>
      <c r="Q505" s="47"/>
      <c r="R505" s="47"/>
      <c r="S505" s="47"/>
    </row>
    <row r="506" spans="1:19" x14ac:dyDescent="0.25">
      <c r="C506" s="13"/>
      <c r="D506" s="13"/>
      <c r="E506" s="13">
        <f>Tabell!B426</f>
        <v>0</v>
      </c>
      <c r="F506" s="13" t="e">
        <f>Tabell!#REF!</f>
        <v>#REF!</v>
      </c>
      <c r="G506" s="47" t="e">
        <f>Tabell!#REF!</f>
        <v>#REF!</v>
      </c>
      <c r="H506" s="47" t="e">
        <f>Tabell!#REF!</f>
        <v>#REF!</v>
      </c>
      <c r="I506" s="47"/>
      <c r="J506" s="47"/>
      <c r="K506" s="47"/>
      <c r="L506" s="47"/>
      <c r="M506" s="47"/>
      <c r="N506" s="47"/>
      <c r="O506" s="47"/>
      <c r="P506" s="47"/>
      <c r="Q506" s="47"/>
      <c r="R506" s="47"/>
      <c r="S506" s="47"/>
    </row>
    <row r="507" spans="1:19" x14ac:dyDescent="0.25">
      <c r="B507" s="54" t="s">
        <v>300</v>
      </c>
      <c r="C507" s="13"/>
      <c r="D507" s="13"/>
      <c r="E507" s="13">
        <f>Tabell!B427</f>
        <v>100</v>
      </c>
      <c r="F507" s="13">
        <f>Tabell!C180</f>
        <v>0</v>
      </c>
      <c r="G507" s="47">
        <f>Tabell!E180</f>
        <v>0</v>
      </c>
      <c r="H507" s="47">
        <f>Tabell!D180</f>
        <v>0</v>
      </c>
      <c r="I507" s="47"/>
      <c r="J507" s="47"/>
      <c r="K507" s="47"/>
      <c r="L507" s="47"/>
      <c r="M507" s="47"/>
      <c r="N507" s="47"/>
      <c r="O507" s="47"/>
      <c r="P507" s="47"/>
      <c r="Q507" s="47"/>
      <c r="R507" s="47"/>
      <c r="S507" s="47"/>
    </row>
    <row r="508" spans="1:19" x14ac:dyDescent="0.25">
      <c r="C508" s="13"/>
      <c r="D508" s="13"/>
      <c r="E508" s="13">
        <f>Tabell!B428</f>
        <v>0</v>
      </c>
      <c r="F508" s="13" t="e">
        <f>Tabell!#REF!</f>
        <v>#REF!</v>
      </c>
      <c r="G508" s="47" t="e">
        <f>Tabell!#REF!</f>
        <v>#REF!</v>
      </c>
      <c r="H508" s="47" t="e">
        <f>Tabell!#REF!</f>
        <v>#REF!</v>
      </c>
      <c r="I508" s="47"/>
      <c r="J508" s="47"/>
      <c r="K508" s="47"/>
      <c r="L508" s="47"/>
      <c r="M508" s="47"/>
      <c r="N508" s="47"/>
      <c r="O508" s="47"/>
      <c r="P508" s="47"/>
      <c r="Q508" s="47"/>
      <c r="R508" s="47"/>
      <c r="S508" s="47"/>
    </row>
    <row r="509" spans="1:19" x14ac:dyDescent="0.25">
      <c r="C509" s="13"/>
      <c r="D509" s="13"/>
      <c r="E509" s="13"/>
      <c r="F509" s="13"/>
      <c r="G509" s="47"/>
      <c r="H509" s="47"/>
      <c r="I509" s="47"/>
      <c r="J509" s="47"/>
      <c r="K509" s="47"/>
      <c r="L509" s="47"/>
      <c r="M509" s="47"/>
      <c r="N509" s="47"/>
      <c r="O509" s="47"/>
      <c r="P509" s="47"/>
      <c r="Q509" s="47"/>
      <c r="R509" s="47"/>
      <c r="S509" s="47"/>
    </row>
    <row r="510" spans="1:19" x14ac:dyDescent="0.25">
      <c r="B510" s="48" t="str">
        <f t="shared" si="5"/>
        <v>0. 0. 0. Källa: 0</v>
      </c>
      <c r="C510" s="13"/>
      <c r="D510" s="13"/>
      <c r="E510" s="13">
        <f>Tabell!B430</f>
        <v>0</v>
      </c>
      <c r="F510" s="13">
        <f>Tabell!C182</f>
        <v>0</v>
      </c>
      <c r="G510" s="47">
        <f>Tabell!E182</f>
        <v>0</v>
      </c>
      <c r="H510" s="47">
        <f>Tabell!D182</f>
        <v>0</v>
      </c>
      <c r="I510" s="47"/>
      <c r="J510" s="47"/>
      <c r="K510" s="47"/>
      <c r="L510" s="47"/>
      <c r="M510" s="47"/>
      <c r="N510" s="47"/>
      <c r="O510" s="47"/>
      <c r="P510" s="47"/>
      <c r="Q510" s="47"/>
      <c r="R510" s="47"/>
      <c r="S510" s="47"/>
    </row>
    <row r="511" spans="1:19" x14ac:dyDescent="0.25">
      <c r="C511" s="13"/>
      <c r="D511" s="13"/>
      <c r="E511" s="13">
        <f>Tabell!B431</f>
        <v>0</v>
      </c>
      <c r="F511" s="13">
        <f>Tabell!C183</f>
        <v>0</v>
      </c>
      <c r="G511" s="47">
        <f>Tabell!E183</f>
        <v>0</v>
      </c>
      <c r="H511" s="47">
        <f>Tabell!D183</f>
        <v>0</v>
      </c>
      <c r="I511" s="47"/>
      <c r="J511" s="47"/>
      <c r="K511" s="47"/>
      <c r="L511" s="47"/>
      <c r="M511" s="47"/>
      <c r="N511" s="47"/>
      <c r="O511" s="47"/>
      <c r="P511" s="47"/>
      <c r="Q511" s="47"/>
      <c r="R511" s="47"/>
      <c r="S511" s="47"/>
    </row>
    <row r="512" spans="1:19" x14ac:dyDescent="0.25">
      <c r="C512" s="13"/>
      <c r="D512" s="13"/>
      <c r="E512" s="13">
        <f>Tabell!B432</f>
        <v>0</v>
      </c>
      <c r="F512" s="13"/>
      <c r="G512" s="47"/>
      <c r="H512" s="47"/>
      <c r="I512" s="47"/>
      <c r="J512" s="47"/>
      <c r="K512" s="47"/>
      <c r="L512" s="47"/>
      <c r="M512" s="47"/>
      <c r="N512" s="47"/>
      <c r="O512" s="47"/>
      <c r="P512" s="47"/>
      <c r="Q512" s="47"/>
      <c r="R512" s="47"/>
      <c r="S512" s="47"/>
    </row>
    <row r="513" spans="2:19" x14ac:dyDescent="0.25">
      <c r="C513" s="13"/>
      <c r="D513" s="13"/>
      <c r="E513" s="13">
        <f>Tabell!B433</f>
        <v>0</v>
      </c>
      <c r="F513" s="13"/>
      <c r="G513" s="47"/>
      <c r="H513" s="47"/>
      <c r="I513" s="47"/>
      <c r="J513" s="47"/>
      <c r="K513" s="47"/>
      <c r="L513" s="47"/>
      <c r="M513" s="47"/>
      <c r="N513" s="47"/>
      <c r="O513" s="47"/>
      <c r="P513" s="47"/>
      <c r="Q513" s="47"/>
      <c r="R513" s="47"/>
      <c r="S513" s="47"/>
    </row>
    <row r="514" spans="2:19" x14ac:dyDescent="0.25">
      <c r="C514" s="13"/>
      <c r="D514" s="13"/>
      <c r="E514" s="13">
        <f>Tabell!B434</f>
        <v>101</v>
      </c>
      <c r="F514" s="13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</row>
    <row r="515" spans="2:19" x14ac:dyDescent="0.25">
      <c r="C515" s="13"/>
      <c r="D515" s="13"/>
      <c r="E515" s="13">
        <f>Tabell!B435</f>
        <v>0</v>
      </c>
      <c r="F515" s="13"/>
      <c r="G515" s="47"/>
      <c r="H515" s="47"/>
      <c r="I515" s="47"/>
      <c r="J515" s="47"/>
      <c r="K515" s="47"/>
      <c r="L515" s="47"/>
      <c r="M515" s="47"/>
      <c r="N515" s="47"/>
      <c r="O515" s="47"/>
      <c r="P515" s="47"/>
      <c r="Q515" s="47"/>
      <c r="R515" s="47"/>
      <c r="S515" s="47"/>
    </row>
    <row r="516" spans="2:19" x14ac:dyDescent="0.25">
      <c r="C516" s="13"/>
      <c r="D516" s="13"/>
      <c r="E516" s="13">
        <f>Tabell!B436</f>
        <v>0</v>
      </c>
      <c r="F516" s="13"/>
      <c r="G516" s="47"/>
      <c r="H516" s="47"/>
      <c r="I516" s="47"/>
      <c r="J516" s="47"/>
      <c r="K516" s="47"/>
      <c r="L516" s="47"/>
      <c r="M516" s="47"/>
      <c r="N516" s="47"/>
      <c r="O516" s="47"/>
      <c r="P516" s="47"/>
      <c r="Q516" s="47"/>
      <c r="R516" s="47"/>
      <c r="S516" s="47"/>
    </row>
    <row r="517" spans="2:19" x14ac:dyDescent="0.25">
      <c r="C517" s="13"/>
      <c r="D517" s="13"/>
      <c r="E517" s="13">
        <f>Tabell!B437</f>
        <v>0</v>
      </c>
      <c r="F517" s="13"/>
      <c r="G517" s="47"/>
      <c r="H517" s="47"/>
      <c r="I517" s="47"/>
      <c r="J517" s="47"/>
      <c r="K517" s="47"/>
      <c r="L517" s="47"/>
      <c r="M517" s="47"/>
      <c r="N517" s="47"/>
      <c r="O517" s="47"/>
      <c r="P517" s="47"/>
      <c r="Q517" s="47"/>
      <c r="R517" s="47"/>
      <c r="S517" s="47"/>
    </row>
    <row r="518" spans="2:19" x14ac:dyDescent="0.25">
      <c r="C518" s="13"/>
      <c r="D518" s="13"/>
      <c r="E518" s="13">
        <f>Tabell!B438</f>
        <v>0</v>
      </c>
      <c r="F518" s="13"/>
      <c r="G518" s="47"/>
      <c r="H518" s="47"/>
      <c r="I518" s="47"/>
      <c r="J518" s="47"/>
      <c r="K518" s="47"/>
      <c r="L518" s="47"/>
      <c r="M518" s="47"/>
      <c r="N518" s="47"/>
      <c r="O518" s="47"/>
      <c r="P518" s="47"/>
      <c r="Q518" s="47"/>
      <c r="R518" s="47"/>
      <c r="S518" s="47"/>
    </row>
    <row r="519" spans="2:19" x14ac:dyDescent="0.25">
      <c r="C519" s="13"/>
      <c r="D519" s="13"/>
      <c r="E519" s="13">
        <f>Tabell!B439</f>
        <v>0</v>
      </c>
      <c r="F519" s="13"/>
      <c r="G519" s="47"/>
      <c r="H519" s="47"/>
      <c r="I519" s="47"/>
      <c r="J519" s="47"/>
      <c r="K519" s="47"/>
      <c r="L519" s="47"/>
      <c r="M519" s="47"/>
      <c r="N519" s="47"/>
      <c r="O519" s="47"/>
      <c r="P519" s="47"/>
      <c r="Q519" s="47"/>
      <c r="R519" s="47"/>
      <c r="S519" s="47"/>
    </row>
    <row r="520" spans="2:19" x14ac:dyDescent="0.25">
      <c r="C520" s="13"/>
      <c r="D520" s="13"/>
      <c r="E520" s="13">
        <f>Tabell!B440</f>
        <v>0</v>
      </c>
      <c r="F520" s="13"/>
      <c r="G520" s="47"/>
      <c r="H520" s="47"/>
      <c r="I520" s="47"/>
      <c r="J520" s="47"/>
      <c r="K520" s="47"/>
      <c r="L520" s="47"/>
      <c r="M520" s="47"/>
      <c r="N520" s="47"/>
      <c r="O520" s="47"/>
      <c r="P520" s="47"/>
      <c r="Q520" s="47"/>
      <c r="R520" s="47"/>
      <c r="S520" s="47"/>
    </row>
    <row r="521" spans="2:19" x14ac:dyDescent="0.25">
      <c r="C521" s="13"/>
      <c r="D521" s="13"/>
      <c r="E521" s="13">
        <f>Tabell!B441</f>
        <v>0</v>
      </c>
      <c r="F521" s="13"/>
      <c r="G521" s="47"/>
      <c r="H521" s="47"/>
      <c r="I521" s="47"/>
      <c r="J521" s="47"/>
      <c r="K521" s="47"/>
      <c r="L521" s="47"/>
      <c r="M521" s="47"/>
      <c r="N521" s="47"/>
      <c r="O521" s="47"/>
      <c r="P521" s="47"/>
      <c r="Q521" s="47"/>
      <c r="R521" s="47"/>
      <c r="S521" s="47"/>
    </row>
    <row r="522" spans="2:19" x14ac:dyDescent="0.25">
      <c r="C522" s="13"/>
      <c r="D522" s="13"/>
      <c r="E522" s="13">
        <f>Tabell!B442</f>
        <v>0</v>
      </c>
      <c r="F522" s="13"/>
      <c r="G522" s="47"/>
      <c r="H522" s="47"/>
      <c r="I522" s="47"/>
      <c r="J522" s="47"/>
      <c r="K522" s="47"/>
      <c r="L522" s="47"/>
      <c r="M522" s="47"/>
      <c r="N522" s="47"/>
      <c r="O522" s="47"/>
      <c r="P522" s="47"/>
      <c r="Q522" s="47"/>
      <c r="R522" s="47"/>
      <c r="S522" s="47"/>
    </row>
    <row r="523" spans="2:19" x14ac:dyDescent="0.25">
      <c r="C523" s="13"/>
      <c r="D523" s="13"/>
      <c r="E523" s="13">
        <f>Tabell!B443</f>
        <v>0</v>
      </c>
      <c r="F523" s="13"/>
      <c r="G523" s="47"/>
      <c r="H523" s="47"/>
      <c r="I523" s="47"/>
      <c r="J523" s="47"/>
      <c r="K523" s="47"/>
      <c r="L523" s="47"/>
      <c r="M523" s="47"/>
      <c r="N523" s="47"/>
      <c r="O523" s="47"/>
      <c r="P523" s="47"/>
      <c r="Q523" s="47"/>
      <c r="R523" s="47"/>
      <c r="S523" s="47"/>
    </row>
    <row r="524" spans="2:19" x14ac:dyDescent="0.25">
      <c r="C524" s="13"/>
      <c r="D524" s="13"/>
      <c r="E524" s="13"/>
      <c r="F524" s="13"/>
      <c r="G524" s="47"/>
      <c r="H524" s="47"/>
      <c r="I524" s="47"/>
      <c r="J524" s="47"/>
      <c r="K524" s="47"/>
      <c r="L524" s="47"/>
      <c r="M524" s="47"/>
      <c r="N524" s="47"/>
      <c r="O524" s="47"/>
      <c r="P524" s="47"/>
      <c r="Q524" s="47"/>
      <c r="R524" s="47"/>
      <c r="S524" s="47"/>
    </row>
    <row r="525" spans="2:19" x14ac:dyDescent="0.25">
      <c r="B525" s="48" t="str">
        <f t="shared" si="5"/>
        <v>0. 0. 0. Källa: 0</v>
      </c>
      <c r="C525" s="13"/>
      <c r="D525" s="13"/>
      <c r="E525" s="13">
        <f>Tabell!B445</f>
        <v>0</v>
      </c>
      <c r="F525" s="13">
        <f>Tabell!C185</f>
        <v>0</v>
      </c>
      <c r="G525" s="47">
        <f>Tabell!E185</f>
        <v>0</v>
      </c>
      <c r="H525" s="47">
        <f>Tabell!D185</f>
        <v>0</v>
      </c>
      <c r="I525" s="47"/>
      <c r="J525" s="47"/>
      <c r="K525" s="47"/>
      <c r="L525" s="47"/>
      <c r="M525" s="47"/>
      <c r="N525" s="47"/>
      <c r="O525" s="47"/>
      <c r="P525" s="47"/>
      <c r="Q525" s="47"/>
      <c r="R525" s="47"/>
      <c r="S525" s="47"/>
    </row>
    <row r="526" spans="2:19" x14ac:dyDescent="0.25">
      <c r="C526" s="13"/>
      <c r="D526" s="13"/>
      <c r="E526" s="13">
        <f>Tabell!B446</f>
        <v>102</v>
      </c>
      <c r="F526" s="13">
        <f>Tabell!C186</f>
        <v>0</v>
      </c>
      <c r="G526" s="47">
        <f>Tabell!E186</f>
        <v>0</v>
      </c>
      <c r="H526" s="47">
        <f>Tabell!D186</f>
        <v>0</v>
      </c>
      <c r="I526" s="47"/>
      <c r="J526" s="47"/>
      <c r="K526" s="47"/>
      <c r="L526" s="47"/>
      <c r="M526" s="47"/>
      <c r="N526" s="47"/>
      <c r="O526" s="47"/>
      <c r="P526" s="47"/>
      <c r="Q526" s="47"/>
      <c r="R526" s="47"/>
      <c r="S526" s="47"/>
    </row>
    <row r="527" spans="2:19" x14ac:dyDescent="0.25">
      <c r="B527" s="48" t="s">
        <v>302</v>
      </c>
      <c r="C527" s="13"/>
      <c r="D527" s="13"/>
      <c r="E527" s="13">
        <f>Tabell!B447</f>
        <v>0</v>
      </c>
      <c r="F527" s="13">
        <f>Tabell!C187</f>
        <v>0</v>
      </c>
      <c r="G527" s="47">
        <f>Tabell!E187</f>
        <v>0</v>
      </c>
      <c r="H527" s="47">
        <f>Tabell!D187</f>
        <v>0</v>
      </c>
      <c r="I527" s="47"/>
      <c r="J527" s="47"/>
      <c r="K527" s="47"/>
      <c r="L527" s="47"/>
      <c r="M527" s="47"/>
      <c r="N527" s="47"/>
      <c r="O527" s="47"/>
      <c r="P527" s="47"/>
      <c r="Q527" s="47"/>
      <c r="R527" s="47"/>
      <c r="S527" s="47"/>
    </row>
    <row r="528" spans="2:19" x14ac:dyDescent="0.25">
      <c r="C528" s="13"/>
      <c r="D528" s="13"/>
      <c r="E528" s="13"/>
      <c r="F528" s="13"/>
      <c r="G528" s="47"/>
      <c r="H528" s="47"/>
      <c r="I528" s="47"/>
      <c r="J528" s="47"/>
      <c r="K528" s="47"/>
      <c r="L528" s="47"/>
      <c r="M528" s="47"/>
      <c r="N528" s="47"/>
      <c r="O528" s="47"/>
      <c r="P528" s="47"/>
      <c r="Q528" s="47"/>
      <c r="R528" s="47"/>
      <c r="S528" s="47"/>
    </row>
    <row r="529" spans="2:19" x14ac:dyDescent="0.25">
      <c r="C529" s="13"/>
      <c r="D529" s="13"/>
      <c r="E529" s="13">
        <f>Tabell!B449</f>
        <v>0</v>
      </c>
      <c r="F529" s="13">
        <f>Tabell!C189</f>
        <v>0</v>
      </c>
      <c r="G529" s="47">
        <f>Tabell!E189</f>
        <v>0</v>
      </c>
      <c r="H529" s="47">
        <f>Tabell!D189</f>
        <v>0</v>
      </c>
      <c r="I529" s="47"/>
      <c r="J529" s="47"/>
      <c r="K529" s="47"/>
      <c r="L529" s="47"/>
      <c r="M529" s="47"/>
      <c r="N529" s="47"/>
      <c r="O529" s="47"/>
      <c r="P529" s="47"/>
      <c r="Q529" s="47"/>
      <c r="R529" s="47"/>
      <c r="S529" s="47"/>
    </row>
    <row r="530" spans="2:19" x14ac:dyDescent="0.25">
      <c r="C530" s="13"/>
      <c r="D530" s="13"/>
      <c r="E530" s="13"/>
      <c r="F530" s="13"/>
      <c r="G530" s="47"/>
      <c r="H530" s="47"/>
      <c r="I530" s="47"/>
      <c r="J530" s="47"/>
      <c r="K530" s="47"/>
      <c r="L530" s="47"/>
      <c r="M530" s="47"/>
      <c r="N530" s="47"/>
      <c r="O530" s="47"/>
      <c r="P530" s="47"/>
      <c r="Q530" s="47"/>
      <c r="R530" s="47"/>
      <c r="S530" s="47"/>
    </row>
    <row r="531" spans="2:19" x14ac:dyDescent="0.25">
      <c r="B531" s="48" t="str">
        <f t="shared" si="5"/>
        <v>0. 0. 0. Källa: 0</v>
      </c>
      <c r="C531" s="13"/>
      <c r="D531" s="13"/>
      <c r="E531" s="13">
        <f>Tabell!B451</f>
        <v>0</v>
      </c>
      <c r="F531" s="13">
        <f>Tabell!C191</f>
        <v>0</v>
      </c>
      <c r="G531" s="47">
        <f>Tabell!E191</f>
        <v>0</v>
      </c>
      <c r="H531" s="47">
        <f>Tabell!D191</f>
        <v>0</v>
      </c>
      <c r="I531" s="47"/>
      <c r="J531" s="47"/>
      <c r="K531" s="47"/>
      <c r="L531" s="47"/>
      <c r="M531" s="47"/>
      <c r="N531" s="47"/>
      <c r="O531" s="47"/>
      <c r="P531" s="47"/>
      <c r="Q531" s="47"/>
      <c r="R531" s="47"/>
      <c r="S531" s="47"/>
    </row>
    <row r="532" spans="2:19" x14ac:dyDescent="0.25">
      <c r="C532" s="13"/>
      <c r="D532" s="13"/>
      <c r="E532" s="13">
        <f>Tabell!B452</f>
        <v>0</v>
      </c>
      <c r="F532" s="13"/>
      <c r="G532" s="47"/>
      <c r="H532" s="47"/>
      <c r="I532" s="47"/>
      <c r="J532" s="47"/>
      <c r="K532" s="47"/>
      <c r="L532" s="47"/>
      <c r="M532" s="47"/>
      <c r="N532" s="47"/>
      <c r="O532" s="47"/>
      <c r="P532" s="47"/>
      <c r="Q532" s="47"/>
      <c r="R532" s="47"/>
      <c r="S532" s="47"/>
    </row>
    <row r="533" spans="2:19" x14ac:dyDescent="0.25">
      <c r="C533" s="13"/>
      <c r="D533" s="13"/>
      <c r="E533" s="13">
        <f>Tabell!B453</f>
        <v>104</v>
      </c>
      <c r="F533" s="13"/>
      <c r="G533" s="47"/>
      <c r="H533" s="47"/>
      <c r="I533" s="47"/>
      <c r="J533" s="47"/>
      <c r="K533" s="47"/>
      <c r="L533" s="47"/>
      <c r="M533" s="47"/>
      <c r="N533" s="47"/>
      <c r="O533" s="47"/>
      <c r="P533" s="47"/>
      <c r="Q533" s="47"/>
      <c r="R533" s="47"/>
      <c r="S533" s="47"/>
    </row>
    <row r="534" spans="2:19" x14ac:dyDescent="0.25">
      <c r="C534" s="13"/>
      <c r="D534" s="13"/>
      <c r="E534" s="13">
        <f>Tabell!B454</f>
        <v>0</v>
      </c>
      <c r="F534" s="13"/>
      <c r="G534" s="47"/>
      <c r="H534" s="47"/>
      <c r="I534" s="47"/>
      <c r="J534" s="47"/>
      <c r="K534" s="47"/>
      <c r="L534" s="47"/>
      <c r="M534" s="47"/>
      <c r="N534" s="47"/>
      <c r="O534" s="47"/>
      <c r="P534" s="47"/>
      <c r="Q534" s="47"/>
      <c r="R534" s="47"/>
      <c r="S534" s="47"/>
    </row>
    <row r="535" spans="2:19" x14ac:dyDescent="0.25">
      <c r="C535" s="13"/>
      <c r="D535" s="13"/>
      <c r="E535" s="13">
        <f>Tabell!B455</f>
        <v>0</v>
      </c>
      <c r="F535" s="13"/>
      <c r="G535" s="47"/>
      <c r="H535" s="47"/>
      <c r="I535" s="47"/>
      <c r="J535" s="47"/>
      <c r="K535" s="47"/>
      <c r="L535" s="47"/>
      <c r="M535" s="47"/>
      <c r="N535" s="47"/>
      <c r="O535" s="47"/>
      <c r="P535" s="47"/>
      <c r="Q535" s="47"/>
      <c r="R535" s="47"/>
      <c r="S535" s="47"/>
    </row>
    <row r="536" spans="2:19" x14ac:dyDescent="0.25">
      <c r="C536" s="13"/>
      <c r="D536" s="13"/>
      <c r="E536" s="13">
        <f>Tabell!B456</f>
        <v>0</v>
      </c>
      <c r="F536" s="13"/>
      <c r="G536" s="47"/>
      <c r="H536" s="47"/>
      <c r="I536" s="47"/>
      <c r="J536" s="47"/>
      <c r="K536" s="47"/>
      <c r="L536" s="47"/>
      <c r="M536" s="47"/>
      <c r="N536" s="47"/>
      <c r="O536" s="47"/>
      <c r="P536" s="47"/>
      <c r="Q536" s="47"/>
      <c r="R536" s="47"/>
      <c r="S536" s="47"/>
    </row>
    <row r="537" spans="2:19" x14ac:dyDescent="0.25">
      <c r="C537" s="13"/>
      <c r="D537" s="13"/>
      <c r="E537" s="13">
        <f>Tabell!B457</f>
        <v>105</v>
      </c>
      <c r="F537" s="13"/>
      <c r="G537" s="47"/>
      <c r="H537" s="47"/>
      <c r="I537" s="47"/>
      <c r="J537" s="47"/>
      <c r="K537" s="47"/>
      <c r="L537" s="47"/>
      <c r="M537" s="47"/>
      <c r="N537" s="47"/>
      <c r="O537" s="47"/>
      <c r="P537" s="47"/>
      <c r="Q537" s="47"/>
      <c r="R537" s="47"/>
      <c r="S537" s="47"/>
    </row>
    <row r="538" spans="2:19" x14ac:dyDescent="0.25">
      <c r="C538" s="13"/>
      <c r="D538" s="13"/>
      <c r="E538" s="13">
        <f>Tabell!B458</f>
        <v>0</v>
      </c>
      <c r="F538" s="13"/>
      <c r="G538" s="47"/>
      <c r="H538" s="47"/>
      <c r="I538" s="47"/>
      <c r="J538" s="47"/>
      <c r="K538" s="47"/>
      <c r="L538" s="47"/>
      <c r="M538" s="47"/>
      <c r="N538" s="47"/>
      <c r="O538" s="47"/>
      <c r="P538" s="47"/>
      <c r="Q538" s="47"/>
      <c r="R538" s="47"/>
      <c r="S538" s="47"/>
    </row>
    <row r="539" spans="2:19" x14ac:dyDescent="0.25">
      <c r="C539" s="13"/>
      <c r="D539" s="13"/>
      <c r="E539" s="13">
        <f>Tabell!B459</f>
        <v>0</v>
      </c>
      <c r="F539" s="13"/>
      <c r="G539" s="47"/>
      <c r="H539" s="47"/>
      <c r="I539" s="47"/>
      <c r="J539" s="47"/>
      <c r="K539" s="47"/>
      <c r="L539" s="47"/>
      <c r="M539" s="47"/>
      <c r="N539" s="47"/>
      <c r="O539" s="47"/>
      <c r="P539" s="47"/>
      <c r="Q539" s="47"/>
      <c r="R539" s="47"/>
      <c r="S539" s="47"/>
    </row>
    <row r="540" spans="2:19" x14ac:dyDescent="0.25">
      <c r="C540" s="13"/>
      <c r="D540" s="13"/>
      <c r="E540" s="13">
        <f>Tabell!B460</f>
        <v>0</v>
      </c>
      <c r="F540" s="13"/>
      <c r="G540" s="47"/>
      <c r="H540" s="47"/>
      <c r="I540" s="47"/>
      <c r="J540" s="47"/>
      <c r="K540" s="47"/>
      <c r="L540" s="47"/>
      <c r="M540" s="47"/>
      <c r="N540" s="47"/>
      <c r="O540" s="47"/>
      <c r="P540" s="47"/>
      <c r="Q540" s="47"/>
      <c r="R540" s="47"/>
      <c r="S540" s="47"/>
    </row>
    <row r="541" spans="2:19" x14ac:dyDescent="0.25">
      <c r="C541" s="13"/>
      <c r="D541" s="13"/>
      <c r="E541" s="13">
        <f>Tabell!B461</f>
        <v>106</v>
      </c>
      <c r="F541" s="13"/>
      <c r="G541" s="47"/>
      <c r="H541" s="47"/>
      <c r="I541" s="47"/>
      <c r="J541" s="47"/>
      <c r="K541" s="47"/>
      <c r="L541" s="47"/>
      <c r="M541" s="47"/>
      <c r="N541" s="47"/>
      <c r="O541" s="47"/>
      <c r="P541" s="47"/>
      <c r="Q541" s="47"/>
      <c r="R541" s="47"/>
      <c r="S541" s="47"/>
    </row>
    <row r="542" spans="2:19" x14ac:dyDescent="0.25">
      <c r="C542" s="13"/>
      <c r="D542" s="13"/>
      <c r="E542" s="13">
        <f>Tabell!B462</f>
        <v>0</v>
      </c>
      <c r="F542" s="13"/>
      <c r="G542" s="47"/>
      <c r="H542" s="47"/>
      <c r="I542" s="47"/>
      <c r="J542" s="47"/>
      <c r="K542" s="47"/>
      <c r="L542" s="47"/>
      <c r="M542" s="47"/>
      <c r="N542" s="47"/>
      <c r="O542" s="47"/>
      <c r="P542" s="47"/>
      <c r="Q542" s="47"/>
      <c r="R542" s="47"/>
      <c r="S542" s="47"/>
    </row>
    <row r="543" spans="2:19" x14ac:dyDescent="0.25">
      <c r="C543" s="13"/>
      <c r="D543" s="13"/>
      <c r="E543" s="13">
        <f>Tabell!B463</f>
        <v>0</v>
      </c>
      <c r="F543" s="13"/>
      <c r="G543" s="47"/>
      <c r="H543" s="47"/>
      <c r="I543" s="47"/>
      <c r="J543" s="47"/>
      <c r="K543" s="47"/>
      <c r="L543" s="47"/>
      <c r="M543" s="47"/>
      <c r="N543" s="47"/>
      <c r="O543" s="47"/>
      <c r="P543" s="47"/>
      <c r="Q543" s="47"/>
      <c r="R543" s="47"/>
      <c r="S543" s="47"/>
    </row>
    <row r="544" spans="2:19" x14ac:dyDescent="0.25">
      <c r="C544" s="13"/>
      <c r="D544" s="13"/>
      <c r="E544" s="13"/>
      <c r="F544" s="13"/>
      <c r="G544" s="47"/>
      <c r="H544" s="47"/>
      <c r="I544" s="47"/>
      <c r="J544" s="47"/>
      <c r="K544" s="47"/>
      <c r="L544" s="47"/>
      <c r="M544" s="47"/>
      <c r="N544" s="47"/>
      <c r="O544" s="47"/>
      <c r="P544" s="47"/>
      <c r="Q544" s="47"/>
      <c r="R544" s="47"/>
      <c r="S544" s="47"/>
    </row>
    <row r="545" spans="2:19" x14ac:dyDescent="0.25">
      <c r="C545" s="13"/>
      <c r="D545" s="13"/>
      <c r="E545" s="13"/>
      <c r="F545" s="13"/>
      <c r="G545" s="47"/>
      <c r="H545" s="47"/>
      <c r="I545" s="47"/>
      <c r="J545" s="47"/>
      <c r="K545" s="47"/>
      <c r="L545" s="47"/>
      <c r="M545" s="47"/>
      <c r="N545" s="47"/>
      <c r="O545" s="47"/>
      <c r="P545" s="47"/>
      <c r="Q545" s="47"/>
      <c r="R545" s="47"/>
      <c r="S545" s="47"/>
    </row>
    <row r="546" spans="2:19" x14ac:dyDescent="0.25">
      <c r="C546" s="13"/>
      <c r="D546" s="13"/>
      <c r="E546" s="13">
        <f>Tabell!B466</f>
        <v>0</v>
      </c>
      <c r="F546" s="13">
        <f>Tabell!C194</f>
        <v>0</v>
      </c>
      <c r="G546" s="47">
        <f>Tabell!E194</f>
        <v>0</v>
      </c>
      <c r="H546" s="47">
        <f>Tabell!D194</f>
        <v>0</v>
      </c>
      <c r="I546" s="47"/>
      <c r="J546" s="47"/>
      <c r="K546" s="47"/>
      <c r="L546" s="47"/>
      <c r="M546" s="47"/>
      <c r="N546" s="47"/>
      <c r="O546" s="47"/>
      <c r="P546" s="47"/>
      <c r="Q546" s="47"/>
      <c r="R546" s="47"/>
      <c r="S546" s="47"/>
    </row>
    <row r="547" spans="2:19" x14ac:dyDescent="0.25">
      <c r="B547" s="52" t="s">
        <v>303</v>
      </c>
      <c r="C547" s="13"/>
      <c r="D547" s="13"/>
      <c r="E547" s="13">
        <f>Tabell!B467</f>
        <v>0</v>
      </c>
      <c r="F547" s="13" t="str">
        <f>Tabell!C195</f>
        <v>Patientrapporterade komplikationer efter framfallsoperation</v>
      </c>
      <c r="G547" s="47" t="str">
        <f>Tabell!E195</f>
        <v>Procent</v>
      </c>
      <c r="H547" s="47" t="str">
        <f>Tabell!D195</f>
        <v>Nationella kvalitetsregistret inom gynekologisk kirurgi samt Gyn-KvalitetsRegistret</v>
      </c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</row>
    <row r="548" spans="2:19" x14ac:dyDescent="0.25">
      <c r="B548" s="48" t="str">
        <f t="shared" ref="B548:B743" si="6">CONCATENATE(E548,". ",F548,". ",G548,". ","Källa: ",H548)</f>
        <v>0. 0. 0. Källa: 0</v>
      </c>
      <c r="C548" s="13"/>
      <c r="D548" s="13"/>
      <c r="E548" s="13">
        <f>Tabell!B468</f>
        <v>0</v>
      </c>
      <c r="F548" s="13">
        <f>Tabell!C196</f>
        <v>0</v>
      </c>
      <c r="G548" s="47">
        <f>Tabell!E196</f>
        <v>0</v>
      </c>
      <c r="H548" s="47">
        <f>Tabell!D196</f>
        <v>0</v>
      </c>
      <c r="I548" s="47"/>
      <c r="J548" s="47"/>
      <c r="K548" s="47"/>
      <c r="L548" s="47"/>
      <c r="M548" s="47"/>
      <c r="N548" s="47"/>
      <c r="O548" s="47"/>
      <c r="P548" s="47"/>
      <c r="Q548" s="47"/>
      <c r="R548" s="47"/>
      <c r="S548" s="47"/>
    </row>
    <row r="549" spans="2:19" x14ac:dyDescent="0.25">
      <c r="C549" s="13"/>
      <c r="D549" s="13"/>
      <c r="E549" s="13"/>
      <c r="F549" s="13"/>
      <c r="G549" s="47"/>
      <c r="H549" s="47"/>
      <c r="I549" s="47"/>
      <c r="J549" s="47"/>
      <c r="K549" s="47"/>
      <c r="L549" s="47"/>
      <c r="M549" s="47"/>
      <c r="N549" s="47"/>
      <c r="O549" s="47"/>
      <c r="P549" s="47"/>
      <c r="Q549" s="47"/>
      <c r="R549" s="47"/>
      <c r="S549" s="47"/>
    </row>
    <row r="550" spans="2:19" x14ac:dyDescent="0.25">
      <c r="B550" s="48" t="str">
        <f t="shared" si="6"/>
        <v>0. 0. 0. Källa: 0</v>
      </c>
      <c r="C550" s="13"/>
      <c r="D550" s="13"/>
      <c r="E550" s="13">
        <f>Tabell!B470</f>
        <v>0</v>
      </c>
      <c r="F550" s="13">
        <f>Tabell!C198</f>
        <v>0</v>
      </c>
      <c r="G550" s="47">
        <f>Tabell!E198</f>
        <v>0</v>
      </c>
      <c r="H550" s="47">
        <f>Tabell!D198</f>
        <v>0</v>
      </c>
      <c r="I550" s="47"/>
      <c r="J550" s="47"/>
      <c r="K550" s="47"/>
      <c r="L550" s="47"/>
      <c r="M550" s="47"/>
      <c r="N550" s="47"/>
      <c r="O550" s="47"/>
      <c r="P550" s="47"/>
      <c r="Q550" s="47"/>
      <c r="R550" s="47"/>
      <c r="S550" s="47"/>
    </row>
    <row r="551" spans="2:19" x14ac:dyDescent="0.25">
      <c r="B551" s="48" t="str">
        <f t="shared" si="6"/>
        <v>0. 0. 0. Källa: 0</v>
      </c>
      <c r="C551" s="13"/>
      <c r="D551" s="13"/>
      <c r="E551" s="13">
        <f>Tabell!B471</f>
        <v>0</v>
      </c>
      <c r="F551" s="13">
        <f>Tabell!C199</f>
        <v>0</v>
      </c>
      <c r="G551" s="47">
        <f>Tabell!E199</f>
        <v>0</v>
      </c>
      <c r="H551" s="47">
        <f>Tabell!D199</f>
        <v>0</v>
      </c>
      <c r="I551" s="47"/>
      <c r="J551" s="47"/>
      <c r="K551" s="47"/>
      <c r="L551" s="47"/>
      <c r="M551" s="47"/>
      <c r="N551" s="47"/>
      <c r="O551" s="47"/>
      <c r="P551" s="47"/>
      <c r="Q551" s="47"/>
      <c r="R551" s="47"/>
      <c r="S551" s="47"/>
    </row>
    <row r="552" spans="2:19" x14ac:dyDescent="0.25">
      <c r="C552" s="13"/>
      <c r="D552" s="13"/>
      <c r="E552" s="13">
        <f>Tabell!B472</f>
        <v>0</v>
      </c>
      <c r="F552" s="13"/>
      <c r="G552" s="47"/>
      <c r="H552" s="47"/>
      <c r="I552" s="47"/>
      <c r="J552" s="47"/>
      <c r="K552" s="47"/>
      <c r="L552" s="47"/>
      <c r="M552" s="47"/>
      <c r="N552" s="47"/>
      <c r="O552" s="47"/>
      <c r="P552" s="47"/>
      <c r="Q552" s="47"/>
      <c r="R552" s="47"/>
      <c r="S552" s="47"/>
    </row>
    <row r="553" spans="2:19" x14ac:dyDescent="0.25">
      <c r="C553" s="13"/>
      <c r="D553" s="13"/>
      <c r="E553" s="13">
        <f>Tabell!B473</f>
        <v>0</v>
      </c>
      <c r="F553" s="13"/>
      <c r="G553" s="47"/>
      <c r="H553" s="47"/>
      <c r="I553" s="47"/>
      <c r="J553" s="47"/>
      <c r="K553" s="47"/>
      <c r="L553" s="47"/>
      <c r="M553" s="47"/>
      <c r="N553" s="47"/>
      <c r="O553" s="47"/>
      <c r="P553" s="47"/>
      <c r="Q553" s="47"/>
      <c r="R553" s="47"/>
      <c r="S553" s="47"/>
    </row>
    <row r="554" spans="2:19" x14ac:dyDescent="0.25">
      <c r="C554" s="13"/>
      <c r="D554" s="13"/>
      <c r="E554" s="13">
        <f>Tabell!B474</f>
        <v>0</v>
      </c>
      <c r="F554" s="13"/>
      <c r="G554" s="47"/>
      <c r="H554" s="47"/>
      <c r="I554" s="47"/>
      <c r="J554" s="47"/>
      <c r="K554" s="47"/>
      <c r="L554" s="47"/>
      <c r="M554" s="47"/>
      <c r="N554" s="47"/>
      <c r="O554" s="47"/>
      <c r="P554" s="47"/>
      <c r="Q554" s="47"/>
      <c r="R554" s="47"/>
      <c r="S554" s="47"/>
    </row>
    <row r="555" spans="2:19" x14ac:dyDescent="0.25">
      <c r="C555" s="13"/>
      <c r="D555" s="13"/>
      <c r="E555" s="13">
        <f>Tabell!B475</f>
        <v>0</v>
      </c>
      <c r="F555" s="13"/>
      <c r="G555" s="47"/>
      <c r="H555" s="47"/>
      <c r="I555" s="47"/>
      <c r="J555" s="47"/>
      <c r="K555" s="47"/>
      <c r="L555" s="47"/>
      <c r="M555" s="47"/>
      <c r="N555" s="47"/>
      <c r="O555" s="47"/>
      <c r="P555" s="47"/>
      <c r="Q555" s="47"/>
      <c r="R555" s="47"/>
      <c r="S555" s="47"/>
    </row>
    <row r="556" spans="2:19" x14ac:dyDescent="0.25">
      <c r="C556" s="13"/>
      <c r="D556" s="13"/>
      <c r="E556" s="13">
        <f>Tabell!B476</f>
        <v>0</v>
      </c>
      <c r="F556" s="13"/>
      <c r="G556" s="47"/>
      <c r="H556" s="47"/>
      <c r="I556" s="47"/>
      <c r="J556" s="47"/>
      <c r="K556" s="47"/>
      <c r="L556" s="47"/>
      <c r="M556" s="47"/>
      <c r="N556" s="47"/>
      <c r="O556" s="47"/>
      <c r="P556" s="47"/>
      <c r="Q556" s="47"/>
      <c r="R556" s="47"/>
      <c r="S556" s="47"/>
    </row>
    <row r="557" spans="2:19" x14ac:dyDescent="0.25">
      <c r="C557" s="13"/>
      <c r="D557" s="13"/>
      <c r="E557" s="13">
        <f>Tabell!B477</f>
        <v>108</v>
      </c>
      <c r="F557" s="13"/>
      <c r="G557" s="47"/>
      <c r="H557" s="47"/>
      <c r="I557" s="47"/>
      <c r="J557" s="47"/>
      <c r="K557" s="47"/>
      <c r="L557" s="47"/>
      <c r="M557" s="47"/>
      <c r="N557" s="47"/>
      <c r="O557" s="47"/>
      <c r="P557" s="47"/>
      <c r="Q557" s="47"/>
      <c r="R557" s="47"/>
      <c r="S557" s="47"/>
    </row>
    <row r="558" spans="2:19" x14ac:dyDescent="0.25">
      <c r="C558" s="13"/>
      <c r="D558" s="13"/>
      <c r="E558" s="13">
        <f>Tabell!B478</f>
        <v>0</v>
      </c>
      <c r="F558" s="13"/>
      <c r="G558" s="47"/>
      <c r="H558" s="47"/>
      <c r="I558" s="47"/>
      <c r="J558" s="47"/>
      <c r="K558" s="47"/>
      <c r="L558" s="47"/>
      <c r="M558" s="47"/>
      <c r="N558" s="47"/>
      <c r="O558" s="47"/>
      <c r="P558" s="47"/>
      <c r="Q558" s="47"/>
      <c r="R558" s="47"/>
      <c r="S558" s="47"/>
    </row>
    <row r="559" spans="2:19" x14ac:dyDescent="0.25">
      <c r="C559" s="13"/>
      <c r="D559" s="13"/>
      <c r="E559" s="13">
        <f>Tabell!B479</f>
        <v>0</v>
      </c>
      <c r="F559" s="13"/>
      <c r="G559" s="47"/>
      <c r="H559" s="47"/>
      <c r="I559" s="47"/>
      <c r="J559" s="47"/>
      <c r="K559" s="47"/>
      <c r="L559" s="47"/>
      <c r="M559" s="47"/>
      <c r="N559" s="47"/>
      <c r="O559" s="47"/>
      <c r="P559" s="47"/>
      <c r="Q559" s="47"/>
      <c r="R559" s="47"/>
      <c r="S559" s="47"/>
    </row>
    <row r="560" spans="2:19" x14ac:dyDescent="0.25">
      <c r="C560" s="13"/>
      <c r="D560" s="13"/>
      <c r="E560" s="13">
        <f>Tabell!B480</f>
        <v>0</v>
      </c>
      <c r="F560" s="13"/>
      <c r="G560" s="47"/>
      <c r="H560" s="47"/>
      <c r="I560" s="47"/>
      <c r="J560" s="47"/>
      <c r="K560" s="47"/>
      <c r="L560" s="47"/>
      <c r="M560" s="47"/>
      <c r="N560" s="47"/>
      <c r="O560" s="47"/>
      <c r="P560" s="47"/>
      <c r="Q560" s="47"/>
      <c r="R560" s="47"/>
      <c r="S560" s="47"/>
    </row>
    <row r="561" spans="2:19" x14ac:dyDescent="0.25">
      <c r="C561" s="13"/>
      <c r="D561" s="13"/>
      <c r="E561" s="13">
        <f>Tabell!B481</f>
        <v>0</v>
      </c>
      <c r="F561" s="13"/>
      <c r="G561" s="47"/>
      <c r="H561" s="47"/>
      <c r="I561" s="47"/>
      <c r="J561" s="47"/>
      <c r="K561" s="47"/>
      <c r="L561" s="47"/>
      <c r="M561" s="47"/>
      <c r="N561" s="47"/>
      <c r="O561" s="47"/>
      <c r="P561" s="47"/>
      <c r="Q561" s="47"/>
      <c r="R561" s="47"/>
      <c r="S561" s="47"/>
    </row>
    <row r="562" spans="2:19" x14ac:dyDescent="0.25">
      <c r="C562" s="13"/>
      <c r="D562" s="13"/>
      <c r="E562" s="13">
        <f>Tabell!B482</f>
        <v>0</v>
      </c>
      <c r="F562" s="13"/>
      <c r="G562" s="47"/>
      <c r="H562" s="47"/>
      <c r="I562" s="47"/>
      <c r="J562" s="47"/>
      <c r="K562" s="47"/>
      <c r="L562" s="47"/>
      <c r="M562" s="47"/>
      <c r="N562" s="47"/>
      <c r="O562" s="47"/>
      <c r="P562" s="47"/>
      <c r="Q562" s="47"/>
      <c r="R562" s="47"/>
      <c r="S562" s="47"/>
    </row>
    <row r="563" spans="2:19" x14ac:dyDescent="0.25">
      <c r="C563" s="13"/>
      <c r="D563" s="13"/>
      <c r="E563" s="13">
        <f>Tabell!B483</f>
        <v>0</v>
      </c>
      <c r="F563" s="13"/>
      <c r="G563" s="47"/>
      <c r="H563" s="47"/>
      <c r="I563" s="47"/>
      <c r="J563" s="47"/>
      <c r="K563" s="47"/>
      <c r="L563" s="47"/>
      <c r="M563" s="47"/>
      <c r="N563" s="47"/>
      <c r="O563" s="47"/>
      <c r="P563" s="47"/>
      <c r="Q563" s="47"/>
      <c r="R563" s="47"/>
      <c r="S563" s="47"/>
    </row>
    <row r="564" spans="2:19" x14ac:dyDescent="0.25">
      <c r="C564" s="13"/>
      <c r="D564" s="13"/>
      <c r="E564" s="13">
        <f>Tabell!B484</f>
        <v>0</v>
      </c>
      <c r="F564" s="13">
        <f>Tabell!C200</f>
        <v>0</v>
      </c>
      <c r="G564" s="47">
        <f>Tabell!E200</f>
        <v>0</v>
      </c>
      <c r="H564" s="47">
        <f>Tabell!D200</f>
        <v>0</v>
      </c>
      <c r="I564" s="47"/>
      <c r="J564" s="47"/>
      <c r="K564" s="47"/>
      <c r="L564" s="47"/>
      <c r="M564" s="47"/>
      <c r="N564" s="47"/>
      <c r="O564" s="47"/>
      <c r="P564" s="47"/>
      <c r="Q564" s="47"/>
      <c r="R564" s="47"/>
      <c r="S564" s="47"/>
    </row>
    <row r="565" spans="2:19" x14ac:dyDescent="0.25">
      <c r="C565" s="13"/>
      <c r="D565" s="13"/>
      <c r="E565" s="13">
        <f>Tabell!B485</f>
        <v>0</v>
      </c>
      <c r="F565" s="13" t="str">
        <f>Tabell!C201</f>
        <v>Patientrapporterad förekomst av framfallssymtom efter operation</v>
      </c>
      <c r="G565" s="47" t="str">
        <f>Tabell!E201</f>
        <v>Procent</v>
      </c>
      <c r="H565" s="47" t="str">
        <f>Tabell!D201</f>
        <v>Nationella kvalitetsregistret inom gynekologisk kirurgi samt Gyn-KvalitetsRegistret</v>
      </c>
      <c r="I565" s="47"/>
      <c r="J565" s="47"/>
      <c r="K565" s="47"/>
      <c r="L565" s="47"/>
      <c r="M565" s="47"/>
      <c r="N565" s="47"/>
      <c r="O565" s="47"/>
      <c r="P565" s="47"/>
      <c r="Q565" s="47"/>
      <c r="R565" s="47"/>
      <c r="S565" s="47"/>
    </row>
    <row r="566" spans="2:19" x14ac:dyDescent="0.25">
      <c r="C566" s="13"/>
      <c r="D566" s="13"/>
      <c r="E566" s="13"/>
      <c r="F566" s="13"/>
      <c r="G566" s="47"/>
      <c r="H566" s="47"/>
      <c r="I566" s="47"/>
      <c r="J566" s="47"/>
      <c r="K566" s="47"/>
      <c r="L566" s="47"/>
      <c r="M566" s="47"/>
      <c r="N566" s="47"/>
      <c r="O566" s="47"/>
      <c r="P566" s="47"/>
      <c r="Q566" s="47"/>
      <c r="R566" s="47"/>
      <c r="S566" s="47"/>
    </row>
    <row r="567" spans="2:19" x14ac:dyDescent="0.25">
      <c r="B567" s="52" t="s">
        <v>304</v>
      </c>
      <c r="C567" s="13"/>
      <c r="D567" s="13"/>
      <c r="E567" s="13"/>
      <c r="F567" s="13"/>
      <c r="G567" s="47"/>
      <c r="H567" s="47"/>
      <c r="I567" s="47"/>
      <c r="J567" s="47"/>
      <c r="K567" s="47"/>
      <c r="L567" s="47"/>
      <c r="M567" s="47"/>
      <c r="N567" s="47"/>
      <c r="O567" s="47"/>
      <c r="P567" s="47"/>
      <c r="Q567" s="47"/>
      <c r="R567" s="47"/>
      <c r="S567" s="47"/>
    </row>
    <row r="568" spans="2:19" x14ac:dyDescent="0.25">
      <c r="B568" s="52"/>
      <c r="C568" s="13"/>
      <c r="D568" s="13"/>
      <c r="E568" s="13"/>
      <c r="F568" s="13"/>
      <c r="G568" s="47"/>
      <c r="H568" s="47"/>
      <c r="I568" s="47"/>
      <c r="J568" s="47"/>
      <c r="K568" s="47"/>
      <c r="L568" s="47"/>
      <c r="M568" s="47"/>
      <c r="N568" s="47"/>
      <c r="O568" s="47"/>
      <c r="P568" s="47"/>
      <c r="Q568" s="47"/>
      <c r="R568" s="47"/>
      <c r="S568" s="47"/>
    </row>
    <row r="569" spans="2:19" x14ac:dyDescent="0.25">
      <c r="C569" s="13"/>
      <c r="D569" s="13"/>
      <c r="E569" s="13"/>
      <c r="F569" s="13"/>
      <c r="G569" s="47"/>
      <c r="H569" s="47"/>
      <c r="I569" s="47"/>
      <c r="J569" s="47"/>
      <c r="K569" s="47"/>
      <c r="L569" s="47"/>
      <c r="M569" s="47"/>
      <c r="N569" s="47"/>
      <c r="O569" s="47"/>
      <c r="P569" s="47"/>
      <c r="Q569" s="47"/>
      <c r="R569" s="47"/>
      <c r="S569" s="47"/>
    </row>
    <row r="570" spans="2:19" x14ac:dyDescent="0.25">
      <c r="C570" s="13"/>
      <c r="D570" s="13"/>
      <c r="E570" s="13"/>
      <c r="F570" s="13"/>
      <c r="G570" s="47"/>
      <c r="H570" s="47"/>
      <c r="I570" s="47"/>
      <c r="J570" s="47"/>
      <c r="K570" s="47"/>
      <c r="L570" s="47"/>
      <c r="M570" s="47"/>
      <c r="N570" s="47"/>
      <c r="O570" s="47"/>
      <c r="P570" s="47"/>
      <c r="Q570" s="47"/>
      <c r="R570" s="47"/>
      <c r="S570" s="47"/>
    </row>
    <row r="571" spans="2:19" x14ac:dyDescent="0.25">
      <c r="C571" s="13"/>
      <c r="D571" s="13"/>
      <c r="E571" s="13"/>
      <c r="F571" s="13"/>
      <c r="G571" s="47"/>
      <c r="H571" s="47"/>
      <c r="I571" s="47"/>
      <c r="J571" s="47"/>
      <c r="K571" s="47"/>
      <c r="L571" s="47"/>
      <c r="M571" s="47"/>
      <c r="N571" s="47"/>
      <c r="O571" s="47"/>
      <c r="P571" s="47"/>
      <c r="Q571" s="47"/>
      <c r="R571" s="47"/>
      <c r="S571" s="47"/>
    </row>
    <row r="572" spans="2:19" x14ac:dyDescent="0.25">
      <c r="C572" s="13"/>
      <c r="D572" s="13"/>
      <c r="E572" s="13"/>
      <c r="F572" s="13"/>
      <c r="G572" s="47"/>
      <c r="H572" s="47"/>
      <c r="I572" s="47"/>
      <c r="J572" s="47"/>
      <c r="K572" s="47"/>
      <c r="L572" s="47"/>
      <c r="M572" s="47"/>
      <c r="N572" s="47"/>
      <c r="O572" s="47"/>
      <c r="P572" s="47"/>
      <c r="Q572" s="47"/>
      <c r="R572" s="47"/>
      <c r="S572" s="47"/>
    </row>
    <row r="573" spans="2:19" x14ac:dyDescent="0.25">
      <c r="C573" s="13"/>
      <c r="D573" s="13"/>
      <c r="E573" s="13"/>
      <c r="F573" s="13"/>
      <c r="G573" s="47"/>
      <c r="H573" s="47"/>
      <c r="I573" s="47"/>
      <c r="J573" s="47"/>
      <c r="K573" s="47"/>
      <c r="L573" s="47"/>
      <c r="M573" s="47"/>
      <c r="N573" s="47"/>
      <c r="O573" s="47"/>
      <c r="P573" s="47"/>
      <c r="Q573" s="47"/>
      <c r="R573" s="47"/>
      <c r="S573" s="47"/>
    </row>
    <row r="574" spans="2:19" x14ac:dyDescent="0.25">
      <c r="C574" s="13"/>
      <c r="D574" s="13"/>
      <c r="E574" s="13"/>
      <c r="F574" s="13"/>
      <c r="G574" s="47"/>
      <c r="H574" s="47"/>
      <c r="I574" s="47"/>
      <c r="J574" s="47"/>
      <c r="K574" s="47"/>
      <c r="L574" s="47"/>
      <c r="M574" s="47"/>
      <c r="N574" s="47"/>
      <c r="O574" s="47"/>
      <c r="P574" s="47"/>
      <c r="Q574" s="47"/>
      <c r="R574" s="47"/>
      <c r="S574" s="47"/>
    </row>
    <row r="575" spans="2:19" x14ac:dyDescent="0.25">
      <c r="C575" s="13"/>
      <c r="D575" s="13"/>
      <c r="E575" s="13"/>
      <c r="F575" s="13"/>
      <c r="G575" s="47"/>
      <c r="H575" s="47"/>
      <c r="I575" s="47"/>
      <c r="J575" s="47"/>
      <c r="K575" s="47"/>
      <c r="L575" s="47"/>
      <c r="M575" s="47"/>
      <c r="N575" s="47"/>
      <c r="O575" s="47"/>
      <c r="P575" s="47"/>
      <c r="Q575" s="47"/>
      <c r="R575" s="47"/>
      <c r="S575" s="47"/>
    </row>
    <row r="576" spans="2:19" x14ac:dyDescent="0.25">
      <c r="C576" s="13"/>
      <c r="D576" s="13"/>
      <c r="E576" s="13"/>
      <c r="F576" s="13"/>
      <c r="G576" s="47"/>
      <c r="H576" s="47"/>
      <c r="I576" s="47"/>
      <c r="J576" s="47"/>
      <c r="K576" s="47"/>
      <c r="L576" s="47"/>
      <c r="M576" s="47"/>
      <c r="N576" s="47"/>
      <c r="O576" s="47"/>
      <c r="P576" s="47"/>
      <c r="Q576" s="47"/>
      <c r="R576" s="47"/>
      <c r="S576" s="47"/>
    </row>
    <row r="577" spans="2:19" x14ac:dyDescent="0.25">
      <c r="C577" s="13"/>
      <c r="D577" s="13"/>
      <c r="E577" s="13"/>
      <c r="F577" s="13"/>
      <c r="G577" s="47"/>
      <c r="H577" s="47"/>
      <c r="I577" s="47"/>
      <c r="J577" s="47"/>
      <c r="K577" s="47"/>
      <c r="L577" s="47"/>
      <c r="M577" s="47"/>
      <c r="N577" s="47"/>
      <c r="O577" s="47"/>
      <c r="P577" s="47"/>
      <c r="Q577" s="47"/>
      <c r="R577" s="47"/>
      <c r="S577" s="47"/>
    </row>
    <row r="578" spans="2:19" x14ac:dyDescent="0.25">
      <c r="C578" s="13"/>
      <c r="D578" s="13"/>
      <c r="E578" s="13"/>
      <c r="F578" s="13"/>
      <c r="G578" s="47"/>
      <c r="H578" s="47"/>
      <c r="I578" s="47"/>
      <c r="J578" s="47"/>
      <c r="K578" s="47"/>
      <c r="L578" s="47"/>
      <c r="M578" s="47"/>
      <c r="N578" s="47"/>
      <c r="O578" s="47"/>
      <c r="P578" s="47"/>
      <c r="Q578" s="47"/>
      <c r="R578" s="47"/>
      <c r="S578" s="47"/>
    </row>
    <row r="579" spans="2:19" x14ac:dyDescent="0.25">
      <c r="C579" s="13"/>
      <c r="D579" s="13"/>
      <c r="E579" s="13"/>
      <c r="F579" s="13"/>
      <c r="G579" s="47"/>
      <c r="H579" s="47"/>
      <c r="I579" s="47"/>
      <c r="J579" s="47"/>
      <c r="K579" s="47"/>
      <c r="L579" s="47"/>
      <c r="M579" s="47"/>
      <c r="N579" s="47"/>
      <c r="O579" s="47"/>
      <c r="P579" s="47"/>
      <c r="Q579" s="47"/>
      <c r="R579" s="47"/>
      <c r="S579" s="47"/>
    </row>
    <row r="580" spans="2:19" x14ac:dyDescent="0.25">
      <c r="C580" s="13"/>
      <c r="D580" s="13"/>
      <c r="E580" s="13"/>
      <c r="F580" s="13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</row>
    <row r="581" spans="2:19" x14ac:dyDescent="0.25">
      <c r="C581" s="13"/>
      <c r="D581" s="13"/>
      <c r="E581" s="13"/>
      <c r="F581" s="13"/>
      <c r="G581" s="47"/>
      <c r="H581" s="47"/>
      <c r="I581" s="47"/>
      <c r="J581" s="47"/>
      <c r="K581" s="47"/>
      <c r="L581" s="47"/>
      <c r="M581" s="47"/>
      <c r="N581" s="47"/>
      <c r="O581" s="47"/>
      <c r="P581" s="47"/>
      <c r="Q581" s="47"/>
      <c r="R581" s="47"/>
      <c r="S581" s="47"/>
    </row>
    <row r="582" spans="2:19" x14ac:dyDescent="0.25">
      <c r="C582" s="13"/>
      <c r="D582" s="13"/>
      <c r="E582" s="13"/>
      <c r="F582" s="13"/>
      <c r="G582" s="47"/>
      <c r="H582" s="47"/>
      <c r="I582" s="47"/>
      <c r="J582" s="47"/>
      <c r="K582" s="47"/>
      <c r="L582" s="47"/>
      <c r="M582" s="47"/>
      <c r="N582" s="47"/>
      <c r="O582" s="47"/>
      <c r="P582" s="47"/>
      <c r="Q582" s="47"/>
      <c r="R582" s="47"/>
      <c r="S582" s="47"/>
    </row>
    <row r="583" spans="2:19" x14ac:dyDescent="0.25">
      <c r="C583" s="13"/>
      <c r="D583" s="13"/>
      <c r="E583" s="13"/>
      <c r="F583" s="13"/>
      <c r="G583" s="47"/>
      <c r="H583" s="47"/>
      <c r="I583" s="47"/>
      <c r="J583" s="47"/>
      <c r="K583" s="47"/>
      <c r="L583" s="47"/>
      <c r="M583" s="47"/>
      <c r="N583" s="47"/>
      <c r="O583" s="47"/>
      <c r="P583" s="47"/>
      <c r="Q583" s="47"/>
      <c r="R583" s="47"/>
      <c r="S583" s="47"/>
    </row>
    <row r="584" spans="2:19" x14ac:dyDescent="0.25">
      <c r="C584" s="13"/>
      <c r="D584" s="13"/>
      <c r="E584" s="13"/>
      <c r="F584" s="13"/>
      <c r="G584" s="47"/>
      <c r="H584" s="47"/>
      <c r="I584" s="47"/>
      <c r="J584" s="47"/>
      <c r="K584" s="47"/>
      <c r="L584" s="47"/>
      <c r="M584" s="47"/>
      <c r="N584" s="47"/>
      <c r="O584" s="47"/>
      <c r="P584" s="47"/>
      <c r="Q584" s="47"/>
      <c r="R584" s="47"/>
      <c r="S584" s="47"/>
    </row>
    <row r="585" spans="2:19" x14ac:dyDescent="0.25">
      <c r="C585" s="13"/>
      <c r="D585" s="13"/>
      <c r="E585" s="13"/>
      <c r="F585" s="13"/>
      <c r="G585" s="47"/>
      <c r="H585" s="47"/>
      <c r="I585" s="47"/>
      <c r="J585" s="47"/>
      <c r="K585" s="47"/>
      <c r="L585" s="47"/>
      <c r="M585" s="47"/>
      <c r="N585" s="47"/>
      <c r="O585" s="47"/>
      <c r="P585" s="47"/>
      <c r="Q585" s="47"/>
      <c r="R585" s="47"/>
      <c r="S585" s="47"/>
    </row>
    <row r="586" spans="2:19" x14ac:dyDescent="0.25">
      <c r="C586" s="13"/>
      <c r="D586" s="13"/>
      <c r="E586" s="13">
        <f>Tabell!B486</f>
        <v>0</v>
      </c>
      <c r="F586" s="13">
        <f>Tabell!C202</f>
        <v>0</v>
      </c>
      <c r="G586" s="47">
        <f>Tabell!E202</f>
        <v>0</v>
      </c>
      <c r="H586" s="47">
        <f>Tabell!D202</f>
        <v>0</v>
      </c>
      <c r="I586" s="47"/>
      <c r="J586" s="47"/>
      <c r="K586" s="47"/>
      <c r="L586" s="47"/>
      <c r="M586" s="47"/>
      <c r="N586" s="47"/>
      <c r="O586" s="47"/>
      <c r="P586" s="47"/>
      <c r="Q586" s="47"/>
      <c r="R586" s="47"/>
      <c r="S586" s="47"/>
    </row>
    <row r="587" spans="2:19" x14ac:dyDescent="0.25">
      <c r="B587" s="52" t="s">
        <v>305</v>
      </c>
      <c r="C587" s="13"/>
      <c r="D587" s="13"/>
      <c r="E587" s="13">
        <f>Tabell!B487</f>
        <v>0</v>
      </c>
      <c r="F587" s="13">
        <f>Tabell!C203</f>
        <v>0</v>
      </c>
      <c r="G587" s="47">
        <f>Tabell!E203</f>
        <v>0</v>
      </c>
      <c r="H587" s="47">
        <f>Tabell!D203</f>
        <v>0</v>
      </c>
      <c r="I587" s="47"/>
      <c r="J587" s="47"/>
      <c r="K587" s="47"/>
      <c r="L587" s="47"/>
      <c r="M587" s="47"/>
      <c r="N587" s="47"/>
      <c r="O587" s="47"/>
      <c r="P587" s="47"/>
      <c r="Q587" s="47"/>
      <c r="R587" s="47"/>
      <c r="S587" s="47"/>
    </row>
    <row r="588" spans="2:19" x14ac:dyDescent="0.25">
      <c r="C588" s="13"/>
      <c r="D588" s="13"/>
      <c r="E588" s="13"/>
      <c r="F588" s="13"/>
      <c r="G588" s="47"/>
      <c r="H588" s="47"/>
      <c r="I588" s="47"/>
      <c r="J588" s="47"/>
      <c r="K588" s="47"/>
      <c r="L588" s="47"/>
      <c r="M588" s="47"/>
      <c r="N588" s="47"/>
      <c r="O588" s="47"/>
      <c r="P588" s="47"/>
      <c r="Q588" s="47"/>
      <c r="R588" s="47"/>
      <c r="S588" s="47"/>
    </row>
    <row r="589" spans="2:19" x14ac:dyDescent="0.25">
      <c r="C589" s="13"/>
      <c r="D589" s="13"/>
      <c r="E589" s="13"/>
      <c r="F589" s="13"/>
      <c r="G589" s="47"/>
      <c r="H589" s="47"/>
      <c r="I589" s="47"/>
      <c r="J589" s="47"/>
      <c r="K589" s="47"/>
      <c r="L589" s="47"/>
      <c r="M589" s="47"/>
      <c r="N589" s="47"/>
      <c r="O589" s="47"/>
      <c r="P589" s="47"/>
      <c r="Q589" s="47"/>
      <c r="R589" s="47"/>
      <c r="S589" s="47"/>
    </row>
    <row r="590" spans="2:19" x14ac:dyDescent="0.25">
      <c r="C590" s="13"/>
      <c r="D590" s="13"/>
      <c r="E590" s="13"/>
      <c r="F590" s="13"/>
      <c r="G590" s="47"/>
      <c r="H590" s="47"/>
      <c r="I590" s="47"/>
      <c r="J590" s="47"/>
      <c r="K590" s="47"/>
      <c r="L590" s="47"/>
      <c r="M590" s="47"/>
      <c r="N590" s="47"/>
      <c r="O590" s="47"/>
      <c r="P590" s="47"/>
      <c r="Q590" s="47"/>
      <c r="R590" s="47"/>
      <c r="S590" s="47"/>
    </row>
    <row r="591" spans="2:19" x14ac:dyDescent="0.25">
      <c r="C591" s="13"/>
      <c r="D591" s="13"/>
      <c r="E591" s="13"/>
      <c r="F591" s="13"/>
      <c r="G591" s="47"/>
      <c r="H591" s="47"/>
      <c r="I591" s="47"/>
      <c r="J591" s="47"/>
      <c r="K591" s="47"/>
      <c r="L591" s="47"/>
      <c r="M591" s="47"/>
      <c r="N591" s="47"/>
      <c r="O591" s="47"/>
      <c r="P591" s="47"/>
      <c r="Q591" s="47"/>
      <c r="R591" s="47"/>
      <c r="S591" s="47"/>
    </row>
    <row r="592" spans="2:19" x14ac:dyDescent="0.25">
      <c r="C592" s="13"/>
      <c r="D592" s="13"/>
      <c r="E592" s="13"/>
      <c r="F592" s="13"/>
      <c r="G592" s="47"/>
      <c r="H592" s="47"/>
      <c r="I592" s="47"/>
      <c r="J592" s="47"/>
      <c r="K592" s="47"/>
      <c r="L592" s="47"/>
      <c r="M592" s="47"/>
      <c r="N592" s="47"/>
      <c r="O592" s="47"/>
      <c r="P592" s="47"/>
      <c r="Q592" s="47"/>
      <c r="R592" s="47"/>
      <c r="S592" s="47"/>
    </row>
    <row r="593" spans="2:19" x14ac:dyDescent="0.25">
      <c r="C593" s="13"/>
      <c r="D593" s="13"/>
      <c r="E593" s="13">
        <f>Tabell!B493</f>
        <v>0</v>
      </c>
      <c r="F593" s="13"/>
      <c r="G593" s="47"/>
      <c r="H593" s="47"/>
      <c r="I593" s="47"/>
      <c r="J593" s="47"/>
      <c r="K593" s="47"/>
      <c r="L593" s="47"/>
      <c r="M593" s="47"/>
      <c r="N593" s="47"/>
      <c r="O593" s="47"/>
      <c r="P593" s="47"/>
      <c r="Q593" s="47"/>
      <c r="R593" s="47"/>
      <c r="S593" s="47"/>
    </row>
    <row r="594" spans="2:19" x14ac:dyDescent="0.25">
      <c r="C594" s="13"/>
      <c r="D594" s="13"/>
      <c r="E594" s="13">
        <f>Tabell!B494</f>
        <v>110</v>
      </c>
      <c r="F594" s="13"/>
      <c r="G594" s="47"/>
      <c r="H594" s="47"/>
      <c r="I594" s="47"/>
      <c r="J594" s="47"/>
      <c r="K594" s="47"/>
      <c r="L594" s="47"/>
      <c r="M594" s="47"/>
      <c r="N594" s="47"/>
      <c r="O594" s="47"/>
      <c r="P594" s="47"/>
      <c r="Q594" s="47"/>
      <c r="R594" s="47"/>
      <c r="S594" s="47"/>
    </row>
    <row r="595" spans="2:19" x14ac:dyDescent="0.25">
      <c r="C595" s="13"/>
      <c r="D595" s="13"/>
      <c r="E595" s="13">
        <f>Tabell!B495</f>
        <v>0</v>
      </c>
      <c r="F595" s="13"/>
      <c r="G595" s="47"/>
      <c r="H595" s="47"/>
      <c r="I595" s="47"/>
      <c r="J595" s="47"/>
      <c r="K595" s="47"/>
      <c r="L595" s="47"/>
      <c r="M595" s="47"/>
      <c r="N595" s="47"/>
      <c r="O595" s="47"/>
      <c r="P595" s="47"/>
      <c r="Q595" s="47"/>
      <c r="R595" s="47"/>
      <c r="S595" s="47"/>
    </row>
    <row r="596" spans="2:19" x14ac:dyDescent="0.25">
      <c r="C596" s="13"/>
      <c r="D596" s="13"/>
      <c r="E596" s="13">
        <f>Tabell!B496</f>
        <v>0</v>
      </c>
      <c r="F596" s="13"/>
      <c r="G596" s="47"/>
      <c r="H596" s="47"/>
      <c r="I596" s="47"/>
      <c r="J596" s="47"/>
      <c r="K596" s="47"/>
      <c r="L596" s="47"/>
      <c r="M596" s="47"/>
      <c r="N596" s="47"/>
      <c r="O596" s="47"/>
      <c r="P596" s="47"/>
      <c r="Q596" s="47"/>
      <c r="R596" s="47"/>
      <c r="S596" s="47"/>
    </row>
    <row r="597" spans="2:19" x14ac:dyDescent="0.25">
      <c r="C597" s="13"/>
      <c r="D597" s="13"/>
      <c r="E597" s="13">
        <f>Tabell!B497</f>
        <v>0</v>
      </c>
      <c r="F597" s="13"/>
      <c r="G597" s="47"/>
      <c r="H597" s="47"/>
      <c r="I597" s="47"/>
      <c r="J597" s="47"/>
      <c r="K597" s="47"/>
      <c r="L597" s="47"/>
      <c r="M597" s="47"/>
      <c r="N597" s="47"/>
      <c r="O597" s="47"/>
      <c r="P597" s="47"/>
      <c r="Q597" s="47"/>
      <c r="R597" s="47"/>
      <c r="S597" s="47"/>
    </row>
    <row r="598" spans="2:19" x14ac:dyDescent="0.25">
      <c r="C598" s="13"/>
      <c r="D598" s="13"/>
      <c r="E598" s="13">
        <f>Tabell!B498</f>
        <v>0</v>
      </c>
      <c r="F598" s="13"/>
      <c r="G598" s="47"/>
      <c r="H598" s="47"/>
      <c r="I598" s="47"/>
      <c r="J598" s="47"/>
      <c r="K598" s="47"/>
      <c r="L598" s="47"/>
      <c r="M598" s="47"/>
      <c r="N598" s="47"/>
      <c r="O598" s="47"/>
      <c r="P598" s="47"/>
      <c r="Q598" s="47"/>
      <c r="R598" s="47"/>
      <c r="S598" s="47"/>
    </row>
    <row r="599" spans="2:19" x14ac:dyDescent="0.25">
      <c r="C599" s="13"/>
      <c r="D599" s="13"/>
      <c r="E599" s="13">
        <f>Tabell!B499</f>
        <v>0</v>
      </c>
      <c r="F599" s="13"/>
      <c r="G599" s="47"/>
      <c r="H599" s="47"/>
      <c r="I599" s="47"/>
      <c r="J599" s="47"/>
      <c r="K599" s="47"/>
      <c r="L599" s="47"/>
      <c r="M599" s="47"/>
      <c r="N599" s="47"/>
      <c r="O599" s="47"/>
      <c r="P599" s="47"/>
      <c r="Q599" s="47"/>
      <c r="R599" s="47"/>
      <c r="S599" s="47"/>
    </row>
    <row r="600" spans="2:19" x14ac:dyDescent="0.25">
      <c r="C600" s="13"/>
      <c r="D600" s="13"/>
      <c r="E600" s="13">
        <f>Tabell!B500</f>
        <v>0</v>
      </c>
      <c r="F600" s="13"/>
      <c r="G600" s="47"/>
      <c r="H600" s="47"/>
      <c r="I600" s="47"/>
      <c r="J600" s="47"/>
      <c r="K600" s="47"/>
      <c r="L600" s="47"/>
      <c r="M600" s="47"/>
      <c r="N600" s="47"/>
      <c r="O600" s="47"/>
      <c r="P600" s="47"/>
      <c r="Q600" s="47"/>
      <c r="R600" s="47"/>
      <c r="S600" s="47"/>
    </row>
    <row r="601" spans="2:19" x14ac:dyDescent="0.25">
      <c r="C601" s="13"/>
      <c r="D601" s="13"/>
      <c r="E601" s="13">
        <f>Tabell!B501</f>
        <v>0</v>
      </c>
      <c r="F601" s="13"/>
      <c r="G601" s="47"/>
      <c r="H601" s="47"/>
      <c r="I601" s="47"/>
      <c r="J601" s="47"/>
      <c r="K601" s="47"/>
      <c r="L601" s="47"/>
      <c r="M601" s="47"/>
      <c r="N601" s="47"/>
      <c r="O601" s="47"/>
      <c r="P601" s="47"/>
      <c r="Q601" s="47"/>
      <c r="R601" s="47"/>
      <c r="S601" s="47"/>
    </row>
    <row r="602" spans="2:19" x14ac:dyDescent="0.25">
      <c r="C602" s="13"/>
      <c r="D602" s="13"/>
      <c r="E602" s="13">
        <f>Tabell!B502</f>
        <v>0</v>
      </c>
      <c r="F602" s="13"/>
      <c r="G602" s="47"/>
      <c r="H602" s="47"/>
      <c r="I602" s="47"/>
      <c r="J602" s="47"/>
      <c r="K602" s="47"/>
      <c r="L602" s="47"/>
      <c r="M602" s="47"/>
      <c r="N602" s="47"/>
      <c r="O602" s="47"/>
      <c r="P602" s="47"/>
      <c r="Q602" s="47"/>
      <c r="R602" s="47"/>
      <c r="S602" s="47"/>
    </row>
    <row r="603" spans="2:19" x14ac:dyDescent="0.25">
      <c r="C603" s="13"/>
      <c r="D603" s="13"/>
      <c r="E603" s="13">
        <f>Tabell!B503</f>
        <v>0</v>
      </c>
      <c r="F603" s="13"/>
      <c r="G603" s="47"/>
      <c r="H603" s="47"/>
      <c r="I603" s="47"/>
      <c r="J603" s="47"/>
      <c r="K603" s="47"/>
      <c r="L603" s="47"/>
      <c r="M603" s="47"/>
      <c r="N603" s="47"/>
      <c r="O603" s="47"/>
      <c r="P603" s="47"/>
      <c r="Q603" s="47"/>
      <c r="R603" s="47"/>
      <c r="S603" s="47"/>
    </row>
    <row r="604" spans="2:19" x14ac:dyDescent="0.25">
      <c r="B604" s="48" t="str">
        <f t="shared" si="6"/>
        <v>0. 0. 0. Källa: 0</v>
      </c>
      <c r="C604" s="13"/>
      <c r="D604" s="13"/>
      <c r="E604" s="13">
        <f>Tabell!B504</f>
        <v>0</v>
      </c>
      <c r="F604" s="13">
        <f>Tabell!C208</f>
        <v>0</v>
      </c>
      <c r="G604" s="47">
        <f>Tabell!E208</f>
        <v>0</v>
      </c>
      <c r="H604" s="47">
        <f>Tabell!D208</f>
        <v>0</v>
      </c>
      <c r="I604" s="47"/>
      <c r="J604" s="47"/>
      <c r="K604" s="47"/>
      <c r="L604" s="47"/>
      <c r="M604" s="47"/>
      <c r="N604" s="47"/>
      <c r="O604" s="47"/>
      <c r="P604" s="47"/>
      <c r="Q604" s="47"/>
      <c r="R604" s="47"/>
      <c r="S604" s="47"/>
    </row>
    <row r="605" spans="2:19" x14ac:dyDescent="0.25">
      <c r="C605" s="13"/>
      <c r="D605" s="13"/>
      <c r="E605" s="13">
        <f>Tabell!B505</f>
        <v>0</v>
      </c>
      <c r="F605" s="13">
        <f>Tabell!C209</f>
        <v>0</v>
      </c>
      <c r="G605" s="47">
        <f>Tabell!E209</f>
        <v>0</v>
      </c>
      <c r="H605" s="47">
        <f>Tabell!D209</f>
        <v>0</v>
      </c>
      <c r="I605" s="47"/>
      <c r="J605" s="47"/>
      <c r="K605" s="47"/>
      <c r="L605" s="47"/>
      <c r="M605" s="47"/>
      <c r="N605" s="47"/>
      <c r="O605" s="47"/>
      <c r="P605" s="47"/>
      <c r="Q605" s="47"/>
      <c r="R605" s="47"/>
      <c r="S605" s="47"/>
    </row>
    <row r="606" spans="2:19" x14ac:dyDescent="0.25">
      <c r="B606" s="52" t="s">
        <v>306</v>
      </c>
      <c r="C606" s="13"/>
      <c r="D606" s="13"/>
      <c r="E606" s="13">
        <f>Tabell!B506</f>
        <v>0</v>
      </c>
      <c r="F606" s="13">
        <f>Tabell!C210</f>
        <v>0</v>
      </c>
      <c r="G606" s="47">
        <f>Tabell!E210</f>
        <v>0</v>
      </c>
      <c r="H606" s="47">
        <f>Tabell!D210</f>
        <v>0</v>
      </c>
      <c r="I606" s="47"/>
      <c r="J606" s="47"/>
      <c r="K606" s="47"/>
      <c r="L606" s="47"/>
      <c r="M606" s="47"/>
      <c r="N606" s="47"/>
      <c r="O606" s="47"/>
      <c r="P606" s="47"/>
      <c r="Q606" s="47"/>
      <c r="R606" s="47"/>
      <c r="S606" s="47"/>
    </row>
    <row r="607" spans="2:19" x14ac:dyDescent="0.25">
      <c r="C607" s="13"/>
      <c r="D607" s="13"/>
      <c r="E607" s="13"/>
      <c r="F607" s="13"/>
      <c r="G607" s="47"/>
      <c r="H607" s="47"/>
      <c r="I607" s="47"/>
      <c r="J607" s="47"/>
      <c r="K607" s="47"/>
      <c r="L607" s="47"/>
      <c r="M607" s="47"/>
      <c r="N607" s="47"/>
      <c r="O607" s="47"/>
      <c r="P607" s="47"/>
      <c r="Q607" s="47"/>
      <c r="R607" s="47"/>
      <c r="S607" s="47"/>
    </row>
    <row r="608" spans="2:19" x14ac:dyDescent="0.25">
      <c r="C608" s="13"/>
      <c r="D608" s="13"/>
      <c r="E608" s="13"/>
      <c r="F608" s="13"/>
      <c r="G608" s="47"/>
      <c r="H608" s="47"/>
      <c r="I608" s="47"/>
      <c r="J608" s="47"/>
      <c r="K608" s="47"/>
      <c r="L608" s="47"/>
      <c r="M608" s="47"/>
      <c r="N608" s="47"/>
      <c r="O608" s="47"/>
      <c r="P608" s="47"/>
      <c r="Q608" s="47"/>
      <c r="R608" s="47"/>
      <c r="S608" s="47"/>
    </row>
    <row r="609" spans="3:19" x14ac:dyDescent="0.25">
      <c r="C609" s="13"/>
      <c r="D609" s="13"/>
      <c r="E609" s="13"/>
      <c r="F609" s="13"/>
      <c r="G609" s="47"/>
      <c r="H609" s="47"/>
      <c r="I609" s="47"/>
      <c r="J609" s="47"/>
      <c r="K609" s="47"/>
      <c r="L609" s="47"/>
      <c r="M609" s="47"/>
      <c r="N609" s="47"/>
      <c r="O609" s="47"/>
      <c r="P609" s="47"/>
      <c r="Q609" s="47"/>
      <c r="R609" s="47"/>
      <c r="S609" s="47"/>
    </row>
    <row r="610" spans="3:19" x14ac:dyDescent="0.25">
      <c r="C610" s="13"/>
      <c r="D610" s="13"/>
      <c r="E610" s="13"/>
      <c r="F610" s="13"/>
      <c r="G610" s="47"/>
      <c r="H610" s="47"/>
      <c r="I610" s="47"/>
      <c r="J610" s="47"/>
      <c r="K610" s="47"/>
      <c r="L610" s="47"/>
      <c r="M610" s="47"/>
      <c r="N610" s="47"/>
      <c r="O610" s="47"/>
      <c r="P610" s="47"/>
      <c r="Q610" s="47"/>
      <c r="R610" s="47"/>
      <c r="S610" s="47"/>
    </row>
    <row r="611" spans="3:19" x14ac:dyDescent="0.25">
      <c r="C611" s="13"/>
      <c r="D611" s="13"/>
      <c r="E611" s="13"/>
      <c r="F611" s="13"/>
      <c r="G611" s="47"/>
      <c r="H611" s="47"/>
      <c r="I611" s="47"/>
      <c r="J611" s="47"/>
      <c r="K611" s="47"/>
      <c r="L611" s="47"/>
      <c r="M611" s="47"/>
      <c r="N611" s="47"/>
      <c r="O611" s="47"/>
      <c r="P611" s="47"/>
      <c r="Q611" s="47"/>
      <c r="R611" s="47"/>
      <c r="S611" s="47"/>
    </row>
    <row r="612" spans="3:19" x14ac:dyDescent="0.25">
      <c r="C612" s="13"/>
      <c r="D612" s="13"/>
      <c r="E612" s="13"/>
      <c r="F612" s="13"/>
      <c r="G612" s="47"/>
      <c r="H612" s="47"/>
      <c r="I612" s="47"/>
      <c r="J612" s="47"/>
      <c r="K612" s="47"/>
      <c r="L612" s="47"/>
      <c r="M612" s="47"/>
      <c r="N612" s="47"/>
      <c r="O612" s="47"/>
      <c r="P612" s="47"/>
      <c r="Q612" s="47"/>
      <c r="R612" s="47"/>
      <c r="S612" s="47"/>
    </row>
    <row r="613" spans="3:19" x14ac:dyDescent="0.25">
      <c r="C613" s="13"/>
      <c r="D613" s="13"/>
      <c r="E613" s="13"/>
      <c r="F613" s="13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</row>
    <row r="614" spans="3:19" x14ac:dyDescent="0.25">
      <c r="C614" s="13"/>
      <c r="D614" s="13"/>
      <c r="E614" s="13"/>
      <c r="F614" s="13"/>
      <c r="G614" s="47"/>
      <c r="H614" s="47"/>
      <c r="I614" s="47"/>
      <c r="J614" s="47"/>
      <c r="K614" s="47"/>
      <c r="L614" s="47"/>
      <c r="M614" s="47"/>
      <c r="N614" s="47"/>
      <c r="O614" s="47"/>
      <c r="P614" s="47"/>
      <c r="Q614" s="47"/>
      <c r="R614" s="47"/>
      <c r="S614" s="47"/>
    </row>
    <row r="615" spans="3:19" x14ac:dyDescent="0.25">
      <c r="C615" s="13"/>
      <c r="D615" s="13"/>
      <c r="E615" s="13"/>
      <c r="F615" s="13"/>
      <c r="G615" s="47"/>
      <c r="H615" s="47"/>
      <c r="I615" s="47"/>
      <c r="J615" s="47"/>
      <c r="K615" s="47"/>
      <c r="L615" s="47"/>
      <c r="M615" s="47"/>
      <c r="N615" s="47"/>
      <c r="O615" s="47"/>
      <c r="P615" s="47"/>
      <c r="Q615" s="47"/>
      <c r="R615" s="47"/>
      <c r="S615" s="47"/>
    </row>
    <row r="616" spans="3:19" x14ac:dyDescent="0.25">
      <c r="C616" s="13"/>
      <c r="D616" s="13"/>
      <c r="E616" s="13"/>
      <c r="F616" s="13"/>
      <c r="G616" s="47"/>
      <c r="H616" s="47"/>
      <c r="I616" s="47"/>
      <c r="J616" s="47"/>
      <c r="K616" s="47"/>
      <c r="L616" s="47"/>
      <c r="M616" s="47"/>
      <c r="N616" s="47"/>
      <c r="O616" s="47"/>
      <c r="P616" s="47"/>
      <c r="Q616" s="47"/>
      <c r="R616" s="47"/>
      <c r="S616" s="47"/>
    </row>
    <row r="617" spans="3:19" x14ac:dyDescent="0.25">
      <c r="C617" s="13"/>
      <c r="D617" s="13"/>
      <c r="E617" s="13"/>
      <c r="F617" s="13"/>
      <c r="G617" s="47"/>
      <c r="H617" s="47"/>
      <c r="I617" s="47"/>
      <c r="J617" s="47"/>
      <c r="K617" s="47"/>
      <c r="L617" s="47"/>
      <c r="M617" s="47"/>
      <c r="N617" s="47"/>
      <c r="O617" s="47"/>
      <c r="P617" s="47"/>
      <c r="Q617" s="47"/>
      <c r="R617" s="47"/>
      <c r="S617" s="47"/>
    </row>
    <row r="618" spans="3:19" x14ac:dyDescent="0.25">
      <c r="C618" s="13"/>
      <c r="D618" s="13"/>
      <c r="E618" s="13"/>
      <c r="F618" s="13"/>
      <c r="G618" s="47"/>
      <c r="H618" s="47"/>
      <c r="I618" s="47"/>
      <c r="J618" s="47"/>
      <c r="K618" s="47"/>
      <c r="L618" s="47"/>
      <c r="M618" s="47"/>
      <c r="N618" s="47"/>
      <c r="O618" s="47"/>
      <c r="P618" s="47"/>
      <c r="Q618" s="47"/>
      <c r="R618" s="47"/>
      <c r="S618" s="47"/>
    </row>
    <row r="619" spans="3:19" x14ac:dyDescent="0.25">
      <c r="C619" s="13"/>
      <c r="D619" s="13"/>
      <c r="E619" s="13"/>
      <c r="F619" s="13"/>
      <c r="G619" s="47"/>
      <c r="H619" s="47"/>
      <c r="I619" s="47"/>
      <c r="J619" s="47"/>
      <c r="K619" s="47"/>
      <c r="L619" s="47"/>
      <c r="M619" s="47"/>
      <c r="N619" s="47"/>
      <c r="O619" s="47"/>
      <c r="P619" s="47"/>
      <c r="Q619" s="47"/>
      <c r="R619" s="47"/>
      <c r="S619" s="47"/>
    </row>
    <row r="620" spans="3:19" x14ac:dyDescent="0.25">
      <c r="C620" s="13"/>
      <c r="D620" s="13"/>
      <c r="E620" s="13"/>
      <c r="F620" s="13"/>
      <c r="G620" s="47"/>
      <c r="H620" s="47"/>
      <c r="I620" s="47"/>
      <c r="J620" s="47"/>
      <c r="K620" s="47"/>
      <c r="L620" s="47"/>
      <c r="M620" s="47"/>
      <c r="N620" s="47"/>
      <c r="O620" s="47"/>
      <c r="P620" s="47"/>
      <c r="Q620" s="47"/>
      <c r="R620" s="47"/>
      <c r="S620" s="47"/>
    </row>
    <row r="621" spans="3:19" x14ac:dyDescent="0.25">
      <c r="C621" s="13"/>
      <c r="D621" s="13"/>
      <c r="E621" s="13"/>
      <c r="F621" s="13"/>
      <c r="G621" s="47"/>
      <c r="H621" s="47"/>
      <c r="I621" s="47"/>
      <c r="J621" s="47"/>
      <c r="K621" s="47"/>
      <c r="L621" s="47"/>
      <c r="M621" s="47"/>
      <c r="N621" s="47"/>
      <c r="O621" s="47"/>
      <c r="P621" s="47"/>
      <c r="Q621" s="47"/>
      <c r="R621" s="47"/>
      <c r="S621" s="47"/>
    </row>
    <row r="622" spans="3:19" x14ac:dyDescent="0.25">
      <c r="C622" s="13"/>
      <c r="D622" s="13"/>
      <c r="E622" s="13"/>
      <c r="F622" s="13"/>
      <c r="G622" s="47"/>
      <c r="H622" s="47"/>
      <c r="I622" s="47"/>
      <c r="J622" s="47"/>
      <c r="K622" s="47"/>
      <c r="L622" s="47"/>
      <c r="M622" s="47"/>
      <c r="N622" s="47"/>
      <c r="O622" s="47"/>
      <c r="P622" s="47"/>
      <c r="Q622" s="47"/>
      <c r="R622" s="47"/>
      <c r="S622" s="47"/>
    </row>
    <row r="623" spans="3:19" x14ac:dyDescent="0.25">
      <c r="C623" s="13"/>
      <c r="D623" s="13"/>
      <c r="E623" s="13"/>
      <c r="F623" s="13"/>
      <c r="G623" s="47"/>
      <c r="H623" s="47"/>
      <c r="I623" s="47"/>
      <c r="J623" s="47"/>
      <c r="K623" s="47"/>
      <c r="L623" s="47"/>
      <c r="M623" s="47"/>
      <c r="N623" s="47"/>
      <c r="O623" s="47"/>
      <c r="P623" s="47"/>
      <c r="Q623" s="47"/>
      <c r="R623" s="47"/>
      <c r="S623" s="47"/>
    </row>
    <row r="624" spans="3:19" x14ac:dyDescent="0.25">
      <c r="C624" s="13"/>
      <c r="D624" s="13"/>
      <c r="E624" s="13"/>
      <c r="F624" s="13"/>
      <c r="G624" s="47"/>
      <c r="H624" s="47"/>
      <c r="I624" s="47"/>
      <c r="J624" s="47"/>
      <c r="K624" s="47"/>
      <c r="L624" s="47"/>
      <c r="M624" s="47"/>
      <c r="N624" s="47"/>
      <c r="O624" s="47"/>
      <c r="P624" s="47"/>
      <c r="Q624" s="47"/>
      <c r="R624" s="47"/>
      <c r="S624" s="47"/>
    </row>
    <row r="625" spans="2:19" x14ac:dyDescent="0.25">
      <c r="C625" s="13"/>
      <c r="D625" s="13"/>
      <c r="E625" s="13"/>
      <c r="F625" s="13"/>
      <c r="G625" s="47"/>
      <c r="H625" s="47"/>
      <c r="I625" s="47"/>
      <c r="J625" s="47"/>
      <c r="K625" s="47"/>
      <c r="L625" s="47"/>
      <c r="M625" s="47"/>
      <c r="N625" s="47"/>
      <c r="O625" s="47"/>
      <c r="P625" s="47"/>
      <c r="Q625" s="47"/>
      <c r="R625" s="47"/>
      <c r="S625" s="47"/>
    </row>
    <row r="626" spans="2:19" x14ac:dyDescent="0.25">
      <c r="B626" s="56" t="s">
        <v>307</v>
      </c>
      <c r="C626" s="13"/>
      <c r="D626" s="13"/>
      <c r="E626" s="13"/>
      <c r="F626" s="13"/>
      <c r="G626" s="47"/>
      <c r="H626" s="47"/>
      <c r="I626" s="47"/>
      <c r="J626" s="47"/>
      <c r="K626" s="47"/>
      <c r="L626" s="47"/>
      <c r="M626" s="47"/>
      <c r="N626" s="47"/>
      <c r="O626" s="47"/>
      <c r="P626" s="47"/>
      <c r="Q626" s="47"/>
      <c r="R626" s="47"/>
      <c r="S626" s="47"/>
    </row>
    <row r="627" spans="2:19" x14ac:dyDescent="0.25">
      <c r="C627" s="13"/>
      <c r="D627" s="13"/>
      <c r="E627" s="13"/>
      <c r="F627" s="13"/>
      <c r="G627" s="47"/>
      <c r="H627" s="47"/>
      <c r="I627" s="47"/>
      <c r="J627" s="47"/>
      <c r="K627" s="47"/>
      <c r="L627" s="47"/>
      <c r="M627" s="47"/>
      <c r="N627" s="47"/>
      <c r="O627" s="47"/>
      <c r="P627" s="47"/>
      <c r="Q627" s="47"/>
      <c r="R627" s="47"/>
      <c r="S627" s="47"/>
    </row>
    <row r="628" spans="2:19" x14ac:dyDescent="0.25">
      <c r="B628" s="48" t="e">
        <f t="shared" si="6"/>
        <v>#REF!</v>
      </c>
      <c r="C628" s="13"/>
      <c r="D628" s="13"/>
      <c r="E628" s="13">
        <f>Tabell!B509</f>
        <v>0</v>
      </c>
      <c r="F628" s="13">
        <f>Tabell!C213</f>
        <v>0</v>
      </c>
      <c r="G628" s="47" t="e">
        <f>Tabell!#REF!</f>
        <v>#REF!</v>
      </c>
      <c r="H628" s="47" t="e">
        <f>Tabell!#REF!</f>
        <v>#REF!</v>
      </c>
      <c r="I628" s="47"/>
      <c r="J628" s="47"/>
      <c r="K628" s="47"/>
      <c r="L628" s="47"/>
      <c r="M628" s="47"/>
      <c r="N628" s="47"/>
      <c r="O628" s="47"/>
      <c r="P628" s="47"/>
      <c r="Q628" s="47"/>
      <c r="R628" s="47"/>
      <c r="S628" s="47"/>
    </row>
    <row r="629" spans="2:19" x14ac:dyDescent="0.25">
      <c r="B629" s="48" t="e">
        <f t="shared" si="6"/>
        <v>#REF!</v>
      </c>
      <c r="C629" s="13"/>
      <c r="D629" s="13"/>
      <c r="E629" s="13">
        <f>Tabell!B510</f>
        <v>119</v>
      </c>
      <c r="F629" s="13" t="e">
        <f>Tabell!#REF!</f>
        <v>#REF!</v>
      </c>
      <c r="G629" s="47" t="e">
        <f>Tabell!#REF!</f>
        <v>#REF!</v>
      </c>
      <c r="H629" s="47" t="e">
        <f>Tabell!#REF!</f>
        <v>#REF!</v>
      </c>
      <c r="I629" s="47"/>
      <c r="J629" s="47"/>
      <c r="K629" s="47"/>
      <c r="L629" s="47"/>
      <c r="M629" s="47"/>
      <c r="N629" s="47"/>
      <c r="O629" s="47"/>
      <c r="P629" s="47"/>
      <c r="Q629" s="47"/>
      <c r="R629" s="47"/>
      <c r="S629" s="47"/>
    </row>
    <row r="630" spans="2:19" x14ac:dyDescent="0.25">
      <c r="C630" s="13"/>
      <c r="D630" s="13"/>
      <c r="E630" s="13">
        <f>Tabell!B511</f>
        <v>0</v>
      </c>
      <c r="F630" s="13"/>
      <c r="G630" s="47"/>
      <c r="H630" s="47"/>
      <c r="I630" s="47"/>
      <c r="J630" s="47"/>
      <c r="K630" s="47"/>
      <c r="L630" s="47"/>
      <c r="M630" s="47"/>
      <c r="N630" s="47"/>
      <c r="O630" s="47"/>
      <c r="P630" s="47"/>
      <c r="Q630" s="47"/>
      <c r="R630" s="47"/>
      <c r="S630" s="47"/>
    </row>
    <row r="631" spans="2:19" x14ac:dyDescent="0.25">
      <c r="C631" s="13"/>
      <c r="D631" s="13"/>
      <c r="E631" s="13">
        <f>Tabell!B512</f>
        <v>0</v>
      </c>
      <c r="F631" s="13"/>
      <c r="G631" s="47"/>
      <c r="H631" s="47"/>
      <c r="I631" s="47"/>
      <c r="J631" s="47"/>
      <c r="K631" s="47"/>
      <c r="L631" s="47"/>
      <c r="M631" s="47"/>
      <c r="N631" s="47"/>
      <c r="O631" s="47"/>
      <c r="P631" s="47"/>
      <c r="Q631" s="47"/>
      <c r="R631" s="47"/>
      <c r="S631" s="47"/>
    </row>
    <row r="632" spans="2:19" x14ac:dyDescent="0.25">
      <c r="C632" s="13"/>
      <c r="D632" s="13"/>
      <c r="E632" s="13">
        <f>Tabell!B513</f>
        <v>0</v>
      </c>
      <c r="F632" s="13"/>
      <c r="G632" s="47"/>
      <c r="H632" s="47"/>
      <c r="I632" s="47"/>
      <c r="J632" s="47"/>
      <c r="K632" s="47"/>
      <c r="L632" s="47"/>
      <c r="M632" s="47"/>
      <c r="N632" s="47"/>
      <c r="O632" s="47"/>
      <c r="P632" s="47"/>
      <c r="Q632" s="47"/>
      <c r="R632" s="47"/>
      <c r="S632" s="47"/>
    </row>
    <row r="633" spans="2:19" x14ac:dyDescent="0.25">
      <c r="C633" s="13"/>
      <c r="D633" s="13"/>
      <c r="E633" s="13">
        <f>Tabell!B514</f>
        <v>0</v>
      </c>
      <c r="F633" s="13"/>
      <c r="G633" s="47"/>
      <c r="H633" s="47"/>
      <c r="I633" s="47"/>
      <c r="J633" s="47"/>
      <c r="K633" s="47"/>
      <c r="L633" s="47"/>
      <c r="M633" s="47"/>
      <c r="N633" s="47"/>
      <c r="O633" s="47"/>
      <c r="P633" s="47"/>
      <c r="Q633" s="47"/>
      <c r="R633" s="47"/>
      <c r="S633" s="47"/>
    </row>
    <row r="634" spans="2:19" x14ac:dyDescent="0.25">
      <c r="C634" s="13"/>
      <c r="D634" s="13"/>
      <c r="E634" s="13">
        <f>Tabell!B515</f>
        <v>120</v>
      </c>
      <c r="F634" s="13"/>
      <c r="G634" s="47"/>
      <c r="H634" s="47"/>
      <c r="I634" s="47"/>
      <c r="J634" s="47"/>
      <c r="K634" s="47"/>
      <c r="L634" s="47"/>
      <c r="M634" s="47"/>
      <c r="N634" s="47"/>
      <c r="O634" s="47"/>
      <c r="P634" s="47"/>
      <c r="Q634" s="47"/>
      <c r="R634" s="47"/>
      <c r="S634" s="47"/>
    </row>
    <row r="635" spans="2:19" x14ac:dyDescent="0.25">
      <c r="C635" s="13"/>
      <c r="D635" s="13"/>
      <c r="E635" s="13">
        <f>Tabell!B516</f>
        <v>0</v>
      </c>
      <c r="F635" s="13"/>
      <c r="G635" s="47"/>
      <c r="H635" s="47"/>
      <c r="I635" s="47"/>
      <c r="J635" s="47"/>
      <c r="K635" s="47"/>
      <c r="L635" s="47"/>
      <c r="M635" s="47"/>
      <c r="N635" s="47"/>
      <c r="O635" s="47"/>
      <c r="P635" s="47"/>
      <c r="Q635" s="47"/>
      <c r="R635" s="47"/>
      <c r="S635" s="47"/>
    </row>
    <row r="636" spans="2:19" x14ac:dyDescent="0.25">
      <c r="C636" s="13"/>
      <c r="D636" s="13"/>
      <c r="E636" s="13">
        <f>Tabell!B517</f>
        <v>0</v>
      </c>
      <c r="F636" s="13"/>
      <c r="G636" s="47"/>
      <c r="H636" s="47"/>
      <c r="I636" s="47"/>
      <c r="J636" s="47"/>
      <c r="K636" s="47"/>
      <c r="L636" s="47"/>
      <c r="M636" s="47"/>
      <c r="N636" s="47"/>
      <c r="O636" s="47"/>
      <c r="P636" s="47"/>
      <c r="Q636" s="47"/>
      <c r="R636" s="47"/>
      <c r="S636" s="47"/>
    </row>
    <row r="637" spans="2:19" x14ac:dyDescent="0.25">
      <c r="C637" s="13"/>
      <c r="D637" s="13"/>
      <c r="E637" s="13">
        <f>Tabell!B518</f>
        <v>0</v>
      </c>
      <c r="F637" s="13"/>
      <c r="G637" s="47"/>
      <c r="H637" s="47"/>
      <c r="I637" s="47"/>
      <c r="J637" s="47"/>
      <c r="K637" s="47"/>
      <c r="L637" s="47"/>
      <c r="M637" s="47"/>
      <c r="N637" s="47"/>
      <c r="O637" s="47"/>
      <c r="P637" s="47"/>
      <c r="Q637" s="47"/>
      <c r="R637" s="47"/>
      <c r="S637" s="47"/>
    </row>
    <row r="638" spans="2:19" x14ac:dyDescent="0.25">
      <c r="C638" s="13"/>
      <c r="D638" s="13"/>
      <c r="E638" s="13">
        <f>Tabell!B519</f>
        <v>0</v>
      </c>
      <c r="F638" s="13"/>
      <c r="G638" s="47"/>
      <c r="H638" s="47"/>
      <c r="I638" s="47"/>
      <c r="J638" s="47"/>
      <c r="K638" s="47"/>
      <c r="L638" s="47"/>
      <c r="M638" s="47"/>
      <c r="N638" s="47"/>
      <c r="O638" s="47"/>
      <c r="P638" s="47"/>
      <c r="Q638" s="47"/>
      <c r="R638" s="47"/>
      <c r="S638" s="47"/>
    </row>
    <row r="639" spans="2:19" x14ac:dyDescent="0.25">
      <c r="C639" s="13"/>
      <c r="D639" s="13"/>
      <c r="E639" s="13">
        <f>Tabell!B520</f>
        <v>121</v>
      </c>
      <c r="F639" s="13"/>
      <c r="G639" s="47"/>
      <c r="H639" s="47"/>
      <c r="I639" s="47"/>
      <c r="J639" s="47"/>
      <c r="K639" s="47"/>
      <c r="L639" s="47"/>
      <c r="M639" s="47"/>
      <c r="N639" s="47"/>
      <c r="O639" s="47"/>
      <c r="P639" s="47"/>
      <c r="Q639" s="47"/>
      <c r="R639" s="47"/>
      <c r="S639" s="47"/>
    </row>
    <row r="640" spans="2:19" x14ac:dyDescent="0.25">
      <c r="C640" s="13"/>
      <c r="D640" s="13"/>
      <c r="E640" s="13">
        <f>Tabell!B521</f>
        <v>0</v>
      </c>
      <c r="F640" s="13"/>
      <c r="G640" s="47"/>
      <c r="H640" s="47"/>
      <c r="I640" s="47"/>
      <c r="J640" s="47"/>
      <c r="K640" s="47"/>
      <c r="L640" s="47"/>
      <c r="M640" s="47"/>
      <c r="N640" s="47"/>
      <c r="O640" s="47"/>
      <c r="P640" s="47"/>
      <c r="Q640" s="47"/>
      <c r="R640" s="47"/>
      <c r="S640" s="47"/>
    </row>
    <row r="641" spans="2:19" x14ac:dyDescent="0.25">
      <c r="C641" s="13"/>
      <c r="D641" s="13"/>
      <c r="E641" s="13">
        <f>Tabell!B522</f>
        <v>0</v>
      </c>
      <c r="F641" s="13"/>
      <c r="G641" s="47"/>
      <c r="H641" s="47"/>
      <c r="I641" s="47"/>
      <c r="J641" s="47"/>
      <c r="K641" s="47"/>
      <c r="L641" s="47"/>
      <c r="M641" s="47"/>
      <c r="N641" s="47"/>
      <c r="O641" s="47"/>
      <c r="P641" s="47"/>
      <c r="Q641" s="47"/>
      <c r="R641" s="47"/>
      <c r="S641" s="47"/>
    </row>
    <row r="642" spans="2:19" x14ac:dyDescent="0.25">
      <c r="C642" s="13"/>
      <c r="D642" s="13"/>
      <c r="E642" s="13">
        <f>Tabell!B523</f>
        <v>0</v>
      </c>
      <c r="F642" s="13"/>
      <c r="G642" s="47"/>
      <c r="H642" s="47"/>
      <c r="I642" s="47"/>
      <c r="J642" s="47"/>
      <c r="K642" s="47"/>
      <c r="L642" s="47"/>
      <c r="M642" s="47"/>
      <c r="N642" s="47"/>
      <c r="O642" s="47"/>
      <c r="P642" s="47"/>
      <c r="Q642" s="47"/>
      <c r="R642" s="47"/>
      <c r="S642" s="47"/>
    </row>
    <row r="643" spans="2:19" x14ac:dyDescent="0.25">
      <c r="B643" s="48" t="e">
        <f t="shared" si="6"/>
        <v>#REF!</v>
      </c>
      <c r="C643" s="13"/>
      <c r="D643" s="13"/>
      <c r="E643" s="13">
        <f>Tabell!B524</f>
        <v>0</v>
      </c>
      <c r="F643" s="13" t="e">
        <f>Tabell!#REF!</f>
        <v>#REF!</v>
      </c>
      <c r="G643" s="47" t="e">
        <f>Tabell!#REF!</f>
        <v>#REF!</v>
      </c>
      <c r="H643" s="47" t="e">
        <f>Tabell!#REF!</f>
        <v>#REF!</v>
      </c>
      <c r="I643" s="47"/>
      <c r="J643" s="47"/>
      <c r="K643" s="47"/>
      <c r="L643" s="47"/>
      <c r="M643" s="47"/>
      <c r="N643" s="47"/>
      <c r="O643" s="47"/>
      <c r="P643" s="47"/>
      <c r="Q643" s="47"/>
      <c r="R643" s="47"/>
      <c r="S643" s="47"/>
    </row>
    <row r="644" spans="2:19" x14ac:dyDescent="0.25">
      <c r="C644" s="13"/>
      <c r="D644" s="13"/>
      <c r="E644" s="13">
        <f>Tabell!B525</f>
        <v>123</v>
      </c>
      <c r="F644" s="13" t="e">
        <f>Tabell!#REF!</f>
        <v>#REF!</v>
      </c>
      <c r="G644" s="47" t="e">
        <f>Tabell!#REF!</f>
        <v>#REF!</v>
      </c>
      <c r="H644" s="47" t="e">
        <f>Tabell!#REF!</f>
        <v>#REF!</v>
      </c>
      <c r="I644" s="47"/>
      <c r="J644" s="47"/>
      <c r="K644" s="47"/>
      <c r="L644" s="47"/>
      <c r="M644" s="47"/>
      <c r="N644" s="47"/>
      <c r="O644" s="47"/>
      <c r="P644" s="47"/>
      <c r="Q644" s="47"/>
      <c r="R644" s="47"/>
      <c r="S644" s="47"/>
    </row>
    <row r="645" spans="2:19" x14ac:dyDescent="0.25">
      <c r="B645" s="52" t="s">
        <v>308</v>
      </c>
      <c r="C645" s="13"/>
      <c r="D645" s="13"/>
      <c r="E645" s="13">
        <f>Tabell!B526</f>
        <v>0</v>
      </c>
      <c r="F645" s="13" t="e">
        <f>Tabell!#REF!</f>
        <v>#REF!</v>
      </c>
      <c r="G645" s="47" t="e">
        <f>Tabell!#REF!</f>
        <v>#REF!</v>
      </c>
      <c r="H645" s="47" t="e">
        <f>Tabell!#REF!</f>
        <v>#REF!</v>
      </c>
      <c r="I645" s="47"/>
      <c r="J645" s="47"/>
      <c r="K645" s="47"/>
      <c r="L645" s="47"/>
      <c r="M645" s="47"/>
      <c r="N645" s="47"/>
      <c r="O645" s="47"/>
      <c r="P645" s="47"/>
      <c r="Q645" s="47"/>
      <c r="R645" s="47"/>
      <c r="S645" s="47"/>
    </row>
    <row r="646" spans="2:19" x14ac:dyDescent="0.25">
      <c r="C646" s="13"/>
      <c r="D646" s="13"/>
      <c r="E646" s="13">
        <f>Tabell!B527</f>
        <v>0</v>
      </c>
      <c r="F646" s="13" t="e">
        <f>Tabell!#REF!</f>
        <v>#REF!</v>
      </c>
      <c r="G646" s="47" t="e">
        <f>Tabell!#REF!</f>
        <v>#REF!</v>
      </c>
      <c r="H646" s="47" t="e">
        <f>Tabell!#REF!</f>
        <v>#REF!</v>
      </c>
      <c r="I646" s="47"/>
      <c r="J646" s="47"/>
      <c r="K646" s="47"/>
      <c r="L646" s="47"/>
      <c r="M646" s="47"/>
      <c r="N646" s="47"/>
      <c r="O646" s="47"/>
      <c r="P646" s="47"/>
      <c r="Q646" s="47"/>
      <c r="R646" s="47"/>
      <c r="S646" s="47"/>
    </row>
    <row r="647" spans="2:19" x14ac:dyDescent="0.25">
      <c r="B647" s="48" t="e">
        <f t="shared" si="6"/>
        <v>#REF!</v>
      </c>
      <c r="C647" s="13"/>
      <c r="D647" s="13"/>
      <c r="E647" s="13">
        <f>Tabell!B528</f>
        <v>0</v>
      </c>
      <c r="F647" s="13" t="e">
        <f>Tabell!#REF!</f>
        <v>#REF!</v>
      </c>
      <c r="G647" s="47" t="e">
        <f>Tabell!#REF!</f>
        <v>#REF!</v>
      </c>
      <c r="H647" s="47" t="e">
        <f>Tabell!#REF!</f>
        <v>#REF!</v>
      </c>
      <c r="I647" s="47"/>
      <c r="J647" s="47"/>
      <c r="K647" s="47"/>
      <c r="L647" s="47"/>
      <c r="M647" s="47"/>
      <c r="N647" s="47"/>
      <c r="O647" s="47"/>
      <c r="P647" s="47"/>
      <c r="Q647" s="47"/>
      <c r="R647" s="47"/>
      <c r="S647" s="47"/>
    </row>
    <row r="648" spans="2:19" x14ac:dyDescent="0.25">
      <c r="B648" s="48" t="e">
        <f t="shared" si="6"/>
        <v>#REF!</v>
      </c>
      <c r="C648" s="13"/>
      <c r="D648" s="13"/>
      <c r="E648" s="13">
        <f>Tabell!B529</f>
        <v>125</v>
      </c>
      <c r="F648" s="13" t="e">
        <f>Tabell!#REF!</f>
        <v>#REF!</v>
      </c>
      <c r="G648" s="47" t="e">
        <f>Tabell!#REF!</f>
        <v>#REF!</v>
      </c>
      <c r="H648" s="47" t="e">
        <f>Tabell!#REF!</f>
        <v>#REF!</v>
      </c>
      <c r="I648" s="47"/>
      <c r="J648" s="47"/>
      <c r="K648" s="47"/>
      <c r="L648" s="47"/>
      <c r="M648" s="47"/>
      <c r="N648" s="47"/>
      <c r="O648" s="47"/>
      <c r="P648" s="47"/>
      <c r="Q648" s="47"/>
      <c r="R648" s="47"/>
      <c r="S648" s="47"/>
    </row>
    <row r="649" spans="2:19" x14ac:dyDescent="0.25">
      <c r="C649" s="13"/>
      <c r="D649" s="13"/>
      <c r="E649" s="13"/>
      <c r="F649" s="13"/>
      <c r="G649" s="47"/>
      <c r="H649" s="47"/>
      <c r="I649" s="47"/>
      <c r="J649" s="47"/>
      <c r="K649" s="47"/>
      <c r="L649" s="47"/>
      <c r="M649" s="47"/>
      <c r="N649" s="47"/>
      <c r="O649" s="47"/>
      <c r="P649" s="47"/>
      <c r="Q649" s="47"/>
      <c r="R649" s="47"/>
      <c r="S649" s="47"/>
    </row>
    <row r="650" spans="2:19" x14ac:dyDescent="0.25">
      <c r="C650" s="13"/>
      <c r="D650" s="13"/>
      <c r="E650" s="13"/>
      <c r="F650" s="13"/>
      <c r="G650" s="47"/>
      <c r="H650" s="47"/>
      <c r="I650" s="47"/>
      <c r="J650" s="47"/>
      <c r="K650" s="47"/>
      <c r="L650" s="47"/>
      <c r="M650" s="47"/>
      <c r="N650" s="47"/>
      <c r="O650" s="47"/>
      <c r="P650" s="47"/>
      <c r="Q650" s="47"/>
      <c r="R650" s="47"/>
      <c r="S650" s="47"/>
    </row>
    <row r="651" spans="2:19" x14ac:dyDescent="0.25">
      <c r="C651" s="13"/>
      <c r="D651" s="13"/>
      <c r="E651" s="13"/>
      <c r="F651" s="13"/>
      <c r="G651" s="47"/>
      <c r="H651" s="47"/>
      <c r="I651" s="47"/>
      <c r="J651" s="47"/>
      <c r="K651" s="47"/>
      <c r="L651" s="47"/>
      <c r="M651" s="47"/>
      <c r="N651" s="47"/>
      <c r="O651" s="47"/>
      <c r="P651" s="47"/>
      <c r="Q651" s="47"/>
      <c r="R651" s="47"/>
      <c r="S651" s="47"/>
    </row>
    <row r="652" spans="2:19" x14ac:dyDescent="0.25">
      <c r="C652" s="13"/>
      <c r="D652" s="13"/>
      <c r="E652" s="13">
        <f>Tabell!B533</f>
        <v>0</v>
      </c>
      <c r="F652" s="13"/>
      <c r="G652" s="47"/>
      <c r="H652" s="47"/>
      <c r="I652" s="47"/>
      <c r="J652" s="47"/>
      <c r="K652" s="47"/>
      <c r="L652" s="47"/>
      <c r="M652" s="47"/>
      <c r="N652" s="47"/>
      <c r="O652" s="47"/>
      <c r="P652" s="47"/>
      <c r="Q652" s="47"/>
      <c r="R652" s="47"/>
      <c r="S652" s="47"/>
    </row>
    <row r="653" spans="2:19" x14ac:dyDescent="0.25">
      <c r="C653" s="13"/>
      <c r="D653" s="13"/>
      <c r="E653" s="13">
        <f>Tabell!B534</f>
        <v>126</v>
      </c>
      <c r="F653" s="13"/>
      <c r="G653" s="47"/>
      <c r="H653" s="47"/>
      <c r="I653" s="47"/>
      <c r="J653" s="47"/>
      <c r="K653" s="47"/>
      <c r="L653" s="47"/>
      <c r="M653" s="47"/>
      <c r="N653" s="47"/>
      <c r="O653" s="47"/>
      <c r="P653" s="47"/>
      <c r="Q653" s="47"/>
      <c r="R653" s="47"/>
      <c r="S653" s="47"/>
    </row>
    <row r="654" spans="2:19" x14ac:dyDescent="0.25">
      <c r="C654" s="13"/>
      <c r="D654" s="13"/>
      <c r="E654" s="13">
        <f>Tabell!B535</f>
        <v>0</v>
      </c>
      <c r="F654" s="13"/>
      <c r="G654" s="47"/>
      <c r="H654" s="47"/>
      <c r="I654" s="47"/>
      <c r="J654" s="47"/>
      <c r="K654" s="47"/>
      <c r="L654" s="47"/>
      <c r="M654" s="47"/>
      <c r="N654" s="47"/>
      <c r="O654" s="47"/>
      <c r="P654" s="47"/>
      <c r="Q654" s="47"/>
      <c r="R654" s="47"/>
      <c r="S654" s="47"/>
    </row>
    <row r="655" spans="2:19" x14ac:dyDescent="0.25">
      <c r="C655" s="13"/>
      <c r="D655" s="13"/>
      <c r="E655" s="13">
        <f>Tabell!B536</f>
        <v>0</v>
      </c>
      <c r="F655" s="13"/>
      <c r="G655" s="47"/>
      <c r="H655" s="47"/>
      <c r="I655" s="47"/>
      <c r="J655" s="47"/>
      <c r="K655" s="47"/>
      <c r="L655" s="47"/>
      <c r="M655" s="47"/>
      <c r="N655" s="47"/>
      <c r="O655" s="47"/>
      <c r="P655" s="47"/>
      <c r="Q655" s="47"/>
      <c r="R655" s="47"/>
      <c r="S655" s="47"/>
    </row>
    <row r="656" spans="2:19" x14ac:dyDescent="0.25">
      <c r="C656" s="13"/>
      <c r="D656" s="13"/>
      <c r="E656" s="13">
        <f>Tabell!B537</f>
        <v>0</v>
      </c>
      <c r="F656" s="13"/>
      <c r="G656" s="47"/>
      <c r="H656" s="47"/>
      <c r="I656" s="47"/>
      <c r="J656" s="47"/>
      <c r="K656" s="47"/>
      <c r="L656" s="47"/>
      <c r="M656" s="47"/>
      <c r="N656" s="47"/>
      <c r="O656" s="47"/>
      <c r="P656" s="47"/>
      <c r="Q656" s="47"/>
      <c r="R656" s="47"/>
      <c r="S656" s="47"/>
    </row>
    <row r="657" spans="2:19" x14ac:dyDescent="0.25">
      <c r="C657" s="13"/>
      <c r="D657" s="13"/>
      <c r="E657" s="13">
        <f>Tabell!B538</f>
        <v>0</v>
      </c>
      <c r="F657" s="13"/>
      <c r="G657" s="47"/>
      <c r="H657" s="47"/>
      <c r="I657" s="47"/>
      <c r="J657" s="47"/>
      <c r="K657" s="47"/>
      <c r="L657" s="47"/>
      <c r="M657" s="47"/>
      <c r="N657" s="47"/>
      <c r="O657" s="47"/>
      <c r="P657" s="47"/>
      <c r="Q657" s="47"/>
      <c r="R657" s="47"/>
      <c r="S657" s="47"/>
    </row>
    <row r="658" spans="2:19" x14ac:dyDescent="0.25">
      <c r="C658" s="13"/>
      <c r="D658" s="13"/>
      <c r="E658" s="13">
        <f>Tabell!B539</f>
        <v>0</v>
      </c>
      <c r="F658" s="13"/>
      <c r="G658" s="47"/>
      <c r="H658" s="47"/>
      <c r="I658" s="47"/>
      <c r="J658" s="47"/>
      <c r="K658" s="47"/>
      <c r="L658" s="47"/>
      <c r="M658" s="47"/>
      <c r="N658" s="47"/>
      <c r="O658" s="47"/>
      <c r="P658" s="47"/>
      <c r="Q658" s="47"/>
      <c r="R658" s="47"/>
      <c r="S658" s="47"/>
    </row>
    <row r="659" spans="2:19" x14ac:dyDescent="0.25">
      <c r="C659" s="13"/>
      <c r="D659" s="13"/>
      <c r="E659" s="13">
        <f>Tabell!B540</f>
        <v>0</v>
      </c>
      <c r="F659" s="13"/>
      <c r="G659" s="47"/>
      <c r="H659" s="47"/>
      <c r="I659" s="47"/>
      <c r="J659" s="47"/>
      <c r="K659" s="47"/>
      <c r="L659" s="47"/>
      <c r="M659" s="47"/>
      <c r="N659" s="47"/>
      <c r="O659" s="47"/>
      <c r="P659" s="47"/>
      <c r="Q659" s="47"/>
      <c r="R659" s="47"/>
      <c r="S659" s="47"/>
    </row>
    <row r="660" spans="2:19" x14ac:dyDescent="0.25">
      <c r="C660" s="13"/>
      <c r="D660" s="13"/>
      <c r="E660" s="13">
        <f>Tabell!B541</f>
        <v>0</v>
      </c>
      <c r="F660" s="13"/>
      <c r="G660" s="47"/>
      <c r="H660" s="47"/>
      <c r="I660" s="47"/>
      <c r="J660" s="47"/>
      <c r="K660" s="47"/>
      <c r="L660" s="47"/>
      <c r="M660" s="47"/>
      <c r="N660" s="47"/>
      <c r="O660" s="47"/>
      <c r="P660" s="47"/>
      <c r="Q660" s="47"/>
      <c r="R660" s="47"/>
      <c r="S660" s="47"/>
    </row>
    <row r="661" spans="2:19" x14ac:dyDescent="0.25">
      <c r="C661" s="13"/>
      <c r="D661" s="13"/>
      <c r="E661" s="13">
        <f>Tabell!B542</f>
        <v>0</v>
      </c>
      <c r="F661" s="13"/>
      <c r="G661" s="47"/>
      <c r="H661" s="47"/>
      <c r="I661" s="47"/>
      <c r="J661" s="47"/>
      <c r="K661" s="47"/>
      <c r="L661" s="47"/>
      <c r="M661" s="47"/>
      <c r="N661" s="47"/>
      <c r="O661" s="47"/>
      <c r="P661" s="47"/>
      <c r="Q661" s="47"/>
      <c r="R661" s="47"/>
      <c r="S661" s="47"/>
    </row>
    <row r="662" spans="2:19" x14ac:dyDescent="0.25">
      <c r="C662" s="13"/>
      <c r="D662" s="13"/>
      <c r="E662" s="13">
        <f>Tabell!B543</f>
        <v>0</v>
      </c>
      <c r="F662" s="13"/>
      <c r="G662" s="47"/>
      <c r="H662" s="47"/>
      <c r="I662" s="47"/>
      <c r="J662" s="47"/>
      <c r="K662" s="47"/>
      <c r="L662" s="47"/>
      <c r="M662" s="47"/>
      <c r="N662" s="47"/>
      <c r="O662" s="47"/>
      <c r="P662" s="47"/>
      <c r="Q662" s="47"/>
      <c r="R662" s="47"/>
      <c r="S662" s="47"/>
    </row>
    <row r="663" spans="2:19" x14ac:dyDescent="0.25">
      <c r="B663" s="48" t="str">
        <f t="shared" si="6"/>
        <v>0. 0. 0. Källa: 0</v>
      </c>
      <c r="C663" s="13"/>
      <c r="D663" s="13"/>
      <c r="E663" s="13">
        <f>Tabell!B544</f>
        <v>0</v>
      </c>
      <c r="F663" s="13">
        <f>Tabell!C215</f>
        <v>0</v>
      </c>
      <c r="G663" s="47">
        <f>Tabell!E215</f>
        <v>0</v>
      </c>
      <c r="H663" s="47">
        <f>Tabell!D215</f>
        <v>0</v>
      </c>
      <c r="I663" s="47"/>
      <c r="J663" s="47"/>
      <c r="K663" s="47"/>
      <c r="L663" s="47"/>
      <c r="M663" s="47"/>
      <c r="N663" s="47"/>
      <c r="O663" s="47"/>
      <c r="P663" s="47"/>
      <c r="Q663" s="47"/>
      <c r="R663" s="47"/>
      <c r="S663" s="47"/>
    </row>
    <row r="664" spans="2:19" x14ac:dyDescent="0.25">
      <c r="C664" s="13"/>
      <c r="D664" s="13"/>
      <c r="E664" s="13">
        <f>Tabell!B545</f>
        <v>0</v>
      </c>
      <c r="F664" s="13">
        <f>Tabell!C216</f>
        <v>0</v>
      </c>
      <c r="G664" s="47">
        <f>Tabell!E216</f>
        <v>0</v>
      </c>
      <c r="H664" s="47">
        <f>Tabell!D216</f>
        <v>0</v>
      </c>
      <c r="I664" s="47"/>
      <c r="J664" s="47"/>
      <c r="K664" s="47"/>
      <c r="L664" s="47"/>
      <c r="M664" s="47"/>
      <c r="N664" s="47"/>
      <c r="O664" s="47"/>
      <c r="P664" s="47"/>
      <c r="Q664" s="47"/>
      <c r="R664" s="47"/>
      <c r="S664" s="47"/>
    </row>
    <row r="665" spans="2:19" x14ac:dyDescent="0.25">
      <c r="C665" s="13"/>
      <c r="D665" s="13"/>
      <c r="E665" s="13">
        <f>Tabell!B546</f>
        <v>0</v>
      </c>
      <c r="F665" s="13" t="str">
        <f>Tabell!C217</f>
        <v xml:space="preserve">Dagkirurgiska operationer vid livmoderframfall </v>
      </c>
      <c r="G665" s="47" t="str">
        <f>Tabell!E217</f>
        <v>Procent</v>
      </c>
      <c r="H665" s="47" t="str">
        <f>Tabell!D217</f>
        <v>Patientregistret, Socialstyrelsen</v>
      </c>
      <c r="I665" s="47"/>
      <c r="J665" s="47"/>
      <c r="K665" s="47"/>
      <c r="L665" s="47"/>
      <c r="M665" s="47"/>
      <c r="N665" s="47"/>
      <c r="O665" s="47"/>
      <c r="P665" s="47"/>
      <c r="Q665" s="47"/>
      <c r="R665" s="47"/>
      <c r="S665" s="47"/>
    </row>
    <row r="666" spans="2:19" x14ac:dyDescent="0.25">
      <c r="B666" s="56" t="s">
        <v>309</v>
      </c>
      <c r="C666" s="13"/>
      <c r="D666" s="13"/>
      <c r="E666" s="13">
        <f>Tabell!B547</f>
        <v>0</v>
      </c>
      <c r="F666" s="13">
        <f>Tabell!C218</f>
        <v>0</v>
      </c>
      <c r="G666" s="47">
        <f>Tabell!E218</f>
        <v>0</v>
      </c>
      <c r="H666" s="47">
        <f>Tabell!D218</f>
        <v>0</v>
      </c>
      <c r="I666" s="47"/>
      <c r="J666" s="47"/>
      <c r="K666" s="47"/>
      <c r="L666" s="47"/>
      <c r="M666" s="47"/>
      <c r="N666" s="47"/>
      <c r="O666" s="47"/>
      <c r="P666" s="47"/>
      <c r="Q666" s="47"/>
      <c r="R666" s="47"/>
      <c r="S666" s="47"/>
    </row>
    <row r="667" spans="2:19" x14ac:dyDescent="0.25">
      <c r="B667" s="48" t="str">
        <f t="shared" si="6"/>
        <v>0. 0. 0. Källa: 0</v>
      </c>
      <c r="C667" s="13"/>
      <c r="D667" s="13"/>
      <c r="E667" s="13">
        <f>Tabell!B548</f>
        <v>0</v>
      </c>
      <c r="F667" s="13">
        <f>Tabell!C219</f>
        <v>0</v>
      </c>
      <c r="G667" s="47">
        <f>Tabell!E219</f>
        <v>0</v>
      </c>
      <c r="H667" s="47">
        <f>Tabell!D219</f>
        <v>0</v>
      </c>
      <c r="I667" s="47"/>
      <c r="J667" s="47"/>
      <c r="K667" s="47"/>
      <c r="L667" s="47"/>
      <c r="M667" s="47"/>
      <c r="N667" s="47"/>
      <c r="O667" s="47"/>
      <c r="P667" s="47"/>
      <c r="Q667" s="47"/>
      <c r="R667" s="47"/>
      <c r="S667" s="47"/>
    </row>
    <row r="668" spans="2:19" x14ac:dyDescent="0.25">
      <c r="C668" s="13"/>
      <c r="D668" s="13"/>
      <c r="E668" s="13"/>
      <c r="F668" s="13"/>
      <c r="G668" s="47"/>
      <c r="H668" s="47"/>
      <c r="I668" s="47"/>
      <c r="J668" s="47"/>
      <c r="K668" s="47"/>
      <c r="L668" s="47"/>
      <c r="M668" s="47"/>
      <c r="N668" s="47"/>
      <c r="O668" s="47"/>
      <c r="P668" s="47"/>
      <c r="Q668" s="47"/>
      <c r="R668" s="47"/>
      <c r="S668" s="47"/>
    </row>
    <row r="669" spans="2:19" x14ac:dyDescent="0.25">
      <c r="B669" s="48" t="str">
        <f t="shared" si="6"/>
        <v>128. 0. 0. Källa: 0</v>
      </c>
      <c r="C669" s="13"/>
      <c r="D669" s="13"/>
      <c r="E669" s="13">
        <f>Tabell!B550</f>
        <v>128</v>
      </c>
      <c r="F669" s="13">
        <f>Tabell!C221</f>
        <v>0</v>
      </c>
      <c r="G669" s="47">
        <f>Tabell!E221</f>
        <v>0</v>
      </c>
      <c r="H669" s="47">
        <f>Tabell!D221</f>
        <v>0</v>
      </c>
      <c r="I669" s="47"/>
      <c r="J669" s="47"/>
      <c r="K669" s="47"/>
      <c r="L669" s="47"/>
      <c r="M669" s="47"/>
      <c r="N669" s="47"/>
      <c r="O669" s="47"/>
      <c r="P669" s="47"/>
      <c r="Q669" s="47"/>
      <c r="R669" s="47"/>
      <c r="S669" s="47"/>
    </row>
    <row r="670" spans="2:19" x14ac:dyDescent="0.25">
      <c r="B670" s="48" t="str">
        <f t="shared" si="6"/>
        <v>0. Oönskade händelser efter knä- och total höftprotesoperation. Procent. Källa: Patientregistret, Socialstyrelsen</v>
      </c>
      <c r="C670" s="13"/>
      <c r="D670" s="13"/>
      <c r="E670" s="13">
        <f>Tabell!B551</f>
        <v>0</v>
      </c>
      <c r="F670" s="13" t="str">
        <f>Tabell!C222</f>
        <v>Oönskade händelser efter knä- och total höftprotesoperation</v>
      </c>
      <c r="G670" s="47" t="str">
        <f>Tabell!E222</f>
        <v>Procent</v>
      </c>
      <c r="H670" s="47" t="str">
        <f>Tabell!D222</f>
        <v>Patientregistret, Socialstyrelsen</v>
      </c>
      <c r="I670" s="47"/>
      <c r="J670" s="47"/>
      <c r="K670" s="47"/>
      <c r="L670" s="47"/>
      <c r="M670" s="47"/>
      <c r="N670" s="47"/>
      <c r="O670" s="47"/>
      <c r="P670" s="47"/>
      <c r="Q670" s="47"/>
      <c r="R670" s="47"/>
      <c r="S670" s="47"/>
    </row>
    <row r="671" spans="2:19" x14ac:dyDescent="0.25">
      <c r="B671" s="48" t="str">
        <f t="shared" si="6"/>
        <v>0. 0. 0. Källa: 0</v>
      </c>
      <c r="C671" s="13"/>
      <c r="D671" s="13"/>
      <c r="E671" s="13">
        <f>Tabell!B552</f>
        <v>0</v>
      </c>
      <c r="F671" s="13">
        <f>Tabell!C223</f>
        <v>0</v>
      </c>
      <c r="G671" s="47">
        <f>Tabell!E223</f>
        <v>0</v>
      </c>
      <c r="H671" s="47">
        <f>Tabell!D223</f>
        <v>0</v>
      </c>
      <c r="I671" s="47"/>
      <c r="J671" s="47"/>
      <c r="K671" s="47"/>
      <c r="L671" s="47"/>
      <c r="M671" s="47"/>
      <c r="N671" s="47"/>
      <c r="O671" s="47"/>
      <c r="P671" s="47"/>
      <c r="Q671" s="47"/>
      <c r="R671" s="47"/>
      <c r="S671" s="47"/>
    </row>
    <row r="672" spans="2:19" x14ac:dyDescent="0.25">
      <c r="C672" s="13"/>
      <c r="D672" s="13"/>
      <c r="E672" s="13">
        <f>Tabell!B553</f>
        <v>0</v>
      </c>
      <c r="F672" s="13"/>
      <c r="G672" s="47"/>
      <c r="H672" s="47"/>
      <c r="I672" s="47"/>
      <c r="J672" s="47"/>
      <c r="K672" s="47"/>
      <c r="L672" s="47"/>
      <c r="M672" s="47"/>
      <c r="N672" s="47"/>
      <c r="O672" s="47"/>
      <c r="P672" s="47"/>
      <c r="Q672" s="47"/>
      <c r="R672" s="47"/>
      <c r="S672" s="47"/>
    </row>
    <row r="673" spans="2:19" x14ac:dyDescent="0.25">
      <c r="C673" s="13"/>
      <c r="D673" s="13"/>
      <c r="E673" s="13">
        <f>Tabell!B554</f>
        <v>0</v>
      </c>
      <c r="F673" s="13"/>
      <c r="G673" s="47"/>
      <c r="H673" s="47"/>
      <c r="I673" s="47"/>
      <c r="J673" s="47"/>
      <c r="K673" s="47"/>
      <c r="L673" s="47"/>
      <c r="M673" s="47"/>
      <c r="N673" s="47"/>
      <c r="O673" s="47"/>
      <c r="P673" s="47"/>
      <c r="Q673" s="47"/>
      <c r="R673" s="47"/>
      <c r="S673" s="47"/>
    </row>
    <row r="674" spans="2:19" x14ac:dyDescent="0.25">
      <c r="C674" s="13"/>
      <c r="D674" s="13"/>
      <c r="E674" s="13">
        <f>Tabell!B555</f>
        <v>0</v>
      </c>
      <c r="F674" s="13"/>
      <c r="G674" s="47"/>
      <c r="H674" s="47"/>
      <c r="I674" s="47"/>
      <c r="J674" s="47"/>
      <c r="K674" s="47"/>
      <c r="L674" s="47"/>
      <c r="M674" s="47"/>
      <c r="N674" s="47"/>
      <c r="O674" s="47"/>
      <c r="P674" s="47"/>
      <c r="Q674" s="47"/>
      <c r="R674" s="47"/>
      <c r="S674" s="47"/>
    </row>
    <row r="675" spans="2:19" x14ac:dyDescent="0.25">
      <c r="C675" s="13"/>
      <c r="D675" s="13"/>
      <c r="E675" s="13">
        <f>Tabell!B556</f>
        <v>0</v>
      </c>
      <c r="F675" s="13"/>
      <c r="G675" s="47"/>
      <c r="H675" s="47"/>
      <c r="I675" s="47"/>
      <c r="J675" s="47"/>
      <c r="K675" s="47"/>
      <c r="L675" s="47"/>
      <c r="M675" s="47"/>
      <c r="N675" s="47"/>
      <c r="O675" s="47"/>
      <c r="P675" s="47"/>
      <c r="Q675" s="47"/>
      <c r="R675" s="47"/>
      <c r="S675" s="47"/>
    </row>
    <row r="676" spans="2:19" x14ac:dyDescent="0.25">
      <c r="C676" s="13"/>
      <c r="D676" s="13"/>
      <c r="E676" s="13">
        <f>Tabell!B557</f>
        <v>0</v>
      </c>
      <c r="F676" s="13"/>
      <c r="G676" s="47"/>
      <c r="H676" s="47"/>
      <c r="I676" s="47"/>
      <c r="J676" s="47"/>
      <c r="K676" s="47"/>
      <c r="L676" s="47"/>
      <c r="M676" s="47"/>
      <c r="N676" s="47"/>
      <c r="O676" s="47"/>
      <c r="P676" s="47"/>
      <c r="Q676" s="47"/>
      <c r="R676" s="47"/>
      <c r="S676" s="47"/>
    </row>
    <row r="677" spans="2:19" x14ac:dyDescent="0.25">
      <c r="C677" s="13"/>
      <c r="D677" s="13"/>
      <c r="E677" s="13">
        <f>Tabell!B558</f>
        <v>132</v>
      </c>
      <c r="F677" s="13"/>
      <c r="G677" s="47"/>
      <c r="H677" s="47"/>
      <c r="I677" s="47"/>
      <c r="J677" s="47"/>
      <c r="K677" s="47"/>
      <c r="L677" s="47"/>
      <c r="M677" s="47"/>
      <c r="N677" s="47"/>
      <c r="O677" s="47"/>
      <c r="P677" s="47"/>
      <c r="Q677" s="47"/>
      <c r="R677" s="47"/>
      <c r="S677" s="47"/>
    </row>
    <row r="678" spans="2:19" x14ac:dyDescent="0.25">
      <c r="C678" s="13"/>
      <c r="D678" s="13"/>
      <c r="E678" s="13">
        <f>Tabell!B559</f>
        <v>0</v>
      </c>
      <c r="F678" s="13"/>
      <c r="G678" s="47"/>
      <c r="H678" s="47"/>
      <c r="I678" s="47"/>
      <c r="J678" s="47"/>
      <c r="K678" s="47"/>
      <c r="L678" s="47"/>
      <c r="M678" s="47"/>
      <c r="N678" s="47"/>
      <c r="O678" s="47"/>
      <c r="P678" s="47"/>
      <c r="Q678" s="47"/>
      <c r="R678" s="47"/>
      <c r="S678" s="47"/>
    </row>
    <row r="679" spans="2:19" x14ac:dyDescent="0.25">
      <c r="C679" s="13"/>
      <c r="D679" s="13"/>
      <c r="E679" s="13">
        <f>Tabell!B560</f>
        <v>0</v>
      </c>
      <c r="F679" s="13"/>
      <c r="G679" s="47"/>
      <c r="H679" s="47"/>
      <c r="I679" s="47"/>
      <c r="J679" s="47"/>
      <c r="K679" s="47"/>
      <c r="L679" s="47"/>
      <c r="M679" s="47"/>
      <c r="N679" s="47"/>
      <c r="O679" s="47"/>
      <c r="P679" s="47"/>
      <c r="Q679" s="47"/>
      <c r="R679" s="47"/>
      <c r="S679" s="47"/>
    </row>
    <row r="680" spans="2:19" x14ac:dyDescent="0.25">
      <c r="C680" s="13"/>
      <c r="D680" s="13"/>
      <c r="E680" s="13">
        <f>Tabell!B561</f>
        <v>0</v>
      </c>
      <c r="F680" s="13"/>
      <c r="G680" s="47"/>
      <c r="H680" s="47"/>
      <c r="I680" s="47"/>
      <c r="J680" s="47"/>
      <c r="K680" s="47"/>
      <c r="L680" s="47"/>
      <c r="M680" s="47"/>
      <c r="N680" s="47"/>
      <c r="O680" s="47"/>
      <c r="P680" s="47"/>
      <c r="Q680" s="47"/>
      <c r="R680" s="47"/>
      <c r="S680" s="47"/>
    </row>
    <row r="681" spans="2:19" x14ac:dyDescent="0.25">
      <c r="C681" s="13"/>
      <c r="D681" s="13"/>
      <c r="E681" s="13">
        <f>Tabell!B562</f>
        <v>0</v>
      </c>
      <c r="F681" s="13"/>
      <c r="G681" s="47"/>
      <c r="H681" s="47"/>
      <c r="I681" s="47"/>
      <c r="J681" s="47"/>
      <c r="K681" s="47"/>
      <c r="L681" s="47"/>
      <c r="M681" s="47"/>
      <c r="N681" s="47"/>
      <c r="O681" s="47"/>
      <c r="P681" s="47"/>
      <c r="Q681" s="47"/>
      <c r="R681" s="47"/>
      <c r="S681" s="47"/>
    </row>
    <row r="682" spans="2:19" x14ac:dyDescent="0.25">
      <c r="C682" s="13"/>
      <c r="D682" s="13"/>
      <c r="E682" s="13">
        <f>Tabell!B563</f>
        <v>0</v>
      </c>
      <c r="F682" s="13"/>
      <c r="G682" s="47"/>
      <c r="H682" s="47"/>
      <c r="I682" s="47"/>
      <c r="J682" s="47"/>
      <c r="K682" s="47"/>
      <c r="L682" s="47"/>
      <c r="M682" s="47"/>
      <c r="N682" s="47"/>
      <c r="O682" s="47"/>
      <c r="P682" s="47"/>
      <c r="Q682" s="47"/>
      <c r="R682" s="47"/>
      <c r="S682" s="47"/>
    </row>
    <row r="683" spans="2:19" x14ac:dyDescent="0.25">
      <c r="C683" s="13"/>
      <c r="D683" s="13"/>
      <c r="E683" s="13">
        <f>Tabell!B564</f>
        <v>0</v>
      </c>
      <c r="F683" s="13">
        <f>Tabell!C224</f>
        <v>0</v>
      </c>
      <c r="G683" s="47">
        <f>Tabell!E224</f>
        <v>0</v>
      </c>
      <c r="H683" s="47">
        <f>Tabell!D224</f>
        <v>0</v>
      </c>
      <c r="I683" s="47"/>
      <c r="J683" s="47"/>
      <c r="K683" s="47"/>
      <c r="L683" s="47"/>
      <c r="M683" s="47"/>
      <c r="N683" s="47"/>
      <c r="O683" s="47"/>
      <c r="P683" s="47"/>
      <c r="Q683" s="47"/>
      <c r="R683" s="47"/>
      <c r="S683" s="47"/>
    </row>
    <row r="684" spans="2:19" x14ac:dyDescent="0.25">
      <c r="B684" s="48" t="str">
        <f t="shared" si="6"/>
        <v>0. 0. 0. Källa: 0</v>
      </c>
      <c r="C684" s="13"/>
      <c r="D684" s="13"/>
      <c r="E684" s="13">
        <f>Tabell!B566</f>
        <v>0</v>
      </c>
      <c r="F684" s="13">
        <f>Tabell!C226</f>
        <v>0</v>
      </c>
      <c r="G684" s="47">
        <f>Tabell!E226</f>
        <v>0</v>
      </c>
      <c r="H684" s="47">
        <f>Tabell!D226</f>
        <v>0</v>
      </c>
      <c r="I684" s="47"/>
      <c r="J684" s="47"/>
      <c r="K684" s="47"/>
      <c r="L684" s="47"/>
      <c r="M684" s="47"/>
      <c r="N684" s="47"/>
      <c r="O684" s="47"/>
      <c r="P684" s="47"/>
      <c r="Q684" s="47"/>
      <c r="R684" s="47"/>
      <c r="S684" s="47"/>
    </row>
    <row r="685" spans="2:19" x14ac:dyDescent="0.25">
      <c r="C685" s="13"/>
      <c r="D685" s="13"/>
      <c r="E685" s="13">
        <f>Tabell!B565</f>
        <v>0</v>
      </c>
      <c r="F685" s="13">
        <f>Tabell!C225</f>
        <v>0</v>
      </c>
      <c r="G685" s="47">
        <f>Tabell!E225</f>
        <v>0</v>
      </c>
      <c r="H685" s="47">
        <f>Tabell!D225</f>
        <v>0</v>
      </c>
      <c r="I685" s="47"/>
      <c r="J685" s="47"/>
      <c r="K685" s="47"/>
      <c r="L685" s="47"/>
      <c r="M685" s="47"/>
      <c r="N685" s="47"/>
      <c r="O685" s="47"/>
      <c r="P685" s="47"/>
      <c r="Q685" s="47"/>
      <c r="R685" s="47"/>
      <c r="S685" s="47"/>
    </row>
    <row r="686" spans="2:19" x14ac:dyDescent="0.25">
      <c r="B686" s="52" t="s">
        <v>310</v>
      </c>
      <c r="C686" s="13"/>
      <c r="D686" s="13"/>
      <c r="E686" s="13">
        <f>Tabell!B567</f>
        <v>0</v>
      </c>
      <c r="F686" s="13" t="str">
        <f>Tabell!C227</f>
        <v>Väntetid inför höftfrakturoperation</v>
      </c>
      <c r="G686" s="47" t="str">
        <f>Tabell!E227</f>
        <v>Timmar</v>
      </c>
      <c r="H686" s="47" t="str">
        <f>Tabell!D227</f>
        <v>RIKSHÖFT - Nationella höftfrakturregistret</v>
      </c>
      <c r="I686" s="47"/>
      <c r="J686" s="47"/>
      <c r="K686" s="47"/>
      <c r="L686" s="47"/>
      <c r="M686" s="47"/>
      <c r="N686" s="47"/>
      <c r="O686" s="47"/>
      <c r="P686" s="47"/>
      <c r="Q686" s="47"/>
      <c r="R686" s="47"/>
      <c r="S686" s="47"/>
    </row>
    <row r="687" spans="2:19" x14ac:dyDescent="0.25">
      <c r="C687" s="13"/>
      <c r="D687" s="13"/>
      <c r="E687" s="13">
        <f>Tabell!B568</f>
        <v>0</v>
      </c>
      <c r="F687" s="13">
        <f>Tabell!C228</f>
        <v>0</v>
      </c>
      <c r="G687" s="47">
        <f>Tabell!E228</f>
        <v>0</v>
      </c>
      <c r="H687" s="47">
        <f>Tabell!D228</f>
        <v>0</v>
      </c>
      <c r="I687" s="47"/>
      <c r="J687" s="47"/>
      <c r="K687" s="47"/>
      <c r="L687" s="47"/>
      <c r="M687" s="47"/>
      <c r="N687" s="47"/>
      <c r="O687" s="47"/>
      <c r="P687" s="47"/>
      <c r="Q687" s="47"/>
      <c r="R687" s="47"/>
      <c r="S687" s="47"/>
    </row>
    <row r="688" spans="2:19" x14ac:dyDescent="0.25">
      <c r="B688" s="48" t="str">
        <f t="shared" si="6"/>
        <v>133. 0. 0. Källa: 0</v>
      </c>
      <c r="C688" s="13"/>
      <c r="D688" s="13"/>
      <c r="E688" s="13">
        <f>Tabell!B569</f>
        <v>133</v>
      </c>
      <c r="F688" s="13">
        <f>Tabell!C229</f>
        <v>0</v>
      </c>
      <c r="G688" s="47">
        <f>Tabell!E229</f>
        <v>0</v>
      </c>
      <c r="H688" s="47">
        <f>Tabell!D229</f>
        <v>0</v>
      </c>
      <c r="I688" s="47"/>
      <c r="J688" s="47"/>
      <c r="K688" s="47"/>
      <c r="L688" s="47"/>
      <c r="M688" s="47"/>
      <c r="N688" s="47"/>
      <c r="O688" s="47"/>
      <c r="P688" s="47"/>
      <c r="Q688" s="47"/>
      <c r="R688" s="47"/>
      <c r="S688" s="47"/>
    </row>
    <row r="689" spans="2:19" x14ac:dyDescent="0.25">
      <c r="B689" s="48" t="str">
        <f t="shared" si="6"/>
        <v>0. 0. 0. Källa: 0</v>
      </c>
      <c r="C689" s="13"/>
      <c r="D689" s="13"/>
      <c r="E689" s="13">
        <f>Tabell!B570</f>
        <v>0</v>
      </c>
      <c r="F689" s="13">
        <f>Tabell!C230</f>
        <v>0</v>
      </c>
      <c r="G689" s="47">
        <f>Tabell!E230</f>
        <v>0</v>
      </c>
      <c r="H689" s="47">
        <f>Tabell!D230</f>
        <v>0</v>
      </c>
      <c r="I689" s="47"/>
      <c r="J689" s="47"/>
      <c r="K689" s="47"/>
      <c r="L689" s="47"/>
      <c r="M689" s="47"/>
      <c r="N689" s="47"/>
      <c r="O689" s="47"/>
      <c r="P689" s="47"/>
      <c r="Q689" s="47"/>
      <c r="R689" s="47"/>
      <c r="S689" s="47"/>
    </row>
    <row r="690" spans="2:19" x14ac:dyDescent="0.25">
      <c r="C690" s="13"/>
      <c r="D690" s="13"/>
      <c r="E690" s="13">
        <f>Tabell!B571</f>
        <v>0</v>
      </c>
      <c r="F690" s="13"/>
      <c r="G690" s="47"/>
      <c r="H690" s="47"/>
      <c r="I690" s="47"/>
      <c r="J690" s="47"/>
      <c r="K690" s="47"/>
      <c r="L690" s="47"/>
      <c r="M690" s="47"/>
      <c r="N690" s="47"/>
      <c r="O690" s="47"/>
      <c r="P690" s="47"/>
      <c r="Q690" s="47"/>
      <c r="R690" s="47"/>
      <c r="S690" s="47"/>
    </row>
    <row r="691" spans="2:19" x14ac:dyDescent="0.25">
      <c r="C691" s="13"/>
      <c r="D691" s="13"/>
      <c r="E691" s="13">
        <f>Tabell!B572</f>
        <v>0</v>
      </c>
      <c r="F691" s="13"/>
      <c r="G691" s="47"/>
      <c r="H691" s="47"/>
      <c r="I691" s="47"/>
      <c r="J691" s="47"/>
      <c r="K691" s="47"/>
      <c r="L691" s="47"/>
      <c r="M691" s="47"/>
      <c r="N691" s="47"/>
      <c r="O691" s="47"/>
      <c r="P691" s="47"/>
      <c r="Q691" s="47"/>
      <c r="R691" s="47"/>
      <c r="S691" s="47"/>
    </row>
    <row r="692" spans="2:19" x14ac:dyDescent="0.25">
      <c r="C692" s="13"/>
      <c r="D692" s="13"/>
      <c r="E692" s="13">
        <f>Tabell!B573</f>
        <v>0</v>
      </c>
      <c r="F692" s="13"/>
      <c r="G692" s="47"/>
      <c r="H692" s="47"/>
      <c r="I692" s="47"/>
      <c r="J692" s="47"/>
      <c r="K692" s="47"/>
      <c r="L692" s="47"/>
      <c r="M692" s="47"/>
      <c r="N692" s="47"/>
      <c r="O692" s="47"/>
      <c r="P692" s="47"/>
      <c r="Q692" s="47"/>
      <c r="R692" s="47"/>
      <c r="S692" s="47"/>
    </row>
    <row r="693" spans="2:19" x14ac:dyDescent="0.25">
      <c r="C693" s="13"/>
      <c r="D693" s="13"/>
      <c r="E693" s="13">
        <f>Tabell!B574</f>
        <v>0</v>
      </c>
      <c r="F693" s="13"/>
      <c r="G693" s="47"/>
      <c r="H693" s="47"/>
      <c r="I693" s="47"/>
      <c r="J693" s="47"/>
      <c r="K693" s="47"/>
      <c r="L693" s="47"/>
      <c r="M693" s="47"/>
      <c r="N693" s="47"/>
      <c r="O693" s="47"/>
      <c r="P693" s="47"/>
      <c r="Q693" s="47"/>
      <c r="R693" s="47"/>
      <c r="S693" s="47"/>
    </row>
    <row r="694" spans="2:19" x14ac:dyDescent="0.25">
      <c r="C694" s="13"/>
      <c r="D694" s="13"/>
      <c r="E694" s="13">
        <f>Tabell!B575</f>
        <v>0</v>
      </c>
      <c r="F694" s="13"/>
      <c r="G694" s="47"/>
      <c r="H694" s="47"/>
      <c r="I694" s="47"/>
      <c r="J694" s="47"/>
      <c r="K694" s="47"/>
      <c r="L694" s="47"/>
      <c r="M694" s="47"/>
      <c r="N694" s="47"/>
      <c r="O694" s="47"/>
      <c r="P694" s="47"/>
      <c r="Q694" s="47"/>
      <c r="R694" s="47"/>
      <c r="S694" s="47"/>
    </row>
    <row r="695" spans="2:19" x14ac:dyDescent="0.25">
      <c r="C695" s="13"/>
      <c r="D695" s="13"/>
      <c r="E695" s="13">
        <f>Tabell!B576</f>
        <v>0</v>
      </c>
      <c r="F695" s="13"/>
      <c r="G695" s="47"/>
      <c r="H695" s="47"/>
      <c r="I695" s="47"/>
      <c r="J695" s="47"/>
      <c r="K695" s="47"/>
      <c r="L695" s="47"/>
      <c r="M695" s="47"/>
      <c r="N695" s="47"/>
      <c r="O695" s="47"/>
      <c r="P695" s="47"/>
      <c r="Q695" s="47"/>
      <c r="R695" s="47"/>
      <c r="S695" s="47"/>
    </row>
    <row r="696" spans="2:19" x14ac:dyDescent="0.25">
      <c r="C696" s="13"/>
      <c r="D696" s="13"/>
      <c r="E696" s="13">
        <f>Tabell!B577</f>
        <v>0</v>
      </c>
      <c r="F696" s="13"/>
      <c r="G696" s="47"/>
      <c r="H696" s="47"/>
      <c r="I696" s="47"/>
      <c r="J696" s="47"/>
      <c r="K696" s="47"/>
      <c r="L696" s="47"/>
      <c r="M696" s="47"/>
      <c r="N696" s="47"/>
      <c r="O696" s="47"/>
      <c r="P696" s="47"/>
      <c r="Q696" s="47"/>
      <c r="R696" s="47"/>
      <c r="S696" s="47"/>
    </row>
    <row r="697" spans="2:19" x14ac:dyDescent="0.25">
      <c r="C697" s="13"/>
      <c r="D697" s="13"/>
      <c r="E697" s="13">
        <f>Tabell!B578</f>
        <v>0</v>
      </c>
      <c r="F697" s="13"/>
      <c r="G697" s="47"/>
      <c r="H697" s="47"/>
      <c r="I697" s="47"/>
      <c r="J697" s="47"/>
      <c r="K697" s="47"/>
      <c r="L697" s="47"/>
      <c r="M697" s="47"/>
      <c r="N697" s="47"/>
      <c r="O697" s="47"/>
      <c r="P697" s="47"/>
      <c r="Q697" s="47"/>
      <c r="R697" s="47"/>
      <c r="S697" s="47"/>
    </row>
    <row r="698" spans="2:19" x14ac:dyDescent="0.25">
      <c r="C698" s="13"/>
      <c r="D698" s="13"/>
      <c r="E698" s="13">
        <f>Tabell!B579</f>
        <v>0</v>
      </c>
      <c r="F698" s="13"/>
      <c r="G698" s="47"/>
      <c r="H698" s="47"/>
      <c r="I698" s="47"/>
      <c r="J698" s="47"/>
      <c r="K698" s="47"/>
      <c r="L698" s="47"/>
      <c r="M698" s="47"/>
      <c r="N698" s="47"/>
      <c r="O698" s="47"/>
      <c r="P698" s="47"/>
      <c r="Q698" s="47"/>
      <c r="R698" s="47"/>
      <c r="S698" s="47"/>
    </row>
    <row r="699" spans="2:19" x14ac:dyDescent="0.25">
      <c r="C699" s="13"/>
      <c r="D699" s="13"/>
      <c r="E699" s="13">
        <f>Tabell!B580</f>
        <v>134</v>
      </c>
      <c r="F699" s="13"/>
      <c r="G699" s="47"/>
      <c r="H699" s="47"/>
      <c r="I699" s="47"/>
      <c r="J699" s="47"/>
      <c r="K699" s="47"/>
      <c r="L699" s="47"/>
      <c r="M699" s="47"/>
      <c r="N699" s="47"/>
      <c r="O699" s="47"/>
      <c r="P699" s="47"/>
      <c r="Q699" s="47"/>
      <c r="R699" s="47"/>
      <c r="S699" s="47"/>
    </row>
    <row r="700" spans="2:19" x14ac:dyDescent="0.25">
      <c r="C700" s="13"/>
      <c r="D700" s="13"/>
      <c r="E700" s="13">
        <f>Tabell!B581</f>
        <v>0</v>
      </c>
      <c r="F700" s="13"/>
      <c r="G700" s="47"/>
      <c r="H700" s="47"/>
      <c r="I700" s="47"/>
      <c r="J700" s="47"/>
      <c r="K700" s="47"/>
      <c r="L700" s="47"/>
      <c r="M700" s="47"/>
      <c r="N700" s="47"/>
      <c r="O700" s="47"/>
      <c r="P700" s="47"/>
      <c r="Q700" s="47"/>
      <c r="R700" s="47"/>
      <c r="S700" s="47"/>
    </row>
    <row r="701" spans="2:19" x14ac:dyDescent="0.25">
      <c r="C701" s="13"/>
      <c r="D701" s="13"/>
      <c r="E701" s="13">
        <f>Tabell!B582</f>
        <v>0</v>
      </c>
      <c r="F701" s="13"/>
      <c r="G701" s="47"/>
      <c r="H701" s="47"/>
      <c r="I701" s="47"/>
      <c r="J701" s="47"/>
      <c r="K701" s="47"/>
      <c r="L701" s="47"/>
      <c r="M701" s="47"/>
      <c r="N701" s="47"/>
      <c r="O701" s="47"/>
      <c r="P701" s="47"/>
      <c r="Q701" s="47"/>
      <c r="R701" s="47"/>
      <c r="S701" s="47"/>
    </row>
    <row r="702" spans="2:19" x14ac:dyDescent="0.25">
      <c r="C702" s="13"/>
      <c r="D702" s="13"/>
      <c r="E702" s="13">
        <f>Tabell!B583</f>
        <v>0</v>
      </c>
      <c r="F702" s="13"/>
      <c r="G702" s="47"/>
      <c r="H702" s="47"/>
      <c r="I702" s="47"/>
      <c r="J702" s="47"/>
      <c r="K702" s="47"/>
      <c r="L702" s="47"/>
      <c r="M702" s="47"/>
      <c r="N702" s="47"/>
      <c r="O702" s="47"/>
      <c r="P702" s="47"/>
      <c r="Q702" s="47"/>
      <c r="R702" s="47"/>
      <c r="S702" s="47"/>
    </row>
    <row r="704" spans="2:19" x14ac:dyDescent="0.25">
      <c r="B704" s="48" t="str">
        <f t="shared" si="6"/>
        <v>0. 0. 0. Källa: 0</v>
      </c>
      <c r="C704" s="13"/>
      <c r="D704" s="13"/>
      <c r="E704" s="13">
        <f>Tabell!B585</f>
        <v>0</v>
      </c>
      <c r="F704" s="13">
        <f>Tabell!C231</f>
        <v>0</v>
      </c>
      <c r="G704" s="47">
        <f>Tabell!E231</f>
        <v>0</v>
      </c>
      <c r="H704" s="47">
        <f>Tabell!D231</f>
        <v>0</v>
      </c>
      <c r="I704" s="47"/>
      <c r="J704" s="47"/>
      <c r="K704" s="47"/>
      <c r="L704" s="47"/>
      <c r="M704" s="47"/>
      <c r="N704" s="47"/>
      <c r="O704" s="47"/>
      <c r="P704" s="47"/>
      <c r="Q704" s="47"/>
      <c r="R704" s="47"/>
      <c r="S704" s="47"/>
    </row>
    <row r="705" spans="2:19" x14ac:dyDescent="0.25">
      <c r="C705" s="13"/>
      <c r="D705" s="13"/>
      <c r="E705" s="13"/>
      <c r="F705" s="13"/>
      <c r="G705" s="47"/>
      <c r="H705" s="47"/>
      <c r="I705" s="47"/>
      <c r="J705" s="47"/>
      <c r="K705" s="47"/>
      <c r="L705" s="47"/>
      <c r="M705" s="47"/>
      <c r="N705" s="47"/>
      <c r="O705" s="47"/>
      <c r="P705" s="47"/>
      <c r="Q705" s="47"/>
      <c r="R705" s="47"/>
      <c r="S705" s="47"/>
    </row>
    <row r="706" spans="2:19" x14ac:dyDescent="0.25">
      <c r="B706" s="52" t="s">
        <v>311</v>
      </c>
      <c r="C706" s="13"/>
      <c r="D706" s="13"/>
      <c r="E706" s="13">
        <f>Tabell!B584</f>
        <v>0</v>
      </c>
      <c r="F706" s="13" t="e">
        <f>Tabell!#REF!</f>
        <v>#REF!</v>
      </c>
      <c r="G706" s="47" t="e">
        <f>Tabell!#REF!</f>
        <v>#REF!</v>
      </c>
      <c r="H706" s="47" t="e">
        <f>Tabell!#REF!</f>
        <v>#REF!</v>
      </c>
      <c r="I706" s="47"/>
      <c r="J706" s="47"/>
      <c r="K706" s="47"/>
      <c r="L706" s="47"/>
      <c r="M706" s="47"/>
      <c r="N706" s="47"/>
      <c r="O706" s="47"/>
      <c r="P706" s="47"/>
      <c r="Q706" s="47"/>
      <c r="R706" s="47"/>
      <c r="S706" s="47"/>
    </row>
    <row r="707" spans="2:19" x14ac:dyDescent="0.25">
      <c r="C707" s="13"/>
      <c r="D707" s="13"/>
      <c r="E707" s="13"/>
      <c r="F707" s="13"/>
      <c r="G707" s="47"/>
      <c r="H707" s="47"/>
      <c r="I707" s="47"/>
      <c r="J707" s="47"/>
      <c r="K707" s="47"/>
      <c r="L707" s="47"/>
      <c r="M707" s="47"/>
      <c r="N707" s="47"/>
      <c r="O707" s="47"/>
      <c r="P707" s="47"/>
      <c r="Q707" s="47"/>
      <c r="R707" s="47"/>
      <c r="S707" s="47"/>
    </row>
    <row r="708" spans="2:19" x14ac:dyDescent="0.25">
      <c r="B708" s="48" t="str">
        <f t="shared" si="6"/>
        <v>0. Protesopereration vid höftfraktur. Procent. Källa: Patientregistret, Socialstyrelsen</v>
      </c>
      <c r="C708" s="13"/>
      <c r="D708" s="13"/>
      <c r="E708" s="13">
        <f>Tabell!B589</f>
        <v>0</v>
      </c>
      <c r="F708" s="13" t="str">
        <f>Tabell!C233</f>
        <v>Protesopereration vid höftfraktur</v>
      </c>
      <c r="G708" s="47" t="str">
        <f>Tabell!E233</f>
        <v>Procent</v>
      </c>
      <c r="H708" s="47" t="str">
        <f>Tabell!D233</f>
        <v>Patientregistret, Socialstyrelsen</v>
      </c>
      <c r="I708" s="47"/>
      <c r="J708" s="47"/>
      <c r="K708" s="47"/>
      <c r="L708" s="47"/>
      <c r="M708" s="47"/>
      <c r="N708" s="47"/>
      <c r="O708" s="47"/>
      <c r="P708" s="47"/>
      <c r="Q708" s="47"/>
      <c r="R708" s="47"/>
      <c r="S708" s="47"/>
    </row>
    <row r="709" spans="2:19" x14ac:dyDescent="0.25">
      <c r="B709" s="48" t="e">
        <f t="shared" si="6"/>
        <v>#REF!</v>
      </c>
      <c r="C709" s="13"/>
      <c r="D709" s="13"/>
      <c r="E709" s="13">
        <f>Tabell!B590</f>
        <v>0</v>
      </c>
      <c r="F709" s="13" t="e">
        <f>Tabell!#REF!</f>
        <v>#REF!</v>
      </c>
      <c r="G709" s="47" t="e">
        <f>Tabell!#REF!</f>
        <v>#REF!</v>
      </c>
      <c r="H709" s="47" t="e">
        <f>Tabell!#REF!</f>
        <v>#REF!</v>
      </c>
      <c r="I709" s="47"/>
      <c r="J709" s="47"/>
      <c r="K709" s="47"/>
      <c r="L709" s="47"/>
      <c r="M709" s="47"/>
      <c r="N709" s="47"/>
      <c r="O709" s="47"/>
      <c r="P709" s="47"/>
      <c r="Q709" s="47"/>
      <c r="R709" s="47"/>
      <c r="S709" s="47"/>
    </row>
    <row r="710" spans="2:19" x14ac:dyDescent="0.25">
      <c r="B710" s="48" t="str">
        <f t="shared" si="6"/>
        <v>0. 0. 0. Källa: 0</v>
      </c>
      <c r="C710" s="13"/>
      <c r="D710" s="13"/>
      <c r="E710" s="13">
        <f>Tabell!B591</f>
        <v>0</v>
      </c>
      <c r="F710" s="13">
        <f>Tabell!C234</f>
        <v>0</v>
      </c>
      <c r="G710" s="47">
        <f>Tabell!E234</f>
        <v>0</v>
      </c>
      <c r="H710" s="47">
        <f>Tabell!D234</f>
        <v>0</v>
      </c>
      <c r="I710" s="47"/>
      <c r="J710" s="47"/>
      <c r="K710" s="47"/>
      <c r="L710" s="47"/>
      <c r="M710" s="47"/>
      <c r="N710" s="47"/>
      <c r="O710" s="47"/>
      <c r="P710" s="47"/>
      <c r="Q710" s="47"/>
      <c r="R710" s="47"/>
      <c r="S710" s="47"/>
    </row>
    <row r="711" spans="2:19" x14ac:dyDescent="0.25">
      <c r="C711" s="13"/>
      <c r="D711" s="13"/>
      <c r="E711" s="13">
        <f>Tabell!B592</f>
        <v>138</v>
      </c>
      <c r="F711" s="13"/>
      <c r="G711" s="47"/>
      <c r="H711" s="47"/>
      <c r="I711" s="47"/>
      <c r="J711" s="47"/>
      <c r="K711" s="47"/>
      <c r="L711" s="47"/>
      <c r="M711" s="47"/>
      <c r="N711" s="47"/>
      <c r="O711" s="47"/>
      <c r="P711" s="47"/>
      <c r="Q711" s="47"/>
      <c r="R711" s="47"/>
      <c r="S711" s="47"/>
    </row>
    <row r="712" spans="2:19" x14ac:dyDescent="0.25">
      <c r="C712" s="13"/>
      <c r="D712" s="13"/>
      <c r="E712" s="13">
        <f>Tabell!B593</f>
        <v>0</v>
      </c>
      <c r="F712" s="13"/>
      <c r="G712" s="47"/>
      <c r="H712" s="47"/>
      <c r="I712" s="47"/>
      <c r="J712" s="47"/>
      <c r="K712" s="47"/>
      <c r="L712" s="47"/>
      <c r="M712" s="47"/>
      <c r="N712" s="47"/>
      <c r="O712" s="47"/>
      <c r="P712" s="47"/>
      <c r="Q712" s="47"/>
      <c r="R712" s="47"/>
      <c r="S712" s="47"/>
    </row>
    <row r="713" spans="2:19" x14ac:dyDescent="0.25">
      <c r="C713" s="13"/>
      <c r="D713" s="13"/>
      <c r="E713" s="13">
        <f>Tabell!B594</f>
        <v>0</v>
      </c>
      <c r="F713" s="13"/>
      <c r="G713" s="47"/>
      <c r="H713" s="47"/>
      <c r="I713" s="47"/>
      <c r="J713" s="47"/>
      <c r="K713" s="47"/>
      <c r="L713" s="47"/>
      <c r="M713" s="47"/>
      <c r="N713" s="47"/>
      <c r="O713" s="47"/>
      <c r="P713" s="47"/>
      <c r="Q713" s="47"/>
      <c r="R713" s="47"/>
      <c r="S713" s="47"/>
    </row>
    <row r="714" spans="2:19" x14ac:dyDescent="0.25">
      <c r="C714" s="13"/>
      <c r="D714" s="13"/>
      <c r="E714" s="13">
        <f>Tabell!B595</f>
        <v>0</v>
      </c>
      <c r="F714" s="13"/>
      <c r="G714" s="47"/>
      <c r="H714" s="47"/>
      <c r="I714" s="47"/>
      <c r="J714" s="47"/>
      <c r="K714" s="47"/>
      <c r="L714" s="47"/>
      <c r="M714" s="47"/>
      <c r="N714" s="47"/>
      <c r="O714" s="47"/>
      <c r="P714" s="47"/>
      <c r="Q714" s="47"/>
      <c r="R714" s="47"/>
      <c r="S714" s="47"/>
    </row>
    <row r="715" spans="2:19" x14ac:dyDescent="0.25">
      <c r="C715" s="13"/>
      <c r="D715" s="13"/>
      <c r="E715" s="13">
        <f>Tabell!B596</f>
        <v>142</v>
      </c>
      <c r="F715" s="13"/>
      <c r="G715" s="47"/>
      <c r="H715" s="47"/>
      <c r="I715" s="47"/>
      <c r="J715" s="47"/>
      <c r="K715" s="47"/>
      <c r="L715" s="47"/>
      <c r="M715" s="47"/>
      <c r="N715" s="47"/>
      <c r="O715" s="47"/>
      <c r="P715" s="47"/>
      <c r="Q715" s="47"/>
      <c r="R715" s="47"/>
      <c r="S715" s="47"/>
    </row>
    <row r="716" spans="2:19" x14ac:dyDescent="0.25">
      <c r="C716" s="13"/>
      <c r="D716" s="13"/>
      <c r="E716" s="13">
        <f>Tabell!B597</f>
        <v>0</v>
      </c>
      <c r="F716" s="13"/>
      <c r="G716" s="47"/>
      <c r="H716" s="47"/>
      <c r="I716" s="47"/>
      <c r="J716" s="47"/>
      <c r="K716" s="47"/>
      <c r="L716" s="47"/>
      <c r="M716" s="47"/>
      <c r="N716" s="47"/>
      <c r="O716" s="47"/>
      <c r="P716" s="47"/>
      <c r="Q716" s="47"/>
      <c r="R716" s="47"/>
      <c r="S716" s="47"/>
    </row>
    <row r="717" spans="2:19" x14ac:dyDescent="0.25">
      <c r="C717" s="13"/>
      <c r="D717" s="13"/>
      <c r="E717" s="13">
        <f>Tabell!B598</f>
        <v>0</v>
      </c>
      <c r="F717" s="13"/>
      <c r="G717" s="47"/>
      <c r="H717" s="47"/>
      <c r="I717" s="47"/>
      <c r="J717" s="47"/>
      <c r="K717" s="47"/>
      <c r="L717" s="47"/>
      <c r="M717" s="47"/>
      <c r="N717" s="47"/>
      <c r="O717" s="47"/>
      <c r="P717" s="47"/>
      <c r="Q717" s="47"/>
      <c r="R717" s="47"/>
      <c r="S717" s="47"/>
    </row>
    <row r="718" spans="2:19" x14ac:dyDescent="0.25">
      <c r="C718" s="13"/>
      <c r="D718" s="13"/>
      <c r="E718" s="13">
        <f>Tabell!B599</f>
        <v>0</v>
      </c>
      <c r="F718" s="13"/>
      <c r="G718" s="47"/>
      <c r="H718" s="47"/>
      <c r="I718" s="47"/>
      <c r="J718" s="47"/>
      <c r="K718" s="47"/>
      <c r="L718" s="47"/>
      <c r="M718" s="47"/>
      <c r="N718" s="47"/>
      <c r="O718" s="47"/>
      <c r="P718" s="47"/>
      <c r="Q718" s="47"/>
      <c r="R718" s="47"/>
      <c r="S718" s="47"/>
    </row>
    <row r="719" spans="2:19" x14ac:dyDescent="0.25">
      <c r="C719" s="13"/>
      <c r="D719" s="13"/>
      <c r="E719" s="13">
        <f>Tabell!B600</f>
        <v>0</v>
      </c>
      <c r="F719" s="13"/>
      <c r="G719" s="47"/>
      <c r="H719" s="47"/>
      <c r="I719" s="47"/>
      <c r="J719" s="47"/>
      <c r="K719" s="47"/>
      <c r="L719" s="47"/>
      <c r="M719" s="47"/>
      <c r="N719" s="47"/>
      <c r="O719" s="47"/>
      <c r="P719" s="47"/>
      <c r="Q719" s="47"/>
      <c r="R719" s="47"/>
      <c r="S719" s="47"/>
    </row>
    <row r="720" spans="2:19" x14ac:dyDescent="0.25">
      <c r="C720" s="13"/>
      <c r="D720" s="13"/>
      <c r="E720" s="13">
        <f>Tabell!B601</f>
        <v>145</v>
      </c>
      <c r="F720" s="13"/>
      <c r="G720" s="47"/>
      <c r="H720" s="47"/>
      <c r="I720" s="47"/>
      <c r="J720" s="47"/>
      <c r="K720" s="47"/>
      <c r="L720" s="47"/>
      <c r="M720" s="47"/>
      <c r="N720" s="47"/>
      <c r="O720" s="47"/>
      <c r="P720" s="47"/>
      <c r="Q720" s="47"/>
      <c r="R720" s="47"/>
      <c r="S720" s="47"/>
    </row>
    <row r="721" spans="2:19" x14ac:dyDescent="0.25">
      <c r="C721" s="13"/>
      <c r="D721" s="13"/>
      <c r="E721" s="13">
        <f>Tabell!B602</f>
        <v>0</v>
      </c>
      <c r="F721" s="13"/>
      <c r="G721" s="47"/>
      <c r="H721" s="47"/>
      <c r="I721" s="47"/>
      <c r="J721" s="47"/>
      <c r="K721" s="47"/>
      <c r="L721" s="47"/>
      <c r="M721" s="47"/>
      <c r="N721" s="47"/>
      <c r="O721" s="47"/>
      <c r="P721" s="47"/>
      <c r="Q721" s="47"/>
      <c r="R721" s="47"/>
      <c r="S721" s="47"/>
    </row>
    <row r="722" spans="2:19" x14ac:dyDescent="0.25">
      <c r="C722" s="13"/>
      <c r="D722" s="13"/>
      <c r="E722" s="13">
        <f>Tabell!B603</f>
        <v>0</v>
      </c>
      <c r="F722" s="13"/>
      <c r="G722" s="47"/>
      <c r="H722" s="47"/>
      <c r="I722" s="47"/>
      <c r="J722" s="47"/>
      <c r="K722" s="47"/>
      <c r="L722" s="47"/>
      <c r="M722" s="47"/>
      <c r="N722" s="47"/>
      <c r="O722" s="47"/>
      <c r="P722" s="47"/>
      <c r="Q722" s="47"/>
      <c r="R722" s="47"/>
      <c r="S722" s="47"/>
    </row>
    <row r="724" spans="2:19" x14ac:dyDescent="0.25">
      <c r="C724" s="13"/>
      <c r="D724" s="13"/>
      <c r="E724" s="13">
        <f>Tabell!B605</f>
        <v>147</v>
      </c>
      <c r="F724" s="13">
        <f>Tabell!C235</f>
        <v>0</v>
      </c>
      <c r="G724" s="47">
        <f>Tabell!E235</f>
        <v>0</v>
      </c>
      <c r="H724" s="47">
        <f>Tabell!D235</f>
        <v>0</v>
      </c>
      <c r="I724" s="47"/>
      <c r="J724" s="47"/>
      <c r="K724" s="47"/>
      <c r="L724" s="47"/>
      <c r="M724" s="47"/>
      <c r="N724" s="47"/>
      <c r="O724" s="47"/>
      <c r="P724" s="47"/>
      <c r="Q724" s="47"/>
      <c r="R724" s="47"/>
      <c r="S724" s="47"/>
    </row>
    <row r="725" spans="2:19" x14ac:dyDescent="0.25">
      <c r="C725" s="13"/>
      <c r="D725" s="13"/>
      <c r="E725" s="13">
        <f>Tabell!B606</f>
        <v>0</v>
      </c>
      <c r="F725" s="13" t="e">
        <f>Tabell!#REF!</f>
        <v>#REF!</v>
      </c>
      <c r="G725" s="47" t="e">
        <f>Tabell!#REF!</f>
        <v>#REF!</v>
      </c>
      <c r="H725" s="47" t="e">
        <f>Tabell!#REF!</f>
        <v>#REF!</v>
      </c>
      <c r="I725" s="47"/>
      <c r="J725" s="47"/>
      <c r="K725" s="47"/>
      <c r="L725" s="47"/>
      <c r="M725" s="47"/>
      <c r="N725" s="47"/>
      <c r="O725" s="47"/>
      <c r="P725" s="47"/>
      <c r="Q725" s="47"/>
      <c r="R725" s="47"/>
      <c r="S725" s="47"/>
    </row>
    <row r="726" spans="2:19" x14ac:dyDescent="0.25">
      <c r="B726" s="52" t="s">
        <v>312</v>
      </c>
      <c r="C726" s="13"/>
      <c r="D726" s="13"/>
      <c r="E726" s="13">
        <f>Tabell!B604</f>
        <v>0</v>
      </c>
      <c r="F726" s="13" t="e">
        <f>Tabell!#REF!</f>
        <v>#REF!</v>
      </c>
      <c r="G726" s="47" t="e">
        <f>Tabell!#REF!</f>
        <v>#REF!</v>
      </c>
      <c r="H726" s="47" t="e">
        <f>Tabell!#REF!</f>
        <v>#REF!</v>
      </c>
      <c r="I726" s="47"/>
      <c r="J726" s="47"/>
      <c r="K726" s="47"/>
      <c r="L726" s="47"/>
      <c r="M726" s="47"/>
      <c r="N726" s="47"/>
      <c r="O726" s="47"/>
      <c r="P726" s="47"/>
      <c r="Q726" s="47"/>
      <c r="R726" s="47"/>
      <c r="S726" s="47"/>
    </row>
    <row r="727" spans="2:19" x14ac:dyDescent="0.25">
      <c r="B727" s="48" t="str">
        <f t="shared" si="6"/>
        <v>0. 0. 0. Källa: 0</v>
      </c>
      <c r="C727" s="13"/>
      <c r="D727" s="13"/>
      <c r="E727" s="13">
        <f>Tabell!B608</f>
        <v>0</v>
      </c>
      <c r="F727" s="13">
        <f>Tabell!C237</f>
        <v>0</v>
      </c>
      <c r="G727" s="47">
        <f>Tabell!E237</f>
        <v>0</v>
      </c>
      <c r="H727" s="47">
        <f>Tabell!D237</f>
        <v>0</v>
      </c>
      <c r="I727" s="47"/>
      <c r="J727" s="47"/>
      <c r="K727" s="47"/>
      <c r="L727" s="47"/>
      <c r="M727" s="47"/>
      <c r="N727" s="47"/>
      <c r="O727" s="47"/>
      <c r="P727" s="47"/>
      <c r="Q727" s="47"/>
      <c r="R727" s="47"/>
      <c r="S727" s="47"/>
    </row>
    <row r="728" spans="2:19" x14ac:dyDescent="0.25">
      <c r="B728" s="48" t="str">
        <f t="shared" si="6"/>
        <v>0. 0. 0. Källa: 0</v>
      </c>
      <c r="C728" s="13"/>
      <c r="D728" s="13"/>
      <c r="E728" s="13">
        <f>Tabell!B609</f>
        <v>0</v>
      </c>
      <c r="F728" s="13">
        <f>Tabell!C238</f>
        <v>0</v>
      </c>
      <c r="G728" s="47">
        <f>Tabell!E238</f>
        <v>0</v>
      </c>
      <c r="H728" s="47">
        <f>Tabell!D238</f>
        <v>0</v>
      </c>
      <c r="I728" s="47"/>
      <c r="J728" s="47"/>
      <c r="K728" s="47"/>
      <c r="L728" s="47"/>
      <c r="M728" s="47"/>
      <c r="N728" s="47"/>
      <c r="O728" s="47"/>
      <c r="P728" s="47"/>
      <c r="Q728" s="47"/>
      <c r="R728" s="47"/>
      <c r="S728" s="47"/>
    </row>
    <row r="729" spans="2:19" x14ac:dyDescent="0.25">
      <c r="B729" s="48" t="str">
        <f t="shared" si="6"/>
        <v>148. 0. 0. Källa: 0</v>
      </c>
      <c r="C729" s="13"/>
      <c r="D729" s="13"/>
      <c r="E729" s="13">
        <f>Tabell!B610</f>
        <v>148</v>
      </c>
      <c r="F729" s="13">
        <f>Tabell!C239</f>
        <v>0</v>
      </c>
      <c r="G729" s="47">
        <f>Tabell!E239</f>
        <v>0</v>
      </c>
      <c r="H729" s="47">
        <f>Tabell!D239</f>
        <v>0</v>
      </c>
      <c r="I729" s="47"/>
      <c r="J729" s="47"/>
      <c r="K729" s="47"/>
      <c r="L729" s="47"/>
      <c r="M729" s="47"/>
      <c r="N729" s="47"/>
      <c r="O729" s="47"/>
      <c r="P729" s="47"/>
      <c r="Q729" s="47"/>
      <c r="R729" s="47"/>
      <c r="S729" s="47"/>
    </row>
    <row r="730" spans="2:19" x14ac:dyDescent="0.25">
      <c r="B730" s="48" t="str">
        <f t="shared" si="6"/>
        <v>0. 0. 0. Källa: 0</v>
      </c>
      <c r="C730" s="13"/>
      <c r="D730" s="13"/>
      <c r="E730" s="13">
        <f>Tabell!B611</f>
        <v>0</v>
      </c>
      <c r="F730" s="13">
        <f>Tabell!C240</f>
        <v>0</v>
      </c>
      <c r="G730" s="47">
        <f>Tabell!E240</f>
        <v>0</v>
      </c>
      <c r="H730" s="47">
        <f>Tabell!D240</f>
        <v>0</v>
      </c>
      <c r="I730" s="47"/>
      <c r="J730" s="47"/>
      <c r="K730" s="47"/>
      <c r="L730" s="47"/>
      <c r="M730" s="47"/>
      <c r="N730" s="47"/>
      <c r="O730" s="47"/>
      <c r="P730" s="47"/>
      <c r="Q730" s="47"/>
      <c r="R730" s="47"/>
      <c r="S730" s="47"/>
    </row>
    <row r="731" spans="2:19" x14ac:dyDescent="0.25">
      <c r="C731" s="13"/>
      <c r="D731" s="13"/>
      <c r="E731" s="13">
        <f>Tabell!B612</f>
        <v>0</v>
      </c>
      <c r="F731" s="13"/>
      <c r="G731" s="47"/>
      <c r="H731" s="47"/>
      <c r="I731" s="47"/>
      <c r="J731" s="47"/>
      <c r="K731" s="47"/>
      <c r="L731" s="47"/>
      <c r="M731" s="47"/>
      <c r="N731" s="47"/>
      <c r="O731" s="47"/>
      <c r="P731" s="47"/>
      <c r="Q731" s="47"/>
      <c r="R731" s="47"/>
      <c r="S731" s="47"/>
    </row>
    <row r="732" spans="2:19" x14ac:dyDescent="0.25">
      <c r="C732" s="13"/>
      <c r="D732" s="13"/>
      <c r="E732" s="13">
        <f>Tabell!B613</f>
        <v>0</v>
      </c>
      <c r="F732" s="13"/>
      <c r="G732" s="47"/>
      <c r="H732" s="47"/>
      <c r="I732" s="47"/>
      <c r="J732" s="47"/>
      <c r="K732" s="47"/>
      <c r="L732" s="47"/>
      <c r="M732" s="47"/>
      <c r="N732" s="47"/>
      <c r="O732" s="47"/>
      <c r="P732" s="47"/>
      <c r="Q732" s="47"/>
      <c r="R732" s="47"/>
      <c r="S732" s="47"/>
    </row>
    <row r="733" spans="2:19" x14ac:dyDescent="0.25">
      <c r="C733" s="13"/>
      <c r="D733" s="13"/>
      <c r="E733" s="13">
        <f>Tabell!B614</f>
        <v>0</v>
      </c>
      <c r="F733" s="13"/>
      <c r="G733" s="47"/>
      <c r="H733" s="47"/>
      <c r="I733" s="47"/>
      <c r="J733" s="47"/>
      <c r="K733" s="47"/>
      <c r="L733" s="47"/>
      <c r="M733" s="47"/>
      <c r="N733" s="47"/>
      <c r="O733" s="47"/>
      <c r="P733" s="47"/>
      <c r="Q733" s="47"/>
      <c r="R733" s="47"/>
      <c r="S733" s="47"/>
    </row>
    <row r="734" spans="2:19" x14ac:dyDescent="0.25">
      <c r="C734" s="13"/>
      <c r="D734" s="13"/>
      <c r="E734" s="13">
        <f>Tabell!B615</f>
        <v>149</v>
      </c>
      <c r="F734" s="13"/>
      <c r="G734" s="47"/>
      <c r="H734" s="47"/>
      <c r="I734" s="47"/>
      <c r="J734" s="47"/>
      <c r="K734" s="47"/>
      <c r="L734" s="47"/>
      <c r="M734" s="47"/>
      <c r="N734" s="47"/>
      <c r="O734" s="47"/>
      <c r="P734" s="47"/>
      <c r="Q734" s="47"/>
      <c r="R734" s="47"/>
      <c r="S734" s="47"/>
    </row>
    <row r="735" spans="2:19" x14ac:dyDescent="0.25">
      <c r="C735" s="13"/>
      <c r="D735" s="13"/>
      <c r="E735" s="13">
        <f>Tabell!B616</f>
        <v>0</v>
      </c>
      <c r="F735" s="13"/>
      <c r="G735" s="47"/>
      <c r="H735" s="47"/>
      <c r="I735" s="47"/>
      <c r="J735" s="47"/>
      <c r="K735" s="47"/>
      <c r="L735" s="47"/>
      <c r="M735" s="47"/>
      <c r="N735" s="47"/>
      <c r="O735" s="47"/>
      <c r="P735" s="47"/>
      <c r="Q735" s="47"/>
      <c r="R735" s="47"/>
      <c r="S735" s="47"/>
    </row>
    <row r="736" spans="2:19" x14ac:dyDescent="0.25">
      <c r="C736" s="13"/>
      <c r="D736" s="13"/>
      <c r="E736" s="13">
        <f>Tabell!B617</f>
        <v>0</v>
      </c>
      <c r="F736" s="13"/>
      <c r="G736" s="47"/>
      <c r="H736" s="47"/>
      <c r="I736" s="47"/>
      <c r="J736" s="47"/>
      <c r="K736" s="47"/>
      <c r="L736" s="47"/>
      <c r="M736" s="47"/>
      <c r="N736" s="47"/>
      <c r="O736" s="47"/>
      <c r="P736" s="47"/>
      <c r="Q736" s="47"/>
      <c r="R736" s="47"/>
      <c r="S736" s="47"/>
    </row>
    <row r="737" spans="2:19" x14ac:dyDescent="0.25">
      <c r="C737" s="13"/>
      <c r="D737" s="13"/>
      <c r="E737" s="13">
        <f>Tabell!B618</f>
        <v>0</v>
      </c>
      <c r="F737" s="13"/>
      <c r="G737" s="47"/>
      <c r="H737" s="47"/>
      <c r="I737" s="47"/>
      <c r="J737" s="47"/>
      <c r="K737" s="47"/>
      <c r="L737" s="47"/>
      <c r="M737" s="47"/>
      <c r="N737" s="47"/>
      <c r="O737" s="47"/>
      <c r="P737" s="47"/>
      <c r="Q737" s="47"/>
      <c r="R737" s="47"/>
      <c r="S737" s="47"/>
    </row>
    <row r="738" spans="2:19" x14ac:dyDescent="0.25">
      <c r="C738" s="13"/>
      <c r="D738" s="13"/>
      <c r="E738" s="13">
        <f>Tabell!B619</f>
        <v>0</v>
      </c>
      <c r="F738" s="13"/>
      <c r="G738" s="47"/>
      <c r="H738" s="47"/>
      <c r="I738" s="47"/>
      <c r="J738" s="47"/>
      <c r="K738" s="47"/>
      <c r="L738" s="47"/>
      <c r="M738" s="47"/>
      <c r="N738" s="47"/>
      <c r="O738" s="47"/>
      <c r="P738" s="47"/>
      <c r="Q738" s="47"/>
      <c r="R738" s="47"/>
      <c r="S738" s="47"/>
    </row>
    <row r="739" spans="2:19" x14ac:dyDescent="0.25">
      <c r="C739" s="13"/>
      <c r="D739" s="13"/>
      <c r="E739" s="13">
        <f>Tabell!B620</f>
        <v>151</v>
      </c>
      <c r="F739" s="13"/>
      <c r="G739" s="47"/>
      <c r="H739" s="47"/>
      <c r="I739" s="47"/>
      <c r="J739" s="47"/>
      <c r="K739" s="47"/>
      <c r="L739" s="47"/>
      <c r="M739" s="47"/>
      <c r="N739" s="47"/>
      <c r="O739" s="47"/>
      <c r="P739" s="47"/>
      <c r="Q739" s="47"/>
      <c r="R739" s="47"/>
      <c r="S739" s="47"/>
    </row>
    <row r="740" spans="2:19" x14ac:dyDescent="0.25">
      <c r="C740" s="13"/>
      <c r="D740" s="13"/>
      <c r="E740" s="13">
        <f>Tabell!B621</f>
        <v>0</v>
      </c>
      <c r="F740" s="13"/>
      <c r="G740" s="47"/>
      <c r="H740" s="47"/>
      <c r="I740" s="47"/>
      <c r="J740" s="47"/>
      <c r="K740" s="47"/>
      <c r="L740" s="47"/>
      <c r="M740" s="47"/>
      <c r="N740" s="47"/>
      <c r="O740" s="47"/>
      <c r="P740" s="47"/>
      <c r="Q740" s="47"/>
      <c r="R740" s="47"/>
      <c r="S740" s="47"/>
    </row>
    <row r="741" spans="2:19" x14ac:dyDescent="0.25">
      <c r="C741" s="13"/>
      <c r="D741" s="13"/>
      <c r="E741" s="13">
        <f>Tabell!B622</f>
        <v>0</v>
      </c>
      <c r="F741" s="13"/>
      <c r="G741" s="47"/>
      <c r="H741" s="47"/>
      <c r="I741" s="47"/>
      <c r="J741" s="47"/>
      <c r="K741" s="47"/>
      <c r="L741" s="47"/>
      <c r="M741" s="47"/>
      <c r="N741" s="47"/>
      <c r="O741" s="47"/>
      <c r="P741" s="47"/>
      <c r="Q741" s="47"/>
      <c r="R741" s="47"/>
      <c r="S741" s="47"/>
    </row>
    <row r="742" spans="2:19" x14ac:dyDescent="0.25">
      <c r="C742" s="13"/>
      <c r="D742" s="13"/>
      <c r="E742" s="13">
        <f>Tabell!B623</f>
        <v>0</v>
      </c>
      <c r="F742" s="13"/>
      <c r="G742" s="47"/>
      <c r="H742" s="47"/>
      <c r="I742" s="47"/>
      <c r="J742" s="47"/>
      <c r="K742" s="47"/>
      <c r="L742" s="47"/>
      <c r="M742" s="47"/>
      <c r="N742" s="47"/>
      <c r="O742" s="47"/>
      <c r="P742" s="47"/>
      <c r="Q742" s="47"/>
      <c r="R742" s="47"/>
      <c r="S742" s="47"/>
    </row>
    <row r="743" spans="2:19" x14ac:dyDescent="0.25">
      <c r="B743" s="48" t="str">
        <f t="shared" si="6"/>
        <v>0. 0. 0. Källa: 0</v>
      </c>
      <c r="C743" s="13"/>
      <c r="D743" s="13"/>
      <c r="E743" s="13">
        <f>Tabell!B624</f>
        <v>0</v>
      </c>
      <c r="F743" s="13">
        <f>Tabell!C241</f>
        <v>0</v>
      </c>
      <c r="G743" s="47">
        <f>Tabell!E241</f>
        <v>0</v>
      </c>
      <c r="H743" s="47">
        <f>Tabell!D241</f>
        <v>0</v>
      </c>
      <c r="I743" s="47"/>
      <c r="J743" s="47"/>
      <c r="K743" s="47"/>
      <c r="L743" s="47"/>
      <c r="M743" s="47"/>
      <c r="N743" s="47"/>
      <c r="O743" s="47"/>
      <c r="P743" s="47"/>
      <c r="Q743" s="47"/>
      <c r="R743" s="47"/>
      <c r="S743" s="47"/>
    </row>
    <row r="745" spans="2:19" x14ac:dyDescent="0.25">
      <c r="C745" s="13"/>
      <c r="D745" s="13"/>
      <c r="E745" s="13">
        <f>Tabell!B625</f>
        <v>152</v>
      </c>
      <c r="F745" s="13" t="e">
        <f>Tabell!#REF!</f>
        <v>#REF!</v>
      </c>
      <c r="G745" s="47" t="e">
        <f>Tabell!#REF!</f>
        <v>#REF!</v>
      </c>
      <c r="H745" s="47" t="e">
        <f>Tabell!#REF!</f>
        <v>#REF!</v>
      </c>
      <c r="I745" s="47"/>
      <c r="J745" s="47"/>
      <c r="K745" s="47"/>
      <c r="L745" s="47"/>
      <c r="M745" s="47"/>
      <c r="N745" s="47"/>
      <c r="O745" s="47"/>
      <c r="P745" s="47"/>
      <c r="Q745" s="47"/>
      <c r="R745" s="47"/>
      <c r="S745" s="47"/>
    </row>
    <row r="746" spans="2:19" x14ac:dyDescent="0.25">
      <c r="B746" s="57" t="s">
        <v>313</v>
      </c>
      <c r="C746" s="13"/>
      <c r="D746" s="13"/>
      <c r="E746" s="13"/>
      <c r="F746" s="13"/>
      <c r="G746" s="47"/>
      <c r="H746" s="47"/>
      <c r="I746" s="47"/>
      <c r="J746" s="47"/>
      <c r="K746" s="47"/>
      <c r="L746" s="47"/>
      <c r="M746" s="47"/>
      <c r="N746" s="47"/>
      <c r="O746" s="47"/>
      <c r="P746" s="47"/>
      <c r="Q746" s="47"/>
      <c r="R746" s="47"/>
      <c r="S746" s="47"/>
    </row>
    <row r="747" spans="2:19" x14ac:dyDescent="0.25">
      <c r="C747" s="13"/>
      <c r="D747" s="13"/>
      <c r="E747" s="13"/>
      <c r="F747" s="13"/>
      <c r="G747" s="47"/>
      <c r="H747" s="47"/>
      <c r="I747" s="47"/>
      <c r="J747" s="47"/>
      <c r="K747" s="47"/>
      <c r="L747" s="47"/>
      <c r="M747" s="47"/>
      <c r="N747" s="47"/>
      <c r="O747" s="47"/>
      <c r="P747" s="47"/>
      <c r="Q747" s="47"/>
      <c r="R747" s="47"/>
      <c r="S747" s="47"/>
    </row>
    <row r="748" spans="2:19" x14ac:dyDescent="0.25">
      <c r="B748" s="48" t="str">
        <f t="shared" ref="B748:B923" si="7">CONCATENATE(E748,". ",F748,". ",G748,". ","Källa: ",H748)</f>
        <v>0. 0. 0. Källa: 0</v>
      </c>
      <c r="C748" s="13"/>
      <c r="D748" s="13"/>
      <c r="E748" s="13">
        <f>Tabell!B629</f>
        <v>0</v>
      </c>
      <c r="F748" s="13">
        <f>Tabell!C244</f>
        <v>0</v>
      </c>
      <c r="G748" s="47">
        <f>Tabell!E244</f>
        <v>0</v>
      </c>
      <c r="H748" s="47">
        <f>Tabell!D244</f>
        <v>0</v>
      </c>
      <c r="I748" s="47"/>
      <c r="J748" s="47"/>
      <c r="K748" s="47"/>
      <c r="L748" s="47"/>
      <c r="M748" s="47"/>
      <c r="N748" s="47"/>
      <c r="O748" s="47"/>
      <c r="P748" s="47"/>
      <c r="Q748" s="47"/>
      <c r="R748" s="47"/>
      <c r="S748" s="47"/>
    </row>
    <row r="749" spans="2:19" x14ac:dyDescent="0.25">
      <c r="C749" s="13"/>
      <c r="D749" s="13"/>
      <c r="E749" s="13"/>
      <c r="F749" s="13"/>
      <c r="G749" s="47"/>
      <c r="H749" s="47"/>
      <c r="I749" s="47"/>
      <c r="J749" s="47"/>
      <c r="K749" s="47"/>
      <c r="L749" s="47"/>
      <c r="M749" s="47"/>
      <c r="N749" s="47"/>
      <c r="O749" s="47"/>
      <c r="P749" s="47"/>
      <c r="Q749" s="47"/>
      <c r="R749" s="47"/>
      <c r="S749" s="47"/>
    </row>
    <row r="750" spans="2:19" x14ac:dyDescent="0.25">
      <c r="B750" s="48" t="str">
        <f t="shared" si="7"/>
        <v>0. 0. 0. Källa: 0</v>
      </c>
      <c r="C750" s="13"/>
      <c r="D750" s="13"/>
      <c r="E750" s="13">
        <f>Tabell!B631</f>
        <v>0</v>
      </c>
      <c r="F750" s="13">
        <f>Tabell!C246</f>
        <v>0</v>
      </c>
      <c r="G750" s="47">
        <f>Tabell!E246</f>
        <v>0</v>
      </c>
      <c r="H750" s="47">
        <f>Tabell!D246</f>
        <v>0</v>
      </c>
      <c r="I750" s="47"/>
      <c r="J750" s="47"/>
      <c r="K750" s="47"/>
      <c r="L750" s="47"/>
      <c r="M750" s="47"/>
      <c r="N750" s="47"/>
      <c r="O750" s="47"/>
      <c r="P750" s="47"/>
      <c r="Q750" s="47"/>
      <c r="R750" s="47"/>
      <c r="S750" s="47"/>
    </row>
    <row r="751" spans="2:19" x14ac:dyDescent="0.25">
      <c r="C751" s="13"/>
      <c r="D751" s="13"/>
      <c r="E751" s="13">
        <f>Tabell!B632</f>
        <v>0</v>
      </c>
      <c r="F751" s="13"/>
      <c r="G751" s="47"/>
      <c r="H751" s="47"/>
      <c r="I751" s="47"/>
      <c r="J751" s="47"/>
      <c r="K751" s="47"/>
      <c r="L751" s="47"/>
      <c r="M751" s="47"/>
      <c r="N751" s="47"/>
      <c r="O751" s="47"/>
      <c r="P751" s="47"/>
      <c r="Q751" s="47"/>
      <c r="R751" s="47"/>
      <c r="S751" s="47"/>
    </row>
    <row r="752" spans="2:19" x14ac:dyDescent="0.25">
      <c r="C752" s="13"/>
      <c r="D752" s="13"/>
      <c r="E752" s="13">
        <f>Tabell!B633</f>
        <v>0</v>
      </c>
      <c r="F752" s="13"/>
      <c r="G752" s="47"/>
      <c r="H752" s="47"/>
      <c r="I752" s="47"/>
      <c r="J752" s="47"/>
      <c r="K752" s="47"/>
      <c r="L752" s="47"/>
      <c r="M752" s="47"/>
      <c r="N752" s="47"/>
      <c r="O752" s="47"/>
      <c r="P752" s="47"/>
      <c r="Q752" s="47"/>
      <c r="R752" s="47"/>
      <c r="S752" s="47"/>
    </row>
    <row r="753" spans="2:19" x14ac:dyDescent="0.25">
      <c r="C753" s="13"/>
      <c r="D753" s="13"/>
      <c r="E753" s="13">
        <f>Tabell!B634</f>
        <v>0</v>
      </c>
      <c r="F753" s="13"/>
      <c r="G753" s="47"/>
      <c r="H753" s="47"/>
      <c r="I753" s="47"/>
      <c r="J753" s="47"/>
      <c r="K753" s="47"/>
      <c r="L753" s="47"/>
      <c r="M753" s="47"/>
      <c r="N753" s="47"/>
      <c r="O753" s="47"/>
      <c r="P753" s="47"/>
      <c r="Q753" s="47"/>
      <c r="R753" s="47"/>
      <c r="S753" s="47"/>
    </row>
    <row r="754" spans="2:19" x14ac:dyDescent="0.25">
      <c r="C754" s="13"/>
      <c r="D754" s="13"/>
      <c r="E754" s="13">
        <f>Tabell!B635</f>
        <v>0</v>
      </c>
      <c r="F754" s="13"/>
      <c r="G754" s="47"/>
      <c r="H754" s="47"/>
      <c r="I754" s="47"/>
      <c r="J754" s="47"/>
      <c r="K754" s="47"/>
      <c r="L754" s="47"/>
      <c r="M754" s="47"/>
      <c r="N754" s="47"/>
      <c r="O754" s="47"/>
      <c r="P754" s="47"/>
      <c r="Q754" s="47"/>
      <c r="R754" s="47"/>
      <c r="S754" s="47"/>
    </row>
    <row r="755" spans="2:19" x14ac:dyDescent="0.25">
      <c r="C755" s="13"/>
      <c r="D755" s="13"/>
      <c r="E755" s="13">
        <f>Tabell!B636</f>
        <v>158</v>
      </c>
      <c r="F755" s="13"/>
      <c r="G755" s="47"/>
      <c r="H755" s="47"/>
      <c r="I755" s="47"/>
      <c r="J755" s="47"/>
      <c r="K755" s="47"/>
      <c r="L755" s="47"/>
      <c r="M755" s="47"/>
      <c r="N755" s="47"/>
      <c r="O755" s="47"/>
      <c r="P755" s="47"/>
      <c r="Q755" s="47"/>
      <c r="R755" s="47"/>
      <c r="S755" s="47"/>
    </row>
    <row r="756" spans="2:19" x14ac:dyDescent="0.25">
      <c r="C756" s="13"/>
      <c r="D756" s="13"/>
      <c r="E756" s="13">
        <f>Tabell!B637</f>
        <v>0</v>
      </c>
      <c r="F756" s="13"/>
      <c r="G756" s="47"/>
      <c r="H756" s="47"/>
      <c r="I756" s="47"/>
      <c r="J756" s="47"/>
      <c r="K756" s="47"/>
      <c r="L756" s="47"/>
      <c r="M756" s="47"/>
      <c r="N756" s="47"/>
      <c r="O756" s="47"/>
      <c r="P756" s="47"/>
      <c r="Q756" s="47"/>
      <c r="R756" s="47"/>
      <c r="S756" s="47"/>
    </row>
    <row r="757" spans="2:19" x14ac:dyDescent="0.25">
      <c r="C757" s="13"/>
      <c r="D757" s="13"/>
      <c r="E757" s="13">
        <f>Tabell!B638</f>
        <v>0</v>
      </c>
      <c r="F757" s="13"/>
      <c r="G757" s="47"/>
      <c r="H757" s="47"/>
      <c r="I757" s="47"/>
      <c r="J757" s="47"/>
      <c r="K757" s="47"/>
      <c r="L757" s="47"/>
      <c r="M757" s="47"/>
      <c r="N757" s="47"/>
      <c r="O757" s="47"/>
      <c r="P757" s="47"/>
      <c r="Q757" s="47"/>
      <c r="R757" s="47"/>
      <c r="S757" s="47"/>
    </row>
    <row r="758" spans="2:19" x14ac:dyDescent="0.25">
      <c r="C758" s="13"/>
      <c r="D758" s="13"/>
      <c r="E758" s="13">
        <f>Tabell!B639</f>
        <v>0</v>
      </c>
      <c r="F758" s="13"/>
      <c r="G758" s="47"/>
      <c r="H758" s="47"/>
      <c r="I758" s="47"/>
      <c r="J758" s="47"/>
      <c r="K758" s="47"/>
      <c r="L758" s="47"/>
      <c r="M758" s="47"/>
      <c r="N758" s="47"/>
      <c r="O758" s="47"/>
      <c r="P758" s="47"/>
      <c r="Q758" s="47"/>
      <c r="R758" s="47"/>
      <c r="S758" s="47"/>
    </row>
    <row r="759" spans="2:19" x14ac:dyDescent="0.25">
      <c r="C759" s="13"/>
      <c r="D759" s="13"/>
      <c r="E759" s="13">
        <f>Tabell!B640</f>
        <v>0</v>
      </c>
      <c r="F759" s="13"/>
      <c r="G759" s="47"/>
      <c r="H759" s="47"/>
      <c r="I759" s="47"/>
      <c r="J759" s="47"/>
      <c r="K759" s="47"/>
      <c r="L759" s="47"/>
      <c r="M759" s="47"/>
      <c r="N759" s="47"/>
      <c r="O759" s="47"/>
      <c r="P759" s="47"/>
      <c r="Q759" s="47"/>
      <c r="R759" s="47"/>
      <c r="S759" s="47"/>
    </row>
    <row r="760" spans="2:19" x14ac:dyDescent="0.25">
      <c r="C760" s="13"/>
      <c r="D760" s="13"/>
      <c r="E760" s="13">
        <f>Tabell!B641</f>
        <v>0</v>
      </c>
      <c r="F760" s="13"/>
      <c r="G760" s="47"/>
      <c r="H760" s="47"/>
      <c r="I760" s="47"/>
      <c r="J760" s="47"/>
      <c r="K760" s="47"/>
      <c r="L760" s="47"/>
      <c r="M760" s="47"/>
      <c r="N760" s="47"/>
      <c r="O760" s="47"/>
      <c r="P760" s="47"/>
      <c r="Q760" s="47"/>
      <c r="R760" s="47"/>
      <c r="S760" s="47"/>
    </row>
    <row r="761" spans="2:19" x14ac:dyDescent="0.25">
      <c r="C761" s="13"/>
      <c r="D761" s="13"/>
      <c r="E761" s="13">
        <f>Tabell!B642</f>
        <v>159</v>
      </c>
      <c r="F761" s="13"/>
      <c r="G761" s="47"/>
      <c r="H761" s="47"/>
      <c r="I761" s="47"/>
      <c r="J761" s="47"/>
      <c r="K761" s="47"/>
      <c r="L761" s="47"/>
      <c r="M761" s="47"/>
      <c r="N761" s="47"/>
      <c r="O761" s="47"/>
      <c r="P761" s="47"/>
      <c r="Q761" s="47"/>
      <c r="R761" s="47"/>
      <c r="S761" s="47"/>
    </row>
    <row r="762" spans="2:19" x14ac:dyDescent="0.25">
      <c r="C762" s="13"/>
      <c r="D762" s="13"/>
      <c r="E762" s="13">
        <f>Tabell!B643</f>
        <v>0</v>
      </c>
      <c r="F762" s="13"/>
      <c r="G762" s="47"/>
      <c r="H762" s="47"/>
      <c r="I762" s="47"/>
      <c r="J762" s="47"/>
      <c r="K762" s="47"/>
      <c r="L762" s="47"/>
      <c r="M762" s="47"/>
      <c r="N762" s="47"/>
      <c r="O762" s="47"/>
      <c r="P762" s="47"/>
      <c r="Q762" s="47"/>
      <c r="R762" s="47"/>
      <c r="S762" s="47"/>
    </row>
    <row r="763" spans="2:19" x14ac:dyDescent="0.25">
      <c r="B763" s="48" t="str">
        <f t="shared" si="7"/>
        <v>0. Åter till ursprungligt boende efter höftfraktur. Procent. Källa: RIKSHÖFT - Nationella höftfrakturregistret</v>
      </c>
      <c r="C763" s="13"/>
      <c r="D763" s="13"/>
      <c r="E763" s="13">
        <f>Tabell!B644</f>
        <v>0</v>
      </c>
      <c r="F763" s="13" t="str">
        <f>Tabell!C247</f>
        <v>Åter till ursprungligt boende efter höftfraktur</v>
      </c>
      <c r="G763" s="47" t="str">
        <f>Tabell!E247</f>
        <v>Procent</v>
      </c>
      <c r="H763" s="47" t="str">
        <f>Tabell!D247</f>
        <v>RIKSHÖFT - Nationella höftfrakturregistret</v>
      </c>
      <c r="I763" s="47"/>
      <c r="J763" s="47"/>
      <c r="K763" s="47"/>
      <c r="L763" s="47"/>
      <c r="M763" s="47"/>
      <c r="N763" s="47"/>
      <c r="O763" s="47"/>
      <c r="P763" s="47"/>
      <c r="Q763" s="47"/>
      <c r="R763" s="47"/>
      <c r="S763" s="47"/>
    </row>
    <row r="765" spans="2:19" x14ac:dyDescent="0.25">
      <c r="C765" s="13"/>
      <c r="D765" s="13"/>
      <c r="E765" s="13">
        <f>Tabell!B646</f>
        <v>0</v>
      </c>
      <c r="F765" s="13">
        <f>Tabell!C249</f>
        <v>0</v>
      </c>
      <c r="G765" s="47">
        <f>Tabell!E249</f>
        <v>0</v>
      </c>
      <c r="H765" s="47">
        <f>Tabell!D249</f>
        <v>0</v>
      </c>
      <c r="I765" s="47"/>
      <c r="J765" s="47"/>
      <c r="K765" s="47"/>
      <c r="L765" s="47"/>
      <c r="M765" s="47"/>
      <c r="N765" s="47"/>
      <c r="O765" s="47"/>
      <c r="P765" s="47"/>
      <c r="Q765" s="47"/>
      <c r="R765" s="47"/>
      <c r="S765" s="47"/>
    </row>
    <row r="766" spans="2:19" x14ac:dyDescent="0.25">
      <c r="B766" s="52" t="s">
        <v>314</v>
      </c>
      <c r="C766" s="13"/>
      <c r="D766" s="13"/>
      <c r="E766" s="13">
        <f>Tabell!B645</f>
        <v>0</v>
      </c>
      <c r="F766" s="13">
        <f>Tabell!C248</f>
        <v>0</v>
      </c>
      <c r="G766" s="47">
        <f>Tabell!E248</f>
        <v>0</v>
      </c>
      <c r="H766" s="47">
        <f>Tabell!D248</f>
        <v>0</v>
      </c>
      <c r="I766" s="47"/>
      <c r="J766" s="47"/>
      <c r="K766" s="47"/>
      <c r="L766" s="47"/>
      <c r="M766" s="47"/>
      <c r="N766" s="47"/>
      <c r="O766" s="47"/>
      <c r="P766" s="47"/>
      <c r="Q766" s="47"/>
      <c r="R766" s="47"/>
      <c r="S766" s="47"/>
    </row>
    <row r="767" spans="2:19" x14ac:dyDescent="0.25">
      <c r="C767" s="13"/>
      <c r="D767" s="13"/>
      <c r="E767" s="13"/>
      <c r="F767" s="13"/>
      <c r="G767" s="47"/>
      <c r="H767" s="47"/>
      <c r="I767" s="47"/>
      <c r="J767" s="47"/>
      <c r="K767" s="47"/>
      <c r="L767" s="47"/>
      <c r="M767" s="47"/>
      <c r="N767" s="47"/>
      <c r="O767" s="47"/>
      <c r="P767" s="47"/>
      <c r="Q767" s="47"/>
      <c r="R767" s="47"/>
      <c r="S767" s="47"/>
    </row>
    <row r="768" spans="2:19" x14ac:dyDescent="0.25">
      <c r="B768" s="48" t="str">
        <f t="shared" si="7"/>
        <v>0. 0. 0. Källa: 0</v>
      </c>
      <c r="C768" s="13"/>
      <c r="D768" s="13"/>
      <c r="E768" s="13">
        <f>Tabell!B649</f>
        <v>0</v>
      </c>
      <c r="F768" s="13">
        <f>Tabell!C252</f>
        <v>0</v>
      </c>
      <c r="G768" s="47">
        <f>Tabell!E252</f>
        <v>0</v>
      </c>
      <c r="H768" s="47">
        <f>Tabell!D252</f>
        <v>0</v>
      </c>
      <c r="I768" s="47"/>
      <c r="J768" s="47"/>
      <c r="K768" s="47"/>
      <c r="L768" s="47"/>
      <c r="M768" s="47"/>
      <c r="N768" s="47"/>
      <c r="O768" s="47"/>
      <c r="P768" s="47"/>
      <c r="Q768" s="47"/>
      <c r="R768" s="47"/>
      <c r="S768" s="47"/>
    </row>
    <row r="769" spans="2:19" x14ac:dyDescent="0.25">
      <c r="B769" s="48" t="str">
        <f t="shared" si="7"/>
        <v>0. 0. 0. Källa: 0</v>
      </c>
      <c r="C769" s="13"/>
      <c r="D769" s="13"/>
      <c r="E769" s="13">
        <f>Tabell!B650</f>
        <v>0</v>
      </c>
      <c r="F769" s="13">
        <f>Tabell!C256</f>
        <v>0</v>
      </c>
      <c r="G769" s="47">
        <f>Tabell!E253</f>
        <v>0</v>
      </c>
      <c r="H769" s="47">
        <f>Tabell!D253</f>
        <v>0</v>
      </c>
      <c r="I769" s="47"/>
      <c r="J769" s="47"/>
      <c r="K769" s="47"/>
      <c r="L769" s="47"/>
      <c r="M769" s="47"/>
      <c r="N769" s="47"/>
      <c r="O769" s="47"/>
      <c r="P769" s="47"/>
      <c r="Q769" s="47"/>
      <c r="R769" s="47"/>
      <c r="S769" s="47"/>
    </row>
    <row r="770" spans="2:19" x14ac:dyDescent="0.25">
      <c r="B770" s="48" t="str">
        <f t="shared" si="7"/>
        <v>0. 0. 0. Källa: 0</v>
      </c>
      <c r="C770" s="13"/>
      <c r="D770" s="13"/>
      <c r="E770" s="13">
        <f>Tabell!B651</f>
        <v>0</v>
      </c>
      <c r="F770" s="13">
        <f>Tabell!C254</f>
        <v>0</v>
      </c>
      <c r="G770" s="47">
        <f>Tabell!E254</f>
        <v>0</v>
      </c>
      <c r="H770" s="47">
        <f>Tabell!D254</f>
        <v>0</v>
      </c>
      <c r="I770" s="47"/>
      <c r="J770" s="47"/>
      <c r="K770" s="47"/>
      <c r="L770" s="47"/>
      <c r="M770" s="47"/>
      <c r="N770" s="47"/>
      <c r="O770" s="47"/>
      <c r="P770" s="47"/>
      <c r="Q770" s="47"/>
      <c r="R770" s="47"/>
      <c r="S770" s="47"/>
    </row>
    <row r="771" spans="2:19" x14ac:dyDescent="0.25">
      <c r="C771" s="13"/>
      <c r="D771" s="13"/>
      <c r="E771" s="13">
        <f>Tabell!B652</f>
        <v>0</v>
      </c>
      <c r="F771" s="13"/>
      <c r="G771" s="47"/>
      <c r="H771" s="47"/>
      <c r="I771" s="47"/>
      <c r="J771" s="47"/>
      <c r="K771" s="47"/>
      <c r="L771" s="47"/>
      <c r="M771" s="47"/>
      <c r="N771" s="47"/>
      <c r="O771" s="47"/>
      <c r="P771" s="47"/>
      <c r="Q771" s="47"/>
      <c r="R771" s="47"/>
      <c r="S771" s="47"/>
    </row>
    <row r="772" spans="2:19" x14ac:dyDescent="0.25">
      <c r="C772" s="13"/>
      <c r="D772" s="13"/>
      <c r="E772" s="13">
        <f>Tabell!B653</f>
        <v>0</v>
      </c>
      <c r="F772" s="13"/>
      <c r="G772" s="47"/>
      <c r="H772" s="47"/>
      <c r="I772" s="47"/>
      <c r="J772" s="47"/>
      <c r="K772" s="47"/>
      <c r="L772" s="47"/>
      <c r="M772" s="47"/>
      <c r="N772" s="47"/>
      <c r="O772" s="47"/>
      <c r="P772" s="47"/>
      <c r="Q772" s="47"/>
      <c r="R772" s="47"/>
      <c r="S772" s="47"/>
    </row>
    <row r="773" spans="2:19" x14ac:dyDescent="0.25">
      <c r="C773" s="13"/>
      <c r="D773" s="13"/>
      <c r="E773" s="13">
        <f>Tabell!B654</f>
        <v>0</v>
      </c>
      <c r="F773" s="13"/>
      <c r="G773" s="47"/>
      <c r="H773" s="47"/>
      <c r="I773" s="47"/>
      <c r="J773" s="47"/>
      <c r="K773" s="47"/>
      <c r="L773" s="47"/>
      <c r="M773" s="47"/>
      <c r="N773" s="47"/>
      <c r="O773" s="47"/>
      <c r="P773" s="47"/>
      <c r="Q773" s="47"/>
      <c r="R773" s="47"/>
      <c r="S773" s="47"/>
    </row>
    <row r="774" spans="2:19" x14ac:dyDescent="0.25">
      <c r="C774" s="13"/>
      <c r="D774" s="13"/>
      <c r="E774" s="13">
        <f>Tabell!B655</f>
        <v>0</v>
      </c>
      <c r="F774" s="13"/>
      <c r="G774" s="47"/>
      <c r="H774" s="47"/>
      <c r="I774" s="47"/>
      <c r="J774" s="47"/>
      <c r="K774" s="47"/>
      <c r="L774" s="47"/>
      <c r="M774" s="47"/>
      <c r="N774" s="47"/>
      <c r="O774" s="47"/>
      <c r="P774" s="47"/>
      <c r="Q774" s="47"/>
      <c r="R774" s="47"/>
      <c r="S774" s="47"/>
    </row>
    <row r="775" spans="2:19" x14ac:dyDescent="0.25">
      <c r="C775" s="13"/>
      <c r="D775" s="13"/>
      <c r="E775" s="13">
        <f>Tabell!B656</f>
        <v>0</v>
      </c>
      <c r="F775" s="13"/>
      <c r="G775" s="47"/>
      <c r="H775" s="47"/>
      <c r="I775" s="47"/>
      <c r="J775" s="47"/>
      <c r="K775" s="47"/>
      <c r="L775" s="47"/>
      <c r="M775" s="47"/>
      <c r="N775" s="47"/>
      <c r="O775" s="47"/>
      <c r="P775" s="47"/>
      <c r="Q775" s="47"/>
      <c r="R775" s="47"/>
      <c r="S775" s="47"/>
    </row>
    <row r="776" spans="2:19" x14ac:dyDescent="0.25">
      <c r="C776" s="13"/>
      <c r="D776" s="13"/>
      <c r="E776" s="13">
        <f>Tabell!B657</f>
        <v>0</v>
      </c>
      <c r="F776" s="13"/>
      <c r="G776" s="47"/>
      <c r="H776" s="47"/>
      <c r="I776" s="47"/>
      <c r="J776" s="47"/>
      <c r="K776" s="47"/>
      <c r="L776" s="47"/>
      <c r="M776" s="47"/>
      <c r="N776" s="47"/>
      <c r="O776" s="47"/>
      <c r="P776" s="47"/>
      <c r="Q776" s="47"/>
      <c r="R776" s="47"/>
      <c r="S776" s="47"/>
    </row>
    <row r="777" spans="2:19" x14ac:dyDescent="0.25">
      <c r="C777" s="13"/>
      <c r="D777" s="13"/>
      <c r="E777" s="13">
        <f>Tabell!B658</f>
        <v>0</v>
      </c>
      <c r="F777" s="13"/>
      <c r="G777" s="47"/>
      <c r="H777" s="47"/>
      <c r="I777" s="47"/>
      <c r="J777" s="47"/>
      <c r="K777" s="47"/>
      <c r="L777" s="47"/>
      <c r="M777" s="47"/>
      <c r="N777" s="47"/>
      <c r="O777" s="47"/>
      <c r="P777" s="47"/>
      <c r="Q777" s="47"/>
      <c r="R777" s="47"/>
      <c r="S777" s="47"/>
    </row>
    <row r="778" spans="2:19" x14ac:dyDescent="0.25">
      <c r="C778" s="13"/>
      <c r="D778" s="13"/>
      <c r="E778" s="13">
        <f>Tabell!B659</f>
        <v>0</v>
      </c>
      <c r="F778" s="13"/>
      <c r="G778" s="47"/>
      <c r="H778" s="47"/>
      <c r="I778" s="47"/>
      <c r="J778" s="47"/>
      <c r="K778" s="47"/>
      <c r="L778" s="47"/>
      <c r="M778" s="47"/>
      <c r="N778" s="47"/>
      <c r="O778" s="47"/>
      <c r="P778" s="47"/>
      <c r="Q778" s="47"/>
      <c r="R778" s="47"/>
      <c r="S778" s="47"/>
    </row>
    <row r="779" spans="2:19" x14ac:dyDescent="0.25">
      <c r="C779" s="13"/>
      <c r="D779" s="13"/>
      <c r="E779" s="13">
        <f>Tabell!B660</f>
        <v>0</v>
      </c>
      <c r="F779" s="13"/>
      <c r="G779" s="47"/>
      <c r="H779" s="47"/>
      <c r="I779" s="47"/>
      <c r="J779" s="47"/>
      <c r="K779" s="47"/>
      <c r="L779" s="47"/>
      <c r="M779" s="47"/>
      <c r="N779" s="47"/>
      <c r="O779" s="47"/>
      <c r="P779" s="47"/>
      <c r="Q779" s="47"/>
      <c r="R779" s="47"/>
      <c r="S779" s="47"/>
    </row>
    <row r="780" spans="2:19" x14ac:dyDescent="0.25">
      <c r="C780" s="13"/>
      <c r="D780" s="13"/>
      <c r="E780" s="13">
        <f>Tabell!B661</f>
        <v>0</v>
      </c>
      <c r="F780" s="13"/>
      <c r="G780" s="47"/>
      <c r="H780" s="47"/>
      <c r="I780" s="47"/>
      <c r="J780" s="47"/>
      <c r="K780" s="47"/>
      <c r="L780" s="47"/>
      <c r="M780" s="47"/>
      <c r="N780" s="47"/>
      <c r="O780" s="47"/>
      <c r="P780" s="47"/>
      <c r="Q780" s="47"/>
      <c r="R780" s="47"/>
      <c r="S780" s="47"/>
    </row>
    <row r="781" spans="2:19" x14ac:dyDescent="0.25">
      <c r="C781" s="13"/>
      <c r="D781" s="13"/>
      <c r="E781" s="13">
        <f>Tabell!B662</f>
        <v>0</v>
      </c>
      <c r="F781" s="13"/>
      <c r="G781" s="47"/>
      <c r="H781" s="47"/>
      <c r="I781" s="47"/>
      <c r="J781" s="47"/>
      <c r="K781" s="47"/>
      <c r="L781" s="47"/>
      <c r="M781" s="47"/>
      <c r="N781" s="47"/>
      <c r="O781" s="47"/>
      <c r="P781" s="47"/>
      <c r="Q781" s="47"/>
      <c r="R781" s="47"/>
      <c r="S781" s="47"/>
    </row>
    <row r="782" spans="2:19" x14ac:dyDescent="0.25">
      <c r="C782" s="13"/>
      <c r="D782" s="13"/>
      <c r="E782" s="13">
        <f>Tabell!B663</f>
        <v>0</v>
      </c>
      <c r="F782" s="13"/>
      <c r="G782" s="47"/>
      <c r="H782" s="47"/>
      <c r="I782" s="47"/>
      <c r="J782" s="47"/>
      <c r="K782" s="47"/>
      <c r="L782" s="47"/>
      <c r="M782" s="47"/>
      <c r="N782" s="47"/>
      <c r="O782" s="47"/>
      <c r="P782" s="47"/>
      <c r="Q782" s="47"/>
      <c r="R782" s="47"/>
      <c r="S782" s="47"/>
    </row>
    <row r="783" spans="2:19" x14ac:dyDescent="0.25">
      <c r="C783" s="13"/>
      <c r="D783" s="13"/>
      <c r="E783" s="13">
        <f>Tabell!B664</f>
        <v>0</v>
      </c>
      <c r="F783" s="13">
        <f>Tabell!C255</f>
        <v>0</v>
      </c>
      <c r="G783" s="47">
        <f>Tabell!E255</f>
        <v>0</v>
      </c>
      <c r="H783" s="47">
        <f>Tabell!D255</f>
        <v>0</v>
      </c>
      <c r="I783" s="47"/>
      <c r="J783" s="47"/>
      <c r="K783" s="47"/>
      <c r="L783" s="47"/>
      <c r="M783" s="47"/>
      <c r="N783" s="47"/>
      <c r="O783" s="47"/>
      <c r="P783" s="47"/>
      <c r="Q783" s="47"/>
      <c r="R783" s="47"/>
      <c r="S783" s="47"/>
    </row>
    <row r="784" spans="2:19" x14ac:dyDescent="0.25">
      <c r="C784" s="13"/>
      <c r="D784" s="13"/>
      <c r="E784" s="13"/>
      <c r="F784" s="13"/>
      <c r="G784" s="47"/>
      <c r="H784" s="47"/>
      <c r="I784" s="47"/>
      <c r="J784" s="47"/>
      <c r="K784" s="47"/>
      <c r="L784" s="47"/>
      <c r="M784" s="47"/>
      <c r="N784" s="47"/>
      <c r="O784" s="47"/>
      <c r="P784" s="47"/>
      <c r="Q784" s="47"/>
      <c r="R784" s="47"/>
      <c r="S784" s="47"/>
    </row>
    <row r="785" spans="2:19" x14ac:dyDescent="0.25">
      <c r="C785" s="13"/>
      <c r="D785" s="13"/>
      <c r="E785" s="13">
        <f>Tabell!B666</f>
        <v>0</v>
      </c>
      <c r="F785" s="13">
        <f>Tabell!C257</f>
        <v>0</v>
      </c>
      <c r="G785" s="47">
        <f>Tabell!E257</f>
        <v>0</v>
      </c>
      <c r="H785" s="47">
        <f>Tabell!D257</f>
        <v>0</v>
      </c>
      <c r="I785" s="47"/>
      <c r="J785" s="47"/>
      <c r="K785" s="47"/>
      <c r="L785" s="47"/>
      <c r="M785" s="47"/>
      <c r="N785" s="47"/>
      <c r="O785" s="47"/>
      <c r="P785" s="47"/>
      <c r="Q785" s="47"/>
      <c r="R785" s="47"/>
      <c r="S785" s="47"/>
    </row>
    <row r="786" spans="2:19" x14ac:dyDescent="0.25">
      <c r="B786" s="52" t="s">
        <v>315</v>
      </c>
      <c r="C786" s="13"/>
      <c r="D786" s="13"/>
      <c r="E786" s="13">
        <f>Tabell!B667</f>
        <v>0</v>
      </c>
      <c r="F786" s="13" t="str">
        <f>Tabell!C258</f>
        <v>Artroskopi i knäleden vid artros eller meniskskada</v>
      </c>
      <c r="G786" s="47" t="str">
        <f>Tabell!E258</f>
        <v>Antal per 100 000 invånare</v>
      </c>
      <c r="H786" s="47" t="str">
        <f>Tabell!D258</f>
        <v>Patientregistret, Socialstyrelsen</v>
      </c>
      <c r="I786" s="47"/>
      <c r="J786" s="47"/>
      <c r="K786" s="47"/>
      <c r="L786" s="47"/>
      <c r="M786" s="47"/>
      <c r="N786" s="47"/>
      <c r="O786" s="47"/>
      <c r="P786" s="47"/>
      <c r="Q786" s="47"/>
      <c r="R786" s="47"/>
      <c r="S786" s="47"/>
    </row>
    <row r="787" spans="2:19" x14ac:dyDescent="0.25">
      <c r="C787" s="13"/>
      <c r="D787" s="13"/>
      <c r="E787" s="13">
        <f>Tabell!B668</f>
        <v>0</v>
      </c>
      <c r="F787" s="13"/>
      <c r="G787" s="47"/>
      <c r="H787" s="47"/>
      <c r="I787" s="47"/>
      <c r="J787" s="47"/>
      <c r="K787" s="47"/>
      <c r="L787" s="47"/>
      <c r="M787" s="47"/>
      <c r="N787" s="47"/>
      <c r="O787" s="47"/>
      <c r="P787" s="47"/>
      <c r="Q787" s="47"/>
      <c r="R787" s="47"/>
      <c r="S787" s="47"/>
    </row>
    <row r="788" spans="2:19" x14ac:dyDescent="0.25">
      <c r="C788" s="13"/>
      <c r="D788" s="13"/>
      <c r="E788" s="13">
        <f>Tabell!B669</f>
        <v>0</v>
      </c>
      <c r="F788" s="13"/>
      <c r="G788" s="47"/>
      <c r="H788" s="47"/>
      <c r="I788" s="47"/>
      <c r="J788" s="47"/>
      <c r="K788" s="47"/>
      <c r="L788" s="47"/>
      <c r="M788" s="47"/>
      <c r="N788" s="47"/>
      <c r="O788" s="47"/>
      <c r="P788" s="47"/>
      <c r="Q788" s="47"/>
      <c r="R788" s="47"/>
      <c r="S788" s="47"/>
    </row>
    <row r="789" spans="2:19" x14ac:dyDescent="0.25">
      <c r="C789" s="13"/>
      <c r="D789" s="13"/>
      <c r="E789" s="13">
        <f>Tabell!B670</f>
        <v>0</v>
      </c>
      <c r="F789" s="13"/>
      <c r="G789" s="47"/>
      <c r="H789" s="47"/>
      <c r="I789" s="47"/>
      <c r="J789" s="47"/>
      <c r="K789" s="47"/>
      <c r="L789" s="47"/>
      <c r="M789" s="47"/>
      <c r="N789" s="47"/>
      <c r="O789" s="47"/>
      <c r="P789" s="47"/>
      <c r="Q789" s="47"/>
      <c r="R789" s="47"/>
      <c r="S789" s="47"/>
    </row>
    <row r="790" spans="2:19" x14ac:dyDescent="0.25">
      <c r="C790" s="13"/>
      <c r="D790" s="13"/>
      <c r="E790" s="13">
        <f>Tabell!B671</f>
        <v>0</v>
      </c>
      <c r="F790" s="13"/>
      <c r="G790" s="47"/>
      <c r="H790" s="47"/>
      <c r="I790" s="47"/>
      <c r="J790" s="47"/>
      <c r="K790" s="47"/>
      <c r="L790" s="47"/>
      <c r="M790" s="47"/>
      <c r="N790" s="47"/>
      <c r="O790" s="47"/>
      <c r="P790" s="47"/>
      <c r="Q790" s="47"/>
      <c r="R790" s="47"/>
      <c r="S790" s="47"/>
    </row>
    <row r="791" spans="2:19" x14ac:dyDescent="0.25">
      <c r="C791" s="13"/>
      <c r="D791" s="13"/>
      <c r="E791" s="13">
        <f>Tabell!B672</f>
        <v>0</v>
      </c>
      <c r="F791" s="13"/>
      <c r="G791" s="47"/>
      <c r="H791" s="47"/>
      <c r="I791" s="47"/>
      <c r="J791" s="47"/>
      <c r="K791" s="47"/>
      <c r="L791" s="47"/>
      <c r="M791" s="47"/>
      <c r="N791" s="47"/>
      <c r="O791" s="47"/>
      <c r="P791" s="47"/>
      <c r="Q791" s="47"/>
      <c r="R791" s="47"/>
      <c r="S791" s="47"/>
    </row>
    <row r="792" spans="2:19" x14ac:dyDescent="0.25">
      <c r="C792" s="13"/>
      <c r="D792" s="13"/>
      <c r="E792" s="13">
        <f>Tabell!B673</f>
        <v>0</v>
      </c>
      <c r="F792" s="13"/>
      <c r="G792" s="47"/>
      <c r="H792" s="47"/>
      <c r="I792" s="47"/>
      <c r="J792" s="47"/>
      <c r="K792" s="47"/>
      <c r="L792" s="47"/>
      <c r="M792" s="47"/>
      <c r="N792" s="47"/>
      <c r="O792" s="47"/>
      <c r="P792" s="47"/>
      <c r="Q792" s="47"/>
      <c r="R792" s="47"/>
      <c r="S792" s="47"/>
    </row>
    <row r="793" spans="2:19" x14ac:dyDescent="0.25">
      <c r="C793" s="13"/>
      <c r="D793" s="13"/>
      <c r="E793" s="13">
        <f>Tabell!B674</f>
        <v>0</v>
      </c>
      <c r="F793" s="13"/>
      <c r="G793" s="47"/>
      <c r="H793" s="47"/>
      <c r="I793" s="47"/>
      <c r="J793" s="47"/>
      <c r="K793" s="47"/>
      <c r="L793" s="47"/>
      <c r="M793" s="47"/>
      <c r="N793" s="47"/>
      <c r="O793" s="47"/>
      <c r="P793" s="47"/>
      <c r="Q793" s="47"/>
      <c r="R793" s="47"/>
      <c r="S793" s="47"/>
    </row>
    <row r="794" spans="2:19" x14ac:dyDescent="0.25">
      <c r="C794" s="13"/>
      <c r="D794" s="13"/>
      <c r="E794" s="13">
        <f>Tabell!B675</f>
        <v>0</v>
      </c>
      <c r="F794" s="13"/>
      <c r="G794" s="47"/>
      <c r="H794" s="47"/>
      <c r="I794" s="47"/>
      <c r="J794" s="47"/>
      <c r="K794" s="47"/>
      <c r="L794" s="47"/>
      <c r="M794" s="47"/>
      <c r="N794" s="47"/>
      <c r="O794" s="47"/>
      <c r="P794" s="47"/>
      <c r="Q794" s="47"/>
      <c r="R794" s="47"/>
      <c r="S794" s="47"/>
    </row>
    <row r="795" spans="2:19" x14ac:dyDescent="0.25">
      <c r="C795" s="13"/>
      <c r="D795" s="13"/>
      <c r="E795" s="13">
        <f>Tabell!B676</f>
        <v>0</v>
      </c>
      <c r="F795" s="13"/>
      <c r="G795" s="47"/>
      <c r="H795" s="47"/>
      <c r="I795" s="47"/>
      <c r="J795" s="47"/>
      <c r="K795" s="47"/>
      <c r="L795" s="47"/>
      <c r="M795" s="47"/>
      <c r="N795" s="47"/>
      <c r="O795" s="47"/>
      <c r="P795" s="47"/>
      <c r="Q795" s="47"/>
      <c r="R795" s="47"/>
      <c r="S795" s="47"/>
    </row>
    <row r="796" spans="2:19" x14ac:dyDescent="0.25">
      <c r="C796" s="13"/>
      <c r="D796" s="13"/>
      <c r="E796" s="13">
        <f>Tabell!B677</f>
        <v>0</v>
      </c>
      <c r="F796" s="13"/>
      <c r="G796" s="47"/>
      <c r="H796" s="47"/>
      <c r="I796" s="47"/>
      <c r="J796" s="47"/>
      <c r="K796" s="47"/>
      <c r="L796" s="47"/>
      <c r="M796" s="47"/>
      <c r="N796" s="47"/>
      <c r="O796" s="47"/>
      <c r="P796" s="47"/>
      <c r="Q796" s="47"/>
      <c r="R796" s="47"/>
      <c r="S796" s="47"/>
    </row>
    <row r="797" spans="2:19" x14ac:dyDescent="0.25">
      <c r="C797" s="13"/>
      <c r="D797" s="13"/>
      <c r="E797" s="13">
        <f>Tabell!B678</f>
        <v>0</v>
      </c>
      <c r="F797" s="13"/>
      <c r="G797" s="47"/>
      <c r="H797" s="47"/>
      <c r="I797" s="47"/>
      <c r="J797" s="47"/>
      <c r="K797" s="47"/>
      <c r="L797" s="47"/>
      <c r="M797" s="47"/>
      <c r="N797" s="47"/>
      <c r="O797" s="47"/>
      <c r="P797" s="47"/>
      <c r="Q797" s="47"/>
      <c r="R797" s="47"/>
      <c r="S797" s="47"/>
    </row>
    <row r="798" spans="2:19" x14ac:dyDescent="0.25">
      <c r="C798" s="13"/>
      <c r="D798" s="13"/>
      <c r="E798" s="13">
        <f>Tabell!B679</f>
        <v>0</v>
      </c>
      <c r="F798" s="13"/>
      <c r="G798" s="47"/>
      <c r="H798" s="47"/>
      <c r="I798" s="47"/>
      <c r="J798" s="47"/>
      <c r="K798" s="47"/>
      <c r="L798" s="47"/>
      <c r="M798" s="47"/>
      <c r="N798" s="47"/>
      <c r="O798" s="47"/>
      <c r="P798" s="47"/>
      <c r="Q798" s="47"/>
      <c r="R798" s="47"/>
      <c r="S798" s="47"/>
    </row>
    <row r="799" spans="2:19" x14ac:dyDescent="0.25">
      <c r="C799" s="13"/>
      <c r="D799" s="13"/>
      <c r="E799" s="13">
        <f>Tabell!B680</f>
        <v>0</v>
      </c>
      <c r="F799" s="13"/>
      <c r="G799" s="47"/>
      <c r="H799" s="47"/>
      <c r="I799" s="47"/>
      <c r="J799" s="47"/>
      <c r="K799" s="47"/>
      <c r="L799" s="47"/>
      <c r="M799" s="47"/>
      <c r="N799" s="47"/>
      <c r="O799" s="47"/>
      <c r="P799" s="47"/>
      <c r="Q799" s="47"/>
      <c r="R799" s="47"/>
      <c r="S799" s="47"/>
    </row>
    <row r="800" spans="2:19" x14ac:dyDescent="0.25">
      <c r="C800" s="13"/>
      <c r="D800" s="13"/>
      <c r="E800" s="13">
        <f>Tabell!B681</f>
        <v>0</v>
      </c>
      <c r="F800" s="13"/>
      <c r="G800" s="47"/>
      <c r="H800" s="47"/>
      <c r="I800" s="47"/>
      <c r="J800" s="47"/>
      <c r="K800" s="47"/>
      <c r="L800" s="47"/>
      <c r="M800" s="47"/>
      <c r="N800" s="47"/>
      <c r="O800" s="47"/>
      <c r="P800" s="47"/>
      <c r="Q800" s="47"/>
      <c r="R800" s="47"/>
      <c r="S800" s="47"/>
    </row>
    <row r="801" spans="2:19" x14ac:dyDescent="0.25">
      <c r="C801" s="13"/>
      <c r="D801" s="13"/>
      <c r="E801" s="13">
        <f>Tabell!B682</f>
        <v>0</v>
      </c>
      <c r="F801" s="13"/>
      <c r="G801" s="47"/>
      <c r="H801" s="47"/>
      <c r="I801" s="47"/>
      <c r="J801" s="47"/>
      <c r="K801" s="47"/>
      <c r="L801" s="47"/>
      <c r="M801" s="47"/>
      <c r="N801" s="47"/>
      <c r="O801" s="47"/>
      <c r="P801" s="47"/>
      <c r="Q801" s="47"/>
      <c r="R801" s="47"/>
      <c r="S801" s="47"/>
    </row>
    <row r="802" spans="2:19" x14ac:dyDescent="0.25">
      <c r="C802" s="13"/>
      <c r="D802" s="13"/>
      <c r="E802" s="13">
        <f>Tabell!B683</f>
        <v>0</v>
      </c>
      <c r="F802" s="13"/>
      <c r="G802" s="47"/>
      <c r="H802" s="47"/>
      <c r="I802" s="47"/>
      <c r="J802" s="47"/>
      <c r="K802" s="47"/>
      <c r="L802" s="47"/>
      <c r="M802" s="47"/>
      <c r="N802" s="47"/>
      <c r="O802" s="47"/>
      <c r="P802" s="47"/>
      <c r="Q802" s="47"/>
      <c r="R802" s="47"/>
      <c r="S802" s="47"/>
    </row>
    <row r="803" spans="2:19" x14ac:dyDescent="0.25">
      <c r="B803" s="48" t="str">
        <f t="shared" si="7"/>
        <v>0. 0. 0. Källa: 0</v>
      </c>
      <c r="C803" s="13"/>
      <c r="D803" s="13"/>
      <c r="E803" s="13">
        <f>Tabell!B684</f>
        <v>0</v>
      </c>
      <c r="F803" s="13">
        <f>Tabell!C259</f>
        <v>0</v>
      </c>
      <c r="G803" s="47">
        <f>Tabell!E259</f>
        <v>0</v>
      </c>
      <c r="H803" s="47">
        <f>Tabell!D259</f>
        <v>0</v>
      </c>
      <c r="I803" s="47"/>
      <c r="J803" s="47"/>
      <c r="K803" s="47"/>
      <c r="L803" s="47"/>
      <c r="M803" s="47"/>
      <c r="N803" s="47"/>
      <c r="O803" s="47"/>
      <c r="P803" s="47"/>
      <c r="Q803" s="47"/>
      <c r="R803" s="47"/>
      <c r="S803" s="47"/>
    </row>
    <row r="804" spans="2:19" x14ac:dyDescent="0.25">
      <c r="B804" s="48" t="str">
        <f t="shared" si="7"/>
        <v>0. 0. 0. Källa: 0</v>
      </c>
      <c r="C804" s="13"/>
      <c r="D804" s="13"/>
      <c r="E804" s="13">
        <f>Tabell!B685</f>
        <v>0</v>
      </c>
      <c r="F804" s="13">
        <f>Tabell!C260</f>
        <v>0</v>
      </c>
      <c r="G804" s="47">
        <f>Tabell!E260</f>
        <v>0</v>
      </c>
      <c r="H804" s="47">
        <f>Tabell!D260</f>
        <v>0</v>
      </c>
      <c r="I804" s="47"/>
      <c r="J804" s="47"/>
      <c r="K804" s="47"/>
      <c r="L804" s="47"/>
      <c r="M804" s="47"/>
      <c r="N804" s="47"/>
      <c r="O804" s="47"/>
      <c r="P804" s="47"/>
      <c r="Q804" s="47"/>
      <c r="R804" s="47"/>
      <c r="S804" s="47"/>
    </row>
    <row r="805" spans="2:19" x14ac:dyDescent="0.25">
      <c r="C805" s="13"/>
      <c r="D805" s="13"/>
      <c r="E805" s="13">
        <f>Tabell!B686</f>
        <v>0</v>
      </c>
      <c r="F805" s="13">
        <f>Tabell!C261</f>
        <v>0</v>
      </c>
      <c r="G805" s="47">
        <f>Tabell!E261</f>
        <v>0</v>
      </c>
      <c r="H805" s="47">
        <f>Tabell!D261</f>
        <v>0</v>
      </c>
      <c r="I805" s="47"/>
      <c r="J805" s="47"/>
      <c r="K805" s="47"/>
      <c r="L805" s="47"/>
      <c r="M805" s="47"/>
      <c r="N805" s="47"/>
      <c r="O805" s="47"/>
      <c r="P805" s="47"/>
      <c r="Q805" s="47"/>
      <c r="R805" s="47"/>
      <c r="S805" s="47"/>
    </row>
    <row r="806" spans="2:19" x14ac:dyDescent="0.25">
      <c r="B806" s="52" t="s">
        <v>316</v>
      </c>
      <c r="C806" s="13"/>
      <c r="D806" s="13"/>
      <c r="E806" s="13">
        <f>Tabell!B687</f>
        <v>0</v>
      </c>
      <c r="F806" s="13">
        <f>Tabell!C262</f>
        <v>0</v>
      </c>
      <c r="G806" s="47">
        <f>Tabell!E262</f>
        <v>0</v>
      </c>
      <c r="H806" s="47">
        <f>Tabell!D262</f>
        <v>0</v>
      </c>
      <c r="I806" s="47"/>
      <c r="J806" s="47"/>
      <c r="K806" s="47"/>
      <c r="L806" s="47"/>
      <c r="M806" s="47"/>
      <c r="N806" s="47"/>
      <c r="O806" s="47"/>
      <c r="P806" s="47"/>
      <c r="Q806" s="47"/>
      <c r="R806" s="47"/>
      <c r="S806" s="47"/>
    </row>
    <row r="807" spans="2:19" x14ac:dyDescent="0.25">
      <c r="B807" s="48" t="str">
        <f t="shared" si="7"/>
        <v>0. 0. 0. Källa: 0</v>
      </c>
      <c r="C807" s="13"/>
      <c r="D807" s="13"/>
      <c r="E807" s="13">
        <f>Tabell!B688</f>
        <v>0</v>
      </c>
      <c r="F807" s="13">
        <f>Tabell!C263</f>
        <v>0</v>
      </c>
      <c r="G807" s="47">
        <f>Tabell!E263</f>
        <v>0</v>
      </c>
      <c r="H807" s="47">
        <f>Tabell!D263</f>
        <v>0</v>
      </c>
      <c r="I807" s="47"/>
      <c r="J807" s="47"/>
      <c r="K807" s="47"/>
      <c r="L807" s="47"/>
      <c r="M807" s="47"/>
      <c r="N807" s="47"/>
      <c r="O807" s="47"/>
      <c r="P807" s="47"/>
      <c r="Q807" s="47"/>
      <c r="R807" s="47"/>
      <c r="S807" s="47"/>
    </row>
    <row r="808" spans="2:19" x14ac:dyDescent="0.25">
      <c r="B808" s="48" t="str">
        <f t="shared" si="7"/>
        <v>0. 0. 0. Källa: 0</v>
      </c>
      <c r="C808" s="13"/>
      <c r="D808" s="13"/>
      <c r="E808" s="13">
        <f>Tabell!B689</f>
        <v>0</v>
      </c>
      <c r="F808" s="13">
        <f>Tabell!C264</f>
        <v>0</v>
      </c>
      <c r="G808" s="47">
        <f>Tabell!E264</f>
        <v>0</v>
      </c>
      <c r="H808" s="47">
        <f>Tabell!D264</f>
        <v>0</v>
      </c>
      <c r="I808" s="47"/>
      <c r="J808" s="47"/>
      <c r="K808" s="47"/>
      <c r="L808" s="47"/>
      <c r="M808" s="47"/>
      <c r="N808" s="47"/>
      <c r="O808" s="47"/>
      <c r="P808" s="47"/>
      <c r="Q808" s="47"/>
      <c r="R808" s="47"/>
      <c r="S808" s="47"/>
    </row>
    <row r="809" spans="2:19" x14ac:dyDescent="0.25">
      <c r="B809" s="48" t="str">
        <f t="shared" si="7"/>
        <v>0. 0. 0. Källa: 0</v>
      </c>
      <c r="C809" s="13"/>
      <c r="D809" s="13"/>
      <c r="E809" s="13">
        <f>Tabell!B690</f>
        <v>0</v>
      </c>
      <c r="F809" s="13">
        <f>Tabell!C265</f>
        <v>0</v>
      </c>
      <c r="G809" s="47">
        <f>Tabell!E265</f>
        <v>0</v>
      </c>
      <c r="H809" s="47">
        <f>Tabell!D265</f>
        <v>0</v>
      </c>
      <c r="I809" s="47"/>
      <c r="J809" s="47"/>
      <c r="K809" s="47"/>
      <c r="L809" s="47"/>
      <c r="M809" s="47"/>
      <c r="N809" s="47"/>
      <c r="O809" s="47"/>
      <c r="P809" s="47"/>
      <c r="Q809" s="47"/>
      <c r="R809" s="47"/>
      <c r="S809" s="47"/>
    </row>
    <row r="810" spans="2:19" x14ac:dyDescent="0.25">
      <c r="C810" s="13"/>
      <c r="D810" s="13"/>
      <c r="E810" s="13">
        <f>Tabell!B691</f>
        <v>0</v>
      </c>
      <c r="F810" s="13"/>
      <c r="G810" s="47"/>
      <c r="H810" s="47"/>
      <c r="I810" s="47"/>
      <c r="J810" s="47"/>
      <c r="K810" s="47"/>
      <c r="L810" s="47"/>
      <c r="M810" s="47"/>
      <c r="N810" s="47"/>
      <c r="O810" s="47"/>
      <c r="P810" s="47"/>
      <c r="Q810" s="47"/>
      <c r="R810" s="47"/>
      <c r="S810" s="47"/>
    </row>
    <row r="811" spans="2:19" x14ac:dyDescent="0.25">
      <c r="C811" s="13"/>
      <c r="D811" s="13"/>
      <c r="E811" s="13">
        <f>Tabell!B692</f>
        <v>0</v>
      </c>
      <c r="F811" s="13"/>
      <c r="G811" s="47"/>
      <c r="H811" s="47"/>
      <c r="I811" s="47"/>
      <c r="J811" s="47"/>
      <c r="K811" s="47"/>
      <c r="L811" s="47"/>
      <c r="M811" s="47"/>
      <c r="N811" s="47"/>
      <c r="O811" s="47"/>
      <c r="P811" s="47"/>
      <c r="Q811" s="47"/>
      <c r="R811" s="47"/>
      <c r="S811" s="47"/>
    </row>
    <row r="812" spans="2:19" x14ac:dyDescent="0.25">
      <c r="C812" s="13"/>
      <c r="D812" s="13"/>
      <c r="E812" s="13">
        <f>Tabell!B693</f>
        <v>0</v>
      </c>
      <c r="F812" s="13"/>
      <c r="G812" s="47"/>
      <c r="H812" s="47"/>
      <c r="I812" s="47"/>
      <c r="J812" s="47"/>
      <c r="K812" s="47"/>
      <c r="L812" s="47"/>
      <c r="M812" s="47"/>
      <c r="N812" s="47"/>
      <c r="O812" s="47"/>
      <c r="P812" s="47"/>
      <c r="Q812" s="47"/>
      <c r="R812" s="47"/>
      <c r="S812" s="47"/>
    </row>
    <row r="813" spans="2:19" x14ac:dyDescent="0.25">
      <c r="C813" s="13"/>
      <c r="D813" s="13"/>
      <c r="E813" s="13">
        <f>Tabell!B694</f>
        <v>0</v>
      </c>
      <c r="F813" s="13"/>
      <c r="G813" s="47"/>
      <c r="H813" s="47"/>
      <c r="I813" s="47"/>
      <c r="J813" s="47"/>
      <c r="K813" s="47"/>
      <c r="L813" s="47"/>
      <c r="M813" s="47"/>
      <c r="N813" s="47"/>
      <c r="O813" s="47"/>
      <c r="P813" s="47"/>
      <c r="Q813" s="47"/>
      <c r="R813" s="47"/>
      <c r="S813" s="47"/>
    </row>
    <row r="814" spans="2:19" x14ac:dyDescent="0.25">
      <c r="C814" s="13"/>
      <c r="D814" s="13"/>
      <c r="E814" s="13">
        <f>Tabell!B695</f>
        <v>0</v>
      </c>
      <c r="F814" s="13"/>
      <c r="G814" s="47"/>
      <c r="H814" s="47"/>
      <c r="I814" s="47"/>
      <c r="J814" s="47"/>
      <c r="K814" s="47"/>
      <c r="L814" s="47"/>
      <c r="M814" s="47"/>
      <c r="N814" s="47"/>
      <c r="O814" s="47"/>
      <c r="P814" s="47"/>
      <c r="Q814" s="47"/>
      <c r="R814" s="47"/>
      <c r="S814" s="47"/>
    </row>
    <row r="815" spans="2:19" x14ac:dyDescent="0.25">
      <c r="C815" s="13"/>
      <c r="D815" s="13"/>
      <c r="E815" s="13">
        <f>Tabell!B696</f>
        <v>0</v>
      </c>
      <c r="F815" s="13"/>
      <c r="G815" s="47"/>
      <c r="H815" s="47"/>
      <c r="I815" s="47"/>
      <c r="J815" s="47"/>
      <c r="K815" s="47"/>
      <c r="L815" s="47"/>
      <c r="M815" s="47"/>
      <c r="N815" s="47"/>
      <c r="O815" s="47"/>
      <c r="P815" s="47"/>
      <c r="Q815" s="47"/>
      <c r="R815" s="47"/>
      <c r="S815" s="47"/>
    </row>
    <row r="816" spans="2:19" x14ac:dyDescent="0.25">
      <c r="C816" s="13"/>
      <c r="D816" s="13"/>
      <c r="E816" s="13">
        <f>Tabell!B697</f>
        <v>0</v>
      </c>
      <c r="F816" s="13"/>
      <c r="G816" s="47"/>
      <c r="H816" s="47"/>
      <c r="I816" s="47"/>
      <c r="J816" s="47"/>
      <c r="K816" s="47"/>
      <c r="L816" s="47"/>
      <c r="M816" s="47"/>
      <c r="N816" s="47"/>
      <c r="O816" s="47"/>
      <c r="P816" s="47"/>
      <c r="Q816" s="47"/>
      <c r="R816" s="47"/>
      <c r="S816" s="47"/>
    </row>
    <row r="817" spans="2:19" x14ac:dyDescent="0.25">
      <c r="C817" s="13"/>
      <c r="D817" s="13"/>
      <c r="E817" s="13">
        <f>Tabell!B698</f>
        <v>0</v>
      </c>
      <c r="F817" s="13"/>
      <c r="G817" s="47"/>
      <c r="H817" s="47"/>
      <c r="I817" s="47"/>
      <c r="J817" s="47"/>
      <c r="K817" s="47"/>
      <c r="L817" s="47"/>
      <c r="M817" s="47"/>
      <c r="N817" s="47"/>
      <c r="O817" s="47"/>
      <c r="P817" s="47"/>
      <c r="Q817" s="47"/>
      <c r="R817" s="47"/>
      <c r="S817" s="47"/>
    </row>
    <row r="818" spans="2:19" x14ac:dyDescent="0.25">
      <c r="C818" s="13"/>
      <c r="D818" s="13"/>
      <c r="E818" s="13">
        <f>Tabell!B699</f>
        <v>0</v>
      </c>
      <c r="F818" s="13"/>
      <c r="G818" s="47"/>
      <c r="H818" s="47"/>
      <c r="I818" s="47"/>
      <c r="J818" s="47"/>
      <c r="K818" s="47"/>
      <c r="L818" s="47"/>
      <c r="M818" s="47"/>
      <c r="N818" s="47"/>
      <c r="O818" s="47"/>
      <c r="P818" s="47"/>
      <c r="Q818" s="47"/>
      <c r="R818" s="47"/>
      <c r="S818" s="47"/>
    </row>
    <row r="819" spans="2:19" x14ac:dyDescent="0.25">
      <c r="C819" s="13"/>
      <c r="D819" s="13"/>
      <c r="E819" s="13">
        <f>Tabell!B700</f>
        <v>0</v>
      </c>
      <c r="F819" s="13"/>
      <c r="G819" s="47"/>
      <c r="H819" s="47"/>
      <c r="I819" s="47"/>
      <c r="J819" s="47"/>
      <c r="K819" s="47"/>
      <c r="L819" s="47"/>
      <c r="M819" s="47"/>
      <c r="N819" s="47"/>
      <c r="O819" s="47"/>
      <c r="P819" s="47"/>
      <c r="Q819" s="47"/>
      <c r="R819" s="47"/>
      <c r="S819" s="47"/>
    </row>
    <row r="820" spans="2:19" x14ac:dyDescent="0.25">
      <c r="C820" s="13"/>
      <c r="D820" s="13"/>
      <c r="E820" s="13">
        <f>Tabell!B701</f>
        <v>0</v>
      </c>
      <c r="F820" s="13"/>
      <c r="G820" s="47"/>
      <c r="H820" s="47"/>
      <c r="I820" s="47"/>
      <c r="J820" s="47"/>
      <c r="K820" s="47"/>
      <c r="L820" s="47"/>
      <c r="M820" s="47"/>
      <c r="N820" s="47"/>
      <c r="O820" s="47"/>
      <c r="P820" s="47"/>
      <c r="Q820" s="47"/>
      <c r="R820" s="47"/>
      <c r="S820" s="47"/>
    </row>
    <row r="821" spans="2:19" x14ac:dyDescent="0.25">
      <c r="C821" s="13"/>
      <c r="D821" s="13"/>
      <c r="E821" s="13">
        <f>Tabell!B702</f>
        <v>0</v>
      </c>
      <c r="F821" s="13"/>
      <c r="G821" s="47"/>
      <c r="H821" s="47"/>
      <c r="I821" s="47"/>
      <c r="J821" s="47"/>
      <c r="K821" s="47"/>
      <c r="L821" s="47"/>
      <c r="M821" s="47"/>
      <c r="N821" s="47"/>
      <c r="O821" s="47"/>
      <c r="P821" s="47"/>
      <c r="Q821" s="47"/>
      <c r="R821" s="47"/>
      <c r="S821" s="47"/>
    </row>
    <row r="822" spans="2:19" x14ac:dyDescent="0.25">
      <c r="C822" s="13"/>
      <c r="D822" s="13"/>
      <c r="E822" s="13">
        <f>Tabell!B703</f>
        <v>0</v>
      </c>
      <c r="F822" s="13"/>
      <c r="G822" s="47"/>
      <c r="H822" s="47"/>
      <c r="I822" s="47"/>
      <c r="J822" s="47"/>
      <c r="K822" s="47"/>
      <c r="L822" s="47"/>
      <c r="M822" s="47"/>
      <c r="N822" s="47"/>
      <c r="O822" s="47"/>
      <c r="P822" s="47"/>
      <c r="Q822" s="47"/>
      <c r="R822" s="47"/>
      <c r="S822" s="47"/>
    </row>
    <row r="823" spans="2:19" x14ac:dyDescent="0.25">
      <c r="B823" s="48" t="str">
        <f t="shared" si="7"/>
        <v>0. 0. 0. Källa: 0</v>
      </c>
      <c r="C823" s="13"/>
      <c r="D823" s="13"/>
      <c r="E823" s="13">
        <f>Tabell!B704</f>
        <v>0</v>
      </c>
      <c r="F823" s="13">
        <f>Tabell!C266</f>
        <v>0</v>
      </c>
      <c r="G823" s="47">
        <f>Tabell!E266</f>
        <v>0</v>
      </c>
      <c r="H823" s="47">
        <f>Tabell!D266</f>
        <v>0</v>
      </c>
      <c r="I823" s="47"/>
      <c r="J823" s="47"/>
      <c r="K823" s="47"/>
      <c r="L823" s="47"/>
      <c r="M823" s="47"/>
      <c r="N823" s="47"/>
      <c r="O823" s="47"/>
      <c r="P823" s="47"/>
      <c r="Q823" s="47"/>
      <c r="R823" s="47"/>
      <c r="S823" s="47"/>
    </row>
    <row r="824" spans="2:19" x14ac:dyDescent="0.25">
      <c r="C824" s="13"/>
      <c r="D824" s="13"/>
      <c r="E824" s="13">
        <f>Tabell!B705</f>
        <v>0</v>
      </c>
      <c r="F824" s="13">
        <f>Tabell!C267</f>
        <v>0</v>
      </c>
      <c r="G824" s="47">
        <f>Tabell!E267</f>
        <v>0</v>
      </c>
      <c r="H824" s="47">
        <f>Tabell!D267</f>
        <v>0</v>
      </c>
      <c r="I824" s="47"/>
      <c r="J824" s="47"/>
      <c r="K824" s="47"/>
      <c r="L824" s="47"/>
      <c r="M824" s="47"/>
      <c r="N824" s="47"/>
      <c r="O824" s="47"/>
      <c r="P824" s="47"/>
      <c r="Q824" s="47"/>
      <c r="R824" s="47"/>
      <c r="S824" s="47"/>
    </row>
    <row r="825" spans="2:19" x14ac:dyDescent="0.25">
      <c r="B825" s="56" t="s">
        <v>317</v>
      </c>
      <c r="C825" s="13"/>
      <c r="D825" s="13"/>
      <c r="E825" s="13">
        <f>Tabell!B706</f>
        <v>0</v>
      </c>
      <c r="F825" s="13">
        <f>Tabell!C268</f>
        <v>0</v>
      </c>
      <c r="G825" s="47">
        <f>Tabell!E268</f>
        <v>0</v>
      </c>
      <c r="H825" s="47">
        <f>Tabell!D268</f>
        <v>0</v>
      </c>
      <c r="I825" s="47"/>
      <c r="J825" s="47"/>
      <c r="K825" s="47"/>
      <c r="L825" s="47"/>
      <c r="M825" s="47"/>
      <c r="N825" s="47"/>
      <c r="O825" s="47"/>
      <c r="P825" s="47"/>
      <c r="Q825" s="47"/>
      <c r="R825" s="47"/>
      <c r="S825" s="47"/>
    </row>
    <row r="826" spans="2:19" x14ac:dyDescent="0.25">
      <c r="C826" s="13"/>
      <c r="D826" s="13"/>
      <c r="E826" s="13"/>
      <c r="F826" s="13"/>
      <c r="G826" s="47"/>
      <c r="H826" s="47"/>
      <c r="I826" s="47"/>
      <c r="J826" s="47"/>
      <c r="K826" s="47"/>
      <c r="L826" s="47"/>
      <c r="M826" s="47"/>
      <c r="N826" s="47"/>
      <c r="O826" s="47"/>
      <c r="P826" s="47"/>
      <c r="Q826" s="47"/>
      <c r="R826" s="47"/>
      <c r="S826" s="47"/>
    </row>
    <row r="827" spans="2:19" x14ac:dyDescent="0.25">
      <c r="C827" s="13"/>
      <c r="D827" s="13"/>
      <c r="E827" s="13"/>
      <c r="F827" s="13"/>
      <c r="G827" s="47"/>
      <c r="H827" s="47"/>
      <c r="I827" s="47"/>
      <c r="J827" s="47"/>
      <c r="K827" s="47"/>
      <c r="L827" s="47"/>
      <c r="M827" s="47"/>
      <c r="N827" s="47"/>
      <c r="O827" s="47"/>
      <c r="P827" s="47"/>
      <c r="Q827" s="47"/>
      <c r="R827" s="47"/>
      <c r="S827" s="47"/>
    </row>
    <row r="828" spans="2:19" x14ac:dyDescent="0.25">
      <c r="C828" s="13"/>
      <c r="D828" s="13"/>
      <c r="E828" s="13"/>
      <c r="F828" s="13"/>
      <c r="G828" s="47"/>
      <c r="H828" s="47"/>
      <c r="I828" s="47"/>
      <c r="J828" s="47"/>
      <c r="K828" s="47"/>
      <c r="L828" s="47"/>
      <c r="M828" s="47"/>
      <c r="N828" s="47"/>
      <c r="O828" s="47"/>
      <c r="P828" s="47"/>
      <c r="Q828" s="47"/>
      <c r="R828" s="47"/>
      <c r="S828" s="47"/>
    </row>
    <row r="829" spans="2:19" x14ac:dyDescent="0.25">
      <c r="C829" s="13"/>
      <c r="D829" s="13"/>
      <c r="E829" s="13"/>
      <c r="F829" s="13"/>
      <c r="G829" s="47"/>
      <c r="H829" s="47"/>
      <c r="I829" s="47"/>
      <c r="J829" s="47"/>
      <c r="K829" s="47"/>
      <c r="L829" s="47"/>
      <c r="M829" s="47"/>
      <c r="N829" s="47"/>
      <c r="O829" s="47"/>
      <c r="P829" s="47"/>
      <c r="Q829" s="47"/>
      <c r="R829" s="47"/>
      <c r="S829" s="47"/>
    </row>
    <row r="830" spans="2:19" x14ac:dyDescent="0.25">
      <c r="C830" s="13"/>
      <c r="D830" s="13"/>
      <c r="E830" s="13">
        <f>Tabell!B711</f>
        <v>0</v>
      </c>
      <c r="F830" s="13"/>
      <c r="G830" s="47"/>
      <c r="H830" s="47"/>
      <c r="I830" s="47"/>
      <c r="J830" s="47"/>
      <c r="K830" s="47"/>
      <c r="L830" s="47"/>
      <c r="M830" s="47"/>
      <c r="N830" s="47"/>
      <c r="O830" s="47"/>
      <c r="P830" s="47"/>
      <c r="Q830" s="47"/>
      <c r="R830" s="47"/>
      <c r="S830" s="47"/>
    </row>
    <row r="831" spans="2:19" x14ac:dyDescent="0.25">
      <c r="C831" s="13"/>
      <c r="D831" s="13"/>
      <c r="E831" s="13">
        <f>Tabell!B712</f>
        <v>0</v>
      </c>
      <c r="F831" s="13"/>
      <c r="G831" s="47"/>
      <c r="H831" s="47"/>
      <c r="I831" s="47"/>
      <c r="J831" s="47"/>
      <c r="K831" s="47"/>
      <c r="L831" s="47"/>
      <c r="M831" s="47"/>
      <c r="N831" s="47"/>
      <c r="O831" s="47"/>
      <c r="P831" s="47"/>
      <c r="Q831" s="47"/>
      <c r="R831" s="47"/>
      <c r="S831" s="47"/>
    </row>
    <row r="832" spans="2:19" x14ac:dyDescent="0.25">
      <c r="C832" s="13"/>
      <c r="D832" s="13"/>
      <c r="E832" s="13">
        <f>Tabell!B713</f>
        <v>0</v>
      </c>
      <c r="F832" s="13"/>
      <c r="G832" s="47"/>
      <c r="H832" s="47"/>
      <c r="I832" s="47"/>
      <c r="J832" s="47"/>
      <c r="K832" s="47"/>
      <c r="L832" s="47"/>
      <c r="M832" s="47"/>
      <c r="N832" s="47"/>
      <c r="O832" s="47"/>
      <c r="P832" s="47"/>
      <c r="Q832" s="47"/>
      <c r="R832" s="47"/>
      <c r="S832" s="47"/>
    </row>
    <row r="833" spans="2:19" x14ac:dyDescent="0.25">
      <c r="C833" s="13"/>
      <c r="D833" s="13"/>
      <c r="E833" s="13">
        <f>Tabell!B714</f>
        <v>0</v>
      </c>
      <c r="F833" s="13"/>
      <c r="G833" s="47"/>
      <c r="H833" s="47"/>
      <c r="I833" s="47"/>
      <c r="J833" s="47"/>
      <c r="K833" s="47"/>
      <c r="L833" s="47"/>
      <c r="M833" s="47"/>
      <c r="N833" s="47"/>
      <c r="O833" s="47"/>
      <c r="P833" s="47"/>
      <c r="Q833" s="47"/>
      <c r="R833" s="47"/>
      <c r="S833" s="47"/>
    </row>
    <row r="834" spans="2:19" x14ac:dyDescent="0.25">
      <c r="C834" s="13"/>
      <c r="D834" s="13"/>
      <c r="E834" s="13">
        <f>Tabell!B715</f>
        <v>0</v>
      </c>
      <c r="F834" s="13"/>
      <c r="G834" s="47"/>
      <c r="H834" s="47"/>
      <c r="I834" s="47"/>
      <c r="J834" s="47"/>
      <c r="K834" s="47"/>
      <c r="L834" s="47"/>
      <c r="M834" s="47"/>
      <c r="N834" s="47"/>
      <c r="O834" s="47"/>
      <c r="P834" s="47"/>
      <c r="Q834" s="47"/>
      <c r="R834" s="47"/>
      <c r="S834" s="47"/>
    </row>
    <row r="835" spans="2:19" x14ac:dyDescent="0.25">
      <c r="C835" s="13"/>
      <c r="D835" s="13"/>
      <c r="E835" s="13">
        <f>Tabell!B716</f>
        <v>0</v>
      </c>
      <c r="F835" s="13"/>
      <c r="G835" s="47"/>
      <c r="H835" s="47"/>
      <c r="I835" s="47"/>
      <c r="J835" s="47"/>
      <c r="K835" s="47"/>
      <c r="L835" s="47"/>
      <c r="M835" s="47"/>
      <c r="N835" s="47"/>
      <c r="O835" s="47"/>
      <c r="P835" s="47"/>
      <c r="Q835" s="47"/>
      <c r="R835" s="47"/>
      <c r="S835" s="47"/>
    </row>
    <row r="836" spans="2:19" x14ac:dyDescent="0.25">
      <c r="C836" s="13"/>
      <c r="D836" s="13"/>
      <c r="E836" s="13">
        <f>Tabell!B717</f>
        <v>0</v>
      </c>
      <c r="F836" s="13"/>
      <c r="G836" s="47"/>
      <c r="H836" s="47"/>
      <c r="I836" s="47"/>
      <c r="J836" s="47"/>
      <c r="K836" s="47"/>
      <c r="L836" s="47"/>
      <c r="M836" s="47"/>
      <c r="N836" s="47"/>
      <c r="O836" s="47"/>
      <c r="P836" s="47"/>
      <c r="Q836" s="47"/>
      <c r="R836" s="47"/>
      <c r="S836" s="47"/>
    </row>
    <row r="837" spans="2:19" x14ac:dyDescent="0.25">
      <c r="C837" s="13"/>
      <c r="D837" s="13"/>
      <c r="E837" s="13">
        <f>Tabell!B718</f>
        <v>0</v>
      </c>
      <c r="F837" s="13"/>
      <c r="G837" s="47"/>
      <c r="H837" s="47"/>
      <c r="I837" s="47"/>
      <c r="J837" s="47"/>
      <c r="K837" s="47"/>
      <c r="L837" s="47"/>
      <c r="M837" s="47"/>
      <c r="N837" s="47"/>
      <c r="O837" s="47"/>
      <c r="P837" s="47"/>
      <c r="Q837" s="47"/>
      <c r="R837" s="47"/>
      <c r="S837" s="47"/>
    </row>
    <row r="838" spans="2:19" x14ac:dyDescent="0.25">
      <c r="C838" s="13"/>
      <c r="D838" s="13"/>
      <c r="E838" s="13">
        <f>Tabell!B719</f>
        <v>0</v>
      </c>
      <c r="F838" s="13"/>
      <c r="G838" s="47"/>
      <c r="H838" s="47"/>
      <c r="I838" s="47"/>
      <c r="J838" s="47"/>
      <c r="K838" s="47"/>
      <c r="L838" s="47"/>
      <c r="M838" s="47"/>
      <c r="N838" s="47"/>
      <c r="O838" s="47"/>
      <c r="P838" s="47"/>
      <c r="Q838" s="47"/>
      <c r="R838" s="47"/>
      <c r="S838" s="47"/>
    </row>
    <row r="839" spans="2:19" x14ac:dyDescent="0.25">
      <c r="C839" s="13"/>
      <c r="D839" s="13"/>
      <c r="E839" s="13">
        <f>Tabell!B720</f>
        <v>0</v>
      </c>
      <c r="F839" s="13"/>
      <c r="G839" s="47"/>
      <c r="H839" s="47"/>
      <c r="I839" s="47"/>
      <c r="J839" s="47"/>
      <c r="K839" s="47"/>
      <c r="L839" s="47"/>
      <c r="M839" s="47"/>
      <c r="N839" s="47"/>
      <c r="O839" s="47"/>
      <c r="P839" s="47"/>
      <c r="Q839" s="47"/>
      <c r="R839" s="47"/>
      <c r="S839" s="47"/>
    </row>
    <row r="840" spans="2:19" x14ac:dyDescent="0.25">
      <c r="C840" s="13"/>
      <c r="D840" s="13"/>
      <c r="E840" s="13">
        <f>Tabell!B721</f>
        <v>0</v>
      </c>
      <c r="F840" s="13"/>
      <c r="G840" s="47"/>
      <c r="H840" s="47"/>
      <c r="I840" s="47"/>
      <c r="J840" s="47"/>
      <c r="K840" s="47"/>
      <c r="L840" s="47"/>
      <c r="M840" s="47"/>
      <c r="N840" s="47"/>
      <c r="O840" s="47"/>
      <c r="P840" s="47"/>
      <c r="Q840" s="47"/>
      <c r="R840" s="47"/>
      <c r="S840" s="47"/>
    </row>
    <row r="841" spans="2:19" x14ac:dyDescent="0.25">
      <c r="C841" s="13"/>
      <c r="D841" s="13"/>
      <c r="E841" s="13">
        <f>Tabell!B722</f>
        <v>0</v>
      </c>
      <c r="F841" s="13"/>
      <c r="G841" s="47"/>
      <c r="H841" s="47"/>
      <c r="I841" s="47"/>
      <c r="J841" s="47"/>
      <c r="K841" s="47"/>
      <c r="L841" s="47"/>
      <c r="M841" s="47"/>
      <c r="N841" s="47"/>
      <c r="O841" s="47"/>
      <c r="P841" s="47"/>
      <c r="Q841" s="47"/>
      <c r="R841" s="47"/>
      <c r="S841" s="47"/>
    </row>
    <row r="842" spans="2:19" x14ac:dyDescent="0.25">
      <c r="C842" s="13"/>
      <c r="D842" s="13"/>
      <c r="E842" s="13">
        <f>Tabell!B723</f>
        <v>0</v>
      </c>
      <c r="F842" s="13"/>
      <c r="G842" s="47"/>
      <c r="H842" s="47"/>
      <c r="I842" s="47"/>
      <c r="J842" s="47"/>
      <c r="K842" s="47"/>
      <c r="L842" s="47"/>
      <c r="M842" s="47"/>
      <c r="N842" s="47"/>
      <c r="O842" s="47"/>
      <c r="P842" s="47"/>
      <c r="Q842" s="47"/>
      <c r="R842" s="47"/>
      <c r="S842" s="47"/>
    </row>
    <row r="843" spans="2:19" x14ac:dyDescent="0.25">
      <c r="C843" s="13"/>
      <c r="D843" s="13"/>
      <c r="E843" s="13">
        <f>Tabell!B724</f>
        <v>0</v>
      </c>
      <c r="F843" s="13">
        <f>Tabell!C273</f>
        <v>0</v>
      </c>
      <c r="G843" s="47">
        <f>Tabell!E273</f>
        <v>0</v>
      </c>
      <c r="H843" s="47">
        <f>Tabell!D273</f>
        <v>0</v>
      </c>
      <c r="I843" s="47"/>
      <c r="J843" s="47"/>
      <c r="K843" s="47"/>
      <c r="L843" s="47"/>
      <c r="M843" s="47"/>
      <c r="N843" s="47"/>
      <c r="O843" s="47"/>
      <c r="P843" s="47"/>
      <c r="Q843" s="47"/>
      <c r="R843" s="47"/>
      <c r="S843" s="47"/>
    </row>
    <row r="844" spans="2:19" x14ac:dyDescent="0.25">
      <c r="C844" s="13"/>
      <c r="D844" s="13"/>
      <c r="E844" s="13">
        <f>Tabell!B725</f>
        <v>0</v>
      </c>
      <c r="F844" s="13">
        <f>Tabell!C274</f>
        <v>0</v>
      </c>
      <c r="G844" s="47">
        <f>Tabell!E274</f>
        <v>0</v>
      </c>
      <c r="H844" s="47">
        <f>Tabell!D274</f>
        <v>0</v>
      </c>
      <c r="I844" s="47"/>
      <c r="J844" s="47"/>
      <c r="K844" s="47"/>
      <c r="L844" s="47"/>
      <c r="M844" s="47"/>
      <c r="N844" s="47"/>
      <c r="O844" s="47"/>
      <c r="P844" s="47"/>
      <c r="Q844" s="47"/>
      <c r="R844" s="47"/>
      <c r="S844" s="47"/>
    </row>
    <row r="845" spans="2:19" x14ac:dyDescent="0.25">
      <c r="B845" s="56" t="s">
        <v>318</v>
      </c>
      <c r="C845" s="13"/>
      <c r="D845" s="13"/>
      <c r="E845" s="13">
        <f>Tabell!B726</f>
        <v>0</v>
      </c>
      <c r="F845" s="13">
        <f>Tabell!C275</f>
        <v>0</v>
      </c>
      <c r="G845" s="47">
        <f>Tabell!E275</f>
        <v>0</v>
      </c>
      <c r="H845" s="47">
        <f>Tabell!D275</f>
        <v>0</v>
      </c>
      <c r="I845" s="47"/>
      <c r="J845" s="47"/>
      <c r="K845" s="47"/>
      <c r="L845" s="47"/>
      <c r="M845" s="47"/>
      <c r="N845" s="47"/>
      <c r="O845" s="47"/>
      <c r="P845" s="47"/>
      <c r="Q845" s="47"/>
      <c r="R845" s="47"/>
      <c r="S845" s="47"/>
    </row>
    <row r="846" spans="2:19" x14ac:dyDescent="0.25">
      <c r="B846" s="48" t="str">
        <f t="shared" si="7"/>
        <v>0. 0. 0. Källa: 0</v>
      </c>
      <c r="C846" s="13"/>
      <c r="D846" s="13"/>
      <c r="E846" s="13">
        <f>Tabell!B727</f>
        <v>0</v>
      </c>
      <c r="F846" s="13">
        <f>Tabell!C276</f>
        <v>0</v>
      </c>
      <c r="G846" s="47">
        <f>Tabell!E276</f>
        <v>0</v>
      </c>
      <c r="H846" s="47">
        <f>Tabell!D276</f>
        <v>0</v>
      </c>
      <c r="I846" s="47"/>
      <c r="J846" s="47"/>
      <c r="K846" s="47"/>
      <c r="L846" s="47"/>
      <c r="M846" s="47"/>
      <c r="N846" s="47"/>
      <c r="O846" s="47"/>
      <c r="P846" s="47"/>
      <c r="Q846" s="47"/>
      <c r="R846" s="47"/>
      <c r="S846" s="47"/>
    </row>
    <row r="847" spans="2:19" x14ac:dyDescent="0.25">
      <c r="B847" s="48" t="str">
        <f t="shared" si="7"/>
        <v>0. 0. 0. Källa: 0</v>
      </c>
      <c r="C847" s="13"/>
      <c r="D847" s="13"/>
      <c r="E847" s="13">
        <f>Tabell!B728</f>
        <v>0</v>
      </c>
      <c r="F847" s="13">
        <f>Tabell!C277</f>
        <v>0</v>
      </c>
      <c r="G847" s="47">
        <f>Tabell!E277</f>
        <v>0</v>
      </c>
      <c r="H847" s="47">
        <f>Tabell!D277</f>
        <v>0</v>
      </c>
      <c r="I847" s="47"/>
      <c r="J847" s="47"/>
      <c r="K847" s="47"/>
      <c r="L847" s="47"/>
      <c r="M847" s="47"/>
      <c r="N847" s="47"/>
      <c r="O847" s="47"/>
      <c r="P847" s="47"/>
      <c r="Q847" s="47"/>
      <c r="R847" s="47"/>
      <c r="S847" s="47"/>
    </row>
    <row r="848" spans="2:19" x14ac:dyDescent="0.25">
      <c r="B848" s="48" t="str">
        <f t="shared" si="7"/>
        <v>0. 0. 0. Källa: 0</v>
      </c>
      <c r="C848" s="13"/>
      <c r="D848" s="13"/>
      <c r="E848" s="13">
        <f>Tabell!B729</f>
        <v>0</v>
      </c>
      <c r="F848" s="13">
        <f>Tabell!C278</f>
        <v>0</v>
      </c>
      <c r="G848" s="47">
        <f>Tabell!E278</f>
        <v>0</v>
      </c>
      <c r="H848" s="47">
        <f>Tabell!D278</f>
        <v>0</v>
      </c>
      <c r="I848" s="47"/>
      <c r="J848" s="47"/>
      <c r="K848" s="47"/>
      <c r="L848" s="47"/>
      <c r="M848" s="47"/>
      <c r="N848" s="47"/>
      <c r="O848" s="47"/>
      <c r="P848" s="47"/>
      <c r="Q848" s="47"/>
      <c r="R848" s="47"/>
      <c r="S848" s="47"/>
    </row>
    <row r="849" spans="2:19" x14ac:dyDescent="0.25">
      <c r="B849" s="48" t="str">
        <f t="shared" si="7"/>
        <v>0. 0. 0. Källa: 0</v>
      </c>
      <c r="C849" s="13"/>
      <c r="D849" s="13"/>
      <c r="E849" s="13">
        <f>Tabell!B730</f>
        <v>0</v>
      </c>
      <c r="F849" s="13">
        <f>Tabell!C279</f>
        <v>0</v>
      </c>
      <c r="G849" s="47">
        <f>Tabell!E279</f>
        <v>0</v>
      </c>
      <c r="H849" s="47">
        <f>Tabell!D279</f>
        <v>0</v>
      </c>
      <c r="I849" s="47"/>
      <c r="J849" s="47"/>
      <c r="K849" s="47"/>
      <c r="L849" s="47"/>
      <c r="M849" s="47"/>
      <c r="N849" s="47"/>
      <c r="O849" s="47"/>
      <c r="P849" s="47"/>
      <c r="Q849" s="47"/>
      <c r="R849" s="47"/>
      <c r="S849" s="47"/>
    </row>
    <row r="850" spans="2:19" x14ac:dyDescent="0.25">
      <c r="B850" s="48" t="str">
        <f t="shared" si="7"/>
        <v>0. 0. 0. Källa: 0</v>
      </c>
      <c r="C850" s="13"/>
      <c r="D850" s="13"/>
      <c r="E850" s="13">
        <f>Tabell!B731</f>
        <v>0</v>
      </c>
      <c r="F850" s="13">
        <f>Tabell!C280</f>
        <v>0</v>
      </c>
      <c r="G850" s="47">
        <f>Tabell!E280</f>
        <v>0</v>
      </c>
      <c r="H850" s="47">
        <f>Tabell!D280</f>
        <v>0</v>
      </c>
      <c r="I850" s="47"/>
      <c r="J850" s="47"/>
      <c r="K850" s="47"/>
      <c r="L850" s="47"/>
      <c r="M850" s="47"/>
      <c r="N850" s="47"/>
      <c r="O850" s="47"/>
      <c r="P850" s="47"/>
      <c r="Q850" s="47"/>
      <c r="R850" s="47"/>
      <c r="S850" s="47"/>
    </row>
    <row r="851" spans="2:19" x14ac:dyDescent="0.25">
      <c r="B851" s="48" t="str">
        <f t="shared" si="7"/>
        <v>0. 0. 0. Källa: 0</v>
      </c>
      <c r="C851" s="13"/>
      <c r="D851" s="13"/>
      <c r="E851" s="13">
        <f>Tabell!B732</f>
        <v>0</v>
      </c>
      <c r="F851" s="13">
        <f>Tabell!C281</f>
        <v>0</v>
      </c>
      <c r="G851" s="47">
        <f>Tabell!E281</f>
        <v>0</v>
      </c>
      <c r="H851" s="47">
        <f>Tabell!D281</f>
        <v>0</v>
      </c>
      <c r="I851" s="47"/>
      <c r="J851" s="47"/>
      <c r="K851" s="47"/>
      <c r="L851" s="47"/>
      <c r="M851" s="47"/>
      <c r="N851" s="47"/>
      <c r="O851" s="47"/>
      <c r="P851" s="47"/>
      <c r="Q851" s="47"/>
      <c r="R851" s="47"/>
      <c r="S851" s="47"/>
    </row>
    <row r="852" spans="2:19" x14ac:dyDescent="0.25">
      <c r="C852" s="13"/>
      <c r="D852" s="13"/>
      <c r="E852" s="13"/>
      <c r="F852" s="13"/>
      <c r="G852" s="47"/>
      <c r="H852" s="47"/>
      <c r="I852" s="47"/>
      <c r="J852" s="47"/>
      <c r="K852" s="47"/>
      <c r="L852" s="47"/>
      <c r="M852" s="47"/>
      <c r="N852" s="47"/>
      <c r="O852" s="47"/>
      <c r="P852" s="47"/>
      <c r="Q852" s="47"/>
      <c r="R852" s="47"/>
      <c r="S852" s="47"/>
    </row>
    <row r="853" spans="2:19" x14ac:dyDescent="0.25">
      <c r="C853" s="13"/>
      <c r="D853" s="13"/>
      <c r="E853" s="13"/>
      <c r="F853" s="13"/>
      <c r="G853" s="47"/>
      <c r="H853" s="47"/>
      <c r="I853" s="47"/>
      <c r="J853" s="47"/>
      <c r="K853" s="47"/>
      <c r="L853" s="47"/>
      <c r="M853" s="47"/>
      <c r="N853" s="47"/>
      <c r="O853" s="47"/>
      <c r="P853" s="47"/>
      <c r="Q853" s="47"/>
      <c r="R853" s="47"/>
      <c r="S853" s="47"/>
    </row>
    <row r="854" spans="2:19" x14ac:dyDescent="0.25">
      <c r="C854" s="13"/>
      <c r="D854" s="13"/>
      <c r="E854" s="13"/>
      <c r="F854" s="13"/>
      <c r="G854" s="47"/>
      <c r="H854" s="47"/>
      <c r="I854" s="47"/>
      <c r="J854" s="47"/>
      <c r="K854" s="47"/>
      <c r="L854" s="47"/>
      <c r="M854" s="47"/>
      <c r="N854" s="47"/>
      <c r="O854" s="47"/>
      <c r="P854" s="47"/>
      <c r="Q854" s="47"/>
      <c r="R854" s="47"/>
      <c r="S854" s="47"/>
    </row>
    <row r="855" spans="2:19" x14ac:dyDescent="0.25">
      <c r="C855" s="13"/>
      <c r="D855" s="13"/>
      <c r="E855" s="13">
        <f>Tabell!B736</f>
        <v>0</v>
      </c>
      <c r="F855" s="13"/>
      <c r="G855" s="47"/>
      <c r="H855" s="47"/>
      <c r="I855" s="47"/>
      <c r="J855" s="47"/>
      <c r="K855" s="47"/>
      <c r="L855" s="47"/>
      <c r="M855" s="47"/>
      <c r="N855" s="47"/>
      <c r="O855" s="47"/>
      <c r="P855" s="47"/>
      <c r="Q855" s="47"/>
      <c r="R855" s="47"/>
      <c r="S855" s="47"/>
    </row>
    <row r="856" spans="2:19" x14ac:dyDescent="0.25">
      <c r="C856" s="13"/>
      <c r="D856" s="13"/>
      <c r="E856" s="13">
        <f>Tabell!B737</f>
        <v>0</v>
      </c>
      <c r="F856" s="13"/>
      <c r="G856" s="47"/>
      <c r="H856" s="47"/>
      <c r="I856" s="47"/>
      <c r="J856" s="47"/>
      <c r="K856" s="47"/>
      <c r="L856" s="47"/>
      <c r="M856" s="47"/>
      <c r="N856" s="47"/>
      <c r="O856" s="47"/>
      <c r="P856" s="47"/>
      <c r="Q856" s="47"/>
      <c r="R856" s="47"/>
      <c r="S856" s="47"/>
    </row>
    <row r="857" spans="2:19" x14ac:dyDescent="0.25">
      <c r="C857" s="13"/>
      <c r="D857" s="13"/>
      <c r="E857" s="13">
        <f>Tabell!B738</f>
        <v>0</v>
      </c>
      <c r="F857" s="13"/>
      <c r="G857" s="47"/>
      <c r="H857" s="47"/>
      <c r="I857" s="47"/>
      <c r="J857" s="47"/>
      <c r="K857" s="47"/>
      <c r="L857" s="47"/>
      <c r="M857" s="47"/>
      <c r="N857" s="47"/>
      <c r="O857" s="47"/>
      <c r="P857" s="47"/>
      <c r="Q857" s="47"/>
      <c r="R857" s="47"/>
      <c r="S857" s="47"/>
    </row>
    <row r="858" spans="2:19" x14ac:dyDescent="0.25">
      <c r="C858" s="13"/>
      <c r="D858" s="13"/>
      <c r="E858" s="13">
        <f>Tabell!B739</f>
        <v>0</v>
      </c>
      <c r="F858" s="13"/>
      <c r="G858" s="47"/>
      <c r="H858" s="47"/>
      <c r="I858" s="47"/>
      <c r="J858" s="47"/>
      <c r="K858" s="47"/>
      <c r="L858" s="47"/>
      <c r="M858" s="47"/>
      <c r="N858" s="47"/>
      <c r="O858" s="47"/>
      <c r="P858" s="47"/>
      <c r="Q858" s="47"/>
      <c r="R858" s="47"/>
      <c r="S858" s="47"/>
    </row>
    <row r="859" spans="2:19" x14ac:dyDescent="0.25">
      <c r="C859" s="13"/>
      <c r="D859" s="13"/>
      <c r="E859" s="13">
        <f>Tabell!B740</f>
        <v>0</v>
      </c>
      <c r="F859" s="13"/>
      <c r="G859" s="47"/>
      <c r="H859" s="47"/>
      <c r="I859" s="47"/>
      <c r="J859" s="47"/>
      <c r="K859" s="47"/>
      <c r="L859" s="47"/>
      <c r="M859" s="47"/>
      <c r="N859" s="47"/>
      <c r="O859" s="47"/>
      <c r="P859" s="47"/>
      <c r="Q859" s="47"/>
      <c r="R859" s="47"/>
      <c r="S859" s="47"/>
    </row>
    <row r="860" spans="2:19" x14ac:dyDescent="0.25">
      <c r="C860" s="13"/>
      <c r="D860" s="13"/>
      <c r="E860" s="13">
        <f>Tabell!B741</f>
        <v>0</v>
      </c>
      <c r="F860" s="13"/>
      <c r="G860" s="47"/>
      <c r="H860" s="47"/>
      <c r="I860" s="47"/>
      <c r="J860" s="47"/>
      <c r="K860" s="47"/>
      <c r="L860" s="47"/>
      <c r="M860" s="47"/>
      <c r="N860" s="47"/>
      <c r="O860" s="47"/>
      <c r="P860" s="47"/>
      <c r="Q860" s="47"/>
      <c r="R860" s="47"/>
      <c r="S860" s="47"/>
    </row>
    <row r="861" spans="2:19" x14ac:dyDescent="0.25">
      <c r="C861" s="13"/>
      <c r="D861" s="13"/>
      <c r="E861" s="13">
        <f>Tabell!B742</f>
        <v>0</v>
      </c>
      <c r="F861" s="13"/>
      <c r="G861" s="47"/>
      <c r="H861" s="47"/>
      <c r="I861" s="47"/>
      <c r="J861" s="47"/>
      <c r="K861" s="47"/>
      <c r="L861" s="47"/>
      <c r="M861" s="47"/>
      <c r="N861" s="47"/>
      <c r="O861" s="47"/>
      <c r="P861" s="47"/>
      <c r="Q861" s="47"/>
      <c r="R861" s="47"/>
      <c r="S861" s="47"/>
    </row>
    <row r="862" spans="2:19" x14ac:dyDescent="0.25">
      <c r="C862" s="13"/>
      <c r="D862" s="13"/>
      <c r="E862" s="13">
        <f>Tabell!B743</f>
        <v>0</v>
      </c>
      <c r="F862" s="13"/>
      <c r="G862" s="47"/>
      <c r="H862" s="47"/>
      <c r="I862" s="47"/>
      <c r="J862" s="47"/>
      <c r="K862" s="47"/>
      <c r="L862" s="47"/>
      <c r="M862" s="47"/>
      <c r="N862" s="47"/>
      <c r="O862" s="47"/>
      <c r="P862" s="47"/>
      <c r="Q862" s="47"/>
      <c r="R862" s="47"/>
      <c r="S862" s="47"/>
    </row>
    <row r="863" spans="2:19" x14ac:dyDescent="0.25">
      <c r="B863" s="48" t="str">
        <f t="shared" si="7"/>
        <v>0. 0. 0. Källa: 0</v>
      </c>
      <c r="C863" s="13"/>
      <c r="D863" s="13"/>
      <c r="E863" s="13">
        <f>Tabell!B744</f>
        <v>0</v>
      </c>
      <c r="F863" s="13">
        <f>Tabell!C284</f>
        <v>0</v>
      </c>
      <c r="G863" s="47">
        <f>Tabell!E284</f>
        <v>0</v>
      </c>
      <c r="H863" s="47">
        <f>Tabell!D284</f>
        <v>0</v>
      </c>
      <c r="I863" s="47"/>
      <c r="J863" s="47"/>
      <c r="K863" s="47"/>
      <c r="L863" s="47"/>
      <c r="M863" s="47"/>
      <c r="N863" s="47"/>
      <c r="O863" s="47"/>
      <c r="P863" s="47"/>
      <c r="Q863" s="47"/>
      <c r="R863" s="47"/>
      <c r="S863" s="47"/>
    </row>
    <row r="864" spans="2:19" x14ac:dyDescent="0.25">
      <c r="C864" s="13"/>
      <c r="D864" s="13"/>
      <c r="E864" s="13">
        <f>Tabell!B745</f>
        <v>0</v>
      </c>
      <c r="F864" s="13">
        <f>Tabell!C285</f>
        <v>0</v>
      </c>
      <c r="G864" s="47">
        <f>Tabell!E285</f>
        <v>0</v>
      </c>
      <c r="H864" s="47">
        <f>Tabell!D285</f>
        <v>0</v>
      </c>
      <c r="I864" s="47"/>
      <c r="J864" s="47"/>
      <c r="K864" s="47"/>
      <c r="L864" s="47"/>
      <c r="M864" s="47"/>
      <c r="N864" s="47"/>
      <c r="O864" s="47"/>
      <c r="P864" s="47"/>
      <c r="Q864" s="47"/>
      <c r="R864" s="47"/>
      <c r="S864" s="47"/>
    </row>
    <row r="865" spans="2:19" x14ac:dyDescent="0.25">
      <c r="B865" s="52" t="s">
        <v>319</v>
      </c>
      <c r="C865" s="13"/>
      <c r="D865" s="13"/>
      <c r="E865" s="13">
        <f>Tabell!B746</f>
        <v>0</v>
      </c>
      <c r="F865" s="13">
        <f>Tabell!C286</f>
        <v>0</v>
      </c>
      <c r="G865" s="47">
        <f>Tabell!E286</f>
        <v>0</v>
      </c>
      <c r="H865" s="47">
        <f>Tabell!D286</f>
        <v>0</v>
      </c>
      <c r="I865" s="47"/>
      <c r="J865" s="47"/>
      <c r="K865" s="47"/>
      <c r="L865" s="47"/>
      <c r="M865" s="47"/>
      <c r="N865" s="47"/>
      <c r="O865" s="47"/>
      <c r="P865" s="47"/>
      <c r="Q865" s="47"/>
      <c r="R865" s="47"/>
      <c r="S865" s="47"/>
    </row>
    <row r="866" spans="2:19" x14ac:dyDescent="0.25">
      <c r="B866" s="48" t="str">
        <f t="shared" si="7"/>
        <v>0. 0. 0. Källa: 0</v>
      </c>
      <c r="C866" s="13"/>
      <c r="D866" s="13"/>
      <c r="E866" s="13">
        <f>Tabell!B747</f>
        <v>0</v>
      </c>
      <c r="F866" s="13">
        <f>Tabell!C287</f>
        <v>0</v>
      </c>
      <c r="G866" s="47">
        <f>Tabell!E287</f>
        <v>0</v>
      </c>
      <c r="H866" s="47">
        <f>Tabell!D287</f>
        <v>0</v>
      </c>
      <c r="I866" s="47"/>
      <c r="J866" s="47"/>
      <c r="K866" s="47"/>
      <c r="L866" s="47"/>
      <c r="M866" s="47"/>
      <c r="N866" s="47"/>
      <c r="O866" s="47"/>
      <c r="P866" s="47"/>
      <c r="Q866" s="47"/>
      <c r="R866" s="47"/>
      <c r="S866" s="47"/>
    </row>
    <row r="867" spans="2:19" x14ac:dyDescent="0.25">
      <c r="B867" s="48" t="str">
        <f t="shared" si="7"/>
        <v>0. Måluppfyllelse för blodsockervärde vid diabetes - primärvård. Procent. Källa: NDR - Nationella Diabetesregistret</v>
      </c>
      <c r="C867" s="13"/>
      <c r="D867" s="13"/>
      <c r="E867" s="13">
        <f>Tabell!B748</f>
        <v>0</v>
      </c>
      <c r="F867" s="13" t="str">
        <f>Tabell!C288</f>
        <v>Måluppfyllelse för blodsockervärde vid diabetes - primärvård</v>
      </c>
      <c r="G867" s="47" t="str">
        <f>Tabell!E288</f>
        <v>Procent</v>
      </c>
      <c r="H867" s="47" t="str">
        <f>Tabell!D288</f>
        <v>NDR - Nationella Diabetesregistret</v>
      </c>
      <c r="I867" s="47"/>
      <c r="J867" s="47"/>
      <c r="K867" s="47"/>
      <c r="L867" s="47"/>
      <c r="M867" s="47"/>
      <c r="N867" s="47"/>
      <c r="O867" s="47"/>
      <c r="P867" s="47"/>
      <c r="Q867" s="47"/>
      <c r="R867" s="47"/>
      <c r="S867" s="47"/>
    </row>
    <row r="868" spans="2:19" x14ac:dyDescent="0.25">
      <c r="B868" s="48" t="str">
        <f t="shared" si="7"/>
        <v>0. 0. 0. Källa: 0</v>
      </c>
      <c r="C868" s="13"/>
      <c r="D868" s="13"/>
      <c r="E868" s="13">
        <f>Tabell!B749</f>
        <v>0</v>
      </c>
      <c r="F868" s="13">
        <f>Tabell!C289</f>
        <v>0</v>
      </c>
      <c r="G868" s="47">
        <f>Tabell!E289</f>
        <v>0</v>
      </c>
      <c r="H868" s="47">
        <f>Tabell!D289</f>
        <v>0</v>
      </c>
      <c r="I868" s="47"/>
      <c r="J868" s="47"/>
      <c r="K868" s="47"/>
      <c r="L868" s="47"/>
      <c r="M868" s="47"/>
      <c r="N868" s="47"/>
      <c r="O868" s="47"/>
      <c r="P868" s="47"/>
      <c r="Q868" s="47"/>
      <c r="R868" s="47"/>
      <c r="S868" s="47"/>
    </row>
    <row r="869" spans="2:19" x14ac:dyDescent="0.25">
      <c r="B869" s="48" t="str">
        <f t="shared" si="7"/>
        <v>0. 0. 0. Källa: 0</v>
      </c>
      <c r="C869" s="13"/>
      <c r="D869" s="13"/>
      <c r="E869" s="13">
        <f>Tabell!B750</f>
        <v>0</v>
      </c>
      <c r="F869" s="13">
        <f>Tabell!C290</f>
        <v>0</v>
      </c>
      <c r="G869" s="47">
        <f>Tabell!E290</f>
        <v>0</v>
      </c>
      <c r="H869" s="47">
        <f>Tabell!D290</f>
        <v>0</v>
      </c>
      <c r="I869" s="47"/>
      <c r="J869" s="47"/>
      <c r="K869" s="47"/>
      <c r="L869" s="47"/>
      <c r="M869" s="47"/>
      <c r="N869" s="47"/>
      <c r="O869" s="47"/>
      <c r="P869" s="47"/>
      <c r="Q869" s="47"/>
      <c r="R869" s="47"/>
      <c r="S869" s="47"/>
    </row>
    <row r="870" spans="2:19" x14ac:dyDescent="0.25">
      <c r="B870" s="48" t="str">
        <f t="shared" si="7"/>
        <v>0. 0. 0. Källa: 0</v>
      </c>
      <c r="C870" s="13"/>
      <c r="D870" s="13"/>
      <c r="E870" s="13">
        <f>Tabell!B751</f>
        <v>0</v>
      </c>
      <c r="F870" s="13">
        <f>Tabell!C291</f>
        <v>0</v>
      </c>
      <c r="G870" s="47">
        <f>Tabell!E291</f>
        <v>0</v>
      </c>
      <c r="H870" s="47">
        <f>Tabell!D291</f>
        <v>0</v>
      </c>
      <c r="I870" s="47"/>
      <c r="J870" s="47"/>
      <c r="K870" s="47"/>
      <c r="L870" s="47"/>
      <c r="M870" s="47"/>
      <c r="N870" s="47"/>
      <c r="O870" s="47"/>
      <c r="P870" s="47"/>
      <c r="Q870" s="47"/>
      <c r="R870" s="47"/>
      <c r="S870" s="47"/>
    </row>
    <row r="871" spans="2:19" x14ac:dyDescent="0.25">
      <c r="B871" s="48" t="str">
        <f t="shared" si="7"/>
        <v>0. 0. 0. Källa: 0</v>
      </c>
      <c r="C871" s="13"/>
      <c r="D871" s="13"/>
      <c r="E871" s="13">
        <f>Tabell!B752</f>
        <v>0</v>
      </c>
      <c r="F871" s="13">
        <f>Tabell!C292</f>
        <v>0</v>
      </c>
      <c r="G871" s="47">
        <f>Tabell!E292</f>
        <v>0</v>
      </c>
      <c r="H871" s="47">
        <f>Tabell!D292</f>
        <v>0</v>
      </c>
      <c r="I871" s="47"/>
      <c r="J871" s="47"/>
      <c r="K871" s="47"/>
      <c r="L871" s="47"/>
      <c r="M871" s="47"/>
      <c r="N871" s="47"/>
      <c r="O871" s="47"/>
      <c r="P871" s="47"/>
      <c r="Q871" s="47"/>
      <c r="R871" s="47"/>
      <c r="S871" s="47"/>
    </row>
    <row r="872" spans="2:19" x14ac:dyDescent="0.25">
      <c r="C872" s="13"/>
      <c r="D872" s="13"/>
      <c r="E872" s="13">
        <f>Tabell!B753</f>
        <v>0</v>
      </c>
      <c r="F872" s="13"/>
      <c r="G872" s="47"/>
      <c r="H872" s="47"/>
      <c r="I872" s="47"/>
      <c r="J872" s="47"/>
      <c r="K872" s="47"/>
      <c r="L872" s="47"/>
      <c r="M872" s="47"/>
      <c r="N872" s="47"/>
      <c r="O872" s="47"/>
      <c r="P872" s="47"/>
      <c r="Q872" s="47"/>
      <c r="R872" s="47"/>
      <c r="S872" s="47"/>
    </row>
    <row r="873" spans="2:19" x14ac:dyDescent="0.25">
      <c r="C873" s="13"/>
      <c r="D873" s="13"/>
      <c r="E873" s="13">
        <f>Tabell!B754</f>
        <v>0</v>
      </c>
      <c r="F873" s="13"/>
      <c r="G873" s="47"/>
      <c r="H873" s="47"/>
      <c r="I873" s="47"/>
      <c r="J873" s="47"/>
      <c r="K873" s="47"/>
      <c r="L873" s="47"/>
      <c r="M873" s="47"/>
      <c r="N873" s="47"/>
      <c r="O873" s="47"/>
      <c r="P873" s="47"/>
      <c r="Q873" s="47"/>
      <c r="R873" s="47"/>
      <c r="S873" s="47"/>
    </row>
    <row r="874" spans="2:19" x14ac:dyDescent="0.25">
      <c r="C874" s="13"/>
      <c r="D874" s="13"/>
      <c r="E874" s="13">
        <f>Tabell!B755</f>
        <v>0</v>
      </c>
      <c r="F874" s="13"/>
      <c r="G874" s="47"/>
      <c r="H874" s="47"/>
      <c r="I874" s="47"/>
      <c r="J874" s="47"/>
      <c r="K874" s="47"/>
      <c r="L874" s="47"/>
      <c r="M874" s="47"/>
      <c r="N874" s="47"/>
      <c r="O874" s="47"/>
      <c r="P874" s="47"/>
      <c r="Q874" s="47"/>
      <c r="R874" s="47"/>
      <c r="S874" s="47"/>
    </row>
    <row r="875" spans="2:19" x14ac:dyDescent="0.25">
      <c r="C875" s="13"/>
      <c r="D875" s="13"/>
      <c r="E875" s="13">
        <f>Tabell!B756</f>
        <v>0</v>
      </c>
      <c r="F875" s="13"/>
      <c r="G875" s="47"/>
      <c r="H875" s="47"/>
      <c r="I875" s="47"/>
      <c r="J875" s="47"/>
      <c r="K875" s="47"/>
      <c r="L875" s="47"/>
      <c r="M875" s="47"/>
      <c r="N875" s="47"/>
      <c r="O875" s="47"/>
      <c r="P875" s="47"/>
      <c r="Q875" s="47"/>
      <c r="R875" s="47"/>
      <c r="S875" s="47"/>
    </row>
    <row r="876" spans="2:19" x14ac:dyDescent="0.25">
      <c r="C876" s="13"/>
      <c r="D876" s="13"/>
      <c r="E876" s="13">
        <f>Tabell!B757</f>
        <v>0</v>
      </c>
      <c r="F876" s="13"/>
      <c r="G876" s="47"/>
      <c r="H876" s="47"/>
      <c r="I876" s="47"/>
      <c r="J876" s="47"/>
      <c r="K876" s="47"/>
      <c r="L876" s="47"/>
      <c r="M876" s="47"/>
      <c r="N876" s="47"/>
      <c r="O876" s="47"/>
      <c r="P876" s="47"/>
      <c r="Q876" s="47"/>
      <c r="R876" s="47"/>
      <c r="S876" s="47"/>
    </row>
    <row r="877" spans="2:19" x14ac:dyDescent="0.25">
      <c r="C877" s="13"/>
      <c r="D877" s="13"/>
      <c r="E877" s="13">
        <f>Tabell!B758</f>
        <v>0</v>
      </c>
      <c r="F877" s="13"/>
      <c r="G877" s="47"/>
      <c r="H877" s="47"/>
      <c r="I877" s="47"/>
      <c r="J877" s="47"/>
      <c r="K877" s="47"/>
      <c r="L877" s="47"/>
      <c r="M877" s="47"/>
      <c r="N877" s="47"/>
      <c r="O877" s="47"/>
      <c r="P877" s="47"/>
      <c r="Q877" s="47"/>
      <c r="R877" s="47"/>
      <c r="S877" s="47"/>
    </row>
    <row r="878" spans="2:19" x14ac:dyDescent="0.25">
      <c r="C878" s="13"/>
      <c r="D878" s="13"/>
      <c r="E878" s="13">
        <f>Tabell!B759</f>
        <v>0</v>
      </c>
      <c r="F878" s="13"/>
      <c r="G878" s="47"/>
      <c r="H878" s="47"/>
      <c r="I878" s="47"/>
      <c r="J878" s="47"/>
      <c r="K878" s="47"/>
      <c r="L878" s="47"/>
      <c r="M878" s="47"/>
      <c r="N878" s="47"/>
      <c r="O878" s="47"/>
      <c r="P878" s="47"/>
      <c r="Q878" s="47"/>
      <c r="R878" s="47"/>
      <c r="S878" s="47"/>
    </row>
    <row r="879" spans="2:19" x14ac:dyDescent="0.25">
      <c r="C879" s="13"/>
      <c r="D879" s="13"/>
      <c r="E879" s="13">
        <f>Tabell!B760</f>
        <v>0</v>
      </c>
      <c r="F879" s="13"/>
      <c r="G879" s="47"/>
      <c r="H879" s="47"/>
      <c r="I879" s="47"/>
      <c r="J879" s="47"/>
      <c r="K879" s="47"/>
      <c r="L879" s="47"/>
      <c r="M879" s="47"/>
      <c r="N879" s="47"/>
      <c r="O879" s="47"/>
      <c r="P879" s="47"/>
      <c r="Q879" s="47"/>
      <c r="R879" s="47"/>
      <c r="S879" s="47"/>
    </row>
    <row r="880" spans="2:19" x14ac:dyDescent="0.25">
      <c r="C880" s="13"/>
      <c r="D880" s="13"/>
      <c r="E880" s="13">
        <f>Tabell!B761</f>
        <v>0</v>
      </c>
      <c r="F880" s="13"/>
      <c r="G880" s="47"/>
      <c r="H880" s="47"/>
      <c r="I880" s="47"/>
      <c r="J880" s="47"/>
      <c r="K880" s="47"/>
      <c r="L880" s="47"/>
      <c r="M880" s="47"/>
      <c r="N880" s="47"/>
      <c r="O880" s="47"/>
      <c r="P880" s="47"/>
      <c r="Q880" s="47"/>
      <c r="R880" s="47"/>
      <c r="S880" s="47"/>
    </row>
    <row r="881" spans="2:19" x14ac:dyDescent="0.25">
      <c r="C881" s="13"/>
      <c r="D881" s="13"/>
      <c r="E881" s="13">
        <f>Tabell!B762</f>
        <v>0</v>
      </c>
      <c r="F881" s="13"/>
      <c r="G881" s="47"/>
      <c r="H881" s="47"/>
      <c r="I881" s="47"/>
      <c r="J881" s="47"/>
      <c r="K881" s="47"/>
      <c r="L881" s="47"/>
      <c r="M881" s="47"/>
      <c r="N881" s="47"/>
      <c r="O881" s="47"/>
      <c r="P881" s="47"/>
      <c r="Q881" s="47"/>
      <c r="R881" s="47"/>
      <c r="S881" s="47"/>
    </row>
    <row r="882" spans="2:19" x14ac:dyDescent="0.25">
      <c r="C882" s="13"/>
      <c r="D882" s="13"/>
      <c r="E882" s="13">
        <f>Tabell!B763</f>
        <v>0</v>
      </c>
      <c r="F882" s="13"/>
      <c r="G882" s="47"/>
      <c r="H882" s="47"/>
      <c r="I882" s="47"/>
      <c r="J882" s="47"/>
      <c r="K882" s="47"/>
      <c r="L882" s="47"/>
      <c r="M882" s="47"/>
      <c r="N882" s="47"/>
      <c r="O882" s="47"/>
      <c r="P882" s="47"/>
      <c r="Q882" s="47"/>
      <c r="R882" s="47"/>
      <c r="S882" s="47"/>
    </row>
    <row r="883" spans="2:19" x14ac:dyDescent="0.25">
      <c r="B883" s="48" t="str">
        <f t="shared" si="7"/>
        <v>0. 0. 0. Källa: 0</v>
      </c>
      <c r="C883" s="13"/>
      <c r="D883" s="13"/>
      <c r="E883" s="13">
        <f>Tabell!B764</f>
        <v>0</v>
      </c>
      <c r="F883" s="13">
        <f>Tabell!C293</f>
        <v>0</v>
      </c>
      <c r="G883" s="47">
        <f>Tabell!E293</f>
        <v>0</v>
      </c>
      <c r="H883" s="47">
        <f>Tabell!D293</f>
        <v>0</v>
      </c>
      <c r="I883" s="47"/>
      <c r="J883" s="47"/>
      <c r="K883" s="47"/>
      <c r="L883" s="47"/>
      <c r="M883" s="47"/>
      <c r="N883" s="47"/>
      <c r="O883" s="47"/>
      <c r="P883" s="47"/>
      <c r="Q883" s="47"/>
      <c r="R883" s="47"/>
      <c r="S883" s="47"/>
    </row>
    <row r="884" spans="2:19" x14ac:dyDescent="0.25">
      <c r="C884" s="13"/>
      <c r="D884" s="13"/>
      <c r="E884" s="13">
        <f>Tabell!B765</f>
        <v>0</v>
      </c>
      <c r="F884" s="13">
        <f>Tabell!C294</f>
        <v>0</v>
      </c>
      <c r="G884" s="47">
        <f>Tabell!E294</f>
        <v>0</v>
      </c>
      <c r="H884" s="47">
        <f>Tabell!D294</f>
        <v>0</v>
      </c>
      <c r="I884" s="47"/>
      <c r="J884" s="47"/>
      <c r="K884" s="47"/>
      <c r="L884" s="47"/>
      <c r="M884" s="47"/>
      <c r="N884" s="47"/>
      <c r="O884" s="47"/>
      <c r="P884" s="47"/>
      <c r="Q884" s="47"/>
      <c r="R884" s="47"/>
      <c r="S884" s="47"/>
    </row>
    <row r="885" spans="2:19" x14ac:dyDescent="0.25">
      <c r="B885" s="52" t="s">
        <v>320</v>
      </c>
      <c r="C885" s="13"/>
      <c r="D885" s="13"/>
      <c r="E885" s="13">
        <f>Tabell!B766</f>
        <v>0</v>
      </c>
      <c r="F885" s="13">
        <f>Tabell!C295</f>
        <v>0</v>
      </c>
      <c r="G885" s="47">
        <f>Tabell!E295</f>
        <v>0</v>
      </c>
      <c r="H885" s="47">
        <f>Tabell!D295</f>
        <v>0</v>
      </c>
      <c r="I885" s="47"/>
      <c r="J885" s="47"/>
      <c r="K885" s="47"/>
      <c r="L885" s="47"/>
      <c r="M885" s="47"/>
      <c r="N885" s="47"/>
      <c r="O885" s="47"/>
      <c r="P885" s="47"/>
      <c r="Q885" s="47"/>
      <c r="R885" s="47"/>
      <c r="S885" s="47"/>
    </row>
    <row r="886" spans="2:19" x14ac:dyDescent="0.25">
      <c r="C886" s="13"/>
      <c r="D886" s="13"/>
      <c r="E886" s="13"/>
      <c r="F886" s="13"/>
      <c r="G886" s="47"/>
      <c r="H886" s="47"/>
      <c r="I886" s="47"/>
      <c r="J886" s="47"/>
      <c r="K886" s="47"/>
      <c r="L886" s="47"/>
      <c r="M886" s="47"/>
      <c r="N886" s="47"/>
      <c r="O886" s="47"/>
      <c r="P886" s="47"/>
      <c r="Q886" s="47"/>
      <c r="R886" s="47"/>
      <c r="S886" s="47"/>
    </row>
    <row r="887" spans="2:19" x14ac:dyDescent="0.25">
      <c r="C887" s="13"/>
      <c r="D887" s="13"/>
      <c r="E887" s="13">
        <f>Tabell!B768</f>
        <v>0</v>
      </c>
      <c r="F887" s="13"/>
      <c r="G887" s="47"/>
      <c r="H887" s="47"/>
      <c r="I887" s="47"/>
      <c r="J887" s="47"/>
      <c r="K887" s="47"/>
      <c r="L887" s="47"/>
      <c r="M887" s="47"/>
      <c r="N887" s="47"/>
      <c r="O887" s="47"/>
      <c r="P887" s="47"/>
      <c r="Q887" s="47"/>
      <c r="R887" s="47"/>
      <c r="S887" s="47"/>
    </row>
    <row r="888" spans="2:19" x14ac:dyDescent="0.25">
      <c r="C888" s="13"/>
      <c r="D888" s="13"/>
      <c r="E888" s="13">
        <f>Tabell!B769</f>
        <v>0</v>
      </c>
      <c r="F888" s="13"/>
      <c r="G888" s="47"/>
      <c r="H888" s="47"/>
      <c r="I888" s="47"/>
      <c r="J888" s="47"/>
      <c r="K888" s="47"/>
      <c r="L888" s="47"/>
      <c r="M888" s="47"/>
      <c r="N888" s="47"/>
      <c r="O888" s="47"/>
      <c r="P888" s="47"/>
      <c r="Q888" s="47"/>
      <c r="R888" s="47"/>
      <c r="S888" s="47"/>
    </row>
    <row r="889" spans="2:19" x14ac:dyDescent="0.25">
      <c r="C889" s="13"/>
      <c r="D889" s="13"/>
      <c r="E889" s="13">
        <f>Tabell!B770</f>
        <v>0</v>
      </c>
      <c r="F889" s="13"/>
      <c r="G889" s="47"/>
      <c r="H889" s="47"/>
      <c r="I889" s="47"/>
      <c r="J889" s="47"/>
      <c r="K889" s="47"/>
      <c r="L889" s="47"/>
      <c r="M889" s="47"/>
      <c r="N889" s="47"/>
      <c r="O889" s="47"/>
      <c r="P889" s="47"/>
      <c r="Q889" s="47"/>
      <c r="R889" s="47"/>
      <c r="S889" s="47"/>
    </row>
    <row r="890" spans="2:19" x14ac:dyDescent="0.25">
      <c r="C890" s="13"/>
      <c r="D890" s="13"/>
      <c r="E890" s="13">
        <f>Tabell!B771</f>
        <v>0</v>
      </c>
      <c r="F890" s="13"/>
      <c r="G890" s="47"/>
      <c r="H890" s="47"/>
      <c r="I890" s="47"/>
      <c r="J890" s="47"/>
      <c r="K890" s="47"/>
      <c r="L890" s="47"/>
      <c r="M890" s="47"/>
      <c r="N890" s="47"/>
      <c r="O890" s="47"/>
      <c r="P890" s="47"/>
      <c r="Q890" s="47"/>
      <c r="R890" s="47"/>
      <c r="S890" s="47"/>
    </row>
    <row r="891" spans="2:19" x14ac:dyDescent="0.25">
      <c r="C891" s="13"/>
      <c r="D891" s="13"/>
      <c r="E891" s="13">
        <f>Tabell!B772</f>
        <v>0</v>
      </c>
      <c r="F891" s="13"/>
      <c r="G891" s="47"/>
      <c r="H891" s="47"/>
      <c r="I891" s="47"/>
      <c r="J891" s="47"/>
      <c r="K891" s="47"/>
      <c r="L891" s="47"/>
      <c r="M891" s="47"/>
      <c r="N891" s="47"/>
      <c r="O891" s="47"/>
      <c r="P891" s="47"/>
      <c r="Q891" s="47"/>
      <c r="R891" s="47"/>
      <c r="S891" s="47"/>
    </row>
    <row r="892" spans="2:19" x14ac:dyDescent="0.25">
      <c r="C892" s="13"/>
      <c r="D892" s="13"/>
      <c r="E892" s="13">
        <f>Tabell!B773</f>
        <v>0</v>
      </c>
      <c r="F892" s="13"/>
      <c r="G892" s="47"/>
      <c r="H892" s="47"/>
      <c r="I892" s="47"/>
      <c r="J892" s="47"/>
      <c r="K892" s="47"/>
      <c r="L892" s="47"/>
      <c r="M892" s="47"/>
      <c r="N892" s="47"/>
      <c r="O892" s="47"/>
      <c r="P892" s="47"/>
      <c r="Q892" s="47"/>
      <c r="R892" s="47"/>
      <c r="S892" s="47"/>
    </row>
    <row r="893" spans="2:19" x14ac:dyDescent="0.25">
      <c r="C893" s="13"/>
      <c r="D893" s="13"/>
      <c r="E893" s="13">
        <f>Tabell!B774</f>
        <v>0</v>
      </c>
      <c r="F893" s="13"/>
      <c r="G893" s="47"/>
      <c r="H893" s="47"/>
      <c r="I893" s="47"/>
      <c r="J893" s="47"/>
      <c r="K893" s="47"/>
      <c r="L893" s="47"/>
      <c r="M893" s="47"/>
      <c r="N893" s="47"/>
      <c r="O893" s="47"/>
      <c r="P893" s="47"/>
      <c r="Q893" s="47"/>
      <c r="R893" s="47"/>
      <c r="S893" s="47"/>
    </row>
    <row r="894" spans="2:19" x14ac:dyDescent="0.25">
      <c r="C894" s="13"/>
      <c r="D894" s="13"/>
      <c r="E894" s="13">
        <f>Tabell!B775</f>
        <v>0</v>
      </c>
      <c r="F894" s="13"/>
      <c r="G894" s="47"/>
      <c r="H894" s="47"/>
      <c r="I894" s="47"/>
      <c r="J894" s="47"/>
      <c r="K894" s="47"/>
      <c r="L894" s="47"/>
      <c r="M894" s="47"/>
      <c r="N894" s="47"/>
      <c r="O894" s="47"/>
      <c r="P894" s="47"/>
      <c r="Q894" s="47"/>
      <c r="R894" s="47"/>
      <c r="S894" s="47"/>
    </row>
    <row r="895" spans="2:19" x14ac:dyDescent="0.25">
      <c r="C895" s="13"/>
      <c r="D895" s="13"/>
      <c r="E895" s="13">
        <f>Tabell!B776</f>
        <v>0</v>
      </c>
      <c r="F895" s="13"/>
      <c r="G895" s="47"/>
      <c r="H895" s="47"/>
      <c r="I895" s="47"/>
      <c r="J895" s="47"/>
      <c r="K895" s="47"/>
      <c r="L895" s="47"/>
      <c r="M895" s="47"/>
      <c r="N895" s="47"/>
      <c r="O895" s="47"/>
      <c r="P895" s="47"/>
      <c r="Q895" s="47"/>
      <c r="R895" s="47"/>
      <c r="S895" s="47"/>
    </row>
    <row r="896" spans="2:19" x14ac:dyDescent="0.25">
      <c r="C896" s="13"/>
      <c r="D896" s="13"/>
      <c r="E896" s="13">
        <f>Tabell!B777</f>
        <v>0</v>
      </c>
      <c r="F896" s="13"/>
      <c r="G896" s="47"/>
      <c r="H896" s="47"/>
      <c r="I896" s="47"/>
      <c r="J896" s="47"/>
      <c r="K896" s="47"/>
      <c r="L896" s="47"/>
      <c r="M896" s="47"/>
      <c r="N896" s="47"/>
      <c r="O896" s="47"/>
      <c r="P896" s="47"/>
      <c r="Q896" s="47"/>
      <c r="R896" s="47"/>
      <c r="S896" s="47"/>
    </row>
    <row r="897" spans="2:19" x14ac:dyDescent="0.25">
      <c r="C897" s="13"/>
      <c r="D897" s="13"/>
      <c r="E897" s="13">
        <f>Tabell!B778</f>
        <v>0</v>
      </c>
      <c r="F897" s="13"/>
      <c r="G897" s="47"/>
      <c r="H897" s="47"/>
      <c r="I897" s="47"/>
      <c r="J897" s="47"/>
      <c r="K897" s="47"/>
      <c r="L897" s="47"/>
      <c r="M897" s="47"/>
      <c r="N897" s="47"/>
      <c r="O897" s="47"/>
      <c r="P897" s="47"/>
      <c r="Q897" s="47"/>
      <c r="R897" s="47"/>
      <c r="S897" s="47"/>
    </row>
    <row r="898" spans="2:19" x14ac:dyDescent="0.25">
      <c r="C898" s="13"/>
      <c r="D898" s="13"/>
      <c r="E898" s="13">
        <f>Tabell!B779</f>
        <v>0</v>
      </c>
      <c r="F898" s="13"/>
      <c r="G898" s="47"/>
      <c r="H898" s="47"/>
      <c r="I898" s="47"/>
      <c r="J898" s="47"/>
      <c r="K898" s="47"/>
      <c r="L898" s="47"/>
      <c r="M898" s="47"/>
      <c r="N898" s="47"/>
      <c r="O898" s="47"/>
      <c r="P898" s="47"/>
      <c r="Q898" s="47"/>
      <c r="R898" s="47"/>
      <c r="S898" s="47"/>
    </row>
    <row r="899" spans="2:19" x14ac:dyDescent="0.25">
      <c r="C899" s="13"/>
      <c r="D899" s="13"/>
      <c r="E899" s="13">
        <f>Tabell!B780</f>
        <v>0</v>
      </c>
      <c r="F899" s="13"/>
      <c r="G899" s="47"/>
      <c r="H899" s="47"/>
      <c r="I899" s="47"/>
      <c r="J899" s="47"/>
      <c r="K899" s="47"/>
      <c r="L899" s="47"/>
      <c r="M899" s="47"/>
      <c r="N899" s="47"/>
      <c r="O899" s="47"/>
      <c r="P899" s="47"/>
      <c r="Q899" s="47"/>
      <c r="R899" s="47"/>
      <c r="S899" s="47"/>
    </row>
    <row r="900" spans="2:19" x14ac:dyDescent="0.25">
      <c r="C900" s="13"/>
      <c r="D900" s="13"/>
      <c r="E900" s="13">
        <f>Tabell!B781</f>
        <v>0</v>
      </c>
      <c r="F900" s="13"/>
      <c r="G900" s="47"/>
      <c r="H900" s="47"/>
      <c r="I900" s="47"/>
      <c r="J900" s="47"/>
      <c r="K900" s="47"/>
      <c r="L900" s="47"/>
      <c r="M900" s="47"/>
      <c r="N900" s="47"/>
      <c r="O900" s="47"/>
      <c r="P900" s="47"/>
      <c r="Q900" s="47"/>
      <c r="R900" s="47"/>
      <c r="S900" s="47"/>
    </row>
    <row r="901" spans="2:19" x14ac:dyDescent="0.25">
      <c r="C901" s="13"/>
      <c r="D901" s="13"/>
      <c r="E901" s="13">
        <f>Tabell!B782</f>
        <v>0</v>
      </c>
      <c r="F901" s="13"/>
      <c r="G901" s="47"/>
      <c r="H901" s="47"/>
      <c r="I901" s="47"/>
      <c r="J901" s="47"/>
      <c r="K901" s="47"/>
      <c r="L901" s="47"/>
      <c r="M901" s="47"/>
      <c r="N901" s="47"/>
      <c r="O901" s="47"/>
      <c r="P901" s="47"/>
      <c r="Q901" s="47"/>
      <c r="R901" s="47"/>
      <c r="S901" s="47"/>
    </row>
    <row r="902" spans="2:19" x14ac:dyDescent="0.25">
      <c r="C902" s="13"/>
      <c r="D902" s="13"/>
      <c r="E902" s="13">
        <f>Tabell!B783</f>
        <v>0</v>
      </c>
      <c r="F902" s="13"/>
      <c r="G902" s="47"/>
      <c r="H902" s="47"/>
      <c r="I902" s="47"/>
      <c r="J902" s="47"/>
      <c r="K902" s="47"/>
      <c r="L902" s="47"/>
      <c r="M902" s="47"/>
      <c r="N902" s="47"/>
      <c r="O902" s="47"/>
      <c r="P902" s="47"/>
      <c r="Q902" s="47"/>
      <c r="R902" s="47"/>
      <c r="S902" s="47"/>
    </row>
    <row r="903" spans="2:19" x14ac:dyDescent="0.25">
      <c r="B903" s="48" t="str">
        <f t="shared" si="7"/>
        <v>0. 0. 0. Källa: 0</v>
      </c>
      <c r="C903" s="13"/>
      <c r="D903" s="13"/>
      <c r="E903" s="13">
        <f>Tabell!B784</f>
        <v>0</v>
      </c>
      <c r="F903" s="13">
        <f>Tabell!C297</f>
        <v>0</v>
      </c>
      <c r="G903" s="47">
        <f>Tabell!E297</f>
        <v>0</v>
      </c>
      <c r="H903" s="47">
        <f>Tabell!D297</f>
        <v>0</v>
      </c>
      <c r="I903" s="47"/>
      <c r="J903" s="47"/>
      <c r="K903" s="47"/>
      <c r="L903" s="47"/>
      <c r="M903" s="47"/>
      <c r="N903" s="47"/>
      <c r="O903" s="47"/>
      <c r="P903" s="47"/>
      <c r="Q903" s="47"/>
      <c r="R903" s="47"/>
      <c r="S903" s="47"/>
    </row>
    <row r="904" spans="2:19" x14ac:dyDescent="0.25">
      <c r="C904" s="13"/>
      <c r="D904" s="13"/>
      <c r="E904" s="13">
        <f>Tabell!B785</f>
        <v>0</v>
      </c>
      <c r="F904" s="13">
        <f>Tabell!C298</f>
        <v>0</v>
      </c>
      <c r="G904" s="47">
        <f>Tabell!E298</f>
        <v>0</v>
      </c>
      <c r="H904" s="47">
        <f>Tabell!D298</f>
        <v>0</v>
      </c>
      <c r="I904" s="47"/>
      <c r="J904" s="47"/>
      <c r="K904" s="47"/>
      <c r="L904" s="47"/>
      <c r="M904" s="47"/>
      <c r="N904" s="47"/>
      <c r="O904" s="47"/>
      <c r="P904" s="47"/>
      <c r="Q904" s="47"/>
      <c r="R904" s="47"/>
      <c r="S904" s="47"/>
    </row>
    <row r="905" spans="2:19" x14ac:dyDescent="0.25">
      <c r="B905" s="52" t="s">
        <v>321</v>
      </c>
      <c r="C905" s="13"/>
      <c r="D905" s="13"/>
      <c r="E905" s="13">
        <f>Tabell!B786</f>
        <v>0</v>
      </c>
      <c r="F905" s="13">
        <f>Tabell!C299</f>
        <v>0</v>
      </c>
      <c r="G905" s="47">
        <f>Tabell!E299</f>
        <v>0</v>
      </c>
      <c r="H905" s="47">
        <f>Tabell!D299</f>
        <v>0</v>
      </c>
      <c r="I905" s="47"/>
      <c r="J905" s="47"/>
      <c r="K905" s="47"/>
      <c r="L905" s="47"/>
      <c r="M905" s="47"/>
      <c r="N905" s="47"/>
      <c r="O905" s="47"/>
      <c r="P905" s="47"/>
      <c r="Q905" s="47"/>
      <c r="R905" s="47"/>
      <c r="S905" s="47"/>
    </row>
    <row r="906" spans="2:19" x14ac:dyDescent="0.25">
      <c r="B906" s="48" t="str">
        <f t="shared" si="7"/>
        <v>0. 0. 0. Källa: 0</v>
      </c>
      <c r="C906" s="13"/>
      <c r="D906" s="13"/>
      <c r="E906" s="13">
        <f>Tabell!B787</f>
        <v>0</v>
      </c>
      <c r="F906" s="13">
        <f>Tabell!C300</f>
        <v>0</v>
      </c>
      <c r="G906" s="47">
        <f>Tabell!E300</f>
        <v>0</v>
      </c>
      <c r="H906" s="47">
        <f>Tabell!D300</f>
        <v>0</v>
      </c>
      <c r="I906" s="47"/>
      <c r="J906" s="47"/>
      <c r="K906" s="47"/>
      <c r="L906" s="47"/>
      <c r="M906" s="47"/>
      <c r="N906" s="47"/>
      <c r="O906" s="47"/>
      <c r="P906" s="47"/>
      <c r="Q906" s="47"/>
      <c r="R906" s="47"/>
      <c r="S906" s="47"/>
    </row>
    <row r="907" spans="2:19" x14ac:dyDescent="0.25">
      <c r="C907" s="13"/>
      <c r="D907" s="13"/>
      <c r="E907" s="13">
        <f>Tabell!B788</f>
        <v>0</v>
      </c>
      <c r="F907" s="13"/>
      <c r="G907" s="47"/>
      <c r="H907" s="47"/>
      <c r="I907" s="47"/>
      <c r="J907" s="47"/>
      <c r="K907" s="47"/>
      <c r="L907" s="47"/>
      <c r="M907" s="47"/>
      <c r="N907" s="47"/>
      <c r="O907" s="47"/>
      <c r="P907" s="47"/>
      <c r="Q907" s="47"/>
      <c r="R907" s="47"/>
      <c r="S907" s="47"/>
    </row>
    <row r="908" spans="2:19" x14ac:dyDescent="0.25">
      <c r="C908" s="13"/>
      <c r="D908" s="13"/>
      <c r="E908" s="13">
        <f>Tabell!B789</f>
        <v>0</v>
      </c>
      <c r="F908" s="13"/>
      <c r="G908" s="47"/>
      <c r="H908" s="47"/>
      <c r="I908" s="47"/>
      <c r="J908" s="47"/>
      <c r="K908" s="47"/>
      <c r="L908" s="47"/>
      <c r="M908" s="47"/>
      <c r="N908" s="47"/>
      <c r="O908" s="47"/>
      <c r="P908" s="47"/>
      <c r="Q908" s="47"/>
      <c r="R908" s="47"/>
      <c r="S908" s="47"/>
    </row>
    <row r="909" spans="2:19" x14ac:dyDescent="0.25">
      <c r="C909" s="13"/>
      <c r="D909" s="13"/>
      <c r="E909" s="13">
        <f>Tabell!B790</f>
        <v>0</v>
      </c>
      <c r="F909" s="13"/>
      <c r="G909" s="47"/>
      <c r="H909" s="47"/>
      <c r="I909" s="47"/>
      <c r="J909" s="47"/>
      <c r="K909" s="47"/>
      <c r="L909" s="47"/>
      <c r="M909" s="47"/>
      <c r="N909" s="47"/>
      <c r="O909" s="47"/>
      <c r="P909" s="47"/>
      <c r="Q909" s="47"/>
      <c r="R909" s="47"/>
      <c r="S909" s="47"/>
    </row>
    <row r="910" spans="2:19" x14ac:dyDescent="0.25">
      <c r="C910" s="13"/>
      <c r="D910" s="13"/>
      <c r="E910" s="13">
        <f>Tabell!B791</f>
        <v>0</v>
      </c>
      <c r="F910" s="13"/>
      <c r="G910" s="47"/>
      <c r="H910" s="47"/>
      <c r="I910" s="47"/>
      <c r="J910" s="47"/>
      <c r="K910" s="47"/>
      <c r="L910" s="47"/>
      <c r="M910" s="47"/>
      <c r="N910" s="47"/>
      <c r="O910" s="47"/>
      <c r="P910" s="47"/>
      <c r="Q910" s="47"/>
      <c r="R910" s="47"/>
      <c r="S910" s="47"/>
    </row>
    <row r="911" spans="2:19" x14ac:dyDescent="0.25">
      <c r="C911" s="13"/>
      <c r="D911" s="13"/>
      <c r="E911" s="13">
        <f>Tabell!B792</f>
        <v>0</v>
      </c>
      <c r="F911" s="13"/>
      <c r="G911" s="47"/>
      <c r="H911" s="47"/>
      <c r="I911" s="47"/>
      <c r="J911" s="47"/>
      <c r="K911" s="47"/>
      <c r="L911" s="47"/>
      <c r="M911" s="47"/>
      <c r="N911" s="47"/>
      <c r="O911" s="47"/>
      <c r="P911" s="47"/>
      <c r="Q911" s="47"/>
      <c r="R911" s="47"/>
      <c r="S911" s="47"/>
    </row>
    <row r="912" spans="2:19" x14ac:dyDescent="0.25">
      <c r="C912" s="13"/>
      <c r="D912" s="13"/>
      <c r="E912" s="13">
        <f>Tabell!B793</f>
        <v>0</v>
      </c>
      <c r="F912" s="13"/>
      <c r="G912" s="47"/>
      <c r="H912" s="47"/>
      <c r="I912" s="47"/>
      <c r="J912" s="47"/>
      <c r="K912" s="47"/>
      <c r="L912" s="47"/>
      <c r="M912" s="47"/>
      <c r="N912" s="47"/>
      <c r="O912" s="47"/>
      <c r="P912" s="47"/>
      <c r="Q912" s="47"/>
      <c r="R912" s="47"/>
      <c r="S912" s="47"/>
    </row>
    <row r="913" spans="2:19" x14ac:dyDescent="0.25">
      <c r="C913" s="13"/>
      <c r="D913" s="13"/>
      <c r="E913" s="13">
        <f>Tabell!B794</f>
        <v>0</v>
      </c>
      <c r="F913" s="13"/>
      <c r="G913" s="47"/>
      <c r="H913" s="47"/>
      <c r="I913" s="47"/>
      <c r="J913" s="47"/>
      <c r="K913" s="47"/>
      <c r="L913" s="47"/>
      <c r="M913" s="47"/>
      <c r="N913" s="47"/>
      <c r="O913" s="47"/>
      <c r="P913" s="47"/>
      <c r="Q913" s="47"/>
      <c r="R913" s="47"/>
      <c r="S913" s="47"/>
    </row>
    <row r="914" spans="2:19" x14ac:dyDescent="0.25">
      <c r="C914" s="13"/>
      <c r="D914" s="13"/>
      <c r="E914" s="13">
        <f>Tabell!B795</f>
        <v>0</v>
      </c>
      <c r="F914" s="13"/>
      <c r="G914" s="47"/>
      <c r="H914" s="47"/>
      <c r="I914" s="47"/>
      <c r="J914" s="47"/>
      <c r="K914" s="47"/>
      <c r="L914" s="47"/>
      <c r="M914" s="47"/>
      <c r="N914" s="47"/>
      <c r="O914" s="47"/>
      <c r="P914" s="47"/>
      <c r="Q914" s="47"/>
      <c r="R914" s="47"/>
      <c r="S914" s="47"/>
    </row>
    <row r="915" spans="2:19" x14ac:dyDescent="0.25">
      <c r="C915" s="13"/>
      <c r="D915" s="13"/>
      <c r="E915" s="13">
        <f>Tabell!B796</f>
        <v>0</v>
      </c>
      <c r="F915" s="13"/>
      <c r="G915" s="47"/>
      <c r="H915" s="47"/>
      <c r="I915" s="47"/>
      <c r="J915" s="47"/>
      <c r="K915" s="47"/>
      <c r="L915" s="47"/>
      <c r="M915" s="47"/>
      <c r="N915" s="47"/>
      <c r="O915" s="47"/>
      <c r="P915" s="47"/>
      <c r="Q915" s="47"/>
      <c r="R915" s="47"/>
      <c r="S915" s="47"/>
    </row>
    <row r="916" spans="2:19" x14ac:dyDescent="0.25">
      <c r="C916" s="13"/>
      <c r="D916" s="13"/>
      <c r="E916" s="13">
        <f>Tabell!B797</f>
        <v>0</v>
      </c>
      <c r="F916" s="13"/>
      <c r="G916" s="47"/>
      <c r="H916" s="47"/>
      <c r="I916" s="47"/>
      <c r="J916" s="47"/>
      <c r="K916" s="47"/>
      <c r="L916" s="47"/>
      <c r="M916" s="47"/>
      <c r="N916" s="47"/>
      <c r="O916" s="47"/>
      <c r="P916" s="47"/>
      <c r="Q916" s="47"/>
      <c r="R916" s="47"/>
      <c r="S916" s="47"/>
    </row>
    <row r="917" spans="2:19" x14ac:dyDescent="0.25">
      <c r="C917" s="13"/>
      <c r="D917" s="13"/>
      <c r="E917" s="13">
        <f>Tabell!B798</f>
        <v>0</v>
      </c>
      <c r="F917" s="13"/>
      <c r="G917" s="47"/>
      <c r="H917" s="47"/>
      <c r="I917" s="47"/>
      <c r="J917" s="47"/>
      <c r="K917" s="47"/>
      <c r="L917" s="47"/>
      <c r="M917" s="47"/>
      <c r="N917" s="47"/>
      <c r="O917" s="47"/>
      <c r="P917" s="47"/>
      <c r="Q917" s="47"/>
      <c r="R917" s="47"/>
      <c r="S917" s="47"/>
    </row>
    <row r="918" spans="2:19" x14ac:dyDescent="0.25">
      <c r="C918" s="13"/>
      <c r="D918" s="13"/>
      <c r="E918" s="13">
        <f>Tabell!B799</f>
        <v>0</v>
      </c>
      <c r="F918" s="13"/>
      <c r="G918" s="47"/>
      <c r="H918" s="47"/>
      <c r="I918" s="47"/>
      <c r="J918" s="47"/>
      <c r="K918" s="47"/>
      <c r="L918" s="47"/>
      <c r="M918" s="47"/>
      <c r="N918" s="47"/>
      <c r="O918" s="47"/>
      <c r="P918" s="47"/>
      <c r="Q918" s="47"/>
      <c r="R918" s="47"/>
      <c r="S918" s="47"/>
    </row>
    <row r="919" spans="2:19" x14ac:dyDescent="0.25">
      <c r="C919" s="13"/>
      <c r="D919" s="13"/>
      <c r="E919" s="13">
        <f>Tabell!B800</f>
        <v>0</v>
      </c>
      <c r="F919" s="13"/>
      <c r="G919" s="47"/>
      <c r="H919" s="47"/>
      <c r="I919" s="47"/>
      <c r="J919" s="47"/>
      <c r="K919" s="47"/>
      <c r="L919" s="47"/>
      <c r="M919" s="47"/>
      <c r="N919" s="47"/>
      <c r="O919" s="47"/>
      <c r="P919" s="47"/>
      <c r="Q919" s="47"/>
      <c r="R919" s="47"/>
      <c r="S919" s="47"/>
    </row>
    <row r="920" spans="2:19" x14ac:dyDescent="0.25">
      <c r="C920" s="13"/>
      <c r="D920" s="13"/>
      <c r="E920" s="13">
        <f>Tabell!B801</f>
        <v>0</v>
      </c>
      <c r="F920" s="13"/>
      <c r="G920" s="47"/>
      <c r="H920" s="47"/>
      <c r="I920" s="47"/>
      <c r="J920" s="47"/>
      <c r="K920" s="47"/>
      <c r="L920" s="47"/>
      <c r="M920" s="47"/>
      <c r="N920" s="47"/>
      <c r="O920" s="47"/>
      <c r="P920" s="47"/>
      <c r="Q920" s="47"/>
      <c r="R920" s="47"/>
      <c r="S920" s="47"/>
    </row>
    <row r="921" spans="2:19" x14ac:dyDescent="0.25">
      <c r="C921" s="13"/>
      <c r="D921" s="13"/>
      <c r="E921" s="13">
        <f>Tabell!B802</f>
        <v>0</v>
      </c>
      <c r="F921" s="13"/>
      <c r="G921" s="47"/>
      <c r="H921" s="47"/>
      <c r="I921" s="47"/>
      <c r="J921" s="47"/>
      <c r="K921" s="47"/>
      <c r="L921" s="47"/>
      <c r="M921" s="47"/>
      <c r="N921" s="47"/>
      <c r="O921" s="47"/>
      <c r="P921" s="47"/>
      <c r="Q921" s="47"/>
      <c r="R921" s="47"/>
      <c r="S921" s="47"/>
    </row>
    <row r="922" spans="2:19" x14ac:dyDescent="0.25">
      <c r="C922" s="13"/>
      <c r="D922" s="13"/>
      <c r="E922" s="13">
        <f>Tabell!B803</f>
        <v>0</v>
      </c>
      <c r="F922" s="13"/>
      <c r="G922" s="47"/>
      <c r="H922" s="47"/>
      <c r="I922" s="47"/>
      <c r="J922" s="47"/>
      <c r="K922" s="47"/>
      <c r="L922" s="47"/>
      <c r="M922" s="47"/>
      <c r="N922" s="47"/>
      <c r="O922" s="47"/>
      <c r="P922" s="47"/>
      <c r="Q922" s="47"/>
      <c r="R922" s="47"/>
      <c r="S922" s="47"/>
    </row>
    <row r="923" spans="2:19" x14ac:dyDescent="0.25">
      <c r="B923" s="48" t="str">
        <f t="shared" si="7"/>
        <v>0. 0. 0. Källa: 0</v>
      </c>
      <c r="C923" s="13"/>
      <c r="D923" s="13"/>
      <c r="E923" s="13">
        <f>Tabell!B804</f>
        <v>0</v>
      </c>
      <c r="F923" s="13">
        <f>Tabell!C301</f>
        <v>0</v>
      </c>
      <c r="G923" s="47">
        <f>Tabell!E301</f>
        <v>0</v>
      </c>
      <c r="H923" s="47">
        <f>Tabell!D301</f>
        <v>0</v>
      </c>
      <c r="I923" s="47"/>
      <c r="J923" s="47"/>
      <c r="K923" s="47"/>
      <c r="L923" s="47"/>
      <c r="M923" s="47"/>
      <c r="N923" s="47"/>
      <c r="O923" s="47"/>
      <c r="P923" s="47"/>
      <c r="Q923" s="47"/>
      <c r="R923" s="47"/>
      <c r="S923" s="47"/>
    </row>
    <row r="924" spans="2:19" x14ac:dyDescent="0.25">
      <c r="C924" s="13"/>
      <c r="D924" s="13"/>
      <c r="E924" s="13">
        <f>Tabell!B805</f>
        <v>0</v>
      </c>
      <c r="F924" s="13">
        <f>Tabell!C302</f>
        <v>0</v>
      </c>
      <c r="G924" s="47">
        <f>Tabell!E302</f>
        <v>0</v>
      </c>
      <c r="H924" s="47">
        <f>Tabell!D302</f>
        <v>0</v>
      </c>
      <c r="I924" s="47"/>
      <c r="J924" s="47"/>
      <c r="K924" s="47"/>
      <c r="L924" s="47"/>
      <c r="M924" s="47"/>
      <c r="N924" s="47"/>
      <c r="O924" s="47"/>
      <c r="P924" s="47"/>
      <c r="Q924" s="47"/>
      <c r="R924" s="47"/>
      <c r="S924" s="47"/>
    </row>
    <row r="925" spans="2:19" x14ac:dyDescent="0.25">
      <c r="B925" s="52" t="s">
        <v>322</v>
      </c>
      <c r="C925" s="13"/>
      <c r="D925" s="13"/>
      <c r="E925" s="13">
        <f>Tabell!B806</f>
        <v>0</v>
      </c>
      <c r="F925" s="13">
        <f>Tabell!C303</f>
        <v>0</v>
      </c>
      <c r="G925" s="47">
        <f>Tabell!E303</f>
        <v>0</v>
      </c>
      <c r="H925" s="47">
        <f>Tabell!D303</f>
        <v>0</v>
      </c>
      <c r="I925" s="47"/>
      <c r="J925" s="47"/>
      <c r="K925" s="47"/>
      <c r="L925" s="47"/>
      <c r="M925" s="47"/>
      <c r="N925" s="47"/>
      <c r="O925" s="47"/>
      <c r="P925" s="47"/>
      <c r="Q925" s="47"/>
      <c r="R925" s="47"/>
      <c r="S925" s="47"/>
    </row>
    <row r="926" spans="2:19" x14ac:dyDescent="0.25">
      <c r="C926" s="13"/>
      <c r="D926" s="13"/>
      <c r="E926" s="13"/>
      <c r="F926" s="13"/>
      <c r="G926" s="47"/>
      <c r="H926" s="47"/>
      <c r="I926" s="47"/>
      <c r="J926" s="47"/>
      <c r="K926" s="47"/>
      <c r="L926" s="47"/>
      <c r="M926" s="47"/>
      <c r="N926" s="47"/>
      <c r="O926" s="47"/>
      <c r="P926" s="47"/>
      <c r="Q926" s="47"/>
      <c r="R926" s="47"/>
      <c r="S926" s="47"/>
    </row>
    <row r="927" spans="2:19" x14ac:dyDescent="0.25">
      <c r="C927" s="13"/>
      <c r="D927" s="13"/>
      <c r="E927" s="13">
        <f>Tabell!B808</f>
        <v>0</v>
      </c>
      <c r="F927" s="13"/>
      <c r="G927" s="47"/>
      <c r="H927" s="47"/>
      <c r="I927" s="47"/>
      <c r="J927" s="47"/>
      <c r="K927" s="47"/>
      <c r="L927" s="47"/>
      <c r="M927" s="47"/>
      <c r="N927" s="47"/>
      <c r="O927" s="47"/>
      <c r="P927" s="47"/>
      <c r="Q927" s="47"/>
      <c r="R927" s="47"/>
      <c r="S927" s="47"/>
    </row>
    <row r="928" spans="2:19" x14ac:dyDescent="0.25">
      <c r="C928" s="13"/>
      <c r="D928" s="13"/>
      <c r="E928" s="13">
        <f>Tabell!B809</f>
        <v>0</v>
      </c>
      <c r="F928" s="13"/>
      <c r="G928" s="47"/>
      <c r="H928" s="47"/>
      <c r="I928" s="47"/>
      <c r="J928" s="47"/>
      <c r="K928" s="47"/>
      <c r="L928" s="47"/>
      <c r="M928" s="47"/>
      <c r="N928" s="47"/>
      <c r="O928" s="47"/>
      <c r="P928" s="47"/>
      <c r="Q928" s="47"/>
      <c r="R928" s="47"/>
      <c r="S928" s="47"/>
    </row>
    <row r="929" spans="2:19" x14ac:dyDescent="0.25">
      <c r="C929" s="13"/>
      <c r="D929" s="13"/>
      <c r="E929" s="13">
        <f>Tabell!B810</f>
        <v>0</v>
      </c>
      <c r="F929" s="13"/>
      <c r="G929" s="47"/>
      <c r="H929" s="47"/>
      <c r="I929" s="47"/>
      <c r="J929" s="47"/>
      <c r="K929" s="47"/>
      <c r="L929" s="47"/>
      <c r="M929" s="47"/>
      <c r="N929" s="47"/>
      <c r="O929" s="47"/>
      <c r="P929" s="47"/>
      <c r="Q929" s="47"/>
      <c r="R929" s="47"/>
      <c r="S929" s="47"/>
    </row>
    <row r="930" spans="2:19" x14ac:dyDescent="0.25">
      <c r="C930" s="13"/>
      <c r="D930" s="13"/>
      <c r="E930" s="13">
        <f>Tabell!B811</f>
        <v>0</v>
      </c>
      <c r="F930" s="13"/>
      <c r="G930" s="47"/>
      <c r="H930" s="47"/>
      <c r="I930" s="47"/>
      <c r="J930" s="47"/>
      <c r="K930" s="47"/>
      <c r="L930" s="47"/>
      <c r="M930" s="47"/>
      <c r="N930" s="47"/>
      <c r="O930" s="47"/>
      <c r="P930" s="47"/>
      <c r="Q930" s="47"/>
      <c r="R930" s="47"/>
      <c r="S930" s="47"/>
    </row>
    <row r="931" spans="2:19" x14ac:dyDescent="0.25">
      <c r="C931" s="13"/>
      <c r="D931" s="13"/>
      <c r="E931" s="13">
        <f>Tabell!B812</f>
        <v>0</v>
      </c>
      <c r="F931" s="13"/>
      <c r="G931" s="47"/>
      <c r="H931" s="47"/>
      <c r="I931" s="47"/>
      <c r="J931" s="47"/>
      <c r="K931" s="47"/>
      <c r="L931" s="47"/>
      <c r="M931" s="47"/>
      <c r="N931" s="47"/>
      <c r="O931" s="47"/>
      <c r="P931" s="47"/>
      <c r="Q931" s="47"/>
      <c r="R931" s="47"/>
      <c r="S931" s="47"/>
    </row>
    <row r="932" spans="2:19" x14ac:dyDescent="0.25">
      <c r="C932" s="13"/>
      <c r="D932" s="13"/>
      <c r="E932" s="13">
        <f>Tabell!B813</f>
        <v>0</v>
      </c>
      <c r="F932" s="13"/>
      <c r="G932" s="47"/>
      <c r="H932" s="47"/>
      <c r="I932" s="47"/>
      <c r="J932" s="47"/>
      <c r="K932" s="47"/>
      <c r="L932" s="47"/>
      <c r="M932" s="47"/>
      <c r="N932" s="47"/>
      <c r="O932" s="47"/>
      <c r="P932" s="47"/>
      <c r="Q932" s="47"/>
      <c r="R932" s="47"/>
      <c r="S932" s="47"/>
    </row>
    <row r="933" spans="2:19" x14ac:dyDescent="0.25">
      <c r="C933" s="13"/>
      <c r="D933" s="13"/>
      <c r="E933" s="13">
        <f>Tabell!B814</f>
        <v>0</v>
      </c>
      <c r="F933" s="13"/>
      <c r="G933" s="47"/>
      <c r="H933" s="47"/>
      <c r="I933" s="47"/>
      <c r="J933" s="47"/>
      <c r="K933" s="47"/>
      <c r="L933" s="47"/>
      <c r="M933" s="47"/>
      <c r="N933" s="47"/>
      <c r="O933" s="47"/>
      <c r="P933" s="47"/>
      <c r="Q933" s="47"/>
      <c r="R933" s="47"/>
      <c r="S933" s="47"/>
    </row>
    <row r="934" spans="2:19" x14ac:dyDescent="0.25">
      <c r="C934" s="13"/>
      <c r="D934" s="13"/>
      <c r="E934" s="13">
        <f>Tabell!B815</f>
        <v>0</v>
      </c>
      <c r="F934" s="13"/>
      <c r="G934" s="47"/>
      <c r="H934" s="47"/>
      <c r="I934" s="47"/>
      <c r="J934" s="47"/>
      <c r="K934" s="47"/>
      <c r="L934" s="47"/>
      <c r="M934" s="47"/>
      <c r="N934" s="47"/>
      <c r="O934" s="47"/>
      <c r="P934" s="47"/>
      <c r="Q934" s="47"/>
      <c r="R934" s="47"/>
      <c r="S934" s="47"/>
    </row>
    <row r="935" spans="2:19" x14ac:dyDescent="0.25">
      <c r="C935" s="13"/>
      <c r="D935" s="13"/>
      <c r="E935" s="13">
        <f>Tabell!B816</f>
        <v>0</v>
      </c>
      <c r="F935" s="13"/>
      <c r="G935" s="47"/>
      <c r="H935" s="47"/>
      <c r="I935" s="47"/>
      <c r="J935" s="47"/>
      <c r="K935" s="47"/>
      <c r="L935" s="47"/>
      <c r="M935" s="47"/>
      <c r="N935" s="47"/>
      <c r="O935" s="47"/>
      <c r="P935" s="47"/>
      <c r="Q935" s="47"/>
      <c r="R935" s="47"/>
      <c r="S935" s="47"/>
    </row>
    <row r="936" spans="2:19" x14ac:dyDescent="0.25">
      <c r="C936" s="13"/>
      <c r="D936" s="13"/>
      <c r="E936" s="13">
        <f>Tabell!B817</f>
        <v>0</v>
      </c>
      <c r="F936" s="13"/>
      <c r="G936" s="47"/>
      <c r="H936" s="47"/>
      <c r="I936" s="47"/>
      <c r="J936" s="47"/>
      <c r="K936" s="47"/>
      <c r="L936" s="47"/>
      <c r="M936" s="47"/>
      <c r="N936" s="47"/>
      <c r="O936" s="47"/>
      <c r="P936" s="47"/>
      <c r="Q936" s="47"/>
      <c r="R936" s="47"/>
      <c r="S936" s="47"/>
    </row>
    <row r="937" spans="2:19" x14ac:dyDescent="0.25">
      <c r="C937" s="13"/>
      <c r="D937" s="13"/>
      <c r="E937" s="13">
        <f>Tabell!B818</f>
        <v>0</v>
      </c>
      <c r="F937" s="13"/>
      <c r="G937" s="47"/>
      <c r="H937" s="47"/>
      <c r="I937" s="47"/>
      <c r="J937" s="47"/>
      <c r="K937" s="47"/>
      <c r="L937" s="47"/>
      <c r="M937" s="47"/>
      <c r="N937" s="47"/>
      <c r="O937" s="47"/>
      <c r="P937" s="47"/>
      <c r="Q937" s="47"/>
      <c r="R937" s="47"/>
      <c r="S937" s="47"/>
    </row>
    <row r="938" spans="2:19" x14ac:dyDescent="0.25">
      <c r="C938" s="13"/>
      <c r="D938" s="13"/>
      <c r="E938" s="13">
        <f>Tabell!B819</f>
        <v>0</v>
      </c>
      <c r="F938" s="13"/>
      <c r="G938" s="47"/>
      <c r="H938" s="47"/>
      <c r="I938" s="47"/>
      <c r="J938" s="47"/>
      <c r="K938" s="47"/>
      <c r="L938" s="47"/>
      <c r="M938" s="47"/>
      <c r="N938" s="47"/>
      <c r="O938" s="47"/>
      <c r="P938" s="47"/>
      <c r="Q938" s="47"/>
      <c r="R938" s="47"/>
      <c r="S938" s="47"/>
    </row>
    <row r="939" spans="2:19" x14ac:dyDescent="0.25">
      <c r="C939" s="13"/>
      <c r="D939" s="13"/>
      <c r="E939" s="13">
        <f>Tabell!B820</f>
        <v>0</v>
      </c>
      <c r="F939" s="13"/>
      <c r="G939" s="47"/>
      <c r="H939" s="47"/>
      <c r="I939" s="47"/>
      <c r="J939" s="47"/>
      <c r="K939" s="47"/>
      <c r="L939" s="47"/>
      <c r="M939" s="47"/>
      <c r="N939" s="47"/>
      <c r="O939" s="47"/>
      <c r="P939" s="47"/>
      <c r="Q939" s="47"/>
      <c r="R939" s="47"/>
      <c r="S939" s="47"/>
    </row>
    <row r="940" spans="2:19" x14ac:dyDescent="0.25">
      <c r="C940" s="13"/>
      <c r="D940" s="13"/>
      <c r="E940" s="13">
        <f>Tabell!B821</f>
        <v>0</v>
      </c>
      <c r="F940" s="13"/>
      <c r="G940" s="47"/>
      <c r="H940" s="47"/>
      <c r="I940" s="47"/>
      <c r="J940" s="47"/>
      <c r="K940" s="47"/>
      <c r="L940" s="47"/>
      <c r="M940" s="47"/>
      <c r="N940" s="47"/>
      <c r="O940" s="47"/>
      <c r="P940" s="47"/>
      <c r="Q940" s="47"/>
      <c r="R940" s="47"/>
      <c r="S940" s="47"/>
    </row>
    <row r="941" spans="2:19" x14ac:dyDescent="0.25">
      <c r="C941" s="13"/>
      <c r="D941" s="13"/>
      <c r="E941" s="13">
        <f>Tabell!B822</f>
        <v>0</v>
      </c>
      <c r="F941" s="13"/>
      <c r="G941" s="47"/>
      <c r="H941" s="47"/>
      <c r="I941" s="47"/>
      <c r="J941" s="47"/>
      <c r="K941" s="47"/>
      <c r="L941" s="47"/>
      <c r="M941" s="47"/>
      <c r="N941" s="47"/>
      <c r="O941" s="47"/>
      <c r="P941" s="47"/>
      <c r="Q941" s="47"/>
      <c r="R941" s="47"/>
      <c r="S941" s="47"/>
    </row>
    <row r="942" spans="2:19" x14ac:dyDescent="0.25">
      <c r="C942" s="13"/>
      <c r="D942" s="13"/>
      <c r="E942" s="13">
        <f>Tabell!B823</f>
        <v>0</v>
      </c>
      <c r="F942" s="13"/>
      <c r="G942" s="47"/>
      <c r="H942" s="47"/>
      <c r="I942" s="47"/>
      <c r="J942" s="47"/>
      <c r="K942" s="47"/>
      <c r="L942" s="47"/>
      <c r="M942" s="47"/>
      <c r="N942" s="47"/>
      <c r="O942" s="47"/>
      <c r="P942" s="47"/>
      <c r="Q942" s="47"/>
      <c r="R942" s="47"/>
      <c r="S942" s="47"/>
    </row>
    <row r="943" spans="2:19" x14ac:dyDescent="0.25">
      <c r="B943" s="48" t="str">
        <f>CONCATENATE(E943,". ",F943,". ",G943,". ","Källa: ",H943)</f>
        <v>0. 0. 0. Källa: 0</v>
      </c>
      <c r="C943" s="13"/>
      <c r="D943" s="13"/>
      <c r="E943" s="13">
        <f>Tabell!B824</f>
        <v>0</v>
      </c>
      <c r="F943" s="13">
        <f>Tabell!C305</f>
        <v>0</v>
      </c>
      <c r="G943" s="47">
        <f>Tabell!E305</f>
        <v>0</v>
      </c>
      <c r="H943" s="47">
        <f>Tabell!D305</f>
        <v>0</v>
      </c>
      <c r="I943" s="47"/>
      <c r="J943" s="47"/>
      <c r="K943" s="47"/>
      <c r="L943" s="47"/>
      <c r="M943" s="47"/>
      <c r="N943" s="47"/>
      <c r="O943" s="47"/>
      <c r="P943" s="47"/>
      <c r="Q943" s="47"/>
      <c r="R943" s="47"/>
      <c r="S943" s="47"/>
    </row>
    <row r="944" spans="2:19" x14ac:dyDescent="0.25">
      <c r="C944" s="13"/>
      <c r="D944" s="13"/>
      <c r="E944" s="13">
        <f>Tabell!B825</f>
        <v>0</v>
      </c>
      <c r="F944" s="13">
        <f>Tabell!C306</f>
        <v>0</v>
      </c>
      <c r="G944" s="47">
        <f>Tabell!E306</f>
        <v>0</v>
      </c>
      <c r="H944" s="47">
        <f>Tabell!D306</f>
        <v>0</v>
      </c>
      <c r="I944" s="47"/>
      <c r="J944" s="47"/>
      <c r="K944" s="47"/>
      <c r="L944" s="47"/>
      <c r="M944" s="47"/>
      <c r="N944" s="47"/>
      <c r="O944" s="47"/>
      <c r="P944" s="47"/>
      <c r="Q944" s="47"/>
      <c r="R944" s="47"/>
      <c r="S944" s="47"/>
    </row>
    <row r="945" spans="2:19" x14ac:dyDescent="0.25">
      <c r="B945" s="52" t="s">
        <v>323</v>
      </c>
      <c r="C945" s="13"/>
      <c r="D945" s="13"/>
      <c r="E945" s="13">
        <f>Tabell!B826</f>
        <v>0</v>
      </c>
      <c r="F945" s="13">
        <f>Tabell!C307</f>
        <v>0</v>
      </c>
      <c r="G945" s="47">
        <f>Tabell!E307</f>
        <v>0</v>
      </c>
      <c r="H945" s="47">
        <f>Tabell!D307</f>
        <v>0</v>
      </c>
      <c r="I945" s="47"/>
      <c r="J945" s="47"/>
      <c r="K945" s="47"/>
      <c r="L945" s="47"/>
      <c r="M945" s="47"/>
      <c r="N945" s="47"/>
      <c r="O945" s="47"/>
      <c r="P945" s="47"/>
      <c r="Q945" s="47"/>
      <c r="R945" s="47"/>
      <c r="S945" s="47"/>
    </row>
    <row r="946" spans="2:19" x14ac:dyDescent="0.25">
      <c r="B946" s="48" t="str">
        <f>CONCATENATE(E946,". ",F946,". ",G946,". ","Källa: ",H946)</f>
        <v>0. 0. 0. Källa: 0</v>
      </c>
      <c r="C946" s="13"/>
      <c r="D946" s="13"/>
      <c r="E946" s="13">
        <f>Tabell!B827</f>
        <v>0</v>
      </c>
      <c r="F946" s="13">
        <f>Tabell!C308</f>
        <v>0</v>
      </c>
      <c r="G946" s="47">
        <f>Tabell!E308</f>
        <v>0</v>
      </c>
      <c r="H946" s="47">
        <f>Tabell!D308</f>
        <v>0</v>
      </c>
      <c r="I946" s="47"/>
      <c r="J946" s="47"/>
      <c r="K946" s="47"/>
      <c r="L946" s="47"/>
      <c r="M946" s="47"/>
      <c r="N946" s="47"/>
      <c r="O946" s="47"/>
      <c r="P946" s="47"/>
      <c r="Q946" s="47"/>
      <c r="R946" s="47"/>
      <c r="S946" s="47"/>
    </row>
    <row r="947" spans="2:19" x14ac:dyDescent="0.25">
      <c r="C947" s="13"/>
      <c r="D947" s="13"/>
      <c r="E947" s="13">
        <f>Tabell!B828</f>
        <v>0</v>
      </c>
      <c r="F947" s="13"/>
      <c r="G947" s="47"/>
      <c r="H947" s="47"/>
      <c r="I947" s="47"/>
      <c r="J947" s="47"/>
      <c r="K947" s="47"/>
      <c r="L947" s="47"/>
      <c r="M947" s="47"/>
      <c r="N947" s="47"/>
      <c r="O947" s="47"/>
      <c r="P947" s="47"/>
      <c r="Q947" s="47"/>
      <c r="R947" s="47"/>
      <c r="S947" s="47"/>
    </row>
    <row r="948" spans="2:19" x14ac:dyDescent="0.25">
      <c r="C948" s="13"/>
      <c r="D948" s="13"/>
      <c r="E948" s="13">
        <f>Tabell!B829</f>
        <v>0</v>
      </c>
      <c r="F948" s="13"/>
      <c r="G948" s="47"/>
      <c r="H948" s="47"/>
      <c r="I948" s="47"/>
      <c r="J948" s="47"/>
      <c r="K948" s="47"/>
      <c r="L948" s="47"/>
      <c r="M948" s="47"/>
      <c r="N948" s="47"/>
      <c r="O948" s="47"/>
      <c r="P948" s="47"/>
      <c r="Q948" s="47"/>
      <c r="R948" s="47"/>
      <c r="S948" s="47"/>
    </row>
    <row r="949" spans="2:19" x14ac:dyDescent="0.25">
      <c r="C949" s="13"/>
      <c r="D949" s="13"/>
      <c r="E949" s="13">
        <f>Tabell!B830</f>
        <v>0</v>
      </c>
      <c r="F949" s="13"/>
      <c r="G949" s="47"/>
      <c r="H949" s="47"/>
      <c r="I949" s="47"/>
      <c r="J949" s="47"/>
      <c r="K949" s="47"/>
      <c r="L949" s="47"/>
      <c r="M949" s="47"/>
      <c r="N949" s="47"/>
      <c r="O949" s="47"/>
      <c r="P949" s="47"/>
      <c r="Q949" s="47"/>
      <c r="R949" s="47"/>
      <c r="S949" s="47"/>
    </row>
    <row r="950" spans="2:19" x14ac:dyDescent="0.25">
      <c r="C950" s="13"/>
      <c r="D950" s="13"/>
      <c r="E950" s="13">
        <f>Tabell!B831</f>
        <v>0</v>
      </c>
      <c r="F950" s="13"/>
      <c r="G950" s="47"/>
      <c r="H950" s="47"/>
      <c r="I950" s="47"/>
      <c r="J950" s="47"/>
      <c r="K950" s="47"/>
      <c r="L950" s="47"/>
      <c r="M950" s="47"/>
      <c r="N950" s="47"/>
      <c r="O950" s="47"/>
      <c r="P950" s="47"/>
      <c r="Q950" s="47"/>
      <c r="R950" s="47"/>
      <c r="S950" s="47"/>
    </row>
    <row r="951" spans="2:19" x14ac:dyDescent="0.25">
      <c r="C951" s="13"/>
      <c r="D951" s="13"/>
      <c r="E951" s="13">
        <f>Tabell!B832</f>
        <v>0</v>
      </c>
      <c r="F951" s="13"/>
      <c r="G951" s="47"/>
      <c r="H951" s="47"/>
      <c r="I951" s="47"/>
      <c r="J951" s="47"/>
      <c r="K951" s="47"/>
      <c r="L951" s="47"/>
      <c r="M951" s="47"/>
      <c r="N951" s="47"/>
      <c r="O951" s="47"/>
      <c r="P951" s="47"/>
      <c r="Q951" s="47"/>
      <c r="R951" s="47"/>
      <c r="S951" s="47"/>
    </row>
    <row r="952" spans="2:19" x14ac:dyDescent="0.25">
      <c r="C952" s="13"/>
      <c r="D952" s="13"/>
      <c r="E952" s="13">
        <f>Tabell!B833</f>
        <v>0</v>
      </c>
      <c r="F952" s="13"/>
      <c r="G952" s="47"/>
      <c r="H952" s="47"/>
      <c r="I952" s="47"/>
      <c r="J952" s="47"/>
      <c r="K952" s="47"/>
      <c r="L952" s="47"/>
      <c r="M952" s="47"/>
      <c r="N952" s="47"/>
      <c r="O952" s="47"/>
      <c r="P952" s="47"/>
      <c r="Q952" s="47"/>
      <c r="R952" s="47"/>
      <c r="S952" s="47"/>
    </row>
    <row r="953" spans="2:19" x14ac:dyDescent="0.25">
      <c r="C953" s="13"/>
      <c r="D953" s="13"/>
      <c r="E953" s="13">
        <f>Tabell!B834</f>
        <v>0</v>
      </c>
      <c r="F953" s="13"/>
      <c r="G953" s="47"/>
      <c r="H953" s="47"/>
      <c r="I953" s="47"/>
      <c r="J953" s="47"/>
      <c r="K953" s="47"/>
      <c r="L953" s="47"/>
      <c r="M953" s="47"/>
      <c r="N953" s="47"/>
      <c r="O953" s="47"/>
      <c r="P953" s="47"/>
      <c r="Q953" s="47"/>
      <c r="R953" s="47"/>
      <c r="S953" s="47"/>
    </row>
    <row r="954" spans="2:19" x14ac:dyDescent="0.25">
      <c r="C954" s="13"/>
      <c r="D954" s="13"/>
      <c r="E954" s="13">
        <f>Tabell!B835</f>
        <v>0</v>
      </c>
      <c r="F954" s="13"/>
      <c r="G954" s="47"/>
      <c r="H954" s="47"/>
      <c r="I954" s="47"/>
      <c r="J954" s="47"/>
      <c r="K954" s="47"/>
      <c r="L954" s="47"/>
      <c r="M954" s="47"/>
      <c r="N954" s="47"/>
      <c r="O954" s="47"/>
      <c r="P954" s="47"/>
      <c r="Q954" s="47"/>
      <c r="R954" s="47"/>
      <c r="S954" s="47"/>
    </row>
    <row r="955" spans="2:19" x14ac:dyDescent="0.25">
      <c r="C955" s="13"/>
      <c r="D955" s="13"/>
      <c r="E955" s="13">
        <f>Tabell!B836</f>
        <v>0</v>
      </c>
      <c r="F955" s="13"/>
      <c r="G955" s="47"/>
      <c r="H955" s="47"/>
      <c r="I955" s="47"/>
      <c r="J955" s="47"/>
      <c r="K955" s="47"/>
      <c r="L955" s="47"/>
      <c r="M955" s="47"/>
      <c r="N955" s="47"/>
      <c r="O955" s="47"/>
      <c r="P955" s="47"/>
      <c r="Q955" s="47"/>
      <c r="R955" s="47"/>
      <c r="S955" s="47"/>
    </row>
    <row r="956" spans="2:19" x14ac:dyDescent="0.25">
      <c r="C956" s="13"/>
      <c r="D956" s="13"/>
      <c r="E956" s="13">
        <f>Tabell!B837</f>
        <v>0</v>
      </c>
      <c r="F956" s="13"/>
      <c r="G956" s="47"/>
      <c r="H956" s="47"/>
      <c r="I956" s="47"/>
      <c r="J956" s="47"/>
      <c r="K956" s="47"/>
      <c r="L956" s="47"/>
      <c r="M956" s="47"/>
      <c r="N956" s="47"/>
      <c r="O956" s="47"/>
      <c r="P956" s="47"/>
      <c r="Q956" s="47"/>
      <c r="R956" s="47"/>
      <c r="S956" s="47"/>
    </row>
    <row r="957" spans="2:19" x14ac:dyDescent="0.25">
      <c r="C957" s="13"/>
      <c r="D957" s="13"/>
      <c r="E957" s="13">
        <f>Tabell!B838</f>
        <v>0</v>
      </c>
      <c r="F957" s="13"/>
      <c r="G957" s="47"/>
      <c r="H957" s="47"/>
      <c r="I957" s="47"/>
      <c r="J957" s="47"/>
      <c r="K957" s="47"/>
      <c r="L957" s="47"/>
      <c r="M957" s="47"/>
      <c r="N957" s="47"/>
      <c r="O957" s="47"/>
      <c r="P957" s="47"/>
      <c r="Q957" s="47"/>
      <c r="R957" s="47"/>
      <c r="S957" s="47"/>
    </row>
    <row r="958" spans="2:19" x14ac:dyDescent="0.25">
      <c r="C958" s="13"/>
      <c r="D958" s="13"/>
      <c r="E958" s="13">
        <f>Tabell!B839</f>
        <v>0</v>
      </c>
      <c r="F958" s="13"/>
      <c r="G958" s="47"/>
      <c r="H958" s="47"/>
      <c r="I958" s="47"/>
      <c r="J958" s="47"/>
      <c r="K958" s="47"/>
      <c r="L958" s="47"/>
      <c r="M958" s="47"/>
      <c r="N958" s="47"/>
      <c r="O958" s="47"/>
      <c r="P958" s="47"/>
      <c r="Q958" s="47"/>
      <c r="R958" s="47"/>
      <c r="S958" s="47"/>
    </row>
    <row r="959" spans="2:19" x14ac:dyDescent="0.25">
      <c r="C959" s="13"/>
      <c r="D959" s="13"/>
      <c r="E959" s="13">
        <f>Tabell!B840</f>
        <v>0</v>
      </c>
      <c r="F959" s="13"/>
      <c r="G959" s="47"/>
      <c r="H959" s="47"/>
      <c r="I959" s="47"/>
      <c r="J959" s="47"/>
      <c r="K959" s="47"/>
      <c r="L959" s="47"/>
      <c r="M959" s="47"/>
      <c r="N959" s="47"/>
      <c r="O959" s="47"/>
      <c r="P959" s="47"/>
      <c r="Q959" s="47"/>
      <c r="R959" s="47"/>
      <c r="S959" s="47"/>
    </row>
    <row r="960" spans="2:19" x14ac:dyDescent="0.25">
      <c r="C960" s="13"/>
      <c r="D960" s="13"/>
      <c r="E960" s="13">
        <f>Tabell!B841</f>
        <v>0</v>
      </c>
      <c r="F960" s="13"/>
      <c r="G960" s="47"/>
      <c r="H960" s="47"/>
      <c r="I960" s="47"/>
      <c r="J960" s="47"/>
      <c r="K960" s="47"/>
      <c r="L960" s="47"/>
      <c r="M960" s="47"/>
      <c r="N960" s="47"/>
      <c r="O960" s="47"/>
      <c r="P960" s="47"/>
      <c r="Q960" s="47"/>
      <c r="R960" s="47"/>
      <c r="S960" s="47"/>
    </row>
    <row r="961" spans="2:19" x14ac:dyDescent="0.25">
      <c r="C961" s="13"/>
      <c r="D961" s="13"/>
      <c r="E961" s="13">
        <f>Tabell!B842</f>
        <v>0</v>
      </c>
      <c r="F961" s="13"/>
      <c r="G961" s="47"/>
      <c r="H961" s="47"/>
      <c r="I961" s="47"/>
      <c r="J961" s="47"/>
      <c r="K961" s="47"/>
      <c r="L961" s="47"/>
      <c r="M961" s="47"/>
      <c r="N961" s="47"/>
      <c r="O961" s="47"/>
      <c r="P961" s="47"/>
      <c r="Q961" s="47"/>
      <c r="R961" s="47"/>
      <c r="S961" s="47"/>
    </row>
    <row r="962" spans="2:19" x14ac:dyDescent="0.25">
      <c r="C962" s="13"/>
      <c r="D962" s="13"/>
      <c r="E962" s="13">
        <f>Tabell!B843</f>
        <v>0</v>
      </c>
      <c r="F962" s="13"/>
      <c r="G962" s="47"/>
      <c r="H962" s="47"/>
      <c r="I962" s="47"/>
      <c r="J962" s="47"/>
      <c r="K962" s="47"/>
      <c r="L962" s="47"/>
      <c r="M962" s="47"/>
      <c r="N962" s="47"/>
      <c r="O962" s="47"/>
      <c r="P962" s="47"/>
      <c r="Q962" s="47"/>
      <c r="R962" s="47"/>
      <c r="S962" s="47"/>
    </row>
    <row r="963" spans="2:19" x14ac:dyDescent="0.25">
      <c r="B963" s="48" t="str">
        <f t="shared" ref="B963:B968" si="8">CONCATENATE(E963,". ",F963,". ",G963,". ","Källa: ",H963)</f>
        <v>0. 0. 0. Källa: 0</v>
      </c>
      <c r="C963" s="13"/>
      <c r="D963" s="13"/>
      <c r="E963" s="13">
        <f>Tabell!B844</f>
        <v>0</v>
      </c>
      <c r="F963" s="13">
        <f>Tabell!C309</f>
        <v>0</v>
      </c>
      <c r="G963" s="47">
        <f>Tabell!E309</f>
        <v>0</v>
      </c>
      <c r="H963" s="47">
        <f>Tabell!D309</f>
        <v>0</v>
      </c>
      <c r="I963" s="47"/>
      <c r="J963" s="47"/>
      <c r="K963" s="47"/>
      <c r="L963" s="47"/>
      <c r="M963" s="47"/>
      <c r="N963" s="47"/>
      <c r="O963" s="47"/>
      <c r="P963" s="47"/>
      <c r="Q963" s="47"/>
      <c r="R963" s="47"/>
      <c r="S963" s="47"/>
    </row>
    <row r="964" spans="2:19" x14ac:dyDescent="0.25">
      <c r="C964" s="13"/>
      <c r="D964" s="13"/>
      <c r="E964" s="13">
        <f>Tabell!B845</f>
        <v>0</v>
      </c>
      <c r="F964" s="13">
        <f>Tabell!C310</f>
        <v>0</v>
      </c>
      <c r="G964" s="47">
        <f>Tabell!E310</f>
        <v>0</v>
      </c>
      <c r="H964" s="47">
        <f>Tabell!D310</f>
        <v>0</v>
      </c>
      <c r="I964" s="47"/>
      <c r="J964" s="47"/>
      <c r="K964" s="47"/>
      <c r="L964" s="47"/>
      <c r="M964" s="47"/>
      <c r="N964" s="47"/>
      <c r="O964" s="47"/>
      <c r="P964" s="47"/>
      <c r="Q964" s="47"/>
      <c r="R964" s="47"/>
      <c r="S964" s="47"/>
    </row>
    <row r="965" spans="2:19" x14ac:dyDescent="0.25">
      <c r="B965" s="58" t="s">
        <v>324</v>
      </c>
      <c r="C965" s="13"/>
      <c r="D965" s="13"/>
      <c r="E965" s="13">
        <f>Tabell!B846</f>
        <v>0</v>
      </c>
      <c r="F965" s="13">
        <f>Tabell!C311</f>
        <v>0</v>
      </c>
      <c r="G965" s="47">
        <f>Tabell!E311</f>
        <v>0</v>
      </c>
      <c r="H965" s="47">
        <f>Tabell!D311</f>
        <v>0</v>
      </c>
      <c r="I965" s="47"/>
      <c r="J965" s="47"/>
      <c r="K965" s="47"/>
      <c r="L965" s="47"/>
      <c r="M965" s="47"/>
      <c r="N965" s="47"/>
      <c r="O965" s="47"/>
      <c r="P965" s="47"/>
      <c r="Q965" s="47"/>
      <c r="R965" s="47"/>
      <c r="S965" s="47"/>
    </row>
    <row r="966" spans="2:19" x14ac:dyDescent="0.25">
      <c r="E966" s="13"/>
    </row>
    <row r="967" spans="2:19" x14ac:dyDescent="0.25">
      <c r="B967" s="48" t="str">
        <f t="shared" si="8"/>
        <v>0. 0. 0. Källa: 0</v>
      </c>
      <c r="E967" s="13">
        <f>Tabell!B848</f>
        <v>0</v>
      </c>
      <c r="F967" s="6">
        <f>Tabell!C313</f>
        <v>0</v>
      </c>
      <c r="G967">
        <f>Tabell!E313</f>
        <v>0</v>
      </c>
      <c r="H967">
        <f>Tabell!D313</f>
        <v>0</v>
      </c>
    </row>
    <row r="968" spans="2:19" x14ac:dyDescent="0.25">
      <c r="B968" s="48" t="str">
        <f t="shared" si="8"/>
        <v>0. 0. 0. Källa: 0</v>
      </c>
      <c r="E968" s="13">
        <f>Tabell!B849</f>
        <v>0</v>
      </c>
      <c r="F968" s="6">
        <f>Tabell!C314</f>
        <v>0</v>
      </c>
      <c r="G968">
        <f>Tabell!E314</f>
        <v>0</v>
      </c>
      <c r="H968">
        <f>Tabell!D314</f>
        <v>0</v>
      </c>
    </row>
    <row r="969" spans="2:19" x14ac:dyDescent="0.25">
      <c r="E969" s="13">
        <f>Tabell!B850</f>
        <v>0</v>
      </c>
    </row>
    <row r="970" spans="2:19" x14ac:dyDescent="0.25">
      <c r="E970" s="13">
        <f>Tabell!B851</f>
        <v>0</v>
      </c>
    </row>
    <row r="971" spans="2:19" x14ac:dyDescent="0.25">
      <c r="E971" s="13">
        <f>Tabell!B852</f>
        <v>0</v>
      </c>
    </row>
    <row r="972" spans="2:19" x14ac:dyDescent="0.25">
      <c r="E972" s="13">
        <f>Tabell!B853</f>
        <v>0</v>
      </c>
    </row>
    <row r="973" spans="2:19" x14ac:dyDescent="0.25">
      <c r="E973" s="13">
        <f>Tabell!B854</f>
        <v>0</v>
      </c>
    </row>
    <row r="974" spans="2:19" x14ac:dyDescent="0.25">
      <c r="E974" s="13">
        <f>Tabell!B855</f>
        <v>0</v>
      </c>
    </row>
    <row r="975" spans="2:19" x14ac:dyDescent="0.25">
      <c r="E975" s="13">
        <f>Tabell!B856</f>
        <v>0</v>
      </c>
    </row>
    <row r="976" spans="2:19" x14ac:dyDescent="0.25">
      <c r="E976" s="13">
        <f>Tabell!B857</f>
        <v>0</v>
      </c>
    </row>
    <row r="977" spans="2:8" x14ac:dyDescent="0.25">
      <c r="E977" s="13">
        <f>Tabell!B858</f>
        <v>0</v>
      </c>
    </row>
    <row r="978" spans="2:8" x14ac:dyDescent="0.25">
      <c r="E978" s="13">
        <f>Tabell!B859</f>
        <v>0</v>
      </c>
    </row>
    <row r="979" spans="2:8" x14ac:dyDescent="0.25">
      <c r="E979" s="13">
        <f>Tabell!B860</f>
        <v>0</v>
      </c>
    </row>
    <row r="980" spans="2:8" x14ac:dyDescent="0.25">
      <c r="E980" s="13">
        <f>Tabell!B861</f>
        <v>0</v>
      </c>
    </row>
    <row r="981" spans="2:8" x14ac:dyDescent="0.25">
      <c r="E981" s="13">
        <f>Tabell!B862</f>
        <v>0</v>
      </c>
    </row>
    <row r="982" spans="2:8" x14ac:dyDescent="0.25">
      <c r="E982" s="13">
        <f>Tabell!B863</f>
        <v>0</v>
      </c>
    </row>
    <row r="983" spans="2:8" x14ac:dyDescent="0.25">
      <c r="E983" s="13"/>
    </row>
    <row r="984" spans="2:8" x14ac:dyDescent="0.25">
      <c r="E984" s="13">
        <f>Tabell!B865</f>
        <v>0</v>
      </c>
      <c r="F984" s="6">
        <f>Tabell!C316</f>
        <v>0</v>
      </c>
      <c r="G984">
        <f>Tabell!E316</f>
        <v>0</v>
      </c>
      <c r="H984">
        <f>Tabell!D316</f>
        <v>0</v>
      </c>
    </row>
    <row r="985" spans="2:8" x14ac:dyDescent="0.25">
      <c r="B985" s="52" t="s">
        <v>325</v>
      </c>
      <c r="E985" s="13">
        <f>Tabell!B866</f>
        <v>0</v>
      </c>
      <c r="F985" s="6">
        <f>Tabell!C317</f>
        <v>0</v>
      </c>
      <c r="G985">
        <f>Tabell!E317</f>
        <v>0</v>
      </c>
      <c r="H985">
        <f>Tabell!D317</f>
        <v>0</v>
      </c>
    </row>
    <row r="986" spans="2:8" x14ac:dyDescent="0.25">
      <c r="E986" s="13"/>
    </row>
    <row r="987" spans="2:8" x14ac:dyDescent="0.25">
      <c r="B987" s="48" t="str">
        <f t="shared" ref="B987:B993" si="9">CONCATENATE(E987,". ",F987,". ",G987,". ","Källa: ",H987)</f>
        <v>0. 0. 0. Källa: 0</v>
      </c>
      <c r="E987" s="13">
        <f>Tabell!B868</f>
        <v>0</v>
      </c>
      <c r="F987" s="6">
        <f>Tabell!C319</f>
        <v>0</v>
      </c>
      <c r="G987">
        <f>Tabell!E319</f>
        <v>0</v>
      </c>
      <c r="H987">
        <f>Tabell!D319</f>
        <v>0</v>
      </c>
    </row>
    <row r="988" spans="2:8" x14ac:dyDescent="0.25">
      <c r="B988" s="48" t="str">
        <f t="shared" si="9"/>
        <v>0. Måluppfyllelse för LDL-kolesterol - primärvård. Procent. Källa: NDR - Nationella Diabetesregistret</v>
      </c>
      <c r="E988" s="13">
        <f>Tabell!B869</f>
        <v>0</v>
      </c>
      <c r="F988" s="6" t="str">
        <f>Tabell!C320</f>
        <v>Måluppfyllelse för LDL-kolesterol - primärvård</v>
      </c>
      <c r="G988" t="str">
        <f>Tabell!E320</f>
        <v>Procent</v>
      </c>
      <c r="H988" t="str">
        <f>Tabell!D320</f>
        <v>NDR - Nationella Diabetesregistret</v>
      </c>
    </row>
    <row r="989" spans="2:8" x14ac:dyDescent="0.25">
      <c r="B989" s="48" t="str">
        <f t="shared" si="9"/>
        <v>0. 0. 0. Källa: 0</v>
      </c>
      <c r="E989" s="13">
        <f>Tabell!B870</f>
        <v>0</v>
      </c>
      <c r="F989" s="6">
        <f>Tabell!C321</f>
        <v>0</v>
      </c>
      <c r="G989">
        <f>Tabell!E321</f>
        <v>0</v>
      </c>
      <c r="H989">
        <f>Tabell!D321</f>
        <v>0</v>
      </c>
    </row>
    <row r="990" spans="2:8" x14ac:dyDescent="0.25">
      <c r="B990" s="48" t="str">
        <f t="shared" si="9"/>
        <v>0. 0. 0. Källa: 0</v>
      </c>
      <c r="E990" s="13">
        <f>Tabell!B871</f>
        <v>0</v>
      </c>
      <c r="F990" s="6">
        <f>Tabell!C322</f>
        <v>0</v>
      </c>
      <c r="G990">
        <f>Tabell!E322</f>
        <v>0</v>
      </c>
      <c r="H990">
        <f>Tabell!D322</f>
        <v>0</v>
      </c>
    </row>
    <row r="991" spans="2:8" x14ac:dyDescent="0.25">
      <c r="B991" s="48" t="str">
        <f t="shared" si="9"/>
        <v>0. 0. 0. Källa: 0</v>
      </c>
      <c r="E991" s="13">
        <f>Tabell!B872</f>
        <v>0</v>
      </c>
      <c r="F991" s="6">
        <f>Tabell!C323</f>
        <v>0</v>
      </c>
      <c r="G991">
        <f>Tabell!E323</f>
        <v>0</v>
      </c>
      <c r="H991">
        <f>Tabell!D323</f>
        <v>0</v>
      </c>
    </row>
    <row r="992" spans="2:8" x14ac:dyDescent="0.25">
      <c r="B992" s="48" t="str">
        <f t="shared" si="9"/>
        <v>0. 0. 0. Källa: 0</v>
      </c>
      <c r="E992" s="13">
        <f>Tabell!B873</f>
        <v>0</v>
      </c>
      <c r="F992" s="6">
        <f>Tabell!C324</f>
        <v>0</v>
      </c>
      <c r="G992">
        <f>Tabell!E324</f>
        <v>0</v>
      </c>
      <c r="H992">
        <f>Tabell!D324</f>
        <v>0</v>
      </c>
    </row>
    <row r="993" spans="2:8" x14ac:dyDescent="0.25">
      <c r="B993" s="48" t="str">
        <f t="shared" si="9"/>
        <v>0. 0. 0. Källa: 0</v>
      </c>
      <c r="E993" s="13">
        <f>Tabell!B874</f>
        <v>0</v>
      </c>
      <c r="F993" s="6">
        <f>Tabell!C325</f>
        <v>0</v>
      </c>
      <c r="G993">
        <f>Tabell!E325</f>
        <v>0</v>
      </c>
      <c r="H993">
        <f>Tabell!D325</f>
        <v>0</v>
      </c>
    </row>
    <row r="994" spans="2:8" x14ac:dyDescent="0.25">
      <c r="E994" s="13">
        <f>Tabell!B875</f>
        <v>0</v>
      </c>
    </row>
    <row r="995" spans="2:8" x14ac:dyDescent="0.25">
      <c r="E995" s="13">
        <f>Tabell!B876</f>
        <v>0</v>
      </c>
    </row>
    <row r="996" spans="2:8" x14ac:dyDescent="0.25">
      <c r="E996" s="13">
        <f>Tabell!B877</f>
        <v>0</v>
      </c>
    </row>
    <row r="997" spans="2:8" x14ac:dyDescent="0.25">
      <c r="E997" s="13">
        <f>Tabell!B878</f>
        <v>0</v>
      </c>
    </row>
    <row r="998" spans="2:8" x14ac:dyDescent="0.25">
      <c r="E998" s="13">
        <f>Tabell!B879</f>
        <v>0</v>
      </c>
    </row>
    <row r="999" spans="2:8" x14ac:dyDescent="0.25">
      <c r="E999" s="13">
        <f>Tabell!B880</f>
        <v>0</v>
      </c>
    </row>
    <row r="1000" spans="2:8" x14ac:dyDescent="0.25">
      <c r="E1000" s="13">
        <f>Tabell!B881</f>
        <v>0</v>
      </c>
    </row>
    <row r="1001" spans="2:8" x14ac:dyDescent="0.25">
      <c r="E1001" s="13">
        <f>Tabell!B882</f>
        <v>0</v>
      </c>
    </row>
    <row r="1002" spans="2:8" x14ac:dyDescent="0.25">
      <c r="E1002" s="13">
        <f>Tabell!B883</f>
        <v>0</v>
      </c>
    </row>
    <row r="1003" spans="2:8" x14ac:dyDescent="0.25">
      <c r="E1003" s="13">
        <f>Tabell!B884</f>
        <v>0</v>
      </c>
      <c r="F1003" s="6">
        <f>Tabell!C326</f>
        <v>0</v>
      </c>
      <c r="G1003">
        <f>Tabell!E326</f>
        <v>0</v>
      </c>
      <c r="H1003">
        <f>Tabell!D326</f>
        <v>0</v>
      </c>
    </row>
    <row r="1004" spans="2:8" x14ac:dyDescent="0.25">
      <c r="E1004" s="13">
        <f>Tabell!B885</f>
        <v>0</v>
      </c>
      <c r="F1004" s="6">
        <f>Tabell!C327</f>
        <v>0</v>
      </c>
      <c r="G1004">
        <f>Tabell!E327</f>
        <v>0</v>
      </c>
      <c r="H1004">
        <f>Tabell!D327</f>
        <v>0</v>
      </c>
    </row>
    <row r="1005" spans="2:8" x14ac:dyDescent="0.25">
      <c r="B1005" s="52" t="s">
        <v>326</v>
      </c>
      <c r="E1005" s="13">
        <f>Tabell!B886</f>
        <v>0</v>
      </c>
      <c r="F1005" s="6" t="str">
        <f>Tabell!C328</f>
        <v>Måluppfyllelse för blodsockervärde - barn</v>
      </c>
      <c r="G1005" t="str">
        <f>Tabell!E328</f>
        <v>Procent</v>
      </c>
      <c r="H1005" t="str">
        <f>Tabell!D328</f>
        <v>NDR - Nationella Diabetesregistret</v>
      </c>
    </row>
    <row r="1006" spans="2:8" x14ac:dyDescent="0.25">
      <c r="E1006" s="13"/>
    </row>
    <row r="1007" spans="2:8" x14ac:dyDescent="0.25">
      <c r="E1007" s="13">
        <f>Tabell!B888</f>
        <v>0</v>
      </c>
    </row>
    <row r="1008" spans="2:8" x14ac:dyDescent="0.25">
      <c r="E1008" s="13">
        <f>Tabell!B889</f>
        <v>0</v>
      </c>
    </row>
    <row r="1009" spans="5:8" x14ac:dyDescent="0.25">
      <c r="E1009" s="13">
        <f>Tabell!B890</f>
        <v>0</v>
      </c>
    </row>
    <row r="1010" spans="5:8" x14ac:dyDescent="0.25">
      <c r="E1010" s="13">
        <f>Tabell!B891</f>
        <v>0</v>
      </c>
    </row>
    <row r="1011" spans="5:8" x14ac:dyDescent="0.25">
      <c r="E1011" s="13">
        <f>Tabell!B892</f>
        <v>0</v>
      </c>
    </row>
    <row r="1012" spans="5:8" x14ac:dyDescent="0.25">
      <c r="E1012" s="13">
        <f>Tabell!B893</f>
        <v>0</v>
      </c>
    </row>
    <row r="1013" spans="5:8" x14ac:dyDescent="0.25">
      <c r="E1013" s="13">
        <f>Tabell!B894</f>
        <v>0</v>
      </c>
    </row>
    <row r="1014" spans="5:8" x14ac:dyDescent="0.25">
      <c r="E1014" s="13">
        <f>Tabell!B895</f>
        <v>0</v>
      </c>
    </row>
    <row r="1015" spans="5:8" x14ac:dyDescent="0.25">
      <c r="E1015" s="13">
        <f>Tabell!B896</f>
        <v>0</v>
      </c>
    </row>
    <row r="1016" spans="5:8" x14ac:dyDescent="0.25">
      <c r="E1016" s="13">
        <f>Tabell!B897</f>
        <v>0</v>
      </c>
    </row>
    <row r="1017" spans="5:8" x14ac:dyDescent="0.25">
      <c r="E1017" s="13">
        <f>Tabell!B898</f>
        <v>0</v>
      </c>
    </row>
    <row r="1018" spans="5:8" x14ac:dyDescent="0.25">
      <c r="E1018" s="13">
        <f>Tabell!B899</f>
        <v>0</v>
      </c>
    </row>
    <row r="1019" spans="5:8" x14ac:dyDescent="0.25">
      <c r="E1019" s="13">
        <f>Tabell!B900</f>
        <v>0</v>
      </c>
    </row>
    <row r="1020" spans="5:8" x14ac:dyDescent="0.25">
      <c r="E1020" s="13">
        <f>Tabell!B901</f>
        <v>0</v>
      </c>
    </row>
    <row r="1021" spans="5:8" x14ac:dyDescent="0.25">
      <c r="E1021" s="13">
        <f>Tabell!B902</f>
        <v>0</v>
      </c>
    </row>
    <row r="1022" spans="5:8" x14ac:dyDescent="0.25">
      <c r="E1022" s="13">
        <f>Tabell!B903</f>
        <v>0</v>
      </c>
    </row>
    <row r="1023" spans="5:8" x14ac:dyDescent="0.25">
      <c r="E1023" s="13">
        <f>Tabell!B904</f>
        <v>0</v>
      </c>
      <c r="F1023" s="6">
        <f>Tabell!C330</f>
        <v>0</v>
      </c>
      <c r="G1023">
        <f>Tabell!E330</f>
        <v>0</v>
      </c>
      <c r="H1023">
        <f>Tabell!D330</f>
        <v>0</v>
      </c>
    </row>
    <row r="1024" spans="5:8" x14ac:dyDescent="0.25">
      <c r="E1024" s="13">
        <f>Tabell!B905</f>
        <v>0</v>
      </c>
      <c r="F1024" s="6">
        <f>Tabell!C331</f>
        <v>0</v>
      </c>
      <c r="G1024">
        <f>Tabell!E331</f>
        <v>0</v>
      </c>
      <c r="H1024">
        <f>Tabell!D331</f>
        <v>0</v>
      </c>
    </row>
    <row r="1025" spans="2:8" x14ac:dyDescent="0.25">
      <c r="B1025" s="59" t="s">
        <v>327</v>
      </c>
      <c r="E1025" s="13">
        <f>Tabell!B906</f>
        <v>0</v>
      </c>
      <c r="F1025" s="6">
        <f>Tabell!C332</f>
        <v>0</v>
      </c>
      <c r="G1025">
        <f>Tabell!E332</f>
        <v>0</v>
      </c>
      <c r="H1025">
        <f>Tabell!D332</f>
        <v>0</v>
      </c>
    </row>
    <row r="1026" spans="2:8" x14ac:dyDescent="0.25">
      <c r="B1026" s="48" t="str">
        <f t="shared" ref="B1026:B1027" si="10">CONCATENATE(E1026,". ",F1026,". ",G1026,". ","Källa: ",H1026)</f>
        <v>0. 0. 0. Källa: 0</v>
      </c>
      <c r="E1026" s="13">
        <f>Tabell!B907</f>
        <v>0</v>
      </c>
      <c r="F1026" s="6">
        <f>Tabell!C333</f>
        <v>0</v>
      </c>
      <c r="G1026">
        <f>Tabell!E333</f>
        <v>0</v>
      </c>
      <c r="H1026">
        <f>Tabell!D333</f>
        <v>0</v>
      </c>
    </row>
    <row r="1027" spans="2:8" x14ac:dyDescent="0.25">
      <c r="B1027" s="48" t="str">
        <f t="shared" si="10"/>
        <v>0. 0. 0. Källa: 0</v>
      </c>
      <c r="E1027" s="13">
        <f>Tabell!B908</f>
        <v>0</v>
      </c>
      <c r="F1027" s="6">
        <f>Tabell!C337</f>
        <v>0</v>
      </c>
      <c r="G1027">
        <f>Tabell!E334</f>
        <v>0</v>
      </c>
      <c r="H1027">
        <f>Tabell!D334</f>
        <v>0</v>
      </c>
    </row>
    <row r="1028" spans="2:8" x14ac:dyDescent="0.25">
      <c r="E1028" s="13"/>
    </row>
    <row r="1029" spans="2:8" x14ac:dyDescent="0.25">
      <c r="E1029" s="13"/>
    </row>
    <row r="1030" spans="2:8" x14ac:dyDescent="0.25">
      <c r="E1030" s="13"/>
    </row>
    <row r="1031" spans="2:8" x14ac:dyDescent="0.25">
      <c r="E1031" s="13"/>
    </row>
    <row r="1032" spans="2:8" x14ac:dyDescent="0.25">
      <c r="E1032" s="13"/>
    </row>
    <row r="1033" spans="2:8" x14ac:dyDescent="0.25">
      <c r="E1033" s="13"/>
    </row>
    <row r="1034" spans="2:8" x14ac:dyDescent="0.25">
      <c r="E1034" s="13"/>
    </row>
    <row r="1035" spans="2:8" x14ac:dyDescent="0.25">
      <c r="E1035" s="13"/>
    </row>
    <row r="1036" spans="2:8" x14ac:dyDescent="0.25">
      <c r="E1036" s="13"/>
    </row>
    <row r="1037" spans="2:8" x14ac:dyDescent="0.25">
      <c r="E1037" s="13">
        <f>Tabell!B918</f>
        <v>0</v>
      </c>
    </row>
    <row r="1038" spans="2:8" x14ac:dyDescent="0.25">
      <c r="E1038" s="13">
        <f>Tabell!B919</f>
        <v>0</v>
      </c>
    </row>
    <row r="1039" spans="2:8" x14ac:dyDescent="0.25">
      <c r="E1039" s="13">
        <f>Tabell!B920</f>
        <v>0</v>
      </c>
    </row>
    <row r="1040" spans="2:8" x14ac:dyDescent="0.25">
      <c r="E1040" s="13">
        <f>Tabell!B921</f>
        <v>0</v>
      </c>
    </row>
    <row r="1041" spans="2:8" x14ac:dyDescent="0.25">
      <c r="E1041" s="13">
        <f>Tabell!B922</f>
        <v>0</v>
      </c>
    </row>
    <row r="1042" spans="2:8" x14ac:dyDescent="0.25">
      <c r="E1042" s="13">
        <f>Tabell!B923</f>
        <v>0</v>
      </c>
    </row>
    <row r="1043" spans="2:8" x14ac:dyDescent="0.25">
      <c r="B1043" s="48" t="str">
        <f t="shared" ref="B1043:B1050" si="11">CONCATENATE(E1043,". ",F1043,". ",G1043,". ","Källa: ",H1043)</f>
        <v>0. 0. 0. Källa: 0</v>
      </c>
      <c r="E1043" s="13">
        <f>Tabell!B924</f>
        <v>0</v>
      </c>
      <c r="F1043" s="6">
        <f>Tabell!C338</f>
        <v>0</v>
      </c>
      <c r="G1043">
        <f>Tabell!E338</f>
        <v>0</v>
      </c>
      <c r="H1043">
        <f>Tabell!D338</f>
        <v>0</v>
      </c>
    </row>
    <row r="1044" spans="2:8" x14ac:dyDescent="0.25">
      <c r="E1044" s="13">
        <f>Tabell!B925</f>
        <v>0</v>
      </c>
      <c r="F1044" s="6">
        <f>Tabell!C339</f>
        <v>0</v>
      </c>
      <c r="G1044">
        <f>Tabell!E339</f>
        <v>0</v>
      </c>
      <c r="H1044">
        <f>Tabell!D339</f>
        <v>0</v>
      </c>
    </row>
    <row r="1045" spans="2:8" x14ac:dyDescent="0.25">
      <c r="B1045" s="52" t="s">
        <v>328</v>
      </c>
      <c r="E1045" s="13">
        <f>Tabell!B926</f>
        <v>0</v>
      </c>
      <c r="F1045" s="6" t="str">
        <f>Tabell!C340</f>
        <v>Överlevnad vid hjärtstopp utanför sjukhus</v>
      </c>
      <c r="G1045" t="str">
        <f>Tabell!E340</f>
        <v>Procent</v>
      </c>
      <c r="H1045" t="str">
        <f>Tabell!D340</f>
        <v>Svenska Hjärt- lungräddningsregistret</v>
      </c>
    </row>
    <row r="1046" spans="2:8" x14ac:dyDescent="0.25">
      <c r="B1046" s="48" t="str">
        <f t="shared" si="11"/>
        <v>0. 0. 0. Källa: 0</v>
      </c>
      <c r="E1046" s="13">
        <f>Tabell!B927</f>
        <v>0</v>
      </c>
      <c r="F1046" s="6">
        <f>Tabell!C341</f>
        <v>0</v>
      </c>
      <c r="G1046">
        <f>Tabell!E341</f>
        <v>0</v>
      </c>
      <c r="H1046">
        <f>Tabell!D341</f>
        <v>0</v>
      </c>
    </row>
    <row r="1047" spans="2:8" x14ac:dyDescent="0.25">
      <c r="B1047" s="48" t="str">
        <f t="shared" si="11"/>
        <v>0. 0. 0. Källa: 0</v>
      </c>
      <c r="E1047" s="13">
        <f>Tabell!B928</f>
        <v>0</v>
      </c>
      <c r="F1047" s="6">
        <f>Tabell!C342</f>
        <v>0</v>
      </c>
      <c r="G1047">
        <f>Tabell!E342</f>
        <v>0</v>
      </c>
      <c r="H1047">
        <f>Tabell!D342</f>
        <v>0</v>
      </c>
    </row>
    <row r="1048" spans="2:8" x14ac:dyDescent="0.25">
      <c r="B1048" s="48" t="str">
        <f t="shared" si="11"/>
        <v>0. 0. 0. Källa: 0</v>
      </c>
      <c r="E1048" s="13">
        <f>Tabell!B929</f>
        <v>0</v>
      </c>
      <c r="F1048" s="6">
        <f>Tabell!C343</f>
        <v>0</v>
      </c>
      <c r="G1048">
        <f>Tabell!E343</f>
        <v>0</v>
      </c>
      <c r="H1048">
        <f>Tabell!D343</f>
        <v>0</v>
      </c>
    </row>
    <row r="1049" spans="2:8" x14ac:dyDescent="0.25">
      <c r="B1049" s="48" t="str">
        <f t="shared" si="11"/>
        <v>0. Dödlighet efter hjärtinfarkt. Procent. Källa: Patientregistret och Dödsorsaksregistret, Socialstyrelsen</v>
      </c>
      <c r="E1049" s="13">
        <f>Tabell!B930</f>
        <v>0</v>
      </c>
      <c r="F1049" s="6" t="str">
        <f>Tabell!C344</f>
        <v>Dödlighet efter hjärtinfarkt</v>
      </c>
      <c r="G1049" t="str">
        <f>Tabell!E344</f>
        <v>Procent</v>
      </c>
      <c r="H1049" t="str">
        <f>Tabell!D344</f>
        <v>Patientregistret och Dödsorsaksregistret, Socialstyrelsen</v>
      </c>
    </row>
    <row r="1050" spans="2:8" x14ac:dyDescent="0.25">
      <c r="B1050" s="48" t="str">
        <f t="shared" si="11"/>
        <v>0. 0. 0. Källa: 0</v>
      </c>
      <c r="E1050" s="13">
        <f>Tabell!B931</f>
        <v>0</v>
      </c>
      <c r="F1050" s="6">
        <f>Tabell!C345</f>
        <v>0</v>
      </c>
      <c r="G1050">
        <f>Tabell!E345</f>
        <v>0</v>
      </c>
      <c r="H1050">
        <f>Tabell!D345</f>
        <v>0</v>
      </c>
    </row>
    <row r="1051" spans="2:8" x14ac:dyDescent="0.25">
      <c r="E1051" s="13">
        <f>Tabell!B932</f>
        <v>0</v>
      </c>
    </row>
    <row r="1052" spans="2:8" x14ac:dyDescent="0.25">
      <c r="E1052" s="13">
        <f>Tabell!B933</f>
        <v>0</v>
      </c>
    </row>
    <row r="1053" spans="2:8" x14ac:dyDescent="0.25">
      <c r="E1053" s="13">
        <f>Tabell!B934</f>
        <v>0</v>
      </c>
    </row>
    <row r="1054" spans="2:8" x14ac:dyDescent="0.25">
      <c r="E1054" s="13">
        <f>Tabell!B935</f>
        <v>0</v>
      </c>
    </row>
    <row r="1055" spans="2:8" x14ac:dyDescent="0.25">
      <c r="E1055" s="13">
        <f>Tabell!B936</f>
        <v>0</v>
      </c>
    </row>
    <row r="1056" spans="2:8" x14ac:dyDescent="0.25">
      <c r="E1056" s="13">
        <f>Tabell!B937</f>
        <v>0</v>
      </c>
    </row>
    <row r="1057" spans="2:8" x14ac:dyDescent="0.25">
      <c r="E1057" s="13">
        <f>Tabell!B938</f>
        <v>0</v>
      </c>
    </row>
    <row r="1058" spans="2:8" x14ac:dyDescent="0.25">
      <c r="E1058" s="13">
        <f>Tabell!B939</f>
        <v>0</v>
      </c>
    </row>
    <row r="1059" spans="2:8" x14ac:dyDescent="0.25">
      <c r="E1059" s="13">
        <f>Tabell!B940</f>
        <v>0</v>
      </c>
    </row>
    <row r="1060" spans="2:8" x14ac:dyDescent="0.25">
      <c r="E1060" s="13">
        <f>Tabell!B941</f>
        <v>0</v>
      </c>
    </row>
    <row r="1061" spans="2:8" x14ac:dyDescent="0.25">
      <c r="E1061" s="13">
        <f>Tabell!B942</f>
        <v>0</v>
      </c>
    </row>
    <row r="1062" spans="2:8" x14ac:dyDescent="0.25">
      <c r="E1062" s="13">
        <f>Tabell!B943</f>
        <v>0</v>
      </c>
    </row>
    <row r="1063" spans="2:8" x14ac:dyDescent="0.25">
      <c r="B1063" s="48" t="str">
        <f t="shared" ref="B1063:B1075" si="12">CONCATENATE(E1063,". ",F1063,". ",G1063,". ","Källa: ",H1063)</f>
        <v>0. 0. 0. Källa: 0</v>
      </c>
      <c r="E1063" s="13">
        <f>Tabell!B944</f>
        <v>0</v>
      </c>
      <c r="F1063" s="6">
        <f>Tabell!C346</f>
        <v>0</v>
      </c>
      <c r="G1063">
        <f>Tabell!E346</f>
        <v>0</v>
      </c>
      <c r="H1063">
        <f>Tabell!D346</f>
        <v>0</v>
      </c>
    </row>
    <row r="1064" spans="2:8" x14ac:dyDescent="0.25">
      <c r="B1064" s="52" t="s">
        <v>329</v>
      </c>
      <c r="E1064" s="13">
        <f>Tabell!B945</f>
        <v>0</v>
      </c>
      <c r="F1064" s="6">
        <f>Tabell!C347</f>
        <v>0</v>
      </c>
      <c r="G1064">
        <f>Tabell!E347</f>
        <v>0</v>
      </c>
      <c r="H1064">
        <f>Tabell!D347</f>
        <v>0</v>
      </c>
    </row>
    <row r="1065" spans="2:8" x14ac:dyDescent="0.25">
      <c r="E1065" s="13"/>
    </row>
    <row r="1066" spans="2:8" x14ac:dyDescent="0.25">
      <c r="B1066" s="48" t="str">
        <f t="shared" si="12"/>
        <v>0. 0. 0. Källa: 0</v>
      </c>
      <c r="E1066" s="13">
        <f>Tabell!B947</f>
        <v>0</v>
      </c>
      <c r="F1066" s="6">
        <f>Tabell!C349</f>
        <v>0</v>
      </c>
      <c r="G1066">
        <f>Tabell!E349</f>
        <v>0</v>
      </c>
      <c r="H1066">
        <f>Tabell!D349</f>
        <v>0</v>
      </c>
    </row>
    <row r="1067" spans="2:8" x14ac:dyDescent="0.25">
      <c r="B1067" s="48" t="str">
        <f t="shared" si="12"/>
        <v>0. 0. 0. Källa: 0</v>
      </c>
      <c r="E1067" s="13">
        <f>Tabell!B948</f>
        <v>0</v>
      </c>
      <c r="F1067" s="6">
        <f>Tabell!C350</f>
        <v>0</v>
      </c>
      <c r="G1067">
        <f>Tabell!E350</f>
        <v>0</v>
      </c>
      <c r="H1067">
        <f>Tabell!D350</f>
        <v>0</v>
      </c>
    </row>
    <row r="1068" spans="2:8" x14ac:dyDescent="0.25">
      <c r="B1068" s="48" t="str">
        <f t="shared" si="12"/>
        <v>0. 0. 0. Källa: 0</v>
      </c>
      <c r="E1068" s="13">
        <f>Tabell!B949</f>
        <v>0</v>
      </c>
      <c r="F1068" s="6">
        <f>Tabell!C351</f>
        <v>0</v>
      </c>
      <c r="G1068">
        <f>Tabell!E351</f>
        <v>0</v>
      </c>
      <c r="H1068">
        <f>Tabell!D351</f>
        <v>0</v>
      </c>
    </row>
    <row r="1069" spans="2:8" x14ac:dyDescent="0.25">
      <c r="B1069" s="48" t="str">
        <f t="shared" si="12"/>
        <v>0. 0. 0. Källa: 0</v>
      </c>
      <c r="E1069" s="13">
        <f>Tabell!B950</f>
        <v>0</v>
      </c>
      <c r="F1069" s="6">
        <f>Tabell!C352</f>
        <v>0</v>
      </c>
      <c r="G1069">
        <f>Tabell!E352</f>
        <v>0</v>
      </c>
      <c r="H1069">
        <f>Tabell!D352</f>
        <v>0</v>
      </c>
    </row>
    <row r="1070" spans="2:8" x14ac:dyDescent="0.25">
      <c r="B1070" s="48" t="str">
        <f t="shared" si="12"/>
        <v>0. 0. 0. Källa: 0</v>
      </c>
      <c r="E1070" s="13">
        <f>Tabell!B951</f>
        <v>0</v>
      </c>
      <c r="F1070" s="6">
        <f>Tabell!C353</f>
        <v>0</v>
      </c>
      <c r="G1070">
        <f>Tabell!E353</f>
        <v>0</v>
      </c>
      <c r="H1070">
        <f>Tabell!D353</f>
        <v>0</v>
      </c>
    </row>
    <row r="1071" spans="2:8" x14ac:dyDescent="0.25">
      <c r="B1071" s="48" t="str">
        <f t="shared" si="12"/>
        <v>0. Dödlighet efter sjukhusvårdad hjärtinfarkt. Procent. Källa: Patientregistret och Dödsorsaksregistret, Socialstyrelsen</v>
      </c>
      <c r="E1071" s="13">
        <f>Tabell!B952</f>
        <v>0</v>
      </c>
      <c r="F1071" s="6" t="str">
        <f>Tabell!C354</f>
        <v>Dödlighet efter sjukhusvårdad hjärtinfarkt</v>
      </c>
      <c r="G1071" t="str">
        <f>Tabell!E354</f>
        <v>Procent</v>
      </c>
      <c r="H1071" t="str">
        <f>Tabell!D354</f>
        <v>Patientregistret och Dödsorsaksregistret, Socialstyrelsen</v>
      </c>
    </row>
    <row r="1072" spans="2:8" x14ac:dyDescent="0.25">
      <c r="B1072" s="48" t="str">
        <f t="shared" si="12"/>
        <v>0. 0. 0. Källa: 0</v>
      </c>
      <c r="E1072" s="13">
        <f>Tabell!B953</f>
        <v>0</v>
      </c>
      <c r="F1072" s="6">
        <f>Tabell!C355</f>
        <v>0</v>
      </c>
      <c r="G1072">
        <f>Tabell!E355</f>
        <v>0</v>
      </c>
      <c r="H1072">
        <f>Tabell!D355</f>
        <v>0</v>
      </c>
    </row>
    <row r="1073" spans="2:8" x14ac:dyDescent="0.25">
      <c r="B1073" s="48" t="str">
        <f t="shared" si="12"/>
        <v>0. 0. 0. Källa: 0</v>
      </c>
      <c r="E1073" s="13">
        <f>Tabell!B954</f>
        <v>0</v>
      </c>
      <c r="F1073" s="6">
        <f>Tabell!C356</f>
        <v>0</v>
      </c>
      <c r="G1073">
        <f>Tabell!E356</f>
        <v>0</v>
      </c>
      <c r="H1073">
        <f>Tabell!D356</f>
        <v>0</v>
      </c>
    </row>
    <row r="1074" spans="2:8" x14ac:dyDescent="0.25">
      <c r="B1074" s="48" t="str">
        <f t="shared" si="12"/>
        <v>0. 0. 0. Källa: 0</v>
      </c>
      <c r="E1074" s="13">
        <f>Tabell!B955</f>
        <v>0</v>
      </c>
      <c r="F1074" s="6">
        <f>Tabell!C357</f>
        <v>0</v>
      </c>
      <c r="G1074">
        <f>Tabell!E357</f>
        <v>0</v>
      </c>
      <c r="H1074">
        <f>Tabell!D357</f>
        <v>0</v>
      </c>
    </row>
    <row r="1075" spans="2:8" x14ac:dyDescent="0.25">
      <c r="B1075" s="48" t="str">
        <f t="shared" si="12"/>
        <v>0. 0. 0. Källa: 0</v>
      </c>
      <c r="E1075" s="13">
        <f>Tabell!B956</f>
        <v>0</v>
      </c>
      <c r="F1075" s="6">
        <f>Tabell!C358</f>
        <v>0</v>
      </c>
      <c r="G1075">
        <f>Tabell!E358</f>
        <v>0</v>
      </c>
      <c r="H1075">
        <f>Tabell!D358</f>
        <v>0</v>
      </c>
    </row>
    <row r="1076" spans="2:8" x14ac:dyDescent="0.25">
      <c r="E1076" s="13">
        <f>Tabell!B957</f>
        <v>0</v>
      </c>
    </row>
    <row r="1077" spans="2:8" x14ac:dyDescent="0.25">
      <c r="E1077" s="13">
        <f>Tabell!B958</f>
        <v>0</v>
      </c>
    </row>
    <row r="1078" spans="2:8" x14ac:dyDescent="0.25">
      <c r="E1078" s="13">
        <f>Tabell!B959</f>
        <v>0</v>
      </c>
    </row>
    <row r="1079" spans="2:8" x14ac:dyDescent="0.25">
      <c r="E1079" s="13">
        <f>Tabell!B960</f>
        <v>0</v>
      </c>
    </row>
    <row r="1080" spans="2:8" x14ac:dyDescent="0.25">
      <c r="E1080" s="13">
        <f>Tabell!B961</f>
        <v>0</v>
      </c>
    </row>
    <row r="1081" spans="2:8" x14ac:dyDescent="0.25">
      <c r="E1081" s="13">
        <f>Tabell!B962</f>
        <v>0</v>
      </c>
    </row>
    <row r="1082" spans="2:8" x14ac:dyDescent="0.25">
      <c r="E1082" s="13">
        <f>Tabell!B963</f>
        <v>0</v>
      </c>
    </row>
    <row r="1083" spans="2:8" x14ac:dyDescent="0.25">
      <c r="B1083" s="48" t="str">
        <f t="shared" ref="B1083:B1085" si="13">CONCATENATE(E1083,". ",F1083,". ",G1083,". ","Källa: ",H1083)</f>
        <v>0. 0. 0. Källa: 0</v>
      </c>
      <c r="E1083" s="13">
        <f>Tabell!B964</f>
        <v>0</v>
      </c>
      <c r="F1083" s="6">
        <f>Tabell!C359</f>
        <v>0</v>
      </c>
      <c r="G1083">
        <f>Tabell!E359</f>
        <v>0</v>
      </c>
      <c r="H1083">
        <f>Tabell!D359</f>
        <v>0</v>
      </c>
    </row>
    <row r="1084" spans="2:8" x14ac:dyDescent="0.25">
      <c r="B1084" s="52" t="s">
        <v>330</v>
      </c>
      <c r="E1084" s="13">
        <f>Tabell!B965</f>
        <v>0</v>
      </c>
      <c r="F1084" s="6">
        <f>Tabell!C360</f>
        <v>0</v>
      </c>
      <c r="G1084">
        <f>Tabell!E360</f>
        <v>0</v>
      </c>
      <c r="H1084">
        <f>Tabell!D360</f>
        <v>0</v>
      </c>
    </row>
    <row r="1085" spans="2:8" x14ac:dyDescent="0.25">
      <c r="B1085" s="48" t="str">
        <f t="shared" si="13"/>
        <v>0. 0. 0. Källa: 0</v>
      </c>
      <c r="E1085" s="13">
        <f>Tabell!B966</f>
        <v>0</v>
      </c>
      <c r="F1085" s="6">
        <f>Tabell!C361</f>
        <v>0</v>
      </c>
      <c r="G1085">
        <f>Tabell!E361</f>
        <v>0</v>
      </c>
      <c r="H1085">
        <f>Tabell!D361</f>
        <v>0</v>
      </c>
    </row>
    <row r="1086" spans="2:8" x14ac:dyDescent="0.25">
      <c r="E1086" s="13"/>
    </row>
    <row r="1087" spans="2:8" x14ac:dyDescent="0.25">
      <c r="E1087" s="13"/>
    </row>
    <row r="1088" spans="2:8" x14ac:dyDescent="0.25">
      <c r="E1088" s="13"/>
    </row>
    <row r="1089" spans="2:8" x14ac:dyDescent="0.25">
      <c r="E1089" s="13"/>
    </row>
    <row r="1090" spans="2:8" x14ac:dyDescent="0.25">
      <c r="E1090" s="13">
        <f>Tabell!B971</f>
        <v>0</v>
      </c>
    </row>
    <row r="1091" spans="2:8" x14ac:dyDescent="0.25">
      <c r="E1091" s="13">
        <f>Tabell!B972</f>
        <v>0</v>
      </c>
    </row>
    <row r="1092" spans="2:8" x14ac:dyDescent="0.25">
      <c r="E1092" s="13">
        <f>Tabell!B973</f>
        <v>0</v>
      </c>
    </row>
    <row r="1093" spans="2:8" x14ac:dyDescent="0.25">
      <c r="E1093" s="13">
        <f>Tabell!B974</f>
        <v>0</v>
      </c>
    </row>
    <row r="1094" spans="2:8" x14ac:dyDescent="0.25">
      <c r="E1094" s="13">
        <f>Tabell!B975</f>
        <v>0</v>
      </c>
    </row>
    <row r="1095" spans="2:8" x14ac:dyDescent="0.25">
      <c r="E1095" s="13">
        <f>Tabell!B976</f>
        <v>0</v>
      </c>
    </row>
    <row r="1096" spans="2:8" x14ac:dyDescent="0.25">
      <c r="E1096" s="13">
        <f>Tabell!B977</f>
        <v>0</v>
      </c>
    </row>
    <row r="1097" spans="2:8" x14ac:dyDescent="0.25">
      <c r="E1097" s="13">
        <f>Tabell!B978</f>
        <v>0</v>
      </c>
    </row>
    <row r="1098" spans="2:8" x14ac:dyDescent="0.25">
      <c r="E1098" s="13">
        <f>Tabell!B979</f>
        <v>0</v>
      </c>
    </row>
    <row r="1099" spans="2:8" x14ac:dyDescent="0.25">
      <c r="E1099" s="13">
        <f>Tabell!B980</f>
        <v>0</v>
      </c>
    </row>
    <row r="1100" spans="2:8" x14ac:dyDescent="0.25">
      <c r="E1100" s="13">
        <f>Tabell!B981</f>
        <v>0</v>
      </c>
    </row>
    <row r="1101" spans="2:8" x14ac:dyDescent="0.25">
      <c r="E1101" s="13">
        <f>Tabell!B982</f>
        <v>0</v>
      </c>
    </row>
    <row r="1102" spans="2:8" x14ac:dyDescent="0.25">
      <c r="E1102" s="13">
        <f>Tabell!B983</f>
        <v>0</v>
      </c>
    </row>
    <row r="1103" spans="2:8" x14ac:dyDescent="0.25">
      <c r="B1103" s="48" t="str">
        <f>CONCATENATE(E1103,". ",F1103,". ",G1103,". ","Källa: ",H1103)</f>
        <v>0. 0. 0. Källa: 0</v>
      </c>
      <c r="E1103" s="13">
        <f>Tabell!B984</f>
        <v>0</v>
      </c>
      <c r="F1103" s="6">
        <f>Tabell!C368</f>
        <v>0</v>
      </c>
      <c r="G1103">
        <f>Tabell!E368</f>
        <v>0</v>
      </c>
      <c r="H1103">
        <f>Tabell!D368</f>
        <v>0</v>
      </c>
    </row>
    <row r="1104" spans="2:8" x14ac:dyDescent="0.25">
      <c r="B1104" s="52" t="s">
        <v>331</v>
      </c>
      <c r="E1104" s="13">
        <f>Tabell!B985</f>
        <v>0</v>
      </c>
    </row>
    <row r="1105" spans="5:5" x14ac:dyDescent="0.25">
      <c r="E1105" s="13">
        <f>Tabell!B986</f>
        <v>0</v>
      </c>
    </row>
    <row r="1106" spans="5:5" x14ac:dyDescent="0.25">
      <c r="E1106" s="13">
        <f>Tabell!B987</f>
        <v>0</v>
      </c>
    </row>
    <row r="1107" spans="5:5" x14ac:dyDescent="0.25">
      <c r="E1107" s="13">
        <f>Tabell!B988</f>
        <v>0</v>
      </c>
    </row>
    <row r="1108" spans="5:5" x14ac:dyDescent="0.25">
      <c r="E1108" s="13">
        <f>Tabell!B989</f>
        <v>0</v>
      </c>
    </row>
    <row r="1109" spans="5:5" x14ac:dyDescent="0.25">
      <c r="E1109" s="13">
        <f>Tabell!B990</f>
        <v>0</v>
      </c>
    </row>
    <row r="1110" spans="5:5" x14ac:dyDescent="0.25">
      <c r="E1110" s="13">
        <f>Tabell!B991</f>
        <v>0</v>
      </c>
    </row>
    <row r="1111" spans="5:5" x14ac:dyDescent="0.25">
      <c r="E1111" s="13">
        <f>Tabell!B992</f>
        <v>0</v>
      </c>
    </row>
    <row r="1112" spans="5:5" x14ac:dyDescent="0.25">
      <c r="E1112" s="13">
        <f>Tabell!B993</f>
        <v>0</v>
      </c>
    </row>
    <row r="1113" spans="5:5" x14ac:dyDescent="0.25">
      <c r="E1113" s="13">
        <f>Tabell!B994</f>
        <v>0</v>
      </c>
    </row>
    <row r="1114" spans="5:5" x14ac:dyDescent="0.25">
      <c r="E1114" s="13">
        <f>Tabell!B995</f>
        <v>0</v>
      </c>
    </row>
    <row r="1115" spans="5:5" x14ac:dyDescent="0.25">
      <c r="E1115" s="13">
        <f>Tabell!B996</f>
        <v>0</v>
      </c>
    </row>
    <row r="1116" spans="5:5" x14ac:dyDescent="0.25">
      <c r="E1116" s="13">
        <f>Tabell!B997</f>
        <v>0</v>
      </c>
    </row>
    <row r="1117" spans="5:5" x14ac:dyDescent="0.25">
      <c r="E1117" s="13">
        <f>Tabell!B998</f>
        <v>0</v>
      </c>
    </row>
    <row r="1118" spans="5:5" x14ac:dyDescent="0.25">
      <c r="E1118" s="13">
        <f>Tabell!B999</f>
        <v>0</v>
      </c>
    </row>
    <row r="1119" spans="5:5" x14ac:dyDescent="0.25">
      <c r="E1119" s="13">
        <f>Tabell!B1000</f>
        <v>0</v>
      </c>
    </row>
    <row r="1120" spans="5:5" x14ac:dyDescent="0.25">
      <c r="E1120" s="13">
        <f>Tabell!B1001</f>
        <v>0</v>
      </c>
    </row>
    <row r="1121" spans="2:8" x14ac:dyDescent="0.25">
      <c r="E1121" s="13">
        <f>Tabell!B1002</f>
        <v>0</v>
      </c>
    </row>
    <row r="1122" spans="2:8" x14ac:dyDescent="0.25">
      <c r="E1122" s="13">
        <f>Tabell!B1003</f>
        <v>0</v>
      </c>
    </row>
    <row r="1123" spans="2:8" x14ac:dyDescent="0.25">
      <c r="B1123" s="48" t="str">
        <f>CONCATENATE(E1123,". ",F1123,". ",G1123,". ","Källa: ",H1123)</f>
        <v>0. 0. 0. Källa: 0</v>
      </c>
      <c r="E1123" s="13">
        <f>Tabell!B1004</f>
        <v>0</v>
      </c>
      <c r="F1123" s="6">
        <f>Tabell!C372</f>
        <v>0</v>
      </c>
      <c r="G1123">
        <f>Tabell!E372</f>
        <v>0</v>
      </c>
      <c r="H1123">
        <f>Tabell!D372</f>
        <v>0</v>
      </c>
    </row>
    <row r="1124" spans="2:8" x14ac:dyDescent="0.25">
      <c r="B1124" s="52" t="s">
        <v>332</v>
      </c>
      <c r="E1124" s="13">
        <f>Tabell!B1005</f>
        <v>0</v>
      </c>
      <c r="F1124" s="6">
        <f>Tabell!C373</f>
        <v>0</v>
      </c>
      <c r="G1124">
        <f>Tabell!E373</f>
        <v>0</v>
      </c>
      <c r="H1124">
        <f>Tabell!D373</f>
        <v>0</v>
      </c>
    </row>
    <row r="1125" spans="2:8" x14ac:dyDescent="0.25">
      <c r="B1125" s="48" t="str">
        <f>CONCATENATE(E1125,". ",F1125,". ",G1125,". ","Källa: ",H1125)</f>
        <v>0. 0. 0. Källa: 0</v>
      </c>
      <c r="E1125" s="13">
        <f>Tabell!B1006</f>
        <v>0</v>
      </c>
      <c r="F1125" s="6">
        <f>Tabell!C374</f>
        <v>0</v>
      </c>
      <c r="G1125">
        <f>Tabell!E374</f>
        <v>0</v>
      </c>
      <c r="H1125">
        <f>Tabell!D374</f>
        <v>0</v>
      </c>
    </row>
    <row r="1126" spans="2:8" x14ac:dyDescent="0.25">
      <c r="B1126" s="48" t="str">
        <f>CONCATENATE(E1126,". ",F1126,". ",G1126,". ","Källa: ",H1126)</f>
        <v>0. 0. 0. Källa: 0</v>
      </c>
      <c r="E1126" s="13">
        <f>Tabell!B1007</f>
        <v>0</v>
      </c>
      <c r="F1126" s="6">
        <f>Tabell!C375</f>
        <v>0</v>
      </c>
      <c r="G1126">
        <f>Tabell!E375</f>
        <v>0</v>
      </c>
      <c r="H1126">
        <f>Tabell!D375</f>
        <v>0</v>
      </c>
    </row>
    <row r="1127" spans="2:8" x14ac:dyDescent="0.25">
      <c r="E1127" s="13">
        <f>Tabell!B1008</f>
        <v>0</v>
      </c>
    </row>
    <row r="1128" spans="2:8" x14ac:dyDescent="0.25">
      <c r="E1128" s="13">
        <f>Tabell!B1009</f>
        <v>0</v>
      </c>
    </row>
    <row r="1129" spans="2:8" x14ac:dyDescent="0.25">
      <c r="E1129" s="13">
        <f>Tabell!B1010</f>
        <v>0</v>
      </c>
    </row>
    <row r="1130" spans="2:8" x14ac:dyDescent="0.25">
      <c r="E1130" s="13">
        <f>Tabell!B1011</f>
        <v>0</v>
      </c>
    </row>
    <row r="1131" spans="2:8" x14ac:dyDescent="0.25">
      <c r="E1131" s="13">
        <f>Tabell!B1012</f>
        <v>0</v>
      </c>
    </row>
    <row r="1132" spans="2:8" x14ac:dyDescent="0.25">
      <c r="E1132" s="13">
        <f>Tabell!B1013</f>
        <v>0</v>
      </c>
    </row>
    <row r="1133" spans="2:8" x14ac:dyDescent="0.25">
      <c r="E1133" s="13">
        <f>Tabell!B1014</f>
        <v>0</v>
      </c>
    </row>
    <row r="1134" spans="2:8" x14ac:dyDescent="0.25">
      <c r="E1134" s="13">
        <f>Tabell!B1015</f>
        <v>0</v>
      </c>
    </row>
    <row r="1135" spans="2:8" x14ac:dyDescent="0.25">
      <c r="E1135" s="13">
        <f>Tabell!B1016</f>
        <v>0</v>
      </c>
    </row>
    <row r="1136" spans="2:8" x14ac:dyDescent="0.25">
      <c r="E1136" s="13">
        <f>Tabell!B1017</f>
        <v>0</v>
      </c>
    </row>
    <row r="1137" spans="2:8" x14ac:dyDescent="0.25">
      <c r="E1137" s="13">
        <f>Tabell!B1018</f>
        <v>0</v>
      </c>
    </row>
    <row r="1138" spans="2:8" x14ac:dyDescent="0.25">
      <c r="E1138" s="13">
        <f>Tabell!B1019</f>
        <v>0</v>
      </c>
    </row>
    <row r="1139" spans="2:8" x14ac:dyDescent="0.25">
      <c r="E1139" s="13">
        <f>Tabell!B1020</f>
        <v>0</v>
      </c>
    </row>
    <row r="1140" spans="2:8" x14ac:dyDescent="0.25">
      <c r="E1140" s="13">
        <f>Tabell!B1021</f>
        <v>0</v>
      </c>
    </row>
    <row r="1141" spans="2:8" x14ac:dyDescent="0.25">
      <c r="E1141" s="13">
        <f>Tabell!B1022</f>
        <v>0</v>
      </c>
    </row>
    <row r="1142" spans="2:8" x14ac:dyDescent="0.25">
      <c r="E1142" s="13">
        <f>Tabell!B1023</f>
        <v>0</v>
      </c>
    </row>
    <row r="1143" spans="2:8" x14ac:dyDescent="0.25">
      <c r="B1143" s="48" t="str">
        <f t="shared" ref="B1143:B1155" si="14">CONCATENATE(E1143,". ",F1143,". ",G1143,". ","Källa: ",H1143)</f>
        <v>0. 0. 0. Källa: 0</v>
      </c>
      <c r="E1143" s="13">
        <f>Tabell!B1024</f>
        <v>0</v>
      </c>
      <c r="F1143" s="6">
        <f>Tabell!C376</f>
        <v>0</v>
      </c>
      <c r="G1143">
        <f>Tabell!E376</f>
        <v>0</v>
      </c>
      <c r="H1143">
        <f>Tabell!D376</f>
        <v>0</v>
      </c>
    </row>
    <row r="1144" spans="2:8" x14ac:dyDescent="0.25">
      <c r="B1144" s="52" t="s">
        <v>333</v>
      </c>
      <c r="C1144" s="60"/>
      <c r="E1144" s="13">
        <f>Tabell!B1025</f>
        <v>0</v>
      </c>
      <c r="F1144" s="6">
        <f>Tabell!C377</f>
        <v>0</v>
      </c>
      <c r="G1144">
        <f>Tabell!E377</f>
        <v>0</v>
      </c>
      <c r="H1144">
        <f>Tabell!D377</f>
        <v>0</v>
      </c>
    </row>
    <row r="1145" spans="2:8" x14ac:dyDescent="0.25">
      <c r="E1145" s="13"/>
    </row>
    <row r="1146" spans="2:8" x14ac:dyDescent="0.25">
      <c r="B1146" s="48" t="str">
        <f t="shared" si="14"/>
        <v>0. 0. 0. Källa: 0</v>
      </c>
      <c r="E1146" s="13">
        <f>Tabell!B1027</f>
        <v>0</v>
      </c>
      <c r="F1146" s="6">
        <f>Tabell!C379</f>
        <v>0</v>
      </c>
      <c r="G1146">
        <f>Tabell!E379</f>
        <v>0</v>
      </c>
      <c r="H1146">
        <f>Tabell!D379</f>
        <v>0</v>
      </c>
    </row>
    <row r="1147" spans="2:8" x14ac:dyDescent="0.25">
      <c r="B1147" s="48" t="str">
        <f t="shared" si="14"/>
        <v>0. 0. 0. Källa: 0</v>
      </c>
      <c r="E1147" s="13">
        <f>Tabell!B1028</f>
        <v>0</v>
      </c>
      <c r="F1147" s="6">
        <f>Tabell!C380</f>
        <v>0</v>
      </c>
      <c r="G1147">
        <f>Tabell!E380</f>
        <v>0</v>
      </c>
      <c r="H1147">
        <f>Tabell!D380</f>
        <v>0</v>
      </c>
    </row>
    <row r="1148" spans="2:8" x14ac:dyDescent="0.25">
      <c r="B1148" s="48" t="str">
        <f t="shared" si="14"/>
        <v>0. 0. 0. Källa: 0</v>
      </c>
      <c r="E1148" s="13">
        <f>Tabell!B1029</f>
        <v>0</v>
      </c>
      <c r="F1148" s="6">
        <f>Tabell!C381</f>
        <v>0</v>
      </c>
      <c r="G1148">
        <f>Tabell!E381</f>
        <v>0</v>
      </c>
      <c r="H1148">
        <f>Tabell!D381</f>
        <v>0</v>
      </c>
    </row>
    <row r="1149" spans="2:8" x14ac:dyDescent="0.25">
      <c r="B1149" s="48" t="str">
        <f t="shared" si="14"/>
        <v>0. Tid till reperfusionsbehandling vid ST-höjningsinfarkt. Procent. Källa: SWEDEHEART - RIKS-HIA</v>
      </c>
      <c r="E1149" s="13">
        <f>Tabell!B1030</f>
        <v>0</v>
      </c>
      <c r="F1149" s="6" t="str">
        <f>Tabell!C382</f>
        <v>Tid till reperfusionsbehandling vid ST-höjningsinfarkt</v>
      </c>
      <c r="G1149" t="str">
        <f>Tabell!E382</f>
        <v>Procent</v>
      </c>
      <c r="H1149" t="str">
        <f>Tabell!D382</f>
        <v>SWEDEHEART - RIKS-HIA</v>
      </c>
    </row>
    <row r="1150" spans="2:8" x14ac:dyDescent="0.25">
      <c r="B1150" s="48" t="str">
        <f t="shared" si="14"/>
        <v>0. 0. 0. Källa: 0</v>
      </c>
      <c r="E1150" s="13">
        <f>Tabell!B1031</f>
        <v>0</v>
      </c>
      <c r="F1150" s="6">
        <f>Tabell!C383</f>
        <v>0</v>
      </c>
      <c r="G1150">
        <f>Tabell!E383</f>
        <v>0</v>
      </c>
      <c r="H1150">
        <f>Tabell!D383</f>
        <v>0</v>
      </c>
    </row>
    <row r="1151" spans="2:8" x14ac:dyDescent="0.25">
      <c r="B1151" s="48" t="str">
        <f t="shared" si="14"/>
        <v>0. 0. 0. Källa: 0</v>
      </c>
      <c r="E1151" s="13">
        <f>Tabell!B1032</f>
        <v>0</v>
      </c>
      <c r="F1151" s="6">
        <f>Tabell!C384</f>
        <v>0</v>
      </c>
      <c r="G1151">
        <f>Tabell!E384</f>
        <v>0</v>
      </c>
      <c r="H1151">
        <f>Tabell!D384</f>
        <v>0</v>
      </c>
    </row>
    <row r="1152" spans="2:8" x14ac:dyDescent="0.25">
      <c r="B1152" s="48" t="str">
        <f t="shared" si="14"/>
        <v>0. 0. 0. Källa: 0</v>
      </c>
      <c r="E1152" s="13">
        <f>Tabell!B1033</f>
        <v>0</v>
      </c>
      <c r="F1152" s="6">
        <f>Tabell!C385</f>
        <v>0</v>
      </c>
      <c r="G1152">
        <f>Tabell!E385</f>
        <v>0</v>
      </c>
      <c r="H1152">
        <f>Tabell!D385</f>
        <v>0</v>
      </c>
    </row>
    <row r="1153" spans="2:8" x14ac:dyDescent="0.25">
      <c r="B1153" s="48" t="str">
        <f t="shared" si="14"/>
        <v>0. 0. 0. Källa: 0</v>
      </c>
      <c r="E1153" s="13">
        <f>Tabell!B1034</f>
        <v>0</v>
      </c>
      <c r="F1153" s="6">
        <f>Tabell!C386</f>
        <v>0</v>
      </c>
      <c r="G1153">
        <f>Tabell!E386</f>
        <v>0</v>
      </c>
      <c r="H1153">
        <f>Tabell!D386</f>
        <v>0</v>
      </c>
    </row>
    <row r="1154" spans="2:8" x14ac:dyDescent="0.25">
      <c r="B1154" s="48" t="str">
        <f t="shared" si="14"/>
        <v>0. 0. 0. Källa: 0</v>
      </c>
      <c r="E1154" s="13">
        <f>Tabell!B1035</f>
        <v>0</v>
      </c>
      <c r="F1154" s="6">
        <f>Tabell!C387</f>
        <v>0</v>
      </c>
      <c r="G1154">
        <f>Tabell!E387</f>
        <v>0</v>
      </c>
      <c r="H1154">
        <f>Tabell!D387</f>
        <v>0</v>
      </c>
    </row>
    <row r="1155" spans="2:8" x14ac:dyDescent="0.25">
      <c r="B1155" s="48" t="str">
        <f t="shared" si="14"/>
        <v>0. 0. 0. Källa: 0</v>
      </c>
      <c r="E1155" s="13">
        <f>Tabell!B1036</f>
        <v>0</v>
      </c>
      <c r="F1155" s="6">
        <f>Tabell!C388</f>
        <v>0</v>
      </c>
      <c r="G1155">
        <f>Tabell!E388</f>
        <v>0</v>
      </c>
      <c r="H1155">
        <f>Tabell!D388</f>
        <v>0</v>
      </c>
    </row>
    <row r="1156" spans="2:8" x14ac:dyDescent="0.25">
      <c r="E1156" s="13">
        <f>Tabell!B1037</f>
        <v>0</v>
      </c>
    </row>
    <row r="1157" spans="2:8" x14ac:dyDescent="0.25">
      <c r="E1157" s="13">
        <f>Tabell!B1038</f>
        <v>0</v>
      </c>
    </row>
    <row r="1158" spans="2:8" x14ac:dyDescent="0.25">
      <c r="E1158" s="13">
        <f>Tabell!B1039</f>
        <v>0</v>
      </c>
    </row>
    <row r="1159" spans="2:8" x14ac:dyDescent="0.25">
      <c r="E1159" s="13">
        <f>Tabell!B1040</f>
        <v>0</v>
      </c>
    </row>
    <row r="1160" spans="2:8" x14ac:dyDescent="0.25">
      <c r="E1160" s="13">
        <f>Tabell!B1041</f>
        <v>0</v>
      </c>
    </row>
    <row r="1161" spans="2:8" x14ac:dyDescent="0.25">
      <c r="E1161" s="13">
        <f>Tabell!B1042</f>
        <v>0</v>
      </c>
    </row>
    <row r="1162" spans="2:8" x14ac:dyDescent="0.25">
      <c r="E1162" s="13">
        <f>Tabell!B1043</f>
        <v>0</v>
      </c>
    </row>
    <row r="1163" spans="2:8" x14ac:dyDescent="0.25">
      <c r="E1163" s="13"/>
    </row>
    <row r="1164" spans="2:8" x14ac:dyDescent="0.25">
      <c r="B1164" s="52" t="s">
        <v>334</v>
      </c>
      <c r="E1164" s="13">
        <f>Tabell!B1045</f>
        <v>0</v>
      </c>
      <c r="F1164" s="6">
        <f>Tabell!C390</f>
        <v>0</v>
      </c>
      <c r="G1164">
        <f>Tabell!E390</f>
        <v>0</v>
      </c>
      <c r="H1164">
        <f>Tabell!D390</f>
        <v>0</v>
      </c>
    </row>
    <row r="1165" spans="2:8" x14ac:dyDescent="0.25">
      <c r="B1165" s="48" t="str">
        <f t="shared" ref="B1165:B1173" si="15">CONCATENATE(E1165,". ",F1165,". ",G1165,". ","Källa: ",H1165)</f>
        <v>0. 0. 0. Källa: 0</v>
      </c>
      <c r="E1165" s="13">
        <f>Tabell!B1046</f>
        <v>0</v>
      </c>
      <c r="F1165" s="6">
        <f>Tabell!C391</f>
        <v>0</v>
      </c>
      <c r="G1165">
        <f>Tabell!E391</f>
        <v>0</v>
      </c>
      <c r="H1165">
        <f>Tabell!D391</f>
        <v>0</v>
      </c>
    </row>
    <row r="1166" spans="2:8" x14ac:dyDescent="0.25">
      <c r="B1166" s="48" t="str">
        <f t="shared" si="15"/>
        <v>0. 0. 0. Källa: 0</v>
      </c>
      <c r="E1166" s="13">
        <f>Tabell!B1047</f>
        <v>0</v>
      </c>
      <c r="F1166" s="6">
        <f>Tabell!C392</f>
        <v>0</v>
      </c>
      <c r="G1166">
        <f>Tabell!E392</f>
        <v>0</v>
      </c>
      <c r="H1166">
        <f>Tabell!D392</f>
        <v>0</v>
      </c>
    </row>
    <row r="1167" spans="2:8" x14ac:dyDescent="0.25">
      <c r="B1167" s="48" t="str">
        <f t="shared" si="15"/>
        <v>0. Kranskärlsrönten vid icke ST-höjningsinfarkt och riskfaktor. Procent. Källa: SWEDEHEART - RIKS-HIA</v>
      </c>
      <c r="E1167" s="13">
        <f>Tabell!B1048</f>
        <v>0</v>
      </c>
      <c r="F1167" s="6" t="str">
        <f>Tabell!C393</f>
        <v>Kranskärlsrönten vid icke ST-höjningsinfarkt och riskfaktor</v>
      </c>
      <c r="G1167" t="str">
        <f>Tabell!E393</f>
        <v>Procent</v>
      </c>
      <c r="H1167" t="str">
        <f>Tabell!D393</f>
        <v>SWEDEHEART - RIKS-HIA</v>
      </c>
    </row>
    <row r="1168" spans="2:8" x14ac:dyDescent="0.25">
      <c r="B1168" s="48" t="str">
        <f t="shared" si="15"/>
        <v>0. 0. 0. Källa: 0</v>
      </c>
      <c r="E1168" s="13">
        <f>Tabell!B1049</f>
        <v>0</v>
      </c>
      <c r="F1168" s="6">
        <f>Tabell!C394</f>
        <v>0</v>
      </c>
      <c r="G1168">
        <f>Tabell!E394</f>
        <v>0</v>
      </c>
      <c r="H1168">
        <f>Tabell!D394</f>
        <v>0</v>
      </c>
    </row>
    <row r="1169" spans="2:8" x14ac:dyDescent="0.25">
      <c r="B1169" s="48" t="str">
        <f t="shared" si="15"/>
        <v>0. 0. 0. Källa: 0</v>
      </c>
      <c r="E1169" s="13">
        <f>Tabell!B1050</f>
        <v>0</v>
      </c>
      <c r="F1169" s="6">
        <f>Tabell!C395</f>
        <v>0</v>
      </c>
      <c r="G1169">
        <f>Tabell!E395</f>
        <v>0</v>
      </c>
      <c r="H1169">
        <f>Tabell!D395</f>
        <v>0</v>
      </c>
    </row>
    <row r="1170" spans="2:8" x14ac:dyDescent="0.25">
      <c r="B1170" s="48" t="str">
        <f t="shared" si="15"/>
        <v>0. 0. 0. Källa: 0</v>
      </c>
      <c r="E1170" s="13">
        <f>Tabell!B1051</f>
        <v>0</v>
      </c>
      <c r="F1170" s="6">
        <f>Tabell!C396</f>
        <v>0</v>
      </c>
      <c r="G1170">
        <f>Tabell!E396</f>
        <v>0</v>
      </c>
      <c r="H1170">
        <f>Tabell!D396</f>
        <v>0</v>
      </c>
    </row>
    <row r="1171" spans="2:8" x14ac:dyDescent="0.25">
      <c r="B1171" s="48" t="str">
        <f t="shared" si="15"/>
        <v>0. 0. 0. Källa: 0</v>
      </c>
      <c r="E1171" s="13">
        <f>Tabell!B1052</f>
        <v>0</v>
      </c>
      <c r="F1171" s="6">
        <f>Tabell!C397</f>
        <v>0</v>
      </c>
      <c r="G1171">
        <f>Tabell!E397</f>
        <v>0</v>
      </c>
      <c r="H1171">
        <f>Tabell!D397</f>
        <v>0</v>
      </c>
    </row>
    <row r="1172" spans="2:8" x14ac:dyDescent="0.25">
      <c r="B1172" s="48" t="str">
        <f t="shared" si="15"/>
        <v>0. 0. 0. Källa: 0</v>
      </c>
      <c r="E1172" s="13">
        <f>Tabell!B1053</f>
        <v>0</v>
      </c>
      <c r="F1172" s="6">
        <f>Tabell!C398</f>
        <v>0</v>
      </c>
      <c r="G1172">
        <f>Tabell!E398</f>
        <v>0</v>
      </c>
      <c r="H1172">
        <f>Tabell!D398</f>
        <v>0</v>
      </c>
    </row>
    <row r="1173" spans="2:8" x14ac:dyDescent="0.25">
      <c r="B1173" s="48" t="str">
        <f t="shared" si="15"/>
        <v>0. 0. 0. Källa: 0</v>
      </c>
      <c r="E1173" s="13">
        <f>Tabell!B1054</f>
        <v>0</v>
      </c>
      <c r="F1173" s="6">
        <f>Tabell!C399</f>
        <v>0</v>
      </c>
      <c r="G1173">
        <f>Tabell!E399</f>
        <v>0</v>
      </c>
      <c r="H1173">
        <f>Tabell!D399</f>
        <v>0</v>
      </c>
    </row>
    <row r="1174" spans="2:8" x14ac:dyDescent="0.25">
      <c r="E1174" s="13">
        <f>Tabell!B1055</f>
        <v>0</v>
      </c>
    </row>
    <row r="1175" spans="2:8" x14ac:dyDescent="0.25">
      <c r="E1175" s="13">
        <f>Tabell!B1056</f>
        <v>0</v>
      </c>
    </row>
    <row r="1176" spans="2:8" x14ac:dyDescent="0.25">
      <c r="E1176" s="13">
        <f>Tabell!B1057</f>
        <v>0</v>
      </c>
    </row>
    <row r="1177" spans="2:8" x14ac:dyDescent="0.25">
      <c r="E1177" s="13">
        <f>Tabell!B1058</f>
        <v>0</v>
      </c>
    </row>
    <row r="1178" spans="2:8" x14ac:dyDescent="0.25">
      <c r="E1178" s="13">
        <f>Tabell!B1059</f>
        <v>0</v>
      </c>
    </row>
    <row r="1179" spans="2:8" x14ac:dyDescent="0.25">
      <c r="E1179" s="13">
        <f>Tabell!B1060</f>
        <v>0</v>
      </c>
    </row>
    <row r="1180" spans="2:8" x14ac:dyDescent="0.25">
      <c r="E1180" s="13">
        <f>Tabell!B1061</f>
        <v>0</v>
      </c>
    </row>
    <row r="1181" spans="2:8" x14ac:dyDescent="0.25">
      <c r="E1181" s="13">
        <f>Tabell!B1062</f>
        <v>0</v>
      </c>
    </row>
    <row r="1182" spans="2:8" x14ac:dyDescent="0.25">
      <c r="E1182" s="13">
        <f>Tabell!B1063</f>
        <v>0</v>
      </c>
    </row>
    <row r="1183" spans="2:8" x14ac:dyDescent="0.25">
      <c r="E1183" s="13"/>
    </row>
    <row r="1184" spans="2:8" x14ac:dyDescent="0.25">
      <c r="B1184" s="52" t="s">
        <v>335</v>
      </c>
      <c r="E1184" s="13">
        <f>Tabell!B1065</f>
        <v>0</v>
      </c>
      <c r="F1184" s="6">
        <f>Tabell!C401</f>
        <v>0</v>
      </c>
      <c r="G1184">
        <f>Tabell!E401</f>
        <v>0</v>
      </c>
      <c r="H1184">
        <f>Tabell!D401</f>
        <v>0</v>
      </c>
    </row>
    <row r="1185" spans="2:8" x14ac:dyDescent="0.25">
      <c r="B1185" s="48" t="str">
        <f>CONCATENATE(E1185,". ",F1185,". ",G1185,". ","Källa: ",H1185)</f>
        <v>0. 0. 0. Källa: 0</v>
      </c>
      <c r="E1185" s="13">
        <f>Tabell!B1066</f>
        <v>0</v>
      </c>
      <c r="F1185" s="6">
        <f>Tabell!C402</f>
        <v>0</v>
      </c>
      <c r="G1185">
        <f>Tabell!E402</f>
        <v>0</v>
      </c>
      <c r="H1185">
        <f>Tabell!D402</f>
        <v>0</v>
      </c>
    </row>
    <row r="1186" spans="2:8" x14ac:dyDescent="0.25">
      <c r="B1186" s="48" t="str">
        <f>CONCATENATE(E1186,". ",F1186,". ",G1186,". ","Källa: ",H1186)</f>
        <v>0. 0. 0. Källa: 0</v>
      </c>
      <c r="E1186" s="13">
        <f>Tabell!B1067</f>
        <v>0</v>
      </c>
      <c r="F1186" s="6">
        <f>Tabell!C403</f>
        <v>0</v>
      </c>
      <c r="G1186">
        <f>Tabell!E403</f>
        <v>0</v>
      </c>
      <c r="H1186">
        <f>Tabell!D403</f>
        <v>0</v>
      </c>
    </row>
    <row r="1187" spans="2:8" x14ac:dyDescent="0.25">
      <c r="B1187" s="48" t="str">
        <f>CONCATENATE(E1187,". ",F1187,". ",G1187,". ","Källa: ",H1187)</f>
        <v>0. Blodproppshämmande behandling vid icke ST-höjningsinfarkt. Procent. Källa: SWEDEHEART - RIKS-HIA</v>
      </c>
      <c r="E1187" s="13">
        <f>Tabell!B1068</f>
        <v>0</v>
      </c>
      <c r="F1187" s="6" t="str">
        <f>Tabell!C404</f>
        <v>Blodproppshämmande behandling vid icke ST-höjningsinfarkt</v>
      </c>
      <c r="G1187" t="str">
        <f>Tabell!E404</f>
        <v>Procent</v>
      </c>
      <c r="H1187" t="str">
        <f>Tabell!D404</f>
        <v>SWEDEHEART - RIKS-HIA</v>
      </c>
    </row>
    <row r="1188" spans="2:8" x14ac:dyDescent="0.25">
      <c r="E1188" s="13">
        <f>Tabell!B1069</f>
        <v>0</v>
      </c>
    </row>
    <row r="1189" spans="2:8" x14ac:dyDescent="0.25">
      <c r="E1189" s="13">
        <f>Tabell!B1070</f>
        <v>0</v>
      </c>
    </row>
    <row r="1190" spans="2:8" x14ac:dyDescent="0.25">
      <c r="E1190" s="13">
        <f>Tabell!B1071</f>
        <v>0</v>
      </c>
    </row>
    <row r="1191" spans="2:8" x14ac:dyDescent="0.25">
      <c r="E1191" s="13">
        <f>Tabell!B1072</f>
        <v>0</v>
      </c>
    </row>
    <row r="1192" spans="2:8" x14ac:dyDescent="0.25">
      <c r="E1192" s="13">
        <f>Tabell!B1073</f>
        <v>0</v>
      </c>
    </row>
    <row r="1193" spans="2:8" x14ac:dyDescent="0.25">
      <c r="E1193" s="13">
        <f>Tabell!B1074</f>
        <v>0</v>
      </c>
    </row>
    <row r="1194" spans="2:8" x14ac:dyDescent="0.25">
      <c r="E1194" s="13">
        <f>Tabell!B1075</f>
        <v>0</v>
      </c>
    </row>
    <row r="1195" spans="2:8" x14ac:dyDescent="0.25">
      <c r="E1195" s="13">
        <f>Tabell!B1076</f>
        <v>0</v>
      </c>
    </row>
    <row r="1196" spans="2:8" x14ac:dyDescent="0.25">
      <c r="E1196" s="13">
        <f>Tabell!B1077</f>
        <v>0</v>
      </c>
    </row>
    <row r="1197" spans="2:8" x14ac:dyDescent="0.25">
      <c r="E1197" s="13">
        <f>Tabell!B1078</f>
        <v>0</v>
      </c>
    </row>
    <row r="1198" spans="2:8" x14ac:dyDescent="0.25">
      <c r="E1198" s="13">
        <f>Tabell!B1079</f>
        <v>0</v>
      </c>
    </row>
    <row r="1199" spans="2:8" x14ac:dyDescent="0.25">
      <c r="E1199" s="13">
        <f>Tabell!B1080</f>
        <v>0</v>
      </c>
    </row>
    <row r="1200" spans="2:8" x14ac:dyDescent="0.25">
      <c r="E1200" s="13">
        <f>Tabell!B1081</f>
        <v>0</v>
      </c>
    </row>
    <row r="1201" spans="2:8" x14ac:dyDescent="0.25">
      <c r="E1201" s="13">
        <f>Tabell!B1082</f>
        <v>0</v>
      </c>
    </row>
    <row r="1202" spans="2:8" x14ac:dyDescent="0.25">
      <c r="E1202" s="13">
        <f>Tabell!B1083</f>
        <v>0</v>
      </c>
    </row>
    <row r="1203" spans="2:8" x14ac:dyDescent="0.25">
      <c r="E1203" s="13">
        <f>Tabell!B1084</f>
        <v>0</v>
      </c>
      <c r="F1203" s="6">
        <f>Tabell!C405</f>
        <v>0</v>
      </c>
      <c r="G1203">
        <f>Tabell!E405</f>
        <v>0</v>
      </c>
      <c r="H1203">
        <f>Tabell!D405</f>
        <v>0</v>
      </c>
    </row>
    <row r="1204" spans="2:8" x14ac:dyDescent="0.25">
      <c r="B1204" s="52" t="s">
        <v>336</v>
      </c>
      <c r="E1204" s="13">
        <f>Tabell!B1085</f>
        <v>0</v>
      </c>
      <c r="F1204" s="6">
        <f>Tabell!C406</f>
        <v>0</v>
      </c>
      <c r="G1204">
        <f>Tabell!E406</f>
        <v>0</v>
      </c>
      <c r="H1204">
        <f>Tabell!D406</f>
        <v>0</v>
      </c>
    </row>
    <row r="1205" spans="2:8" x14ac:dyDescent="0.25">
      <c r="B1205" s="48" t="str">
        <f>CONCATENATE(E1205,". ",F1205,". ",G1205,". ","Källa: ",H1205)</f>
        <v>0. 0. 0. Källa: 0</v>
      </c>
      <c r="E1205" s="13">
        <f>Tabell!B1086</f>
        <v>0</v>
      </c>
      <c r="F1205" s="6">
        <f>Tabell!C407</f>
        <v>0</v>
      </c>
      <c r="G1205">
        <f>Tabell!E407</f>
        <v>0</v>
      </c>
      <c r="H1205">
        <f>Tabell!D407</f>
        <v>0</v>
      </c>
    </row>
    <row r="1206" spans="2:8" x14ac:dyDescent="0.25">
      <c r="B1206" s="48" t="str">
        <f>CONCATENATE(E1206,". ",F1206,". ",G1206,". ","Källa: ",H1206)</f>
        <v>0. 0. 0. Källa: 0</v>
      </c>
      <c r="E1206" s="13">
        <f>Tabell!B1087</f>
        <v>0</v>
      </c>
      <c r="F1206" s="6">
        <f>Tabell!C408</f>
        <v>0</v>
      </c>
      <c r="G1206">
        <f>Tabell!E408</f>
        <v>0</v>
      </c>
      <c r="H1206">
        <f>Tabell!D408</f>
        <v>0</v>
      </c>
    </row>
    <row r="1207" spans="2:8" x14ac:dyDescent="0.25">
      <c r="E1207" s="13">
        <f>Tabell!B1088</f>
        <v>0</v>
      </c>
    </row>
    <row r="1208" spans="2:8" x14ac:dyDescent="0.25">
      <c r="E1208" s="13">
        <f>Tabell!B1089</f>
        <v>0</v>
      </c>
    </row>
    <row r="1209" spans="2:8" x14ac:dyDescent="0.25">
      <c r="E1209" s="13">
        <f>Tabell!B1090</f>
        <v>0</v>
      </c>
    </row>
    <row r="1210" spans="2:8" x14ac:dyDescent="0.25">
      <c r="E1210" s="13">
        <f>Tabell!B1091</f>
        <v>0</v>
      </c>
    </row>
    <row r="1211" spans="2:8" x14ac:dyDescent="0.25">
      <c r="E1211" s="13">
        <f>Tabell!B1092</f>
        <v>0</v>
      </c>
    </row>
    <row r="1212" spans="2:8" x14ac:dyDescent="0.25">
      <c r="E1212" s="13">
        <f>Tabell!B1093</f>
        <v>0</v>
      </c>
    </row>
    <row r="1213" spans="2:8" x14ac:dyDescent="0.25">
      <c r="E1213" s="13">
        <f>Tabell!B1094</f>
        <v>0</v>
      </c>
    </row>
    <row r="1214" spans="2:8" x14ac:dyDescent="0.25">
      <c r="E1214" s="13">
        <f>Tabell!B1095</f>
        <v>0</v>
      </c>
    </row>
    <row r="1215" spans="2:8" x14ac:dyDescent="0.25">
      <c r="E1215" s="13">
        <f>Tabell!B1096</f>
        <v>0</v>
      </c>
    </row>
    <row r="1216" spans="2:8" x14ac:dyDescent="0.25">
      <c r="E1216" s="13">
        <f>Tabell!B1097</f>
        <v>0</v>
      </c>
    </row>
    <row r="1217" spans="2:8" x14ac:dyDescent="0.25">
      <c r="E1217" s="13">
        <f>Tabell!B1098</f>
        <v>0</v>
      </c>
    </row>
    <row r="1218" spans="2:8" x14ac:dyDescent="0.25">
      <c r="E1218" s="13">
        <f>Tabell!B1099</f>
        <v>0</v>
      </c>
    </row>
    <row r="1219" spans="2:8" x14ac:dyDescent="0.25">
      <c r="E1219" s="13">
        <f>Tabell!B1100</f>
        <v>0</v>
      </c>
    </row>
    <row r="1220" spans="2:8" x14ac:dyDescent="0.25">
      <c r="E1220" s="13">
        <f>Tabell!B1101</f>
        <v>0</v>
      </c>
    </row>
    <row r="1221" spans="2:8" x14ac:dyDescent="0.25">
      <c r="E1221" s="13">
        <f>Tabell!B1102</f>
        <v>0</v>
      </c>
    </row>
    <row r="1222" spans="2:8" x14ac:dyDescent="0.25">
      <c r="E1222" s="13">
        <f>Tabell!B1103</f>
        <v>0</v>
      </c>
    </row>
    <row r="1223" spans="2:8" x14ac:dyDescent="0.25">
      <c r="B1223" s="48" t="str">
        <f t="shared" ref="B1223:B1251" si="16">CONCATENATE(E1223,". ",F1223,". ",G1223,". ","Källa: ",H1223)</f>
        <v>0. 0. 0. Källa: 0</v>
      </c>
      <c r="E1223" s="13">
        <f>Tabell!B1104</f>
        <v>0</v>
      </c>
      <c r="F1223" s="6">
        <f>Tabell!C409</f>
        <v>0</v>
      </c>
      <c r="G1223">
        <f>Tabell!E409</f>
        <v>0</v>
      </c>
      <c r="H1223">
        <f>Tabell!D409</f>
        <v>0</v>
      </c>
    </row>
    <row r="1224" spans="2:8" x14ac:dyDescent="0.25">
      <c r="B1224" s="52" t="s">
        <v>358</v>
      </c>
      <c r="E1224" s="13"/>
    </row>
    <row r="1225" spans="2:8" x14ac:dyDescent="0.25">
      <c r="E1225" s="13"/>
    </row>
    <row r="1226" spans="2:8" x14ac:dyDescent="0.25">
      <c r="E1226" s="13"/>
    </row>
    <row r="1227" spans="2:8" x14ac:dyDescent="0.25">
      <c r="E1227" s="13"/>
    </row>
    <row r="1228" spans="2:8" x14ac:dyDescent="0.25">
      <c r="E1228" s="13"/>
    </row>
    <row r="1229" spans="2:8" x14ac:dyDescent="0.25">
      <c r="E1229" s="13"/>
    </row>
    <row r="1230" spans="2:8" x14ac:dyDescent="0.25">
      <c r="E1230" s="13"/>
    </row>
    <row r="1231" spans="2:8" x14ac:dyDescent="0.25">
      <c r="E1231" s="13"/>
    </row>
    <row r="1232" spans="2:8" x14ac:dyDescent="0.25">
      <c r="E1232" s="13"/>
    </row>
    <row r="1233" spans="2:8" x14ac:dyDescent="0.25">
      <c r="E1233" s="13"/>
    </row>
    <row r="1234" spans="2:8" x14ac:dyDescent="0.25">
      <c r="E1234" s="13"/>
    </row>
    <row r="1235" spans="2:8" x14ac:dyDescent="0.25">
      <c r="E1235" s="13"/>
    </row>
    <row r="1236" spans="2:8" x14ac:dyDescent="0.25">
      <c r="E1236" s="13"/>
    </row>
    <row r="1237" spans="2:8" x14ac:dyDescent="0.25">
      <c r="E1237" s="13"/>
    </row>
    <row r="1238" spans="2:8" x14ac:dyDescent="0.25">
      <c r="E1238" s="13"/>
    </row>
    <row r="1239" spans="2:8" x14ac:dyDescent="0.25">
      <c r="E1239" s="13"/>
    </row>
    <row r="1240" spans="2:8" x14ac:dyDescent="0.25">
      <c r="E1240" s="13"/>
    </row>
    <row r="1241" spans="2:8" x14ac:dyDescent="0.25">
      <c r="E1241" s="13"/>
    </row>
    <row r="1242" spans="2:8" x14ac:dyDescent="0.25">
      <c r="E1242" s="13"/>
    </row>
    <row r="1243" spans="2:8" x14ac:dyDescent="0.25">
      <c r="E1243" s="13">
        <f>Tabell!B1105</f>
        <v>0</v>
      </c>
      <c r="F1243" s="6">
        <f>Tabell!C410</f>
        <v>0</v>
      </c>
      <c r="G1243">
        <f>Tabell!E410</f>
        <v>0</v>
      </c>
      <c r="H1243">
        <f>Tabell!D410</f>
        <v>0</v>
      </c>
    </row>
    <row r="1244" spans="2:8" x14ac:dyDescent="0.25">
      <c r="B1244" s="52" t="s">
        <v>337</v>
      </c>
      <c r="E1244" s="13">
        <f>Tabell!B1106</f>
        <v>0</v>
      </c>
      <c r="F1244" s="6">
        <f>Tabell!C411</f>
        <v>0</v>
      </c>
      <c r="G1244">
        <f>Tabell!E411</f>
        <v>0</v>
      </c>
      <c r="H1244">
        <f>Tabell!D411</f>
        <v>0</v>
      </c>
    </row>
    <row r="1245" spans="2:8" x14ac:dyDescent="0.25">
      <c r="E1245" s="13"/>
    </row>
    <row r="1246" spans="2:8" x14ac:dyDescent="0.25">
      <c r="E1246" s="13"/>
    </row>
    <row r="1247" spans="2:8" x14ac:dyDescent="0.25">
      <c r="E1247" s="13"/>
    </row>
    <row r="1248" spans="2:8" x14ac:dyDescent="0.25">
      <c r="E1248" s="13"/>
    </row>
    <row r="1249" spans="2:8" x14ac:dyDescent="0.25">
      <c r="E1249" s="13"/>
    </row>
    <row r="1250" spans="2:8" x14ac:dyDescent="0.25">
      <c r="E1250" s="13"/>
    </row>
    <row r="1251" spans="2:8" x14ac:dyDescent="0.25">
      <c r="B1251" s="48" t="str">
        <f t="shared" si="16"/>
        <v>0. 0. 0. Källa: 0</v>
      </c>
      <c r="E1251" s="13">
        <f>Tabell!B1113</f>
        <v>0</v>
      </c>
      <c r="F1251" s="6">
        <f>Tabell!C418</f>
        <v>0</v>
      </c>
      <c r="G1251">
        <f>Tabell!E418</f>
        <v>0</v>
      </c>
      <c r="H1251">
        <f>Tabell!D418</f>
        <v>0</v>
      </c>
    </row>
    <row r="1252" spans="2:8" x14ac:dyDescent="0.25">
      <c r="E1252" s="13">
        <f>Tabell!B1114</f>
        <v>0</v>
      </c>
    </row>
    <row r="1253" spans="2:8" x14ac:dyDescent="0.25">
      <c r="E1253" s="13">
        <f>Tabell!B1115</f>
        <v>0</v>
      </c>
    </row>
    <row r="1254" spans="2:8" x14ac:dyDescent="0.25">
      <c r="E1254" s="13">
        <f>Tabell!B1116</f>
        <v>0</v>
      </c>
    </row>
    <row r="1255" spans="2:8" x14ac:dyDescent="0.25">
      <c r="E1255" s="13">
        <f>Tabell!B1117</f>
        <v>0</v>
      </c>
    </row>
    <row r="1256" spans="2:8" x14ac:dyDescent="0.25">
      <c r="E1256" s="13">
        <f>Tabell!B1118</f>
        <v>0</v>
      </c>
    </row>
    <row r="1257" spans="2:8" x14ac:dyDescent="0.25">
      <c r="E1257" s="13">
        <f>Tabell!B1119</f>
        <v>0</v>
      </c>
    </row>
    <row r="1258" spans="2:8" x14ac:dyDescent="0.25">
      <c r="E1258" s="13">
        <f>Tabell!B1120</f>
        <v>0</v>
      </c>
    </row>
    <row r="1259" spans="2:8" x14ac:dyDescent="0.25">
      <c r="E1259" s="13">
        <f>Tabell!B1121</f>
        <v>0</v>
      </c>
    </row>
    <row r="1260" spans="2:8" x14ac:dyDescent="0.25">
      <c r="E1260" s="13">
        <f>Tabell!B1122</f>
        <v>0</v>
      </c>
    </row>
    <row r="1261" spans="2:8" x14ac:dyDescent="0.25">
      <c r="E1261" s="13">
        <f>Tabell!B1123</f>
        <v>0</v>
      </c>
    </row>
    <row r="1262" spans="2:8" x14ac:dyDescent="0.25">
      <c r="E1262" s="13"/>
    </row>
    <row r="1263" spans="2:8" x14ac:dyDescent="0.25">
      <c r="B1263" s="52" t="s">
        <v>338</v>
      </c>
      <c r="E1263" s="13">
        <f>Tabell!B1125</f>
        <v>0</v>
      </c>
      <c r="F1263" s="6">
        <f>Tabell!C420</f>
        <v>0</v>
      </c>
      <c r="G1263">
        <f>Tabell!E420</f>
        <v>0</v>
      </c>
      <c r="H1263">
        <f>Tabell!D420</f>
        <v>0</v>
      </c>
    </row>
    <row r="1264" spans="2:8" x14ac:dyDescent="0.25">
      <c r="B1264" s="48" t="str">
        <f t="shared" ref="B1264:B1266" si="17">CONCATENATE(E1264,". ",F1264,". ",G1264,". ","Källa: ",H1264)</f>
        <v>0. 0. 0. Källa: 0</v>
      </c>
      <c r="E1264" s="13">
        <f>Tabell!B1126</f>
        <v>0</v>
      </c>
      <c r="F1264" s="6">
        <f>Tabell!C421</f>
        <v>0</v>
      </c>
      <c r="G1264">
        <f>Tabell!E421</f>
        <v>0</v>
      </c>
      <c r="H1264">
        <f>Tabell!D421</f>
        <v>0</v>
      </c>
    </row>
    <row r="1265" spans="2:8" x14ac:dyDescent="0.25">
      <c r="B1265" s="48" t="str">
        <f t="shared" si="17"/>
        <v>0. 0. 0. Källa: 0</v>
      </c>
      <c r="E1265" s="13">
        <f>Tabell!B1127</f>
        <v>0</v>
      </c>
      <c r="F1265" s="6">
        <f>Tabell!C422</f>
        <v>0</v>
      </c>
      <c r="G1265">
        <f>Tabell!E422</f>
        <v>0</v>
      </c>
      <c r="H1265">
        <f>Tabell!D422</f>
        <v>0</v>
      </c>
    </row>
    <row r="1266" spans="2:8" x14ac:dyDescent="0.25">
      <c r="B1266" s="48" t="str">
        <f t="shared" si="17"/>
        <v>0. 0. 0. Källa: 0</v>
      </c>
      <c r="E1266" s="13">
        <f>Tabell!B1128</f>
        <v>0</v>
      </c>
      <c r="F1266" s="6">
        <f>Tabell!C423</f>
        <v>0</v>
      </c>
      <c r="G1266">
        <f>Tabell!E423</f>
        <v>0</v>
      </c>
      <c r="H1266">
        <f>Tabell!D423</f>
        <v>0</v>
      </c>
    </row>
    <row r="1267" spans="2:8" x14ac:dyDescent="0.25">
      <c r="E1267" s="13"/>
    </row>
    <row r="1268" spans="2:8" x14ac:dyDescent="0.25">
      <c r="E1268" s="13"/>
    </row>
    <row r="1269" spans="2:8" x14ac:dyDescent="0.25">
      <c r="E1269" s="13"/>
    </row>
    <row r="1270" spans="2:8" x14ac:dyDescent="0.25">
      <c r="E1270" s="13"/>
    </row>
    <row r="1271" spans="2:8" x14ac:dyDescent="0.25">
      <c r="E1271" s="13"/>
    </row>
    <row r="1272" spans="2:8" x14ac:dyDescent="0.25">
      <c r="E1272" s="13"/>
    </row>
    <row r="1273" spans="2:8" x14ac:dyDescent="0.25">
      <c r="E1273" s="13"/>
    </row>
    <row r="1274" spans="2:8" x14ac:dyDescent="0.25">
      <c r="E1274" s="13">
        <f>Tabell!B1136</f>
        <v>0</v>
      </c>
    </row>
    <row r="1275" spans="2:8" x14ac:dyDescent="0.25">
      <c r="E1275" s="13">
        <f>Tabell!B1137</f>
        <v>0</v>
      </c>
    </row>
    <row r="1276" spans="2:8" x14ac:dyDescent="0.25">
      <c r="E1276" s="13">
        <f>Tabell!B1138</f>
        <v>0</v>
      </c>
    </row>
    <row r="1277" spans="2:8" x14ac:dyDescent="0.25">
      <c r="E1277" s="13">
        <f>Tabell!B1139</f>
        <v>0</v>
      </c>
    </row>
    <row r="1278" spans="2:8" x14ac:dyDescent="0.25">
      <c r="E1278" s="13">
        <f>Tabell!B1140</f>
        <v>0</v>
      </c>
    </row>
    <row r="1279" spans="2:8" x14ac:dyDescent="0.25">
      <c r="E1279" s="13">
        <f>Tabell!B1141</f>
        <v>0</v>
      </c>
    </row>
    <row r="1280" spans="2:8" x14ac:dyDescent="0.25">
      <c r="E1280" s="13">
        <f>Tabell!B1142</f>
        <v>0</v>
      </c>
    </row>
    <row r="1281" spans="2:8" x14ac:dyDescent="0.25">
      <c r="E1281" s="13">
        <f>Tabell!B1143</f>
        <v>0</v>
      </c>
    </row>
    <row r="1282" spans="2:8" x14ac:dyDescent="0.25">
      <c r="B1282" s="52" t="s">
        <v>339</v>
      </c>
      <c r="E1282" s="13">
        <f>Tabell!B1144</f>
        <v>0</v>
      </c>
      <c r="F1282" s="6">
        <f>Tabell!C429</f>
        <v>0</v>
      </c>
      <c r="G1282">
        <f>Tabell!E429</f>
        <v>0</v>
      </c>
      <c r="H1282">
        <f>Tabell!D429</f>
        <v>0</v>
      </c>
    </row>
    <row r="1283" spans="2:8" x14ac:dyDescent="0.25">
      <c r="E1283" s="13"/>
    </row>
    <row r="1284" spans="2:8" x14ac:dyDescent="0.25">
      <c r="E1284" s="13"/>
    </row>
    <row r="1285" spans="2:8" x14ac:dyDescent="0.25">
      <c r="B1285" s="48" t="str">
        <f>CONCATENATE(E1285,". ",F1285,". ",G1285,". ","Källa: ",H1285)</f>
        <v>0. 0. 0. Källa: 0</v>
      </c>
      <c r="E1285" s="13">
        <f>Tabell!B1147</f>
        <v>0</v>
      </c>
      <c r="F1285" s="6">
        <f>Tabell!C432</f>
        <v>0</v>
      </c>
      <c r="G1285">
        <f>Tabell!E432</f>
        <v>0</v>
      </c>
      <c r="H1285">
        <f>Tabell!D432</f>
        <v>0</v>
      </c>
    </row>
    <row r="1286" spans="2:8" x14ac:dyDescent="0.25">
      <c r="E1286" s="13">
        <f>Tabell!B1148</f>
        <v>0</v>
      </c>
    </row>
    <row r="1287" spans="2:8" x14ac:dyDescent="0.25">
      <c r="E1287" s="13">
        <f>Tabell!B1149</f>
        <v>0</v>
      </c>
    </row>
    <row r="1288" spans="2:8" x14ac:dyDescent="0.25">
      <c r="E1288" s="13">
        <f>Tabell!B1150</f>
        <v>0</v>
      </c>
    </row>
    <row r="1289" spans="2:8" x14ac:dyDescent="0.25">
      <c r="E1289" s="13">
        <f>Tabell!B1151</f>
        <v>0</v>
      </c>
    </row>
    <row r="1290" spans="2:8" x14ac:dyDescent="0.25">
      <c r="E1290" s="13">
        <f>Tabell!B1152</f>
        <v>0</v>
      </c>
    </row>
    <row r="1291" spans="2:8" x14ac:dyDescent="0.25">
      <c r="E1291" s="13">
        <f>Tabell!B1153</f>
        <v>0</v>
      </c>
    </row>
    <row r="1292" spans="2:8" x14ac:dyDescent="0.25">
      <c r="E1292" s="13">
        <f>Tabell!B1154</f>
        <v>0</v>
      </c>
    </row>
    <row r="1293" spans="2:8" x14ac:dyDescent="0.25">
      <c r="E1293" s="13">
        <f>Tabell!B1155</f>
        <v>0</v>
      </c>
    </row>
    <row r="1294" spans="2:8" x14ac:dyDescent="0.25">
      <c r="E1294" s="13">
        <f>Tabell!B1156</f>
        <v>0</v>
      </c>
    </row>
    <row r="1295" spans="2:8" x14ac:dyDescent="0.25">
      <c r="E1295" s="13">
        <f>Tabell!B1157</f>
        <v>0</v>
      </c>
    </row>
    <row r="1296" spans="2:8" x14ac:dyDescent="0.25">
      <c r="E1296" s="13">
        <f>Tabell!B1158</f>
        <v>0</v>
      </c>
    </row>
    <row r="1297" spans="2:8" x14ac:dyDescent="0.25">
      <c r="E1297" s="13">
        <f>Tabell!B1159</f>
        <v>0</v>
      </c>
    </row>
    <row r="1298" spans="2:8" x14ac:dyDescent="0.25">
      <c r="E1298" s="13">
        <f>Tabell!B1160</f>
        <v>0</v>
      </c>
    </row>
    <row r="1299" spans="2:8" x14ac:dyDescent="0.25">
      <c r="E1299" s="13">
        <f>Tabell!B1161</f>
        <v>0</v>
      </c>
    </row>
    <row r="1300" spans="2:8" x14ac:dyDescent="0.25">
      <c r="E1300" s="13">
        <f>Tabell!B1162</f>
        <v>0</v>
      </c>
    </row>
    <row r="1301" spans="2:8" x14ac:dyDescent="0.25">
      <c r="E1301" s="13">
        <f>Tabell!B1163</f>
        <v>0</v>
      </c>
    </row>
    <row r="1302" spans="2:8" x14ac:dyDescent="0.25">
      <c r="B1302" s="52" t="s">
        <v>340</v>
      </c>
      <c r="E1302" s="13">
        <f>Tabell!B1164</f>
        <v>0</v>
      </c>
      <c r="F1302" s="6">
        <f>Tabell!C433</f>
        <v>0</v>
      </c>
      <c r="G1302">
        <f>Tabell!E433</f>
        <v>0</v>
      </c>
      <c r="H1302">
        <f>Tabell!D433</f>
        <v>0</v>
      </c>
    </row>
    <row r="1303" spans="2:8" x14ac:dyDescent="0.25">
      <c r="E1303" s="13"/>
    </row>
    <row r="1304" spans="2:8" x14ac:dyDescent="0.25">
      <c r="B1304" s="48" t="str">
        <f>CONCATENATE(E1304,". ",F1304,". ",G1304,". ","Källa: ",H1304)</f>
        <v>0. 0. 0. Källa: 0</v>
      </c>
      <c r="E1304" s="13">
        <f>Tabell!B1166</f>
        <v>0</v>
      </c>
      <c r="F1304" s="6">
        <f>Tabell!C435</f>
        <v>0</v>
      </c>
      <c r="G1304">
        <f>Tabell!E435</f>
        <v>0</v>
      </c>
      <c r="H1304">
        <f>Tabell!D435</f>
        <v>0</v>
      </c>
    </row>
    <row r="1305" spans="2:8" x14ac:dyDescent="0.25">
      <c r="B1305" s="48" t="str">
        <f>CONCATENATE(E1305,". ",F1305,". ",G1305,". ","Källa: ",H1305)</f>
        <v>0. 0. 0. Källa: 0</v>
      </c>
      <c r="E1305" s="13">
        <f>Tabell!B1167</f>
        <v>0</v>
      </c>
      <c r="F1305" s="6">
        <f>Tabell!C436</f>
        <v>0</v>
      </c>
      <c r="G1305">
        <f>Tabell!E436</f>
        <v>0</v>
      </c>
      <c r="H1305">
        <f>Tabell!D436</f>
        <v>0</v>
      </c>
    </row>
    <row r="1306" spans="2:8" x14ac:dyDescent="0.25">
      <c r="E1306" s="13">
        <f>Tabell!B1168</f>
        <v>0</v>
      </c>
    </row>
    <row r="1307" spans="2:8" x14ac:dyDescent="0.25">
      <c r="E1307" s="13">
        <f>Tabell!B1169</f>
        <v>0</v>
      </c>
    </row>
    <row r="1308" spans="2:8" x14ac:dyDescent="0.25">
      <c r="E1308" s="13">
        <f>Tabell!B1170</f>
        <v>0</v>
      </c>
    </row>
    <row r="1309" spans="2:8" x14ac:dyDescent="0.25">
      <c r="E1309" s="13">
        <f>Tabell!B1171</f>
        <v>0</v>
      </c>
    </row>
    <row r="1310" spans="2:8" x14ac:dyDescent="0.25">
      <c r="E1310" s="13">
        <f>Tabell!B1172</f>
        <v>0</v>
      </c>
    </row>
    <row r="1311" spans="2:8" x14ac:dyDescent="0.25">
      <c r="E1311" s="13">
        <f>Tabell!B1173</f>
        <v>0</v>
      </c>
    </row>
    <row r="1312" spans="2:8" x14ac:dyDescent="0.25">
      <c r="E1312" s="13">
        <f>Tabell!B1174</f>
        <v>0</v>
      </c>
    </row>
    <row r="1313" spans="2:8" x14ac:dyDescent="0.25">
      <c r="E1313" s="13">
        <f>Tabell!B1175</f>
        <v>0</v>
      </c>
    </row>
    <row r="1314" spans="2:8" x14ac:dyDescent="0.25">
      <c r="E1314" s="13">
        <f>Tabell!B1176</f>
        <v>0</v>
      </c>
    </row>
    <row r="1315" spans="2:8" x14ac:dyDescent="0.25">
      <c r="E1315" s="13">
        <f>Tabell!B1177</f>
        <v>0</v>
      </c>
    </row>
    <row r="1316" spans="2:8" x14ac:dyDescent="0.25">
      <c r="E1316" s="13">
        <f>Tabell!B1178</f>
        <v>0</v>
      </c>
    </row>
    <row r="1317" spans="2:8" x14ac:dyDescent="0.25">
      <c r="E1317" s="13">
        <f>Tabell!B1179</f>
        <v>0</v>
      </c>
    </row>
    <row r="1318" spans="2:8" x14ac:dyDescent="0.25">
      <c r="E1318" s="13">
        <f>Tabell!B1180</f>
        <v>0</v>
      </c>
    </row>
    <row r="1319" spans="2:8" x14ac:dyDescent="0.25">
      <c r="E1319" s="13">
        <f>Tabell!B1181</f>
        <v>0</v>
      </c>
    </row>
    <row r="1320" spans="2:8" x14ac:dyDescent="0.25">
      <c r="E1320" s="13">
        <f>Tabell!B1182</f>
        <v>0</v>
      </c>
    </row>
    <row r="1321" spans="2:8" x14ac:dyDescent="0.25">
      <c r="E1321" s="13">
        <f>Tabell!B1183</f>
        <v>0</v>
      </c>
    </row>
    <row r="1322" spans="2:8" x14ac:dyDescent="0.25">
      <c r="B1322" s="52" t="s">
        <v>341</v>
      </c>
      <c r="E1322" s="13">
        <f>Tabell!B1184</f>
        <v>0</v>
      </c>
      <c r="F1322" s="6">
        <f>Tabell!C437</f>
        <v>0</v>
      </c>
      <c r="G1322">
        <f>Tabell!E437</f>
        <v>0</v>
      </c>
      <c r="H1322">
        <f>Tabell!D437</f>
        <v>0</v>
      </c>
    </row>
    <row r="1323" spans="2:8" x14ac:dyDescent="0.25">
      <c r="E1323" s="13"/>
    </row>
    <row r="1324" spans="2:8" x14ac:dyDescent="0.25">
      <c r="B1324" s="48" t="str">
        <f>CONCATENATE(E1324,". ",F1324,". ",G1324,". ","Källa: ",H1324)</f>
        <v>0. 0. 0. Källa: 0</v>
      </c>
      <c r="E1324" s="13">
        <f>Tabell!B1186</f>
        <v>0</v>
      </c>
      <c r="F1324" s="6">
        <f>Tabell!C439</f>
        <v>0</v>
      </c>
      <c r="G1324">
        <f>Tabell!E439</f>
        <v>0</v>
      </c>
      <c r="H1324">
        <f>Tabell!D439</f>
        <v>0</v>
      </c>
    </row>
    <row r="1325" spans="2:8" x14ac:dyDescent="0.25">
      <c r="B1325" s="48" t="str">
        <f>CONCATENATE(E1325,". ",F1325,". ",G1325,". ","Källa: ",H1325)</f>
        <v>0. 0. 0. Källa: 0</v>
      </c>
      <c r="E1325" s="13">
        <f>Tabell!B1187</f>
        <v>0</v>
      </c>
      <c r="F1325" s="6">
        <f>Tabell!C440</f>
        <v>0</v>
      </c>
      <c r="G1325">
        <f>Tabell!E440</f>
        <v>0</v>
      </c>
      <c r="H1325">
        <f>Tabell!D440</f>
        <v>0</v>
      </c>
    </row>
    <row r="1326" spans="2:8" x14ac:dyDescent="0.25">
      <c r="E1326" s="13">
        <f>Tabell!B1188</f>
        <v>0</v>
      </c>
    </row>
    <row r="1327" spans="2:8" x14ac:dyDescent="0.25">
      <c r="E1327" s="13">
        <f>Tabell!B1189</f>
        <v>0</v>
      </c>
    </row>
    <row r="1328" spans="2:8" x14ac:dyDescent="0.25">
      <c r="E1328" s="13">
        <f>Tabell!B1190</f>
        <v>0</v>
      </c>
    </row>
    <row r="1329" spans="2:8" x14ac:dyDescent="0.25">
      <c r="E1329" s="13">
        <f>Tabell!B1191</f>
        <v>0</v>
      </c>
    </row>
    <row r="1330" spans="2:8" x14ac:dyDescent="0.25">
      <c r="E1330" s="13">
        <f>Tabell!B1192</f>
        <v>0</v>
      </c>
    </row>
    <row r="1331" spans="2:8" x14ac:dyDescent="0.25">
      <c r="E1331" s="13">
        <f>Tabell!B1193</f>
        <v>0</v>
      </c>
    </row>
    <row r="1332" spans="2:8" x14ac:dyDescent="0.25">
      <c r="E1332" s="13">
        <f>Tabell!B1194</f>
        <v>0</v>
      </c>
    </row>
    <row r="1333" spans="2:8" x14ac:dyDescent="0.25">
      <c r="E1333" s="13">
        <f>Tabell!B1195</f>
        <v>0</v>
      </c>
    </row>
    <row r="1334" spans="2:8" x14ac:dyDescent="0.25">
      <c r="E1334" s="13">
        <f>Tabell!B1196</f>
        <v>0</v>
      </c>
    </row>
    <row r="1335" spans="2:8" x14ac:dyDescent="0.25">
      <c r="E1335" s="13">
        <f>Tabell!B1197</f>
        <v>0</v>
      </c>
    </row>
    <row r="1336" spans="2:8" x14ac:dyDescent="0.25">
      <c r="E1336" s="13">
        <f>Tabell!B1198</f>
        <v>0</v>
      </c>
    </row>
    <row r="1337" spans="2:8" x14ac:dyDescent="0.25">
      <c r="E1337" s="13">
        <f>Tabell!B1199</f>
        <v>0</v>
      </c>
    </row>
    <row r="1338" spans="2:8" x14ac:dyDescent="0.25">
      <c r="E1338" s="13">
        <f>Tabell!B1200</f>
        <v>0</v>
      </c>
    </row>
    <row r="1339" spans="2:8" x14ac:dyDescent="0.25">
      <c r="E1339" s="13">
        <f>Tabell!B1201</f>
        <v>0</v>
      </c>
    </row>
    <row r="1340" spans="2:8" x14ac:dyDescent="0.25">
      <c r="E1340" s="13">
        <f>Tabell!B1202</f>
        <v>0</v>
      </c>
    </row>
    <row r="1341" spans="2:8" x14ac:dyDescent="0.25">
      <c r="E1341" s="13">
        <f>Tabell!B1203</f>
        <v>0</v>
      </c>
    </row>
    <row r="1342" spans="2:8" x14ac:dyDescent="0.25">
      <c r="B1342" s="52" t="s">
        <v>342</v>
      </c>
      <c r="E1342" s="13">
        <f>Tabell!B1204</f>
        <v>0</v>
      </c>
      <c r="F1342" s="6">
        <f>Tabell!C441</f>
        <v>0</v>
      </c>
      <c r="G1342">
        <f>Tabell!E441</f>
        <v>0</v>
      </c>
      <c r="H1342">
        <f>Tabell!D441</f>
        <v>0</v>
      </c>
    </row>
    <row r="1343" spans="2:8" x14ac:dyDescent="0.25">
      <c r="E1343" s="13"/>
    </row>
    <row r="1344" spans="2:8" x14ac:dyDescent="0.25">
      <c r="B1344" s="48" t="str">
        <f>CONCATENATE(E1344,". ",F1344,". ",G1344,". ","Källa: ",H1344)</f>
        <v>0. 0. 0. Källa: 0</v>
      </c>
      <c r="E1344" s="13">
        <f>Tabell!B1206</f>
        <v>0</v>
      </c>
      <c r="F1344" s="6">
        <f>Tabell!C443</f>
        <v>0</v>
      </c>
      <c r="G1344">
        <f>Tabell!E443</f>
        <v>0</v>
      </c>
      <c r="H1344">
        <f>Tabell!D443</f>
        <v>0</v>
      </c>
    </row>
    <row r="1345" spans="2:8" x14ac:dyDescent="0.25">
      <c r="B1345" s="48" t="str">
        <f>CONCATENATE(E1345,". ",F1345,". ",G1345,". ","Källa: ",H1345)</f>
        <v>0. 0. 0. Källa: 0</v>
      </c>
      <c r="E1345" s="13">
        <f>Tabell!B1207</f>
        <v>0</v>
      </c>
      <c r="F1345" s="6">
        <f>Tabell!C444</f>
        <v>0</v>
      </c>
      <c r="G1345">
        <f>Tabell!E444</f>
        <v>0</v>
      </c>
      <c r="H1345">
        <f>Tabell!D444</f>
        <v>0</v>
      </c>
    </row>
    <row r="1346" spans="2:8" x14ac:dyDescent="0.25">
      <c r="B1346" s="48" t="str">
        <f>CONCATENATE(E1346,". ",F1346,". ",G1346,". ","Källa: ",H1346)</f>
        <v>0. 0. 0. Källa: 0</v>
      </c>
      <c r="E1346" s="13">
        <f>Tabell!B1208</f>
        <v>0</v>
      </c>
      <c r="F1346" s="6">
        <f>Tabell!C445</f>
        <v>0</v>
      </c>
      <c r="G1346">
        <f>Tabell!E445</f>
        <v>0</v>
      </c>
      <c r="H1346">
        <f>Tabell!D445</f>
        <v>0</v>
      </c>
    </row>
    <row r="1347" spans="2:8" x14ac:dyDescent="0.25">
      <c r="E1347" s="13">
        <f>Tabell!B1209</f>
        <v>0</v>
      </c>
    </row>
    <row r="1348" spans="2:8" x14ac:dyDescent="0.25">
      <c r="E1348" s="13">
        <f>Tabell!B1210</f>
        <v>0</v>
      </c>
    </row>
    <row r="1349" spans="2:8" x14ac:dyDescent="0.25">
      <c r="E1349" s="13">
        <f>Tabell!B1211</f>
        <v>0</v>
      </c>
    </row>
    <row r="1350" spans="2:8" x14ac:dyDescent="0.25">
      <c r="E1350" s="13">
        <f>Tabell!B1212</f>
        <v>0</v>
      </c>
    </row>
    <row r="1351" spans="2:8" x14ac:dyDescent="0.25">
      <c r="E1351" s="13">
        <f>Tabell!B1213</f>
        <v>0</v>
      </c>
    </row>
    <row r="1352" spans="2:8" x14ac:dyDescent="0.25">
      <c r="E1352" s="13">
        <f>Tabell!B1214</f>
        <v>0</v>
      </c>
    </row>
    <row r="1353" spans="2:8" x14ac:dyDescent="0.25">
      <c r="E1353" s="13">
        <f>Tabell!B1215</f>
        <v>0</v>
      </c>
    </row>
    <row r="1354" spans="2:8" x14ac:dyDescent="0.25">
      <c r="E1354" s="13">
        <f>Tabell!B1216</f>
        <v>0</v>
      </c>
    </row>
    <row r="1355" spans="2:8" x14ac:dyDescent="0.25">
      <c r="E1355" s="13">
        <f>Tabell!B1217</f>
        <v>0</v>
      </c>
    </row>
    <row r="1356" spans="2:8" x14ac:dyDescent="0.25">
      <c r="E1356" s="13">
        <f>Tabell!B1218</f>
        <v>0</v>
      </c>
    </row>
    <row r="1357" spans="2:8" x14ac:dyDescent="0.25">
      <c r="E1357" s="13">
        <f>Tabell!B1219</f>
        <v>0</v>
      </c>
    </row>
    <row r="1358" spans="2:8" x14ac:dyDescent="0.25">
      <c r="E1358" s="13">
        <f>Tabell!B1220</f>
        <v>0</v>
      </c>
    </row>
    <row r="1359" spans="2:8" x14ac:dyDescent="0.25">
      <c r="E1359" s="13">
        <f>Tabell!B1221</f>
        <v>0</v>
      </c>
    </row>
    <row r="1360" spans="2:8" x14ac:dyDescent="0.25">
      <c r="E1360" s="13">
        <f>Tabell!B1222</f>
        <v>0</v>
      </c>
    </row>
    <row r="1361" spans="2:8" x14ac:dyDescent="0.25">
      <c r="E1361" s="13">
        <f>Tabell!B1223</f>
        <v>0</v>
      </c>
    </row>
    <row r="1362" spans="2:8" x14ac:dyDescent="0.25">
      <c r="B1362" s="56" t="s">
        <v>343</v>
      </c>
      <c r="E1362" s="13">
        <f>Tabell!B1224</f>
        <v>0</v>
      </c>
      <c r="F1362" s="6" t="str">
        <f>Tabell!C446</f>
        <v xml:space="preserve">Trombolysbehandling vid stroke </v>
      </c>
      <c r="G1362" t="str">
        <f>Tabell!E446</f>
        <v>Procent</v>
      </c>
      <c r="H1362" t="str">
        <f>Tabell!D446</f>
        <v>Riks-Stroke - Nationella kvalitetsregistret för Stroke</v>
      </c>
    </row>
    <row r="1363" spans="2:8" x14ac:dyDescent="0.25">
      <c r="B1363" s="48" t="str">
        <f>CONCATENATE(E1363,". ",F1363,". ",G1363,". ","Källa: ",H1363)</f>
        <v>0. 0. 0. Källa: 0</v>
      </c>
      <c r="E1363" s="13">
        <f>Tabell!B1225</f>
        <v>0</v>
      </c>
      <c r="F1363" s="6">
        <f>Tabell!C447</f>
        <v>0</v>
      </c>
      <c r="G1363">
        <f>Tabell!E447</f>
        <v>0</v>
      </c>
      <c r="H1363">
        <f>Tabell!D447</f>
        <v>0</v>
      </c>
    </row>
    <row r="1364" spans="2:8" x14ac:dyDescent="0.25">
      <c r="B1364" s="48" t="str">
        <f>CONCATENATE(E1364,". ",F1364,". ",G1364,". ","Källa: ",H1364)</f>
        <v>0. 0. 0. Källa: 0</v>
      </c>
      <c r="E1364" s="13">
        <f>Tabell!B1226</f>
        <v>0</v>
      </c>
      <c r="F1364" s="6">
        <f>Tabell!C448</f>
        <v>0</v>
      </c>
      <c r="G1364">
        <f>Tabell!E448</f>
        <v>0</v>
      </c>
      <c r="H1364">
        <f>Tabell!D448</f>
        <v>0</v>
      </c>
    </row>
    <row r="1365" spans="2:8" x14ac:dyDescent="0.25">
      <c r="B1365" s="48" t="str">
        <f>CONCATENATE(E1365,". ",F1365,". ",G1365,". ","Källa: ",H1365)</f>
        <v>0. 0. 0. Källa: 0</v>
      </c>
      <c r="E1365" s="13">
        <f>Tabell!B1227</f>
        <v>0</v>
      </c>
      <c r="F1365" s="6">
        <f>Tabell!C449</f>
        <v>0</v>
      </c>
      <c r="G1365">
        <f>Tabell!E449</f>
        <v>0</v>
      </c>
      <c r="H1365">
        <f>Tabell!D449</f>
        <v>0</v>
      </c>
    </row>
    <row r="1366" spans="2:8" x14ac:dyDescent="0.25">
      <c r="B1366" s="48" t="str">
        <f>CONCATENATE(E1366,". ",F1366,". ",G1366,". ","Källa: ",H1366)</f>
        <v>0. 0. 0. Källa: 0</v>
      </c>
      <c r="E1366" s="13">
        <f>Tabell!B1228</f>
        <v>0</v>
      </c>
      <c r="F1366" s="6">
        <f>Tabell!C450</f>
        <v>0</v>
      </c>
      <c r="G1366">
        <f>Tabell!E450</f>
        <v>0</v>
      </c>
      <c r="H1366">
        <f>Tabell!D450</f>
        <v>0</v>
      </c>
    </row>
    <row r="1367" spans="2:8" x14ac:dyDescent="0.25">
      <c r="E1367" s="13">
        <f>Tabell!B1229</f>
        <v>0</v>
      </c>
    </row>
    <row r="1368" spans="2:8" x14ac:dyDescent="0.25">
      <c r="E1368" s="13">
        <f>Tabell!B1230</f>
        <v>0</v>
      </c>
    </row>
    <row r="1369" spans="2:8" x14ac:dyDescent="0.25">
      <c r="E1369" s="13">
        <f>Tabell!B1231</f>
        <v>0</v>
      </c>
    </row>
    <row r="1370" spans="2:8" x14ac:dyDescent="0.25">
      <c r="E1370" s="13">
        <f>Tabell!B1232</f>
        <v>0</v>
      </c>
    </row>
    <row r="1371" spans="2:8" x14ac:dyDescent="0.25">
      <c r="E1371" s="13">
        <f>Tabell!B1233</f>
        <v>0</v>
      </c>
    </row>
    <row r="1372" spans="2:8" x14ac:dyDescent="0.25">
      <c r="E1372" s="13">
        <f>Tabell!B1234</f>
        <v>0</v>
      </c>
    </row>
    <row r="1373" spans="2:8" x14ac:dyDescent="0.25">
      <c r="E1373" s="13">
        <f>Tabell!B1235</f>
        <v>0</v>
      </c>
    </row>
    <row r="1374" spans="2:8" x14ac:dyDescent="0.25">
      <c r="E1374" s="13">
        <f>Tabell!B1236</f>
        <v>0</v>
      </c>
    </row>
    <row r="1375" spans="2:8" x14ac:dyDescent="0.25">
      <c r="E1375" s="13">
        <f>Tabell!B1237</f>
        <v>0</v>
      </c>
    </row>
    <row r="1376" spans="2:8" x14ac:dyDescent="0.25">
      <c r="E1376" s="13">
        <f>Tabell!B1238</f>
        <v>0</v>
      </c>
    </row>
    <row r="1377" spans="2:8" x14ac:dyDescent="0.25">
      <c r="E1377" s="13">
        <f>Tabell!B1239</f>
        <v>0</v>
      </c>
    </row>
    <row r="1378" spans="2:8" x14ac:dyDescent="0.25">
      <c r="E1378" s="13">
        <f>Tabell!B1240</f>
        <v>0</v>
      </c>
    </row>
    <row r="1379" spans="2:8" x14ac:dyDescent="0.25">
      <c r="E1379" s="13">
        <f>Tabell!B1241</f>
        <v>0</v>
      </c>
    </row>
    <row r="1380" spans="2:8" x14ac:dyDescent="0.25">
      <c r="E1380" s="13">
        <f>Tabell!B1242</f>
        <v>0</v>
      </c>
    </row>
    <row r="1381" spans="2:8" x14ac:dyDescent="0.25">
      <c r="E1381" s="13">
        <f>Tabell!B1243</f>
        <v>0</v>
      </c>
    </row>
    <row r="1382" spans="2:8" x14ac:dyDescent="0.25">
      <c r="E1382" s="13">
        <f>Tabell!B1244</f>
        <v>0</v>
      </c>
    </row>
    <row r="1383" spans="2:8" x14ac:dyDescent="0.25">
      <c r="B1383" s="52" t="s">
        <v>344</v>
      </c>
      <c r="E1383" s="13">
        <f>Tabell!B1245</f>
        <v>0</v>
      </c>
      <c r="F1383" s="6">
        <f>Tabell!C451</f>
        <v>0</v>
      </c>
      <c r="G1383">
        <f>Tabell!E451</f>
        <v>0</v>
      </c>
      <c r="H1383">
        <f>Tabell!D451</f>
        <v>0</v>
      </c>
    </row>
    <row r="1384" spans="2:8" x14ac:dyDescent="0.25">
      <c r="E1384" s="13"/>
    </row>
    <row r="1385" spans="2:8" x14ac:dyDescent="0.25">
      <c r="E1385" s="13"/>
    </row>
    <row r="1386" spans="2:8" x14ac:dyDescent="0.25">
      <c r="E1386" s="13"/>
    </row>
    <row r="1387" spans="2:8" x14ac:dyDescent="0.25">
      <c r="E1387" s="13"/>
    </row>
    <row r="1388" spans="2:8" x14ac:dyDescent="0.25">
      <c r="E1388" s="13"/>
    </row>
    <row r="1389" spans="2:8" x14ac:dyDescent="0.25">
      <c r="E1389" s="13">
        <f>Tabell!B1251</f>
        <v>0</v>
      </c>
    </row>
    <row r="1390" spans="2:8" x14ac:dyDescent="0.25">
      <c r="E1390" s="13">
        <f>Tabell!B1252</f>
        <v>0</v>
      </c>
    </row>
    <row r="1391" spans="2:8" x14ac:dyDescent="0.25">
      <c r="E1391" s="13">
        <f>Tabell!B1253</f>
        <v>0</v>
      </c>
    </row>
    <row r="1392" spans="2:8" x14ac:dyDescent="0.25">
      <c r="E1392" s="13">
        <f>Tabell!B1254</f>
        <v>0</v>
      </c>
    </row>
    <row r="1393" spans="2:8" x14ac:dyDescent="0.25">
      <c r="E1393" s="13">
        <f>Tabell!B1255</f>
        <v>0</v>
      </c>
    </row>
    <row r="1394" spans="2:8" x14ac:dyDescent="0.25">
      <c r="E1394" s="13">
        <f>Tabell!B1256</f>
        <v>0</v>
      </c>
    </row>
    <row r="1395" spans="2:8" x14ac:dyDescent="0.25">
      <c r="E1395" s="13">
        <f>Tabell!B1257</f>
        <v>0</v>
      </c>
    </row>
    <row r="1396" spans="2:8" x14ac:dyDescent="0.25">
      <c r="E1396" s="13">
        <f>Tabell!B1258</f>
        <v>0</v>
      </c>
    </row>
    <row r="1397" spans="2:8" x14ac:dyDescent="0.25">
      <c r="E1397" s="13">
        <f>Tabell!B1259</f>
        <v>0</v>
      </c>
    </row>
    <row r="1398" spans="2:8" x14ac:dyDescent="0.25">
      <c r="E1398" s="13">
        <f>Tabell!B1260</f>
        <v>0</v>
      </c>
    </row>
    <row r="1399" spans="2:8" x14ac:dyDescent="0.25">
      <c r="E1399" s="13">
        <f>Tabell!B1261</f>
        <v>0</v>
      </c>
    </row>
    <row r="1400" spans="2:8" x14ac:dyDescent="0.25">
      <c r="E1400" s="13">
        <f>Tabell!B1262</f>
        <v>0</v>
      </c>
    </row>
    <row r="1401" spans="2:8" x14ac:dyDescent="0.25">
      <c r="E1401" s="13">
        <f>Tabell!B1263</f>
        <v>0</v>
      </c>
    </row>
    <row r="1402" spans="2:8" x14ac:dyDescent="0.25">
      <c r="E1402" s="13">
        <f>Tabell!B1264</f>
        <v>0</v>
      </c>
    </row>
    <row r="1403" spans="2:8" x14ac:dyDescent="0.25">
      <c r="B1403" s="52" t="s">
        <v>345</v>
      </c>
      <c r="E1403" s="13">
        <f>Tabell!B1265</f>
        <v>0</v>
      </c>
      <c r="F1403" s="6">
        <f>Tabell!C456</f>
        <v>0</v>
      </c>
      <c r="G1403">
        <f>Tabell!E456</f>
        <v>0</v>
      </c>
      <c r="H1403">
        <f>Tabell!D456</f>
        <v>0</v>
      </c>
    </row>
    <row r="1404" spans="2:8" x14ac:dyDescent="0.25">
      <c r="E1404" s="13">
        <f>Tabell!B1266</f>
        <v>0</v>
      </c>
      <c r="F1404" s="6" t="str">
        <f>Tabell!C457</f>
        <v>Blodfettssänkande behandling efter stroke</v>
      </c>
      <c r="G1404" t="str">
        <f>Tabell!E457</f>
        <v>Procent</v>
      </c>
      <c r="H1404" t="str">
        <f>Tabell!D457</f>
        <v>Patientregistret och Läkemedelsregistret, Socialstyrelsen</v>
      </c>
    </row>
    <row r="1405" spans="2:8" x14ac:dyDescent="0.25">
      <c r="B1405" s="48" t="str">
        <f>CONCATENATE(E1405,". ",F1405,". ",G1405,". ","Källa: ",H1405)</f>
        <v>0. 0. 0. Källa: 0</v>
      </c>
      <c r="E1405" s="13">
        <f>Tabell!B1267</f>
        <v>0</v>
      </c>
      <c r="F1405" s="6">
        <f>Tabell!C458</f>
        <v>0</v>
      </c>
      <c r="G1405">
        <f>Tabell!E458</f>
        <v>0</v>
      </c>
      <c r="H1405">
        <f>Tabell!D458</f>
        <v>0</v>
      </c>
    </row>
    <row r="1406" spans="2:8" x14ac:dyDescent="0.25">
      <c r="B1406" s="48" t="str">
        <f>CONCATENATE(E1406,". ",F1406,". ",G1406,". ","Källa: ",H1406)</f>
        <v>0. 0. 0. Källa: 0</v>
      </c>
      <c r="E1406" s="13">
        <f>Tabell!B1268</f>
        <v>0</v>
      </c>
      <c r="F1406" s="6">
        <f>Tabell!C459</f>
        <v>0</v>
      </c>
      <c r="G1406">
        <f>Tabell!E459</f>
        <v>0</v>
      </c>
      <c r="H1406">
        <f>Tabell!D459</f>
        <v>0</v>
      </c>
    </row>
    <row r="1407" spans="2:8" x14ac:dyDescent="0.25">
      <c r="E1407" s="13">
        <f>Tabell!B1269</f>
        <v>0</v>
      </c>
    </row>
    <row r="1408" spans="2:8" x14ac:dyDescent="0.25">
      <c r="E1408" s="13">
        <f>Tabell!B1270</f>
        <v>0</v>
      </c>
    </row>
    <row r="1409" spans="2:8" x14ac:dyDescent="0.25">
      <c r="E1409" s="13">
        <f>Tabell!B1271</f>
        <v>0</v>
      </c>
    </row>
    <row r="1410" spans="2:8" x14ac:dyDescent="0.25">
      <c r="E1410" s="13">
        <f>Tabell!B1272</f>
        <v>0</v>
      </c>
    </row>
    <row r="1411" spans="2:8" x14ac:dyDescent="0.25">
      <c r="E1411" s="13">
        <f>Tabell!B1273</f>
        <v>0</v>
      </c>
    </row>
    <row r="1412" spans="2:8" x14ac:dyDescent="0.25">
      <c r="E1412" s="13">
        <f>Tabell!B1274</f>
        <v>0</v>
      </c>
    </row>
    <row r="1413" spans="2:8" x14ac:dyDescent="0.25">
      <c r="E1413" s="13">
        <f>Tabell!B1275</f>
        <v>0</v>
      </c>
    </row>
    <row r="1414" spans="2:8" x14ac:dyDescent="0.25">
      <c r="E1414" s="13">
        <f>Tabell!B1276</f>
        <v>0</v>
      </c>
    </row>
    <row r="1415" spans="2:8" x14ac:dyDescent="0.25">
      <c r="E1415" s="13">
        <f>Tabell!B1277</f>
        <v>0</v>
      </c>
    </row>
    <row r="1416" spans="2:8" x14ac:dyDescent="0.25">
      <c r="E1416" s="13">
        <f>Tabell!B1278</f>
        <v>0</v>
      </c>
    </row>
    <row r="1417" spans="2:8" x14ac:dyDescent="0.25">
      <c r="E1417" s="13">
        <f>Tabell!B1279</f>
        <v>0</v>
      </c>
    </row>
    <row r="1418" spans="2:8" x14ac:dyDescent="0.25">
      <c r="E1418" s="13">
        <f>Tabell!B1280</f>
        <v>0</v>
      </c>
    </row>
    <row r="1419" spans="2:8" x14ac:dyDescent="0.25">
      <c r="E1419" s="13">
        <f>Tabell!B1281</f>
        <v>0</v>
      </c>
    </row>
    <row r="1420" spans="2:8" x14ac:dyDescent="0.25">
      <c r="E1420" s="13">
        <f>Tabell!B1282</f>
        <v>0</v>
      </c>
    </row>
    <row r="1421" spans="2:8" x14ac:dyDescent="0.25">
      <c r="E1421" s="13">
        <f>Tabell!B1283</f>
        <v>0</v>
      </c>
    </row>
    <row r="1422" spans="2:8" x14ac:dyDescent="0.25">
      <c r="B1422" s="48" t="str">
        <f t="shared" ref="B1422:B1427" si="18">CONCATENATE(E1422,". ",F1422,". ",G1422,". ","Källa: ",H1422)</f>
        <v>0. 0. 0. Källa: 0</v>
      </c>
      <c r="E1422" s="13">
        <f>Tabell!B1284</f>
        <v>0</v>
      </c>
      <c r="F1422" s="6">
        <f>Tabell!C460</f>
        <v>0</v>
      </c>
      <c r="G1422">
        <f>Tabell!E460</f>
        <v>0</v>
      </c>
      <c r="H1422">
        <f>Tabell!D460</f>
        <v>0</v>
      </c>
    </row>
    <row r="1423" spans="2:8" x14ac:dyDescent="0.25">
      <c r="B1423" s="52" t="s">
        <v>346</v>
      </c>
      <c r="E1423" s="13">
        <f>Tabell!B1285</f>
        <v>0</v>
      </c>
      <c r="F1423" s="6" t="str">
        <f>Tabell!C461</f>
        <v>Återinsjuknande efter stroke</v>
      </c>
      <c r="G1423" t="str">
        <f>Tabell!E461</f>
        <v>Procent</v>
      </c>
      <c r="H1423" t="str">
        <f>Tabell!D461</f>
        <v>Patientregistret, Socialstyrelsen</v>
      </c>
    </row>
    <row r="1424" spans="2:8" x14ac:dyDescent="0.25">
      <c r="E1424" s="13"/>
    </row>
    <row r="1425" spans="2:8" x14ac:dyDescent="0.25">
      <c r="B1425" s="48" t="str">
        <f t="shared" si="18"/>
        <v>0. 0. 0. Källa: 0</v>
      </c>
      <c r="E1425" s="13">
        <f>Tabell!B1287</f>
        <v>0</v>
      </c>
      <c r="F1425" s="6">
        <f>Tabell!C463</f>
        <v>0</v>
      </c>
      <c r="G1425">
        <f>Tabell!E463</f>
        <v>0</v>
      </c>
      <c r="H1425">
        <f>Tabell!D463</f>
        <v>0</v>
      </c>
    </row>
    <row r="1426" spans="2:8" x14ac:dyDescent="0.25">
      <c r="B1426" s="48" t="str">
        <f t="shared" si="18"/>
        <v>0. 0. 0. Källa: 0</v>
      </c>
      <c r="E1426" s="13">
        <f>Tabell!B1288</f>
        <v>0</v>
      </c>
      <c r="F1426" s="6">
        <f>Tabell!C464</f>
        <v>0</v>
      </c>
      <c r="G1426">
        <f>Tabell!E464</f>
        <v>0</v>
      </c>
      <c r="H1426">
        <f>Tabell!D464</f>
        <v>0</v>
      </c>
    </row>
    <row r="1427" spans="2:8" x14ac:dyDescent="0.25">
      <c r="B1427" s="48" t="str">
        <f t="shared" si="18"/>
        <v>0. Funktionsförmåga efter stroke. Procent. Källa: Riks-Stroke - Nationella kvalitetsregistret för Stroke</v>
      </c>
      <c r="E1427" s="13">
        <f>Tabell!B1289</f>
        <v>0</v>
      </c>
      <c r="F1427" s="6" t="str">
        <f>Tabell!C465</f>
        <v>Funktionsförmåga efter stroke</v>
      </c>
      <c r="G1427" t="str">
        <f>Tabell!E465</f>
        <v>Procent</v>
      </c>
      <c r="H1427" t="str">
        <f>Tabell!D465</f>
        <v>Riks-Stroke - Nationella kvalitetsregistret för Stroke</v>
      </c>
    </row>
    <row r="1428" spans="2:8" x14ac:dyDescent="0.25">
      <c r="E1428" s="13">
        <f>Tabell!B1290</f>
        <v>0</v>
      </c>
    </row>
    <row r="1429" spans="2:8" x14ac:dyDescent="0.25">
      <c r="E1429" s="13">
        <f>Tabell!B1291</f>
        <v>0</v>
      </c>
    </row>
    <row r="1430" spans="2:8" x14ac:dyDescent="0.25">
      <c r="E1430" s="13">
        <f>Tabell!B1292</f>
        <v>0</v>
      </c>
    </row>
    <row r="1431" spans="2:8" x14ac:dyDescent="0.25">
      <c r="E1431" s="13">
        <f>Tabell!B1293</f>
        <v>0</v>
      </c>
    </row>
    <row r="1432" spans="2:8" x14ac:dyDescent="0.25">
      <c r="E1432" s="13">
        <f>Tabell!B1294</f>
        <v>0</v>
      </c>
    </row>
    <row r="1433" spans="2:8" x14ac:dyDescent="0.25">
      <c r="E1433" s="13">
        <f>Tabell!B1295</f>
        <v>0</v>
      </c>
    </row>
    <row r="1434" spans="2:8" x14ac:dyDescent="0.25">
      <c r="E1434" s="13">
        <f>Tabell!B1296</f>
        <v>0</v>
      </c>
    </row>
    <row r="1435" spans="2:8" x14ac:dyDescent="0.25">
      <c r="E1435" s="13">
        <f>Tabell!B1297</f>
        <v>0</v>
      </c>
    </row>
    <row r="1436" spans="2:8" x14ac:dyDescent="0.25">
      <c r="E1436" s="13">
        <f>Tabell!B1298</f>
        <v>0</v>
      </c>
    </row>
    <row r="1437" spans="2:8" x14ac:dyDescent="0.25">
      <c r="E1437" s="13">
        <f>Tabell!B1299</f>
        <v>0</v>
      </c>
    </row>
    <row r="1438" spans="2:8" x14ac:dyDescent="0.25">
      <c r="E1438" s="13">
        <f>Tabell!B1300</f>
        <v>0</v>
      </c>
    </row>
    <row r="1439" spans="2:8" x14ac:dyDescent="0.25">
      <c r="E1439" s="13">
        <f>Tabell!B1301</f>
        <v>0</v>
      </c>
    </row>
    <row r="1440" spans="2:8" x14ac:dyDescent="0.25">
      <c r="E1440" s="13">
        <f>Tabell!B1302</f>
        <v>0</v>
      </c>
    </row>
    <row r="1441" spans="2:8" x14ac:dyDescent="0.25">
      <c r="E1441" s="13">
        <f>Tabell!B1303</f>
        <v>0</v>
      </c>
    </row>
    <row r="1442" spans="2:8" x14ac:dyDescent="0.25">
      <c r="B1442" s="48" t="str">
        <f>CONCATENATE(E1442,". ",F1442,". ",G1442,". ","Källa: ",H1442)</f>
        <v>0. 0. 0. Källa: 0</v>
      </c>
      <c r="E1442" s="13">
        <f>Tabell!B1304</f>
        <v>0</v>
      </c>
      <c r="F1442" s="6">
        <f>Tabell!C466</f>
        <v>0</v>
      </c>
      <c r="G1442">
        <f>Tabell!E466</f>
        <v>0</v>
      </c>
      <c r="H1442">
        <f>Tabell!D466</f>
        <v>0</v>
      </c>
    </row>
    <row r="1443" spans="2:8" x14ac:dyDescent="0.25">
      <c r="B1443" s="48" t="str">
        <f>CONCATENATE(E1443,". ",F1443,". ",G1443,". ","Källa: ",H1443)</f>
        <v>0. 0. 0. Källa: 0</v>
      </c>
      <c r="E1443" s="13">
        <f>Tabell!B1305</f>
        <v>0</v>
      </c>
      <c r="F1443" s="6">
        <f>Tabell!C467</f>
        <v>0</v>
      </c>
      <c r="G1443">
        <f>Tabell!E467</f>
        <v>0</v>
      </c>
      <c r="H1443">
        <f>Tabell!D467</f>
        <v>0</v>
      </c>
    </row>
    <row r="1444" spans="2:8" x14ac:dyDescent="0.25">
      <c r="B1444" s="52" t="s">
        <v>347</v>
      </c>
      <c r="E1444" s="13">
        <f>Tabell!B1306</f>
        <v>0</v>
      </c>
      <c r="F1444" s="6">
        <f>Tabell!C468</f>
        <v>0</v>
      </c>
      <c r="G1444">
        <f>Tabell!E468</f>
        <v>0</v>
      </c>
      <c r="H1444">
        <f>Tabell!D468</f>
        <v>0</v>
      </c>
    </row>
    <row r="1445" spans="2:8" x14ac:dyDescent="0.25">
      <c r="E1445" s="13"/>
    </row>
    <row r="1446" spans="2:8" x14ac:dyDescent="0.25">
      <c r="B1446" s="48" t="str">
        <f>CONCATENATE(E1446,". ",F1446,". ",G1446,". ","Källa: ",H1446)</f>
        <v>0. 0. 0. Källa: 0</v>
      </c>
      <c r="E1446" s="13">
        <f>Tabell!B1308</f>
        <v>0</v>
      </c>
      <c r="F1446" s="6">
        <f>Tabell!C470</f>
        <v>0</v>
      </c>
      <c r="G1446">
        <f>Tabell!E470</f>
        <v>0</v>
      </c>
      <c r="H1446">
        <f>Tabell!D470</f>
        <v>0</v>
      </c>
    </row>
    <row r="1447" spans="2:8" x14ac:dyDescent="0.25">
      <c r="E1447" s="13">
        <f>Tabell!B1309</f>
        <v>0</v>
      </c>
    </row>
    <row r="1448" spans="2:8" x14ac:dyDescent="0.25">
      <c r="E1448" s="13">
        <f>Tabell!B1310</f>
        <v>0</v>
      </c>
    </row>
    <row r="1449" spans="2:8" x14ac:dyDescent="0.25">
      <c r="E1449" s="13">
        <f>Tabell!B1311</f>
        <v>0</v>
      </c>
    </row>
    <row r="1450" spans="2:8" x14ac:dyDescent="0.25">
      <c r="E1450" s="13">
        <f>Tabell!B1312</f>
        <v>0</v>
      </c>
    </row>
    <row r="1451" spans="2:8" x14ac:dyDescent="0.25">
      <c r="E1451" s="13">
        <f>Tabell!B1313</f>
        <v>0</v>
      </c>
    </row>
    <row r="1452" spans="2:8" x14ac:dyDescent="0.25">
      <c r="E1452" s="13">
        <f>Tabell!B1314</f>
        <v>0</v>
      </c>
    </row>
    <row r="1453" spans="2:8" x14ac:dyDescent="0.25">
      <c r="E1453" s="13">
        <f>Tabell!B1315</f>
        <v>0</v>
      </c>
    </row>
    <row r="1454" spans="2:8" x14ac:dyDescent="0.25">
      <c r="E1454" s="13">
        <f>Tabell!B1316</f>
        <v>0</v>
      </c>
    </row>
    <row r="1455" spans="2:8" x14ac:dyDescent="0.25">
      <c r="E1455" s="13">
        <f>Tabell!B1317</f>
        <v>0</v>
      </c>
    </row>
    <row r="1456" spans="2:8" x14ac:dyDescent="0.25">
      <c r="E1456" s="13">
        <f>Tabell!B1318</f>
        <v>0</v>
      </c>
    </row>
    <row r="1457" spans="2:8" x14ac:dyDescent="0.25">
      <c r="E1457" s="13">
        <f>Tabell!B1319</f>
        <v>0</v>
      </c>
    </row>
    <row r="1458" spans="2:8" x14ac:dyDescent="0.25">
      <c r="E1458" s="13">
        <f>Tabell!B1320</f>
        <v>0</v>
      </c>
    </row>
    <row r="1459" spans="2:8" x14ac:dyDescent="0.25">
      <c r="E1459" s="13">
        <f>Tabell!B1321</f>
        <v>0</v>
      </c>
    </row>
    <row r="1460" spans="2:8" x14ac:dyDescent="0.25">
      <c r="E1460" s="13">
        <f>Tabell!B1322</f>
        <v>0</v>
      </c>
    </row>
    <row r="1461" spans="2:8" x14ac:dyDescent="0.25">
      <c r="E1461" s="13">
        <f>Tabell!B1323</f>
        <v>0</v>
      </c>
    </row>
    <row r="1462" spans="2:8" x14ac:dyDescent="0.25">
      <c r="B1462" s="48" t="str">
        <f>CONCATENATE(E1462,". ",F1462,". ",G1462,". ","Källa: ",H1462)</f>
        <v>0. 0. 0. Källa: 0</v>
      </c>
      <c r="E1462" s="13">
        <f>Tabell!B1324</f>
        <v>0</v>
      </c>
      <c r="F1462" s="6">
        <f>Tabell!C471</f>
        <v>0</v>
      </c>
      <c r="G1462">
        <f>Tabell!E471</f>
        <v>0</v>
      </c>
      <c r="H1462">
        <f>Tabell!D471</f>
        <v>0</v>
      </c>
    </row>
    <row r="1463" spans="2:8" x14ac:dyDescent="0.25">
      <c r="B1463" s="48" t="str">
        <f>CONCATENATE(E1463,". ",F1463,". ",G1463,". ","Källa: ",H1463)</f>
        <v>0. 0. 0. Källa: 0</v>
      </c>
      <c r="E1463" s="13">
        <f>Tabell!B1325</f>
        <v>0</v>
      </c>
      <c r="F1463" s="6">
        <f>Tabell!C472</f>
        <v>0</v>
      </c>
      <c r="G1463">
        <f>Tabell!E472</f>
        <v>0</v>
      </c>
      <c r="H1463">
        <f>Tabell!D472</f>
        <v>0</v>
      </c>
    </row>
    <row r="1464" spans="2:8" x14ac:dyDescent="0.25">
      <c r="B1464" s="61" t="s">
        <v>348</v>
      </c>
      <c r="E1464" s="13">
        <f>Tabell!B1326</f>
        <v>0</v>
      </c>
      <c r="F1464" s="6">
        <f>Tabell!C473</f>
        <v>0</v>
      </c>
      <c r="G1464">
        <f>Tabell!E473</f>
        <v>0</v>
      </c>
      <c r="H1464">
        <f>Tabell!D473</f>
        <v>0</v>
      </c>
    </row>
    <row r="1465" spans="2:8" x14ac:dyDescent="0.25">
      <c r="E1465" s="13"/>
    </row>
    <row r="1466" spans="2:8" x14ac:dyDescent="0.25">
      <c r="B1466" s="48" t="str">
        <f>CONCATENATE(E1466,". ",F1466,". ",G1466,". ","Källa: ",H1466)</f>
        <v>0. 0. 0. Källa: 0</v>
      </c>
      <c r="E1466" s="13">
        <f>Tabell!B1328</f>
        <v>0</v>
      </c>
      <c r="F1466" s="6">
        <f>Tabell!C475</f>
        <v>0</v>
      </c>
      <c r="G1466">
        <f>Tabell!E475</f>
        <v>0</v>
      </c>
      <c r="H1466">
        <f>Tabell!D475</f>
        <v>0</v>
      </c>
    </row>
    <row r="1467" spans="2:8" x14ac:dyDescent="0.25">
      <c r="E1467" s="13">
        <f>Tabell!B1329</f>
        <v>0</v>
      </c>
    </row>
    <row r="1468" spans="2:8" x14ac:dyDescent="0.25">
      <c r="E1468" s="13">
        <f>Tabell!B1330</f>
        <v>0</v>
      </c>
    </row>
    <row r="1469" spans="2:8" x14ac:dyDescent="0.25">
      <c r="E1469" s="13">
        <f>Tabell!B1331</f>
        <v>0</v>
      </c>
    </row>
    <row r="1470" spans="2:8" x14ac:dyDescent="0.25">
      <c r="E1470" s="13">
        <f>Tabell!B1332</f>
        <v>0</v>
      </c>
    </row>
    <row r="1471" spans="2:8" x14ac:dyDescent="0.25">
      <c r="E1471" s="13">
        <f>Tabell!B1333</f>
        <v>0</v>
      </c>
    </row>
    <row r="1472" spans="2:8" x14ac:dyDescent="0.25">
      <c r="E1472" s="13">
        <f>Tabell!B1334</f>
        <v>0</v>
      </c>
    </row>
    <row r="1473" spans="2:8" x14ac:dyDescent="0.25">
      <c r="E1473" s="13">
        <f>Tabell!B1335</f>
        <v>0</v>
      </c>
    </row>
    <row r="1474" spans="2:8" x14ac:dyDescent="0.25">
      <c r="E1474" s="13">
        <f>Tabell!B1336</f>
        <v>0</v>
      </c>
    </row>
    <row r="1475" spans="2:8" x14ac:dyDescent="0.25">
      <c r="E1475" s="13">
        <f>Tabell!B1337</f>
        <v>0</v>
      </c>
    </row>
    <row r="1476" spans="2:8" x14ac:dyDescent="0.25">
      <c r="E1476" s="13">
        <f>Tabell!B1338</f>
        <v>0</v>
      </c>
    </row>
    <row r="1477" spans="2:8" x14ac:dyDescent="0.25">
      <c r="E1477" s="13">
        <f>Tabell!B1339</f>
        <v>0</v>
      </c>
    </row>
    <row r="1478" spans="2:8" x14ac:dyDescent="0.25">
      <c r="E1478" s="13">
        <f>Tabell!B1340</f>
        <v>0</v>
      </c>
    </row>
    <row r="1479" spans="2:8" x14ac:dyDescent="0.25">
      <c r="E1479" s="13">
        <f>Tabell!B1341</f>
        <v>0</v>
      </c>
    </row>
    <row r="1480" spans="2:8" x14ac:dyDescent="0.25">
      <c r="E1480" s="13">
        <f>Tabell!B1342</f>
        <v>0</v>
      </c>
    </row>
    <row r="1481" spans="2:8" x14ac:dyDescent="0.25">
      <c r="E1481" s="13">
        <f>Tabell!B1343</f>
        <v>0</v>
      </c>
    </row>
    <row r="1482" spans="2:8" x14ac:dyDescent="0.25">
      <c r="E1482" s="13">
        <f>Tabell!B1344</f>
        <v>0</v>
      </c>
      <c r="F1482" s="6">
        <f>Tabell!C476</f>
        <v>0</v>
      </c>
      <c r="G1482">
        <f>Tabell!E476</f>
        <v>0</v>
      </c>
      <c r="H1482">
        <f>Tabell!D476</f>
        <v>0</v>
      </c>
    </row>
    <row r="1483" spans="2:8" x14ac:dyDescent="0.25">
      <c r="E1483" s="13"/>
    </row>
    <row r="1484" spans="2:8" x14ac:dyDescent="0.25">
      <c r="B1484" s="61" t="s">
        <v>349</v>
      </c>
      <c r="E1484" s="13">
        <f>Tabell!B1346</f>
        <v>0</v>
      </c>
      <c r="F1484" s="6">
        <f>Tabell!C478</f>
        <v>0</v>
      </c>
      <c r="G1484">
        <f>Tabell!E478</f>
        <v>0</v>
      </c>
      <c r="H1484">
        <f>Tabell!D478</f>
        <v>0</v>
      </c>
    </row>
    <row r="1485" spans="2:8" x14ac:dyDescent="0.25">
      <c r="E1485" s="13"/>
    </row>
    <row r="1486" spans="2:8" x14ac:dyDescent="0.25">
      <c r="B1486" s="48" t="str">
        <f>CONCATENATE(E1486,". ",F1486,". ",G1486,". ","Källa: ",H1486)</f>
        <v>0. 0. 0. Källa: 0</v>
      </c>
      <c r="E1486" s="13">
        <f>Tabell!B1348</f>
        <v>0</v>
      </c>
      <c r="F1486" s="6">
        <f>Tabell!C480</f>
        <v>0</v>
      </c>
      <c r="G1486">
        <f>Tabell!E480</f>
        <v>0</v>
      </c>
      <c r="H1486">
        <f>Tabell!D480</f>
        <v>0</v>
      </c>
    </row>
    <row r="1487" spans="2:8" x14ac:dyDescent="0.25">
      <c r="E1487" s="13">
        <f>Tabell!B1349</f>
        <v>0</v>
      </c>
    </row>
    <row r="1488" spans="2:8" x14ac:dyDescent="0.25">
      <c r="E1488" s="13">
        <f>Tabell!B1350</f>
        <v>0</v>
      </c>
    </row>
    <row r="1489" spans="2:8" x14ac:dyDescent="0.25">
      <c r="E1489" s="13">
        <f>Tabell!B1351</f>
        <v>0</v>
      </c>
    </row>
    <row r="1490" spans="2:8" x14ac:dyDescent="0.25">
      <c r="E1490" s="13">
        <f>Tabell!B1352</f>
        <v>0</v>
      </c>
    </row>
    <row r="1491" spans="2:8" x14ac:dyDescent="0.25">
      <c r="E1491" s="13">
        <f>Tabell!B1353</f>
        <v>0</v>
      </c>
    </row>
    <row r="1492" spans="2:8" x14ac:dyDescent="0.25">
      <c r="E1492" s="13">
        <f>Tabell!B1354</f>
        <v>0</v>
      </c>
    </row>
    <row r="1493" spans="2:8" x14ac:dyDescent="0.25">
      <c r="E1493" s="13">
        <f>Tabell!B1355</f>
        <v>0</v>
      </c>
    </row>
    <row r="1494" spans="2:8" x14ac:dyDescent="0.25">
      <c r="E1494" s="13">
        <f>Tabell!B1356</f>
        <v>0</v>
      </c>
    </row>
    <row r="1495" spans="2:8" x14ac:dyDescent="0.25">
      <c r="E1495" s="13">
        <f>Tabell!B1357</f>
        <v>0</v>
      </c>
    </row>
    <row r="1496" spans="2:8" x14ac:dyDescent="0.25">
      <c r="E1496" s="13">
        <f>Tabell!B1358</f>
        <v>0</v>
      </c>
    </row>
    <row r="1497" spans="2:8" x14ac:dyDescent="0.25">
      <c r="E1497" s="13">
        <f>Tabell!B1359</f>
        <v>0</v>
      </c>
    </row>
    <row r="1498" spans="2:8" x14ac:dyDescent="0.25">
      <c r="E1498" s="13">
        <f>Tabell!B1360</f>
        <v>0</v>
      </c>
    </row>
    <row r="1499" spans="2:8" x14ac:dyDescent="0.25">
      <c r="E1499" s="13">
        <f>Tabell!B1361</f>
        <v>0</v>
      </c>
    </row>
    <row r="1500" spans="2:8" x14ac:dyDescent="0.25">
      <c r="E1500" s="13">
        <f>Tabell!B1362</f>
        <v>0</v>
      </c>
    </row>
    <row r="1501" spans="2:8" x14ac:dyDescent="0.25">
      <c r="E1501" s="13">
        <f>Tabell!B1363</f>
        <v>0</v>
      </c>
    </row>
    <row r="1502" spans="2:8" x14ac:dyDescent="0.25">
      <c r="E1502" s="13"/>
    </row>
    <row r="1503" spans="2:8" x14ac:dyDescent="0.25">
      <c r="B1503" s="48" t="str">
        <f>CONCATENATE(E1503,". ",F1503,". ",G1503,". ","Källa: ",H1503)</f>
        <v>0. 0. 0. Källa: 0</v>
      </c>
      <c r="E1503" s="13">
        <f>Tabell!B1365</f>
        <v>0</v>
      </c>
      <c r="F1503" s="6">
        <f>Tabell!C482</f>
        <v>0</v>
      </c>
      <c r="G1503">
        <f>Tabell!E482</f>
        <v>0</v>
      </c>
      <c r="H1503">
        <f>Tabell!D482</f>
        <v>0</v>
      </c>
    </row>
    <row r="1504" spans="2:8" x14ac:dyDescent="0.25">
      <c r="B1504" s="52" t="s">
        <v>350</v>
      </c>
      <c r="E1504" s="13"/>
    </row>
    <row r="1505" spans="5:5" x14ac:dyDescent="0.25">
      <c r="E1505" s="13"/>
    </row>
    <row r="1506" spans="5:5" x14ac:dyDescent="0.25">
      <c r="E1506" s="13"/>
    </row>
    <row r="1507" spans="5:5" x14ac:dyDescent="0.25">
      <c r="E1507" s="13"/>
    </row>
    <row r="1508" spans="5:5" x14ac:dyDescent="0.25">
      <c r="E1508" s="13"/>
    </row>
    <row r="1509" spans="5:5" x14ac:dyDescent="0.25">
      <c r="E1509" s="13"/>
    </row>
    <row r="1510" spans="5:5" x14ac:dyDescent="0.25">
      <c r="E1510" s="13"/>
    </row>
    <row r="1511" spans="5:5" x14ac:dyDescent="0.25">
      <c r="E1511" s="13"/>
    </row>
    <row r="1512" spans="5:5" x14ac:dyDescent="0.25">
      <c r="E1512" s="13"/>
    </row>
    <row r="1513" spans="5:5" x14ac:dyDescent="0.25">
      <c r="E1513" s="13"/>
    </row>
    <row r="1514" spans="5:5" x14ac:dyDescent="0.25">
      <c r="E1514" s="13"/>
    </row>
    <row r="1515" spans="5:5" x14ac:dyDescent="0.25">
      <c r="E1515" s="13"/>
    </row>
    <row r="1516" spans="5:5" x14ac:dyDescent="0.25">
      <c r="E1516" s="13"/>
    </row>
    <row r="1517" spans="5:5" x14ac:dyDescent="0.25">
      <c r="E1517" s="13"/>
    </row>
    <row r="1518" spans="5:5" x14ac:dyDescent="0.25">
      <c r="E1518" s="13"/>
    </row>
    <row r="1519" spans="5:5" x14ac:dyDescent="0.25">
      <c r="E1519" s="13"/>
    </row>
    <row r="1520" spans="5:5" x14ac:dyDescent="0.25">
      <c r="E1520" s="13"/>
    </row>
    <row r="1521" spans="2:8" x14ac:dyDescent="0.25">
      <c r="E1521" s="13"/>
    </row>
    <row r="1522" spans="2:8" x14ac:dyDescent="0.25">
      <c r="E1522" s="13"/>
    </row>
    <row r="1523" spans="2:8" x14ac:dyDescent="0.25">
      <c r="E1523" s="13"/>
    </row>
    <row r="1524" spans="2:8" x14ac:dyDescent="0.25">
      <c r="E1524" s="13"/>
    </row>
    <row r="1525" spans="2:8" x14ac:dyDescent="0.25">
      <c r="E1525" s="13"/>
    </row>
    <row r="1526" spans="2:8" x14ac:dyDescent="0.25">
      <c r="B1526" s="52" t="s">
        <v>351</v>
      </c>
      <c r="E1526" s="13">
        <f>Tabell!B1366</f>
        <v>0</v>
      </c>
      <c r="F1526" s="6">
        <f>Tabell!C483</f>
        <v>0</v>
      </c>
      <c r="G1526">
        <f>Tabell!E483</f>
        <v>0</v>
      </c>
      <c r="H1526">
        <f>Tabell!D483</f>
        <v>0</v>
      </c>
    </row>
    <row r="1527" spans="2:8" x14ac:dyDescent="0.25">
      <c r="E1527" s="13"/>
    </row>
    <row r="1528" spans="2:8" x14ac:dyDescent="0.25">
      <c r="E1528" s="13">
        <f>Tabell!B1368</f>
        <v>0</v>
      </c>
    </row>
    <row r="1529" spans="2:8" x14ac:dyDescent="0.25">
      <c r="E1529" s="13">
        <f>Tabell!B1369</f>
        <v>0</v>
      </c>
    </row>
    <row r="1530" spans="2:8" x14ac:dyDescent="0.25">
      <c r="E1530" s="13">
        <f>Tabell!B1370</f>
        <v>0</v>
      </c>
    </row>
    <row r="1531" spans="2:8" x14ac:dyDescent="0.25">
      <c r="E1531" s="13">
        <f>Tabell!B1371</f>
        <v>0</v>
      </c>
    </row>
    <row r="1532" spans="2:8" x14ac:dyDescent="0.25">
      <c r="E1532" s="13">
        <f>Tabell!B1372</f>
        <v>0</v>
      </c>
    </row>
    <row r="1533" spans="2:8" x14ac:dyDescent="0.25">
      <c r="E1533" s="13">
        <f>Tabell!B1373</f>
        <v>0</v>
      </c>
    </row>
    <row r="1534" spans="2:8" x14ac:dyDescent="0.25">
      <c r="E1534" s="13">
        <f>Tabell!B1374</f>
        <v>0</v>
      </c>
    </row>
    <row r="1535" spans="2:8" x14ac:dyDescent="0.25">
      <c r="E1535" s="13">
        <f>Tabell!B1375</f>
        <v>0</v>
      </c>
    </row>
    <row r="1536" spans="2:8" x14ac:dyDescent="0.25">
      <c r="E1536" s="13">
        <f>Tabell!B1376</f>
        <v>0</v>
      </c>
    </row>
    <row r="1537" spans="2:8" x14ac:dyDescent="0.25">
      <c r="E1537" s="13">
        <f>Tabell!B1377</f>
        <v>0</v>
      </c>
    </row>
    <row r="1538" spans="2:8" x14ac:dyDescent="0.25">
      <c r="E1538" s="13">
        <f>Tabell!B1378</f>
        <v>0</v>
      </c>
    </row>
    <row r="1539" spans="2:8" x14ac:dyDescent="0.25">
      <c r="E1539" s="13">
        <f>Tabell!B1379</f>
        <v>0</v>
      </c>
    </row>
    <row r="1540" spans="2:8" x14ac:dyDescent="0.25">
      <c r="E1540" s="13">
        <f>Tabell!B1380</f>
        <v>0</v>
      </c>
    </row>
    <row r="1541" spans="2:8" x14ac:dyDescent="0.25">
      <c r="E1541" s="13">
        <f>Tabell!B1381</f>
        <v>0</v>
      </c>
    </row>
    <row r="1542" spans="2:8" x14ac:dyDescent="0.25">
      <c r="E1542" s="13">
        <f>Tabell!B1382</f>
        <v>0</v>
      </c>
    </row>
    <row r="1543" spans="2:8" x14ac:dyDescent="0.25">
      <c r="E1543" s="13">
        <f>Tabell!B1383</f>
        <v>0</v>
      </c>
    </row>
    <row r="1544" spans="2:8" x14ac:dyDescent="0.25">
      <c r="B1544" s="48" t="str">
        <f>CONCATENATE(E1544,". ",F1544,". ",G1544,". ","Källa: ",H1544)</f>
        <v>0. 0. 0. Källa: 0</v>
      </c>
      <c r="E1544" s="13">
        <f>Tabell!B1384</f>
        <v>0</v>
      </c>
      <c r="F1544" s="6">
        <f>Tabell!C485</f>
        <v>0</v>
      </c>
      <c r="G1544">
        <f>Tabell!E485</f>
        <v>0</v>
      </c>
      <c r="H1544">
        <f>Tabell!D485</f>
        <v>0</v>
      </c>
    </row>
    <row r="1545" spans="2:8" x14ac:dyDescent="0.25">
      <c r="B1545" s="48" t="str">
        <f>CONCATENATE(E1545,". ",F1545,". ",G1545,". ","Källa: ",H1545)</f>
        <v>0. 0. 0. Källa: 0</v>
      </c>
      <c r="E1545" s="13">
        <f>Tabell!B1385</f>
        <v>0</v>
      </c>
      <c r="F1545" s="6">
        <f>Tabell!C486</f>
        <v>0</v>
      </c>
      <c r="G1545">
        <f>Tabell!E486</f>
        <v>0</v>
      </c>
      <c r="H1545">
        <f>Tabell!D486</f>
        <v>0</v>
      </c>
    </row>
    <row r="1546" spans="2:8" x14ac:dyDescent="0.25">
      <c r="B1546" s="52" t="s">
        <v>352</v>
      </c>
      <c r="E1546" s="13">
        <f>Tabell!B1386</f>
        <v>0</v>
      </c>
      <c r="F1546" s="6">
        <f>Tabell!C487</f>
        <v>0</v>
      </c>
      <c r="G1546">
        <f>Tabell!E487</f>
        <v>0</v>
      </c>
      <c r="H1546">
        <f>Tabell!D487</f>
        <v>0</v>
      </c>
    </row>
    <row r="1547" spans="2:8" x14ac:dyDescent="0.25">
      <c r="E1547" s="13">
        <f>Tabell!B1387</f>
        <v>0</v>
      </c>
      <c r="F1547" s="6">
        <f>Tabell!C488</f>
        <v>0</v>
      </c>
      <c r="G1547">
        <f>Tabell!E488</f>
        <v>0</v>
      </c>
      <c r="H1547">
        <f>Tabell!D488</f>
        <v>0</v>
      </c>
    </row>
    <row r="1548" spans="2:8" x14ac:dyDescent="0.25">
      <c r="E1548" s="13">
        <f>Tabell!B1388</f>
        <v>0</v>
      </c>
    </row>
    <row r="1549" spans="2:8" x14ac:dyDescent="0.25">
      <c r="E1549" s="13">
        <f>Tabell!B1389</f>
        <v>0</v>
      </c>
    </row>
    <row r="1550" spans="2:8" x14ac:dyDescent="0.25">
      <c r="E1550" s="13">
        <f>Tabell!B1390</f>
        <v>0</v>
      </c>
    </row>
    <row r="1551" spans="2:8" x14ac:dyDescent="0.25">
      <c r="E1551" s="13">
        <f>Tabell!B1391</f>
        <v>0</v>
      </c>
    </row>
    <row r="1552" spans="2:8" x14ac:dyDescent="0.25">
      <c r="E1552" s="13">
        <f>Tabell!B1392</f>
        <v>0</v>
      </c>
    </row>
    <row r="1553" spans="2:5" x14ac:dyDescent="0.25">
      <c r="E1553" s="13">
        <f>Tabell!B1393</f>
        <v>0</v>
      </c>
    </row>
    <row r="1554" spans="2:5" x14ac:dyDescent="0.25">
      <c r="E1554" s="13">
        <f>Tabell!B1394</f>
        <v>0</v>
      </c>
    </row>
    <row r="1555" spans="2:5" x14ac:dyDescent="0.25">
      <c r="E1555" s="13">
        <f>Tabell!B1395</f>
        <v>0</v>
      </c>
    </row>
    <row r="1556" spans="2:5" x14ac:dyDescent="0.25">
      <c r="E1556" s="13">
        <f>Tabell!B1396</f>
        <v>0</v>
      </c>
    </row>
    <row r="1557" spans="2:5" x14ac:dyDescent="0.25">
      <c r="E1557" s="13">
        <f>Tabell!B1397</f>
        <v>0</v>
      </c>
    </row>
    <row r="1558" spans="2:5" x14ac:dyDescent="0.25">
      <c r="E1558" s="13">
        <f>Tabell!B1398</f>
        <v>0</v>
      </c>
    </row>
    <row r="1559" spans="2:5" x14ac:dyDescent="0.25">
      <c r="E1559" s="13">
        <f>Tabell!B1399</f>
        <v>0</v>
      </c>
    </row>
    <row r="1560" spans="2:5" x14ac:dyDescent="0.25">
      <c r="E1560" s="13">
        <f>Tabell!B1400</f>
        <v>0</v>
      </c>
    </row>
    <row r="1561" spans="2:5" x14ac:dyDescent="0.25">
      <c r="E1561" s="13">
        <f>Tabell!B1401</f>
        <v>0</v>
      </c>
    </row>
    <row r="1562" spans="2:5" x14ac:dyDescent="0.25">
      <c r="E1562" s="13">
        <f>Tabell!B1402</f>
        <v>0</v>
      </c>
    </row>
    <row r="1563" spans="2:5" x14ac:dyDescent="0.25">
      <c r="E1563" s="13"/>
    </row>
    <row r="1564" spans="2:5" x14ac:dyDescent="0.25">
      <c r="E1564" s="13"/>
    </row>
    <row r="1565" spans="2:5" x14ac:dyDescent="0.25">
      <c r="E1565" s="13"/>
    </row>
    <row r="1566" spans="2:5" x14ac:dyDescent="0.25">
      <c r="E1566" s="13">
        <f>Tabell!B1406</f>
        <v>0</v>
      </c>
    </row>
    <row r="1567" spans="2:5" x14ac:dyDescent="0.25">
      <c r="B1567" s="52" t="s">
        <v>353</v>
      </c>
      <c r="E1567" s="13">
        <f>Tabell!B1407</f>
        <v>0</v>
      </c>
    </row>
    <row r="1568" spans="2:5" x14ac:dyDescent="0.25">
      <c r="E1568" s="13">
        <f>Tabell!B1408</f>
        <v>0</v>
      </c>
    </row>
    <row r="1569" spans="5:5" x14ac:dyDescent="0.25">
      <c r="E1569" s="13">
        <f>Tabell!B1409</f>
        <v>0</v>
      </c>
    </row>
    <row r="1570" spans="5:5" x14ac:dyDescent="0.25">
      <c r="E1570" s="13">
        <f>Tabell!B1410</f>
        <v>0</v>
      </c>
    </row>
    <row r="1571" spans="5:5" x14ac:dyDescent="0.25">
      <c r="E1571" s="13">
        <f>Tabell!B1411</f>
        <v>0</v>
      </c>
    </row>
    <row r="1572" spans="5:5" x14ac:dyDescent="0.25">
      <c r="E1572" s="13">
        <f>Tabell!B1412</f>
        <v>0</v>
      </c>
    </row>
    <row r="1573" spans="5:5" x14ac:dyDescent="0.25">
      <c r="E1573" s="13">
        <f>Tabell!B1413</f>
        <v>0</v>
      </c>
    </row>
    <row r="1574" spans="5:5" x14ac:dyDescent="0.25">
      <c r="E1574" s="13">
        <f>Tabell!B1414</f>
        <v>0</v>
      </c>
    </row>
    <row r="1575" spans="5:5" x14ac:dyDescent="0.25">
      <c r="E1575" s="13">
        <f>Tabell!B1415</f>
        <v>0</v>
      </c>
    </row>
    <row r="1576" spans="5:5" x14ac:dyDescent="0.25">
      <c r="E1576" s="13">
        <f>Tabell!B1416</f>
        <v>0</v>
      </c>
    </row>
    <row r="1577" spans="5:5" x14ac:dyDescent="0.25">
      <c r="E1577" s="13">
        <f>Tabell!B1417</f>
        <v>0</v>
      </c>
    </row>
    <row r="1578" spans="5:5" x14ac:dyDescent="0.25">
      <c r="E1578" s="13">
        <f>Tabell!B1418</f>
        <v>0</v>
      </c>
    </row>
    <row r="1579" spans="5:5" x14ac:dyDescent="0.25">
      <c r="E1579" s="13">
        <f>Tabell!B1419</f>
        <v>0</v>
      </c>
    </row>
    <row r="1580" spans="5:5" x14ac:dyDescent="0.25">
      <c r="E1580" s="13">
        <f>Tabell!B1420</f>
        <v>0</v>
      </c>
    </row>
    <row r="1581" spans="5:5" x14ac:dyDescent="0.25">
      <c r="E1581" s="13">
        <f>Tabell!B1421</f>
        <v>0</v>
      </c>
    </row>
    <row r="1582" spans="5:5" x14ac:dyDescent="0.25">
      <c r="E1582" s="13">
        <f>Tabell!B1422</f>
        <v>0</v>
      </c>
    </row>
    <row r="1583" spans="5:5" x14ac:dyDescent="0.25">
      <c r="E1583" s="13">
        <f>Tabell!B1423</f>
        <v>0</v>
      </c>
    </row>
    <row r="1584" spans="5:5" x14ac:dyDescent="0.25">
      <c r="E1584" s="13">
        <f>Tabell!B1424</f>
        <v>0</v>
      </c>
    </row>
    <row r="1585" spans="2:5" x14ac:dyDescent="0.25">
      <c r="E1585" s="13">
        <f>Tabell!B1425</f>
        <v>0</v>
      </c>
    </row>
    <row r="1586" spans="2:5" x14ac:dyDescent="0.25">
      <c r="E1586" s="13">
        <f>Tabell!B1426</f>
        <v>0</v>
      </c>
    </row>
    <row r="1587" spans="2:5" x14ac:dyDescent="0.25">
      <c r="B1587" s="52" t="s">
        <v>354</v>
      </c>
      <c r="E1587" s="13">
        <f>Tabell!B1427</f>
        <v>0</v>
      </c>
    </row>
    <row r="1588" spans="2:5" x14ac:dyDescent="0.25">
      <c r="E1588" s="13">
        <f>Tabell!B1428</f>
        <v>0</v>
      </c>
    </row>
    <row r="1589" spans="2:5" x14ac:dyDescent="0.25">
      <c r="E1589" s="13">
        <f>Tabell!B1429</f>
        <v>0</v>
      </c>
    </row>
    <row r="1590" spans="2:5" x14ac:dyDescent="0.25">
      <c r="E1590" s="13">
        <f>Tabell!B1430</f>
        <v>0</v>
      </c>
    </row>
    <row r="1591" spans="2:5" x14ac:dyDescent="0.25">
      <c r="E1591" s="13">
        <f>Tabell!B1431</f>
        <v>0</v>
      </c>
    </row>
    <row r="1592" spans="2:5" x14ac:dyDescent="0.25">
      <c r="E1592" s="13">
        <f>Tabell!B1432</f>
        <v>0</v>
      </c>
    </row>
    <row r="1593" spans="2:5" x14ac:dyDescent="0.25">
      <c r="E1593" s="13">
        <f>Tabell!B1433</f>
        <v>0</v>
      </c>
    </row>
    <row r="1594" spans="2:5" x14ac:dyDescent="0.25">
      <c r="E1594" s="13">
        <f>Tabell!B1434</f>
        <v>0</v>
      </c>
    </row>
    <row r="1595" spans="2:5" x14ac:dyDescent="0.25">
      <c r="E1595" s="13">
        <f>Tabell!B1435</f>
        <v>0</v>
      </c>
    </row>
    <row r="1596" spans="2:5" x14ac:dyDescent="0.25">
      <c r="E1596" s="13">
        <f>Tabell!B1436</f>
        <v>0</v>
      </c>
    </row>
    <row r="1597" spans="2:5" x14ac:dyDescent="0.25">
      <c r="E1597" s="13">
        <f>Tabell!B1437</f>
        <v>0</v>
      </c>
    </row>
    <row r="1598" spans="2:5" x14ac:dyDescent="0.25">
      <c r="E1598" s="13">
        <f>Tabell!B1438</f>
        <v>0</v>
      </c>
    </row>
    <row r="1599" spans="2:5" x14ac:dyDescent="0.25">
      <c r="E1599" s="13">
        <f>Tabell!B1439</f>
        <v>0</v>
      </c>
    </row>
    <row r="1600" spans="2:5" x14ac:dyDescent="0.25">
      <c r="E1600" s="13">
        <f>Tabell!B1440</f>
        <v>0</v>
      </c>
    </row>
    <row r="1601" spans="2:5" x14ac:dyDescent="0.25">
      <c r="E1601" s="13">
        <f>Tabell!B1441</f>
        <v>0</v>
      </c>
    </row>
    <row r="1602" spans="2:5" x14ac:dyDescent="0.25">
      <c r="E1602" s="13">
        <f>Tabell!B1442</f>
        <v>0</v>
      </c>
    </row>
    <row r="1603" spans="2:5" x14ac:dyDescent="0.25">
      <c r="E1603" s="13">
        <f>Tabell!B1443</f>
        <v>0</v>
      </c>
    </row>
    <row r="1604" spans="2:5" x14ac:dyDescent="0.25">
      <c r="E1604" s="13">
        <f>Tabell!B1444</f>
        <v>0</v>
      </c>
    </row>
    <row r="1605" spans="2:5" x14ac:dyDescent="0.25">
      <c r="E1605" s="13">
        <f>Tabell!B1445</f>
        <v>0</v>
      </c>
    </row>
    <row r="1606" spans="2:5" x14ac:dyDescent="0.25">
      <c r="E1606" s="13">
        <f>Tabell!B1446</f>
        <v>0</v>
      </c>
    </row>
    <row r="1607" spans="2:5" x14ac:dyDescent="0.25">
      <c r="E1607" s="13"/>
    </row>
    <row r="1608" spans="2:5" x14ac:dyDescent="0.25">
      <c r="B1608" s="52" t="s">
        <v>355</v>
      </c>
      <c r="E1608" s="13"/>
    </row>
    <row r="1609" spans="2:5" x14ac:dyDescent="0.25">
      <c r="E1609" s="13"/>
    </row>
    <row r="1610" spans="2:5" x14ac:dyDescent="0.25">
      <c r="E1610" s="13"/>
    </row>
    <row r="1611" spans="2:5" x14ac:dyDescent="0.25">
      <c r="E1611" s="13"/>
    </row>
    <row r="1612" spans="2:5" x14ac:dyDescent="0.25">
      <c r="E1612" s="13"/>
    </row>
    <row r="1613" spans="2:5" x14ac:dyDescent="0.25">
      <c r="E1613" s="13"/>
    </row>
    <row r="1614" spans="2:5" x14ac:dyDescent="0.25">
      <c r="E1614" s="13"/>
    </row>
    <row r="1615" spans="2:5" x14ac:dyDescent="0.25">
      <c r="E1615" s="13"/>
    </row>
    <row r="1616" spans="2:5" x14ac:dyDescent="0.25">
      <c r="E1616" s="13"/>
    </row>
    <row r="1617" spans="2:5" x14ac:dyDescent="0.25">
      <c r="E1617" s="13"/>
    </row>
    <row r="1618" spans="2:5" x14ac:dyDescent="0.25">
      <c r="E1618" s="13"/>
    </row>
    <row r="1619" spans="2:5" x14ac:dyDescent="0.25">
      <c r="E1619" s="13"/>
    </row>
    <row r="1620" spans="2:5" x14ac:dyDescent="0.25">
      <c r="E1620" s="13"/>
    </row>
    <row r="1621" spans="2:5" x14ac:dyDescent="0.25">
      <c r="E1621" s="13"/>
    </row>
    <row r="1622" spans="2:5" x14ac:dyDescent="0.25">
      <c r="E1622" s="13"/>
    </row>
    <row r="1623" spans="2:5" x14ac:dyDescent="0.25">
      <c r="E1623" s="13"/>
    </row>
    <row r="1624" spans="2:5" x14ac:dyDescent="0.25">
      <c r="E1624" s="13"/>
    </row>
    <row r="1625" spans="2:5" x14ac:dyDescent="0.25">
      <c r="E1625" s="13"/>
    </row>
    <row r="1626" spans="2:5" x14ac:dyDescent="0.25">
      <c r="E1626" s="13"/>
    </row>
    <row r="1627" spans="2:5" x14ac:dyDescent="0.25">
      <c r="E1627" s="13"/>
    </row>
    <row r="1628" spans="2:5" x14ac:dyDescent="0.25">
      <c r="E1628" s="13">
        <f>Tabell!B1447</f>
        <v>0</v>
      </c>
    </row>
    <row r="1629" spans="2:5" x14ac:dyDescent="0.25">
      <c r="B1629" s="52" t="s">
        <v>356</v>
      </c>
      <c r="E1629" s="13">
        <f>Tabell!B1468</f>
        <v>0</v>
      </c>
    </row>
    <row r="1630" spans="2:5" x14ac:dyDescent="0.25">
      <c r="E1630" s="13">
        <f>Tabell!B1469</f>
        <v>0</v>
      </c>
    </row>
    <row r="1631" spans="2:5" x14ac:dyDescent="0.25">
      <c r="E1631" s="13">
        <f>Tabell!B1470</f>
        <v>0</v>
      </c>
    </row>
    <row r="1632" spans="2:5" x14ac:dyDescent="0.25">
      <c r="E1632" s="13">
        <f>Tabell!B1471</f>
        <v>0</v>
      </c>
    </row>
    <row r="1633" spans="5:5" x14ac:dyDescent="0.25">
      <c r="E1633" s="13">
        <f>Tabell!B1472</f>
        <v>0</v>
      </c>
    </row>
    <row r="1634" spans="5:5" x14ac:dyDescent="0.25">
      <c r="E1634" s="13">
        <f>Tabell!B1473</f>
        <v>0</v>
      </c>
    </row>
    <row r="1635" spans="5:5" x14ac:dyDescent="0.25">
      <c r="E1635" s="13">
        <f>Tabell!B1474</f>
        <v>0</v>
      </c>
    </row>
    <row r="1636" spans="5:5" x14ac:dyDescent="0.25">
      <c r="E1636" s="13">
        <f>Tabell!B1475</f>
        <v>0</v>
      </c>
    </row>
    <row r="1637" spans="5:5" x14ac:dyDescent="0.25">
      <c r="E1637" s="13">
        <f>Tabell!B1476</f>
        <v>0</v>
      </c>
    </row>
    <row r="1638" spans="5:5" x14ac:dyDescent="0.25">
      <c r="E1638" s="13">
        <f>Tabell!B1477</f>
        <v>0</v>
      </c>
    </row>
    <row r="1639" spans="5:5" x14ac:dyDescent="0.25">
      <c r="E1639" s="13">
        <f>Tabell!B1478</f>
        <v>0</v>
      </c>
    </row>
    <row r="1640" spans="5:5" x14ac:dyDescent="0.25">
      <c r="E1640" s="13">
        <f>Tabell!B1479</f>
        <v>0</v>
      </c>
    </row>
    <row r="1641" spans="5:5" x14ac:dyDescent="0.25">
      <c r="E1641" s="13">
        <f>Tabell!B1480</f>
        <v>0</v>
      </c>
    </row>
    <row r="1642" spans="5:5" x14ac:dyDescent="0.25">
      <c r="E1642" s="13">
        <f>Tabell!B1481</f>
        <v>0</v>
      </c>
    </row>
    <row r="1643" spans="5:5" x14ac:dyDescent="0.25">
      <c r="E1643" s="13">
        <f>Tabell!B1482</f>
        <v>0</v>
      </c>
    </row>
    <row r="1644" spans="5:5" x14ac:dyDescent="0.25">
      <c r="E1644" s="13">
        <f>Tabell!B1483</f>
        <v>0</v>
      </c>
    </row>
    <row r="1645" spans="5:5" x14ac:dyDescent="0.25">
      <c r="E1645" s="13">
        <f>Tabell!B1484</f>
        <v>0</v>
      </c>
    </row>
    <row r="1646" spans="5:5" x14ac:dyDescent="0.25">
      <c r="E1646" s="13">
        <f>Tabell!B1485</f>
        <v>0</v>
      </c>
    </row>
    <row r="1647" spans="5:5" x14ac:dyDescent="0.25">
      <c r="E1647" s="13">
        <f>Tabell!B1486</f>
        <v>0</v>
      </c>
    </row>
    <row r="1648" spans="5:5" x14ac:dyDescent="0.25">
      <c r="E1648" s="13">
        <f>Tabell!B1487</f>
        <v>0</v>
      </c>
    </row>
    <row r="1649" spans="2:5" x14ac:dyDescent="0.25">
      <c r="B1649" s="52" t="s">
        <v>236</v>
      </c>
      <c r="E1649" s="13">
        <f>Tabell!B1488</f>
        <v>0</v>
      </c>
    </row>
    <row r="1650" spans="2:5" x14ac:dyDescent="0.25">
      <c r="E1650" s="13">
        <f>Tabell!B1489</f>
        <v>0</v>
      </c>
    </row>
    <row r="1651" spans="2:5" x14ac:dyDescent="0.25">
      <c r="E1651" s="13">
        <f>Tabell!B1490</f>
        <v>0</v>
      </c>
    </row>
    <row r="1652" spans="2:5" x14ac:dyDescent="0.25">
      <c r="E1652" s="13">
        <f>Tabell!B1491</f>
        <v>0</v>
      </c>
    </row>
    <row r="1653" spans="2:5" x14ac:dyDescent="0.25">
      <c r="E1653" s="13">
        <f>Tabell!B1492</f>
        <v>0</v>
      </c>
    </row>
    <row r="1654" spans="2:5" x14ac:dyDescent="0.25">
      <c r="E1654" s="13">
        <f>Tabell!B1493</f>
        <v>0</v>
      </c>
    </row>
    <row r="1655" spans="2:5" x14ac:dyDescent="0.25">
      <c r="E1655" s="13">
        <f>Tabell!B1494</f>
        <v>0</v>
      </c>
    </row>
    <row r="1656" spans="2:5" x14ac:dyDescent="0.25">
      <c r="E1656" s="13">
        <f>Tabell!B1495</f>
        <v>0</v>
      </c>
    </row>
    <row r="1657" spans="2:5" x14ac:dyDescent="0.25">
      <c r="E1657" s="13">
        <f>Tabell!B1496</f>
        <v>0</v>
      </c>
    </row>
    <row r="1658" spans="2:5" ht="11.25" customHeight="1" x14ac:dyDescent="0.25">
      <c r="E1658" s="13">
        <f>Tabell!B1497</f>
        <v>0</v>
      </c>
    </row>
    <row r="1659" spans="2:5" x14ac:dyDescent="0.25">
      <c r="E1659" s="13">
        <f>Tabell!B1498</f>
        <v>0</v>
      </c>
    </row>
    <row r="1660" spans="2:5" x14ac:dyDescent="0.25">
      <c r="E1660" s="13">
        <f>Tabell!B1499</f>
        <v>0</v>
      </c>
    </row>
    <row r="1661" spans="2:5" x14ac:dyDescent="0.25">
      <c r="E1661" s="13">
        <f>Tabell!B1500</f>
        <v>0</v>
      </c>
    </row>
    <row r="1662" spans="2:5" x14ac:dyDescent="0.25">
      <c r="E1662" s="13">
        <f>Tabell!B1501</f>
        <v>0</v>
      </c>
    </row>
    <row r="1663" spans="2:5" x14ac:dyDescent="0.25">
      <c r="E1663" s="13">
        <f>Tabell!B1502</f>
        <v>0</v>
      </c>
    </row>
    <row r="1664" spans="2:5" x14ac:dyDescent="0.25">
      <c r="E1664" s="13">
        <f>Tabell!B1503</f>
        <v>0</v>
      </c>
    </row>
    <row r="1665" spans="2:5" x14ac:dyDescent="0.25">
      <c r="E1665" s="13">
        <f>Tabell!B1504</f>
        <v>0</v>
      </c>
    </row>
    <row r="1666" spans="2:5" x14ac:dyDescent="0.25">
      <c r="E1666" s="13">
        <f>Tabell!B1505</f>
        <v>0</v>
      </c>
    </row>
    <row r="1667" spans="2:5" x14ac:dyDescent="0.25">
      <c r="E1667" s="13">
        <f>Tabell!B1506</f>
        <v>0</v>
      </c>
    </row>
    <row r="1668" spans="2:5" x14ac:dyDescent="0.25">
      <c r="E1668" s="13">
        <f>Tabell!B1507</f>
        <v>0</v>
      </c>
    </row>
    <row r="1669" spans="2:5" x14ac:dyDescent="0.25">
      <c r="B1669" s="52" t="s">
        <v>237</v>
      </c>
      <c r="E1669" s="13">
        <f>Tabell!B1508</f>
        <v>0</v>
      </c>
    </row>
    <row r="1670" spans="2:5" x14ac:dyDescent="0.25">
      <c r="E1670" s="13">
        <f>Tabell!B1509</f>
        <v>0</v>
      </c>
    </row>
    <row r="1671" spans="2:5" x14ac:dyDescent="0.25">
      <c r="E1671" s="13">
        <f>Tabell!B1510</f>
        <v>0</v>
      </c>
    </row>
    <row r="1672" spans="2:5" x14ac:dyDescent="0.25">
      <c r="E1672" s="13">
        <f>Tabell!B1511</f>
        <v>0</v>
      </c>
    </row>
    <row r="1673" spans="2:5" x14ac:dyDescent="0.25">
      <c r="E1673" s="13">
        <f>Tabell!B1512</f>
        <v>0</v>
      </c>
    </row>
    <row r="1674" spans="2:5" x14ac:dyDescent="0.25">
      <c r="E1674" s="13">
        <f>Tabell!B1513</f>
        <v>0</v>
      </c>
    </row>
    <row r="1675" spans="2:5" x14ac:dyDescent="0.25">
      <c r="E1675" s="13">
        <f>Tabell!B1514</f>
        <v>0</v>
      </c>
    </row>
    <row r="1676" spans="2:5" x14ac:dyDescent="0.25">
      <c r="E1676" s="13">
        <f>Tabell!B1515</f>
        <v>0</v>
      </c>
    </row>
    <row r="1677" spans="2:5" x14ac:dyDescent="0.25">
      <c r="E1677" s="13">
        <f>Tabell!B1516</f>
        <v>0</v>
      </c>
    </row>
    <row r="1678" spans="2:5" ht="11.25" customHeight="1" x14ac:dyDescent="0.25">
      <c r="E1678" s="13">
        <f>Tabell!B1517</f>
        <v>0</v>
      </c>
    </row>
    <row r="1679" spans="2:5" x14ac:dyDescent="0.25">
      <c r="E1679" s="13">
        <f>Tabell!B1518</f>
        <v>0</v>
      </c>
    </row>
    <row r="1680" spans="2:5" x14ac:dyDescent="0.25">
      <c r="E1680" s="13">
        <f>Tabell!B1519</f>
        <v>0</v>
      </c>
    </row>
    <row r="1681" spans="2:5" x14ac:dyDescent="0.25">
      <c r="E1681" s="13">
        <f>Tabell!B1520</f>
        <v>0</v>
      </c>
    </row>
    <row r="1682" spans="2:5" x14ac:dyDescent="0.25">
      <c r="E1682" s="13">
        <f>Tabell!B1521</f>
        <v>0</v>
      </c>
    </row>
    <row r="1683" spans="2:5" x14ac:dyDescent="0.25">
      <c r="E1683" s="13">
        <f>Tabell!B1522</f>
        <v>0</v>
      </c>
    </row>
    <row r="1684" spans="2:5" x14ac:dyDescent="0.25">
      <c r="E1684" s="13">
        <f>Tabell!B1523</f>
        <v>0</v>
      </c>
    </row>
    <row r="1685" spans="2:5" x14ac:dyDescent="0.25">
      <c r="E1685" s="13">
        <f>Tabell!B1524</f>
        <v>0</v>
      </c>
    </row>
    <row r="1686" spans="2:5" x14ac:dyDescent="0.25">
      <c r="E1686" s="13">
        <f>Tabell!B1525</f>
        <v>0</v>
      </c>
    </row>
    <row r="1687" spans="2:5" x14ac:dyDescent="0.25">
      <c r="E1687" s="13">
        <f>Tabell!B1526</f>
        <v>0</v>
      </c>
    </row>
    <row r="1688" spans="2:5" x14ac:dyDescent="0.25">
      <c r="E1688" s="13">
        <f>Tabell!B1527</f>
        <v>0</v>
      </c>
    </row>
    <row r="1689" spans="2:5" x14ac:dyDescent="0.25">
      <c r="E1689" s="13">
        <f>Tabell!B1528</f>
        <v>0</v>
      </c>
    </row>
    <row r="1690" spans="2:5" x14ac:dyDescent="0.25">
      <c r="B1690" s="52" t="s">
        <v>357</v>
      </c>
      <c r="E1690" s="13">
        <f>Tabell!B1529</f>
        <v>0</v>
      </c>
    </row>
    <row r="1691" spans="2:5" x14ac:dyDescent="0.25">
      <c r="E1691" s="13">
        <f>Tabell!B1530</f>
        <v>0</v>
      </c>
    </row>
    <row r="1692" spans="2:5" x14ac:dyDescent="0.25">
      <c r="E1692" s="13">
        <f>Tabell!B1531</f>
        <v>0</v>
      </c>
    </row>
    <row r="1693" spans="2:5" x14ac:dyDescent="0.25">
      <c r="E1693" s="13">
        <f>Tabell!B1532</f>
        <v>0</v>
      </c>
    </row>
    <row r="1694" spans="2:5" x14ac:dyDescent="0.25">
      <c r="E1694" s="13">
        <f>Tabell!B1533</f>
        <v>0</v>
      </c>
    </row>
    <row r="1695" spans="2:5" x14ac:dyDescent="0.25">
      <c r="E1695" s="13">
        <f>Tabell!B1534</f>
        <v>0</v>
      </c>
    </row>
    <row r="1696" spans="2:5" x14ac:dyDescent="0.25">
      <c r="E1696" s="13">
        <f>Tabell!B1535</f>
        <v>0</v>
      </c>
    </row>
    <row r="1697" spans="2:5" x14ac:dyDescent="0.25">
      <c r="E1697" s="13">
        <f>Tabell!B1536</f>
        <v>0</v>
      </c>
    </row>
    <row r="1698" spans="2:5" ht="17.25" customHeight="1" x14ac:dyDescent="0.25">
      <c r="E1698" s="13">
        <f>Tabell!B1537</f>
        <v>0</v>
      </c>
    </row>
    <row r="1699" spans="2:5" x14ac:dyDescent="0.25">
      <c r="E1699" s="13">
        <f>Tabell!B1538</f>
        <v>0</v>
      </c>
    </row>
    <row r="1700" spans="2:5" x14ac:dyDescent="0.25">
      <c r="E1700" s="13">
        <f>Tabell!B1539</f>
        <v>0</v>
      </c>
    </row>
    <row r="1701" spans="2:5" x14ac:dyDescent="0.25">
      <c r="E1701" s="13">
        <f>Tabell!B1540</f>
        <v>0</v>
      </c>
    </row>
    <row r="1702" spans="2:5" x14ac:dyDescent="0.25">
      <c r="E1702" s="13">
        <f>Tabell!B1541</f>
        <v>0</v>
      </c>
    </row>
    <row r="1703" spans="2:5" x14ac:dyDescent="0.25">
      <c r="E1703" s="13">
        <f>Tabell!B1542</f>
        <v>0</v>
      </c>
    </row>
    <row r="1704" spans="2:5" x14ac:dyDescent="0.25">
      <c r="E1704" s="13">
        <f>Tabell!B1543</f>
        <v>0</v>
      </c>
    </row>
    <row r="1705" spans="2:5" x14ac:dyDescent="0.25">
      <c r="E1705" s="13">
        <f>Tabell!B1544</f>
        <v>0</v>
      </c>
    </row>
    <row r="1706" spans="2:5" x14ac:dyDescent="0.25">
      <c r="E1706" s="13">
        <f>Tabell!B1545</f>
        <v>0</v>
      </c>
    </row>
    <row r="1707" spans="2:5" x14ac:dyDescent="0.25">
      <c r="E1707" s="13">
        <f>Tabell!B1532</f>
        <v>0</v>
      </c>
    </row>
    <row r="1708" spans="2:5" x14ac:dyDescent="0.25">
      <c r="E1708" s="13">
        <f>Tabell!B1533</f>
        <v>0</v>
      </c>
    </row>
    <row r="1709" spans="2:5" x14ac:dyDescent="0.25">
      <c r="E1709" s="13">
        <f>Tabell!B1534</f>
        <v>0</v>
      </c>
    </row>
    <row r="1710" spans="2:5" x14ac:dyDescent="0.25">
      <c r="B1710" s="52"/>
      <c r="E1710" s="13">
        <f>Tabell!B1535</f>
        <v>0</v>
      </c>
    </row>
    <row r="1711" spans="2:5" x14ac:dyDescent="0.25">
      <c r="E1711" s="13">
        <f>Tabell!B1536</f>
        <v>0</v>
      </c>
    </row>
    <row r="1712" spans="2:5" x14ac:dyDescent="0.25">
      <c r="E1712" s="13">
        <f>Tabell!B1537</f>
        <v>0</v>
      </c>
    </row>
    <row r="1718" ht="9.75" customHeight="1" x14ac:dyDescent="0.25"/>
  </sheetData>
  <sheetProtection sheet="1" objects="1" scenarios="1"/>
  <conditionalFormatting sqref="G704:G722 G724:G743 G745:G763 G5:G264 G266:G702 G765:G2001">
    <cfRule type="cellIs" dxfId="9" priority="8" operator="equal">
      <formula>0</formula>
    </cfRule>
  </conditionalFormatting>
  <conditionalFormatting sqref="C424:D424 B425:D443 C444:D444 C487:D487 B445:D486 C683:D683 B1732:D1048576 C824:D824 B825:D842 C26:D26 B2:D25 B27:D125 C126:D126 B127:D145 C146:D146 B147:D164 C245:D245 B246:D264 B286:D304 B328:D344 C345:D346 B347:D365 C366:D385 B386:D404 C405:D405 C546:D546 B547:D564 C565:D585 B586:D604 C644:D644 B645:D663 C664:D665 B666:D682 B684:D684 C685:D687 B686 B688:D702 B704:D722 B724:D743 C745:D745 B746:D763 B765:D784 C785:D785 B786:D804 C805:D805 B806:D823 C843:D844 B845:D863 C864:D864 B865:D883 C884:D884 B885:D903 C904:D904 B905:D923 C924:D924 B925:D943 C944:D944 B945:D963 C964:D964 B965:D983 C984:D984 B985:D1003 C1004:D1004 B1005:D1023 C1024:D1024 B1025:D1043 C1044:D1044 B170:D183 B169 D169 B488:D506 C507:D508 B509:D545 B507 C605:D606 B607:D643 B406:D423 C165:D166 B167:D168 C184:D186 B187:D205 C206:D206 B207:D224 C225:D226 B227:D244 C266:D285 C325:D327 C305:D306 B306 B307:D307 B309:D324 B308:C308 B1045:D1242 C1243:D1243 B1244:D1565 C1566:D1566 C1730:D1731 B1567:D1627 C1628:D1628 B1629:D1729">
    <cfRule type="cellIs" dxfId="8" priority="6" operator="equal">
      <formula>". . "</formula>
    </cfRule>
    <cfRule type="cellIs" dxfId="7" priority="7" operator="equal">
      <formula>"0. 0. 0. Källa: 0"</formula>
    </cfRule>
  </conditionalFormatting>
  <conditionalFormatting sqref="B67:D67">
    <cfRule type="cellIs" dxfId="6" priority="3" operator="equal">
      <formula>"0.0.0. Källa: "</formula>
    </cfRule>
  </conditionalFormatting>
  <conditionalFormatting sqref="B4:C24 C424:D424 B425:D443 C444:D444 C487:D487 B445:D486 C683:D683 B1732:D1920 C824:D824 B825:D842 C26:D26 B5:D25 B27:D125 C126:D126 B127:D145 C146:D146 B147:D164 C245:D245 B246:D264 B286:D304 B328:D344 C345:D346 B347:D365 C366:D385 B386:D404 C405:D405 C546:D546 B547:D564 C565:D585 B586:D604 C644:D644 B645:D663 C664:D665 B666:D682 B684:D684 C685:D687 B686 B688:D702 B704:D722 B724:D743 C745:D745 B746:D763 B765:D784 C785:D785 B786:D804 C805:D805 B806:D823 C843:D844 B845:D863 C864:D864 B865:D883 C884:D884 B885:D903 C904:D904 B905:D923 C924:D924 B925:D943 C944:D944 B945:D963 C964:D964 B965:D983 C984:D984 B985:D1003 C1004:D1004 B1005:D1023 C1024:D1024 B1025:D1043 C1044:D1044 B170:D183 B169 D169 B488:D506 C507:D508 B509:D545 B507 C605:D606 B607:D643 B406:D423 C165:D166 B167:D168 C184:D186 B187:D205 C206:D206 B207:D224 C225:D226 B227:D244 C266:D285 C325:D327 C305:D306 B306 B307:D307 B309:D324 B308:C308 B1045:D1242 C1243:D1243 B1244:D1565 C1566:D1566 C1730:D1731 B1567:D1627 C1628:D1628 B1629:D1729">
    <cfRule type="cellIs" dxfId="5" priority="2" operator="equal">
      <formula>"0. 0. 0. Källa: "</formula>
    </cfRule>
  </conditionalFormatting>
  <conditionalFormatting sqref="C424 B425:C443 C444 C487 B445:C486 C683 B1629:C1658 C824 B825:C842 C26 B4:C25 B27:C125 C126 B127:C145 C146 B147:C164 C245 B246:C264 B286:C304 B328:C344 C345:C346 B347:C365 C366:C385 B386:C404 C405 C546 B547:C564 C565:C585 B586:C604 C644 B645:C663 C664:C665 B666:C682 B684:C684 C685:C687 B686 B688:C702 B704:C722 B724:C743 C745 B746:C763 B765:C784 C785 B786:C804 C805 B806:C823 C843:C844 B845:C863 C864 B865:C883 C884 B885:C903 C904 B905:C923 C924 B925:C943 C944 B945:C963 C964 B965:C983 C984 B985:C1003 C1004 B1005:C1023 C1024 B1025:C1043 C1044 B170:C183 B169 B488:C506 C507:C508 B509:C545 B507 C605:C606 B607:C643 B406:C423 C165:C166 B167:C168 C184:C186 B187:C205 C206 B207:C224 C225:C226 B227:C244 C266:C285 C325:C327 B307:C324 C305:C306 B306 B1045:C1242 C1243 B1244:C1565 C1566 B1567:C1627 C1628 B1690">
    <cfRule type="cellIs" dxfId="4" priority="1" operator="equal">
      <formula>". . . Källa: "</formula>
    </cfRule>
  </conditionalFormatting>
  <pageMargins left="0.23622047244094491" right="0.23622047244094491" top="0.74803149606299213" bottom="0.55118110236220474" header="0.31496062992125984" footer="0.31496062992125984"/>
  <pageSetup paperSize="9" scale="84" fitToHeight="0" orientation="portrait" r:id="rId1"/>
  <rowBreaks count="24" manualBreakCount="24">
    <brk id="43" max="2" man="1"/>
    <brk id="103" max="2" man="1"/>
    <brk id="163" max="2" man="1"/>
    <brk id="223" max="2" man="1"/>
    <brk id="303" max="2" man="1"/>
    <brk id="363" max="2" man="1"/>
    <brk id="422" max="2" man="1"/>
    <brk id="482" max="2" man="1"/>
    <brk id="542" max="2" man="1"/>
    <brk id="641" max="2" man="1"/>
    <brk id="701" max="2" man="1"/>
    <brk id="761" max="2" man="1"/>
    <brk id="821" max="2" man="1"/>
    <brk id="881" max="2" man="1"/>
    <brk id="941" max="2" man="1"/>
    <brk id="1001" max="2" man="1"/>
    <brk id="1061" max="2" man="1"/>
    <brk id="1121" max="2" man="1"/>
    <brk id="1181" max="2" man="1"/>
    <brk id="1260" max="2" man="1"/>
    <brk id="1320" max="2" man="1"/>
    <brk id="1381" max="2" man="1"/>
    <brk id="1440" max="2" man="1"/>
    <brk id="1500" max="2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defaultSize="0" autoLine="0" autoPict="0">
                <anchor moveWithCells="1">
                  <from>
                    <xdr:col>1</xdr:col>
                    <xdr:colOff>342900</xdr:colOff>
                    <xdr:row>1</xdr:row>
                    <xdr:rowOff>180975</xdr:rowOff>
                  </from>
                  <to>
                    <xdr:col>1</xdr:col>
                    <xdr:colOff>1533525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70"/>
  <sheetViews>
    <sheetView showGridLines="0" zoomScaleNormal="100" workbookViewId="0">
      <pane ySplit="6" topLeftCell="A7" activePane="bottomLeft" state="frozen"/>
      <selection pane="bottomLeft" activeCell="B1" sqref="B1"/>
    </sheetView>
  </sheetViews>
  <sheetFormatPr defaultRowHeight="15" x14ac:dyDescent="0.25"/>
  <cols>
    <col min="1" max="1" width="1.5703125" style="20" customWidth="1"/>
    <col min="2" max="2" width="10" style="8" customWidth="1"/>
    <col min="3" max="3" width="55.7109375" style="6" customWidth="1"/>
    <col min="4" max="4" width="43.5703125" style="11" hidden="1" customWidth="1"/>
    <col min="5" max="5" width="8.7109375" style="11" hidden="1" customWidth="1"/>
    <col min="6" max="6" width="17.85546875" style="13" bestFit="1" customWidth="1"/>
    <col min="7" max="7" width="8.5703125" style="12" customWidth="1"/>
    <col min="8" max="8" width="10.5703125" style="12" customWidth="1"/>
    <col min="9" max="9" width="9.5703125" style="12" customWidth="1"/>
    <col min="10" max="10" width="2.140625" style="12" customWidth="1"/>
    <col min="11" max="11" width="9.140625" style="23" customWidth="1"/>
    <col min="12" max="12" width="7.7109375" style="23" customWidth="1"/>
    <col min="13" max="13" width="8.42578125" style="23" customWidth="1"/>
    <col min="14" max="14" width="2.7109375" style="11" customWidth="1"/>
    <col min="15" max="15" width="10" style="34" customWidth="1"/>
    <col min="16" max="17" width="6.7109375" style="34" customWidth="1"/>
    <col min="18" max="18" width="2.140625" style="34" customWidth="1"/>
    <col min="19" max="19" width="9.42578125" style="34" customWidth="1"/>
    <col min="20" max="21" width="6.7109375" style="34" customWidth="1"/>
    <col min="22" max="16384" width="9.140625" style="11"/>
  </cols>
  <sheetData>
    <row r="1" spans="1:21" x14ac:dyDescent="0.25">
      <c r="C1" s="7"/>
      <c r="E1" s="30"/>
    </row>
    <row r="2" spans="1:21" x14ac:dyDescent="0.25">
      <c r="C2" s="7" t="s">
        <v>34</v>
      </c>
      <c r="E2" s="30"/>
    </row>
    <row r="3" spans="1:21" x14ac:dyDescent="0.25">
      <c r="C3" s="7"/>
      <c r="E3" s="30"/>
    </row>
    <row r="4" spans="1:21" x14ac:dyDescent="0.25">
      <c r="O4" s="36" t="s">
        <v>46</v>
      </c>
      <c r="P4" s="36"/>
      <c r="Q4" s="36"/>
      <c r="R4" s="36"/>
      <c r="S4" s="36"/>
      <c r="T4" s="36"/>
      <c r="U4" s="36"/>
    </row>
    <row r="5" spans="1:21" s="9" customFormat="1" x14ac:dyDescent="0.25">
      <c r="A5" s="21"/>
      <c r="B5" s="18" t="s">
        <v>36</v>
      </c>
      <c r="C5" s="6"/>
      <c r="D5" s="11"/>
      <c r="E5" s="16"/>
      <c r="F5" s="6"/>
      <c r="G5" s="14" t="str">
        <f>HLOOKUP('lt tabell'!$G$4,pivå!$F$3:$BS$497,'lt tabell'!$K5,FALSE)</f>
        <v>Stockholm</v>
      </c>
      <c r="H5" s="10"/>
      <c r="I5" s="10"/>
      <c r="J5" s="46"/>
      <c r="K5" s="43" t="s">
        <v>33</v>
      </c>
      <c r="L5" s="44"/>
      <c r="M5" s="44"/>
      <c r="O5" s="36" t="s">
        <v>45</v>
      </c>
      <c r="P5" s="36"/>
      <c r="Q5" s="36"/>
      <c r="R5" s="37"/>
      <c r="S5" s="36" t="s">
        <v>44</v>
      </c>
      <c r="T5" s="36"/>
      <c r="U5" s="36"/>
    </row>
    <row r="6" spans="1:21" s="9" customFormat="1" x14ac:dyDescent="0.25">
      <c r="A6" s="21"/>
      <c r="B6" s="18" t="s">
        <v>35</v>
      </c>
      <c r="C6" s="6" t="s">
        <v>32</v>
      </c>
      <c r="D6" s="6" t="s">
        <v>39</v>
      </c>
      <c r="E6" s="6" t="s">
        <v>37</v>
      </c>
      <c r="F6" s="6" t="s">
        <v>7</v>
      </c>
      <c r="G6" s="8" t="s">
        <v>3</v>
      </c>
      <c r="H6" s="8" t="s">
        <v>4</v>
      </c>
      <c r="I6" s="8" t="s">
        <v>2</v>
      </c>
      <c r="J6" s="8"/>
      <c r="K6" s="45" t="s">
        <v>3</v>
      </c>
      <c r="L6" s="45" t="s">
        <v>4</v>
      </c>
      <c r="M6" s="45" t="s">
        <v>2</v>
      </c>
      <c r="O6" s="37" t="s">
        <v>3</v>
      </c>
      <c r="P6" s="37" t="s">
        <v>4</v>
      </c>
      <c r="Q6" s="37" t="s">
        <v>2</v>
      </c>
      <c r="R6" s="37"/>
      <c r="S6" s="37" t="s">
        <v>3</v>
      </c>
      <c r="T6" s="37" t="s">
        <v>4</v>
      </c>
      <c r="U6" s="37" t="s">
        <v>2</v>
      </c>
    </row>
    <row r="7" spans="1:21" x14ac:dyDescent="0.25">
      <c r="A7" s="22"/>
      <c r="B7" s="53">
        <f>pivå!B9</f>
        <v>1</v>
      </c>
      <c r="C7" s="19" t="str">
        <f>pivå!E9</f>
        <v>Återstående medellivslängd</v>
      </c>
      <c r="D7" s="11" t="str">
        <f>pivå!C9</f>
        <v>Befolkningsstatistik, Statistiska Centralbyrån</v>
      </c>
      <c r="E7" s="11" t="str">
        <f>pivå!D9</f>
        <v>År</v>
      </c>
      <c r="F7" s="13" t="str">
        <f>pivå!G9</f>
        <v>2005-2009</v>
      </c>
      <c r="G7" s="24">
        <f>IF(HLOOKUP('lt tabell'!$G$4,pivå!$F$3:$BS$997,'lt tabell'!$K7,FALSE)="",#N/A,HLOOKUP('lt tabell'!$G$4,pivå!$F$3:$BS$997,'lt tabell'!$K7,FALSE))</f>
        <v>83.41</v>
      </c>
      <c r="H7" s="24">
        <f>IF(HLOOKUP('lt tabell'!$G$4+0.1,pivå!$F$3:$BS$997,'lt tabell'!$K7,FALSE)="",#N/A,HLOOKUP('lt tabell'!$G$4+0.1,pivå!$F$3:$BS$997,'lt tabell'!$K7,FALSE))</f>
        <v>79.099999999999994</v>
      </c>
      <c r="I7" s="24" t="e">
        <f>IF(HLOOKUP('lt tabell'!$G$4+0.2,pivå!$F$3:$BS$997,'lt tabell'!$K7,FALSE)="",#N/A,HLOOKUP('lt tabell'!$G$4+0.2,pivå!$F$3:$BS$997,'lt tabell'!$K7,FALSE))</f>
        <v>#N/A</v>
      </c>
      <c r="J7" s="24"/>
      <c r="K7" s="25">
        <f>IF(pivå!BS9="",#N/A,pivå!BS9)</f>
        <v>83.05</v>
      </c>
      <c r="L7" s="25">
        <f>IF(pivå!BT9="",#N/A,pivå!BT9)</f>
        <v>78.91</v>
      </c>
      <c r="M7" s="25" t="e">
        <f>IF(pivå!BU9="",#N/A,pivå!BU9)</f>
        <v>#N/A</v>
      </c>
      <c r="O7" s="35" t="e">
        <f>IF(HLOOKUP('lt tabell'!$G$4,pivå!$BV$3:$EF$997,'lt tabell'!$K7,FALSE)="",#N/A,HLOOKUP('lt tabell'!$G$4,pivå!$BV$3:$EF$997,'lt tabell'!$K7,FALSE))</f>
        <v>#N/A</v>
      </c>
      <c r="P7" s="35" t="e">
        <f>IF(HLOOKUP('lt tabell'!$G$4+0.1,pivå!$BV$3:$EF$997,'lt tabell'!$K7,FALSE)="",#N/A,HLOOKUP('lt tabell'!$G$4+0.1,pivå!$BV$3:$EF$997,'lt tabell'!$K7,FALSE))</f>
        <v>#N/A</v>
      </c>
      <c r="Q7" s="35" t="e">
        <f>IF(HLOOKUP('lt tabell'!$G$4+0.2,pivå!$BV$3:$EF$997,'lt tabell'!$K7,FALSE)="",#N/A,HLOOKUP('lt tabell'!$G$4+0.2,pivå!$BV$3:$EF$997,'lt tabell'!$K7,FALSE))</f>
        <v>#N/A</v>
      </c>
      <c r="S7" s="35" t="e">
        <f>IF(HLOOKUP('lt tabell'!$G$4,pivå!$EJ$3:$GT$997,'lt tabell'!$K7,FALSE)="",#N/A,HLOOKUP('lt tabell'!$G$4,pivå!$EJ$3:$GT$997,'lt tabell'!$K7,FALSE))</f>
        <v>#N/A</v>
      </c>
      <c r="T7" s="35" t="e">
        <f>IF(HLOOKUP('lt tabell'!$G$4+0.1,pivå!$EJ$3:$GT$997,'lt tabell'!$K7,FALSE)="",#N/A,HLOOKUP('lt tabell'!$G$4+0.1,pivå!$EJ$3:$GT$997,'lt tabell'!$K7,FALSE))</f>
        <v>#N/A</v>
      </c>
      <c r="U7" s="35" t="e">
        <f>IF(HLOOKUP('lt tabell'!$G$4+0.2,pivå!$EJ$3:$GT$997,'lt tabell'!$K7,FALSE)="",#N/A,HLOOKUP('lt tabell'!$G$4+0.2,pivå!$EJ$3:$GT$997,'lt tabell'!$K7,FALSE))</f>
        <v>#N/A</v>
      </c>
    </row>
    <row r="8" spans="1:21" x14ac:dyDescent="0.25">
      <c r="A8" s="22"/>
      <c r="B8" s="53">
        <f>pivå!B10</f>
        <v>0</v>
      </c>
      <c r="C8" s="19">
        <f>pivå!E10</f>
        <v>0</v>
      </c>
      <c r="D8" s="11">
        <f>pivå!C10</f>
        <v>0</v>
      </c>
      <c r="E8" s="11">
        <f>pivå!D10</f>
        <v>0</v>
      </c>
      <c r="F8" s="13" t="str">
        <f>pivå!G10</f>
        <v>2006-2010</v>
      </c>
      <c r="G8" s="24">
        <f>IF(HLOOKUP('lt tabell'!$G$4,pivå!$F$3:$BS$997,'lt tabell'!$K8,FALSE)="",#N/A,HLOOKUP('lt tabell'!$G$4,pivå!$F$3:$BS$997,'lt tabell'!$K8,FALSE))</f>
        <v>83.5</v>
      </c>
      <c r="H8" s="24">
        <f>IF(HLOOKUP('lt tabell'!$G$4+0.1,pivå!$F$3:$BS$997,'lt tabell'!$K8,FALSE)="",#N/A,HLOOKUP('lt tabell'!$G$4+0.1,pivå!$F$3:$BS$997,'lt tabell'!$K8,FALSE))</f>
        <v>79.290000000000006</v>
      </c>
      <c r="I8" s="24" t="e">
        <f>IF(HLOOKUP('lt tabell'!$G$4+0.2,pivå!$F$3:$BS$997,'lt tabell'!$K8,FALSE)="",#N/A,HLOOKUP('lt tabell'!$G$4+0.2,pivå!$F$3:$BS$997,'lt tabell'!$K8,FALSE))</f>
        <v>#N/A</v>
      </c>
      <c r="J8" s="24"/>
      <c r="K8" s="25">
        <f>IF(pivå!BS10="",#N/A,pivå!BS10)</f>
        <v>83.19</v>
      </c>
      <c r="L8" s="25">
        <f>IF(pivå!BT10="",#N/A,pivå!BT10)</f>
        <v>79.13</v>
      </c>
      <c r="M8" s="25" t="e">
        <f>IF(pivå!BU10="",#N/A,pivå!BU10)</f>
        <v>#N/A</v>
      </c>
      <c r="O8" s="35" t="e">
        <f>IF(HLOOKUP('lt tabell'!$G$4,pivå!$BV$3:$EF$997,'lt tabell'!$K8,FALSE)="",#N/A,HLOOKUP('lt tabell'!$G$4,pivå!$BV$3:$EF$997,'lt tabell'!$K8,FALSE))</f>
        <v>#N/A</v>
      </c>
      <c r="P8" s="35" t="e">
        <f>IF(HLOOKUP('lt tabell'!$G$4+0.1,pivå!$BV$3:$EF$997,'lt tabell'!$K8,FALSE)="",#N/A,HLOOKUP('lt tabell'!$G$4+0.1,pivå!$BV$3:$EF$997,'lt tabell'!$K8,FALSE))</f>
        <v>#N/A</v>
      </c>
      <c r="Q8" s="35" t="e">
        <f>IF(HLOOKUP('lt tabell'!$G$4+0.2,pivå!$BV$3:$EF$997,'lt tabell'!$K8,FALSE)="",#N/A,HLOOKUP('lt tabell'!$G$4+0.2,pivå!$BV$3:$EF$997,'lt tabell'!$K8,FALSE))</f>
        <v>#N/A</v>
      </c>
      <c r="S8" s="35" t="e">
        <f>IF(HLOOKUP('lt tabell'!$G$4,pivå!$EJ$3:$GT$997,'lt tabell'!$K8,FALSE)="",#N/A,HLOOKUP('lt tabell'!$G$4,pivå!$EJ$3:$GT$997,'lt tabell'!$K8,FALSE))</f>
        <v>#N/A</v>
      </c>
      <c r="T8" s="35" t="e">
        <f>IF(HLOOKUP('lt tabell'!$G$4+0.1,pivå!$EJ$3:$GT$997,'lt tabell'!$K8,FALSE)="",#N/A,HLOOKUP('lt tabell'!$G$4+0.1,pivå!$EJ$3:$GT$997,'lt tabell'!$K8,FALSE))</f>
        <v>#N/A</v>
      </c>
      <c r="U8" s="35" t="e">
        <f>IF(HLOOKUP('lt tabell'!$G$4+0.2,pivå!$EJ$3:$GT$997,'lt tabell'!$K8,FALSE)="",#N/A,HLOOKUP('lt tabell'!$G$4+0.2,pivå!$EJ$3:$GT$997,'lt tabell'!$K8,FALSE))</f>
        <v>#N/A</v>
      </c>
    </row>
    <row r="9" spans="1:21" x14ac:dyDescent="0.25">
      <c r="A9" s="22"/>
      <c r="B9" s="53">
        <f>pivå!B11</f>
        <v>0</v>
      </c>
      <c r="C9" s="19">
        <f>pivå!E11</f>
        <v>0</v>
      </c>
      <c r="D9" s="11">
        <f>pivå!C11</f>
        <v>0</v>
      </c>
      <c r="E9" s="11">
        <f>pivå!D11</f>
        <v>0</v>
      </c>
      <c r="F9" s="13" t="str">
        <f>pivå!G11</f>
        <v>2007-2011</v>
      </c>
      <c r="G9" s="24">
        <f>IF(HLOOKUP('lt tabell'!$G$4,pivå!$F$3:$BS$997,'lt tabell'!$K9,FALSE)="",#N/A,HLOOKUP('lt tabell'!$G$4,pivå!$F$3:$BS$997,'lt tabell'!$K9,FALSE))</f>
        <v>83.67</v>
      </c>
      <c r="H9" s="24">
        <f>IF(HLOOKUP('lt tabell'!$G$4+0.1,pivå!$F$3:$BS$997,'lt tabell'!$K9,FALSE)="",#N/A,HLOOKUP('lt tabell'!$G$4+0.1,pivå!$F$3:$BS$997,'lt tabell'!$K9,FALSE))</f>
        <v>79.59</v>
      </c>
      <c r="I9" s="24" t="e">
        <f>IF(HLOOKUP('lt tabell'!$G$4+0.2,pivå!$F$3:$BS$997,'lt tabell'!$K9,FALSE)="",#N/A,HLOOKUP('lt tabell'!$G$4+0.2,pivå!$F$3:$BS$997,'lt tabell'!$K9,FALSE))</f>
        <v>#N/A</v>
      </c>
      <c r="J9" s="24"/>
      <c r="K9" s="25">
        <f>IF(pivå!BS11="",#N/A,pivå!BS11)</f>
        <v>83.35</v>
      </c>
      <c r="L9" s="25">
        <f>IF(pivå!BT11="",#N/A,pivå!BT11)</f>
        <v>79.349999999999994</v>
      </c>
      <c r="M9" s="25" t="e">
        <f>IF(pivå!BU11="",#N/A,pivå!BU11)</f>
        <v>#N/A</v>
      </c>
      <c r="O9" s="35" t="e">
        <f>IF(HLOOKUP('lt tabell'!$G$4,pivå!$BV$3:$EF$997,'lt tabell'!$K9,FALSE)="",#N/A,HLOOKUP('lt tabell'!$G$4,pivå!$BV$3:$EF$997,'lt tabell'!$K9,FALSE))</f>
        <v>#N/A</v>
      </c>
      <c r="P9" s="35" t="e">
        <f>IF(HLOOKUP('lt tabell'!$G$4+0.1,pivå!$BV$3:$EF$997,'lt tabell'!$K9,FALSE)="",#N/A,HLOOKUP('lt tabell'!$G$4+0.1,pivå!$BV$3:$EF$997,'lt tabell'!$K9,FALSE))</f>
        <v>#N/A</v>
      </c>
      <c r="Q9" s="35" t="e">
        <f>IF(HLOOKUP('lt tabell'!$G$4+0.2,pivå!$BV$3:$EF$997,'lt tabell'!$K9,FALSE)="",#N/A,HLOOKUP('lt tabell'!$G$4+0.2,pivå!$BV$3:$EF$997,'lt tabell'!$K9,FALSE))</f>
        <v>#N/A</v>
      </c>
      <c r="S9" s="35" t="e">
        <f>IF(HLOOKUP('lt tabell'!$G$4,pivå!$EJ$3:$GT$997,'lt tabell'!$K9,FALSE)="",#N/A,HLOOKUP('lt tabell'!$G$4,pivå!$EJ$3:$GT$997,'lt tabell'!$K9,FALSE))</f>
        <v>#N/A</v>
      </c>
      <c r="T9" s="35" t="e">
        <f>IF(HLOOKUP('lt tabell'!$G$4+0.1,pivå!$EJ$3:$GT$997,'lt tabell'!$K9,FALSE)="",#N/A,HLOOKUP('lt tabell'!$G$4+0.1,pivå!$EJ$3:$GT$997,'lt tabell'!$K9,FALSE))</f>
        <v>#N/A</v>
      </c>
      <c r="U9" s="35" t="e">
        <f>IF(HLOOKUP('lt tabell'!$G$4+0.2,pivå!$EJ$3:$GT$997,'lt tabell'!$K9,FALSE)="",#N/A,HLOOKUP('lt tabell'!$G$4+0.2,pivå!$EJ$3:$GT$997,'lt tabell'!$K9,FALSE))</f>
        <v>#N/A</v>
      </c>
    </row>
    <row r="10" spans="1:21" x14ac:dyDescent="0.25">
      <c r="A10" s="22"/>
      <c r="B10" s="53">
        <f>pivå!B12</f>
        <v>0</v>
      </c>
      <c r="C10" s="19">
        <f>pivå!E12</f>
        <v>0</v>
      </c>
      <c r="D10" s="11">
        <f>pivå!C12</f>
        <v>0</v>
      </c>
      <c r="E10" s="11">
        <f>pivå!D12</f>
        <v>0</v>
      </c>
      <c r="F10" s="13" t="str">
        <f>pivå!G12</f>
        <v>2008-2012</v>
      </c>
      <c r="G10" s="24">
        <f>IF(HLOOKUP('lt tabell'!$G$4,pivå!$F$3:$BS$997,'lt tabell'!$K10,FALSE)="",#N/A,HLOOKUP('lt tabell'!$G$4,pivå!$F$3:$BS$997,'lt tabell'!$K10,FALSE))</f>
        <v>83.93</v>
      </c>
      <c r="H10" s="24">
        <f>IF(HLOOKUP('lt tabell'!$G$4+0.1,pivå!$F$3:$BS$997,'lt tabell'!$K10,FALSE)="",#N/A,HLOOKUP('lt tabell'!$G$4+0.1,pivå!$F$3:$BS$997,'lt tabell'!$K10,FALSE))</f>
        <v>79.84</v>
      </c>
      <c r="I10" s="24" t="e">
        <f>IF(HLOOKUP('lt tabell'!$G$4+0.2,pivå!$F$3:$BS$997,'lt tabell'!$K10,FALSE)="",#N/A,HLOOKUP('lt tabell'!$G$4+0.2,pivå!$F$3:$BS$997,'lt tabell'!$K10,FALSE))</f>
        <v>#N/A</v>
      </c>
      <c r="J10" s="24"/>
      <c r="K10" s="25">
        <f>IF(pivå!BS12="",#N/A,pivå!BS12)</f>
        <v>83.43</v>
      </c>
      <c r="L10" s="25">
        <f>IF(pivå!BT12="",#N/A,pivå!BT12)</f>
        <v>79.52</v>
      </c>
      <c r="M10" s="25" t="e">
        <f>IF(pivå!BU12="",#N/A,pivå!BU12)</f>
        <v>#N/A</v>
      </c>
      <c r="O10" s="35" t="e">
        <f>IF(HLOOKUP('lt tabell'!$G$4,pivå!$BV$3:$EF$997,'lt tabell'!$K10,FALSE)="",#N/A,HLOOKUP('lt tabell'!$G$4,pivå!$BV$3:$EF$997,'lt tabell'!$K10,FALSE))</f>
        <v>#N/A</v>
      </c>
      <c r="P10" s="35" t="e">
        <f>IF(HLOOKUP('lt tabell'!$G$4+0.1,pivå!$BV$3:$EF$997,'lt tabell'!$K10,FALSE)="",#N/A,HLOOKUP('lt tabell'!$G$4+0.1,pivå!$BV$3:$EF$997,'lt tabell'!$K10,FALSE))</f>
        <v>#N/A</v>
      </c>
      <c r="Q10" s="35" t="e">
        <f>IF(HLOOKUP('lt tabell'!$G$4+0.2,pivå!$BV$3:$EF$997,'lt tabell'!$K10,FALSE)="",#N/A,HLOOKUP('lt tabell'!$G$4+0.2,pivå!$BV$3:$EF$997,'lt tabell'!$K10,FALSE))</f>
        <v>#N/A</v>
      </c>
      <c r="S10" s="35" t="e">
        <f>IF(HLOOKUP('lt tabell'!$G$4,pivå!$EJ$3:$GT$997,'lt tabell'!$K10,FALSE)="",#N/A,HLOOKUP('lt tabell'!$G$4,pivå!$EJ$3:$GT$997,'lt tabell'!$K10,FALSE))</f>
        <v>#N/A</v>
      </c>
      <c r="T10" s="35" t="e">
        <f>IF(HLOOKUP('lt tabell'!$G$4+0.1,pivå!$EJ$3:$GT$997,'lt tabell'!$K10,FALSE)="",#N/A,HLOOKUP('lt tabell'!$G$4+0.1,pivå!$EJ$3:$GT$997,'lt tabell'!$K10,FALSE))</f>
        <v>#N/A</v>
      </c>
      <c r="U10" s="35" t="e">
        <f>IF(HLOOKUP('lt tabell'!$G$4+0.2,pivå!$EJ$3:$GT$997,'lt tabell'!$K10,FALSE)="",#N/A,HLOOKUP('lt tabell'!$G$4+0.2,pivå!$EJ$3:$GT$997,'lt tabell'!$K10,FALSE))</f>
        <v>#N/A</v>
      </c>
    </row>
    <row r="11" spans="1:21" x14ac:dyDescent="0.25">
      <c r="A11" s="22"/>
      <c r="B11" s="53">
        <f>pivå!B13</f>
        <v>0</v>
      </c>
      <c r="C11" s="19">
        <f>pivå!E13</f>
        <v>0</v>
      </c>
      <c r="D11" s="11">
        <f>pivå!C13</f>
        <v>0</v>
      </c>
      <c r="E11" s="11">
        <f>pivå!D13</f>
        <v>0</v>
      </c>
      <c r="F11" s="13">
        <f>pivå!G13</f>
        <v>0</v>
      </c>
      <c r="G11" s="24" t="e">
        <f>IF(HLOOKUP('lt tabell'!$G$4,pivå!$F$3:$BS$997,'lt tabell'!$K11,FALSE)="",#N/A,HLOOKUP('lt tabell'!$G$4,pivå!$F$3:$BS$997,'lt tabell'!$K11,FALSE))</f>
        <v>#N/A</v>
      </c>
      <c r="H11" s="24" t="e">
        <f>IF(HLOOKUP('lt tabell'!$G$4+0.1,pivå!$F$3:$BS$997,'lt tabell'!$K11,FALSE)="",#N/A,HLOOKUP('lt tabell'!$G$4+0.1,pivå!$F$3:$BS$997,'lt tabell'!$K11,FALSE))</f>
        <v>#N/A</v>
      </c>
      <c r="I11" s="24" t="e">
        <f>IF(HLOOKUP('lt tabell'!$G$4+0.2,pivå!$F$3:$BS$997,'lt tabell'!$K11,FALSE)="",#N/A,HLOOKUP('lt tabell'!$G$4+0.2,pivå!$F$3:$BS$997,'lt tabell'!$K11,FALSE))</f>
        <v>#N/A</v>
      </c>
      <c r="J11" s="24"/>
      <c r="K11" s="25" t="e">
        <f>IF(pivå!BS13="",#N/A,pivå!BS13)</f>
        <v>#N/A</v>
      </c>
      <c r="L11" s="25" t="e">
        <f>IF(pivå!BT13="",#N/A,pivå!BT13)</f>
        <v>#N/A</v>
      </c>
      <c r="M11" s="25" t="e">
        <f>IF(pivå!BU13="",#N/A,pivå!BU13)</f>
        <v>#N/A</v>
      </c>
      <c r="O11" s="35" t="e">
        <f>IF(HLOOKUP('lt tabell'!$G$4,pivå!$BV$3:$EF$997,'lt tabell'!$K11,FALSE)="",#N/A,HLOOKUP('lt tabell'!$G$4,pivå!$BV$3:$EF$997,'lt tabell'!$K11,FALSE))</f>
        <v>#N/A</v>
      </c>
      <c r="P11" s="35" t="e">
        <f>IF(HLOOKUP('lt tabell'!$G$4+0.1,pivå!$BV$3:$EF$997,'lt tabell'!$K11,FALSE)="",#N/A,HLOOKUP('lt tabell'!$G$4+0.1,pivå!$BV$3:$EF$997,'lt tabell'!$K11,FALSE))</f>
        <v>#N/A</v>
      </c>
      <c r="Q11" s="35" t="e">
        <f>IF(HLOOKUP('lt tabell'!$G$4+0.2,pivå!$BV$3:$EF$997,'lt tabell'!$K11,FALSE)="",#N/A,HLOOKUP('lt tabell'!$G$4+0.2,pivå!$BV$3:$EF$997,'lt tabell'!$K11,FALSE))</f>
        <v>#N/A</v>
      </c>
      <c r="S11" s="35" t="e">
        <f>IF(HLOOKUP('lt tabell'!$G$4,pivå!$EJ$3:$GT$997,'lt tabell'!$K11,FALSE)="",#N/A,HLOOKUP('lt tabell'!$G$4,pivå!$EJ$3:$GT$997,'lt tabell'!$K11,FALSE))</f>
        <v>#N/A</v>
      </c>
      <c r="T11" s="35" t="e">
        <f>IF(HLOOKUP('lt tabell'!$G$4+0.1,pivå!$EJ$3:$GT$997,'lt tabell'!$K11,FALSE)="",#N/A,HLOOKUP('lt tabell'!$G$4+0.1,pivå!$EJ$3:$GT$997,'lt tabell'!$K11,FALSE))</f>
        <v>#N/A</v>
      </c>
      <c r="U11" s="35" t="e">
        <f>IF(HLOOKUP('lt tabell'!$G$4+0.2,pivå!$EJ$3:$GT$997,'lt tabell'!$K11,FALSE)="",#N/A,HLOOKUP('lt tabell'!$G$4+0.2,pivå!$EJ$3:$GT$997,'lt tabell'!$K11,FALSE))</f>
        <v>#N/A</v>
      </c>
    </row>
    <row r="12" spans="1:21" x14ac:dyDescent="0.25">
      <c r="A12" s="22"/>
      <c r="B12" s="53">
        <f>pivå!B14</f>
        <v>2</v>
      </c>
      <c r="C12" s="19" t="str">
        <f>pivå!E14</f>
        <v xml:space="preserve">Hälsopolitiskt åtgärdbar dödlighet </v>
      </c>
      <c r="D12" s="11" t="str">
        <f>pivå!C14</f>
        <v>Dödsorsaksregistret, Socialstyrelsen</v>
      </c>
      <c r="E12" s="11" t="str">
        <f>pivå!D14</f>
        <v>Antal per 100 000 invånare</v>
      </c>
      <c r="F12" s="13" t="str">
        <f>pivå!G14</f>
        <v>2000</v>
      </c>
      <c r="G12" s="24">
        <f>IF(HLOOKUP('lt tabell'!$G$4,pivå!$F$3:$BS$997,'lt tabell'!$K12,FALSE)="",#N/A,HLOOKUP('lt tabell'!$G$4,pivå!$F$3:$BS$997,'lt tabell'!$K12,FALSE))</f>
        <v>35.957934139767197</v>
      </c>
      <c r="H12" s="24">
        <f>IF(HLOOKUP('lt tabell'!$G$4+0.1,pivå!$F$3:$BS$997,'lt tabell'!$K12,FALSE)="",#N/A,HLOOKUP('lt tabell'!$G$4+0.1,pivå!$F$3:$BS$997,'lt tabell'!$K12,FALSE))</f>
        <v>60.093549078369897</v>
      </c>
      <c r="I12" s="24">
        <f>IF(HLOOKUP('lt tabell'!$G$4+0.2,pivå!$F$3:$BS$997,'lt tabell'!$K12,FALSE)="",#N/A,HLOOKUP('lt tabell'!$G$4+0.2,pivå!$F$3:$BS$997,'lt tabell'!$K12,FALSE))</f>
        <v>46.993956125866099</v>
      </c>
      <c r="J12" s="24"/>
      <c r="K12" s="25">
        <f>IF(pivå!BS14="",#N/A,pivå!BS14)</f>
        <v>30.7487695537144</v>
      </c>
      <c r="L12" s="25">
        <f>IF(pivå!BT14="",#N/A,pivå!BT14)</f>
        <v>57.408103710057198</v>
      </c>
      <c r="M12" s="25">
        <f>IF(pivå!BU14="",#N/A,pivå!BU14)</f>
        <v>43.2595332731713</v>
      </c>
      <c r="O12" s="35">
        <f>IF(HLOOKUP('lt tabell'!$G$4,pivå!$BV$3:$EF$997,'lt tabell'!$K12,FALSE)="",#N/A,HLOOKUP('lt tabell'!$G$4,pivå!$BV$3:$EF$997,'lt tabell'!$K12,FALSE))</f>
        <v>31.813617537939699</v>
      </c>
      <c r="P12" s="35">
        <f>IF(HLOOKUP('lt tabell'!$G$4+0.1,pivå!$BV$3:$EF$997,'lt tabell'!$K12,FALSE)="",#N/A,HLOOKUP('lt tabell'!$G$4+0.1,pivå!$BV$3:$EF$997,'lt tabell'!$K12,FALSE))</f>
        <v>54.264728945257403</v>
      </c>
      <c r="Q12" s="35">
        <f>IF(HLOOKUP('lt tabell'!$G$4+0.2,pivå!$BV$3:$EF$997,'lt tabell'!$K12,FALSE)="",#N/A,HLOOKUP('lt tabell'!$G$4+0.2,pivå!$BV$3:$EF$997,'lt tabell'!$K12,FALSE))</f>
        <v>43.521871769539302</v>
      </c>
      <c r="S12" s="35">
        <f>IF(HLOOKUP('lt tabell'!$G$4,pivå!$EJ$3:$GT$997,'lt tabell'!$K12,FALSE)="",#N/A,HLOOKUP('lt tabell'!$G$4,pivå!$EJ$3:$GT$997,'lt tabell'!$K12,FALSE))</f>
        <v>40.102250741594702</v>
      </c>
      <c r="T12" s="35">
        <f>IF(HLOOKUP('lt tabell'!$G$4+0.1,pivå!$EJ$3:$GT$997,'lt tabell'!$K12,FALSE)="",#N/A,HLOOKUP('lt tabell'!$G$4+0.1,pivå!$EJ$3:$GT$997,'lt tabell'!$K12,FALSE))</f>
        <v>65.922369211482405</v>
      </c>
      <c r="U12" s="35">
        <f>IF(HLOOKUP('lt tabell'!$G$4+0.2,pivå!$EJ$3:$GT$997,'lt tabell'!$K12,FALSE)="",#N/A,HLOOKUP('lt tabell'!$G$4+0.2,pivå!$EJ$3:$GT$997,'lt tabell'!$K12,FALSE))</f>
        <v>50.466040482192803</v>
      </c>
    </row>
    <row r="13" spans="1:21" x14ac:dyDescent="0.25">
      <c r="A13" s="22"/>
      <c r="B13" s="53">
        <f>pivå!B15</f>
        <v>0</v>
      </c>
      <c r="C13" s="19">
        <f>pivå!E15</f>
        <v>0</v>
      </c>
      <c r="D13" s="11">
        <f>pivå!C15</f>
        <v>0</v>
      </c>
      <c r="E13" s="11">
        <f>pivå!D15</f>
        <v>0</v>
      </c>
      <c r="F13" s="13" t="str">
        <f>pivå!G15</f>
        <v>2001</v>
      </c>
      <c r="G13" s="24">
        <f>IF(HLOOKUP('lt tabell'!$G$4,pivå!$F$3:$BS$997,'lt tabell'!$K13,FALSE)="",#N/A,HLOOKUP('lt tabell'!$G$4,pivå!$F$3:$BS$997,'lt tabell'!$K13,FALSE))</f>
        <v>38.069982457205903</v>
      </c>
      <c r="H13" s="24">
        <f>IF(HLOOKUP('lt tabell'!$G$4+0.1,pivå!$F$3:$BS$997,'lt tabell'!$K13,FALSE)="",#N/A,HLOOKUP('lt tabell'!$G$4+0.1,pivå!$F$3:$BS$997,'lt tabell'!$K13,FALSE))</f>
        <v>63.210346477554602</v>
      </c>
      <c r="I13" s="24">
        <f>IF(HLOOKUP('lt tabell'!$G$4+0.2,pivå!$F$3:$BS$997,'lt tabell'!$K13,FALSE)="",#N/A,HLOOKUP('lt tabell'!$G$4+0.2,pivå!$F$3:$BS$997,'lt tabell'!$K13,FALSE))</f>
        <v>49.743203281936701</v>
      </c>
      <c r="J13" s="24"/>
      <c r="K13" s="25">
        <f>IF(pivå!BS15="",#N/A,pivå!BS15)</f>
        <v>33.053757803737398</v>
      </c>
      <c r="L13" s="25">
        <f>IF(pivå!BT15="",#N/A,pivå!BT15)</f>
        <v>57.446756546671097</v>
      </c>
      <c r="M13" s="25">
        <f>IF(pivå!BU15="",#N/A,pivå!BU15)</f>
        <v>44.530600906856698</v>
      </c>
      <c r="O13" s="35">
        <f>IF(HLOOKUP('lt tabell'!$G$4,pivå!$BV$3:$EF$997,'lt tabell'!$K13,FALSE)="",#N/A,HLOOKUP('lt tabell'!$G$4,pivå!$BV$3:$EF$997,'lt tabell'!$K13,FALSE))</f>
        <v>33.801526556393597</v>
      </c>
      <c r="P13" s="35">
        <f>IF(HLOOKUP('lt tabell'!$G$4+0.1,pivå!$BV$3:$EF$997,'lt tabell'!$K13,FALSE)="",#N/A,HLOOKUP('lt tabell'!$G$4+0.1,pivå!$BV$3:$EF$997,'lt tabell'!$K13,FALSE))</f>
        <v>57.263948048521797</v>
      </c>
      <c r="Q13" s="35">
        <f>IF(HLOOKUP('lt tabell'!$G$4+0.2,pivå!$BV$3:$EF$997,'lt tabell'!$K13,FALSE)="",#N/A,HLOOKUP('lt tabell'!$G$4+0.2,pivå!$BV$3:$EF$997,'lt tabell'!$K13,FALSE))</f>
        <v>46.175118695820203</v>
      </c>
      <c r="S13" s="35">
        <f>IF(HLOOKUP('lt tabell'!$G$4,pivå!$EJ$3:$GT$997,'lt tabell'!$K13,FALSE)="",#N/A,HLOOKUP('lt tabell'!$G$4,pivå!$EJ$3:$GT$997,'lt tabell'!$K13,FALSE))</f>
        <v>42.338438358018102</v>
      </c>
      <c r="T13" s="35">
        <f>IF(HLOOKUP('lt tabell'!$G$4+0.1,pivå!$EJ$3:$GT$997,'lt tabell'!$K13,FALSE)="",#N/A,HLOOKUP('lt tabell'!$G$4+0.1,pivå!$EJ$3:$GT$997,'lt tabell'!$K13,FALSE))</f>
        <v>69.156744906587406</v>
      </c>
      <c r="U13" s="35">
        <f>IF(HLOOKUP('lt tabell'!$G$4+0.2,pivå!$EJ$3:$GT$997,'lt tabell'!$K13,FALSE)="",#N/A,HLOOKUP('lt tabell'!$G$4+0.2,pivå!$EJ$3:$GT$997,'lt tabell'!$K13,FALSE))</f>
        <v>53.311287868053199</v>
      </c>
    </row>
    <row r="14" spans="1:21" x14ac:dyDescent="0.25">
      <c r="A14" s="22"/>
      <c r="B14" s="53">
        <f>pivå!B16</f>
        <v>0</v>
      </c>
      <c r="C14" s="19">
        <f>pivå!E16</f>
        <v>0</v>
      </c>
      <c r="D14" s="11">
        <f>pivå!C16</f>
        <v>0</v>
      </c>
      <c r="E14" s="11">
        <f>pivå!D16</f>
        <v>0</v>
      </c>
      <c r="F14" s="13" t="str">
        <f>pivå!G16</f>
        <v>2002</v>
      </c>
      <c r="G14" s="24">
        <f>IF(HLOOKUP('lt tabell'!$G$4,pivå!$F$3:$BS$997,'lt tabell'!$K14,FALSE)="",#N/A,HLOOKUP('lt tabell'!$G$4,pivå!$F$3:$BS$997,'lt tabell'!$K14,FALSE))</f>
        <v>40.008877174106203</v>
      </c>
      <c r="H14" s="24">
        <f>IF(HLOOKUP('lt tabell'!$G$4+0.1,pivå!$F$3:$BS$997,'lt tabell'!$K14,FALSE)="",#N/A,HLOOKUP('lt tabell'!$G$4+0.1,pivå!$F$3:$BS$997,'lt tabell'!$K14,FALSE))</f>
        <v>60.8645861079399</v>
      </c>
      <c r="I14" s="24">
        <f>IF(HLOOKUP('lt tabell'!$G$4+0.2,pivå!$F$3:$BS$997,'lt tabell'!$K14,FALSE)="",#N/A,HLOOKUP('lt tabell'!$G$4+0.2,pivå!$F$3:$BS$997,'lt tabell'!$K14,FALSE))</f>
        <v>49.5549395450048</v>
      </c>
      <c r="J14" s="24"/>
      <c r="K14" s="25">
        <f>IF(pivå!BS16="",#N/A,pivå!BS16)</f>
        <v>31.7120648551183</v>
      </c>
      <c r="L14" s="25">
        <f>IF(pivå!BT16="",#N/A,pivå!BT16)</f>
        <v>56.658871020268997</v>
      </c>
      <c r="M14" s="25">
        <f>IF(pivå!BU16="",#N/A,pivå!BU16)</f>
        <v>43.445860862084203</v>
      </c>
      <c r="O14" s="35">
        <f>IF(HLOOKUP('lt tabell'!$G$4,pivå!$BV$3:$EF$997,'lt tabell'!$K14,FALSE)="",#N/A,HLOOKUP('lt tabell'!$G$4,pivå!$BV$3:$EF$997,'lt tabell'!$K14,FALSE))</f>
        <v>35.631292016200902</v>
      </c>
      <c r="P14" s="35">
        <f>IF(HLOOKUP('lt tabell'!$G$4+0.1,pivå!$BV$3:$EF$997,'lt tabell'!$K14,FALSE)="",#N/A,HLOOKUP('lt tabell'!$G$4+0.1,pivå!$BV$3:$EF$997,'lt tabell'!$K14,FALSE))</f>
        <v>54.968133354656601</v>
      </c>
      <c r="Q14" s="35">
        <f>IF(HLOOKUP('lt tabell'!$G$4+0.2,pivå!$BV$3:$EF$997,'lt tabell'!$K14,FALSE)="",#N/A,HLOOKUP('lt tabell'!$G$4+0.2,pivå!$BV$3:$EF$997,'lt tabell'!$K14,FALSE))</f>
        <v>45.977058516723297</v>
      </c>
      <c r="S14" s="35">
        <f>IF(HLOOKUP('lt tabell'!$G$4,pivå!$EJ$3:$GT$997,'lt tabell'!$K14,FALSE)="",#N/A,HLOOKUP('lt tabell'!$G$4,pivå!$EJ$3:$GT$997,'lt tabell'!$K14,FALSE))</f>
        <v>44.386462332011597</v>
      </c>
      <c r="T14" s="35">
        <f>IF(HLOOKUP('lt tabell'!$G$4+0.1,pivå!$EJ$3:$GT$997,'lt tabell'!$K14,FALSE)="",#N/A,HLOOKUP('lt tabell'!$G$4+0.1,pivå!$EJ$3:$GT$997,'lt tabell'!$K14,FALSE))</f>
        <v>66.761038861223298</v>
      </c>
      <c r="U14" s="35">
        <f>IF(HLOOKUP('lt tabell'!$G$4+0.2,pivå!$EJ$3:$GT$997,'lt tabell'!$K14,FALSE)="",#N/A,HLOOKUP('lt tabell'!$G$4+0.2,pivå!$EJ$3:$GT$997,'lt tabell'!$K14,FALSE))</f>
        <v>53.132820573286303</v>
      </c>
    </row>
    <row r="15" spans="1:21" x14ac:dyDescent="0.25">
      <c r="A15" s="22"/>
      <c r="B15" s="53">
        <f>pivå!B17</f>
        <v>0</v>
      </c>
      <c r="C15" s="19">
        <f>pivå!E17</f>
        <v>0</v>
      </c>
      <c r="D15" s="11">
        <f>pivå!C17</f>
        <v>0</v>
      </c>
      <c r="E15" s="11">
        <f>pivå!D17</f>
        <v>0</v>
      </c>
      <c r="F15" s="13" t="str">
        <f>pivå!G17</f>
        <v>2003</v>
      </c>
      <c r="G15" s="24">
        <f>IF(HLOOKUP('lt tabell'!$G$4,pivå!$F$3:$BS$997,'lt tabell'!$K15,FALSE)="",#N/A,HLOOKUP('lt tabell'!$G$4,pivå!$F$3:$BS$997,'lt tabell'!$K15,FALSE))</f>
        <v>36.5452499308076</v>
      </c>
      <c r="H15" s="24">
        <f>IF(HLOOKUP('lt tabell'!$G$4+0.1,pivå!$F$3:$BS$997,'lt tabell'!$K15,FALSE)="",#N/A,HLOOKUP('lt tabell'!$G$4+0.1,pivå!$F$3:$BS$997,'lt tabell'!$K15,FALSE))</f>
        <v>67.575036630334196</v>
      </c>
      <c r="I15" s="24">
        <f>IF(HLOOKUP('lt tabell'!$G$4+0.2,pivå!$F$3:$BS$997,'lt tabell'!$K15,FALSE)="",#N/A,HLOOKUP('lt tabell'!$G$4+0.2,pivå!$F$3:$BS$997,'lt tabell'!$K15,FALSE))</f>
        <v>50.736176338191399</v>
      </c>
      <c r="J15" s="24"/>
      <c r="K15" s="25">
        <f>IF(pivå!BS17="",#N/A,pivå!BS17)</f>
        <v>31.028466816014799</v>
      </c>
      <c r="L15" s="25">
        <f>IF(pivå!BT17="",#N/A,pivå!BT17)</f>
        <v>58.636227059373802</v>
      </c>
      <c r="M15" s="25">
        <f>IF(pivå!BU17="",#N/A,pivå!BU17)</f>
        <v>44.053698005271499</v>
      </c>
      <c r="O15" s="35">
        <f>IF(HLOOKUP('lt tabell'!$G$4,pivå!$BV$3:$EF$997,'lt tabell'!$K15,FALSE)="",#N/A,HLOOKUP('lt tabell'!$G$4,pivå!$BV$3:$EF$997,'lt tabell'!$K15,FALSE))</f>
        <v>32.370062318029497</v>
      </c>
      <c r="P15" s="35">
        <f>IF(HLOOKUP('lt tabell'!$G$4+0.1,pivå!$BV$3:$EF$997,'lt tabell'!$K15,FALSE)="",#N/A,HLOOKUP('lt tabell'!$G$4+0.1,pivå!$BV$3:$EF$997,'lt tabell'!$K15,FALSE))</f>
        <v>61.365558473922597</v>
      </c>
      <c r="Q15" s="35">
        <f>IF(HLOOKUP('lt tabell'!$G$4+0.2,pivå!$BV$3:$EF$997,'lt tabell'!$K15,FALSE)="",#N/A,HLOOKUP('lt tabell'!$G$4+0.2,pivå!$BV$3:$EF$997,'lt tabell'!$K15,FALSE))</f>
        <v>47.123280166618997</v>
      </c>
      <c r="S15" s="35">
        <f>IF(HLOOKUP('lt tabell'!$G$4,pivå!$EJ$3:$GT$997,'lt tabell'!$K15,FALSE)="",#N/A,HLOOKUP('lt tabell'!$G$4,pivå!$EJ$3:$GT$997,'lt tabell'!$K15,FALSE))</f>
        <v>40.720437543585597</v>
      </c>
      <c r="T15" s="35">
        <f>IF(HLOOKUP('lt tabell'!$G$4+0.1,pivå!$EJ$3:$GT$997,'lt tabell'!$K15,FALSE)="",#N/A,HLOOKUP('lt tabell'!$G$4+0.1,pivå!$EJ$3:$GT$997,'lt tabell'!$K15,FALSE))</f>
        <v>73.784514786745703</v>
      </c>
      <c r="U15" s="35">
        <f>IF(HLOOKUP('lt tabell'!$G$4+0.2,pivå!$EJ$3:$GT$997,'lt tabell'!$K15,FALSE)="",#N/A,HLOOKUP('lt tabell'!$G$4+0.2,pivå!$EJ$3:$GT$997,'lt tabell'!$K15,FALSE))</f>
        <v>54.349072509763701</v>
      </c>
    </row>
    <row r="16" spans="1:21" x14ac:dyDescent="0.25">
      <c r="A16" s="22"/>
      <c r="B16" s="53">
        <f>pivå!B18</f>
        <v>0</v>
      </c>
      <c r="C16" s="19">
        <f>pivå!E18</f>
        <v>0</v>
      </c>
      <c r="D16" s="11">
        <f>pivå!C18</f>
        <v>0</v>
      </c>
      <c r="E16" s="11">
        <f>pivå!D18</f>
        <v>0</v>
      </c>
      <c r="F16" s="13" t="str">
        <f>pivå!G18</f>
        <v>2004</v>
      </c>
      <c r="G16" s="24">
        <f>IF(HLOOKUP('lt tabell'!$G$4,pivå!$F$3:$BS$997,'lt tabell'!$K16,FALSE)="",#N/A,HLOOKUP('lt tabell'!$G$4,pivå!$F$3:$BS$997,'lt tabell'!$K16,FALSE))</f>
        <v>38.411833097219599</v>
      </c>
      <c r="H16" s="24">
        <f>IF(HLOOKUP('lt tabell'!$G$4+0.1,pivå!$F$3:$BS$997,'lt tabell'!$K16,FALSE)="",#N/A,HLOOKUP('lt tabell'!$G$4+0.1,pivå!$F$3:$BS$997,'lt tabell'!$K16,FALSE))</f>
        <v>69.430059040825597</v>
      </c>
      <c r="I16" s="24">
        <f>IF(HLOOKUP('lt tabell'!$G$4+0.2,pivå!$F$3:$BS$997,'lt tabell'!$K16,FALSE)="",#N/A,HLOOKUP('lt tabell'!$G$4+0.2,pivå!$F$3:$BS$997,'lt tabell'!$K16,FALSE))</f>
        <v>52.608428019854998</v>
      </c>
      <c r="J16" s="24"/>
      <c r="K16" s="25">
        <f>IF(pivå!BS18="",#N/A,pivå!BS18)</f>
        <v>34.263573620283204</v>
      </c>
      <c r="L16" s="25">
        <f>IF(pivå!BT18="",#N/A,pivå!BT18)</f>
        <v>56.8249797688839</v>
      </c>
      <c r="M16" s="25">
        <f>IF(pivå!BU18="",#N/A,pivå!BU18)</f>
        <v>44.9154339174762</v>
      </c>
      <c r="O16" s="35">
        <f>IF(HLOOKUP('lt tabell'!$G$4,pivå!$BV$3:$EF$997,'lt tabell'!$K16,FALSE)="",#N/A,HLOOKUP('lt tabell'!$G$4,pivå!$BV$3:$EF$997,'lt tabell'!$K16,FALSE))</f>
        <v>34.1592308949065</v>
      </c>
      <c r="P16" s="35">
        <f>IF(HLOOKUP('lt tabell'!$G$4+0.1,pivå!$BV$3:$EF$997,'lt tabell'!$K16,FALSE)="",#N/A,HLOOKUP('lt tabell'!$G$4+0.1,pivå!$BV$3:$EF$997,'lt tabell'!$K16,FALSE))</f>
        <v>63.128024929750403</v>
      </c>
      <c r="Q16" s="35">
        <f>IF(HLOOKUP('lt tabell'!$G$4+0.2,pivå!$BV$3:$EF$997,'lt tabell'!$K16,FALSE)="",#N/A,HLOOKUP('lt tabell'!$G$4+0.2,pivå!$BV$3:$EF$997,'lt tabell'!$K16,FALSE))</f>
        <v>48.934911945355203</v>
      </c>
      <c r="S16" s="35">
        <f>IF(HLOOKUP('lt tabell'!$G$4,pivå!$EJ$3:$GT$997,'lt tabell'!$K16,FALSE)="",#N/A,HLOOKUP('lt tabell'!$G$4,pivå!$EJ$3:$GT$997,'lt tabell'!$K16,FALSE))</f>
        <v>42.664435299532698</v>
      </c>
      <c r="T16" s="35">
        <f>IF(HLOOKUP('lt tabell'!$G$4+0.1,pivå!$EJ$3:$GT$997,'lt tabell'!$K16,FALSE)="",#N/A,HLOOKUP('lt tabell'!$G$4+0.1,pivå!$EJ$3:$GT$997,'lt tabell'!$K16,FALSE))</f>
        <v>75.732093151900798</v>
      </c>
      <c r="U16" s="35">
        <f>IF(HLOOKUP('lt tabell'!$G$4+0.2,pivå!$EJ$3:$GT$997,'lt tabell'!$K16,FALSE)="",#N/A,HLOOKUP('lt tabell'!$G$4+0.2,pivå!$EJ$3:$GT$997,'lt tabell'!$K16,FALSE))</f>
        <v>56.281944094354799</v>
      </c>
    </row>
    <row r="17" spans="1:21" x14ac:dyDescent="0.25">
      <c r="A17" s="22"/>
      <c r="B17" s="53">
        <f>pivå!B19</f>
        <v>0</v>
      </c>
      <c r="C17" s="19">
        <f>pivå!E19</f>
        <v>0</v>
      </c>
      <c r="D17" s="11">
        <f>pivå!C19</f>
        <v>0</v>
      </c>
      <c r="E17" s="11">
        <f>pivå!D19</f>
        <v>0</v>
      </c>
      <c r="F17" s="13" t="str">
        <f>pivå!G19</f>
        <v>2005</v>
      </c>
      <c r="G17" s="24">
        <f>IF(HLOOKUP('lt tabell'!$G$4,pivå!$F$3:$BS$997,'lt tabell'!$K17,FALSE)="",#N/A,HLOOKUP('lt tabell'!$G$4,pivå!$F$3:$BS$997,'lt tabell'!$K17,FALSE))</f>
        <v>37.073573508646398</v>
      </c>
      <c r="H17" s="24">
        <f>IF(HLOOKUP('lt tabell'!$G$4+0.1,pivå!$F$3:$BS$997,'lt tabell'!$K17,FALSE)="",#N/A,HLOOKUP('lt tabell'!$G$4+0.1,pivå!$F$3:$BS$997,'lt tabell'!$K17,FALSE))</f>
        <v>61.587004331086398</v>
      </c>
      <c r="I17" s="24">
        <f>IF(HLOOKUP('lt tabell'!$G$4+0.2,pivå!$F$3:$BS$997,'lt tabell'!$K17,FALSE)="",#N/A,HLOOKUP('lt tabell'!$G$4+0.2,pivå!$F$3:$BS$997,'lt tabell'!$K17,FALSE))</f>
        <v>48.342559577529201</v>
      </c>
      <c r="J17" s="24"/>
      <c r="K17" s="25">
        <f>IF(pivå!BS19="",#N/A,pivå!BS19)</f>
        <v>35.0239422884028</v>
      </c>
      <c r="L17" s="25">
        <f>IF(pivå!BT19="",#N/A,pivå!BT19)</f>
        <v>57.971724099042198</v>
      </c>
      <c r="M17" s="25">
        <f>IF(pivå!BU19="",#N/A,pivå!BU19)</f>
        <v>45.862148601094901</v>
      </c>
      <c r="O17" s="35">
        <f>IF(HLOOKUP('lt tabell'!$G$4,pivå!$BV$3:$EF$997,'lt tabell'!$K17,FALSE)="",#N/A,HLOOKUP('lt tabell'!$G$4,pivå!$BV$3:$EF$997,'lt tabell'!$K17,FALSE))</f>
        <v>32.878673033154399</v>
      </c>
      <c r="P17" s="35">
        <f>IF(HLOOKUP('lt tabell'!$G$4+0.1,pivå!$BV$3:$EF$997,'lt tabell'!$K17,FALSE)="",#N/A,HLOOKUP('lt tabell'!$G$4+0.1,pivå!$BV$3:$EF$997,'lt tabell'!$K17,FALSE))</f>
        <v>55.670482640592098</v>
      </c>
      <c r="Q17" s="35">
        <f>IF(HLOOKUP('lt tabell'!$G$4+0.2,pivå!$BV$3:$EF$997,'lt tabell'!$K17,FALSE)="",#N/A,HLOOKUP('lt tabell'!$G$4+0.2,pivå!$BV$3:$EF$997,'lt tabell'!$K17,FALSE))</f>
        <v>44.821261077609897</v>
      </c>
      <c r="S17" s="35">
        <f>IF(HLOOKUP('lt tabell'!$G$4,pivå!$EJ$3:$GT$997,'lt tabell'!$K17,FALSE)="",#N/A,HLOOKUP('lt tabell'!$G$4,pivå!$EJ$3:$GT$997,'lt tabell'!$K17,FALSE))</f>
        <v>41.268473984138303</v>
      </c>
      <c r="T17" s="35">
        <f>IF(HLOOKUP('lt tabell'!$G$4+0.1,pivå!$EJ$3:$GT$997,'lt tabell'!$K17,FALSE)="",#N/A,HLOOKUP('lt tabell'!$G$4+0.1,pivå!$EJ$3:$GT$997,'lt tabell'!$K17,FALSE))</f>
        <v>67.503526021580797</v>
      </c>
      <c r="U17" s="35">
        <f>IF(HLOOKUP('lt tabell'!$G$4+0.2,pivå!$EJ$3:$GT$997,'lt tabell'!$K17,FALSE)="",#N/A,HLOOKUP('lt tabell'!$G$4+0.2,pivå!$EJ$3:$GT$997,'lt tabell'!$K17,FALSE))</f>
        <v>51.863858077448597</v>
      </c>
    </row>
    <row r="18" spans="1:21" x14ac:dyDescent="0.25">
      <c r="A18" s="22"/>
      <c r="B18" s="53">
        <f>pivå!B20</f>
        <v>0</v>
      </c>
      <c r="C18" s="19">
        <f>pivå!E20</f>
        <v>0</v>
      </c>
      <c r="D18" s="11">
        <f>pivå!C20</f>
        <v>0</v>
      </c>
      <c r="E18" s="11">
        <f>pivå!D20</f>
        <v>0</v>
      </c>
      <c r="F18" s="13" t="str">
        <f>pivå!G20</f>
        <v>2006</v>
      </c>
      <c r="G18" s="24">
        <f>IF(HLOOKUP('lt tabell'!$G$4,pivå!$F$3:$BS$997,'lt tabell'!$K18,FALSE)="",#N/A,HLOOKUP('lt tabell'!$G$4,pivå!$F$3:$BS$997,'lt tabell'!$K18,FALSE))</f>
        <v>31.569539381755199</v>
      </c>
      <c r="H18" s="24">
        <f>IF(HLOOKUP('lt tabell'!$G$4+0.1,pivå!$F$3:$BS$997,'lt tabell'!$K18,FALSE)="",#N/A,HLOOKUP('lt tabell'!$G$4+0.1,pivå!$F$3:$BS$997,'lt tabell'!$K18,FALSE))</f>
        <v>58.131600883990302</v>
      </c>
      <c r="I18" s="24">
        <f>IF(HLOOKUP('lt tabell'!$G$4+0.2,pivå!$F$3:$BS$997,'lt tabell'!$K18,FALSE)="",#N/A,HLOOKUP('lt tabell'!$G$4+0.2,pivå!$F$3:$BS$997,'lt tabell'!$K18,FALSE))</f>
        <v>43.703234956884202</v>
      </c>
      <c r="J18" s="24"/>
      <c r="K18" s="25">
        <f>IF(pivå!BS20="",#N/A,pivå!BS20)</f>
        <v>33.603244777810403</v>
      </c>
      <c r="L18" s="25">
        <f>IF(pivå!BT20="",#N/A,pivå!BT20)</f>
        <v>55.970057149609197</v>
      </c>
      <c r="M18" s="25">
        <f>IF(pivå!BU20="",#N/A,pivå!BU20)</f>
        <v>44.237671012952802</v>
      </c>
      <c r="O18" s="35">
        <f>IF(HLOOKUP('lt tabell'!$G$4,pivå!$BV$3:$EF$997,'lt tabell'!$K18,FALSE)="",#N/A,HLOOKUP('lt tabell'!$G$4,pivå!$BV$3:$EF$997,'lt tabell'!$K18,FALSE))</f>
        <v>27.739093045152998</v>
      </c>
      <c r="P18" s="35">
        <f>IF(HLOOKUP('lt tabell'!$G$4+0.1,pivå!$BV$3:$EF$997,'lt tabell'!$K18,FALSE)="",#N/A,HLOOKUP('lt tabell'!$G$4+0.1,pivå!$BV$3:$EF$997,'lt tabell'!$K18,FALSE))</f>
        <v>52.4097795836906</v>
      </c>
      <c r="Q18" s="35">
        <f>IF(HLOOKUP('lt tabell'!$G$4+0.2,pivå!$BV$3:$EF$997,'lt tabell'!$K18,FALSE)="",#N/A,HLOOKUP('lt tabell'!$G$4+0.2,pivå!$BV$3:$EF$997,'lt tabell'!$K18,FALSE))</f>
        <v>40.385207375691898</v>
      </c>
      <c r="S18" s="35">
        <f>IF(HLOOKUP('lt tabell'!$G$4,pivå!$EJ$3:$GT$997,'lt tabell'!$K18,FALSE)="",#N/A,HLOOKUP('lt tabell'!$G$4,pivå!$EJ$3:$GT$997,'lt tabell'!$K18,FALSE))</f>
        <v>35.399985718357499</v>
      </c>
      <c r="T18" s="35">
        <f>IF(HLOOKUP('lt tabell'!$G$4+0.1,pivå!$EJ$3:$GT$997,'lt tabell'!$K18,FALSE)="",#N/A,HLOOKUP('lt tabell'!$G$4+0.1,pivå!$EJ$3:$GT$997,'lt tabell'!$K18,FALSE))</f>
        <v>63.853422184290103</v>
      </c>
      <c r="U18" s="35">
        <f>IF(HLOOKUP('lt tabell'!$G$4+0.2,pivå!$EJ$3:$GT$997,'lt tabell'!$K18,FALSE)="",#N/A,HLOOKUP('lt tabell'!$G$4+0.2,pivå!$EJ$3:$GT$997,'lt tabell'!$K18,FALSE))</f>
        <v>47.021262538076499</v>
      </c>
    </row>
    <row r="19" spans="1:21" x14ac:dyDescent="0.25">
      <c r="A19" s="22"/>
      <c r="B19" s="53">
        <f>pivå!B21</f>
        <v>0</v>
      </c>
      <c r="C19" s="19">
        <f>pivå!E21</f>
        <v>0</v>
      </c>
      <c r="D19" s="11">
        <f>pivå!C21</f>
        <v>0</v>
      </c>
      <c r="E19" s="11">
        <f>pivå!D21</f>
        <v>0</v>
      </c>
      <c r="F19" s="13" t="str">
        <f>pivå!G21</f>
        <v>2007</v>
      </c>
      <c r="G19" s="24">
        <f>IF(HLOOKUP('lt tabell'!$G$4,pivå!$F$3:$BS$997,'lt tabell'!$K19,FALSE)="",#N/A,HLOOKUP('lt tabell'!$G$4,pivå!$F$3:$BS$997,'lt tabell'!$K19,FALSE))</f>
        <v>38.982565459967702</v>
      </c>
      <c r="H19" s="24">
        <f>IF(HLOOKUP('lt tabell'!$G$4+0.1,pivå!$F$3:$BS$997,'lt tabell'!$K19,FALSE)="",#N/A,HLOOKUP('lt tabell'!$G$4+0.1,pivå!$F$3:$BS$997,'lt tabell'!$K19,FALSE))</f>
        <v>53.495448934188097</v>
      </c>
      <c r="I19" s="24">
        <f>IF(HLOOKUP('lt tabell'!$G$4+0.2,pivå!$F$3:$BS$997,'lt tabell'!$K19,FALSE)="",#N/A,HLOOKUP('lt tabell'!$G$4+0.2,pivå!$F$3:$BS$997,'lt tabell'!$K19,FALSE))</f>
        <v>45.8125413539993</v>
      </c>
      <c r="J19" s="24"/>
      <c r="K19" s="25">
        <f>IF(pivå!BS21="",#N/A,pivå!BS21)</f>
        <v>35.0482999336975</v>
      </c>
      <c r="L19" s="25">
        <f>IF(pivå!BT21="",#N/A,pivå!BT21)</f>
        <v>52.286594030494598</v>
      </c>
      <c r="M19" s="25">
        <f>IF(pivå!BU21="",#N/A,pivå!BU21)</f>
        <v>43.344427351129397</v>
      </c>
      <c r="O19" s="35">
        <f>IF(HLOOKUP('lt tabell'!$G$4,pivå!$BV$3:$EF$997,'lt tabell'!$K19,FALSE)="",#N/A,HLOOKUP('lt tabell'!$G$4,pivå!$BV$3:$EF$997,'lt tabell'!$K19,FALSE))</f>
        <v>34.695914142529901</v>
      </c>
      <c r="P19" s="35">
        <f>IF(HLOOKUP('lt tabell'!$G$4+0.1,pivå!$BV$3:$EF$997,'lt tabell'!$K19,FALSE)="",#N/A,HLOOKUP('lt tabell'!$G$4+0.1,pivå!$BV$3:$EF$997,'lt tabell'!$K19,FALSE))</f>
        <v>48.1188642156174</v>
      </c>
      <c r="Q19" s="35">
        <f>IF(HLOOKUP('lt tabell'!$G$4+0.2,pivå!$BV$3:$EF$997,'lt tabell'!$K19,FALSE)="",#N/A,HLOOKUP('lt tabell'!$G$4+0.2,pivå!$BV$3:$EF$997,'lt tabell'!$K19,FALSE))</f>
        <v>42.429276122376201</v>
      </c>
      <c r="S19" s="35">
        <f>IF(HLOOKUP('lt tabell'!$G$4,pivå!$EJ$3:$GT$997,'lt tabell'!$K19,FALSE)="",#N/A,HLOOKUP('lt tabell'!$G$4,pivå!$EJ$3:$GT$997,'lt tabell'!$K19,FALSE))</f>
        <v>43.269216777405397</v>
      </c>
      <c r="T19" s="35">
        <f>IF(HLOOKUP('lt tabell'!$G$4+0.1,pivå!$EJ$3:$GT$997,'lt tabell'!$K19,FALSE)="",#N/A,HLOOKUP('lt tabell'!$G$4+0.1,pivå!$EJ$3:$GT$997,'lt tabell'!$K19,FALSE))</f>
        <v>58.872033652758901</v>
      </c>
      <c r="U19" s="35">
        <f>IF(HLOOKUP('lt tabell'!$G$4+0.2,pivå!$EJ$3:$GT$997,'lt tabell'!$K19,FALSE)="",#N/A,HLOOKUP('lt tabell'!$G$4+0.2,pivå!$EJ$3:$GT$997,'lt tabell'!$K19,FALSE))</f>
        <v>49.1958065856223</v>
      </c>
    </row>
    <row r="20" spans="1:21" x14ac:dyDescent="0.25">
      <c r="A20" s="22"/>
      <c r="B20" s="53">
        <f>pivå!B22</f>
        <v>0</v>
      </c>
      <c r="C20" s="19">
        <f>pivå!E22</f>
        <v>0</v>
      </c>
      <c r="D20" s="11">
        <f>pivå!C22</f>
        <v>0</v>
      </c>
      <c r="E20" s="11">
        <f>pivå!D22</f>
        <v>0</v>
      </c>
      <c r="F20" s="13" t="str">
        <f>pivå!G22</f>
        <v>2008</v>
      </c>
      <c r="G20" s="24">
        <f>IF(HLOOKUP('lt tabell'!$G$4,pivå!$F$3:$BS$997,'lt tabell'!$K20,FALSE)="",#N/A,HLOOKUP('lt tabell'!$G$4,pivå!$F$3:$BS$997,'lt tabell'!$K20,FALSE))</f>
        <v>39.0478345304725</v>
      </c>
      <c r="H20" s="24">
        <f>IF(HLOOKUP('lt tabell'!$G$4+0.1,pivå!$F$3:$BS$997,'lt tabell'!$K20,FALSE)="",#N/A,HLOOKUP('lt tabell'!$G$4+0.1,pivå!$F$3:$BS$997,'lt tabell'!$K20,FALSE))</f>
        <v>56.659922628673698</v>
      </c>
      <c r="I20" s="24">
        <f>IF(HLOOKUP('lt tabell'!$G$4+0.2,pivå!$F$3:$BS$997,'lt tabell'!$K20,FALSE)="",#N/A,HLOOKUP('lt tabell'!$G$4+0.2,pivå!$F$3:$BS$997,'lt tabell'!$K20,FALSE))</f>
        <v>47.243442031248897</v>
      </c>
      <c r="J20" s="24"/>
      <c r="K20" s="25">
        <f>IF(pivå!BS22="",#N/A,pivå!BS22)</f>
        <v>33.708513724784297</v>
      </c>
      <c r="L20" s="25">
        <f>IF(pivå!BT22="",#N/A,pivå!BT22)</f>
        <v>53.057523122503198</v>
      </c>
      <c r="M20" s="25">
        <f>IF(pivå!BU22="",#N/A,pivå!BU22)</f>
        <v>42.9524996373598</v>
      </c>
      <c r="O20" s="35">
        <f>IF(HLOOKUP('lt tabell'!$G$4,pivå!$BV$3:$EF$997,'lt tabell'!$K20,FALSE)="",#N/A,HLOOKUP('lt tabell'!$G$4,pivå!$BV$3:$EF$997,'lt tabell'!$K20,FALSE))</f>
        <v>34.8065585701193</v>
      </c>
      <c r="P20" s="35">
        <f>IF(HLOOKUP('lt tabell'!$G$4+0.1,pivå!$BV$3:$EF$997,'lt tabell'!$K20,FALSE)="",#N/A,HLOOKUP('lt tabell'!$G$4+0.1,pivå!$BV$3:$EF$997,'lt tabell'!$K20,FALSE))</f>
        <v>51.113256333075597</v>
      </c>
      <c r="Q20" s="35">
        <f>IF(HLOOKUP('lt tabell'!$G$4+0.2,pivå!$BV$3:$EF$997,'lt tabell'!$K20,FALSE)="",#N/A,HLOOKUP('lt tabell'!$G$4+0.2,pivå!$BV$3:$EF$997,'lt tabell'!$K20,FALSE))</f>
        <v>43.823290270396598</v>
      </c>
      <c r="S20" s="35">
        <f>IF(HLOOKUP('lt tabell'!$G$4,pivå!$EJ$3:$GT$997,'lt tabell'!$K20,FALSE)="",#N/A,HLOOKUP('lt tabell'!$G$4,pivå!$EJ$3:$GT$997,'lt tabell'!$K20,FALSE))</f>
        <v>43.289110490825699</v>
      </c>
      <c r="T20" s="35">
        <f>IF(HLOOKUP('lt tabell'!$G$4+0.1,pivå!$EJ$3:$GT$997,'lt tabell'!$K20,FALSE)="",#N/A,HLOOKUP('lt tabell'!$G$4+0.1,pivå!$EJ$3:$GT$997,'lt tabell'!$K20,FALSE))</f>
        <v>62.206588924271699</v>
      </c>
      <c r="U20" s="35">
        <f>IF(HLOOKUP('lt tabell'!$G$4+0.2,pivå!$EJ$3:$GT$997,'lt tabell'!$K20,FALSE)="",#N/A,HLOOKUP('lt tabell'!$G$4+0.2,pivå!$EJ$3:$GT$997,'lt tabell'!$K20,FALSE))</f>
        <v>50.663593792101103</v>
      </c>
    </row>
    <row r="21" spans="1:21" x14ac:dyDescent="0.25">
      <c r="A21" s="22"/>
      <c r="B21" s="53">
        <f>pivå!B23</f>
        <v>0</v>
      </c>
      <c r="C21" s="19">
        <f>pivå!E23</f>
        <v>0</v>
      </c>
      <c r="D21" s="11">
        <f>pivå!C23</f>
        <v>0</v>
      </c>
      <c r="E21" s="11">
        <f>pivå!D23</f>
        <v>0</v>
      </c>
      <c r="F21" s="13" t="str">
        <f>pivå!G23</f>
        <v>2009</v>
      </c>
      <c r="G21" s="24">
        <f>IF(HLOOKUP('lt tabell'!$G$4,pivå!$F$3:$BS$997,'lt tabell'!$K21,FALSE)="",#N/A,HLOOKUP('lt tabell'!$G$4,pivå!$F$3:$BS$997,'lt tabell'!$K21,FALSE))</f>
        <v>36.164819201160199</v>
      </c>
      <c r="H21" s="24">
        <f>IF(HLOOKUP('lt tabell'!$G$4+0.1,pivå!$F$3:$BS$997,'lt tabell'!$K21,FALSE)="",#N/A,HLOOKUP('lt tabell'!$G$4+0.1,pivå!$F$3:$BS$997,'lt tabell'!$K21,FALSE))</f>
        <v>54.947564885128898</v>
      </c>
      <c r="I21" s="24">
        <f>IF(HLOOKUP('lt tabell'!$G$4+0.2,pivå!$F$3:$BS$997,'lt tabell'!$K21,FALSE)="",#N/A,HLOOKUP('lt tabell'!$G$4+0.2,pivå!$F$3:$BS$997,'lt tabell'!$K21,FALSE))</f>
        <v>44.897362483453698</v>
      </c>
      <c r="J21" s="24"/>
      <c r="K21" s="25">
        <f>IF(pivå!BS23="",#N/A,pivå!BS23)</f>
        <v>33.1376292933206</v>
      </c>
      <c r="L21" s="25">
        <f>IF(pivå!BT23="",#N/A,pivå!BT23)</f>
        <v>49.798091288467297</v>
      </c>
      <c r="M21" s="25">
        <f>IF(pivå!BU23="",#N/A,pivå!BU23)</f>
        <v>41.055554915833802</v>
      </c>
      <c r="O21" s="35">
        <f>IF(HLOOKUP('lt tabell'!$G$4,pivå!$BV$3:$EF$997,'lt tabell'!$K21,FALSE)="",#N/A,HLOOKUP('lt tabell'!$G$4,pivå!$BV$3:$EF$997,'lt tabell'!$K21,FALSE))</f>
        <v>32.132598812513301</v>
      </c>
      <c r="P21" s="35">
        <f>IF(HLOOKUP('lt tabell'!$G$4+0.1,pivå!$BV$3:$EF$997,'lt tabell'!$K21,FALSE)="",#N/A,HLOOKUP('lt tabell'!$G$4+0.1,pivå!$BV$3:$EF$997,'lt tabell'!$K21,FALSE))</f>
        <v>49.566634936127898</v>
      </c>
      <c r="Q21" s="35">
        <f>IF(HLOOKUP('lt tabell'!$G$4+0.2,pivå!$BV$3:$EF$997,'lt tabell'!$K21,FALSE)="",#N/A,HLOOKUP('lt tabell'!$G$4+0.2,pivå!$BV$3:$EF$997,'lt tabell'!$K21,FALSE))</f>
        <v>41.6095517359647</v>
      </c>
      <c r="S21" s="35">
        <f>IF(HLOOKUP('lt tabell'!$G$4,pivå!$EJ$3:$GT$997,'lt tabell'!$K21,FALSE)="",#N/A,HLOOKUP('lt tabell'!$G$4,pivå!$EJ$3:$GT$997,'lt tabell'!$K21,FALSE))</f>
        <v>40.197039589807098</v>
      </c>
      <c r="T21" s="35">
        <f>IF(HLOOKUP('lt tabell'!$G$4+0.1,pivå!$EJ$3:$GT$997,'lt tabell'!$K21,FALSE)="",#N/A,HLOOKUP('lt tabell'!$G$4+0.1,pivå!$EJ$3:$GT$997,'lt tabell'!$K21,FALSE))</f>
        <v>60.328494834129799</v>
      </c>
      <c r="U21" s="35">
        <f>IF(HLOOKUP('lt tabell'!$G$4+0.2,pivå!$EJ$3:$GT$997,'lt tabell'!$K21,FALSE)="",#N/A,HLOOKUP('lt tabell'!$G$4+0.2,pivå!$EJ$3:$GT$997,'lt tabell'!$K21,FALSE))</f>
        <v>48.185173230942603</v>
      </c>
    </row>
    <row r="22" spans="1:21" x14ac:dyDescent="0.25">
      <c r="A22" s="22"/>
      <c r="B22" s="53">
        <f>pivå!B24</f>
        <v>0</v>
      </c>
      <c r="C22" s="19">
        <f>pivå!E24</f>
        <v>0</v>
      </c>
      <c r="D22" s="11">
        <f>pivå!C24</f>
        <v>0</v>
      </c>
      <c r="E22" s="11">
        <f>pivå!D24</f>
        <v>0</v>
      </c>
      <c r="F22" s="13" t="str">
        <f>pivå!G24</f>
        <v>2010</v>
      </c>
      <c r="G22" s="24">
        <f>IF(HLOOKUP('lt tabell'!$G$4,pivå!$F$3:$BS$997,'lt tabell'!$K22,FALSE)="",#N/A,HLOOKUP('lt tabell'!$G$4,pivå!$F$3:$BS$997,'lt tabell'!$K22,FALSE))</f>
        <v>33.158028487398298</v>
      </c>
      <c r="H22" s="24">
        <f>IF(HLOOKUP('lt tabell'!$G$4+0.1,pivå!$F$3:$BS$997,'lt tabell'!$K22,FALSE)="",#N/A,HLOOKUP('lt tabell'!$G$4+0.1,pivå!$F$3:$BS$997,'lt tabell'!$K22,FALSE))</f>
        <v>48.9632923441768</v>
      </c>
      <c r="I22" s="24">
        <f>IF(HLOOKUP('lt tabell'!$G$4+0.2,pivå!$F$3:$BS$997,'lt tabell'!$K22,FALSE)="",#N/A,HLOOKUP('lt tabell'!$G$4+0.2,pivå!$F$3:$BS$997,'lt tabell'!$K22,FALSE))</f>
        <v>40.646177612411002</v>
      </c>
      <c r="J22" s="24"/>
      <c r="K22" s="25">
        <f>IF(pivå!BS24="",#N/A,pivå!BS24)</f>
        <v>31.6613215774548</v>
      </c>
      <c r="L22" s="25">
        <f>IF(pivå!BT24="",#N/A,pivå!BT24)</f>
        <v>49.576991423295901</v>
      </c>
      <c r="M22" s="25">
        <f>IF(pivå!BU24="",#N/A,pivå!BU24)</f>
        <v>40.2377580818738</v>
      </c>
      <c r="O22" s="35">
        <f>IF(HLOOKUP('lt tabell'!$G$4,pivå!$BV$3:$EF$997,'lt tabell'!$K22,FALSE)="",#N/A,HLOOKUP('lt tabell'!$G$4,pivå!$BV$3:$EF$997,'lt tabell'!$K22,FALSE))</f>
        <v>29.271567103501301</v>
      </c>
      <c r="P22" s="35">
        <f>IF(HLOOKUP('lt tabell'!$G$4+0.1,pivå!$BV$3:$EF$997,'lt tabell'!$K22,FALSE)="",#N/A,HLOOKUP('lt tabell'!$G$4+0.1,pivå!$BV$3:$EF$997,'lt tabell'!$K22,FALSE))</f>
        <v>43.9203714388129</v>
      </c>
      <c r="Q22" s="35">
        <f>IF(HLOOKUP('lt tabell'!$G$4+0.2,pivå!$BV$3:$EF$997,'lt tabell'!$K22,FALSE)="",#N/A,HLOOKUP('lt tabell'!$G$4+0.2,pivå!$BV$3:$EF$997,'lt tabell'!$K22,FALSE))</f>
        <v>37.512350077789399</v>
      </c>
      <c r="S22" s="35">
        <f>IF(HLOOKUP('lt tabell'!$G$4,pivå!$EJ$3:$GT$997,'lt tabell'!$K22,FALSE)="",#N/A,HLOOKUP('lt tabell'!$G$4,pivå!$EJ$3:$GT$997,'lt tabell'!$K22,FALSE))</f>
        <v>37.044489871295298</v>
      </c>
      <c r="T22" s="35">
        <f>IF(HLOOKUP('lt tabell'!$G$4+0.1,pivå!$EJ$3:$GT$997,'lt tabell'!$K22,FALSE)="",#N/A,HLOOKUP('lt tabell'!$G$4+0.1,pivå!$EJ$3:$GT$997,'lt tabell'!$K22,FALSE))</f>
        <v>54.006213249540799</v>
      </c>
      <c r="U22" s="35">
        <f>IF(HLOOKUP('lt tabell'!$G$4+0.2,pivå!$EJ$3:$GT$997,'lt tabell'!$K22,FALSE)="",#N/A,HLOOKUP('lt tabell'!$G$4+0.2,pivå!$EJ$3:$GT$997,'lt tabell'!$K22,FALSE))</f>
        <v>43.780005147032597</v>
      </c>
    </row>
    <row r="23" spans="1:21" s="39" customFormat="1" x14ac:dyDescent="0.25">
      <c r="A23" s="38"/>
      <c r="B23" s="53">
        <f>pivå!B25</f>
        <v>0</v>
      </c>
      <c r="C23" s="19">
        <f>pivå!E25</f>
        <v>0</v>
      </c>
      <c r="D23" s="11">
        <f>pivå!C25</f>
        <v>0</v>
      </c>
      <c r="E23" s="11">
        <f>pivå!D25</f>
        <v>0</v>
      </c>
      <c r="F23" s="13" t="str">
        <f>pivå!G25</f>
        <v>2011</v>
      </c>
      <c r="G23" s="24">
        <f>IF(HLOOKUP('lt tabell'!$G$4,pivå!$F$3:$BS$997,'lt tabell'!$K23,FALSE)="",#N/A,HLOOKUP('lt tabell'!$G$4,pivå!$F$3:$BS$997,'lt tabell'!$K23,FALSE))</f>
        <v>32.141627739983498</v>
      </c>
      <c r="H23" s="24">
        <f>IF(HLOOKUP('lt tabell'!$G$4+0.1,pivå!$F$3:$BS$997,'lt tabell'!$K23,FALSE)="",#N/A,HLOOKUP('lt tabell'!$G$4+0.1,pivå!$F$3:$BS$997,'lt tabell'!$K23,FALSE))</f>
        <v>52.927237619111999</v>
      </c>
      <c r="I23" s="24">
        <f>IF(HLOOKUP('lt tabell'!$G$4+0.2,pivå!$F$3:$BS$997,'lt tabell'!$K23,FALSE)="",#N/A,HLOOKUP('lt tabell'!$G$4+0.2,pivå!$F$3:$BS$997,'lt tabell'!$K23,FALSE))</f>
        <v>41.979638548081198</v>
      </c>
      <c r="J23" s="24"/>
      <c r="K23" s="25">
        <f>IF(pivå!BS25="",#N/A,pivå!BS25)</f>
        <v>31.951123255616501</v>
      </c>
      <c r="L23" s="25">
        <f>IF(pivå!BT25="",#N/A,pivå!BT25)</f>
        <v>47.500332607139697</v>
      </c>
      <c r="M23" s="25">
        <f>IF(pivå!BU25="",#N/A,pivå!BU25)</f>
        <v>39.464751213655198</v>
      </c>
      <c r="N23" s="11"/>
      <c r="O23" s="35">
        <f>IF(HLOOKUP('lt tabell'!$G$4,pivå!$BV$3:$EF$997,'lt tabell'!$K23,FALSE)="",#N/A,HLOOKUP('lt tabell'!$G$4,pivå!$BV$3:$EF$997,'lt tabell'!$K23,FALSE))</f>
        <v>28.376252605226199</v>
      </c>
      <c r="P23" s="35">
        <f>IF(HLOOKUP('lt tabell'!$G$4+0.1,pivå!$BV$3:$EF$997,'lt tabell'!$K23,FALSE)="",#N/A,HLOOKUP('lt tabell'!$G$4+0.1,pivå!$BV$3:$EF$997,'lt tabell'!$K23,FALSE))</f>
        <v>47.767885730454502</v>
      </c>
      <c r="Q23" s="35">
        <f>IF(HLOOKUP('lt tabell'!$G$4+0.2,pivå!$BV$3:$EF$997,'lt tabell'!$K23,FALSE)="",#N/A,HLOOKUP('lt tabell'!$G$4+0.2,pivå!$BV$3:$EF$997,'lt tabell'!$K23,FALSE))</f>
        <v>38.844812059419603</v>
      </c>
      <c r="R23" s="34"/>
      <c r="S23" s="35">
        <f>IF(HLOOKUP('lt tabell'!$G$4,pivå!$EJ$3:$GT$997,'lt tabell'!$K23,FALSE)="",#N/A,HLOOKUP('lt tabell'!$G$4,pivå!$EJ$3:$GT$997,'lt tabell'!$K23,FALSE))</f>
        <v>35.907002874740797</v>
      </c>
      <c r="T23" s="35">
        <f>IF(HLOOKUP('lt tabell'!$G$4+0.1,pivå!$EJ$3:$GT$997,'lt tabell'!$K23,FALSE)="",#N/A,HLOOKUP('lt tabell'!$G$4+0.1,pivå!$EJ$3:$GT$997,'lt tabell'!$K23,FALSE))</f>
        <v>58.086589507769602</v>
      </c>
      <c r="U23" s="35">
        <f>IF(HLOOKUP('lt tabell'!$G$4+0.2,pivå!$EJ$3:$GT$997,'lt tabell'!$K23,FALSE)="",#N/A,HLOOKUP('lt tabell'!$G$4+0.2,pivå!$EJ$3:$GT$997,'lt tabell'!$K23,FALSE))</f>
        <v>45.114465036742899</v>
      </c>
    </row>
    <row r="24" spans="1:21" s="39" customFormat="1" x14ac:dyDescent="0.25">
      <c r="A24" s="38"/>
      <c r="B24" s="53">
        <f>pivå!B26</f>
        <v>0</v>
      </c>
      <c r="C24" s="19">
        <f>pivå!E26</f>
        <v>0</v>
      </c>
      <c r="D24" s="11">
        <f>pivå!C26</f>
        <v>0</v>
      </c>
      <c r="E24" s="11">
        <f>pivå!D26</f>
        <v>0</v>
      </c>
      <c r="F24" s="13" t="str">
        <f>pivå!G26</f>
        <v>2012</v>
      </c>
      <c r="G24" s="24">
        <f>IF(HLOOKUP('lt tabell'!$G$4,pivå!$F$3:$BS$997,'lt tabell'!$K24,FALSE)="",#N/A,HLOOKUP('lt tabell'!$G$4,pivå!$F$3:$BS$997,'lt tabell'!$K24,FALSE))</f>
        <v>35.931547514262803</v>
      </c>
      <c r="H24" s="24">
        <f>IF(HLOOKUP('lt tabell'!$G$4+0.1,pivå!$F$3:$BS$997,'lt tabell'!$K24,FALSE)="",#N/A,HLOOKUP('lt tabell'!$G$4+0.1,pivå!$F$3:$BS$997,'lt tabell'!$K24,FALSE))</f>
        <v>47.3067515595327</v>
      </c>
      <c r="I24" s="24">
        <f>IF(HLOOKUP('lt tabell'!$G$4+0.2,pivå!$F$3:$BS$997,'lt tabell'!$K24,FALSE)="",#N/A,HLOOKUP('lt tabell'!$G$4+0.2,pivå!$F$3:$BS$997,'lt tabell'!$K24,FALSE))</f>
        <v>41.457234310272</v>
      </c>
      <c r="J24" s="24"/>
      <c r="K24" s="25">
        <f>IF(pivå!BS26="",#N/A,pivå!BS26)</f>
        <v>31.9950519878699</v>
      </c>
      <c r="L24" s="25">
        <f>IF(pivå!BT26="",#N/A,pivå!BT26)</f>
        <v>47.564619961142803</v>
      </c>
      <c r="M24" s="25">
        <f>IF(pivå!BU26="",#N/A,pivå!BU26)</f>
        <v>39.5666437203135</v>
      </c>
      <c r="N24" s="11"/>
      <c r="O24" s="35">
        <f>IF(HLOOKUP('lt tabell'!$G$4,pivå!$BV$3:$EF$997,'lt tabell'!$K24,FALSE)="",#N/A,HLOOKUP('lt tabell'!$G$4,pivå!$BV$3:$EF$997,'lt tabell'!$K24,FALSE))</f>
        <v>31.986103172352699</v>
      </c>
      <c r="P24" s="35">
        <f>IF(HLOOKUP('lt tabell'!$G$4+0.1,pivå!$BV$3:$EF$997,'lt tabell'!$K24,FALSE)="",#N/A,HLOOKUP('lt tabell'!$G$4+0.1,pivå!$BV$3:$EF$997,'lt tabell'!$K24,FALSE))</f>
        <v>42.587616098678502</v>
      </c>
      <c r="Q24" s="35">
        <f>IF(HLOOKUP('lt tabell'!$G$4+0.2,pivå!$BV$3:$EF$997,'lt tabell'!$K24,FALSE)="",#N/A,HLOOKUP('lt tabell'!$G$4+0.2,pivå!$BV$3:$EF$997,'lt tabell'!$K24,FALSE))</f>
        <v>38.401973039432598</v>
      </c>
      <c r="R24" s="34"/>
      <c r="S24" s="35">
        <f>IF(HLOOKUP('lt tabell'!$G$4,pivå!$EJ$3:$GT$997,'lt tabell'!$K24,FALSE)="",#N/A,HLOOKUP('lt tabell'!$G$4,pivå!$EJ$3:$GT$997,'lt tabell'!$K24,FALSE))</f>
        <v>39.876991856172999</v>
      </c>
      <c r="T24" s="35">
        <f>IF(HLOOKUP('lt tabell'!$G$4+0.1,pivå!$EJ$3:$GT$997,'lt tabell'!$K24,FALSE)="",#N/A,HLOOKUP('lt tabell'!$G$4+0.1,pivå!$EJ$3:$GT$997,'lt tabell'!$K24,FALSE))</f>
        <v>52.025887020386897</v>
      </c>
      <c r="U24" s="35">
        <f>IF(HLOOKUP('lt tabell'!$G$4+0.2,pivå!$EJ$3:$GT$997,'lt tabell'!$K24,FALSE)="",#N/A,HLOOKUP('lt tabell'!$G$4+0.2,pivå!$EJ$3:$GT$997,'lt tabell'!$K24,FALSE))</f>
        <v>44.512495581111303</v>
      </c>
    </row>
    <row r="25" spans="1:21" x14ac:dyDescent="0.25">
      <c r="A25" s="22"/>
      <c r="B25" s="53">
        <f>pivå!B27</f>
        <v>0</v>
      </c>
      <c r="C25" s="19">
        <f>pivå!E27</f>
        <v>0</v>
      </c>
      <c r="D25" s="11">
        <f>pivå!C27</f>
        <v>0</v>
      </c>
      <c r="E25" s="11">
        <f>pivå!D27</f>
        <v>0</v>
      </c>
      <c r="F25" s="63" t="str">
        <f>pivå!G27</f>
        <v>2005-2008</v>
      </c>
      <c r="G25" s="64">
        <f>IF(HLOOKUP('lt tabell'!$G$4,pivå!$F$3:$BS$997,'lt tabell'!$K25,FALSE)="",#N/A,HLOOKUP('lt tabell'!$G$4,pivå!$F$3:$BS$997,'lt tabell'!$K25,FALSE))</f>
        <v>36.679662487319099</v>
      </c>
      <c r="H25" s="64">
        <f>IF(HLOOKUP('lt tabell'!$G$4+0.1,pivå!$F$3:$BS$997,'lt tabell'!$K25,FALSE)="",#N/A,HLOOKUP('lt tabell'!$G$4+0.1,pivå!$F$3:$BS$997,'lt tabell'!$K25,FALSE))</f>
        <v>57.4308627921436</v>
      </c>
      <c r="I25" s="64">
        <f>IF(HLOOKUP('lt tabell'!$G$4+0.2,pivå!$F$3:$BS$997,'lt tabell'!$K25,FALSE)="",#N/A,HLOOKUP('lt tabell'!$G$4+0.2,pivå!$F$3:$BS$997,'lt tabell'!$K25,FALSE))</f>
        <v>46.2756869086884</v>
      </c>
      <c r="J25" s="64"/>
      <c r="K25" s="65">
        <f>IF(pivå!BS27="",#N/A,pivå!BS27)</f>
        <v>34.351365425074</v>
      </c>
      <c r="L25" s="65">
        <f>IF(pivå!BT27="",#N/A,pivå!BT27)</f>
        <v>54.801009251747701</v>
      </c>
      <c r="M25" s="65">
        <f>IF(pivå!BU27="",#N/A,pivå!BU27)</f>
        <v>44.095400818741098</v>
      </c>
      <c r="N25" s="20"/>
      <c r="O25" s="66">
        <f>IF(HLOOKUP('lt tabell'!$G$4,pivå!$BV$3:$EF$997,'lt tabell'!$K25,FALSE)="",#N/A,HLOOKUP('lt tabell'!$G$4,pivå!$BV$3:$EF$997,'lt tabell'!$K25,FALSE))</f>
        <v>34.609262015585301</v>
      </c>
      <c r="P25" s="66">
        <f>IF(HLOOKUP('lt tabell'!$G$4+0.1,pivå!$BV$3:$EF$997,'lt tabell'!$K25,FALSE)="",#N/A,HLOOKUP('lt tabell'!$G$4+0.1,pivå!$BV$3:$EF$997,'lt tabell'!$K25,FALSE))</f>
        <v>54.612265891399502</v>
      </c>
      <c r="Q25" s="66">
        <f>IF(HLOOKUP('lt tabell'!$G$4+0.2,pivå!$BV$3:$EF$997,'lt tabell'!$K25,FALSE)="",#N/A,HLOOKUP('lt tabell'!$G$4+0.2,pivå!$BV$3:$EF$997,'lt tabell'!$K25,FALSE))</f>
        <v>44.570985294436703</v>
      </c>
      <c r="R25" s="67"/>
      <c r="S25" s="66">
        <f>IF(HLOOKUP('lt tabell'!$G$4,pivå!$EJ$3:$GT$997,'lt tabell'!$K25,FALSE)="",#N/A,HLOOKUP('lt tabell'!$G$4,pivå!$EJ$3:$GT$997,'lt tabell'!$K25,FALSE))</f>
        <v>38.750062959052897</v>
      </c>
      <c r="T25" s="66">
        <f>IF(HLOOKUP('lt tabell'!$G$4+0.1,pivå!$EJ$3:$GT$997,'lt tabell'!$K25,FALSE)="",#N/A,HLOOKUP('lt tabell'!$G$4+0.1,pivå!$EJ$3:$GT$997,'lt tabell'!$K25,FALSE))</f>
        <v>60.249459692887697</v>
      </c>
      <c r="U25" s="66">
        <f>IF(HLOOKUP('lt tabell'!$G$4+0.2,pivå!$EJ$3:$GT$997,'lt tabell'!$K25,FALSE)="",#N/A,HLOOKUP('lt tabell'!$G$4+0.2,pivå!$EJ$3:$GT$997,'lt tabell'!$K25,FALSE))</f>
        <v>47.980388522940103</v>
      </c>
    </row>
    <row r="26" spans="1:21" x14ac:dyDescent="0.25">
      <c r="A26" s="22"/>
      <c r="B26" s="53">
        <f>pivå!B28</f>
        <v>0</v>
      </c>
      <c r="C26" s="19">
        <f>pivå!E28</f>
        <v>0</v>
      </c>
      <c r="D26" s="11">
        <f>pivå!C28</f>
        <v>0</v>
      </c>
      <c r="E26" s="11">
        <f>pivå!D28</f>
        <v>0</v>
      </c>
      <c r="F26" s="63" t="str">
        <f>pivå!G28</f>
        <v>2009-2012</v>
      </c>
      <c r="G26" s="64">
        <f>IF(HLOOKUP('lt tabell'!$G$4,pivå!$F$3:$BS$997,'lt tabell'!$K26,FALSE)="",#N/A,HLOOKUP('lt tabell'!$G$4,pivå!$F$3:$BS$997,'lt tabell'!$K26,FALSE))</f>
        <v>34.377678861168</v>
      </c>
      <c r="H26" s="64">
        <f>IF(HLOOKUP('lt tabell'!$G$4+0.1,pivå!$F$3:$BS$997,'lt tabell'!$K26,FALSE)="",#N/A,HLOOKUP('lt tabell'!$G$4+0.1,pivå!$F$3:$BS$997,'lt tabell'!$K26,FALSE))</f>
        <v>51.0084248480564</v>
      </c>
      <c r="I26" s="64">
        <f>IF(HLOOKUP('lt tabell'!$G$4+0.2,pivå!$F$3:$BS$997,'lt tabell'!$K26,FALSE)="",#N/A,HLOOKUP('lt tabell'!$G$4+0.2,pivå!$F$3:$BS$997,'lt tabell'!$K26,FALSE))</f>
        <v>42.262992447072399</v>
      </c>
      <c r="J26" s="64"/>
      <c r="K26" s="65">
        <f>IF(pivå!BS28="",#N/A,pivå!BS28)</f>
        <v>32.178948373872302</v>
      </c>
      <c r="L26" s="65">
        <f>IF(pivå!BT28="",#N/A,pivå!BT28)</f>
        <v>48.616359406895697</v>
      </c>
      <c r="M26" s="65">
        <f>IF(pivå!BU28="",#N/A,pivå!BU28)</f>
        <v>40.085373042957499</v>
      </c>
      <c r="N26" s="20"/>
      <c r="O26" s="66">
        <f>IF(HLOOKUP('lt tabell'!$G$4,pivå!$BV$3:$EF$997,'lt tabell'!$K26,FALSE)="",#N/A,HLOOKUP('lt tabell'!$G$4,pivå!$BV$3:$EF$997,'lt tabell'!$K26,FALSE))</f>
        <v>32.423329510535403</v>
      </c>
      <c r="P26" s="66">
        <f>IF(HLOOKUP('lt tabell'!$G$4+0.1,pivå!$BV$3:$EF$997,'lt tabell'!$K26,FALSE)="",#N/A,HLOOKUP('lt tabell'!$G$4+0.1,pivå!$BV$3:$EF$997,'lt tabell'!$K26,FALSE))</f>
        <v>48.472707716895101</v>
      </c>
      <c r="Q26" s="66">
        <f>IF(HLOOKUP('lt tabell'!$G$4+0.2,pivå!$BV$3:$EF$997,'lt tabell'!$K26,FALSE)="",#N/A,HLOOKUP('lt tabell'!$G$4+0.2,pivå!$BV$3:$EF$997,'lt tabell'!$K26,FALSE))</f>
        <v>40.686782893346702</v>
      </c>
      <c r="R26" s="67"/>
      <c r="S26" s="66">
        <f>IF(HLOOKUP('lt tabell'!$G$4,pivå!$EJ$3:$GT$997,'lt tabell'!$K26,FALSE)="",#N/A,HLOOKUP('lt tabell'!$G$4,pivå!$EJ$3:$GT$997,'lt tabell'!$K26,FALSE))</f>
        <v>36.332028211800697</v>
      </c>
      <c r="T26" s="66">
        <f>IF(HLOOKUP('lt tabell'!$G$4+0.1,pivå!$EJ$3:$GT$997,'lt tabell'!$K26,FALSE)="",#N/A,HLOOKUP('lt tabell'!$G$4+0.1,pivå!$EJ$3:$GT$997,'lt tabell'!$K26,FALSE))</f>
        <v>53.544141979217798</v>
      </c>
      <c r="U26" s="66">
        <f>IF(HLOOKUP('lt tabell'!$G$4+0.2,pivå!$EJ$3:$GT$997,'lt tabell'!$K26,FALSE)="",#N/A,HLOOKUP('lt tabell'!$G$4+0.2,pivå!$EJ$3:$GT$997,'lt tabell'!$K26,FALSE))</f>
        <v>43.839202000798103</v>
      </c>
    </row>
    <row r="27" spans="1:21" x14ac:dyDescent="0.25">
      <c r="A27" s="22"/>
      <c r="B27" s="53">
        <f>pivå!B29</f>
        <v>0</v>
      </c>
      <c r="C27" s="19">
        <f>pivå!E29</f>
        <v>0</v>
      </c>
      <c r="D27" s="11">
        <f>pivå!C29</f>
        <v>0</v>
      </c>
      <c r="E27" s="11">
        <f>pivå!D29</f>
        <v>0</v>
      </c>
      <c r="F27" s="13">
        <f>pivå!G29</f>
        <v>0</v>
      </c>
      <c r="G27" s="24" t="e">
        <f>IF(HLOOKUP('lt tabell'!$G$4,pivå!$F$3:$BS$997,'lt tabell'!$K27,FALSE)="",#N/A,HLOOKUP('lt tabell'!$G$4,pivå!$F$3:$BS$997,'lt tabell'!$K27,FALSE))</f>
        <v>#N/A</v>
      </c>
      <c r="H27" s="24" t="e">
        <f>IF(HLOOKUP('lt tabell'!$G$4+0.1,pivå!$F$3:$BS$997,'lt tabell'!$K27,FALSE)="",#N/A,HLOOKUP('lt tabell'!$G$4+0.1,pivå!$F$3:$BS$997,'lt tabell'!$K27,FALSE))</f>
        <v>#N/A</v>
      </c>
      <c r="I27" s="24" t="e">
        <f>IF(HLOOKUP('lt tabell'!$G$4+0.2,pivå!$F$3:$BS$997,'lt tabell'!$K27,FALSE)="",#N/A,HLOOKUP('lt tabell'!$G$4+0.2,pivå!$F$3:$BS$997,'lt tabell'!$K27,FALSE))</f>
        <v>#N/A</v>
      </c>
      <c r="J27" s="24"/>
      <c r="K27" s="25" t="e">
        <f>IF(pivå!BS29="",#N/A,pivå!BS29)</f>
        <v>#N/A</v>
      </c>
      <c r="L27" s="25" t="e">
        <f>IF(pivå!BT29="",#N/A,pivå!BT29)</f>
        <v>#N/A</v>
      </c>
      <c r="M27" s="25" t="e">
        <f>IF(pivå!BU29="",#N/A,pivå!BU29)</f>
        <v>#N/A</v>
      </c>
      <c r="O27" s="35" t="e">
        <f>IF(HLOOKUP('lt tabell'!$G$4,pivå!$BV$3:$EF$997,'lt tabell'!$K27,FALSE)="",#N/A,HLOOKUP('lt tabell'!$G$4,pivå!$BV$3:$EF$997,'lt tabell'!$K27,FALSE))</f>
        <v>#N/A</v>
      </c>
      <c r="P27" s="35" t="e">
        <f>IF(HLOOKUP('lt tabell'!$G$4+0.1,pivå!$BV$3:$EF$997,'lt tabell'!$K27,FALSE)="",#N/A,HLOOKUP('lt tabell'!$G$4+0.1,pivå!$BV$3:$EF$997,'lt tabell'!$K27,FALSE))</f>
        <v>#N/A</v>
      </c>
      <c r="Q27" s="35" t="e">
        <f>IF(HLOOKUP('lt tabell'!$G$4+0.2,pivå!$BV$3:$EF$997,'lt tabell'!$K27,FALSE)="",#N/A,HLOOKUP('lt tabell'!$G$4+0.2,pivå!$BV$3:$EF$997,'lt tabell'!$K27,FALSE))</f>
        <v>#N/A</v>
      </c>
      <c r="S27" s="35" t="e">
        <f>IF(HLOOKUP('lt tabell'!$G$4,pivå!$EJ$3:$GT$997,'lt tabell'!$K27,FALSE)="",#N/A,HLOOKUP('lt tabell'!$G$4,pivå!$EJ$3:$GT$997,'lt tabell'!$K27,FALSE))</f>
        <v>#N/A</v>
      </c>
      <c r="T27" s="35" t="e">
        <f>IF(HLOOKUP('lt tabell'!$G$4+0.1,pivå!$EJ$3:$GT$997,'lt tabell'!$K27,FALSE)="",#N/A,HLOOKUP('lt tabell'!$G$4+0.1,pivå!$EJ$3:$GT$997,'lt tabell'!$K27,FALSE))</f>
        <v>#N/A</v>
      </c>
      <c r="U27" s="35" t="e">
        <f>IF(HLOOKUP('lt tabell'!$G$4+0.2,pivå!$EJ$3:$GT$997,'lt tabell'!$K27,FALSE)="",#N/A,HLOOKUP('lt tabell'!$G$4+0.2,pivå!$EJ$3:$GT$997,'lt tabell'!$K27,FALSE))</f>
        <v>#N/A</v>
      </c>
    </row>
    <row r="28" spans="1:21" x14ac:dyDescent="0.25">
      <c r="A28" s="22"/>
      <c r="B28" s="53">
        <f>pivå!B30</f>
        <v>3</v>
      </c>
      <c r="C28" s="19" t="str">
        <f>pivå!E30</f>
        <v>Sjukvårdsrelaterad åtgärdbar dödlighet</v>
      </c>
      <c r="D28" s="11" t="str">
        <f>pivå!C30</f>
        <v>Dödsorsaksregistret, Socialstyrelsen</v>
      </c>
      <c r="E28" s="11" t="str">
        <f>pivå!D30</f>
        <v>Antal per 100 000 invånare</v>
      </c>
      <c r="F28" s="13" t="str">
        <f>pivå!G30</f>
        <v>2000</v>
      </c>
      <c r="G28" s="24">
        <f>IF(HLOOKUP('lt tabell'!$G$4,pivå!$F$3:$BS$997,'lt tabell'!$K28,FALSE)="",#N/A,HLOOKUP('lt tabell'!$G$4,pivå!$F$3:$BS$997,'lt tabell'!$K28,FALSE))</f>
        <v>42.8656567873645</v>
      </c>
      <c r="H28" s="24">
        <f>IF(HLOOKUP('lt tabell'!$G$4+0.1,pivå!$F$3:$BS$997,'lt tabell'!$K28,FALSE)="",#N/A,HLOOKUP('lt tabell'!$G$4+0.1,pivå!$F$3:$BS$997,'lt tabell'!$K28,FALSE))</f>
        <v>65.055561787807704</v>
      </c>
      <c r="I28" s="24">
        <f>IF(HLOOKUP('lt tabell'!$G$4+0.2,pivå!$F$3:$BS$997,'lt tabell'!$K28,FALSE)="",#N/A,HLOOKUP('lt tabell'!$G$4+0.2,pivå!$F$3:$BS$997,'lt tabell'!$K28,FALSE))</f>
        <v>52.573275310422602</v>
      </c>
      <c r="J28" s="24"/>
      <c r="K28" s="25">
        <f>IF(pivå!BS30="",#N/A,pivå!BS30)</f>
        <v>47.655647140325698</v>
      </c>
      <c r="L28" s="25">
        <f>IF(pivå!BT30="",#N/A,pivå!BT30)</f>
        <v>68.257024664601204</v>
      </c>
      <c r="M28" s="25">
        <f>IF(pivå!BU30="",#N/A,pivå!BU30)</f>
        <v>56.991766596648198</v>
      </c>
      <c r="O28" s="35">
        <f>IF(HLOOKUP('lt tabell'!$G$4,pivå!$BV$3:$EF$997,'lt tabell'!$K28,FALSE)="",#N/A,HLOOKUP('lt tabell'!$G$4,pivå!$BV$3:$EF$997,'lt tabell'!$K28,FALSE))</f>
        <v>38.367707471576097</v>
      </c>
      <c r="P28" s="35">
        <f>IF(HLOOKUP('lt tabell'!$G$4+0.1,pivå!$BV$3:$EF$997,'lt tabell'!$K28,FALSE)="",#N/A,HLOOKUP('lt tabell'!$G$4+0.1,pivå!$BV$3:$EF$997,'lt tabell'!$K28,FALSE))</f>
        <v>58.732563797212499</v>
      </c>
      <c r="Q28" s="35">
        <f>IF(HLOOKUP('lt tabell'!$G$4+0.2,pivå!$BV$3:$EF$997,'lt tabell'!$K28,FALSE)="",#N/A,HLOOKUP('lt tabell'!$G$4+0.2,pivå!$BV$3:$EF$997,'lt tabell'!$K28,FALSE))</f>
        <v>48.835574180712001</v>
      </c>
      <c r="S28" s="35">
        <f>IF(HLOOKUP('lt tabell'!$G$4,pivå!$EJ$3:$GT$997,'lt tabell'!$K28,FALSE)="",#N/A,HLOOKUP('lt tabell'!$G$4,pivå!$EJ$3:$GT$997,'lt tabell'!$K28,FALSE))</f>
        <v>47.363606103152797</v>
      </c>
      <c r="T28" s="35">
        <f>IF(HLOOKUP('lt tabell'!$G$4+0.1,pivå!$EJ$3:$GT$997,'lt tabell'!$K28,FALSE)="",#N/A,HLOOKUP('lt tabell'!$G$4+0.1,pivå!$EJ$3:$GT$997,'lt tabell'!$K28,FALSE))</f>
        <v>71.378559778402803</v>
      </c>
      <c r="U28" s="35">
        <f>IF(HLOOKUP('lt tabell'!$G$4+0.2,pivå!$EJ$3:$GT$997,'lt tabell'!$K28,FALSE)="",#N/A,HLOOKUP('lt tabell'!$G$4+0.2,pivå!$EJ$3:$GT$997,'lt tabell'!$K28,FALSE))</f>
        <v>56.310976440133302</v>
      </c>
    </row>
    <row r="29" spans="1:21" x14ac:dyDescent="0.25">
      <c r="A29" s="22"/>
      <c r="B29" s="53">
        <f>pivå!B31</f>
        <v>0</v>
      </c>
      <c r="C29" s="19">
        <f>pivå!E31</f>
        <v>0</v>
      </c>
      <c r="D29" s="11">
        <f>pivå!C31</f>
        <v>0</v>
      </c>
      <c r="E29" s="11">
        <f>pivå!D31</f>
        <v>0</v>
      </c>
      <c r="F29" s="13" t="str">
        <f>pivå!G31</f>
        <v>2001</v>
      </c>
      <c r="G29" s="24">
        <f>IF(HLOOKUP('lt tabell'!$G$4,pivå!$F$3:$BS$997,'lt tabell'!$K29,FALSE)="",#N/A,HLOOKUP('lt tabell'!$G$4,pivå!$F$3:$BS$997,'lt tabell'!$K29,FALSE))</f>
        <v>41.984404555078399</v>
      </c>
      <c r="H29" s="24">
        <f>IF(HLOOKUP('lt tabell'!$G$4+0.1,pivå!$F$3:$BS$997,'lt tabell'!$K29,FALSE)="",#N/A,HLOOKUP('lt tabell'!$G$4+0.1,pivå!$F$3:$BS$997,'lt tabell'!$K29,FALSE))</f>
        <v>57.796311672199799</v>
      </c>
      <c r="I29" s="24">
        <f>IF(HLOOKUP('lt tabell'!$G$4+0.2,pivå!$F$3:$BS$997,'lt tabell'!$K29,FALSE)="",#N/A,HLOOKUP('lt tabell'!$G$4+0.2,pivå!$F$3:$BS$997,'lt tabell'!$K29,FALSE))</f>
        <v>49.261221602674802</v>
      </c>
      <c r="J29" s="24"/>
      <c r="K29" s="25">
        <f>IF(pivå!BS31="",#N/A,pivå!BS31)</f>
        <v>45.456941705409697</v>
      </c>
      <c r="L29" s="25">
        <f>IF(pivå!BT31="",#N/A,pivå!BT31)</f>
        <v>64.004835566365003</v>
      </c>
      <c r="M29" s="25">
        <f>IF(pivå!BU31="",#N/A,pivå!BU31)</f>
        <v>53.930356985725702</v>
      </c>
      <c r="O29" s="35">
        <f>IF(HLOOKUP('lt tabell'!$G$4,pivå!$BV$3:$EF$997,'lt tabell'!$K29,FALSE)="",#N/A,HLOOKUP('lt tabell'!$G$4,pivå!$BV$3:$EF$997,'lt tabell'!$K29,FALSE))</f>
        <v>37.488607227518997</v>
      </c>
      <c r="P29" s="35">
        <f>IF(HLOOKUP('lt tabell'!$G$4+0.1,pivå!$BV$3:$EF$997,'lt tabell'!$K29,FALSE)="",#N/A,HLOOKUP('lt tabell'!$G$4+0.1,pivå!$BV$3:$EF$997,'lt tabell'!$K29,FALSE))</f>
        <v>51.869544939918903</v>
      </c>
      <c r="Q29" s="35">
        <f>IF(HLOOKUP('lt tabell'!$G$4+0.2,pivå!$BV$3:$EF$997,'lt tabell'!$K29,FALSE)="",#N/A,HLOOKUP('lt tabell'!$G$4+0.2,pivå!$BV$3:$EF$997,'lt tabell'!$K29,FALSE))</f>
        <v>45.626213446559298</v>
      </c>
      <c r="S29" s="35">
        <f>IF(HLOOKUP('lt tabell'!$G$4,pivå!$EJ$3:$GT$997,'lt tabell'!$K29,FALSE)="",#N/A,HLOOKUP('lt tabell'!$G$4,pivå!$EJ$3:$GT$997,'lt tabell'!$K29,FALSE))</f>
        <v>46.4802018826379</v>
      </c>
      <c r="T29" s="35">
        <f>IF(HLOOKUP('lt tabell'!$G$4+0.1,pivå!$EJ$3:$GT$997,'lt tabell'!$K29,FALSE)="",#N/A,HLOOKUP('lt tabell'!$G$4+0.1,pivå!$EJ$3:$GT$997,'lt tabell'!$K29,FALSE))</f>
        <v>63.723078404480802</v>
      </c>
      <c r="U29" s="35">
        <f>IF(HLOOKUP('lt tabell'!$G$4+0.2,pivå!$EJ$3:$GT$997,'lt tabell'!$K29,FALSE)="",#N/A,HLOOKUP('lt tabell'!$G$4+0.2,pivå!$EJ$3:$GT$997,'lt tabell'!$K29,FALSE))</f>
        <v>52.896229758790199</v>
      </c>
    </row>
    <row r="30" spans="1:21" x14ac:dyDescent="0.25">
      <c r="A30" s="22"/>
      <c r="B30" s="53">
        <f>pivå!B32</f>
        <v>0</v>
      </c>
      <c r="C30" s="19">
        <f>pivå!E32</f>
        <v>0</v>
      </c>
      <c r="D30" s="11">
        <f>pivå!C32</f>
        <v>0</v>
      </c>
      <c r="E30" s="11">
        <f>pivå!D32</f>
        <v>0</v>
      </c>
      <c r="F30" s="13" t="str">
        <f>pivå!G32</f>
        <v>2002</v>
      </c>
      <c r="G30" s="24">
        <f>IF(HLOOKUP('lt tabell'!$G$4,pivå!$F$3:$BS$997,'lt tabell'!$K30,FALSE)="",#N/A,HLOOKUP('lt tabell'!$G$4,pivå!$F$3:$BS$997,'lt tabell'!$K30,FALSE))</f>
        <v>44.093822310034099</v>
      </c>
      <c r="H30" s="24">
        <f>IF(HLOOKUP('lt tabell'!$G$4+0.1,pivå!$F$3:$BS$997,'lt tabell'!$K30,FALSE)="",#N/A,HLOOKUP('lt tabell'!$G$4+0.1,pivå!$F$3:$BS$997,'lt tabell'!$K30,FALSE))</f>
        <v>64.753985748857502</v>
      </c>
      <c r="I30" s="24">
        <f>IF(HLOOKUP('lt tabell'!$G$4+0.2,pivå!$F$3:$BS$997,'lt tabell'!$K30,FALSE)="",#N/A,HLOOKUP('lt tabell'!$G$4+0.2,pivå!$F$3:$BS$997,'lt tabell'!$K30,FALSE))</f>
        <v>53.254443961297802</v>
      </c>
      <c r="J30" s="24"/>
      <c r="K30" s="25">
        <f>IF(pivå!BS32="",#N/A,pivå!BS32)</f>
        <v>48.244207860790503</v>
      </c>
      <c r="L30" s="25">
        <f>IF(pivå!BT32="",#N/A,pivå!BT32)</f>
        <v>65.946524551746705</v>
      </c>
      <c r="M30" s="25">
        <f>IF(pivå!BU32="",#N/A,pivå!BU32)</f>
        <v>56.377898394865099</v>
      </c>
      <c r="O30" s="35">
        <f>IF(HLOOKUP('lt tabell'!$G$4,pivå!$BV$3:$EF$997,'lt tabell'!$K30,FALSE)="",#N/A,HLOOKUP('lt tabell'!$G$4,pivå!$BV$3:$EF$997,'lt tabell'!$K30,FALSE))</f>
        <v>39.475911149997103</v>
      </c>
      <c r="P30" s="35">
        <f>IF(HLOOKUP('lt tabell'!$G$4+0.1,pivå!$BV$3:$EF$997,'lt tabell'!$K30,FALSE)="",#N/A,HLOOKUP('lt tabell'!$G$4+0.1,pivå!$BV$3:$EF$997,'lt tabell'!$K30,FALSE))</f>
        <v>58.437695445159598</v>
      </c>
      <c r="Q30" s="35">
        <f>IF(HLOOKUP('lt tabell'!$G$4+0.2,pivå!$BV$3:$EF$997,'lt tabell'!$K30,FALSE)="",#N/A,HLOOKUP('lt tabell'!$G$4+0.2,pivå!$BV$3:$EF$997,'lt tabell'!$K30,FALSE))</f>
        <v>49.466150724674698</v>
      </c>
      <c r="S30" s="35">
        <f>IF(HLOOKUP('lt tabell'!$G$4,pivå!$EJ$3:$GT$997,'lt tabell'!$K30,FALSE)="",#N/A,HLOOKUP('lt tabell'!$G$4,pivå!$EJ$3:$GT$997,'lt tabell'!$K30,FALSE))</f>
        <v>48.711733470071103</v>
      </c>
      <c r="T30" s="35">
        <f>IF(HLOOKUP('lt tabell'!$G$4+0.1,pivå!$EJ$3:$GT$997,'lt tabell'!$K30,FALSE)="",#N/A,HLOOKUP('lt tabell'!$G$4+0.1,pivå!$EJ$3:$GT$997,'lt tabell'!$K30,FALSE))</f>
        <v>71.0702760525554</v>
      </c>
      <c r="U30" s="35">
        <f>IF(HLOOKUP('lt tabell'!$G$4+0.2,pivå!$EJ$3:$GT$997,'lt tabell'!$K30,FALSE)="",#N/A,HLOOKUP('lt tabell'!$G$4+0.2,pivå!$EJ$3:$GT$997,'lt tabell'!$K30,FALSE))</f>
        <v>57.0427371979209</v>
      </c>
    </row>
    <row r="31" spans="1:21" x14ac:dyDescent="0.25">
      <c r="A31" s="22"/>
      <c r="B31" s="53">
        <f>pivå!B33</f>
        <v>0</v>
      </c>
      <c r="C31" s="19">
        <f>pivå!E33</f>
        <v>0</v>
      </c>
      <c r="D31" s="11">
        <f>pivå!C33</f>
        <v>0</v>
      </c>
      <c r="E31" s="11">
        <f>pivå!D33</f>
        <v>0</v>
      </c>
      <c r="F31" s="13" t="str">
        <f>pivå!G33</f>
        <v>2003</v>
      </c>
      <c r="G31" s="24">
        <f>IF(HLOOKUP('lt tabell'!$G$4,pivå!$F$3:$BS$997,'lt tabell'!$K31,FALSE)="",#N/A,HLOOKUP('lt tabell'!$G$4,pivå!$F$3:$BS$997,'lt tabell'!$K31,FALSE))</f>
        <v>37.5735199949792</v>
      </c>
      <c r="H31" s="24">
        <f>IF(HLOOKUP('lt tabell'!$G$4+0.1,pivå!$F$3:$BS$997,'lt tabell'!$K31,FALSE)="",#N/A,HLOOKUP('lt tabell'!$G$4+0.1,pivå!$F$3:$BS$997,'lt tabell'!$K31,FALSE))</f>
        <v>56.628693126820302</v>
      </c>
      <c r="I31" s="24">
        <f>IF(HLOOKUP('lt tabell'!$G$4+0.2,pivå!$F$3:$BS$997,'lt tabell'!$K31,FALSE)="",#N/A,HLOOKUP('lt tabell'!$G$4+0.2,pivå!$F$3:$BS$997,'lt tabell'!$K31,FALSE))</f>
        <v>46.166595014200503</v>
      </c>
      <c r="J31" s="24"/>
      <c r="K31" s="25">
        <f>IF(pivå!BS33="",#N/A,pivå!BS33)</f>
        <v>44.4473707818074</v>
      </c>
      <c r="L31" s="25">
        <f>IF(pivå!BT33="",#N/A,pivå!BT33)</f>
        <v>61.205127640508898</v>
      </c>
      <c r="M31" s="25">
        <f>IF(pivå!BU33="",#N/A,pivå!BU33)</f>
        <v>52.135738511228098</v>
      </c>
      <c r="O31" s="35">
        <f>IF(HLOOKUP('lt tabell'!$G$4,pivå!$BV$3:$EF$997,'lt tabell'!$K31,FALSE)="",#N/A,HLOOKUP('lt tabell'!$G$4,pivå!$BV$3:$EF$997,'lt tabell'!$K31,FALSE))</f>
        <v>33.271684041674</v>
      </c>
      <c r="P31" s="35">
        <f>IF(HLOOKUP('lt tabell'!$G$4+0.1,pivå!$BV$3:$EF$997,'lt tabell'!$K31,FALSE)="",#N/A,HLOOKUP('lt tabell'!$G$4+0.1,pivå!$BV$3:$EF$997,'lt tabell'!$K31,FALSE))</f>
        <v>50.6742903170177</v>
      </c>
      <c r="Q31" s="35">
        <f>IF(HLOOKUP('lt tabell'!$G$4+0.2,pivå!$BV$3:$EF$997,'lt tabell'!$K31,FALSE)="",#N/A,HLOOKUP('lt tabell'!$G$4+0.2,pivå!$BV$3:$EF$997,'lt tabell'!$K31,FALSE))</f>
        <v>42.605851529727801</v>
      </c>
      <c r="S31" s="35">
        <f>IF(HLOOKUP('lt tabell'!$G$4,pivå!$EJ$3:$GT$997,'lt tabell'!$K31,FALSE)="",#N/A,HLOOKUP('lt tabell'!$G$4,pivå!$EJ$3:$GT$997,'lt tabell'!$K31,FALSE))</f>
        <v>41.875355948284401</v>
      </c>
      <c r="T31" s="35">
        <f>IF(HLOOKUP('lt tabell'!$G$4+0.1,pivå!$EJ$3:$GT$997,'lt tabell'!$K31,FALSE)="",#N/A,HLOOKUP('lt tabell'!$G$4+0.1,pivå!$EJ$3:$GT$997,'lt tabell'!$K31,FALSE))</f>
        <v>62.583095936623003</v>
      </c>
      <c r="U31" s="35">
        <f>IF(HLOOKUP('lt tabell'!$G$4+0.2,pivå!$EJ$3:$GT$997,'lt tabell'!$K31,FALSE)="",#N/A,HLOOKUP('lt tabell'!$G$4+0.2,pivå!$EJ$3:$GT$997,'lt tabell'!$K31,FALSE))</f>
        <v>49.727338498673099</v>
      </c>
    </row>
    <row r="32" spans="1:21" x14ac:dyDescent="0.25">
      <c r="A32" s="22"/>
      <c r="B32" s="53">
        <f>pivå!B34</f>
        <v>0</v>
      </c>
      <c r="C32" s="19">
        <f>pivå!E34</f>
        <v>0</v>
      </c>
      <c r="D32" s="11">
        <f>pivå!C34</f>
        <v>0</v>
      </c>
      <c r="E32" s="11">
        <f>pivå!D34</f>
        <v>0</v>
      </c>
      <c r="F32" s="13" t="str">
        <f>pivå!G34</f>
        <v>2004</v>
      </c>
      <c r="G32" s="24">
        <f>IF(HLOOKUP('lt tabell'!$G$4,pivå!$F$3:$BS$997,'lt tabell'!$K32,FALSE)="",#N/A,HLOOKUP('lt tabell'!$G$4,pivå!$F$3:$BS$997,'lt tabell'!$K32,FALSE))</f>
        <v>40.097314850128001</v>
      </c>
      <c r="H32" s="24">
        <f>IF(HLOOKUP('lt tabell'!$G$4+0.1,pivå!$F$3:$BS$997,'lt tabell'!$K32,FALSE)="",#N/A,HLOOKUP('lt tabell'!$G$4+0.1,pivå!$F$3:$BS$997,'lt tabell'!$K32,FALSE))</f>
        <v>62.252907564522701</v>
      </c>
      <c r="I32" s="24">
        <f>IF(HLOOKUP('lt tabell'!$G$4+0.2,pivå!$F$3:$BS$997,'lt tabell'!$K32,FALSE)="",#N/A,HLOOKUP('lt tabell'!$G$4+0.2,pivå!$F$3:$BS$997,'lt tabell'!$K32,FALSE))</f>
        <v>49.957399368578201</v>
      </c>
      <c r="J32" s="24"/>
      <c r="K32" s="25">
        <f>IF(pivå!BS34="",#N/A,pivå!BS34)</f>
        <v>42.339003073142997</v>
      </c>
      <c r="L32" s="25">
        <f>IF(pivå!BT34="",#N/A,pivå!BT34)</f>
        <v>62.0286140779601</v>
      </c>
      <c r="M32" s="25">
        <f>IF(pivå!BU34="",#N/A,pivå!BU34)</f>
        <v>51.434442244768903</v>
      </c>
      <c r="O32" s="35">
        <f>IF(HLOOKUP('lt tabell'!$G$4,pivå!$BV$3:$EF$997,'lt tabell'!$K32,FALSE)="",#N/A,HLOOKUP('lt tabell'!$G$4,pivå!$BV$3:$EF$997,'lt tabell'!$K32,FALSE))</f>
        <v>35.6409617519991</v>
      </c>
      <c r="P32" s="35">
        <f>IF(HLOOKUP('lt tabell'!$G$4+0.1,pivå!$BV$3:$EF$997,'lt tabell'!$K32,FALSE)="",#N/A,HLOOKUP('lt tabell'!$G$4+0.1,pivå!$BV$3:$EF$997,'lt tabell'!$K32,FALSE))</f>
        <v>56.018138174917901</v>
      </c>
      <c r="Q32" s="35">
        <f>IF(HLOOKUP('lt tabell'!$G$4+0.2,pivå!$BV$3:$EF$997,'lt tabell'!$K32,FALSE)="",#N/A,HLOOKUP('lt tabell'!$G$4+0.2,pivå!$BV$3:$EF$997,'lt tabell'!$K32,FALSE))</f>
        <v>46.258011943801897</v>
      </c>
      <c r="S32" s="35">
        <f>IF(HLOOKUP('lt tabell'!$G$4,pivå!$EJ$3:$GT$997,'lt tabell'!$K32,FALSE)="",#N/A,HLOOKUP('lt tabell'!$G$4,pivå!$EJ$3:$GT$997,'lt tabell'!$K32,FALSE))</f>
        <v>44.553667948257001</v>
      </c>
      <c r="T32" s="35">
        <f>IF(HLOOKUP('lt tabell'!$G$4+0.1,pivå!$EJ$3:$GT$997,'lt tabell'!$K32,FALSE)="",#N/A,HLOOKUP('lt tabell'!$G$4+0.1,pivå!$EJ$3:$GT$997,'lt tabell'!$K32,FALSE))</f>
        <v>68.487676954127494</v>
      </c>
      <c r="U32" s="35">
        <f>IF(HLOOKUP('lt tabell'!$G$4+0.2,pivå!$EJ$3:$GT$997,'lt tabell'!$K32,FALSE)="",#N/A,HLOOKUP('lt tabell'!$G$4+0.2,pivå!$EJ$3:$GT$997,'lt tabell'!$K32,FALSE))</f>
        <v>53.656786793354598</v>
      </c>
    </row>
    <row r="33" spans="1:21" x14ac:dyDescent="0.25">
      <c r="A33" s="22"/>
      <c r="B33" s="53">
        <f>pivå!B35</f>
        <v>0</v>
      </c>
      <c r="C33" s="19">
        <f>pivå!E35</f>
        <v>0</v>
      </c>
      <c r="D33" s="11">
        <f>pivå!C35</f>
        <v>0</v>
      </c>
      <c r="E33" s="11">
        <f>pivå!D35</f>
        <v>0</v>
      </c>
      <c r="F33" s="13" t="str">
        <f>pivå!G35</f>
        <v>2005</v>
      </c>
      <c r="G33" s="24">
        <f>IF(HLOOKUP('lt tabell'!$G$4,pivå!$F$3:$BS$997,'lt tabell'!$K33,FALSE)="",#N/A,HLOOKUP('lt tabell'!$G$4,pivå!$F$3:$BS$997,'lt tabell'!$K33,FALSE))</f>
        <v>34.0836072325489</v>
      </c>
      <c r="H33" s="24">
        <f>IF(HLOOKUP('lt tabell'!$G$4+0.1,pivå!$F$3:$BS$997,'lt tabell'!$K33,FALSE)="",#N/A,HLOOKUP('lt tabell'!$G$4+0.1,pivå!$F$3:$BS$997,'lt tabell'!$K33,FALSE))</f>
        <v>51.997136557515297</v>
      </c>
      <c r="I33" s="24">
        <f>IF(HLOOKUP('lt tabell'!$G$4+0.2,pivå!$F$3:$BS$997,'lt tabell'!$K33,FALSE)="",#N/A,HLOOKUP('lt tabell'!$G$4+0.2,pivå!$F$3:$BS$997,'lt tabell'!$K33,FALSE))</f>
        <v>42.094478133194798</v>
      </c>
      <c r="J33" s="24"/>
      <c r="K33" s="25">
        <f>IF(pivå!BS35="",#N/A,pivå!BS35)</f>
        <v>38.728024593707502</v>
      </c>
      <c r="L33" s="25">
        <f>IF(pivå!BT35="",#N/A,pivå!BT35)</f>
        <v>57.2902385145766</v>
      </c>
      <c r="M33" s="25">
        <f>IF(pivå!BU35="",#N/A,pivå!BU35)</f>
        <v>47.312232784489403</v>
      </c>
      <c r="O33" s="35">
        <f>IF(HLOOKUP('lt tabell'!$G$4,pivå!$BV$3:$EF$997,'lt tabell'!$K33,FALSE)="",#N/A,HLOOKUP('lt tabell'!$G$4,pivå!$BV$3:$EF$997,'lt tabell'!$K33,FALSE))</f>
        <v>29.944881817477999</v>
      </c>
      <c r="P33" s="35">
        <f>IF(HLOOKUP('lt tabell'!$G$4+0.1,pivå!$BV$3:$EF$997,'lt tabell'!$K33,FALSE)="",#N/A,HLOOKUP('lt tabell'!$G$4+0.1,pivå!$BV$3:$EF$997,'lt tabell'!$K33,FALSE))</f>
        <v>46.274306715231198</v>
      </c>
      <c r="Q33" s="35">
        <f>IF(HLOOKUP('lt tabell'!$G$4+0.2,pivå!$BV$3:$EF$997,'lt tabell'!$K33,FALSE)="",#N/A,HLOOKUP('lt tabell'!$G$4+0.2,pivå!$BV$3:$EF$997,'lt tabell'!$K33,FALSE))</f>
        <v>38.678537770139997</v>
      </c>
      <c r="S33" s="35">
        <f>IF(HLOOKUP('lt tabell'!$G$4,pivå!$EJ$3:$GT$997,'lt tabell'!$K33,FALSE)="",#N/A,HLOOKUP('lt tabell'!$G$4,pivå!$EJ$3:$GT$997,'lt tabell'!$K33,FALSE))</f>
        <v>38.222332647619801</v>
      </c>
      <c r="T33" s="35">
        <f>IF(HLOOKUP('lt tabell'!$G$4+0.1,pivå!$EJ$3:$GT$997,'lt tabell'!$K33,FALSE)="",#N/A,HLOOKUP('lt tabell'!$G$4+0.1,pivå!$EJ$3:$GT$997,'lt tabell'!$K33,FALSE))</f>
        <v>57.719966399799297</v>
      </c>
      <c r="U33" s="35">
        <f>IF(HLOOKUP('lt tabell'!$G$4+0.2,pivå!$EJ$3:$GT$997,'lt tabell'!$K33,FALSE)="",#N/A,HLOOKUP('lt tabell'!$G$4+0.2,pivå!$EJ$3:$GT$997,'lt tabell'!$K33,FALSE))</f>
        <v>45.510418496249699</v>
      </c>
    </row>
    <row r="34" spans="1:21" x14ac:dyDescent="0.25">
      <c r="A34" s="22"/>
      <c r="B34" s="53">
        <f>pivå!B36</f>
        <v>0</v>
      </c>
      <c r="C34" s="19">
        <f>pivå!E36</f>
        <v>0</v>
      </c>
      <c r="D34" s="11">
        <f>pivå!C36</f>
        <v>0</v>
      </c>
      <c r="E34" s="11">
        <f>pivå!D36</f>
        <v>0</v>
      </c>
      <c r="F34" s="13" t="str">
        <f>pivå!G36</f>
        <v>2006</v>
      </c>
      <c r="G34" s="24">
        <f>IF(HLOOKUP('lt tabell'!$G$4,pivå!$F$3:$BS$997,'lt tabell'!$K34,FALSE)="",#N/A,HLOOKUP('lt tabell'!$G$4,pivå!$F$3:$BS$997,'lt tabell'!$K34,FALSE))</f>
        <v>33.928102835087302</v>
      </c>
      <c r="H34" s="24">
        <f>IF(HLOOKUP('lt tabell'!$G$4+0.1,pivå!$F$3:$BS$997,'lt tabell'!$K34,FALSE)="",#N/A,HLOOKUP('lt tabell'!$G$4+0.1,pivå!$F$3:$BS$997,'lt tabell'!$K34,FALSE))</f>
        <v>51.327541155944097</v>
      </c>
      <c r="I34" s="24">
        <f>IF(HLOOKUP('lt tabell'!$G$4+0.2,pivå!$F$3:$BS$997,'lt tabell'!$K34,FALSE)="",#N/A,HLOOKUP('lt tabell'!$G$4+0.2,pivå!$F$3:$BS$997,'lt tabell'!$K34,FALSE))</f>
        <v>42.029070845014303</v>
      </c>
      <c r="J34" s="24"/>
      <c r="K34" s="25">
        <f>IF(pivå!BS36="",#N/A,pivå!BS36)</f>
        <v>38.737344187732504</v>
      </c>
      <c r="L34" s="25">
        <f>IF(pivå!BT36="",#N/A,pivå!BT36)</f>
        <v>54.853805255843099</v>
      </c>
      <c r="M34" s="25">
        <f>IF(pivå!BU36="",#N/A,pivå!BU36)</f>
        <v>46.266854338013502</v>
      </c>
      <c r="O34" s="35">
        <f>IF(HLOOKUP('lt tabell'!$G$4,pivå!$BV$3:$EF$997,'lt tabell'!$K34,FALSE)="",#N/A,HLOOKUP('lt tabell'!$G$4,pivå!$BV$3:$EF$997,'lt tabell'!$K34,FALSE))</f>
        <v>29.8107352703834</v>
      </c>
      <c r="P34" s="35">
        <f>IF(HLOOKUP('lt tabell'!$G$4+0.1,pivå!$BV$3:$EF$997,'lt tabell'!$K34,FALSE)="",#N/A,HLOOKUP('lt tabell'!$G$4+0.1,pivå!$BV$3:$EF$997,'lt tabell'!$K34,FALSE))</f>
        <v>45.735766654099898</v>
      </c>
      <c r="Q34" s="35">
        <f>IF(HLOOKUP('lt tabell'!$G$4+0.2,pivå!$BV$3:$EF$997,'lt tabell'!$K34,FALSE)="",#N/A,HLOOKUP('lt tabell'!$G$4+0.2,pivå!$BV$3:$EF$997,'lt tabell'!$K34,FALSE))</f>
        <v>38.638647759852901</v>
      </c>
      <c r="S34" s="35">
        <f>IF(HLOOKUP('lt tabell'!$G$4,pivå!$EJ$3:$GT$997,'lt tabell'!$K34,FALSE)="",#N/A,HLOOKUP('lt tabell'!$G$4,pivå!$EJ$3:$GT$997,'lt tabell'!$K34,FALSE))</f>
        <v>38.045470399791299</v>
      </c>
      <c r="T34" s="35">
        <f>IF(HLOOKUP('lt tabell'!$G$4+0.1,pivå!$EJ$3:$GT$997,'lt tabell'!$K34,FALSE)="",#N/A,HLOOKUP('lt tabell'!$G$4+0.1,pivå!$EJ$3:$GT$997,'lt tabell'!$K34,FALSE))</f>
        <v>56.919315657788196</v>
      </c>
      <c r="U34" s="35">
        <f>IF(HLOOKUP('lt tabell'!$G$4+0.2,pivå!$EJ$3:$GT$997,'lt tabell'!$K34,FALSE)="",#N/A,HLOOKUP('lt tabell'!$G$4+0.2,pivå!$EJ$3:$GT$997,'lt tabell'!$K34,FALSE))</f>
        <v>45.419493930175797</v>
      </c>
    </row>
    <row r="35" spans="1:21" x14ac:dyDescent="0.25">
      <c r="A35" s="22"/>
      <c r="B35" s="53">
        <f>pivå!B37</f>
        <v>0</v>
      </c>
      <c r="C35" s="19">
        <f>pivå!E37</f>
        <v>0</v>
      </c>
      <c r="D35" s="11">
        <f>pivå!C37</f>
        <v>0</v>
      </c>
      <c r="E35" s="11">
        <f>pivå!D37</f>
        <v>0</v>
      </c>
      <c r="F35" s="13" t="str">
        <f>pivå!G37</f>
        <v>2007</v>
      </c>
      <c r="G35" s="24">
        <f>IF(HLOOKUP('lt tabell'!$G$4,pivå!$F$3:$BS$997,'lt tabell'!$K35,FALSE)="",#N/A,HLOOKUP('lt tabell'!$G$4,pivå!$F$3:$BS$997,'lt tabell'!$K35,FALSE))</f>
        <v>35.521488806502603</v>
      </c>
      <c r="H35" s="24">
        <f>IF(HLOOKUP('lt tabell'!$G$4+0.1,pivå!$F$3:$BS$997,'lt tabell'!$K35,FALSE)="",#N/A,HLOOKUP('lt tabell'!$G$4+0.1,pivå!$F$3:$BS$997,'lt tabell'!$K35,FALSE))</f>
        <v>51.495663568788899</v>
      </c>
      <c r="I35" s="24">
        <f>IF(HLOOKUP('lt tabell'!$G$4+0.2,pivå!$F$3:$BS$997,'lt tabell'!$K35,FALSE)="",#N/A,HLOOKUP('lt tabell'!$G$4+0.2,pivå!$F$3:$BS$997,'lt tabell'!$K35,FALSE))</f>
        <v>42.580002115044699</v>
      </c>
      <c r="J35" s="24"/>
      <c r="K35" s="25">
        <f>IF(pivå!BS37="",#N/A,pivå!BS37)</f>
        <v>37.407358284421498</v>
      </c>
      <c r="L35" s="25">
        <f>IF(pivå!BT37="",#N/A,pivå!BT37)</f>
        <v>53.816275323944502</v>
      </c>
      <c r="M35" s="25">
        <f>IF(pivå!BU37="",#N/A,pivå!BU37)</f>
        <v>44.998472608217803</v>
      </c>
      <c r="O35" s="35">
        <f>IF(HLOOKUP('lt tabell'!$G$4,pivå!$BV$3:$EF$997,'lt tabell'!$K35,FALSE)="",#N/A,HLOOKUP('lt tabell'!$G$4,pivå!$BV$3:$EF$997,'lt tabell'!$K35,FALSE))</f>
        <v>31.3283404218176</v>
      </c>
      <c r="P35" s="35">
        <f>IF(HLOOKUP('lt tabell'!$G$4+0.1,pivå!$BV$3:$EF$997,'lt tabell'!$K35,FALSE)="",#N/A,HLOOKUP('lt tabell'!$G$4+0.1,pivå!$BV$3:$EF$997,'lt tabell'!$K35,FALSE))</f>
        <v>45.815371868461597</v>
      </c>
      <c r="Q35" s="35">
        <f>IF(HLOOKUP('lt tabell'!$G$4+0.2,pivå!$BV$3:$EF$997,'lt tabell'!$K35,FALSE)="",#N/A,HLOOKUP('lt tabell'!$G$4+0.2,pivå!$BV$3:$EF$997,'lt tabell'!$K35,FALSE))</f>
        <v>39.162351869390299</v>
      </c>
      <c r="S35" s="35">
        <f>IF(HLOOKUP('lt tabell'!$G$4,pivå!$EJ$3:$GT$997,'lt tabell'!$K35,FALSE)="",#N/A,HLOOKUP('lt tabell'!$G$4,pivå!$EJ$3:$GT$997,'lt tabell'!$K35,FALSE))</f>
        <v>39.714637191187499</v>
      </c>
      <c r="T35" s="35">
        <f>IF(HLOOKUP('lt tabell'!$G$4+0.1,pivå!$EJ$3:$GT$997,'lt tabell'!$K35,FALSE)="",#N/A,HLOOKUP('lt tabell'!$G$4+0.1,pivå!$EJ$3:$GT$997,'lt tabell'!$K35,FALSE))</f>
        <v>57.175955269116301</v>
      </c>
      <c r="U35" s="35">
        <f>IF(HLOOKUP('lt tabell'!$G$4+0.2,pivå!$EJ$3:$GT$997,'lt tabell'!$K35,FALSE)="",#N/A,HLOOKUP('lt tabell'!$G$4+0.2,pivå!$EJ$3:$GT$997,'lt tabell'!$K35,FALSE))</f>
        <v>45.997652360699</v>
      </c>
    </row>
    <row r="36" spans="1:21" x14ac:dyDescent="0.25">
      <c r="A36" s="22"/>
      <c r="B36" s="53">
        <f>pivå!B38</f>
        <v>0</v>
      </c>
      <c r="C36" s="19">
        <f>pivå!E38</f>
        <v>0</v>
      </c>
      <c r="D36" s="11">
        <f>pivå!C38</f>
        <v>0</v>
      </c>
      <c r="E36" s="11">
        <f>pivå!D38</f>
        <v>0</v>
      </c>
      <c r="F36" s="13" t="str">
        <f>pivå!G38</f>
        <v>2008</v>
      </c>
      <c r="G36" s="24">
        <f>IF(HLOOKUP('lt tabell'!$G$4,pivå!$F$3:$BS$997,'lt tabell'!$K36,FALSE)="",#N/A,HLOOKUP('lt tabell'!$G$4,pivå!$F$3:$BS$997,'lt tabell'!$K36,FALSE))</f>
        <v>32.187972210148899</v>
      </c>
      <c r="H36" s="24">
        <f>IF(HLOOKUP('lt tabell'!$G$4+0.1,pivå!$F$3:$BS$997,'lt tabell'!$K36,FALSE)="",#N/A,HLOOKUP('lt tabell'!$G$4+0.1,pivå!$F$3:$BS$997,'lt tabell'!$K36,FALSE))</f>
        <v>48.9238452092847</v>
      </c>
      <c r="I36" s="24">
        <f>IF(HLOOKUP('lt tabell'!$G$4+0.2,pivå!$F$3:$BS$997,'lt tabell'!$K36,FALSE)="",#N/A,HLOOKUP('lt tabell'!$G$4+0.2,pivå!$F$3:$BS$997,'lt tabell'!$K36,FALSE))</f>
        <v>39.927361637468003</v>
      </c>
      <c r="J36" s="24"/>
      <c r="K36" s="25">
        <f>IF(pivå!BS38="",#N/A,pivå!BS38)</f>
        <v>36.851881865446302</v>
      </c>
      <c r="L36" s="25">
        <f>IF(pivå!BT38="",#N/A,pivå!BT38)</f>
        <v>53.303972968148301</v>
      </c>
      <c r="M36" s="25">
        <f>IF(pivå!BU38="",#N/A,pivå!BU38)</f>
        <v>44.633279276124</v>
      </c>
      <c r="O36" s="35">
        <f>IF(HLOOKUP('lt tabell'!$G$4,pivå!$BV$3:$EF$997,'lt tabell'!$K36,FALSE)="",#N/A,HLOOKUP('lt tabell'!$G$4,pivå!$BV$3:$EF$997,'lt tabell'!$K36,FALSE))</f>
        <v>28.1901038125906</v>
      </c>
      <c r="P36" s="35">
        <f>IF(HLOOKUP('lt tabell'!$G$4+0.1,pivå!$BV$3:$EF$997,'lt tabell'!$K36,FALSE)="",#N/A,HLOOKUP('lt tabell'!$G$4+0.1,pivå!$BV$3:$EF$997,'lt tabell'!$K36,FALSE))</f>
        <v>43.5080416031442</v>
      </c>
      <c r="Q36" s="35">
        <f>IF(HLOOKUP('lt tabell'!$G$4+0.2,pivå!$BV$3:$EF$997,'lt tabell'!$K36,FALSE)="",#N/A,HLOOKUP('lt tabell'!$G$4+0.2,pivå!$BV$3:$EF$997,'lt tabell'!$K36,FALSE))</f>
        <v>36.640575254425002</v>
      </c>
      <c r="S36" s="35">
        <f>IF(HLOOKUP('lt tabell'!$G$4,pivå!$EJ$3:$GT$997,'lt tabell'!$K36,FALSE)="",#N/A,HLOOKUP('lt tabell'!$G$4,pivå!$EJ$3:$GT$997,'lt tabell'!$K36,FALSE))</f>
        <v>36.1858406077071</v>
      </c>
      <c r="T36" s="35">
        <f>IF(HLOOKUP('lt tabell'!$G$4+0.1,pivå!$EJ$3:$GT$997,'lt tabell'!$K36,FALSE)="",#N/A,HLOOKUP('lt tabell'!$G$4+0.1,pivå!$EJ$3:$GT$997,'lt tabell'!$K36,FALSE))</f>
        <v>54.3396488154252</v>
      </c>
      <c r="U36" s="35">
        <f>IF(HLOOKUP('lt tabell'!$G$4+0.2,pivå!$EJ$3:$GT$997,'lt tabell'!$K36,FALSE)="",#N/A,HLOOKUP('lt tabell'!$G$4+0.2,pivå!$EJ$3:$GT$997,'lt tabell'!$K36,FALSE))</f>
        <v>43.214148020511097</v>
      </c>
    </row>
    <row r="37" spans="1:21" s="39" customFormat="1" x14ac:dyDescent="0.25">
      <c r="A37" s="38"/>
      <c r="B37" s="53">
        <f>pivå!B39</f>
        <v>0</v>
      </c>
      <c r="C37" s="19">
        <f>pivå!E39</f>
        <v>0</v>
      </c>
      <c r="D37" s="11">
        <f>pivå!C39</f>
        <v>0</v>
      </c>
      <c r="E37" s="11">
        <f>pivå!D39</f>
        <v>0</v>
      </c>
      <c r="F37" s="13" t="str">
        <f>pivå!G39</f>
        <v>2009</v>
      </c>
      <c r="G37" s="24">
        <f>IF(HLOOKUP('lt tabell'!$G$4,pivå!$F$3:$BS$997,'lt tabell'!$K37,FALSE)="",#N/A,HLOOKUP('lt tabell'!$G$4,pivå!$F$3:$BS$997,'lt tabell'!$K37,FALSE))</f>
        <v>34.437690960306</v>
      </c>
      <c r="H37" s="24">
        <f>IF(HLOOKUP('lt tabell'!$G$4+0.1,pivå!$F$3:$BS$997,'lt tabell'!$K37,FALSE)="",#N/A,HLOOKUP('lt tabell'!$G$4+0.1,pivå!$F$3:$BS$997,'lt tabell'!$K37,FALSE))</f>
        <v>50.610898648045101</v>
      </c>
      <c r="I37" s="24">
        <f>IF(HLOOKUP('lt tabell'!$G$4+0.2,pivå!$F$3:$BS$997,'lt tabell'!$K37,FALSE)="",#N/A,HLOOKUP('lt tabell'!$G$4+0.2,pivå!$F$3:$BS$997,'lt tabell'!$K37,FALSE))</f>
        <v>41.775113375629097</v>
      </c>
      <c r="J37" s="24"/>
      <c r="K37" s="25">
        <f>IF(pivå!BS39="",#N/A,pivå!BS39)</f>
        <v>36.2882252660443</v>
      </c>
      <c r="L37" s="25">
        <f>IF(pivå!BT39="",#N/A,pivå!BT39)</f>
        <v>50.7684664256291</v>
      </c>
      <c r="M37" s="25">
        <f>IF(pivå!BU39="",#N/A,pivå!BU39)</f>
        <v>43.109387178095801</v>
      </c>
      <c r="N37" s="11"/>
      <c r="O37" s="35">
        <f>IF(HLOOKUP('lt tabell'!$G$4,pivå!$BV$3:$EF$997,'lt tabell'!$K37,FALSE)="",#N/A,HLOOKUP('lt tabell'!$G$4,pivå!$BV$3:$EF$997,'lt tabell'!$K37,FALSE))</f>
        <v>30.349539077440099</v>
      </c>
      <c r="P37" s="35">
        <f>IF(HLOOKUP('lt tabell'!$G$4+0.1,pivå!$BV$3:$EF$997,'lt tabell'!$K37,FALSE)="",#N/A,HLOOKUP('lt tabell'!$G$4+0.1,pivå!$BV$3:$EF$997,'lt tabell'!$K37,FALSE))</f>
        <v>45.133671134346798</v>
      </c>
      <c r="Q37" s="35">
        <f>IF(HLOOKUP('lt tabell'!$G$4+0.2,pivå!$BV$3:$EF$997,'lt tabell'!$K37,FALSE)="",#N/A,HLOOKUP('lt tabell'!$G$4+0.2,pivå!$BV$3:$EF$997,'lt tabell'!$K37,FALSE))</f>
        <v>38.445991643289098</v>
      </c>
      <c r="R37" s="34"/>
      <c r="S37" s="35">
        <f>IF(HLOOKUP('lt tabell'!$G$4,pivå!$EJ$3:$GT$997,'lt tabell'!$K37,FALSE)="",#N/A,HLOOKUP('lt tabell'!$G$4,pivå!$EJ$3:$GT$997,'lt tabell'!$K37,FALSE))</f>
        <v>38.525842843172001</v>
      </c>
      <c r="T37" s="35">
        <f>IF(HLOOKUP('lt tabell'!$G$4+0.1,pivå!$EJ$3:$GT$997,'lt tabell'!$K37,FALSE)="",#N/A,HLOOKUP('lt tabell'!$G$4+0.1,pivå!$EJ$3:$GT$997,'lt tabell'!$K37,FALSE))</f>
        <v>56.088126161743503</v>
      </c>
      <c r="U37" s="35">
        <f>IF(HLOOKUP('lt tabell'!$G$4+0.2,pivå!$EJ$3:$GT$997,'lt tabell'!$K37,FALSE)="",#N/A,HLOOKUP('lt tabell'!$G$4+0.2,pivå!$EJ$3:$GT$997,'lt tabell'!$K37,FALSE))</f>
        <v>45.104235107968996</v>
      </c>
    </row>
    <row r="38" spans="1:21" s="39" customFormat="1" x14ac:dyDescent="0.25">
      <c r="A38" s="38"/>
      <c r="B38" s="53">
        <f>pivå!B40</f>
        <v>0</v>
      </c>
      <c r="C38" s="19">
        <f>pivå!E40</f>
        <v>0</v>
      </c>
      <c r="D38" s="11">
        <f>pivå!C40</f>
        <v>0</v>
      </c>
      <c r="E38" s="11">
        <f>pivå!D40</f>
        <v>0</v>
      </c>
      <c r="F38" s="13" t="str">
        <f>pivå!G40</f>
        <v>2010</v>
      </c>
      <c r="G38" s="24">
        <f>IF(HLOOKUP('lt tabell'!$G$4,pivå!$F$3:$BS$997,'lt tabell'!$K38,FALSE)="",#N/A,HLOOKUP('lt tabell'!$G$4,pivå!$F$3:$BS$997,'lt tabell'!$K38,FALSE))</f>
        <v>32.936876922313701</v>
      </c>
      <c r="H38" s="24">
        <f>IF(HLOOKUP('lt tabell'!$G$4+0.1,pivå!$F$3:$BS$997,'lt tabell'!$K38,FALSE)="",#N/A,HLOOKUP('lt tabell'!$G$4+0.1,pivå!$F$3:$BS$997,'lt tabell'!$K38,FALSE))</f>
        <v>49.2124475660614</v>
      </c>
      <c r="I38" s="24">
        <f>IF(HLOOKUP('lt tabell'!$G$4+0.2,pivå!$F$3:$BS$997,'lt tabell'!$K38,FALSE)="",#N/A,HLOOKUP('lt tabell'!$G$4+0.2,pivå!$F$3:$BS$997,'lt tabell'!$K38,FALSE))</f>
        <v>40.435226996648701</v>
      </c>
      <c r="J38" s="24"/>
      <c r="K38" s="25">
        <f>IF(pivå!BS40="",#N/A,pivå!BS40)</f>
        <v>32.584549062599201</v>
      </c>
      <c r="L38" s="25">
        <f>IF(pivå!BT40="",#N/A,pivå!BT40)</f>
        <v>47.822377363649302</v>
      </c>
      <c r="M38" s="25">
        <f>IF(pivå!BU40="",#N/A,pivå!BU40)</f>
        <v>39.796106289662603</v>
      </c>
      <c r="N38" s="11"/>
      <c r="O38" s="35">
        <f>IF(HLOOKUP('lt tabell'!$G$4,pivå!$BV$3:$EF$997,'lt tabell'!$K38,FALSE)="",#N/A,HLOOKUP('lt tabell'!$G$4,pivå!$BV$3:$EF$997,'lt tabell'!$K38,FALSE))</f>
        <v>28.947080848653801</v>
      </c>
      <c r="P38" s="35">
        <f>IF(HLOOKUP('lt tabell'!$G$4+0.1,pivå!$BV$3:$EF$997,'lt tabell'!$K38,FALSE)="",#N/A,HLOOKUP('lt tabell'!$G$4+0.1,pivå!$BV$3:$EF$997,'lt tabell'!$K38,FALSE))</f>
        <v>43.912061904227002</v>
      </c>
      <c r="Q38" s="35">
        <f>IF(HLOOKUP('lt tabell'!$G$4+0.2,pivå!$BV$3:$EF$997,'lt tabell'!$K38,FALSE)="",#N/A,HLOOKUP('lt tabell'!$G$4+0.2,pivå!$BV$3:$EF$997,'lt tabell'!$K38,FALSE))</f>
        <v>37.191359586425698</v>
      </c>
      <c r="R38" s="34"/>
      <c r="S38" s="35">
        <f>IF(HLOOKUP('lt tabell'!$G$4,pivå!$EJ$3:$GT$997,'lt tabell'!$K38,FALSE)="",#N/A,HLOOKUP('lt tabell'!$G$4,pivå!$EJ$3:$GT$997,'lt tabell'!$K38,FALSE))</f>
        <v>36.926672995973597</v>
      </c>
      <c r="T38" s="35">
        <f>IF(HLOOKUP('lt tabell'!$G$4+0.1,pivå!$EJ$3:$GT$997,'lt tabell'!$K38,FALSE)="",#N/A,HLOOKUP('lt tabell'!$G$4+0.1,pivå!$EJ$3:$GT$997,'lt tabell'!$K38,FALSE))</f>
        <v>54.512833227895797</v>
      </c>
      <c r="U38" s="35">
        <f>IF(HLOOKUP('lt tabell'!$G$4+0.2,pivå!$EJ$3:$GT$997,'lt tabell'!$K38,FALSE)="",#N/A,HLOOKUP('lt tabell'!$G$4+0.2,pivå!$EJ$3:$GT$997,'lt tabell'!$K38,FALSE))</f>
        <v>43.679094406871698</v>
      </c>
    </row>
    <row r="39" spans="1:21" x14ac:dyDescent="0.25">
      <c r="A39" s="22"/>
      <c r="B39" s="53">
        <f>pivå!B41</f>
        <v>0</v>
      </c>
      <c r="C39" s="19">
        <f>pivå!E41</f>
        <v>0</v>
      </c>
      <c r="D39" s="11">
        <f>pivå!C41</f>
        <v>0</v>
      </c>
      <c r="E39" s="11">
        <f>pivå!D41</f>
        <v>0</v>
      </c>
      <c r="F39" s="13" t="str">
        <f>pivå!G41</f>
        <v>2011</v>
      </c>
      <c r="G39" s="24">
        <f>IF(HLOOKUP('lt tabell'!$G$4,pivå!$F$3:$BS$997,'lt tabell'!$K39,FALSE)="",#N/A,HLOOKUP('lt tabell'!$G$4,pivå!$F$3:$BS$997,'lt tabell'!$K39,FALSE))</f>
        <v>32.348980189439601</v>
      </c>
      <c r="H39" s="24">
        <f>IF(HLOOKUP('lt tabell'!$G$4+0.1,pivå!$F$3:$BS$997,'lt tabell'!$K39,FALSE)="",#N/A,HLOOKUP('lt tabell'!$G$4+0.1,pivå!$F$3:$BS$997,'lt tabell'!$K39,FALSE))</f>
        <v>50.435239063775903</v>
      </c>
      <c r="I39" s="24">
        <f>IF(HLOOKUP('lt tabell'!$G$4+0.2,pivå!$F$3:$BS$997,'lt tabell'!$K39,FALSE)="",#N/A,HLOOKUP('lt tabell'!$G$4+0.2,pivå!$F$3:$BS$997,'lt tabell'!$K39,FALSE))</f>
        <v>40.664104846181303</v>
      </c>
      <c r="J39" s="24"/>
      <c r="K39" s="25">
        <f>IF(pivå!BS41="",#N/A,pivå!BS41)</f>
        <v>31.351045519171802</v>
      </c>
      <c r="L39" s="25">
        <f>IF(pivå!BT41="",#N/A,pivå!BT41)</f>
        <v>47.137207908093501</v>
      </c>
      <c r="M39" s="25">
        <f>IF(pivå!BU41="",#N/A,pivå!BU41)</f>
        <v>38.813239340525897</v>
      </c>
      <c r="O39" s="35">
        <f>IF(HLOOKUP('lt tabell'!$G$4,pivå!$BV$3:$EF$997,'lt tabell'!$K39,FALSE)="",#N/A,HLOOKUP('lt tabell'!$G$4,pivå!$BV$3:$EF$997,'lt tabell'!$K39,FALSE))</f>
        <v>28.4093600945099</v>
      </c>
      <c r="P39" s="35">
        <f>IF(HLOOKUP('lt tabell'!$G$4+0.1,pivå!$BV$3:$EF$997,'lt tabell'!$K39,FALSE)="",#N/A,HLOOKUP('lt tabell'!$G$4+0.1,pivå!$BV$3:$EF$997,'lt tabell'!$K39,FALSE))</f>
        <v>45.085281401857699</v>
      </c>
      <c r="Q39" s="35">
        <f>IF(HLOOKUP('lt tabell'!$G$4+0.2,pivå!$BV$3:$EF$997,'lt tabell'!$K39,FALSE)="",#N/A,HLOOKUP('lt tabell'!$G$4+0.2,pivå!$BV$3:$EF$997,'lt tabell'!$K39,FALSE))</f>
        <v>37.421981238567398</v>
      </c>
      <c r="S39" s="35">
        <f>IF(HLOOKUP('lt tabell'!$G$4,pivå!$EJ$3:$GT$997,'lt tabell'!$K39,FALSE)="",#N/A,HLOOKUP('lt tabell'!$G$4,pivå!$EJ$3:$GT$997,'lt tabell'!$K39,FALSE))</f>
        <v>36.288600284369302</v>
      </c>
      <c r="T39" s="35">
        <f>IF(HLOOKUP('lt tabell'!$G$4+0.1,pivå!$EJ$3:$GT$997,'lt tabell'!$K39,FALSE)="",#N/A,HLOOKUP('lt tabell'!$G$4+0.1,pivå!$EJ$3:$GT$997,'lt tabell'!$K39,FALSE))</f>
        <v>55.785196725694099</v>
      </c>
      <c r="U39" s="35">
        <f>IF(HLOOKUP('lt tabell'!$G$4+0.2,pivå!$EJ$3:$GT$997,'lt tabell'!$K39,FALSE)="",#N/A,HLOOKUP('lt tabell'!$G$4+0.2,pivå!$EJ$3:$GT$997,'lt tabell'!$K39,FALSE))</f>
        <v>43.9062284537953</v>
      </c>
    </row>
    <row r="40" spans="1:21" x14ac:dyDescent="0.25">
      <c r="A40" s="22"/>
      <c r="B40" s="53">
        <f>pivå!B42</f>
        <v>0</v>
      </c>
      <c r="C40" s="19">
        <f>pivå!E42</f>
        <v>0</v>
      </c>
      <c r="D40" s="11">
        <f>pivå!C42</f>
        <v>0</v>
      </c>
      <c r="E40" s="11">
        <f>pivå!D42</f>
        <v>0</v>
      </c>
      <c r="F40" s="13" t="str">
        <f>pivå!G42</f>
        <v>2012</v>
      </c>
      <c r="G40" s="24">
        <f>IF(HLOOKUP('lt tabell'!$G$4,pivå!$F$3:$BS$997,'lt tabell'!$K40,FALSE)="",#N/A,HLOOKUP('lt tabell'!$G$4,pivå!$F$3:$BS$997,'lt tabell'!$K40,FALSE))</f>
        <v>27.241283970132798</v>
      </c>
      <c r="H40" s="24">
        <f>IF(HLOOKUP('lt tabell'!$G$4+0.1,pivå!$F$3:$BS$997,'lt tabell'!$K40,FALSE)="",#N/A,HLOOKUP('lt tabell'!$G$4+0.1,pivå!$F$3:$BS$997,'lt tabell'!$K40,FALSE))</f>
        <v>39.4270108614283</v>
      </c>
      <c r="I40" s="24">
        <f>IF(HLOOKUP('lt tabell'!$G$4+0.2,pivå!$F$3:$BS$997,'lt tabell'!$K40,FALSE)="",#N/A,HLOOKUP('lt tabell'!$G$4+0.2,pivå!$F$3:$BS$997,'lt tabell'!$K40,FALSE))</f>
        <v>33.092242721398598</v>
      </c>
      <c r="J40" s="24"/>
      <c r="K40" s="25">
        <f>IF(pivå!BS42="",#N/A,pivå!BS42)</f>
        <v>30.2177345601323</v>
      </c>
      <c r="L40" s="25">
        <f>IF(pivå!BT42="",#N/A,pivå!BT42)</f>
        <v>44.295876594351299</v>
      </c>
      <c r="M40" s="25">
        <f>IF(pivå!BU42="",#N/A,pivå!BU42)</f>
        <v>36.913015772542302</v>
      </c>
      <c r="O40" s="35">
        <f>IF(HLOOKUP('lt tabell'!$G$4,pivå!$BV$3:$EF$997,'lt tabell'!$K40,FALSE)="",#N/A,HLOOKUP('lt tabell'!$G$4,pivå!$BV$3:$EF$997,'lt tabell'!$K40,FALSE))</f>
        <v>23.664820086384299</v>
      </c>
      <c r="P40" s="35">
        <f>IF(HLOOKUP('lt tabell'!$G$4+0.1,pivå!$BV$3:$EF$997,'lt tabell'!$K40,FALSE)="",#N/A,HLOOKUP('lt tabell'!$G$4+0.1,pivå!$BV$3:$EF$997,'lt tabell'!$K40,FALSE))</f>
        <v>34.9147351774699</v>
      </c>
      <c r="Q40" s="35">
        <f>IF(HLOOKUP('lt tabell'!$G$4+0.2,pivå!$BV$3:$EF$997,'lt tabell'!$K40,FALSE)="",#N/A,HLOOKUP('lt tabell'!$G$4+0.2,pivå!$BV$3:$EF$997,'lt tabell'!$K40,FALSE))</f>
        <v>30.244143425089799</v>
      </c>
      <c r="S40" s="35">
        <f>IF(HLOOKUP('lt tabell'!$G$4,pivå!$EJ$3:$GT$997,'lt tabell'!$K40,FALSE)="",#N/A,HLOOKUP('lt tabell'!$G$4,pivå!$EJ$3:$GT$997,'lt tabell'!$K40,FALSE))</f>
        <v>30.817747853881301</v>
      </c>
      <c r="T40" s="35">
        <f>IF(HLOOKUP('lt tabell'!$G$4+0.1,pivå!$EJ$3:$GT$997,'lt tabell'!$K40,FALSE)="",#N/A,HLOOKUP('lt tabell'!$G$4+0.1,pivå!$EJ$3:$GT$997,'lt tabell'!$K40,FALSE))</f>
        <v>43.939286545386601</v>
      </c>
      <c r="U40" s="35">
        <f>IF(HLOOKUP('lt tabell'!$G$4+0.2,pivå!$EJ$3:$GT$997,'lt tabell'!$K40,FALSE)="",#N/A,HLOOKUP('lt tabell'!$G$4+0.2,pivå!$EJ$3:$GT$997,'lt tabell'!$K40,FALSE))</f>
        <v>35.940342017707401</v>
      </c>
    </row>
    <row r="41" spans="1:21" x14ac:dyDescent="0.25">
      <c r="A41" s="22"/>
      <c r="B41" s="53">
        <f>pivå!B43</f>
        <v>0</v>
      </c>
      <c r="C41" s="19">
        <f>pivå!E43</f>
        <v>0</v>
      </c>
      <c r="D41" s="11">
        <f>pivå!C43</f>
        <v>0</v>
      </c>
      <c r="E41" s="11">
        <f>pivå!D43</f>
        <v>0</v>
      </c>
      <c r="F41" s="63" t="str">
        <f>pivå!G43</f>
        <v>2005-2008</v>
      </c>
      <c r="G41" s="64">
        <f>IF(HLOOKUP('lt tabell'!$G$4,pivå!$F$3:$BS$997,'lt tabell'!$K41,FALSE)="",#N/A,HLOOKUP('lt tabell'!$G$4,pivå!$F$3:$BS$997,'lt tabell'!$K41,FALSE))</f>
        <v>33.919247709756299</v>
      </c>
      <c r="H41" s="64">
        <f>IF(HLOOKUP('lt tabell'!$G$4+0.1,pivå!$F$3:$BS$997,'lt tabell'!$K41,FALSE)="",#N/A,HLOOKUP('lt tabell'!$G$4+0.1,pivå!$F$3:$BS$997,'lt tabell'!$K41,FALSE))</f>
        <v>50.905321157725602</v>
      </c>
      <c r="I41" s="64">
        <f>IF(HLOOKUP('lt tabell'!$G$4+0.2,pivå!$F$3:$BS$997,'lt tabell'!$K41,FALSE)="",#N/A,HLOOKUP('lt tabell'!$G$4+0.2,pivå!$F$3:$BS$997,'lt tabell'!$K41,FALSE))</f>
        <v>41.634654986845803</v>
      </c>
      <c r="J41" s="64"/>
      <c r="K41" s="65">
        <f>IF(pivå!BS43="",#N/A,pivå!BS43)</f>
        <v>37.924229229506501</v>
      </c>
      <c r="L41" s="65">
        <f>IF(pivå!BT43="",#N/A,pivå!BT43)</f>
        <v>54.808911336862202</v>
      </c>
      <c r="M41" s="65">
        <f>IF(pivå!BU43="",#N/A,pivå!BU43)</f>
        <v>45.797297592700801</v>
      </c>
      <c r="N41" s="20"/>
      <c r="O41" s="66">
        <f>IF(HLOOKUP('lt tabell'!$G$4,pivå!$BV$3:$EF$997,'lt tabell'!$K41,FALSE)="",#N/A,HLOOKUP('lt tabell'!$G$4,pivå!$BV$3:$EF$997,'lt tabell'!$K41,FALSE))</f>
        <v>31.864552636304001</v>
      </c>
      <c r="P41" s="66">
        <f>IF(HLOOKUP('lt tabell'!$G$4+0.1,pivå!$BV$3:$EF$997,'lt tabell'!$K41,FALSE)="",#N/A,HLOOKUP('lt tabell'!$G$4+0.1,pivå!$BV$3:$EF$997,'lt tabell'!$K41,FALSE))</f>
        <v>48.105307324288297</v>
      </c>
      <c r="Q41" s="66">
        <f>IF(HLOOKUP('lt tabell'!$G$4+0.2,pivå!$BV$3:$EF$997,'lt tabell'!$K41,FALSE)="",#N/A,HLOOKUP('lt tabell'!$G$4+0.2,pivå!$BV$3:$EF$997,'lt tabell'!$K41,FALSE))</f>
        <v>39.946910936264501</v>
      </c>
      <c r="R41" s="67"/>
      <c r="S41" s="66">
        <f>IF(HLOOKUP('lt tabell'!$G$4,pivå!$EJ$3:$GT$997,'lt tabell'!$K41,FALSE)="",#N/A,HLOOKUP('lt tabell'!$G$4,pivå!$EJ$3:$GT$997,'lt tabell'!$K41,FALSE))</f>
        <v>35.973942783208599</v>
      </c>
      <c r="T41" s="66">
        <f>IF(HLOOKUP('lt tabell'!$G$4+0.1,pivå!$EJ$3:$GT$997,'lt tabell'!$K41,FALSE)="",#N/A,HLOOKUP('lt tabell'!$G$4+0.1,pivå!$EJ$3:$GT$997,'lt tabell'!$K41,FALSE))</f>
        <v>53.7053349911628</v>
      </c>
      <c r="U41" s="66">
        <f>IF(HLOOKUP('lt tabell'!$G$4+0.2,pivå!$EJ$3:$GT$997,'lt tabell'!$K41,FALSE)="",#N/A,HLOOKUP('lt tabell'!$G$4+0.2,pivå!$EJ$3:$GT$997,'lt tabell'!$K41,FALSE))</f>
        <v>43.322399037427097</v>
      </c>
    </row>
    <row r="42" spans="1:21" x14ac:dyDescent="0.25">
      <c r="A42" s="22"/>
      <c r="B42" s="53">
        <f>pivå!B44</f>
        <v>0</v>
      </c>
      <c r="C42" s="19">
        <f>pivå!E44</f>
        <v>0</v>
      </c>
      <c r="D42" s="11">
        <f>pivå!C44</f>
        <v>0</v>
      </c>
      <c r="E42" s="11">
        <f>pivå!D44</f>
        <v>0</v>
      </c>
      <c r="F42" s="63" t="str">
        <f>pivå!G44</f>
        <v>2009-2012</v>
      </c>
      <c r="G42" s="64">
        <f>IF(HLOOKUP('lt tabell'!$G$4,pivå!$F$3:$BS$997,'lt tabell'!$K42,FALSE)="",#N/A,HLOOKUP('lt tabell'!$G$4,pivå!$F$3:$BS$997,'lt tabell'!$K42,FALSE))</f>
        <v>31.662040496709601</v>
      </c>
      <c r="H42" s="64">
        <f>IF(HLOOKUP('lt tabell'!$G$4+0.1,pivå!$F$3:$BS$997,'lt tabell'!$K42,FALSE)="",#N/A,HLOOKUP('lt tabell'!$G$4+0.1,pivå!$F$3:$BS$997,'lt tabell'!$K42,FALSE))</f>
        <v>47.282493791683997</v>
      </c>
      <c r="I42" s="64">
        <f>IF(HLOOKUP('lt tabell'!$G$4+0.2,pivå!$F$3:$BS$997,'lt tabell'!$K42,FALSE)="",#N/A,HLOOKUP('lt tabell'!$G$4+0.2,pivå!$F$3:$BS$997,'lt tabell'!$K42,FALSE))</f>
        <v>38.900802390375198</v>
      </c>
      <c r="J42" s="64"/>
      <c r="K42" s="65">
        <f>IF(pivå!BS44="",#N/A,pivå!BS44)</f>
        <v>32.595533344720899</v>
      </c>
      <c r="L42" s="65">
        <f>IF(pivå!BT44="",#N/A,pivå!BT44)</f>
        <v>47.463020721614498</v>
      </c>
      <c r="M42" s="65">
        <f>IF(pivå!BU44="",#N/A,pivå!BU44)</f>
        <v>39.630510632812502</v>
      </c>
      <c r="N42" s="20"/>
      <c r="O42" s="66">
        <f>IF(HLOOKUP('lt tabell'!$G$4,pivå!$BV$3:$EF$997,'lt tabell'!$K42,FALSE)="",#N/A,HLOOKUP('lt tabell'!$G$4,pivå!$BV$3:$EF$997,'lt tabell'!$K42,FALSE))</f>
        <v>29.715406887601201</v>
      </c>
      <c r="P42" s="66">
        <f>IF(HLOOKUP('lt tabell'!$G$4+0.1,pivå!$BV$3:$EF$997,'lt tabell'!$K42,FALSE)="",#N/A,HLOOKUP('lt tabell'!$G$4+0.1,pivå!$BV$3:$EF$997,'lt tabell'!$K42,FALSE))</f>
        <v>44.706371027799698</v>
      </c>
      <c r="Q42" s="66">
        <f>IF(HLOOKUP('lt tabell'!$G$4+0.2,pivå!$BV$3:$EF$997,'lt tabell'!$K42,FALSE)="",#N/A,HLOOKUP('lt tabell'!$G$4+0.2,pivå!$BV$3:$EF$997,'lt tabell'!$K42,FALSE))</f>
        <v>37.319746302845303</v>
      </c>
      <c r="R42" s="67"/>
      <c r="S42" s="66">
        <f>IF(HLOOKUP('lt tabell'!$G$4,pivå!$EJ$3:$GT$997,'lt tabell'!$K42,FALSE)="",#N/A,HLOOKUP('lt tabell'!$G$4,pivå!$EJ$3:$GT$997,'lt tabell'!$K42,FALSE))</f>
        <v>33.608674105818103</v>
      </c>
      <c r="T42" s="66">
        <f>IF(HLOOKUP('lt tabell'!$G$4+0.1,pivå!$EJ$3:$GT$997,'lt tabell'!$K42,FALSE)="",#N/A,HLOOKUP('lt tabell'!$G$4+0.1,pivå!$EJ$3:$GT$997,'lt tabell'!$K42,FALSE))</f>
        <v>49.858616555568297</v>
      </c>
      <c r="U42" s="66">
        <f>IF(HLOOKUP('lt tabell'!$G$4+0.2,pivå!$EJ$3:$GT$997,'lt tabell'!$K42,FALSE)="",#N/A,HLOOKUP('lt tabell'!$G$4+0.2,pivå!$EJ$3:$GT$997,'lt tabell'!$K42,FALSE))</f>
        <v>40.481858477905099</v>
      </c>
    </row>
    <row r="43" spans="1:21" x14ac:dyDescent="0.25">
      <c r="A43" s="22"/>
      <c r="B43" s="53">
        <f>pivå!B45</f>
        <v>0</v>
      </c>
      <c r="C43" s="19">
        <f>pivå!E45</f>
        <v>0</v>
      </c>
      <c r="D43" s="11">
        <f>pivå!C45</f>
        <v>0</v>
      </c>
      <c r="E43" s="11">
        <f>pivå!D45</f>
        <v>0</v>
      </c>
      <c r="F43" s="13">
        <f>pivå!G45</f>
        <v>0</v>
      </c>
      <c r="G43" s="24" t="e">
        <f>IF(HLOOKUP('lt tabell'!$G$4,pivå!$F$3:$BS$997,'lt tabell'!$K43,FALSE)="",#N/A,HLOOKUP('lt tabell'!$G$4,pivå!$F$3:$BS$997,'lt tabell'!$K43,FALSE))</f>
        <v>#N/A</v>
      </c>
      <c r="H43" s="24" t="e">
        <f>IF(HLOOKUP('lt tabell'!$G$4+0.1,pivå!$F$3:$BS$997,'lt tabell'!$K43,FALSE)="",#N/A,HLOOKUP('lt tabell'!$G$4+0.1,pivå!$F$3:$BS$997,'lt tabell'!$K43,FALSE))</f>
        <v>#N/A</v>
      </c>
      <c r="I43" s="24" t="e">
        <f>IF(HLOOKUP('lt tabell'!$G$4+0.2,pivå!$F$3:$BS$997,'lt tabell'!$K43,FALSE)="",#N/A,HLOOKUP('lt tabell'!$G$4+0.2,pivå!$F$3:$BS$997,'lt tabell'!$K43,FALSE))</f>
        <v>#N/A</v>
      </c>
      <c r="J43" s="24"/>
      <c r="K43" s="25" t="e">
        <f>IF(pivå!BS45="",#N/A,pivå!BS45)</f>
        <v>#N/A</v>
      </c>
      <c r="L43" s="25" t="e">
        <f>IF(pivå!BT45="",#N/A,pivå!BT45)</f>
        <v>#N/A</v>
      </c>
      <c r="M43" s="25" t="e">
        <f>IF(pivå!BU45="",#N/A,pivå!BU45)</f>
        <v>#N/A</v>
      </c>
      <c r="O43" s="35" t="e">
        <f>IF(HLOOKUP('lt tabell'!$G$4,pivå!$BV$3:$EF$997,'lt tabell'!$K43,FALSE)="",#N/A,HLOOKUP('lt tabell'!$G$4,pivå!$BV$3:$EF$997,'lt tabell'!$K43,FALSE))</f>
        <v>#N/A</v>
      </c>
      <c r="P43" s="35" t="e">
        <f>IF(HLOOKUP('lt tabell'!$G$4+0.1,pivå!$BV$3:$EF$997,'lt tabell'!$K43,FALSE)="",#N/A,HLOOKUP('lt tabell'!$G$4+0.1,pivå!$BV$3:$EF$997,'lt tabell'!$K43,FALSE))</f>
        <v>#N/A</v>
      </c>
      <c r="Q43" s="35" t="e">
        <f>IF(HLOOKUP('lt tabell'!$G$4+0.2,pivå!$BV$3:$EF$997,'lt tabell'!$K43,FALSE)="",#N/A,HLOOKUP('lt tabell'!$G$4+0.2,pivå!$BV$3:$EF$997,'lt tabell'!$K43,FALSE))</f>
        <v>#N/A</v>
      </c>
      <c r="S43" s="35" t="e">
        <f>IF(HLOOKUP('lt tabell'!$G$4,pivå!$EJ$3:$GT$997,'lt tabell'!$K43,FALSE)="",#N/A,HLOOKUP('lt tabell'!$G$4,pivå!$EJ$3:$GT$997,'lt tabell'!$K43,FALSE))</f>
        <v>#N/A</v>
      </c>
      <c r="T43" s="35" t="e">
        <f>IF(HLOOKUP('lt tabell'!$G$4+0.1,pivå!$EJ$3:$GT$997,'lt tabell'!$K43,FALSE)="",#N/A,HLOOKUP('lt tabell'!$G$4+0.1,pivå!$EJ$3:$GT$997,'lt tabell'!$K43,FALSE))</f>
        <v>#N/A</v>
      </c>
      <c r="U43" s="35" t="e">
        <f>IF(HLOOKUP('lt tabell'!$G$4+0.2,pivå!$EJ$3:$GT$997,'lt tabell'!$K43,FALSE)="",#N/A,HLOOKUP('lt tabell'!$G$4+0.2,pivå!$EJ$3:$GT$997,'lt tabell'!$K43,FALSE))</f>
        <v>#N/A</v>
      </c>
    </row>
    <row r="44" spans="1:21" x14ac:dyDescent="0.25">
      <c r="A44" s="22"/>
      <c r="B44" s="53">
        <f>pivå!B46</f>
        <v>4</v>
      </c>
      <c r="C44" s="19" t="str">
        <f>pivå!E46</f>
        <v>Åtgärdbar dödlighet i ischemisk hjärtsjukdom</v>
      </c>
      <c r="D44" s="11" t="str">
        <f>pivå!C46</f>
        <v>Dödsorsaksregistret, Socialstyrelsen</v>
      </c>
      <c r="E44" s="11" t="str">
        <f>pivå!D46</f>
        <v>Antal per 100 000 invånare</v>
      </c>
      <c r="F44" s="13" t="str">
        <f>pivå!G46</f>
        <v>1997</v>
      </c>
      <c r="G44" s="24">
        <f>IF(HLOOKUP('lt tabell'!$G$4,pivå!$F$3:$BS$997,'lt tabell'!$K44,FALSE)="",#N/A,HLOOKUP('lt tabell'!$G$4,pivå!$F$3:$BS$997,'lt tabell'!$K44,FALSE))</f>
        <v>56.676236981208703</v>
      </c>
      <c r="H44" s="24">
        <f>IF(HLOOKUP('lt tabell'!$G$4+0.1,pivå!$F$3:$BS$997,'lt tabell'!$K44,FALSE)="",#N/A,HLOOKUP('lt tabell'!$G$4+0.1,pivå!$F$3:$BS$997,'lt tabell'!$K44,FALSE))</f>
        <v>166.94072826305899</v>
      </c>
      <c r="I44" s="24">
        <f>IF(HLOOKUP('lt tabell'!$G$4+0.2,pivå!$F$3:$BS$997,'lt tabell'!$K44,FALSE)="",#N/A,HLOOKUP('lt tabell'!$G$4+0.2,pivå!$F$3:$BS$997,'lt tabell'!$K44,FALSE))</f>
        <v>105.318176591423</v>
      </c>
      <c r="J44" s="24"/>
      <c r="K44" s="25">
        <f>IF(pivå!BS46="",#N/A,pivå!BS46)</f>
        <v>65.660725015423907</v>
      </c>
      <c r="L44" s="25">
        <f>IF(pivå!BT46="",#N/A,pivå!BT46)</f>
        <v>182.61145097462301</v>
      </c>
      <c r="M44" s="25">
        <f>IF(pivå!BU46="",#N/A,pivå!BU46)</f>
        <v>119.44269332550699</v>
      </c>
      <c r="O44" s="35">
        <f>IF(HLOOKUP('lt tabell'!$G$4,pivå!$BV$3:$EF$997,'lt tabell'!$K44,FALSE)="",#N/A,HLOOKUP('lt tabell'!$G$4,pivå!$BV$3:$EF$997,'lt tabell'!$K44,FALSE))</f>
        <v>51.505950062034898</v>
      </c>
      <c r="P44" s="35">
        <f>IF(HLOOKUP('lt tabell'!$G$4+0.1,pivå!$BV$3:$EF$997,'lt tabell'!$K44,FALSE)="",#N/A,HLOOKUP('lt tabell'!$G$4+0.1,pivå!$BV$3:$EF$997,'lt tabell'!$K44,FALSE))</f>
        <v>156.827636384774</v>
      </c>
      <c r="Q44" s="35">
        <f>IF(HLOOKUP('lt tabell'!$G$4+0.2,pivå!$BV$3:$EF$997,'lt tabell'!$K44,FALSE)="",#N/A,HLOOKUP('lt tabell'!$G$4+0.2,pivå!$BV$3:$EF$997,'lt tabell'!$K44,FALSE))</f>
        <v>100.021255565186</v>
      </c>
      <c r="S44" s="35">
        <f>IF(HLOOKUP('lt tabell'!$G$4,pivå!$EJ$3:$GT$997,'lt tabell'!$K44,FALSE)="",#N/A,HLOOKUP('lt tabell'!$G$4,pivå!$EJ$3:$GT$997,'lt tabell'!$K44,FALSE))</f>
        <v>61.8465239003826</v>
      </c>
      <c r="T44" s="35">
        <f>IF(HLOOKUP('lt tabell'!$G$4+0.1,pivå!$EJ$3:$GT$997,'lt tabell'!$K44,FALSE)="",#N/A,HLOOKUP('lt tabell'!$G$4+0.1,pivå!$EJ$3:$GT$997,'lt tabell'!$K44,FALSE))</f>
        <v>177.053820141344</v>
      </c>
      <c r="U44" s="35">
        <f>IF(HLOOKUP('lt tabell'!$G$4+0.2,pivå!$EJ$3:$GT$997,'lt tabell'!$K44,FALSE)="",#N/A,HLOOKUP('lt tabell'!$G$4+0.2,pivå!$EJ$3:$GT$997,'lt tabell'!$K44,FALSE))</f>
        <v>110.61509761766099</v>
      </c>
    </row>
    <row r="45" spans="1:21" x14ac:dyDescent="0.25">
      <c r="A45" s="22"/>
      <c r="B45" s="53">
        <f>pivå!B47</f>
        <v>0</v>
      </c>
      <c r="C45" s="19">
        <f>pivå!E47</f>
        <v>0</v>
      </c>
      <c r="D45" s="11">
        <f>pivå!C47</f>
        <v>0</v>
      </c>
      <c r="E45" s="11">
        <f>pivå!D47</f>
        <v>0</v>
      </c>
      <c r="F45" s="13" t="str">
        <f>pivå!G47</f>
        <v>1998</v>
      </c>
      <c r="G45" s="24">
        <f>IF(HLOOKUP('lt tabell'!$G$4,pivå!$F$3:$BS$997,'lt tabell'!$K45,FALSE)="",#N/A,HLOOKUP('lt tabell'!$G$4,pivå!$F$3:$BS$997,'lt tabell'!$K45,FALSE))</f>
        <v>59.791449199966799</v>
      </c>
      <c r="H45" s="24">
        <f>IF(HLOOKUP('lt tabell'!$G$4+0.1,pivå!$F$3:$BS$997,'lt tabell'!$K45,FALSE)="",#N/A,HLOOKUP('lt tabell'!$G$4+0.1,pivå!$F$3:$BS$997,'lt tabell'!$K45,FALSE))</f>
        <v>153.23209429556499</v>
      </c>
      <c r="I45" s="24">
        <f>IF(HLOOKUP('lt tabell'!$G$4+0.2,pivå!$F$3:$BS$997,'lt tabell'!$K45,FALSE)="",#N/A,HLOOKUP('lt tabell'!$G$4+0.2,pivå!$F$3:$BS$997,'lt tabell'!$K45,FALSE))</f>
        <v>101.217199785555</v>
      </c>
      <c r="J45" s="24"/>
      <c r="K45" s="25">
        <f>IF(pivå!BS47="",#N/A,pivå!BS47)</f>
        <v>62.669057423809598</v>
      </c>
      <c r="L45" s="25">
        <f>IF(pivå!BT47="",#N/A,pivå!BT47)</f>
        <v>170.95611547422899</v>
      </c>
      <c r="M45" s="25">
        <f>IF(pivå!BU47="",#N/A,pivå!BU47)</f>
        <v>112.491473208212</v>
      </c>
      <c r="O45" s="35">
        <f>IF(HLOOKUP('lt tabell'!$G$4,pivå!$BV$3:$EF$997,'lt tabell'!$K45,FALSE)="",#N/A,HLOOKUP('lt tabell'!$G$4,pivå!$BV$3:$EF$997,'lt tabell'!$K45,FALSE))</f>
        <v>54.488673347636997</v>
      </c>
      <c r="P45" s="35">
        <f>IF(HLOOKUP('lt tabell'!$G$4+0.1,pivå!$BV$3:$EF$997,'lt tabell'!$K45,FALSE)="",#N/A,HLOOKUP('lt tabell'!$G$4+0.1,pivå!$BV$3:$EF$997,'lt tabell'!$K45,FALSE))</f>
        <v>143.57423817821501</v>
      </c>
      <c r="Q45" s="35">
        <f>IF(HLOOKUP('lt tabell'!$G$4+0.2,pivå!$BV$3:$EF$997,'lt tabell'!$K45,FALSE)="",#N/A,HLOOKUP('lt tabell'!$G$4+0.2,pivå!$BV$3:$EF$997,'lt tabell'!$K45,FALSE))</f>
        <v>96.035165225096904</v>
      </c>
      <c r="S45" s="35">
        <f>IF(HLOOKUP('lt tabell'!$G$4,pivå!$EJ$3:$GT$997,'lt tabell'!$K45,FALSE)="",#N/A,HLOOKUP('lt tabell'!$G$4,pivå!$EJ$3:$GT$997,'lt tabell'!$K45,FALSE))</f>
        <v>65.094225052296594</v>
      </c>
      <c r="T45" s="35">
        <f>IF(HLOOKUP('lt tabell'!$G$4+0.1,pivå!$EJ$3:$GT$997,'lt tabell'!$K45,FALSE)="",#N/A,HLOOKUP('lt tabell'!$G$4+0.1,pivå!$EJ$3:$GT$997,'lt tabell'!$K45,FALSE))</f>
        <v>162.889950412915</v>
      </c>
      <c r="U45" s="35">
        <f>IF(HLOOKUP('lt tabell'!$G$4+0.2,pivå!$EJ$3:$GT$997,'lt tabell'!$K45,FALSE)="",#N/A,HLOOKUP('lt tabell'!$G$4+0.2,pivå!$EJ$3:$GT$997,'lt tabell'!$K45,FALSE))</f>
        <v>106.399234346013</v>
      </c>
    </row>
    <row r="46" spans="1:21" x14ac:dyDescent="0.25">
      <c r="A46" s="22"/>
      <c r="B46" s="53">
        <f>pivå!B48</f>
        <v>0</v>
      </c>
      <c r="C46" s="19">
        <f>pivå!E48</f>
        <v>0</v>
      </c>
      <c r="D46" s="11">
        <f>pivå!C48</f>
        <v>0</v>
      </c>
      <c r="E46" s="11">
        <f>pivå!D48</f>
        <v>0</v>
      </c>
      <c r="F46" s="13" t="str">
        <f>pivå!G48</f>
        <v>1999</v>
      </c>
      <c r="G46" s="24">
        <f>IF(HLOOKUP('lt tabell'!$G$4,pivå!$F$3:$BS$997,'lt tabell'!$K46,FALSE)="",#N/A,HLOOKUP('lt tabell'!$G$4,pivå!$F$3:$BS$997,'lt tabell'!$K46,FALSE))</f>
        <v>53.4789147223673</v>
      </c>
      <c r="H46" s="24">
        <f>IF(HLOOKUP('lt tabell'!$G$4+0.1,pivå!$F$3:$BS$997,'lt tabell'!$K46,FALSE)="",#N/A,HLOOKUP('lt tabell'!$G$4+0.1,pivå!$F$3:$BS$997,'lt tabell'!$K46,FALSE))</f>
        <v>152.568451439874</v>
      </c>
      <c r="I46" s="24">
        <f>IF(HLOOKUP('lt tabell'!$G$4+0.2,pivå!$F$3:$BS$997,'lt tabell'!$K46,FALSE)="",#N/A,HLOOKUP('lt tabell'!$G$4+0.2,pivå!$F$3:$BS$997,'lt tabell'!$K46,FALSE))</f>
        <v>97.590124080221003</v>
      </c>
      <c r="J46" s="24"/>
      <c r="K46" s="25">
        <f>IF(pivå!BS48="",#N/A,pivå!BS48)</f>
        <v>60.124337562894397</v>
      </c>
      <c r="L46" s="25">
        <f>IF(pivå!BT48="",#N/A,pivå!BT48)</f>
        <v>165.45281014525699</v>
      </c>
      <c r="M46" s="25">
        <f>IF(pivå!BU48="",#N/A,pivå!BU48)</f>
        <v>108.635100667468</v>
      </c>
      <c r="O46" s="35">
        <f>IF(HLOOKUP('lt tabell'!$G$4,pivå!$BV$3:$EF$997,'lt tabell'!$K46,FALSE)="",#N/A,HLOOKUP('lt tabell'!$G$4,pivå!$BV$3:$EF$997,'lt tabell'!$K46,FALSE))</f>
        <v>48.468790115861701</v>
      </c>
      <c r="P46" s="35">
        <f>IF(HLOOKUP('lt tabell'!$G$4+0.1,pivå!$BV$3:$EF$997,'lt tabell'!$K46,FALSE)="",#N/A,HLOOKUP('lt tabell'!$G$4+0.1,pivå!$BV$3:$EF$997,'lt tabell'!$K46,FALSE))</f>
        <v>142.96833523605599</v>
      </c>
      <c r="Q46" s="35">
        <f>IF(HLOOKUP('lt tabell'!$G$4+0.2,pivå!$BV$3:$EF$997,'lt tabell'!$K46,FALSE)="",#N/A,HLOOKUP('lt tabell'!$G$4+0.2,pivå!$BV$3:$EF$997,'lt tabell'!$K46,FALSE))</f>
        <v>92.512563735092996</v>
      </c>
      <c r="S46" s="35">
        <f>IF(HLOOKUP('lt tabell'!$G$4,pivå!$EJ$3:$GT$997,'lt tabell'!$K46,FALSE)="",#N/A,HLOOKUP('lt tabell'!$G$4,pivå!$EJ$3:$GT$997,'lt tabell'!$K46,FALSE))</f>
        <v>58.489039328872799</v>
      </c>
      <c r="T46" s="35">
        <f>IF(HLOOKUP('lt tabell'!$G$4+0.1,pivå!$EJ$3:$GT$997,'lt tabell'!$K46,FALSE)="",#N/A,HLOOKUP('lt tabell'!$G$4+0.1,pivå!$EJ$3:$GT$997,'lt tabell'!$K46,FALSE))</f>
        <v>162.16856764369101</v>
      </c>
      <c r="U46" s="35">
        <f>IF(HLOOKUP('lt tabell'!$G$4+0.2,pivå!$EJ$3:$GT$997,'lt tabell'!$K46,FALSE)="",#N/A,HLOOKUP('lt tabell'!$G$4+0.2,pivå!$EJ$3:$GT$997,'lt tabell'!$K46,FALSE))</f>
        <v>102.66768442534899</v>
      </c>
    </row>
    <row r="47" spans="1:21" x14ac:dyDescent="0.25">
      <c r="A47" s="22"/>
      <c r="B47" s="53">
        <f>pivå!B49</f>
        <v>0</v>
      </c>
      <c r="C47" s="19">
        <f>pivå!E49</f>
        <v>0</v>
      </c>
      <c r="D47" s="11">
        <f>pivå!C49</f>
        <v>0</v>
      </c>
      <c r="E47" s="11">
        <f>pivå!D49</f>
        <v>0</v>
      </c>
      <c r="F47" s="13" t="str">
        <f>pivå!G49</f>
        <v>2000</v>
      </c>
      <c r="G47" s="24">
        <f>IF(HLOOKUP('lt tabell'!$G$4,pivå!$F$3:$BS$997,'lt tabell'!$K47,FALSE)="",#N/A,HLOOKUP('lt tabell'!$G$4,pivå!$F$3:$BS$997,'lt tabell'!$K47,FALSE))</f>
        <v>54.700808671192902</v>
      </c>
      <c r="H47" s="24">
        <f>IF(HLOOKUP('lt tabell'!$G$4+0.1,pivå!$F$3:$BS$997,'lt tabell'!$K47,FALSE)="",#N/A,HLOOKUP('lt tabell'!$G$4+0.1,pivå!$F$3:$BS$997,'lt tabell'!$K47,FALSE))</f>
        <v>140.84226508024699</v>
      </c>
      <c r="I47" s="24">
        <f>IF(HLOOKUP('lt tabell'!$G$4+0.2,pivå!$F$3:$BS$997,'lt tabell'!$K47,FALSE)="",#N/A,HLOOKUP('lt tabell'!$G$4+0.2,pivå!$F$3:$BS$997,'lt tabell'!$K47,FALSE))</f>
        <v>93.411510508657003</v>
      </c>
      <c r="J47" s="24"/>
      <c r="K47" s="25">
        <f>IF(pivå!BS49="",#N/A,pivå!BS49)</f>
        <v>56.568923515892102</v>
      </c>
      <c r="L47" s="25">
        <f>IF(pivå!BT49="",#N/A,pivå!BT49)</f>
        <v>150.66117194579701</v>
      </c>
      <c r="M47" s="25">
        <f>IF(pivå!BU49="",#N/A,pivå!BU49)</f>
        <v>100.13136770105601</v>
      </c>
      <c r="O47" s="35">
        <f>IF(HLOOKUP('lt tabell'!$G$4,pivå!$BV$3:$EF$997,'lt tabell'!$K47,FALSE)="",#N/A,HLOOKUP('lt tabell'!$G$4,pivå!$BV$3:$EF$997,'lt tabell'!$K47,FALSE))</f>
        <v>49.611844420263999</v>
      </c>
      <c r="P47" s="35">
        <f>IF(HLOOKUP('lt tabell'!$G$4+0.1,pivå!$BV$3:$EF$997,'lt tabell'!$K47,FALSE)="",#N/A,HLOOKUP('lt tabell'!$G$4+0.1,pivå!$BV$3:$EF$997,'lt tabell'!$K47,FALSE))</f>
        <v>131.63355750884099</v>
      </c>
      <c r="Q47" s="35">
        <f>IF(HLOOKUP('lt tabell'!$G$4+0.2,pivå!$BV$3:$EF$997,'lt tabell'!$K47,FALSE)="",#N/A,HLOOKUP('lt tabell'!$G$4+0.2,pivå!$BV$3:$EF$997,'lt tabell'!$K47,FALSE))</f>
        <v>88.438114969633801</v>
      </c>
      <c r="S47" s="35">
        <f>IF(HLOOKUP('lt tabell'!$G$4,pivå!$EJ$3:$GT$997,'lt tabell'!$K47,FALSE)="",#N/A,HLOOKUP('lt tabell'!$G$4,pivå!$EJ$3:$GT$997,'lt tabell'!$K47,FALSE))</f>
        <v>59.789772922121799</v>
      </c>
      <c r="T47" s="35">
        <f>IF(HLOOKUP('lt tabell'!$G$4+0.1,pivå!$EJ$3:$GT$997,'lt tabell'!$K47,FALSE)="",#N/A,HLOOKUP('lt tabell'!$G$4+0.1,pivå!$EJ$3:$GT$997,'lt tabell'!$K47,FALSE))</f>
        <v>150.05097265165301</v>
      </c>
      <c r="U47" s="35">
        <f>IF(HLOOKUP('lt tabell'!$G$4+0.2,pivå!$EJ$3:$GT$997,'lt tabell'!$K47,FALSE)="",#N/A,HLOOKUP('lt tabell'!$G$4+0.2,pivå!$EJ$3:$GT$997,'lt tabell'!$K47,FALSE))</f>
        <v>98.384906047680204</v>
      </c>
    </row>
    <row r="48" spans="1:21" x14ac:dyDescent="0.25">
      <c r="A48" s="22"/>
      <c r="B48" s="53">
        <f>pivå!B50</f>
        <v>0</v>
      </c>
      <c r="C48" s="19">
        <f>pivå!E50</f>
        <v>0</v>
      </c>
      <c r="D48" s="11">
        <f>pivå!C50</f>
        <v>0</v>
      </c>
      <c r="E48" s="11">
        <f>pivå!D50</f>
        <v>0</v>
      </c>
      <c r="F48" s="13" t="str">
        <f>pivå!G50</f>
        <v>2001</v>
      </c>
      <c r="G48" s="24">
        <f>IF(HLOOKUP('lt tabell'!$G$4,pivå!$F$3:$BS$997,'lt tabell'!$K48,FALSE)="",#N/A,HLOOKUP('lt tabell'!$G$4,pivå!$F$3:$BS$997,'lt tabell'!$K48,FALSE))</f>
        <v>53.168241492625299</v>
      </c>
      <c r="H48" s="24">
        <f>IF(HLOOKUP('lt tabell'!$G$4+0.1,pivå!$F$3:$BS$997,'lt tabell'!$K48,FALSE)="",#N/A,HLOOKUP('lt tabell'!$G$4+0.1,pivå!$F$3:$BS$997,'lt tabell'!$K48,FALSE))</f>
        <v>136.932049042968</v>
      </c>
      <c r="I48" s="24">
        <f>IF(HLOOKUP('lt tabell'!$G$4+0.2,pivå!$F$3:$BS$997,'lt tabell'!$K48,FALSE)="",#N/A,HLOOKUP('lt tabell'!$G$4+0.2,pivå!$F$3:$BS$997,'lt tabell'!$K48,FALSE))</f>
        <v>90.968247980988096</v>
      </c>
      <c r="J48" s="24"/>
      <c r="K48" s="25">
        <f>IF(pivå!BS50="",#N/A,pivå!BS50)</f>
        <v>54.334348575297597</v>
      </c>
      <c r="L48" s="25">
        <f>IF(pivå!BT50="",#N/A,pivå!BT50)</f>
        <v>143.743845278756</v>
      </c>
      <c r="M48" s="25">
        <f>IF(pivå!BU50="",#N/A,pivå!BU50)</f>
        <v>95.817578383710398</v>
      </c>
      <c r="O48" s="35">
        <f>IF(HLOOKUP('lt tabell'!$G$4,pivå!$BV$3:$EF$997,'lt tabell'!$K48,FALSE)="",#N/A,HLOOKUP('lt tabell'!$G$4,pivå!$BV$3:$EF$997,'lt tabell'!$K48,FALSE))</f>
        <v>48.100894656135303</v>
      </c>
      <c r="P48" s="35">
        <f>IF(HLOOKUP('lt tabell'!$G$4+0.1,pivå!$BV$3:$EF$997,'lt tabell'!$K48,FALSE)="",#N/A,HLOOKUP('lt tabell'!$G$4+0.1,pivå!$BV$3:$EF$997,'lt tabell'!$K48,FALSE))</f>
        <v>127.82632211713999</v>
      </c>
      <c r="Q48" s="35">
        <f>IF(HLOOKUP('lt tabell'!$G$4+0.2,pivå!$BV$3:$EF$997,'lt tabell'!$K48,FALSE)="",#N/A,HLOOKUP('lt tabell'!$G$4+0.2,pivå!$BV$3:$EF$997,'lt tabell'!$K48,FALSE))</f>
        <v>86.033238999156794</v>
      </c>
      <c r="S48" s="35">
        <f>IF(HLOOKUP('lt tabell'!$G$4,pivå!$EJ$3:$GT$997,'lt tabell'!$K48,FALSE)="",#N/A,HLOOKUP('lt tabell'!$G$4,pivå!$EJ$3:$GT$997,'lt tabell'!$K48,FALSE))</f>
        <v>58.235588329115302</v>
      </c>
      <c r="T48" s="35">
        <f>IF(HLOOKUP('lt tabell'!$G$4+0.1,pivå!$EJ$3:$GT$997,'lt tabell'!$K48,FALSE)="",#N/A,HLOOKUP('lt tabell'!$G$4+0.1,pivå!$EJ$3:$GT$997,'lt tabell'!$K48,FALSE))</f>
        <v>146.03777596879601</v>
      </c>
      <c r="U48" s="35">
        <f>IF(HLOOKUP('lt tabell'!$G$4+0.2,pivå!$EJ$3:$GT$997,'lt tabell'!$K48,FALSE)="",#N/A,HLOOKUP('lt tabell'!$G$4+0.2,pivå!$EJ$3:$GT$997,'lt tabell'!$K48,FALSE))</f>
        <v>95.903256962819299</v>
      </c>
    </row>
    <row r="49" spans="1:21" x14ac:dyDescent="0.25">
      <c r="A49" s="22"/>
      <c r="B49" s="53">
        <f>pivå!B51</f>
        <v>0</v>
      </c>
      <c r="C49" s="19">
        <f>pivå!E51</f>
        <v>0</v>
      </c>
      <c r="D49" s="11">
        <f>pivå!C51</f>
        <v>0</v>
      </c>
      <c r="E49" s="11">
        <f>pivå!D51</f>
        <v>0</v>
      </c>
      <c r="F49" s="13" t="str">
        <f>pivå!G51</f>
        <v>2002</v>
      </c>
      <c r="G49" s="24">
        <f>IF(HLOOKUP('lt tabell'!$G$4,pivå!$F$3:$BS$997,'lt tabell'!$K49,FALSE)="",#N/A,HLOOKUP('lt tabell'!$G$4,pivå!$F$3:$BS$997,'lt tabell'!$K49,FALSE))</f>
        <v>48.810793518075698</v>
      </c>
      <c r="H49" s="24">
        <f>IF(HLOOKUP('lt tabell'!$G$4+0.1,pivå!$F$3:$BS$997,'lt tabell'!$K49,FALSE)="",#N/A,HLOOKUP('lt tabell'!$G$4+0.1,pivå!$F$3:$BS$997,'lt tabell'!$K49,FALSE))</f>
        <v>130.19618208599999</v>
      </c>
      <c r="I49" s="24">
        <f>IF(HLOOKUP('lt tabell'!$G$4+0.2,pivå!$F$3:$BS$997,'lt tabell'!$K49,FALSE)="",#N/A,HLOOKUP('lt tabell'!$G$4+0.2,pivå!$F$3:$BS$997,'lt tabell'!$K49,FALSE))</f>
        <v>85.390793371782905</v>
      </c>
      <c r="J49" s="24"/>
      <c r="K49" s="25">
        <f>IF(pivå!BS51="",#N/A,pivå!BS51)</f>
        <v>52.3129958238627</v>
      </c>
      <c r="L49" s="25">
        <f>IF(pivå!BT51="",#N/A,pivå!BT51)</f>
        <v>138.69870141950901</v>
      </c>
      <c r="M49" s="25">
        <f>IF(pivå!BU51="",#N/A,pivå!BU51)</f>
        <v>92.388546306290394</v>
      </c>
      <c r="O49" s="35">
        <f>IF(HLOOKUP('lt tabell'!$G$4,pivå!$BV$3:$EF$997,'lt tabell'!$K49,FALSE)="",#N/A,HLOOKUP('lt tabell'!$G$4,pivå!$BV$3:$EF$997,'lt tabell'!$K49,FALSE))</f>
        <v>43.921971507362201</v>
      </c>
      <c r="P49" s="35">
        <f>IF(HLOOKUP('lt tabell'!$G$4+0.1,pivå!$BV$3:$EF$997,'lt tabell'!$K49,FALSE)="",#N/A,HLOOKUP('lt tabell'!$G$4+0.1,pivå!$BV$3:$EF$997,'lt tabell'!$K49,FALSE))</f>
        <v>121.252187981229</v>
      </c>
      <c r="Q49" s="35">
        <f>IF(HLOOKUP('lt tabell'!$G$4+0.2,pivå!$BV$3:$EF$997,'lt tabell'!$K49,FALSE)="",#N/A,HLOOKUP('lt tabell'!$G$4+0.2,pivå!$BV$3:$EF$997,'lt tabell'!$K49,FALSE))</f>
        <v>80.5817977351943</v>
      </c>
      <c r="S49" s="35">
        <f>IF(HLOOKUP('lt tabell'!$G$4,pivå!$EJ$3:$GT$997,'lt tabell'!$K49,FALSE)="",#N/A,HLOOKUP('lt tabell'!$G$4,pivå!$EJ$3:$GT$997,'lt tabell'!$K49,FALSE))</f>
        <v>53.699615528789202</v>
      </c>
      <c r="T49" s="35">
        <f>IF(HLOOKUP('lt tabell'!$G$4+0.1,pivå!$EJ$3:$GT$997,'lt tabell'!$K49,FALSE)="",#N/A,HLOOKUP('lt tabell'!$G$4+0.1,pivå!$EJ$3:$GT$997,'lt tabell'!$K49,FALSE))</f>
        <v>139.14017619077001</v>
      </c>
      <c r="U49" s="35">
        <f>IF(HLOOKUP('lt tabell'!$G$4+0.2,pivå!$EJ$3:$GT$997,'lt tabell'!$K49,FALSE)="",#N/A,HLOOKUP('lt tabell'!$G$4+0.2,pivå!$EJ$3:$GT$997,'lt tabell'!$K49,FALSE))</f>
        <v>90.199789008371496</v>
      </c>
    </row>
    <row r="50" spans="1:21" x14ac:dyDescent="0.25">
      <c r="A50" s="22"/>
      <c r="B50" s="53">
        <f>pivå!B52</f>
        <v>0</v>
      </c>
      <c r="C50" s="19">
        <f>pivå!E52</f>
        <v>0</v>
      </c>
      <c r="D50" s="11">
        <f>pivå!C52</f>
        <v>0</v>
      </c>
      <c r="E50" s="11">
        <f>pivå!D52</f>
        <v>0</v>
      </c>
      <c r="F50" s="13" t="str">
        <f>pivå!G52</f>
        <v>2003</v>
      </c>
      <c r="G50" s="24">
        <f>IF(HLOOKUP('lt tabell'!$G$4,pivå!$F$3:$BS$997,'lt tabell'!$K50,FALSE)="",#N/A,HLOOKUP('lt tabell'!$G$4,pivå!$F$3:$BS$997,'lt tabell'!$K50,FALSE))</f>
        <v>42.601102436299598</v>
      </c>
      <c r="H50" s="24">
        <f>IF(HLOOKUP('lt tabell'!$G$4+0.1,pivå!$F$3:$BS$997,'lt tabell'!$K50,FALSE)="",#N/A,HLOOKUP('lt tabell'!$G$4+0.1,pivå!$F$3:$BS$997,'lt tabell'!$K50,FALSE))</f>
        <v>122.015932344351</v>
      </c>
      <c r="I50" s="24">
        <f>IF(HLOOKUP('lt tabell'!$G$4+0.2,pivå!$F$3:$BS$997,'lt tabell'!$K50,FALSE)="",#N/A,HLOOKUP('lt tabell'!$G$4+0.2,pivå!$F$3:$BS$997,'lt tabell'!$K50,FALSE))</f>
        <v>78.874250290444195</v>
      </c>
      <c r="J50" s="24"/>
      <c r="K50" s="25">
        <f>IF(pivå!BS52="",#N/A,pivå!BS52)</f>
        <v>49.556422219768997</v>
      </c>
      <c r="L50" s="25">
        <f>IF(pivå!BT52="",#N/A,pivå!BT52)</f>
        <v>131.95256293874101</v>
      </c>
      <c r="M50" s="25">
        <f>IF(pivå!BU52="",#N/A,pivå!BU52)</f>
        <v>87.9182973621608</v>
      </c>
      <c r="O50" s="35">
        <f>IF(HLOOKUP('lt tabell'!$G$4,pivå!$BV$3:$EF$997,'lt tabell'!$K50,FALSE)="",#N/A,HLOOKUP('lt tabell'!$G$4,pivå!$BV$3:$EF$997,'lt tabell'!$K50,FALSE))</f>
        <v>38.001774768269399</v>
      </c>
      <c r="P50" s="35">
        <f>IF(HLOOKUP('lt tabell'!$G$4+0.1,pivå!$BV$3:$EF$997,'lt tabell'!$K50,FALSE)="",#N/A,HLOOKUP('lt tabell'!$G$4+0.1,pivå!$BV$3:$EF$997,'lt tabell'!$K50,FALSE))</f>
        <v>113.409537137285</v>
      </c>
      <c r="Q50" s="35">
        <f>IF(HLOOKUP('lt tabell'!$G$4+0.2,pivå!$BV$3:$EF$997,'lt tabell'!$K50,FALSE)="",#N/A,HLOOKUP('lt tabell'!$G$4+0.2,pivå!$BV$3:$EF$997,'lt tabell'!$K50,FALSE))</f>
        <v>74.249851123800298</v>
      </c>
      <c r="S50" s="35">
        <f>IF(HLOOKUP('lt tabell'!$G$4,pivå!$EJ$3:$GT$997,'lt tabell'!$K50,FALSE)="",#N/A,HLOOKUP('lt tabell'!$G$4,pivå!$EJ$3:$GT$997,'lt tabell'!$K50,FALSE))</f>
        <v>47.200430104329797</v>
      </c>
      <c r="T50" s="35">
        <f>IF(HLOOKUP('lt tabell'!$G$4+0.1,pivå!$EJ$3:$GT$997,'lt tabell'!$K50,FALSE)="",#N/A,HLOOKUP('lt tabell'!$G$4+0.1,pivå!$EJ$3:$GT$997,'lt tabell'!$K50,FALSE))</f>
        <v>130.62232755141599</v>
      </c>
      <c r="U50" s="35">
        <f>IF(HLOOKUP('lt tabell'!$G$4+0.2,pivå!$EJ$3:$GT$997,'lt tabell'!$K50,FALSE)="",#N/A,HLOOKUP('lt tabell'!$G$4+0.2,pivå!$EJ$3:$GT$997,'lt tabell'!$K50,FALSE))</f>
        <v>83.498649457088106</v>
      </c>
    </row>
    <row r="51" spans="1:21" x14ac:dyDescent="0.25">
      <c r="A51" s="22"/>
      <c r="B51" s="53">
        <f>pivå!B53</f>
        <v>0</v>
      </c>
      <c r="C51" s="19">
        <f>pivå!E53</f>
        <v>0</v>
      </c>
      <c r="D51" s="11">
        <f>pivå!C53</f>
        <v>0</v>
      </c>
      <c r="E51" s="11">
        <f>pivå!D53</f>
        <v>0</v>
      </c>
      <c r="F51" s="13" t="str">
        <f>pivå!G53</f>
        <v>2004</v>
      </c>
      <c r="G51" s="24">
        <f>IF(HLOOKUP('lt tabell'!$G$4,pivå!$F$3:$BS$997,'lt tabell'!$K51,FALSE)="",#N/A,HLOOKUP('lt tabell'!$G$4,pivå!$F$3:$BS$997,'lt tabell'!$K51,FALSE))</f>
        <v>44.726737696644001</v>
      </c>
      <c r="H51" s="24">
        <f>IF(HLOOKUP('lt tabell'!$G$4+0.1,pivå!$F$3:$BS$997,'lt tabell'!$K51,FALSE)="",#N/A,HLOOKUP('lt tabell'!$G$4+0.1,pivå!$F$3:$BS$997,'lt tabell'!$K51,FALSE))</f>
        <v>107.46814551068999</v>
      </c>
      <c r="I51" s="24">
        <f>IF(HLOOKUP('lt tabell'!$G$4+0.2,pivå!$F$3:$BS$997,'lt tabell'!$K51,FALSE)="",#N/A,HLOOKUP('lt tabell'!$G$4+0.2,pivå!$F$3:$BS$997,'lt tabell'!$K51,FALSE))</f>
        <v>73.375186181268703</v>
      </c>
      <c r="J51" s="24"/>
      <c r="K51" s="25">
        <f>IF(pivå!BS53="",#N/A,pivå!BS53)</f>
        <v>46.021603218055297</v>
      </c>
      <c r="L51" s="25">
        <f>IF(pivå!BT53="",#N/A,pivå!BT53)</f>
        <v>121.14910160389999</v>
      </c>
      <c r="M51" s="25">
        <f>IF(pivå!BU53="",#N/A,pivå!BU53)</f>
        <v>81.1828543594048</v>
      </c>
      <c r="O51" s="35">
        <f>IF(HLOOKUP('lt tabell'!$G$4,pivå!$BV$3:$EF$997,'lt tabell'!$K51,FALSE)="",#N/A,HLOOKUP('lt tabell'!$G$4,pivå!$BV$3:$EF$997,'lt tabell'!$K51,FALSE))</f>
        <v>39.983812073399001</v>
      </c>
      <c r="P51" s="35">
        <f>IF(HLOOKUP('lt tabell'!$G$4+0.1,pivå!$BV$3:$EF$997,'lt tabell'!$K51,FALSE)="",#N/A,HLOOKUP('lt tabell'!$G$4+0.1,pivå!$BV$3:$EF$997,'lt tabell'!$K51,FALSE))</f>
        <v>99.329290562589406</v>
      </c>
      <c r="Q51" s="35">
        <f>IF(HLOOKUP('lt tabell'!$G$4+0.2,pivå!$BV$3:$EF$997,'lt tabell'!$K51,FALSE)="",#N/A,HLOOKUP('lt tabell'!$G$4+0.2,pivå!$BV$3:$EF$997,'lt tabell'!$K51,FALSE))</f>
        <v>68.8832016191554</v>
      </c>
      <c r="S51" s="35">
        <f>IF(HLOOKUP('lt tabell'!$G$4,pivå!$EJ$3:$GT$997,'lt tabell'!$K51,FALSE)="",#N/A,HLOOKUP('lt tabell'!$G$4,pivå!$EJ$3:$GT$997,'lt tabell'!$K51,FALSE))</f>
        <v>49.469663319889001</v>
      </c>
      <c r="T51" s="35">
        <f>IF(HLOOKUP('lt tabell'!$G$4+0.1,pivå!$EJ$3:$GT$997,'lt tabell'!$K51,FALSE)="",#N/A,HLOOKUP('lt tabell'!$G$4+0.1,pivå!$EJ$3:$GT$997,'lt tabell'!$K51,FALSE))</f>
        <v>115.60700045879</v>
      </c>
      <c r="U51" s="35">
        <f>IF(HLOOKUP('lt tabell'!$G$4+0.2,pivå!$EJ$3:$GT$997,'lt tabell'!$K51,FALSE)="",#N/A,HLOOKUP('lt tabell'!$G$4+0.2,pivå!$EJ$3:$GT$997,'lt tabell'!$K51,FALSE))</f>
        <v>77.867170743382005</v>
      </c>
    </row>
    <row r="52" spans="1:21" x14ac:dyDescent="0.25">
      <c r="A52" s="22"/>
      <c r="B52" s="53">
        <f>pivå!B54</f>
        <v>0</v>
      </c>
      <c r="C52" s="19">
        <f>pivå!E54</f>
        <v>0</v>
      </c>
      <c r="D52" s="11">
        <f>pivå!C54</f>
        <v>0</v>
      </c>
      <c r="E52" s="11">
        <f>pivå!D54</f>
        <v>0</v>
      </c>
      <c r="F52" s="13" t="str">
        <f>pivå!G54</f>
        <v>2005</v>
      </c>
      <c r="G52" s="24">
        <f>IF(HLOOKUP('lt tabell'!$G$4,pivå!$F$3:$BS$997,'lt tabell'!$K52,FALSE)="",#N/A,HLOOKUP('lt tabell'!$G$4,pivå!$F$3:$BS$997,'lt tabell'!$K52,FALSE))</f>
        <v>34.268415663633597</v>
      </c>
      <c r="H52" s="24">
        <f>IF(HLOOKUP('lt tabell'!$G$4+0.1,pivå!$F$3:$BS$997,'lt tabell'!$K52,FALSE)="",#N/A,HLOOKUP('lt tabell'!$G$4+0.1,pivå!$F$3:$BS$997,'lt tabell'!$K52,FALSE))</f>
        <v>101.069273061846</v>
      </c>
      <c r="I52" s="24">
        <f>IF(HLOOKUP('lt tabell'!$G$4+0.2,pivå!$F$3:$BS$997,'lt tabell'!$K52,FALSE)="",#N/A,HLOOKUP('lt tabell'!$G$4+0.2,pivå!$F$3:$BS$997,'lt tabell'!$K52,FALSE))</f>
        <v>64.721602021960607</v>
      </c>
      <c r="J52" s="24"/>
      <c r="K52" s="25">
        <f>IF(pivå!BS54="",#N/A,pivå!BS54)</f>
        <v>40.621793321846297</v>
      </c>
      <c r="L52" s="25">
        <f>IF(pivå!BT54="",#N/A,pivå!BT54)</f>
        <v>117.475966715634</v>
      </c>
      <c r="M52" s="25">
        <f>IF(pivå!BU54="",#N/A,pivå!BU54)</f>
        <v>76.556188774499404</v>
      </c>
      <c r="O52" s="35">
        <f>IF(HLOOKUP('lt tabell'!$G$4,pivå!$BV$3:$EF$997,'lt tabell'!$K52,FALSE)="",#N/A,HLOOKUP('lt tabell'!$G$4,pivå!$BV$3:$EF$997,'lt tabell'!$K52,FALSE))</f>
        <v>30.121327278558699</v>
      </c>
      <c r="P52" s="35">
        <f>IF(HLOOKUP('lt tabell'!$G$4+0.1,pivå!$BV$3:$EF$997,'lt tabell'!$K52,FALSE)="",#N/A,HLOOKUP('lt tabell'!$G$4+0.1,pivå!$BV$3:$EF$997,'lt tabell'!$K52,FALSE))</f>
        <v>93.192611101758501</v>
      </c>
      <c r="Q52" s="35">
        <f>IF(HLOOKUP('lt tabell'!$G$4+0.2,pivå!$BV$3:$EF$997,'lt tabell'!$K52,FALSE)="",#N/A,HLOOKUP('lt tabell'!$G$4+0.2,pivå!$BV$3:$EF$997,'lt tabell'!$K52,FALSE))</f>
        <v>60.514029410491801</v>
      </c>
      <c r="S52" s="35">
        <f>IF(HLOOKUP('lt tabell'!$G$4,pivå!$EJ$3:$GT$997,'lt tabell'!$K52,FALSE)="",#N/A,HLOOKUP('lt tabell'!$G$4,pivå!$EJ$3:$GT$997,'lt tabell'!$K52,FALSE))</f>
        <v>38.415504048708499</v>
      </c>
      <c r="T52" s="35">
        <f>IF(HLOOKUP('lt tabell'!$G$4+0.1,pivå!$EJ$3:$GT$997,'lt tabell'!$K52,FALSE)="",#N/A,HLOOKUP('lt tabell'!$G$4+0.1,pivå!$EJ$3:$GT$997,'lt tabell'!$K52,FALSE))</f>
        <v>108.945935021933</v>
      </c>
      <c r="U52" s="35">
        <f>IF(HLOOKUP('lt tabell'!$G$4+0.2,pivå!$EJ$3:$GT$997,'lt tabell'!$K52,FALSE)="",#N/A,HLOOKUP('lt tabell'!$G$4+0.2,pivå!$EJ$3:$GT$997,'lt tabell'!$K52,FALSE))</f>
        <v>68.929174633429298</v>
      </c>
    </row>
    <row r="53" spans="1:21" x14ac:dyDescent="0.25">
      <c r="A53" s="22"/>
      <c r="B53" s="53">
        <f>pivå!B55</f>
        <v>0</v>
      </c>
      <c r="C53" s="19">
        <f>pivå!E55</f>
        <v>0</v>
      </c>
      <c r="D53" s="11">
        <f>pivå!C55</f>
        <v>0</v>
      </c>
      <c r="E53" s="11">
        <f>pivå!D55</f>
        <v>0</v>
      </c>
      <c r="F53" s="13" t="str">
        <f>pivå!G55</f>
        <v>2006</v>
      </c>
      <c r="G53" s="24">
        <f>IF(HLOOKUP('lt tabell'!$G$4,pivå!$F$3:$BS$997,'lt tabell'!$K53,FALSE)="",#N/A,HLOOKUP('lt tabell'!$G$4,pivå!$F$3:$BS$997,'lt tabell'!$K53,FALSE))</f>
        <v>37.456869631249099</v>
      </c>
      <c r="H53" s="24">
        <f>IF(HLOOKUP('lt tabell'!$G$4+0.1,pivå!$F$3:$BS$997,'lt tabell'!$K53,FALSE)="",#N/A,HLOOKUP('lt tabell'!$G$4+0.1,pivå!$F$3:$BS$997,'lt tabell'!$K53,FALSE))</f>
        <v>98.043774522782201</v>
      </c>
      <c r="I53" s="24">
        <f>IF(HLOOKUP('lt tabell'!$G$4+0.2,pivå!$F$3:$BS$997,'lt tabell'!$K53,FALSE)="",#N/A,HLOOKUP('lt tabell'!$G$4+0.2,pivå!$F$3:$BS$997,'lt tabell'!$K53,FALSE))</f>
        <v>65.138902400200607</v>
      </c>
      <c r="J53" s="24"/>
      <c r="K53" s="25">
        <f>IF(pivå!BS55="",#N/A,pivå!BS55)</f>
        <v>41.891848274849103</v>
      </c>
      <c r="L53" s="25">
        <f>IF(pivå!BT55="",#N/A,pivå!BT55)</f>
        <v>109.33683370278401</v>
      </c>
      <c r="M53" s="25">
        <f>IF(pivå!BU55="",#N/A,pivå!BU55)</f>
        <v>73.57601836421</v>
      </c>
      <c r="O53" s="35">
        <f>IF(HLOOKUP('lt tabell'!$G$4,pivå!$BV$3:$EF$997,'lt tabell'!$K53,FALSE)="",#N/A,HLOOKUP('lt tabell'!$G$4,pivå!$BV$3:$EF$997,'lt tabell'!$K53,FALSE))</f>
        <v>33.09200728023</v>
      </c>
      <c r="P53" s="35">
        <f>IF(HLOOKUP('lt tabell'!$G$4+0.1,pivå!$BV$3:$EF$997,'lt tabell'!$K53,FALSE)="",#N/A,HLOOKUP('lt tabell'!$G$4+0.1,pivå!$BV$3:$EF$997,'lt tabell'!$K53,FALSE))</f>
        <v>90.270114615626994</v>
      </c>
      <c r="Q53" s="35">
        <f>IF(HLOOKUP('lt tabell'!$G$4+0.2,pivå!$BV$3:$EF$997,'lt tabell'!$K53,FALSE)="",#N/A,HLOOKUP('lt tabell'!$G$4+0.2,pivå!$BV$3:$EF$997,'lt tabell'!$K53,FALSE))</f>
        <v>60.901074618729197</v>
      </c>
      <c r="S53" s="35">
        <f>IF(HLOOKUP('lt tabell'!$G$4,pivå!$EJ$3:$GT$997,'lt tabell'!$K53,FALSE)="",#N/A,HLOOKUP('lt tabell'!$G$4,pivå!$EJ$3:$GT$997,'lt tabell'!$K53,FALSE))</f>
        <v>41.821731982268297</v>
      </c>
      <c r="T53" s="35">
        <f>IF(HLOOKUP('lt tabell'!$G$4+0.1,pivå!$EJ$3:$GT$997,'lt tabell'!$K53,FALSE)="",#N/A,HLOOKUP('lt tabell'!$G$4+0.1,pivå!$EJ$3:$GT$997,'lt tabell'!$K53,FALSE))</f>
        <v>105.81743442993699</v>
      </c>
      <c r="U53" s="35">
        <f>IF(HLOOKUP('lt tabell'!$G$4+0.2,pivå!$EJ$3:$GT$997,'lt tabell'!$K53,FALSE)="",#N/A,HLOOKUP('lt tabell'!$G$4+0.2,pivå!$EJ$3:$GT$997,'lt tabell'!$K53,FALSE))</f>
        <v>69.376730181672002</v>
      </c>
    </row>
    <row r="54" spans="1:21" x14ac:dyDescent="0.25">
      <c r="A54" s="22"/>
      <c r="B54" s="53">
        <f>pivå!B56</f>
        <v>0</v>
      </c>
      <c r="C54" s="19">
        <f>pivå!E56</f>
        <v>0</v>
      </c>
      <c r="D54" s="11">
        <f>pivå!C56</f>
        <v>0</v>
      </c>
      <c r="E54" s="11">
        <f>pivå!D56</f>
        <v>0</v>
      </c>
      <c r="F54" s="13" t="str">
        <f>pivå!G56</f>
        <v>2007</v>
      </c>
      <c r="G54" s="24">
        <f>IF(HLOOKUP('lt tabell'!$G$4,pivå!$F$3:$BS$997,'lt tabell'!$K54,FALSE)="",#N/A,HLOOKUP('lt tabell'!$G$4,pivå!$F$3:$BS$997,'lt tabell'!$K54,FALSE))</f>
        <v>34.435611380874299</v>
      </c>
      <c r="H54" s="24">
        <f>IF(HLOOKUP('lt tabell'!$G$4+0.1,pivå!$F$3:$BS$997,'lt tabell'!$K54,FALSE)="",#N/A,HLOOKUP('lt tabell'!$G$4+0.1,pivå!$F$3:$BS$997,'lt tabell'!$K54,FALSE))</f>
        <v>93.340862672307495</v>
      </c>
      <c r="I54" s="24">
        <f>IF(HLOOKUP('lt tabell'!$G$4+0.2,pivå!$F$3:$BS$997,'lt tabell'!$K54,FALSE)="",#N/A,HLOOKUP('lt tabell'!$G$4+0.2,pivå!$F$3:$BS$997,'lt tabell'!$K54,FALSE))</f>
        <v>61.5662932211522</v>
      </c>
      <c r="J54" s="24"/>
      <c r="K54" s="25">
        <f>IF(pivå!BS56="",#N/A,pivå!BS56)</f>
        <v>38.2980422633686</v>
      </c>
      <c r="L54" s="25">
        <f>IF(pivå!BT56="",#N/A,pivå!BT56)</f>
        <v>103.581399948531</v>
      </c>
      <c r="M54" s="25">
        <f>IF(pivå!BU56="",#N/A,pivå!BU56)</f>
        <v>69.163896992264199</v>
      </c>
      <c r="O54" s="35">
        <f>IF(HLOOKUP('lt tabell'!$G$4,pivå!$BV$3:$EF$997,'lt tabell'!$K54,FALSE)="",#N/A,HLOOKUP('lt tabell'!$G$4,pivå!$BV$3:$EF$997,'lt tabell'!$K54,FALSE))</f>
        <v>30.302031055569199</v>
      </c>
      <c r="P54" s="35">
        <f>IF(HLOOKUP('lt tabell'!$G$4+0.1,pivå!$BV$3:$EF$997,'lt tabell'!$K54,FALSE)="",#N/A,HLOOKUP('lt tabell'!$G$4+0.1,pivå!$BV$3:$EF$997,'lt tabell'!$K54,FALSE))</f>
        <v>85.897236375026395</v>
      </c>
      <c r="Q54" s="35">
        <f>IF(HLOOKUP('lt tabell'!$G$4+0.2,pivå!$BV$3:$EF$997,'lt tabell'!$K54,FALSE)="",#N/A,HLOOKUP('lt tabell'!$G$4+0.2,pivå!$BV$3:$EF$997,'lt tabell'!$K54,FALSE))</f>
        <v>57.507683589921399</v>
      </c>
      <c r="S54" s="35">
        <f>IF(HLOOKUP('lt tabell'!$G$4,pivå!$EJ$3:$GT$997,'lt tabell'!$K54,FALSE)="",#N/A,HLOOKUP('lt tabell'!$G$4,pivå!$EJ$3:$GT$997,'lt tabell'!$K54,FALSE))</f>
        <v>38.569191706179502</v>
      </c>
      <c r="T54" s="35">
        <f>IF(HLOOKUP('lt tabell'!$G$4+0.1,pivå!$EJ$3:$GT$997,'lt tabell'!$K54,FALSE)="",#N/A,HLOOKUP('lt tabell'!$G$4+0.1,pivå!$EJ$3:$GT$997,'lt tabell'!$K54,FALSE))</f>
        <v>100.78448896958901</v>
      </c>
      <c r="U54" s="35">
        <f>IF(HLOOKUP('lt tabell'!$G$4+0.2,pivå!$EJ$3:$GT$997,'lt tabell'!$K54,FALSE)="",#N/A,HLOOKUP('lt tabell'!$G$4+0.2,pivå!$EJ$3:$GT$997,'lt tabell'!$K54,FALSE))</f>
        <v>65.624902852383002</v>
      </c>
    </row>
    <row r="55" spans="1:21" x14ac:dyDescent="0.25">
      <c r="A55" s="22"/>
      <c r="B55" s="53">
        <f>pivå!B57</f>
        <v>0</v>
      </c>
      <c r="C55" s="19">
        <f>pivå!E57</f>
        <v>0</v>
      </c>
      <c r="D55" s="11">
        <f>pivå!C57</f>
        <v>0</v>
      </c>
      <c r="E55" s="11">
        <f>pivå!D57</f>
        <v>0</v>
      </c>
      <c r="F55" s="13" t="str">
        <f>pivå!G57</f>
        <v>2008</v>
      </c>
      <c r="G55" s="24">
        <f>IF(HLOOKUP('lt tabell'!$G$4,pivå!$F$3:$BS$997,'lt tabell'!$K55,FALSE)="",#N/A,HLOOKUP('lt tabell'!$G$4,pivå!$F$3:$BS$997,'lt tabell'!$K55,FALSE))</f>
        <v>31.873859612007902</v>
      </c>
      <c r="H55" s="24">
        <f>IF(HLOOKUP('lt tabell'!$G$4+0.1,pivå!$F$3:$BS$997,'lt tabell'!$K55,FALSE)="",#N/A,HLOOKUP('lt tabell'!$G$4+0.1,pivå!$F$3:$BS$997,'lt tabell'!$K55,FALSE))</f>
        <v>94.044057878957005</v>
      </c>
      <c r="I55" s="24">
        <f>IF(HLOOKUP('lt tabell'!$G$4+0.2,pivå!$F$3:$BS$997,'lt tabell'!$K55,FALSE)="",#N/A,HLOOKUP('lt tabell'!$G$4+0.2,pivå!$F$3:$BS$997,'lt tabell'!$K55,FALSE))</f>
        <v>60.513237930136199</v>
      </c>
      <c r="J55" s="24"/>
      <c r="K55" s="25">
        <f>IF(pivå!BS57="",#N/A,pivå!BS57)</f>
        <v>37.728424980886103</v>
      </c>
      <c r="L55" s="25">
        <f>IF(pivå!BT57="",#N/A,pivå!BT57)</f>
        <v>98.339921735689799</v>
      </c>
      <c r="M55" s="25">
        <f>IF(pivå!BU57="",#N/A,pivå!BU57)</f>
        <v>66.4961321744522</v>
      </c>
      <c r="O55" s="35">
        <f>IF(HLOOKUP('lt tabell'!$G$4,pivå!$BV$3:$EF$997,'lt tabell'!$K55,FALSE)="",#N/A,HLOOKUP('lt tabell'!$G$4,pivå!$BV$3:$EF$997,'lt tabell'!$K55,FALSE))</f>
        <v>27.895236272356598</v>
      </c>
      <c r="P55" s="35">
        <f>IF(HLOOKUP('lt tabell'!$G$4+0.1,pivå!$BV$3:$EF$997,'lt tabell'!$K55,FALSE)="",#N/A,HLOOKUP('lt tabell'!$G$4+0.1,pivå!$BV$3:$EF$997,'lt tabell'!$K55,FALSE))</f>
        <v>86.612189188912197</v>
      </c>
      <c r="Q55" s="35">
        <f>IF(HLOOKUP('lt tabell'!$G$4+0.2,pivå!$BV$3:$EF$997,'lt tabell'!$K55,FALSE)="",#N/A,HLOOKUP('lt tabell'!$G$4+0.2,pivå!$BV$3:$EF$997,'lt tabell'!$K55,FALSE))</f>
        <v>56.507882701146897</v>
      </c>
      <c r="S55" s="35">
        <f>IF(HLOOKUP('lt tabell'!$G$4,pivå!$EJ$3:$GT$997,'lt tabell'!$K55,FALSE)="",#N/A,HLOOKUP('lt tabell'!$G$4,pivå!$EJ$3:$GT$997,'lt tabell'!$K55,FALSE))</f>
        <v>35.852482951659098</v>
      </c>
      <c r="T55" s="35">
        <f>IF(HLOOKUP('lt tabell'!$G$4+0.1,pivå!$EJ$3:$GT$997,'lt tabell'!$K55,FALSE)="",#N/A,HLOOKUP('lt tabell'!$G$4+0.1,pivå!$EJ$3:$GT$997,'lt tabell'!$K55,FALSE))</f>
        <v>101.475926569002</v>
      </c>
      <c r="U55" s="35">
        <f>IF(HLOOKUP('lt tabell'!$G$4+0.2,pivå!$EJ$3:$GT$997,'lt tabell'!$K55,FALSE)="",#N/A,HLOOKUP('lt tabell'!$G$4+0.2,pivå!$EJ$3:$GT$997,'lt tabell'!$K55,FALSE))</f>
        <v>64.518593159125601</v>
      </c>
    </row>
    <row r="56" spans="1:21" x14ac:dyDescent="0.25">
      <c r="A56" s="22"/>
      <c r="B56" s="53">
        <f>pivå!B58</f>
        <v>0</v>
      </c>
      <c r="C56" s="19">
        <f>pivå!E58</f>
        <v>0</v>
      </c>
      <c r="D56" s="11">
        <f>pivå!C58</f>
        <v>0</v>
      </c>
      <c r="E56" s="11">
        <f>pivå!D58</f>
        <v>0</v>
      </c>
      <c r="F56" s="13" t="str">
        <f>pivå!G58</f>
        <v>2009</v>
      </c>
      <c r="G56" s="24">
        <f>IF(HLOOKUP('lt tabell'!$G$4,pivå!$F$3:$BS$997,'lt tabell'!$K56,FALSE)="",#N/A,HLOOKUP('lt tabell'!$G$4,pivå!$F$3:$BS$997,'lt tabell'!$K56,FALSE))</f>
        <v>26.071648405119799</v>
      </c>
      <c r="H56" s="24">
        <f>IF(HLOOKUP('lt tabell'!$G$4+0.1,pivå!$F$3:$BS$997,'lt tabell'!$K56,FALSE)="",#N/A,HLOOKUP('lt tabell'!$G$4+0.1,pivå!$F$3:$BS$997,'lt tabell'!$K56,FALSE))</f>
        <v>79.081806621799302</v>
      </c>
      <c r="I56" s="24">
        <f>IF(HLOOKUP('lt tabell'!$G$4+0.2,pivå!$F$3:$BS$997,'lt tabell'!$K56,FALSE)="",#N/A,HLOOKUP('lt tabell'!$G$4+0.2,pivå!$F$3:$BS$997,'lt tabell'!$K56,FALSE))</f>
        <v>50.665267117673302</v>
      </c>
      <c r="J56" s="24"/>
      <c r="K56" s="25">
        <f>IF(pivå!BS58="",#N/A,pivå!BS58)</f>
        <v>34.1456598119548</v>
      </c>
      <c r="L56" s="25">
        <f>IF(pivå!BT58="",#N/A,pivå!BT58)</f>
        <v>90.159223253099896</v>
      </c>
      <c r="M56" s="25">
        <f>IF(pivå!BU58="",#N/A,pivå!BU58)</f>
        <v>60.802639710792</v>
      </c>
      <c r="O56" s="35">
        <f>IF(HLOOKUP('lt tabell'!$G$4,pivå!$BV$3:$EF$997,'lt tabell'!$K56,FALSE)="",#N/A,HLOOKUP('lt tabell'!$G$4,pivå!$BV$3:$EF$997,'lt tabell'!$K56,FALSE))</f>
        <v>22.517116874741902</v>
      </c>
      <c r="P56" s="35">
        <f>IF(HLOOKUP('lt tabell'!$G$4+0.1,pivå!$BV$3:$EF$997,'lt tabell'!$K56,FALSE)="",#N/A,HLOOKUP('lt tabell'!$G$4+0.1,pivå!$BV$3:$EF$997,'lt tabell'!$K56,FALSE))</f>
        <v>72.391962694826105</v>
      </c>
      <c r="Q56" s="35">
        <f>IF(HLOOKUP('lt tabell'!$G$4+0.2,pivå!$BV$3:$EF$997,'lt tabell'!$K56,FALSE)="",#N/A,HLOOKUP('lt tabell'!$G$4+0.2,pivå!$BV$3:$EF$997,'lt tabell'!$K56,FALSE))</f>
        <v>47.052182513180597</v>
      </c>
      <c r="S56" s="35">
        <f>IF(HLOOKUP('lt tabell'!$G$4,pivå!$EJ$3:$GT$997,'lt tabell'!$K56,FALSE)="",#N/A,HLOOKUP('lt tabell'!$G$4,pivå!$EJ$3:$GT$997,'lt tabell'!$K56,FALSE))</f>
        <v>29.626179935497699</v>
      </c>
      <c r="T56" s="35">
        <f>IF(HLOOKUP('lt tabell'!$G$4+0.1,pivå!$EJ$3:$GT$997,'lt tabell'!$K56,FALSE)="",#N/A,HLOOKUP('lt tabell'!$G$4+0.1,pivå!$EJ$3:$GT$997,'lt tabell'!$K56,FALSE))</f>
        <v>85.771650548772499</v>
      </c>
      <c r="U56" s="35">
        <f>IF(HLOOKUP('lt tabell'!$G$4+0.2,pivå!$EJ$3:$GT$997,'lt tabell'!$K56,FALSE)="",#N/A,HLOOKUP('lt tabell'!$G$4+0.2,pivå!$EJ$3:$GT$997,'lt tabell'!$K56,FALSE))</f>
        <v>54.278351722166001</v>
      </c>
    </row>
    <row r="57" spans="1:21" x14ac:dyDescent="0.25">
      <c r="A57" s="22"/>
      <c r="B57" s="53">
        <f>pivå!B59</f>
        <v>0</v>
      </c>
      <c r="C57" s="19">
        <f>pivå!E59</f>
        <v>0</v>
      </c>
      <c r="D57" s="11">
        <f>pivå!C59</f>
        <v>0</v>
      </c>
      <c r="E57" s="11">
        <f>pivå!D59</f>
        <v>0</v>
      </c>
      <c r="F57" s="13" t="str">
        <f>pivå!G59</f>
        <v>2010</v>
      </c>
      <c r="G57" s="24">
        <f>IF(HLOOKUP('lt tabell'!$G$4,pivå!$F$3:$BS$997,'lt tabell'!$K57,FALSE)="",#N/A,HLOOKUP('lt tabell'!$G$4,pivå!$F$3:$BS$997,'lt tabell'!$K57,FALSE))</f>
        <v>30.574619663294001</v>
      </c>
      <c r="H57" s="24">
        <f>IF(HLOOKUP('lt tabell'!$G$4+0.1,pivå!$F$3:$BS$997,'lt tabell'!$K57,FALSE)="",#N/A,HLOOKUP('lt tabell'!$G$4+0.1,pivå!$F$3:$BS$997,'lt tabell'!$K57,FALSE))</f>
        <v>78.258622029950104</v>
      </c>
      <c r="I57" s="24">
        <f>IF(HLOOKUP('lt tabell'!$G$4+0.2,pivå!$F$3:$BS$997,'lt tabell'!$K57,FALSE)="",#N/A,HLOOKUP('lt tabell'!$G$4+0.2,pivå!$F$3:$BS$997,'lt tabell'!$K57,FALSE))</f>
        <v>52.939021152030499</v>
      </c>
      <c r="J57" s="24"/>
      <c r="K57" s="25">
        <f>IF(pivå!BS59="",#N/A,pivå!BS59)</f>
        <v>32.432043243192197</v>
      </c>
      <c r="L57" s="25">
        <f>IF(pivå!BT59="",#N/A,pivå!BT59)</f>
        <v>85.6511744999532</v>
      </c>
      <c r="M57" s="25">
        <f>IF(pivå!BU59="",#N/A,pivå!BU59)</f>
        <v>57.805427905517703</v>
      </c>
      <c r="O57" s="35">
        <f>IF(HLOOKUP('lt tabell'!$G$4,pivå!$BV$3:$EF$997,'lt tabell'!$K57,FALSE)="",#N/A,HLOOKUP('lt tabell'!$G$4,pivå!$BV$3:$EF$997,'lt tabell'!$K57,FALSE))</f>
        <v>26.7028802480528</v>
      </c>
      <c r="P57" s="35">
        <f>IF(HLOOKUP('lt tabell'!$G$4+0.1,pivå!$BV$3:$EF$997,'lt tabell'!$K57,FALSE)="",#N/A,HLOOKUP('lt tabell'!$G$4+0.1,pivå!$BV$3:$EF$997,'lt tabell'!$K57,FALSE))</f>
        <v>71.667354859410693</v>
      </c>
      <c r="Q57" s="35">
        <f>IF(HLOOKUP('lt tabell'!$G$4+0.2,pivå!$BV$3:$EF$997,'lt tabell'!$K57,FALSE)="",#N/A,HLOOKUP('lt tabell'!$G$4+0.2,pivå!$BV$3:$EF$997,'lt tabell'!$K57,FALSE))</f>
        <v>49.250024798194602</v>
      </c>
      <c r="S57" s="35">
        <f>IF(HLOOKUP('lt tabell'!$G$4,pivå!$EJ$3:$GT$997,'lt tabell'!$K57,FALSE)="",#N/A,HLOOKUP('lt tabell'!$G$4,pivå!$EJ$3:$GT$997,'lt tabell'!$K57,FALSE))</f>
        <v>34.446359078535203</v>
      </c>
      <c r="T57" s="35">
        <f>IF(HLOOKUP('lt tabell'!$G$4+0.1,pivå!$EJ$3:$GT$997,'lt tabell'!$K57,FALSE)="",#N/A,HLOOKUP('lt tabell'!$G$4+0.1,pivå!$EJ$3:$GT$997,'lt tabell'!$K57,FALSE))</f>
        <v>84.8498892004895</v>
      </c>
      <c r="U57" s="35">
        <f>IF(HLOOKUP('lt tabell'!$G$4+0.2,pivå!$EJ$3:$GT$997,'lt tabell'!$K57,FALSE)="",#N/A,HLOOKUP('lt tabell'!$G$4+0.2,pivå!$EJ$3:$GT$997,'lt tabell'!$K57,FALSE))</f>
        <v>56.628017505866303</v>
      </c>
    </row>
    <row r="58" spans="1:21" x14ac:dyDescent="0.25">
      <c r="A58" s="22"/>
      <c r="B58" s="53">
        <f>pivå!B60</f>
        <v>0</v>
      </c>
      <c r="C58" s="19">
        <f>pivå!E60</f>
        <v>0</v>
      </c>
      <c r="D58" s="11">
        <f>pivå!C60</f>
        <v>0</v>
      </c>
      <c r="E58" s="11">
        <f>pivå!D60</f>
        <v>0</v>
      </c>
      <c r="F58" s="13" t="str">
        <f>pivå!G60</f>
        <v>2011</v>
      </c>
      <c r="G58" s="24">
        <f>IF(HLOOKUP('lt tabell'!$G$4,pivå!$F$3:$BS$997,'lt tabell'!$K58,FALSE)="",#N/A,HLOOKUP('lt tabell'!$G$4,pivå!$F$3:$BS$997,'lt tabell'!$K58,FALSE))</f>
        <v>21.585987405941001</v>
      </c>
      <c r="H58" s="24">
        <f>IF(HLOOKUP('lt tabell'!$G$4+0.1,pivå!$F$3:$BS$997,'lt tabell'!$K58,FALSE)="",#N/A,HLOOKUP('lt tabell'!$G$4+0.1,pivå!$F$3:$BS$997,'lt tabell'!$K58,FALSE))</f>
        <v>69.562197152160294</v>
      </c>
      <c r="I58" s="24">
        <f>IF(HLOOKUP('lt tabell'!$G$4+0.2,pivå!$F$3:$BS$997,'lt tabell'!$K58,FALSE)="",#N/A,HLOOKUP('lt tabell'!$G$4+0.2,pivå!$F$3:$BS$997,'lt tabell'!$K58,FALSE))</f>
        <v>44.204948831187103</v>
      </c>
      <c r="J58" s="24"/>
      <c r="K58" s="25">
        <f>IF(pivå!BS60="",#N/A,pivå!BS60)</f>
        <v>28.9084596517433</v>
      </c>
      <c r="L58" s="25">
        <f>IF(pivå!BT60="",#N/A,pivå!BT60)</f>
        <v>78.551741714136199</v>
      </c>
      <c r="M58" s="25">
        <f>IF(pivå!BU60="",#N/A,pivå!BU60)</f>
        <v>52.7962106256781</v>
      </c>
      <c r="O58" s="35">
        <f>IF(HLOOKUP('lt tabell'!$G$4,pivå!$BV$3:$EF$997,'lt tabell'!$K58,FALSE)="",#N/A,HLOOKUP('lt tabell'!$G$4,pivå!$BV$3:$EF$997,'lt tabell'!$K58,FALSE))</f>
        <v>18.415486251105602</v>
      </c>
      <c r="P58" s="35">
        <f>IF(HLOOKUP('lt tabell'!$G$4+0.1,pivå!$BV$3:$EF$997,'lt tabell'!$K58,FALSE)="",#N/A,HLOOKUP('lt tabell'!$G$4+0.1,pivå!$BV$3:$EF$997,'lt tabell'!$K58,FALSE))</f>
        <v>63.499224975651401</v>
      </c>
      <c r="Q58" s="35">
        <f>IF(HLOOKUP('lt tabell'!$G$4+0.2,pivå!$BV$3:$EF$997,'lt tabell'!$K58,FALSE)="",#N/A,HLOOKUP('lt tabell'!$G$4+0.2,pivå!$BV$3:$EF$997,'lt tabell'!$K58,FALSE))</f>
        <v>40.911936068226098</v>
      </c>
      <c r="S58" s="35">
        <f>IF(HLOOKUP('lt tabell'!$G$4,pivå!$EJ$3:$GT$997,'lt tabell'!$K58,FALSE)="",#N/A,HLOOKUP('lt tabell'!$G$4,pivå!$EJ$3:$GT$997,'lt tabell'!$K58,FALSE))</f>
        <v>24.7564885607764</v>
      </c>
      <c r="T58" s="35">
        <f>IF(HLOOKUP('lt tabell'!$G$4+0.1,pivå!$EJ$3:$GT$997,'lt tabell'!$K58,FALSE)="",#N/A,HLOOKUP('lt tabell'!$G$4+0.1,pivå!$EJ$3:$GT$997,'lt tabell'!$K58,FALSE))</f>
        <v>75.625169328669202</v>
      </c>
      <c r="U58" s="35">
        <f>IF(HLOOKUP('lt tabell'!$G$4+0.2,pivå!$EJ$3:$GT$997,'lt tabell'!$K58,FALSE)="",#N/A,HLOOKUP('lt tabell'!$G$4+0.2,pivå!$EJ$3:$GT$997,'lt tabell'!$K58,FALSE))</f>
        <v>47.497961594148101</v>
      </c>
    </row>
    <row r="59" spans="1:21" x14ac:dyDescent="0.25">
      <c r="A59" s="22"/>
      <c r="B59" s="53">
        <f>pivå!B61</f>
        <v>0</v>
      </c>
      <c r="C59" s="19">
        <f>pivå!E61</f>
        <v>0</v>
      </c>
      <c r="D59" s="11">
        <f>pivå!C61</f>
        <v>0</v>
      </c>
      <c r="E59" s="11">
        <f>pivå!D61</f>
        <v>0</v>
      </c>
      <c r="F59" s="13" t="str">
        <f>pivå!G61</f>
        <v>2012</v>
      </c>
      <c r="G59" s="24">
        <f>IF(HLOOKUP('lt tabell'!$G$4,pivå!$F$3:$BS$997,'lt tabell'!$K59,FALSE)="",#N/A,HLOOKUP('lt tabell'!$G$4,pivå!$F$3:$BS$997,'lt tabell'!$K59,FALSE))</f>
        <v>21.062621598705299</v>
      </c>
      <c r="H59" s="24">
        <f>IF(HLOOKUP('lt tabell'!$G$4+0.1,pivå!$F$3:$BS$997,'lt tabell'!$K59,FALSE)="",#N/A,HLOOKUP('lt tabell'!$G$4+0.1,pivå!$F$3:$BS$997,'lt tabell'!$K59,FALSE))</f>
        <v>62.954421397328503</v>
      </c>
      <c r="I59" s="24">
        <f>IF(HLOOKUP('lt tabell'!$G$4+0.2,pivå!$F$3:$BS$997,'lt tabell'!$K59,FALSE)="",#N/A,HLOOKUP('lt tabell'!$G$4+0.2,pivå!$F$3:$BS$997,'lt tabell'!$K59,FALSE))</f>
        <v>40.884787935254103</v>
      </c>
      <c r="J59" s="24"/>
      <c r="K59" s="25">
        <f>IF(pivå!BS61="",#N/A,pivå!BS61)</f>
        <v>27.1695556269535</v>
      </c>
      <c r="L59" s="25">
        <f>IF(pivå!BT61="",#N/A,pivå!BT61)</f>
        <v>76.010634605700304</v>
      </c>
      <c r="M59" s="25">
        <f>IF(pivå!BU61="",#N/A,pivå!BU61)</f>
        <v>50.6840245295272</v>
      </c>
      <c r="O59" s="35">
        <f>IF(HLOOKUP('lt tabell'!$G$4,pivå!$BV$3:$EF$997,'lt tabell'!$K59,FALSE)="",#N/A,HLOOKUP('lt tabell'!$G$4,pivå!$BV$3:$EF$997,'lt tabell'!$K59,FALSE))</f>
        <v>17.9458606356696</v>
      </c>
      <c r="P59" s="35">
        <f>IF(HLOOKUP('lt tabell'!$G$4+0.1,pivå!$BV$3:$EF$997,'lt tabell'!$K59,FALSE)="",#N/A,HLOOKUP('lt tabell'!$G$4+0.1,pivå!$BV$3:$EF$997,'lt tabell'!$K59,FALSE))</f>
        <v>57.311196661998103</v>
      </c>
      <c r="Q59" s="35">
        <f>IF(HLOOKUP('lt tabell'!$G$4+0.2,pivå!$BV$3:$EF$997,'lt tabell'!$K59,FALSE)="",#N/A,HLOOKUP('lt tabell'!$G$4+0.2,pivå!$BV$3:$EF$997,'lt tabell'!$K59,FALSE))</f>
        <v>37.766637102426998</v>
      </c>
      <c r="S59" s="35">
        <f>IF(HLOOKUP('lt tabell'!$G$4,pivå!$EJ$3:$GT$997,'lt tabell'!$K59,FALSE)="",#N/A,HLOOKUP('lt tabell'!$G$4,pivå!$EJ$3:$GT$997,'lt tabell'!$K59,FALSE))</f>
        <v>24.1793825617411</v>
      </c>
      <c r="T59" s="35">
        <f>IF(HLOOKUP('lt tabell'!$G$4+0.1,pivå!$EJ$3:$GT$997,'lt tabell'!$K59,FALSE)="",#N/A,HLOOKUP('lt tabell'!$G$4+0.1,pivå!$EJ$3:$GT$997,'lt tabell'!$K59,FALSE))</f>
        <v>68.597646132658994</v>
      </c>
      <c r="U59" s="35">
        <f>IF(HLOOKUP('lt tabell'!$G$4+0.2,pivå!$EJ$3:$GT$997,'lt tabell'!$K59,FALSE)="",#N/A,HLOOKUP('lt tabell'!$G$4+0.2,pivå!$EJ$3:$GT$997,'lt tabell'!$K59,FALSE))</f>
        <v>44.002938768081101</v>
      </c>
    </row>
    <row r="60" spans="1:21" x14ac:dyDescent="0.25">
      <c r="A60" s="22"/>
      <c r="B60" s="53">
        <f>pivå!B62</f>
        <v>0</v>
      </c>
      <c r="C60" s="19">
        <f>pivå!E62</f>
        <v>0</v>
      </c>
      <c r="D60" s="11">
        <f>pivå!C62</f>
        <v>0</v>
      </c>
      <c r="E60" s="11">
        <f>pivå!D62</f>
        <v>0</v>
      </c>
      <c r="F60" s="63" t="str">
        <f>pivå!G62</f>
        <v>2009-2010</v>
      </c>
      <c r="G60" s="64">
        <f>IF(HLOOKUP('lt tabell'!$G$4,pivå!$F$3:$BS$997,'lt tabell'!$K60,FALSE)="",#N/A,HLOOKUP('lt tabell'!$G$4,pivå!$F$3:$BS$997,'lt tabell'!$K60,FALSE))</f>
        <v>28.3304853007382</v>
      </c>
      <c r="H60" s="64">
        <f>IF(HLOOKUP('lt tabell'!$G$4+0.1,pivå!$F$3:$BS$997,'lt tabell'!$K60,FALSE)="",#N/A,HLOOKUP('lt tabell'!$G$4+0.1,pivå!$F$3:$BS$997,'lt tabell'!$K60,FALSE))</f>
        <v>78.605992393842001</v>
      </c>
      <c r="I60" s="64">
        <f>IF(HLOOKUP('lt tabell'!$G$4+0.2,pivå!$F$3:$BS$997,'lt tabell'!$K60,FALSE)="",#N/A,HLOOKUP('lt tabell'!$G$4+0.2,pivå!$F$3:$BS$997,'lt tabell'!$K60,FALSE))</f>
        <v>51.780726282388201</v>
      </c>
      <c r="J60" s="64"/>
      <c r="K60" s="65">
        <f>IF(pivå!BS62="",#N/A,pivå!BS62)</f>
        <v>33.282365219757203</v>
      </c>
      <c r="L60" s="65">
        <f>IF(pivå!BT62="",#N/A,pivå!BT62)</f>
        <v>87.850301011200898</v>
      </c>
      <c r="M60" s="65">
        <f>IF(pivå!BU62="",#N/A,pivå!BU62)</f>
        <v>59.275753491970299</v>
      </c>
      <c r="N60" s="20"/>
      <c r="O60" s="66">
        <f>IF(HLOOKUP('lt tabell'!$G$4,pivå!$BV$3:$EF$997,'lt tabell'!$K60,FALSE)="",#N/A,HLOOKUP('lt tabell'!$G$4,pivå!$BV$3:$EF$997,'lt tabell'!$K60,FALSE))</f>
        <v>25.702882547885899</v>
      </c>
      <c r="P60" s="66">
        <f>IF(HLOOKUP('lt tabell'!$G$4+0.1,pivå!$BV$3:$EF$997,'lt tabell'!$K60,FALSE)="",#N/A,HLOOKUP('lt tabell'!$G$4+0.1,pivå!$BV$3:$EF$997,'lt tabell'!$K60,FALSE))</f>
        <v>73.914229490422599</v>
      </c>
      <c r="Q60" s="66">
        <f>IF(HLOOKUP('lt tabell'!$G$4+0.2,pivå!$BV$3:$EF$997,'lt tabell'!$K60,FALSE)="",#N/A,HLOOKUP('lt tabell'!$G$4+0.2,pivå!$BV$3:$EF$997,'lt tabell'!$K60,FALSE))</f>
        <v>49.200296228373098</v>
      </c>
      <c r="R60" s="67"/>
      <c r="S60" s="66">
        <f>IF(HLOOKUP('lt tabell'!$G$4,pivå!$EJ$3:$GT$997,'lt tabell'!$K60,FALSE)="",#N/A,HLOOKUP('lt tabell'!$G$4,pivå!$EJ$3:$GT$997,'lt tabell'!$K60,FALSE))</f>
        <v>30.9580880535906</v>
      </c>
      <c r="T60" s="66">
        <f>IF(HLOOKUP('lt tabell'!$G$4+0.1,pivå!$EJ$3:$GT$997,'lt tabell'!$K60,FALSE)="",#N/A,HLOOKUP('lt tabell'!$G$4+0.1,pivå!$EJ$3:$GT$997,'lt tabell'!$K60,FALSE))</f>
        <v>83.297755297261403</v>
      </c>
      <c r="U60" s="66">
        <f>IF(HLOOKUP('lt tabell'!$G$4+0.2,pivå!$EJ$3:$GT$997,'lt tabell'!$K60,FALSE)="",#N/A,HLOOKUP('lt tabell'!$G$4+0.2,pivå!$EJ$3:$GT$997,'lt tabell'!$K60,FALSE))</f>
        <v>54.361156336403397</v>
      </c>
    </row>
    <row r="61" spans="1:21" x14ac:dyDescent="0.25">
      <c r="A61" s="22"/>
      <c r="B61" s="53">
        <f>pivå!B63</f>
        <v>0</v>
      </c>
      <c r="C61" s="19">
        <f>pivå!E63</f>
        <v>0</v>
      </c>
      <c r="D61" s="11">
        <f>pivå!C63</f>
        <v>0</v>
      </c>
      <c r="E61" s="11">
        <f>pivå!D63</f>
        <v>0</v>
      </c>
      <c r="F61" s="63" t="str">
        <f>pivå!G63</f>
        <v>2011-2012</v>
      </c>
      <c r="G61" s="64">
        <f>IF(HLOOKUP('lt tabell'!$G$4,pivå!$F$3:$BS$997,'lt tabell'!$K61,FALSE)="",#N/A,HLOOKUP('lt tabell'!$G$4,pivå!$F$3:$BS$997,'lt tabell'!$K61,FALSE))</f>
        <v>21.316573782966898</v>
      </c>
      <c r="H61" s="64">
        <f>IF(HLOOKUP('lt tabell'!$G$4+0.1,pivå!$F$3:$BS$997,'lt tabell'!$K61,FALSE)="",#N/A,HLOOKUP('lt tabell'!$G$4+0.1,pivå!$F$3:$BS$997,'lt tabell'!$K61,FALSE))</f>
        <v>66.208667435285193</v>
      </c>
      <c r="I61" s="64">
        <f>IF(HLOOKUP('lt tabell'!$G$4+0.2,pivå!$F$3:$BS$997,'lt tabell'!$K61,FALSE)="",#N/A,HLOOKUP('lt tabell'!$G$4+0.2,pivå!$F$3:$BS$997,'lt tabell'!$K61,FALSE))</f>
        <v>42.522816766194801</v>
      </c>
      <c r="J61" s="64"/>
      <c r="K61" s="65">
        <f>IF(pivå!BS63="",#N/A,pivå!BS63)</f>
        <v>28.044347579708099</v>
      </c>
      <c r="L61" s="65">
        <f>IF(pivå!BT63="",#N/A,pivå!BT63)</f>
        <v>77.274018601651804</v>
      </c>
      <c r="M61" s="65">
        <f>IF(pivå!BU63="",#N/A,pivå!BU63)</f>
        <v>51.7387028345522</v>
      </c>
      <c r="N61" s="20"/>
      <c r="O61" s="66">
        <f>IF(HLOOKUP('lt tabell'!$G$4,pivå!$BV$3:$EF$997,'lt tabell'!$K61,FALSE)="",#N/A,HLOOKUP('lt tabell'!$G$4,pivå!$BV$3:$EF$997,'lt tabell'!$K61,FALSE))</f>
        <v>19.094378986536601</v>
      </c>
      <c r="P61" s="66">
        <f>IF(HLOOKUP('lt tabell'!$G$4+0.1,pivå!$BV$3:$EF$997,'lt tabell'!$K61,FALSE)="",#N/A,HLOOKUP('lt tabell'!$G$4+0.1,pivå!$BV$3:$EF$997,'lt tabell'!$K61,FALSE))</f>
        <v>62.071619646606102</v>
      </c>
      <c r="Q61" s="66">
        <f>IF(HLOOKUP('lt tabell'!$G$4+0.2,pivå!$BV$3:$EF$997,'lt tabell'!$K61,FALSE)="",#N/A,HLOOKUP('lt tabell'!$G$4+0.2,pivå!$BV$3:$EF$997,'lt tabell'!$K61,FALSE))</f>
        <v>40.256853290001899</v>
      </c>
      <c r="R61" s="67"/>
      <c r="S61" s="66">
        <f>IF(HLOOKUP('lt tabell'!$G$4,pivå!$EJ$3:$GT$997,'lt tabell'!$K61,FALSE)="",#N/A,HLOOKUP('lt tabell'!$G$4,pivå!$EJ$3:$GT$997,'lt tabell'!$K61,FALSE))</f>
        <v>23.5387685793971</v>
      </c>
      <c r="T61" s="66">
        <f>IF(HLOOKUP('lt tabell'!$G$4+0.1,pivå!$EJ$3:$GT$997,'lt tabell'!$K61,FALSE)="",#N/A,HLOOKUP('lt tabell'!$G$4+0.1,pivå!$EJ$3:$GT$997,'lt tabell'!$K61,FALSE))</f>
        <v>70.345715223964305</v>
      </c>
      <c r="U61" s="66">
        <f>IF(HLOOKUP('lt tabell'!$G$4+0.2,pivå!$EJ$3:$GT$997,'lt tabell'!$K61,FALSE)="",#N/A,HLOOKUP('lt tabell'!$G$4+0.2,pivå!$EJ$3:$GT$997,'lt tabell'!$K61,FALSE))</f>
        <v>44.788780242387602</v>
      </c>
    </row>
    <row r="62" spans="1:21" x14ac:dyDescent="0.25">
      <c r="A62" s="22"/>
      <c r="B62" s="53">
        <f>pivå!B64</f>
        <v>0</v>
      </c>
      <c r="C62" s="19">
        <f>pivå!E64</f>
        <v>0</v>
      </c>
      <c r="D62" s="11">
        <f>pivå!C64</f>
        <v>0</v>
      </c>
      <c r="E62" s="11">
        <f>pivå!D64</f>
        <v>0</v>
      </c>
      <c r="F62" s="13">
        <f>pivå!G64</f>
        <v>0</v>
      </c>
      <c r="G62" s="24" t="e">
        <f>IF(HLOOKUP('lt tabell'!$G$4,pivå!$F$3:$BS$997,'lt tabell'!$K62,FALSE)="",#N/A,HLOOKUP('lt tabell'!$G$4,pivå!$F$3:$BS$997,'lt tabell'!$K62,FALSE))</f>
        <v>#N/A</v>
      </c>
      <c r="H62" s="24" t="e">
        <f>IF(HLOOKUP('lt tabell'!$G$4+0.1,pivå!$F$3:$BS$997,'lt tabell'!$K62,FALSE)="",#N/A,HLOOKUP('lt tabell'!$G$4+0.1,pivå!$F$3:$BS$997,'lt tabell'!$K62,FALSE))</f>
        <v>#N/A</v>
      </c>
      <c r="I62" s="24" t="e">
        <f>IF(HLOOKUP('lt tabell'!$G$4+0.2,pivå!$F$3:$BS$997,'lt tabell'!$K62,FALSE)="",#N/A,HLOOKUP('lt tabell'!$G$4+0.2,pivå!$F$3:$BS$997,'lt tabell'!$K62,FALSE))</f>
        <v>#N/A</v>
      </c>
      <c r="J62" s="24"/>
      <c r="K62" s="25" t="e">
        <f>IF(pivå!BS64="",#N/A,pivå!BS64)</f>
        <v>#N/A</v>
      </c>
      <c r="L62" s="25" t="e">
        <f>IF(pivå!BT64="",#N/A,pivå!BT64)</f>
        <v>#N/A</v>
      </c>
      <c r="M62" s="25" t="e">
        <f>IF(pivå!BU64="",#N/A,pivå!BU64)</f>
        <v>#N/A</v>
      </c>
      <c r="O62" s="35" t="e">
        <f>IF(HLOOKUP('lt tabell'!$G$4,pivå!$BV$3:$EF$997,'lt tabell'!$K62,FALSE)="",#N/A,HLOOKUP('lt tabell'!$G$4,pivå!$BV$3:$EF$997,'lt tabell'!$K62,FALSE))</f>
        <v>#N/A</v>
      </c>
      <c r="P62" s="35" t="e">
        <f>IF(HLOOKUP('lt tabell'!$G$4+0.1,pivå!$BV$3:$EF$997,'lt tabell'!$K62,FALSE)="",#N/A,HLOOKUP('lt tabell'!$G$4+0.1,pivå!$BV$3:$EF$997,'lt tabell'!$K62,FALSE))</f>
        <v>#N/A</v>
      </c>
      <c r="Q62" s="35" t="e">
        <f>IF(HLOOKUP('lt tabell'!$G$4+0.2,pivå!$BV$3:$EF$997,'lt tabell'!$K62,FALSE)="",#N/A,HLOOKUP('lt tabell'!$G$4+0.2,pivå!$BV$3:$EF$997,'lt tabell'!$K62,FALSE))</f>
        <v>#N/A</v>
      </c>
      <c r="S62" s="35" t="e">
        <f>IF(HLOOKUP('lt tabell'!$G$4,pivå!$EJ$3:$GT$997,'lt tabell'!$K62,FALSE)="",#N/A,HLOOKUP('lt tabell'!$G$4,pivå!$EJ$3:$GT$997,'lt tabell'!$K62,FALSE))</f>
        <v>#N/A</v>
      </c>
      <c r="T62" s="35" t="e">
        <f>IF(HLOOKUP('lt tabell'!$G$4+0.1,pivå!$EJ$3:$GT$997,'lt tabell'!$K62,FALSE)="",#N/A,HLOOKUP('lt tabell'!$G$4+0.1,pivå!$EJ$3:$GT$997,'lt tabell'!$K62,FALSE))</f>
        <v>#N/A</v>
      </c>
      <c r="U62" s="35" t="e">
        <f>IF(HLOOKUP('lt tabell'!$G$4+0.2,pivå!$EJ$3:$GT$997,'lt tabell'!$K62,FALSE)="",#N/A,HLOOKUP('lt tabell'!$G$4+0.2,pivå!$EJ$3:$GT$997,'lt tabell'!$K62,FALSE))</f>
        <v>#N/A</v>
      </c>
    </row>
    <row r="63" spans="1:21" x14ac:dyDescent="0.25">
      <c r="A63" s="22"/>
      <c r="B63" s="53">
        <f>pivå!B65</f>
        <v>5</v>
      </c>
      <c r="C63" s="19" t="str">
        <f>pivå!E65</f>
        <v>Självmord i befolkningen</v>
      </c>
      <c r="D63" s="11" t="str">
        <f>pivå!C65</f>
        <v>Dödsorsaksregistret, Socialstyrelsen</v>
      </c>
      <c r="E63" s="11" t="str">
        <f>pivå!D65</f>
        <v>Antal per 100 000 invånare</v>
      </c>
      <c r="F63" s="13" t="str">
        <f>pivå!G65</f>
        <v>2000</v>
      </c>
      <c r="G63" s="24">
        <f>IF(HLOOKUP('lt tabell'!$G$4,pivå!$F$3:$BS$997,'lt tabell'!$K63,FALSE)="",#N/A,HLOOKUP('lt tabell'!$G$4,pivå!$F$3:$BS$997,'lt tabell'!$K63,FALSE))</f>
        <v>10.439096472095599</v>
      </c>
      <c r="H63" s="24">
        <f>IF(HLOOKUP('lt tabell'!$G$4+0.1,pivå!$F$3:$BS$997,'lt tabell'!$K63,FALSE)="",#N/A,HLOOKUP('lt tabell'!$G$4+0.1,pivå!$F$3:$BS$997,'lt tabell'!$K63,FALSE))</f>
        <v>22.6886531892135</v>
      </c>
      <c r="I63" s="24">
        <f>IF(HLOOKUP('lt tabell'!$G$4+0.2,pivå!$F$3:$BS$997,'lt tabell'!$K63,FALSE)="",#N/A,HLOOKUP('lt tabell'!$G$4+0.2,pivå!$F$3:$BS$997,'lt tabell'!$K63,FALSE))</f>
        <v>16.050731995780701</v>
      </c>
      <c r="J63" s="24"/>
      <c r="K63" s="25">
        <f>IF(pivå!BS65="",#N/A,pivå!BS65)</f>
        <v>9.4153854648755804</v>
      </c>
      <c r="L63" s="25">
        <f>IF(pivå!BT65="",#N/A,pivå!BT65)</f>
        <v>22.563440007742798</v>
      </c>
      <c r="M63" s="25">
        <f>IF(pivå!BU65="",#N/A,pivå!BU65)</f>
        <v>15.610686928091701</v>
      </c>
      <c r="O63" s="35">
        <f>IF(HLOOKUP('lt tabell'!$G$4,pivå!$BV$3:$EF$997,'lt tabell'!$K63,FALSE)="",#N/A,HLOOKUP('lt tabell'!$G$4,pivå!$BV$3:$EF$997,'lt tabell'!$K63,FALSE))</f>
        <v>8.35169435948856</v>
      </c>
      <c r="P63" s="35">
        <f>IF(HLOOKUP('lt tabell'!$G$4+0.1,pivå!$BV$3:$EF$997,'lt tabell'!$K63,FALSE)="",#N/A,HLOOKUP('lt tabell'!$G$4+0.1,pivå!$BV$3:$EF$997,'lt tabell'!$K63,FALSE))</f>
        <v>19.3235253980951</v>
      </c>
      <c r="Q63" s="35">
        <f>IF(HLOOKUP('lt tabell'!$G$4+0.2,pivå!$BV$3:$EF$997,'lt tabell'!$K63,FALSE)="",#N/A,HLOOKUP('lt tabell'!$G$4+0.2,pivå!$BV$3:$EF$997,'lt tabell'!$K63,FALSE))</f>
        <v>14.171875041417801</v>
      </c>
      <c r="S63" s="35">
        <f>IF(HLOOKUP('lt tabell'!$G$4,pivå!$EJ$3:$GT$997,'lt tabell'!$K63,FALSE)="",#N/A,HLOOKUP('lt tabell'!$G$4,pivå!$EJ$3:$GT$997,'lt tabell'!$K63,FALSE))</f>
        <v>12.526498584702599</v>
      </c>
      <c r="T63" s="35">
        <f>IF(HLOOKUP('lt tabell'!$G$4+0.1,pivå!$EJ$3:$GT$997,'lt tabell'!$K63,FALSE)="",#N/A,HLOOKUP('lt tabell'!$G$4+0.1,pivå!$EJ$3:$GT$997,'lt tabell'!$K63,FALSE))</f>
        <v>26.053780980331901</v>
      </c>
      <c r="U63" s="35">
        <f>IF(HLOOKUP('lt tabell'!$G$4+0.2,pivå!$EJ$3:$GT$997,'lt tabell'!$K63,FALSE)="",#N/A,HLOOKUP('lt tabell'!$G$4+0.2,pivå!$EJ$3:$GT$997,'lt tabell'!$K63,FALSE))</f>
        <v>17.9295889501436</v>
      </c>
    </row>
    <row r="64" spans="1:21" x14ac:dyDescent="0.25">
      <c r="A64" s="22"/>
      <c r="B64" s="53">
        <f>pivå!B66</f>
        <v>0</v>
      </c>
      <c r="C64" s="19">
        <f>pivå!E66</f>
        <v>0</v>
      </c>
      <c r="D64" s="11">
        <f>pivå!C66</f>
        <v>0</v>
      </c>
      <c r="E64" s="11">
        <f>pivå!D66</f>
        <v>0</v>
      </c>
      <c r="F64" s="13" t="str">
        <f>pivå!G66</f>
        <v>2001</v>
      </c>
      <c r="G64" s="24">
        <f>IF(HLOOKUP('lt tabell'!$G$4,pivå!$F$3:$BS$997,'lt tabell'!$K64,FALSE)="",#N/A,HLOOKUP('lt tabell'!$G$4,pivå!$F$3:$BS$997,'lt tabell'!$K64,FALSE))</f>
        <v>11.9487170402057</v>
      </c>
      <c r="H64" s="24">
        <f>IF(HLOOKUP('lt tabell'!$G$4+0.1,pivå!$F$3:$BS$997,'lt tabell'!$K64,FALSE)="",#N/A,HLOOKUP('lt tabell'!$G$4+0.1,pivå!$F$3:$BS$997,'lt tabell'!$K64,FALSE))</f>
        <v>23.351515015331699</v>
      </c>
      <c r="I64" s="24">
        <f>IF(HLOOKUP('lt tabell'!$G$4+0.2,pivå!$F$3:$BS$997,'lt tabell'!$K64,FALSE)="",#N/A,HLOOKUP('lt tabell'!$G$4+0.2,pivå!$F$3:$BS$997,'lt tabell'!$K64,FALSE))</f>
        <v>17.498505162411899</v>
      </c>
      <c r="J64" s="24"/>
      <c r="K64" s="25">
        <f>IF(pivå!BS66="",#N/A,pivå!BS66)</f>
        <v>10.2035698541792</v>
      </c>
      <c r="L64" s="25">
        <f>IF(pivå!BT66="",#N/A,pivå!BT66)</f>
        <v>25.304291880794299</v>
      </c>
      <c r="M64" s="25">
        <f>IF(pivå!BU66="",#N/A,pivå!BU66)</f>
        <v>17.401031305911101</v>
      </c>
      <c r="O64" s="35">
        <f>IF(HLOOKUP('lt tabell'!$G$4,pivå!$BV$3:$EF$997,'lt tabell'!$K64,FALSE)="",#N/A,HLOOKUP('lt tabell'!$G$4,pivå!$BV$3:$EF$997,'lt tabell'!$K64,FALSE))</f>
        <v>9.7047165780077993</v>
      </c>
      <c r="P64" s="35">
        <f>IF(HLOOKUP('lt tabell'!$G$4+0.1,pivå!$BV$3:$EF$997,'lt tabell'!$K64,FALSE)="",#N/A,HLOOKUP('lt tabell'!$G$4+0.1,pivå!$BV$3:$EF$997,'lt tabell'!$K64,FALSE))</f>
        <v>20.027425917350101</v>
      </c>
      <c r="Q64" s="35">
        <f>IF(HLOOKUP('lt tabell'!$G$4+0.2,pivå!$BV$3:$EF$997,'lt tabell'!$K64,FALSE)="",#N/A,HLOOKUP('lt tabell'!$G$4+0.2,pivå!$BV$3:$EF$997,'lt tabell'!$K64,FALSE))</f>
        <v>15.539984540244401</v>
      </c>
      <c r="S64" s="35">
        <f>IF(HLOOKUP('lt tabell'!$G$4,pivå!$EJ$3:$GT$997,'lt tabell'!$K64,FALSE)="",#N/A,HLOOKUP('lt tabell'!$G$4,pivå!$EJ$3:$GT$997,'lt tabell'!$K64,FALSE))</f>
        <v>14.1927175024035</v>
      </c>
      <c r="T64" s="35">
        <f>IF(HLOOKUP('lt tabell'!$G$4+0.1,pivå!$EJ$3:$GT$997,'lt tabell'!$K64,FALSE)="",#N/A,HLOOKUP('lt tabell'!$G$4+0.1,pivå!$EJ$3:$GT$997,'lt tabell'!$K64,FALSE))</f>
        <v>26.675604113313302</v>
      </c>
      <c r="U64" s="35">
        <f>IF(HLOOKUP('lt tabell'!$G$4+0.2,pivå!$EJ$3:$GT$997,'lt tabell'!$K64,FALSE)="",#N/A,HLOOKUP('lt tabell'!$G$4+0.2,pivå!$EJ$3:$GT$997,'lt tabell'!$K64,FALSE))</f>
        <v>19.4570257845795</v>
      </c>
    </row>
    <row r="65" spans="1:21" x14ac:dyDescent="0.25">
      <c r="A65" s="22"/>
      <c r="B65" s="53">
        <f>pivå!B67</f>
        <v>0</v>
      </c>
      <c r="C65" s="19">
        <f>pivå!E67</f>
        <v>0</v>
      </c>
      <c r="D65" s="11">
        <f>pivå!C67</f>
        <v>0</v>
      </c>
      <c r="E65" s="11">
        <f>pivå!D67</f>
        <v>0</v>
      </c>
      <c r="F65" s="13" t="str">
        <f>pivå!G67</f>
        <v>2002</v>
      </c>
      <c r="G65" s="24">
        <f>IF(HLOOKUP('lt tabell'!$G$4,pivå!$F$3:$BS$997,'lt tabell'!$K65,FALSE)="",#N/A,HLOOKUP('lt tabell'!$G$4,pivå!$F$3:$BS$997,'lt tabell'!$K65,FALSE))</f>
        <v>10.7732032051224</v>
      </c>
      <c r="H65" s="24">
        <f>IF(HLOOKUP('lt tabell'!$G$4+0.1,pivå!$F$3:$BS$997,'lt tabell'!$K65,FALSE)="",#N/A,HLOOKUP('lt tabell'!$G$4+0.1,pivå!$F$3:$BS$997,'lt tabell'!$K65,FALSE))</f>
        <v>25.550589271504901</v>
      </c>
      <c r="I65" s="24">
        <f>IF(HLOOKUP('lt tabell'!$G$4+0.2,pivå!$F$3:$BS$997,'lt tabell'!$K65,FALSE)="",#N/A,HLOOKUP('lt tabell'!$G$4+0.2,pivå!$F$3:$BS$997,'lt tabell'!$K65,FALSE))</f>
        <v>17.724371500649902</v>
      </c>
      <c r="J65" s="24"/>
      <c r="K65" s="25">
        <f>IF(pivå!BS67="",#N/A,pivå!BS67)</f>
        <v>8.9160959532864599</v>
      </c>
      <c r="L65" s="25">
        <f>IF(pivå!BT67="",#N/A,pivå!BT67)</f>
        <v>24.937884888874802</v>
      </c>
      <c r="M65" s="25">
        <f>IF(pivå!BU67="",#N/A,pivå!BU67)</f>
        <v>16.666381482031898</v>
      </c>
      <c r="O65" s="35">
        <f>IF(HLOOKUP('lt tabell'!$G$4,pivå!$BV$3:$EF$997,'lt tabell'!$K65,FALSE)="",#N/A,HLOOKUP('lt tabell'!$G$4,pivå!$BV$3:$EF$997,'lt tabell'!$K65,FALSE))</f>
        <v>8.6802039077520998</v>
      </c>
      <c r="P65" s="35">
        <f>IF(HLOOKUP('lt tabell'!$G$4+0.1,pivå!$BV$3:$EF$997,'lt tabell'!$K65,FALSE)="",#N/A,HLOOKUP('lt tabell'!$G$4+0.1,pivå!$BV$3:$EF$997,'lt tabell'!$K65,FALSE))</f>
        <v>22.074636831168998</v>
      </c>
      <c r="Q65" s="35">
        <f>IF(HLOOKUP('lt tabell'!$G$4+0.2,pivå!$BV$3:$EF$997,'lt tabell'!$K65,FALSE)="",#N/A,HLOOKUP('lt tabell'!$G$4+0.2,pivå!$BV$3:$EF$997,'lt tabell'!$K65,FALSE))</f>
        <v>15.7744553306109</v>
      </c>
      <c r="S65" s="35">
        <f>IF(HLOOKUP('lt tabell'!$G$4,pivå!$EJ$3:$GT$997,'lt tabell'!$K65,FALSE)="",#N/A,HLOOKUP('lt tabell'!$G$4,pivå!$EJ$3:$GT$997,'lt tabell'!$K65,FALSE))</f>
        <v>12.866202502492699</v>
      </c>
      <c r="T65" s="35">
        <f>IF(HLOOKUP('lt tabell'!$G$4+0.1,pivå!$EJ$3:$GT$997,'lt tabell'!$K65,FALSE)="",#N/A,HLOOKUP('lt tabell'!$G$4+0.1,pivå!$EJ$3:$GT$997,'lt tabell'!$K65,FALSE))</f>
        <v>29.026541711840899</v>
      </c>
      <c r="U65" s="35">
        <f>IF(HLOOKUP('lt tabell'!$G$4+0.2,pivå!$EJ$3:$GT$997,'lt tabell'!$K65,FALSE)="",#N/A,HLOOKUP('lt tabell'!$G$4+0.2,pivå!$EJ$3:$GT$997,'lt tabell'!$K65,FALSE))</f>
        <v>19.674287670688798</v>
      </c>
    </row>
    <row r="66" spans="1:21" x14ac:dyDescent="0.25">
      <c r="A66" s="22"/>
      <c r="B66" s="53">
        <f>pivå!B68</f>
        <v>0</v>
      </c>
      <c r="C66" s="19">
        <f>pivå!E68</f>
        <v>0</v>
      </c>
      <c r="D66" s="11">
        <f>pivå!C68</f>
        <v>0</v>
      </c>
      <c r="E66" s="11">
        <f>pivå!D68</f>
        <v>0</v>
      </c>
      <c r="F66" s="13" t="str">
        <f>pivå!G68</f>
        <v>2003</v>
      </c>
      <c r="G66" s="24">
        <f>IF(HLOOKUP('lt tabell'!$G$4,pivå!$F$3:$BS$997,'lt tabell'!$K66,FALSE)="",#N/A,HLOOKUP('lt tabell'!$G$4,pivå!$F$3:$BS$997,'lt tabell'!$K66,FALSE))</f>
        <v>11.3997619331679</v>
      </c>
      <c r="H66" s="24">
        <f>IF(HLOOKUP('lt tabell'!$G$4+0.1,pivå!$F$3:$BS$997,'lt tabell'!$K66,FALSE)="",#N/A,HLOOKUP('lt tabell'!$G$4+0.1,pivå!$F$3:$BS$997,'lt tabell'!$K66,FALSE))</f>
        <v>23.504445067186499</v>
      </c>
      <c r="I66" s="24">
        <f>IF(HLOOKUP('lt tabell'!$G$4+0.2,pivå!$F$3:$BS$997,'lt tabell'!$K66,FALSE)="",#N/A,HLOOKUP('lt tabell'!$G$4+0.2,pivå!$F$3:$BS$997,'lt tabell'!$K66,FALSE))</f>
        <v>16.900198329390602</v>
      </c>
      <c r="J66" s="24"/>
      <c r="K66" s="25">
        <f>IF(pivå!BS68="",#N/A,pivå!BS68)</f>
        <v>8.8193519436129897</v>
      </c>
      <c r="L66" s="25">
        <f>IF(pivå!BT68="",#N/A,pivå!BT68)</f>
        <v>22.3667438152359</v>
      </c>
      <c r="M66" s="25">
        <f>IF(pivå!BU68="",#N/A,pivå!BU68)</f>
        <v>15.299933636986299</v>
      </c>
      <c r="O66" s="35">
        <f>IF(HLOOKUP('lt tabell'!$G$4,pivå!$BV$3:$EF$997,'lt tabell'!$K66,FALSE)="",#N/A,HLOOKUP('lt tabell'!$G$4,pivå!$BV$3:$EF$997,'lt tabell'!$K66,FALSE))</f>
        <v>9.2249298627488496</v>
      </c>
      <c r="P66" s="35">
        <f>IF(HLOOKUP('lt tabell'!$G$4+0.1,pivå!$BV$3:$EF$997,'lt tabell'!$K66,FALSE)="",#N/A,HLOOKUP('lt tabell'!$G$4+0.1,pivå!$BV$3:$EF$997,'lt tabell'!$K66,FALSE))</f>
        <v>20.161515527832901</v>
      </c>
      <c r="Q66" s="35">
        <f>IF(HLOOKUP('lt tabell'!$G$4+0.2,pivå!$BV$3:$EF$997,'lt tabell'!$K66,FALSE)="",#N/A,HLOOKUP('lt tabell'!$G$4+0.2,pivå!$BV$3:$EF$997,'lt tabell'!$K66,FALSE))</f>
        <v>15.0046645530433</v>
      </c>
      <c r="S66" s="35">
        <f>IF(HLOOKUP('lt tabell'!$G$4,pivå!$EJ$3:$GT$997,'lt tabell'!$K66,FALSE)="",#N/A,HLOOKUP('lt tabell'!$G$4,pivå!$EJ$3:$GT$997,'lt tabell'!$K66,FALSE))</f>
        <v>13.574594003586901</v>
      </c>
      <c r="T66" s="35">
        <f>IF(HLOOKUP('lt tabell'!$G$4+0.1,pivå!$EJ$3:$GT$997,'lt tabell'!$K66,FALSE)="",#N/A,HLOOKUP('lt tabell'!$G$4+0.1,pivå!$EJ$3:$GT$997,'lt tabell'!$K66,FALSE))</f>
        <v>26.847374606540001</v>
      </c>
      <c r="U66" s="35">
        <f>IF(HLOOKUP('lt tabell'!$G$4+0.2,pivå!$EJ$3:$GT$997,'lt tabell'!$K66,FALSE)="",#N/A,HLOOKUP('lt tabell'!$G$4+0.2,pivå!$EJ$3:$GT$997,'lt tabell'!$K66,FALSE))</f>
        <v>18.795732105737901</v>
      </c>
    </row>
    <row r="67" spans="1:21" x14ac:dyDescent="0.25">
      <c r="A67" s="22"/>
      <c r="B67" s="53">
        <f>pivå!B69</f>
        <v>0</v>
      </c>
      <c r="C67" s="19">
        <f>pivå!E69</f>
        <v>0</v>
      </c>
      <c r="D67" s="11">
        <f>pivå!C69</f>
        <v>0</v>
      </c>
      <c r="E67" s="11">
        <f>pivå!D69</f>
        <v>0</v>
      </c>
      <c r="F67" s="13" t="str">
        <f>pivå!G69</f>
        <v>2004</v>
      </c>
      <c r="G67" s="24">
        <f>IF(HLOOKUP('lt tabell'!$G$4,pivå!$F$3:$BS$997,'lt tabell'!$K67,FALSE)="",#N/A,HLOOKUP('lt tabell'!$G$4,pivå!$F$3:$BS$997,'lt tabell'!$K67,FALSE))</f>
        <v>9.2485282666743593</v>
      </c>
      <c r="H67" s="24">
        <f>IF(HLOOKUP('lt tabell'!$G$4+0.1,pivå!$F$3:$BS$997,'lt tabell'!$K67,FALSE)="",#N/A,HLOOKUP('lt tabell'!$G$4+0.1,pivå!$F$3:$BS$997,'lt tabell'!$K67,FALSE))</f>
        <v>22.455166937327501</v>
      </c>
      <c r="I67" s="24">
        <f>IF(HLOOKUP('lt tabell'!$G$4+0.2,pivå!$F$3:$BS$997,'lt tabell'!$K67,FALSE)="",#N/A,HLOOKUP('lt tabell'!$G$4+0.2,pivå!$F$3:$BS$997,'lt tabell'!$K67,FALSE))</f>
        <v>15.524210749249599</v>
      </c>
      <c r="J67" s="24"/>
      <c r="K67" s="25">
        <f>IF(pivå!BS69="",#N/A,pivå!BS69)</f>
        <v>8.3521928757163995</v>
      </c>
      <c r="L67" s="25">
        <f>IF(pivå!BT69="",#N/A,pivå!BT69)</f>
        <v>22.965827443587202</v>
      </c>
      <c r="M67" s="25">
        <f>IF(pivå!BU69="",#N/A,pivå!BU69)</f>
        <v>15.3531611062468</v>
      </c>
      <c r="O67" s="35">
        <f>IF(HLOOKUP('lt tabell'!$G$4,pivå!$BV$3:$EF$997,'lt tabell'!$K67,FALSE)="",#N/A,HLOOKUP('lt tabell'!$G$4,pivå!$BV$3:$EF$997,'lt tabell'!$K67,FALSE))</f>
        <v>7.3100788165694297</v>
      </c>
      <c r="P67" s="35">
        <f>IF(HLOOKUP('lt tabell'!$G$4+0.1,pivå!$BV$3:$EF$997,'lt tabell'!$K67,FALSE)="",#N/A,HLOOKUP('lt tabell'!$G$4+0.1,pivå!$BV$3:$EF$997,'lt tabell'!$K67,FALSE))</f>
        <v>19.214783996607601</v>
      </c>
      <c r="Q67" s="35">
        <f>IF(HLOOKUP('lt tabell'!$G$4+0.2,pivå!$BV$3:$EF$997,'lt tabell'!$K67,FALSE)="",#N/A,HLOOKUP('lt tabell'!$G$4+0.2,pivå!$BV$3:$EF$997,'lt tabell'!$K67,FALSE))</f>
        <v>13.701039020112001</v>
      </c>
      <c r="S67" s="35">
        <f>IF(HLOOKUP('lt tabell'!$G$4,pivå!$EJ$3:$GT$997,'lt tabell'!$K67,FALSE)="",#N/A,HLOOKUP('lt tabell'!$G$4,pivå!$EJ$3:$GT$997,'lt tabell'!$K67,FALSE))</f>
        <v>11.1869777167793</v>
      </c>
      <c r="T67" s="35">
        <f>IF(HLOOKUP('lt tabell'!$G$4+0.1,pivå!$EJ$3:$GT$997,'lt tabell'!$K67,FALSE)="",#N/A,HLOOKUP('lt tabell'!$G$4+0.1,pivå!$EJ$3:$GT$997,'lt tabell'!$K67,FALSE))</f>
        <v>25.695549878047501</v>
      </c>
      <c r="U67" s="35">
        <f>IF(HLOOKUP('lt tabell'!$G$4+0.2,pivå!$EJ$3:$GT$997,'lt tabell'!$K67,FALSE)="",#N/A,HLOOKUP('lt tabell'!$G$4+0.2,pivå!$EJ$3:$GT$997,'lt tabell'!$K67,FALSE))</f>
        <v>17.3473824783872</v>
      </c>
    </row>
    <row r="68" spans="1:21" x14ac:dyDescent="0.25">
      <c r="A68" s="22"/>
      <c r="B68" s="53">
        <f>pivå!B70</f>
        <v>0</v>
      </c>
      <c r="C68" s="19">
        <f>pivå!E70</f>
        <v>0</v>
      </c>
      <c r="D68" s="11">
        <f>pivå!C70</f>
        <v>0</v>
      </c>
      <c r="E68" s="11">
        <f>pivå!D70</f>
        <v>0</v>
      </c>
      <c r="F68" s="13" t="str">
        <f>pivå!G70</f>
        <v>2005</v>
      </c>
      <c r="G68" s="24">
        <f>IF(HLOOKUP('lt tabell'!$G$4,pivå!$F$3:$BS$997,'lt tabell'!$K68,FALSE)="",#N/A,HLOOKUP('lt tabell'!$G$4,pivå!$F$3:$BS$997,'lt tabell'!$K68,FALSE))</f>
        <v>10.214991810010501</v>
      </c>
      <c r="H68" s="24">
        <f>IF(HLOOKUP('lt tabell'!$G$4+0.1,pivå!$F$3:$BS$997,'lt tabell'!$K68,FALSE)="",#N/A,HLOOKUP('lt tabell'!$G$4+0.1,pivå!$F$3:$BS$997,'lt tabell'!$K68,FALSE))</f>
        <v>24.0649495225435</v>
      </c>
      <c r="I68" s="24">
        <f>IF(HLOOKUP('lt tabell'!$G$4+0.2,pivå!$F$3:$BS$997,'lt tabell'!$K68,FALSE)="",#N/A,HLOOKUP('lt tabell'!$G$4+0.2,pivå!$F$3:$BS$997,'lt tabell'!$K68,FALSE))</f>
        <v>16.741541357506001</v>
      </c>
      <c r="J68" s="24"/>
      <c r="K68" s="25">
        <f>IF(pivå!BS70="",#N/A,pivå!BS70)</f>
        <v>10.2941624096139</v>
      </c>
      <c r="L68" s="25">
        <f>IF(pivå!BT70="",#N/A,pivå!BT70)</f>
        <v>23.519432714155499</v>
      </c>
      <c r="M68" s="25">
        <f>IF(pivå!BU70="",#N/A,pivå!BU70)</f>
        <v>16.5976219058917</v>
      </c>
      <c r="O68" s="35">
        <f>IF(HLOOKUP('lt tabell'!$G$4,pivå!$BV$3:$EF$997,'lt tabell'!$K68,FALSE)="",#N/A,HLOOKUP('lt tabell'!$G$4,pivå!$BV$3:$EF$997,'lt tabell'!$K68,FALSE))</f>
        <v>8.1943532808332495</v>
      </c>
      <c r="P68" s="35">
        <f>IF(HLOOKUP('lt tabell'!$G$4+0.1,pivå!$BV$3:$EF$997,'lt tabell'!$K68,FALSE)="",#N/A,HLOOKUP('lt tabell'!$G$4+0.1,pivå!$BV$3:$EF$997,'lt tabell'!$K68,FALSE))</f>
        <v>20.671364761690999</v>
      </c>
      <c r="Q68" s="35">
        <f>IF(HLOOKUP('lt tabell'!$G$4+0.2,pivå!$BV$3:$EF$997,'lt tabell'!$K68,FALSE)="",#N/A,HLOOKUP('lt tabell'!$G$4+0.2,pivå!$BV$3:$EF$997,'lt tabell'!$K68,FALSE))</f>
        <v>14.8436464506559</v>
      </c>
      <c r="S68" s="35">
        <f>IF(HLOOKUP('lt tabell'!$G$4,pivå!$EJ$3:$GT$997,'lt tabell'!$K68,FALSE)="",#N/A,HLOOKUP('lt tabell'!$G$4,pivå!$EJ$3:$GT$997,'lt tabell'!$K68,FALSE))</f>
        <v>12.235630339187701</v>
      </c>
      <c r="T68" s="35">
        <f>IF(HLOOKUP('lt tabell'!$G$4+0.1,pivå!$EJ$3:$GT$997,'lt tabell'!$K68,FALSE)="",#N/A,HLOOKUP('lt tabell'!$G$4+0.1,pivå!$EJ$3:$GT$997,'lt tabell'!$K68,FALSE))</f>
        <v>27.458534283395998</v>
      </c>
      <c r="U68" s="35">
        <f>IF(HLOOKUP('lt tabell'!$G$4+0.2,pivå!$EJ$3:$GT$997,'lt tabell'!$K68,FALSE)="",#N/A,HLOOKUP('lt tabell'!$G$4+0.2,pivå!$EJ$3:$GT$997,'lt tabell'!$K68,FALSE))</f>
        <v>18.6394362643561</v>
      </c>
    </row>
    <row r="69" spans="1:21" x14ac:dyDescent="0.25">
      <c r="A69" s="22"/>
      <c r="B69" s="53">
        <f>pivå!B71</f>
        <v>0</v>
      </c>
      <c r="C69" s="19">
        <f>pivå!E71</f>
        <v>0</v>
      </c>
      <c r="D69" s="11">
        <f>pivå!C71</f>
        <v>0</v>
      </c>
      <c r="E69" s="11">
        <f>pivå!D71</f>
        <v>0</v>
      </c>
      <c r="F69" s="13" t="str">
        <f>pivå!G71</f>
        <v>2006</v>
      </c>
      <c r="G69" s="24">
        <f>IF(HLOOKUP('lt tabell'!$G$4,pivå!$F$3:$BS$997,'lt tabell'!$K69,FALSE)="",#N/A,HLOOKUP('lt tabell'!$G$4,pivå!$F$3:$BS$997,'lt tabell'!$K69,FALSE))</f>
        <v>11.029438863944501</v>
      </c>
      <c r="H69" s="24">
        <f>IF(HLOOKUP('lt tabell'!$G$4+0.1,pivå!$F$3:$BS$997,'lt tabell'!$K69,FALSE)="",#N/A,HLOOKUP('lt tabell'!$G$4+0.1,pivå!$F$3:$BS$997,'lt tabell'!$K69,FALSE))</f>
        <v>24.279533446395501</v>
      </c>
      <c r="I69" s="24">
        <f>IF(HLOOKUP('lt tabell'!$G$4+0.2,pivå!$F$3:$BS$997,'lt tabell'!$K69,FALSE)="",#N/A,HLOOKUP('lt tabell'!$G$4+0.2,pivå!$F$3:$BS$997,'lt tabell'!$K69,FALSE))</f>
        <v>17.228288911503299</v>
      </c>
      <c r="J69" s="24"/>
      <c r="K69" s="25">
        <f>IF(pivå!BS71="",#N/A,pivå!BS71)</f>
        <v>9.6277891256275492</v>
      </c>
      <c r="L69" s="25">
        <f>IF(pivå!BT71="",#N/A,pivå!BT71)</f>
        <v>22.529550728479801</v>
      </c>
      <c r="M69" s="25">
        <f>IF(pivå!BU71="",#N/A,pivå!BU71)</f>
        <v>15.796585885599001</v>
      </c>
      <c r="O69" s="35">
        <f>IF(HLOOKUP('lt tabell'!$G$4,pivå!$BV$3:$EF$997,'lt tabell'!$K69,FALSE)="",#N/A,HLOOKUP('lt tabell'!$G$4,pivå!$BV$3:$EF$997,'lt tabell'!$K69,FALSE))</f>
        <v>8.9075305238722304</v>
      </c>
      <c r="P69" s="35">
        <f>IF(HLOOKUP('lt tabell'!$G$4+0.1,pivå!$BV$3:$EF$997,'lt tabell'!$K69,FALSE)="",#N/A,HLOOKUP('lt tabell'!$G$4+0.1,pivå!$BV$3:$EF$997,'lt tabell'!$K69,FALSE))</f>
        <v>20.931562324686901</v>
      </c>
      <c r="Q69" s="35">
        <f>IF(HLOOKUP('lt tabell'!$G$4+0.2,pivå!$BV$3:$EF$997,'lt tabell'!$K69,FALSE)="",#N/A,HLOOKUP('lt tabell'!$G$4+0.2,pivå!$BV$3:$EF$997,'lt tabell'!$K69,FALSE))</f>
        <v>15.317010937664101</v>
      </c>
      <c r="S69" s="35">
        <f>IF(HLOOKUP('lt tabell'!$G$4,pivå!$EJ$3:$GT$997,'lt tabell'!$K69,FALSE)="",#N/A,HLOOKUP('lt tabell'!$G$4,pivå!$EJ$3:$GT$997,'lt tabell'!$K69,FALSE))</f>
        <v>13.151347204016901</v>
      </c>
      <c r="T69" s="35">
        <f>IF(HLOOKUP('lt tabell'!$G$4+0.1,pivå!$EJ$3:$GT$997,'lt tabell'!$K69,FALSE)="",#N/A,HLOOKUP('lt tabell'!$G$4+0.1,pivå!$EJ$3:$GT$997,'lt tabell'!$K69,FALSE))</f>
        <v>27.627504568104001</v>
      </c>
      <c r="U69" s="35">
        <f>IF(HLOOKUP('lt tabell'!$G$4+0.2,pivå!$EJ$3:$GT$997,'lt tabell'!$K69,FALSE)="",#N/A,HLOOKUP('lt tabell'!$G$4+0.2,pivå!$EJ$3:$GT$997,'lt tabell'!$K69,FALSE))</f>
        <v>19.1395668853426</v>
      </c>
    </row>
    <row r="70" spans="1:21" x14ac:dyDescent="0.25">
      <c r="A70" s="22"/>
      <c r="B70" s="53">
        <f>pivå!B72</f>
        <v>0</v>
      </c>
      <c r="C70" s="19">
        <f>pivå!E72</f>
        <v>0</v>
      </c>
      <c r="D70" s="11">
        <f>pivå!C72</f>
        <v>0</v>
      </c>
      <c r="E70" s="11">
        <f>pivå!D72</f>
        <v>0</v>
      </c>
      <c r="F70" s="13" t="str">
        <f>pivå!G72</f>
        <v>2007</v>
      </c>
      <c r="G70" s="24">
        <f>IF(HLOOKUP('lt tabell'!$G$4,pivå!$F$3:$BS$997,'lt tabell'!$K70,FALSE)="",#N/A,HLOOKUP('lt tabell'!$G$4,pivå!$F$3:$BS$997,'lt tabell'!$K70,FALSE))</f>
        <v>11.1264948642224</v>
      </c>
      <c r="H70" s="24">
        <f>IF(HLOOKUP('lt tabell'!$G$4+0.1,pivå!$F$3:$BS$997,'lt tabell'!$K70,FALSE)="",#N/A,HLOOKUP('lt tabell'!$G$4+0.1,pivå!$F$3:$BS$997,'lt tabell'!$K70,FALSE))</f>
        <v>22.4548435185424</v>
      </c>
      <c r="I70" s="24">
        <f>IF(HLOOKUP('lt tabell'!$G$4+0.2,pivå!$F$3:$BS$997,'lt tabell'!$K70,FALSE)="",#N/A,HLOOKUP('lt tabell'!$G$4+0.2,pivå!$F$3:$BS$997,'lt tabell'!$K70,FALSE))</f>
        <v>16.222257503730599</v>
      </c>
      <c r="J70" s="24"/>
      <c r="K70" s="25">
        <f>IF(pivå!BS72="",#N/A,pivå!BS72)</f>
        <v>8.9598887332015895</v>
      </c>
      <c r="L70" s="25">
        <f>IF(pivå!BT72="",#N/A,pivå!BT72)</f>
        <v>22.763355951196299</v>
      </c>
      <c r="M70" s="25">
        <f>IF(pivå!BU72="",#N/A,pivå!BU72)</f>
        <v>15.636170626636799</v>
      </c>
      <c r="O70" s="35">
        <f>IF(HLOOKUP('lt tabell'!$G$4,pivå!$BV$3:$EF$997,'lt tabell'!$K70,FALSE)="",#N/A,HLOOKUP('lt tabell'!$G$4,pivå!$BV$3:$EF$997,'lt tabell'!$K70,FALSE))</f>
        <v>9.0112345528755409</v>
      </c>
      <c r="P70" s="35">
        <f>IF(HLOOKUP('lt tabell'!$G$4+0.1,pivå!$BV$3:$EF$997,'lt tabell'!$K70,FALSE)="",#N/A,HLOOKUP('lt tabell'!$G$4+0.1,pivå!$BV$3:$EF$997,'lt tabell'!$K70,FALSE))</f>
        <v>19.2197230543524</v>
      </c>
      <c r="Q70" s="35">
        <f>IF(HLOOKUP('lt tabell'!$G$4+0.2,pivå!$BV$3:$EF$997,'lt tabell'!$K70,FALSE)="",#N/A,HLOOKUP('lt tabell'!$G$4+0.2,pivå!$BV$3:$EF$997,'lt tabell'!$K70,FALSE))</f>
        <v>14.381874325417099</v>
      </c>
      <c r="S70" s="35">
        <f>IF(HLOOKUP('lt tabell'!$G$4,pivå!$EJ$3:$GT$997,'lt tabell'!$K70,FALSE)="",#N/A,HLOOKUP('lt tabell'!$G$4,pivå!$EJ$3:$GT$997,'lt tabell'!$K70,FALSE))</f>
        <v>13.241755175569301</v>
      </c>
      <c r="T70" s="35">
        <f>IF(HLOOKUP('lt tabell'!$G$4+0.1,pivå!$EJ$3:$GT$997,'lt tabell'!$K70,FALSE)="",#N/A,HLOOKUP('lt tabell'!$G$4+0.1,pivå!$EJ$3:$GT$997,'lt tabell'!$K70,FALSE))</f>
        <v>25.689963982732301</v>
      </c>
      <c r="U70" s="35">
        <f>IF(HLOOKUP('lt tabell'!$G$4+0.2,pivå!$EJ$3:$GT$997,'lt tabell'!$K70,FALSE)="",#N/A,HLOOKUP('lt tabell'!$G$4+0.2,pivå!$EJ$3:$GT$997,'lt tabell'!$K70,FALSE))</f>
        <v>18.062640682044101</v>
      </c>
    </row>
    <row r="71" spans="1:21" x14ac:dyDescent="0.25">
      <c r="A71" s="22"/>
      <c r="B71" s="53">
        <f>pivå!B73</f>
        <v>0</v>
      </c>
      <c r="C71" s="19">
        <f>pivå!E73</f>
        <v>0</v>
      </c>
      <c r="D71" s="11">
        <f>pivå!C73</f>
        <v>0</v>
      </c>
      <c r="E71" s="11">
        <f>pivå!D73</f>
        <v>0</v>
      </c>
      <c r="F71" s="13" t="str">
        <f>pivå!G73</f>
        <v>2008</v>
      </c>
      <c r="G71" s="24">
        <f>IF(HLOOKUP('lt tabell'!$G$4,pivå!$F$3:$BS$997,'lt tabell'!$K71,FALSE)="",#N/A,HLOOKUP('lt tabell'!$G$4,pivå!$F$3:$BS$997,'lt tabell'!$K71,FALSE))</f>
        <v>9.9586821265120609</v>
      </c>
      <c r="H71" s="24">
        <f>IF(HLOOKUP('lt tabell'!$G$4+0.1,pivå!$F$3:$BS$997,'lt tabell'!$K71,FALSE)="",#N/A,HLOOKUP('lt tabell'!$G$4+0.1,pivå!$F$3:$BS$997,'lt tabell'!$K71,FALSE))</f>
        <v>20.396479120740899</v>
      </c>
      <c r="I71" s="24">
        <f>IF(HLOOKUP('lt tabell'!$G$4+0.2,pivå!$F$3:$BS$997,'lt tabell'!$K71,FALSE)="",#N/A,HLOOKUP('lt tabell'!$G$4+0.2,pivå!$F$3:$BS$997,'lt tabell'!$K71,FALSE))</f>
        <v>14.851223314054399</v>
      </c>
      <c r="J71" s="24"/>
      <c r="K71" s="25">
        <f>IF(pivå!BS73="",#N/A,pivå!BS73)</f>
        <v>8.8447018323569893</v>
      </c>
      <c r="L71" s="25">
        <f>IF(pivå!BT73="",#N/A,pivå!BT73)</f>
        <v>23.047103113174401</v>
      </c>
      <c r="M71" s="25">
        <f>IF(pivå!BU73="",#N/A,pivå!BU73)</f>
        <v>15.7119895533279</v>
      </c>
      <c r="O71" s="35">
        <f>IF(HLOOKUP('lt tabell'!$G$4,pivå!$BV$3:$EF$997,'lt tabell'!$K71,FALSE)="",#N/A,HLOOKUP('lt tabell'!$G$4,pivå!$BV$3:$EF$997,'lt tabell'!$K71,FALSE))</f>
        <v>7.9739731189697798</v>
      </c>
      <c r="P71" s="35">
        <f>IF(HLOOKUP('lt tabell'!$G$4+0.1,pivå!$BV$3:$EF$997,'lt tabell'!$K71,FALSE)="",#N/A,HLOOKUP('lt tabell'!$G$4+0.1,pivå!$BV$3:$EF$997,'lt tabell'!$K71,FALSE))</f>
        <v>17.381884968631201</v>
      </c>
      <c r="Q71" s="35">
        <f>IF(HLOOKUP('lt tabell'!$G$4+0.2,pivå!$BV$3:$EF$997,'lt tabell'!$K71,FALSE)="",#N/A,HLOOKUP('lt tabell'!$G$4+0.2,pivå!$BV$3:$EF$997,'lt tabell'!$K71,FALSE))</f>
        <v>13.104343724283201</v>
      </c>
      <c r="S71" s="35">
        <f>IF(HLOOKUP('lt tabell'!$G$4,pivå!$EJ$3:$GT$997,'lt tabell'!$K71,FALSE)="",#N/A,HLOOKUP('lt tabell'!$G$4,pivå!$EJ$3:$GT$997,'lt tabell'!$K71,FALSE))</f>
        <v>11.9433911340543</v>
      </c>
      <c r="T71" s="35">
        <f>IF(HLOOKUP('lt tabell'!$G$4+0.1,pivå!$EJ$3:$GT$997,'lt tabell'!$K71,FALSE)="",#N/A,HLOOKUP('lt tabell'!$G$4+0.1,pivå!$EJ$3:$GT$997,'lt tabell'!$K71,FALSE))</f>
        <v>23.411073272850601</v>
      </c>
      <c r="U71" s="35">
        <f>IF(HLOOKUP('lt tabell'!$G$4+0.2,pivå!$EJ$3:$GT$997,'lt tabell'!$K71,FALSE)="",#N/A,HLOOKUP('lt tabell'!$G$4+0.2,pivå!$EJ$3:$GT$997,'lt tabell'!$K71,FALSE))</f>
        <v>16.598102903825701</v>
      </c>
    </row>
    <row r="72" spans="1:21" x14ac:dyDescent="0.25">
      <c r="A72" s="22"/>
      <c r="B72" s="53">
        <f>pivå!B74</f>
        <v>0</v>
      </c>
      <c r="C72" s="19">
        <f>pivå!E74</f>
        <v>0</v>
      </c>
      <c r="D72" s="11">
        <f>pivå!C74</f>
        <v>0</v>
      </c>
      <c r="E72" s="11">
        <f>pivå!D74</f>
        <v>0</v>
      </c>
      <c r="F72" s="13" t="str">
        <f>pivå!G74</f>
        <v>2009</v>
      </c>
      <c r="G72" s="24">
        <f>IF(HLOOKUP('lt tabell'!$G$4,pivå!$F$3:$BS$997,'lt tabell'!$K72,FALSE)="",#N/A,HLOOKUP('lt tabell'!$G$4,pivå!$F$3:$BS$997,'lt tabell'!$K72,FALSE))</f>
        <v>10.058967772526</v>
      </c>
      <c r="H72" s="24">
        <f>IF(HLOOKUP('lt tabell'!$G$4+0.1,pivå!$F$3:$BS$997,'lt tabell'!$K72,FALSE)="",#N/A,HLOOKUP('lt tabell'!$G$4+0.1,pivå!$F$3:$BS$997,'lt tabell'!$K72,FALSE))</f>
        <v>21.593442888233799</v>
      </c>
      <c r="I72" s="24">
        <f>IF(HLOOKUP('lt tabell'!$G$4+0.2,pivå!$F$3:$BS$997,'lt tabell'!$K72,FALSE)="",#N/A,HLOOKUP('lt tabell'!$G$4+0.2,pivå!$F$3:$BS$997,'lt tabell'!$K72,FALSE))</f>
        <v>15.4608263538637</v>
      </c>
      <c r="J72" s="24"/>
      <c r="K72" s="25">
        <f>IF(pivå!BS74="",#N/A,pivå!BS74)</f>
        <v>9.5001318319537997</v>
      </c>
      <c r="L72" s="25">
        <f>IF(pivå!BT74="",#N/A,pivå!BT74)</f>
        <v>23.771665507658501</v>
      </c>
      <c r="M72" s="25">
        <f>IF(pivå!BU74="",#N/A,pivå!BU74)</f>
        <v>16.424449005589398</v>
      </c>
      <c r="O72" s="35">
        <f>IF(HLOOKUP('lt tabell'!$G$4,pivå!$BV$3:$EF$997,'lt tabell'!$K72,FALSE)="",#N/A,HLOOKUP('lt tabell'!$G$4,pivå!$BV$3:$EF$997,'lt tabell'!$K72,FALSE))</f>
        <v>8.0731296214113009</v>
      </c>
      <c r="P72" s="35">
        <f>IF(HLOOKUP('lt tabell'!$G$4+0.1,pivå!$BV$3:$EF$997,'lt tabell'!$K72,FALSE)="",#N/A,HLOOKUP('lt tabell'!$G$4+0.1,pivå!$BV$3:$EF$997,'lt tabell'!$K72,FALSE))</f>
        <v>18.5049491658778</v>
      </c>
      <c r="Q72" s="35">
        <f>IF(HLOOKUP('lt tabell'!$G$4+0.2,pivå!$BV$3:$EF$997,'lt tabell'!$K72,FALSE)="",#N/A,HLOOKUP('lt tabell'!$G$4+0.2,pivå!$BV$3:$EF$997,'lt tabell'!$K72,FALSE))</f>
        <v>13.688842933119099</v>
      </c>
      <c r="S72" s="35">
        <f>IF(HLOOKUP('lt tabell'!$G$4,pivå!$EJ$3:$GT$997,'lt tabell'!$K72,FALSE)="",#N/A,HLOOKUP('lt tabell'!$G$4,pivå!$EJ$3:$GT$997,'lt tabell'!$K72,FALSE))</f>
        <v>12.0448059236407</v>
      </c>
      <c r="T72" s="35">
        <f>IF(HLOOKUP('lt tabell'!$G$4+0.1,pivå!$EJ$3:$GT$997,'lt tabell'!$K72,FALSE)="",#N/A,HLOOKUP('lt tabell'!$G$4+0.1,pivå!$EJ$3:$GT$997,'lt tabell'!$K72,FALSE))</f>
        <v>24.681936610589901</v>
      </c>
      <c r="U72" s="35">
        <f>IF(HLOOKUP('lt tabell'!$G$4+0.2,pivå!$EJ$3:$GT$997,'lt tabell'!$K72,FALSE)="",#N/A,HLOOKUP('lt tabell'!$G$4+0.2,pivå!$EJ$3:$GT$997,'lt tabell'!$K72,FALSE))</f>
        <v>17.232809774608299</v>
      </c>
    </row>
    <row r="73" spans="1:21" x14ac:dyDescent="0.25">
      <c r="A73" s="22"/>
      <c r="B73" s="53">
        <f>pivå!B75</f>
        <v>0</v>
      </c>
      <c r="C73" s="19">
        <f>pivå!E75</f>
        <v>0</v>
      </c>
      <c r="D73" s="11">
        <f>pivå!C75</f>
        <v>0</v>
      </c>
      <c r="E73" s="11">
        <f>pivå!D75</f>
        <v>0</v>
      </c>
      <c r="F73" s="13" t="str">
        <f>pivå!G75</f>
        <v>2010</v>
      </c>
      <c r="G73" s="24">
        <f>IF(HLOOKUP('lt tabell'!$G$4,pivå!$F$3:$BS$997,'lt tabell'!$K73,FALSE)="",#N/A,HLOOKUP('lt tabell'!$G$4,pivå!$F$3:$BS$997,'lt tabell'!$K73,FALSE))</f>
        <v>10.029806356507001</v>
      </c>
      <c r="H73" s="24">
        <f>IF(HLOOKUP('lt tabell'!$G$4+0.1,pivå!$F$3:$BS$997,'lt tabell'!$K73,FALSE)="",#N/A,HLOOKUP('lt tabell'!$G$4+0.1,pivå!$F$3:$BS$997,'lt tabell'!$K73,FALSE))</f>
        <v>20.4085895074845</v>
      </c>
      <c r="I73" s="24">
        <f>IF(HLOOKUP('lt tabell'!$G$4+0.2,pivå!$F$3:$BS$997,'lt tabell'!$K73,FALSE)="",#N/A,HLOOKUP('lt tabell'!$G$4+0.2,pivå!$F$3:$BS$997,'lt tabell'!$K73,FALSE))</f>
        <v>14.946376642586101</v>
      </c>
      <c r="J73" s="24"/>
      <c r="K73" s="25">
        <f>IF(pivå!BS75="",#N/A,pivå!BS75)</f>
        <v>8.5457844555304394</v>
      </c>
      <c r="L73" s="25">
        <f>IF(pivå!BT75="",#N/A,pivå!BT75)</f>
        <v>22.048271730483201</v>
      </c>
      <c r="M73" s="25">
        <f>IF(pivå!BU75="",#N/A,pivå!BU75)</f>
        <v>15.1138038491491</v>
      </c>
      <c r="O73" s="35">
        <f>IF(HLOOKUP('lt tabell'!$G$4,pivå!$BV$3:$EF$997,'lt tabell'!$K73,FALSE)="",#N/A,HLOOKUP('lt tabell'!$G$4,pivå!$BV$3:$EF$997,'lt tabell'!$K73,FALSE))</f>
        <v>8.0453010023814304</v>
      </c>
      <c r="P73" s="35">
        <f>IF(HLOOKUP('lt tabell'!$G$4+0.1,pivå!$BV$3:$EF$997,'lt tabell'!$K73,FALSE)="",#N/A,HLOOKUP('lt tabell'!$G$4+0.1,pivå!$BV$3:$EF$997,'lt tabell'!$K73,FALSE))</f>
        <v>17.499786523605799</v>
      </c>
      <c r="Q73" s="35">
        <f>IF(HLOOKUP('lt tabell'!$G$4+0.2,pivå!$BV$3:$EF$997,'lt tabell'!$K73,FALSE)="",#N/A,HLOOKUP('lt tabell'!$G$4+0.2,pivå!$BV$3:$EF$997,'lt tabell'!$K73,FALSE))</f>
        <v>13.231000202238</v>
      </c>
      <c r="S73" s="35">
        <f>IF(HLOOKUP('lt tabell'!$G$4,pivå!$EJ$3:$GT$997,'lt tabell'!$K73,FALSE)="",#N/A,HLOOKUP('lt tabell'!$G$4,pivå!$EJ$3:$GT$997,'lt tabell'!$K73,FALSE))</f>
        <v>12.014311710632599</v>
      </c>
      <c r="T73" s="35">
        <f>IF(HLOOKUP('lt tabell'!$G$4+0.1,pivå!$EJ$3:$GT$997,'lt tabell'!$K73,FALSE)="",#N/A,HLOOKUP('lt tabell'!$G$4+0.1,pivå!$EJ$3:$GT$997,'lt tabell'!$K73,FALSE))</f>
        <v>23.317392491363201</v>
      </c>
      <c r="U73" s="35">
        <f>IF(HLOOKUP('lt tabell'!$G$4+0.2,pivå!$EJ$3:$GT$997,'lt tabell'!$K73,FALSE)="",#N/A,HLOOKUP('lt tabell'!$G$4+0.2,pivå!$EJ$3:$GT$997,'lt tabell'!$K73,FALSE))</f>
        <v>16.661753082934201</v>
      </c>
    </row>
    <row r="74" spans="1:21" x14ac:dyDescent="0.25">
      <c r="A74" s="22"/>
      <c r="B74" s="53">
        <f>pivå!B76</f>
        <v>0</v>
      </c>
      <c r="C74" s="19">
        <f>pivå!E76</f>
        <v>0</v>
      </c>
      <c r="D74" s="11">
        <f>pivå!C76</f>
        <v>0</v>
      </c>
      <c r="E74" s="11">
        <f>pivå!D76</f>
        <v>0</v>
      </c>
      <c r="F74" s="13" t="str">
        <f>pivå!G76</f>
        <v>2011</v>
      </c>
      <c r="G74" s="24">
        <f>IF(HLOOKUP('lt tabell'!$G$4,pivå!$F$3:$BS$997,'lt tabell'!$K74,FALSE)="",#N/A,HLOOKUP('lt tabell'!$G$4,pivå!$F$3:$BS$997,'lt tabell'!$K74,FALSE))</f>
        <v>11.2634206367903</v>
      </c>
      <c r="H74" s="24">
        <f>IF(HLOOKUP('lt tabell'!$G$4+0.1,pivå!$F$3:$BS$997,'lt tabell'!$K74,FALSE)="",#N/A,HLOOKUP('lt tabell'!$G$4+0.1,pivå!$F$3:$BS$997,'lt tabell'!$K74,FALSE))</f>
        <v>19.209254558551802</v>
      </c>
      <c r="I74" s="24">
        <f>IF(HLOOKUP('lt tabell'!$G$4+0.2,pivå!$F$3:$BS$997,'lt tabell'!$K74,FALSE)="",#N/A,HLOOKUP('lt tabell'!$G$4+0.2,pivå!$F$3:$BS$997,'lt tabell'!$K74,FALSE))</f>
        <v>15.0998246740289</v>
      </c>
      <c r="J74" s="24"/>
      <c r="K74" s="25">
        <f>IF(pivå!BS76="",#N/A,pivå!BS76)</f>
        <v>8.6911078505295798</v>
      </c>
      <c r="L74" s="25">
        <f>IF(pivå!BT76="",#N/A,pivå!BT76)</f>
        <v>20.839001577152501</v>
      </c>
      <c r="M74" s="25">
        <f>IF(pivå!BU76="",#N/A,pivå!BU76)</f>
        <v>14.657380150365601</v>
      </c>
      <c r="O74" s="35">
        <f>IF(HLOOKUP('lt tabell'!$G$4,pivå!$BV$3:$EF$997,'lt tabell'!$K74,FALSE)="",#N/A,HLOOKUP('lt tabell'!$G$4,pivå!$BV$3:$EF$997,'lt tabell'!$K74,FALSE))</f>
        <v>9.2047272050482292</v>
      </c>
      <c r="P74" s="35">
        <f>IF(HLOOKUP('lt tabell'!$G$4+0.1,pivå!$BV$3:$EF$997,'lt tabell'!$K74,FALSE)="",#N/A,HLOOKUP('lt tabell'!$G$4+0.1,pivå!$BV$3:$EF$997,'lt tabell'!$K74,FALSE))</f>
        <v>16.373361205457599</v>
      </c>
      <c r="Q74" s="35">
        <f>IF(HLOOKUP('lt tabell'!$G$4+0.2,pivå!$BV$3:$EF$997,'lt tabell'!$K74,FALSE)="",#N/A,HLOOKUP('lt tabell'!$G$4+0.2,pivå!$BV$3:$EF$997,'lt tabell'!$K74,FALSE))</f>
        <v>13.378598290138299</v>
      </c>
      <c r="S74" s="35">
        <f>IF(HLOOKUP('lt tabell'!$G$4,pivå!$EJ$3:$GT$997,'lt tabell'!$K74,FALSE)="",#N/A,HLOOKUP('lt tabell'!$G$4,pivå!$EJ$3:$GT$997,'lt tabell'!$K74,FALSE))</f>
        <v>13.322114068532301</v>
      </c>
      <c r="T74" s="35">
        <f>IF(HLOOKUP('lt tabell'!$G$4+0.1,pivå!$EJ$3:$GT$997,'lt tabell'!$K74,FALSE)="",#N/A,HLOOKUP('lt tabell'!$G$4+0.1,pivå!$EJ$3:$GT$997,'lt tabell'!$K74,FALSE))</f>
        <v>22.045147911646001</v>
      </c>
      <c r="U74" s="35">
        <f>IF(HLOOKUP('lt tabell'!$G$4+0.2,pivå!$EJ$3:$GT$997,'lt tabell'!$K74,FALSE)="",#N/A,HLOOKUP('lt tabell'!$G$4+0.2,pivå!$EJ$3:$GT$997,'lt tabell'!$K74,FALSE))</f>
        <v>16.8210510579196</v>
      </c>
    </row>
    <row r="75" spans="1:21" x14ac:dyDescent="0.25">
      <c r="A75" s="22"/>
      <c r="B75" s="53">
        <f>pivå!B77</f>
        <v>0</v>
      </c>
      <c r="C75" s="19">
        <f>pivå!E77</f>
        <v>0</v>
      </c>
      <c r="D75" s="11">
        <f>pivå!C77</f>
        <v>0</v>
      </c>
      <c r="E75" s="11">
        <f>pivå!D77</f>
        <v>0</v>
      </c>
      <c r="F75" s="13" t="str">
        <f>pivå!G77</f>
        <v>2012</v>
      </c>
      <c r="G75" s="24">
        <f>IF(HLOOKUP('lt tabell'!$G$4,pivå!$F$3:$BS$997,'lt tabell'!$K75,FALSE)="",#N/A,HLOOKUP('lt tabell'!$G$4,pivå!$F$3:$BS$997,'lt tabell'!$K75,FALSE))</f>
        <v>11.6443419837327</v>
      </c>
      <c r="H75" s="24">
        <f>IF(HLOOKUP('lt tabell'!$G$4+0.1,pivå!$F$3:$BS$997,'lt tabell'!$K75,FALSE)="",#N/A,HLOOKUP('lt tabell'!$G$4+0.1,pivå!$F$3:$BS$997,'lt tabell'!$K75,FALSE))</f>
        <v>22.4260391456565</v>
      </c>
      <c r="I75" s="24">
        <f>IF(HLOOKUP('lt tabell'!$G$4+0.2,pivå!$F$3:$BS$997,'lt tabell'!$K75,FALSE)="",#N/A,HLOOKUP('lt tabell'!$G$4+0.2,pivå!$F$3:$BS$997,'lt tabell'!$K75,FALSE))</f>
        <v>16.666246694774902</v>
      </c>
      <c r="J75" s="24"/>
      <c r="K75" s="25">
        <f>IF(pivå!BS77="",#N/A,pivå!BS77)</f>
        <v>9.3725068395923401</v>
      </c>
      <c r="L75" s="25">
        <f>IF(pivå!BT77="",#N/A,pivå!BT77)</f>
        <v>22.528703913682499</v>
      </c>
      <c r="M75" s="25">
        <f>IF(pivå!BU77="",#N/A,pivå!BU77)</f>
        <v>15.7597680612822</v>
      </c>
      <c r="O75" s="35">
        <f>IF(HLOOKUP('lt tabell'!$G$4,pivå!$BV$3:$EF$997,'lt tabell'!$K75,FALSE)="",#N/A,HLOOKUP('lt tabell'!$G$4,pivå!$BV$3:$EF$997,'lt tabell'!$K75,FALSE))</f>
        <v>9.5234475359678203</v>
      </c>
      <c r="P75" s="35">
        <f>IF(HLOOKUP('lt tabell'!$G$4+0.1,pivå!$BV$3:$EF$997,'lt tabell'!$K75,FALSE)="",#N/A,HLOOKUP('lt tabell'!$G$4+0.1,pivå!$BV$3:$EF$997,'lt tabell'!$K75,FALSE))</f>
        <v>19.398998190111801</v>
      </c>
      <c r="Q75" s="35">
        <f>IF(HLOOKUP('lt tabell'!$G$4+0.2,pivå!$BV$3:$EF$997,'lt tabell'!$K75,FALSE)="",#N/A,HLOOKUP('lt tabell'!$G$4+0.2,pivå!$BV$3:$EF$997,'lt tabell'!$K75,FALSE))</f>
        <v>14.8747183311438</v>
      </c>
      <c r="S75" s="35">
        <f>IF(HLOOKUP('lt tabell'!$G$4,pivå!$EJ$3:$GT$997,'lt tabell'!$K75,FALSE)="",#N/A,HLOOKUP('lt tabell'!$G$4,pivå!$EJ$3:$GT$997,'lt tabell'!$K75,FALSE))</f>
        <v>13.765236431497501</v>
      </c>
      <c r="T75" s="35">
        <f>IF(HLOOKUP('lt tabell'!$G$4+0.1,pivå!$EJ$3:$GT$997,'lt tabell'!$K75,FALSE)="",#N/A,HLOOKUP('lt tabell'!$G$4+0.1,pivå!$EJ$3:$GT$997,'lt tabell'!$K75,FALSE))</f>
        <v>25.453080101201198</v>
      </c>
      <c r="U75" s="35">
        <f>IF(HLOOKUP('lt tabell'!$G$4+0.2,pivå!$EJ$3:$GT$997,'lt tabell'!$K75,FALSE)="",#N/A,HLOOKUP('lt tabell'!$G$4+0.2,pivå!$EJ$3:$GT$997,'lt tabell'!$K75,FALSE))</f>
        <v>18.457775058406099</v>
      </c>
    </row>
    <row r="76" spans="1:21" x14ac:dyDescent="0.25">
      <c r="A76" s="22"/>
      <c r="B76" s="53">
        <f>pivå!B78</f>
        <v>0</v>
      </c>
      <c r="C76" s="19">
        <f>pivå!E78</f>
        <v>0</v>
      </c>
      <c r="D76" s="11">
        <f>pivå!C78</f>
        <v>0</v>
      </c>
      <c r="E76" s="11">
        <f>pivå!D78</f>
        <v>0</v>
      </c>
      <c r="F76" s="63" t="str">
        <f>pivå!G78</f>
        <v>2007-2009</v>
      </c>
      <c r="G76" s="64">
        <f>IF(HLOOKUP('lt tabell'!$G$4,pivå!$F$3:$BS$997,'lt tabell'!$K76,FALSE)="",#N/A,HLOOKUP('lt tabell'!$G$4,pivå!$F$3:$BS$997,'lt tabell'!$K76,FALSE))</f>
        <v>10.3742634110741</v>
      </c>
      <c r="H76" s="64">
        <f>IF(HLOOKUP('lt tabell'!$G$4+0.1,pivå!$F$3:$BS$997,'lt tabell'!$K76,FALSE)="",#N/A,HLOOKUP('lt tabell'!$G$4+0.1,pivå!$F$3:$BS$997,'lt tabell'!$K76,FALSE))</f>
        <v>21.469957606541701</v>
      </c>
      <c r="I76" s="64">
        <f>IF(HLOOKUP('lt tabell'!$G$4+0.2,pivå!$F$3:$BS$997,'lt tabell'!$K76,FALSE)="",#N/A,HLOOKUP('lt tabell'!$G$4+0.2,pivå!$F$3:$BS$997,'lt tabell'!$K76,FALSE))</f>
        <v>15.505095420092101</v>
      </c>
      <c r="J76" s="64"/>
      <c r="K76" s="65">
        <f>IF(pivå!BS78="",#N/A,pivå!BS78)</f>
        <v>9.1005093327099704</v>
      </c>
      <c r="L76" s="65">
        <f>IF(pivå!BT78="",#N/A,pivå!BT78)</f>
        <v>23.2005100509</v>
      </c>
      <c r="M76" s="65">
        <f>IF(pivå!BU78="",#N/A,pivå!BU78)</f>
        <v>15.9271006490898</v>
      </c>
      <c r="N76" s="20"/>
      <c r="O76" s="66">
        <f>IF(HLOOKUP('lt tabell'!$G$4,pivå!$BV$3:$EF$997,'lt tabell'!$K76,FALSE)="",#N/A,HLOOKUP('lt tabell'!$G$4,pivå!$BV$3:$EF$997,'lt tabell'!$K76,FALSE))</f>
        <v>9.2036217021836304</v>
      </c>
      <c r="P76" s="66">
        <f>IF(HLOOKUP('lt tabell'!$G$4+0.1,pivå!$BV$3:$EF$997,'lt tabell'!$K76,FALSE)="",#N/A,HLOOKUP('lt tabell'!$G$4+0.1,pivå!$BV$3:$EF$997,'lt tabell'!$K76,FALSE))</f>
        <v>19.673918487290798</v>
      </c>
      <c r="Q76" s="66">
        <f>IF(HLOOKUP('lt tabell'!$G$4+0.2,pivå!$BV$3:$EF$997,'lt tabell'!$K76,FALSE)="",#N/A,HLOOKUP('lt tabell'!$G$4+0.2,pivå!$BV$3:$EF$997,'lt tabell'!$K76,FALSE))</f>
        <v>14.474112200378499</v>
      </c>
      <c r="R76" s="67"/>
      <c r="S76" s="66">
        <f>IF(HLOOKUP('lt tabell'!$G$4,pivå!$EJ$3:$GT$997,'lt tabell'!$K76,FALSE)="",#N/A,HLOOKUP('lt tabell'!$G$4,pivå!$EJ$3:$GT$997,'lt tabell'!$K76,FALSE))</f>
        <v>11.544905119964501</v>
      </c>
      <c r="T76" s="66">
        <f>IF(HLOOKUP('lt tabell'!$G$4+0.1,pivå!$EJ$3:$GT$997,'lt tabell'!$K76,FALSE)="",#N/A,HLOOKUP('lt tabell'!$G$4+0.1,pivå!$EJ$3:$GT$997,'lt tabell'!$K76,FALSE))</f>
        <v>23.265996725792601</v>
      </c>
      <c r="U76" s="66">
        <f>IF(HLOOKUP('lt tabell'!$G$4+0.2,pivå!$EJ$3:$GT$997,'lt tabell'!$K76,FALSE)="",#N/A,HLOOKUP('lt tabell'!$G$4+0.2,pivå!$EJ$3:$GT$997,'lt tabell'!$K76,FALSE))</f>
        <v>16.536078639805599</v>
      </c>
    </row>
    <row r="77" spans="1:21" x14ac:dyDescent="0.25">
      <c r="A77" s="22"/>
      <c r="B77" s="53">
        <f>pivå!B79</f>
        <v>0</v>
      </c>
      <c r="C77" s="19">
        <f>pivå!E79</f>
        <v>0</v>
      </c>
      <c r="D77" s="11">
        <f>pivå!C79</f>
        <v>0</v>
      </c>
      <c r="E77" s="11">
        <f>pivå!D79</f>
        <v>0</v>
      </c>
      <c r="F77" s="63" t="str">
        <f>pivå!G79</f>
        <v>2010-2012</v>
      </c>
      <c r="G77" s="64">
        <f>IF(HLOOKUP('lt tabell'!$G$4,pivå!$F$3:$BS$997,'lt tabell'!$K77,FALSE)="",#N/A,HLOOKUP('lt tabell'!$G$4,pivå!$F$3:$BS$997,'lt tabell'!$K77,FALSE))</f>
        <v>10.986389829013399</v>
      </c>
      <c r="H77" s="64">
        <f>IF(HLOOKUP('lt tabell'!$G$4+0.1,pivå!$F$3:$BS$997,'lt tabell'!$K77,FALSE)="",#N/A,HLOOKUP('lt tabell'!$G$4+0.1,pivå!$F$3:$BS$997,'lt tabell'!$K77,FALSE))</f>
        <v>20.7048032233266</v>
      </c>
      <c r="I77" s="64">
        <f>IF(HLOOKUP('lt tabell'!$G$4+0.2,pivå!$F$3:$BS$997,'lt tabell'!$K77,FALSE)="",#N/A,HLOOKUP('lt tabell'!$G$4+0.2,pivå!$F$3:$BS$997,'lt tabell'!$K77,FALSE))</f>
        <v>15.584011301014099</v>
      </c>
      <c r="J77" s="64"/>
      <c r="K77" s="65">
        <f>IF(pivå!BS79="",#N/A,pivå!BS79)</f>
        <v>8.8651291644910994</v>
      </c>
      <c r="L77" s="65">
        <f>IF(pivå!BT79="",#N/A,pivå!BT79)</f>
        <v>21.811420858581499</v>
      </c>
      <c r="M77" s="65">
        <f>IF(pivå!BU79="",#N/A,pivå!BU79)</f>
        <v>15.1772723618987</v>
      </c>
      <c r="N77" s="20"/>
      <c r="O77" s="66">
        <f>IF(HLOOKUP('lt tabell'!$G$4,pivå!$BV$3:$EF$997,'lt tabell'!$K77,FALSE)="",#N/A,HLOOKUP('lt tabell'!$G$4,pivå!$BV$3:$EF$997,'lt tabell'!$K77,FALSE))</f>
        <v>9.7991237722555304</v>
      </c>
      <c r="P77" s="66">
        <f>IF(HLOOKUP('lt tabell'!$G$4+0.1,pivå!$BV$3:$EF$997,'lt tabell'!$K77,FALSE)="",#N/A,HLOOKUP('lt tabell'!$G$4+0.1,pivå!$BV$3:$EF$997,'lt tabell'!$K77,FALSE))</f>
        <v>19.0147945182838</v>
      </c>
      <c r="Q77" s="66">
        <f>IF(HLOOKUP('lt tabell'!$G$4+0.2,pivå!$BV$3:$EF$997,'lt tabell'!$K77,FALSE)="",#N/A,HLOOKUP('lt tabell'!$G$4+0.2,pivå!$BV$3:$EF$997,'lt tabell'!$K77,FALSE))</f>
        <v>14.5771617072096</v>
      </c>
      <c r="R77" s="67"/>
      <c r="S77" s="66">
        <f>IF(HLOOKUP('lt tabell'!$G$4,pivå!$EJ$3:$GT$997,'lt tabell'!$K77,FALSE)="",#N/A,HLOOKUP('lt tabell'!$G$4,pivå!$EJ$3:$GT$997,'lt tabell'!$K77,FALSE))</f>
        <v>12.1736558857713</v>
      </c>
      <c r="T77" s="66">
        <f>IF(HLOOKUP('lt tabell'!$G$4+0.1,pivå!$EJ$3:$GT$997,'lt tabell'!$K77,FALSE)="",#N/A,HLOOKUP('lt tabell'!$G$4+0.1,pivå!$EJ$3:$GT$997,'lt tabell'!$K77,FALSE))</f>
        <v>22.3948119283693</v>
      </c>
      <c r="U77" s="66">
        <f>IF(HLOOKUP('lt tabell'!$G$4+0.2,pivå!$EJ$3:$GT$997,'lt tabell'!$K77,FALSE)="",#N/A,HLOOKUP('lt tabell'!$G$4+0.2,pivå!$EJ$3:$GT$997,'lt tabell'!$K77,FALSE))</f>
        <v>16.5908608948187</v>
      </c>
    </row>
    <row r="78" spans="1:21" x14ac:dyDescent="0.25">
      <c r="A78" s="22"/>
      <c r="B78" s="53">
        <f>pivå!B80</f>
        <v>0</v>
      </c>
      <c r="C78" s="19">
        <f>pivå!E80</f>
        <v>0</v>
      </c>
      <c r="D78" s="11">
        <f>pivå!C80</f>
        <v>0</v>
      </c>
      <c r="E78" s="11">
        <f>pivå!D80</f>
        <v>0</v>
      </c>
      <c r="F78" s="13">
        <f>pivå!G80</f>
        <v>0</v>
      </c>
      <c r="G78" s="24" t="e">
        <f>IF(HLOOKUP('lt tabell'!$G$4,pivå!$F$3:$BS$997,'lt tabell'!$K78,FALSE)="",#N/A,HLOOKUP('lt tabell'!$G$4,pivå!$F$3:$BS$997,'lt tabell'!$K78,FALSE))</f>
        <v>#N/A</v>
      </c>
      <c r="H78" s="24" t="e">
        <f>IF(HLOOKUP('lt tabell'!$G$4+0.1,pivå!$F$3:$BS$997,'lt tabell'!$K78,FALSE)="",#N/A,HLOOKUP('lt tabell'!$G$4+0.1,pivå!$F$3:$BS$997,'lt tabell'!$K78,FALSE))</f>
        <v>#N/A</v>
      </c>
      <c r="I78" s="24" t="e">
        <f>IF(HLOOKUP('lt tabell'!$G$4+0.2,pivå!$F$3:$BS$997,'lt tabell'!$K78,FALSE)="",#N/A,HLOOKUP('lt tabell'!$G$4+0.2,pivå!$F$3:$BS$997,'lt tabell'!$K78,FALSE))</f>
        <v>#N/A</v>
      </c>
      <c r="J78" s="24"/>
      <c r="K78" s="25" t="e">
        <f>IF(pivå!BS80="",#N/A,pivå!BS80)</f>
        <v>#N/A</v>
      </c>
      <c r="L78" s="25" t="e">
        <f>IF(pivå!BT80="",#N/A,pivå!BT80)</f>
        <v>#N/A</v>
      </c>
      <c r="M78" s="25" t="e">
        <f>IF(pivå!BU80="",#N/A,pivå!BU80)</f>
        <v>#N/A</v>
      </c>
      <c r="O78" s="35" t="e">
        <f>IF(HLOOKUP('lt tabell'!$G$4,pivå!$BV$3:$EF$997,'lt tabell'!$K78,FALSE)="",#N/A,HLOOKUP('lt tabell'!$G$4,pivå!$BV$3:$EF$997,'lt tabell'!$K78,FALSE))</f>
        <v>#N/A</v>
      </c>
      <c r="P78" s="35" t="e">
        <f>IF(HLOOKUP('lt tabell'!$G$4+0.1,pivå!$BV$3:$EF$997,'lt tabell'!$K78,FALSE)="",#N/A,HLOOKUP('lt tabell'!$G$4+0.1,pivå!$BV$3:$EF$997,'lt tabell'!$K78,FALSE))</f>
        <v>#N/A</v>
      </c>
      <c r="Q78" s="35" t="e">
        <f>IF(HLOOKUP('lt tabell'!$G$4+0.2,pivå!$BV$3:$EF$997,'lt tabell'!$K78,FALSE)="",#N/A,HLOOKUP('lt tabell'!$G$4+0.2,pivå!$BV$3:$EF$997,'lt tabell'!$K78,FALSE))</f>
        <v>#N/A</v>
      </c>
      <c r="S78" s="35" t="e">
        <f>IF(HLOOKUP('lt tabell'!$G$4,pivå!$EJ$3:$GT$997,'lt tabell'!$K78,FALSE)="",#N/A,HLOOKUP('lt tabell'!$G$4,pivå!$EJ$3:$GT$997,'lt tabell'!$K78,FALSE))</f>
        <v>#N/A</v>
      </c>
      <c r="T78" s="35" t="e">
        <f>IF(HLOOKUP('lt tabell'!$G$4+0.1,pivå!$EJ$3:$GT$997,'lt tabell'!$K78,FALSE)="",#N/A,HLOOKUP('lt tabell'!$G$4+0.1,pivå!$EJ$3:$GT$997,'lt tabell'!$K78,FALSE))</f>
        <v>#N/A</v>
      </c>
      <c r="U78" s="35" t="e">
        <f>IF(HLOOKUP('lt tabell'!$G$4+0.2,pivå!$EJ$3:$GT$997,'lt tabell'!$K78,FALSE)="",#N/A,HLOOKUP('lt tabell'!$G$4+0.2,pivå!$EJ$3:$GT$997,'lt tabell'!$K78,FALSE))</f>
        <v>#N/A</v>
      </c>
    </row>
    <row r="79" spans="1:21" x14ac:dyDescent="0.25">
      <c r="A79" s="22"/>
      <c r="B79" s="53">
        <f>pivå!B81</f>
        <v>7</v>
      </c>
      <c r="C79" s="19" t="str">
        <f>pivå!E81</f>
        <v>Undvikbar slutenvård</v>
      </c>
      <c r="D79" s="11" t="str">
        <f>pivå!C81</f>
        <v>Patientregistret, Socialstyrelsen</v>
      </c>
      <c r="E79" s="11" t="str">
        <f>pivå!D81</f>
        <v>Antal per 100 000 invånare</v>
      </c>
      <c r="F79" s="13" t="str">
        <f>pivå!G81</f>
        <v>2000</v>
      </c>
      <c r="G79" s="24">
        <f>IF(HLOOKUP('lt tabell'!$G$4,pivå!$F$3:$BS$997,'lt tabell'!$K79,FALSE)="",#N/A,HLOOKUP('lt tabell'!$G$4,pivå!$F$3:$BS$997,'lt tabell'!$K79,FALSE))</f>
        <v>1104.0720553000001</v>
      </c>
      <c r="H79" s="24">
        <f>IF(HLOOKUP('lt tabell'!$G$4+0.1,pivå!$F$3:$BS$997,'lt tabell'!$K79,FALSE)="",#N/A,HLOOKUP('lt tabell'!$G$4+0.1,pivå!$F$3:$BS$997,'lt tabell'!$K79,FALSE))</f>
        <v>1525.0067021</v>
      </c>
      <c r="I79" s="24">
        <f>IF(HLOOKUP('lt tabell'!$G$4+0.2,pivå!$F$3:$BS$997,'lt tabell'!$K79,FALSE)="",#N/A,HLOOKUP('lt tabell'!$G$4+0.2,pivå!$F$3:$BS$997,'lt tabell'!$K79,FALSE))</f>
        <v>1276.2252427999999</v>
      </c>
      <c r="J79" s="24"/>
      <c r="K79" s="25">
        <f>IF(pivå!BS81="",#N/A,pivå!BS81)</f>
        <v>1163.4748996999999</v>
      </c>
      <c r="L79" s="25">
        <f>IF(pivå!BT81="",#N/A,pivå!BT81)</f>
        <v>1560.6890871999999</v>
      </c>
      <c r="M79" s="25">
        <f>IF(pivå!BU81="",#N/A,pivå!BU81)</f>
        <v>1333.0493801</v>
      </c>
      <c r="O79" s="35">
        <f>IF(HLOOKUP('lt tabell'!$G$4,pivå!$BV$3:$EF$997,'lt tabell'!$K79,FALSE)="",#N/A,HLOOKUP('lt tabell'!$G$4,pivå!$BV$3:$EF$997,'lt tabell'!$K79,FALSE))</f>
        <v>1082.652742878</v>
      </c>
      <c r="P79" s="35">
        <f>IF(HLOOKUP('lt tabell'!$G$4+0.1,pivå!$BV$3:$EF$997,'lt tabell'!$K79,FALSE)="",#N/A,HLOOKUP('lt tabell'!$G$4+0.1,pivå!$BV$3:$EF$997,'lt tabell'!$K79,FALSE))</f>
        <v>1494.505118085</v>
      </c>
      <c r="Q79" s="35">
        <f>IF(HLOOKUP('lt tabell'!$G$4+0.2,pivå!$BV$3:$EF$997,'lt tabell'!$K79,FALSE)="",#N/A,HLOOKUP('lt tabell'!$G$4+0.2,pivå!$BV$3:$EF$997,'lt tabell'!$K79,FALSE))</f>
        <v>1258.7430857229999</v>
      </c>
      <c r="S79" s="35">
        <f>IF(HLOOKUP('lt tabell'!$G$4,pivå!$EJ$3:$GT$997,'lt tabell'!$K79,FALSE)="",#N/A,HLOOKUP('lt tabell'!$G$4,pivå!$EJ$3:$GT$997,'lt tabell'!$K79,FALSE))</f>
        <v>1125.4913677220002</v>
      </c>
      <c r="T79" s="35">
        <f>IF(HLOOKUP('lt tabell'!$G$4+0.1,pivå!$EJ$3:$GT$997,'lt tabell'!$K79,FALSE)="",#N/A,HLOOKUP('lt tabell'!$G$4+0.1,pivå!$EJ$3:$GT$997,'lt tabell'!$K79,FALSE))</f>
        <v>1555.5082861149999</v>
      </c>
      <c r="U79" s="35">
        <f>IF(HLOOKUP('lt tabell'!$G$4+0.2,pivå!$EJ$3:$GT$997,'lt tabell'!$K79,FALSE)="",#N/A,HLOOKUP('lt tabell'!$G$4+0.2,pivå!$EJ$3:$GT$997,'lt tabell'!$K79,FALSE))</f>
        <v>1293.7073998769999</v>
      </c>
    </row>
    <row r="80" spans="1:21" x14ac:dyDescent="0.25">
      <c r="A80" s="22"/>
      <c r="B80" s="53">
        <f>pivå!B82</f>
        <v>0</v>
      </c>
      <c r="C80" s="19">
        <f>pivå!E82</f>
        <v>0</v>
      </c>
      <c r="D80" s="11">
        <f>pivå!C82</f>
        <v>0</v>
      </c>
      <c r="E80" s="11">
        <f>pivå!D82</f>
        <v>0</v>
      </c>
      <c r="F80" s="13" t="str">
        <f>pivå!G82</f>
        <v>2001</v>
      </c>
      <c r="G80" s="24">
        <f>IF(HLOOKUP('lt tabell'!$G$4,pivå!$F$3:$BS$997,'lt tabell'!$K80,FALSE)="",#N/A,HLOOKUP('lt tabell'!$G$4,pivå!$F$3:$BS$997,'lt tabell'!$K80,FALSE))</f>
        <v>1075.0109769000001</v>
      </c>
      <c r="H80" s="24">
        <f>IF(HLOOKUP('lt tabell'!$G$4+0.1,pivå!$F$3:$BS$997,'lt tabell'!$K80,FALSE)="",#N/A,HLOOKUP('lt tabell'!$G$4+0.1,pivå!$F$3:$BS$997,'lt tabell'!$K80,FALSE))</f>
        <v>1453.4006767999999</v>
      </c>
      <c r="I80" s="24">
        <f>IF(HLOOKUP('lt tabell'!$G$4+0.2,pivå!$F$3:$BS$997,'lt tabell'!$K80,FALSE)="",#N/A,HLOOKUP('lt tabell'!$G$4+0.2,pivå!$F$3:$BS$997,'lt tabell'!$K80,FALSE))</f>
        <v>1232.6965155</v>
      </c>
      <c r="J80" s="24"/>
      <c r="K80" s="25">
        <f>IF(pivå!BS82="",#N/A,pivå!BS82)</f>
        <v>1136.0704527</v>
      </c>
      <c r="L80" s="25">
        <f>IF(pivå!BT82="",#N/A,pivå!BT82)</f>
        <v>1508.971245</v>
      </c>
      <c r="M80" s="25">
        <f>IF(pivå!BU82="",#N/A,pivå!BU82)</f>
        <v>1296.0590095</v>
      </c>
      <c r="O80" s="35">
        <f>IF(HLOOKUP('lt tabell'!$G$4,pivå!$BV$3:$EF$997,'lt tabell'!$K80,FALSE)="",#N/A,HLOOKUP('lt tabell'!$G$4,pivå!$BV$3:$EF$997,'lt tabell'!$K80,FALSE))</f>
        <v>1053.919054387</v>
      </c>
      <c r="P80" s="35">
        <f>IF(HLOOKUP('lt tabell'!$G$4+0.1,pivå!$BV$3:$EF$997,'lt tabell'!$K80,FALSE)="",#N/A,HLOOKUP('lt tabell'!$G$4+0.1,pivå!$BV$3:$EF$997,'lt tabell'!$K80,FALSE))</f>
        <v>1423.9762515769999</v>
      </c>
      <c r="Q80" s="35">
        <f>IF(HLOOKUP('lt tabell'!$G$4+0.2,pivå!$BV$3:$EF$997,'lt tabell'!$K80,FALSE)="",#N/A,HLOOKUP('lt tabell'!$G$4+0.2,pivå!$BV$3:$EF$997,'lt tabell'!$K80,FALSE))</f>
        <v>1215.6017887400001</v>
      </c>
      <c r="S80" s="35">
        <f>IF(HLOOKUP('lt tabell'!$G$4,pivå!$EJ$3:$GT$997,'lt tabell'!$K80,FALSE)="",#N/A,HLOOKUP('lt tabell'!$G$4,pivå!$EJ$3:$GT$997,'lt tabell'!$K80,FALSE))</f>
        <v>1096.1028994130002</v>
      </c>
      <c r="T80" s="35">
        <f>IF(HLOOKUP('lt tabell'!$G$4+0.1,pivå!$EJ$3:$GT$997,'lt tabell'!$K80,FALSE)="",#N/A,HLOOKUP('lt tabell'!$G$4+0.1,pivå!$EJ$3:$GT$997,'lt tabell'!$K80,FALSE))</f>
        <v>1482.825102023</v>
      </c>
      <c r="U80" s="35">
        <f>IF(HLOOKUP('lt tabell'!$G$4+0.2,pivå!$EJ$3:$GT$997,'lt tabell'!$K80,FALSE)="",#N/A,HLOOKUP('lt tabell'!$G$4+0.2,pivå!$EJ$3:$GT$997,'lt tabell'!$K80,FALSE))</f>
        <v>1249.79124226</v>
      </c>
    </row>
    <row r="81" spans="1:21" x14ac:dyDescent="0.25">
      <c r="A81" s="22"/>
      <c r="B81" s="53">
        <f>pivå!B83</f>
        <v>0</v>
      </c>
      <c r="C81" s="19">
        <f>pivå!E83</f>
        <v>0</v>
      </c>
      <c r="D81" s="11">
        <f>pivå!C83</f>
        <v>0</v>
      </c>
      <c r="E81" s="11">
        <f>pivå!D83</f>
        <v>0</v>
      </c>
      <c r="F81" s="13" t="str">
        <f>pivå!G83</f>
        <v>2002</v>
      </c>
      <c r="G81" s="24">
        <f>IF(HLOOKUP('lt tabell'!$G$4,pivå!$F$3:$BS$997,'lt tabell'!$K81,FALSE)="",#N/A,HLOOKUP('lt tabell'!$G$4,pivå!$F$3:$BS$997,'lt tabell'!$K81,FALSE))</f>
        <v>1061.3100904999999</v>
      </c>
      <c r="H81" s="24">
        <f>IF(HLOOKUP('lt tabell'!$G$4+0.1,pivå!$F$3:$BS$997,'lt tabell'!$K81,FALSE)="",#N/A,HLOOKUP('lt tabell'!$G$4+0.1,pivå!$F$3:$BS$997,'lt tabell'!$K81,FALSE))</f>
        <v>1438.7104396</v>
      </c>
      <c r="I81" s="24">
        <f>IF(HLOOKUP('lt tabell'!$G$4+0.2,pivå!$F$3:$BS$997,'lt tabell'!$K81,FALSE)="",#N/A,HLOOKUP('lt tabell'!$G$4+0.2,pivå!$F$3:$BS$997,'lt tabell'!$K81,FALSE))</f>
        <v>1220.5538850999999</v>
      </c>
      <c r="J81" s="24"/>
      <c r="K81" s="25">
        <f>IF(pivå!BS83="",#N/A,pivå!BS83)</f>
        <v>1099.7189777999999</v>
      </c>
      <c r="L81" s="25">
        <f>IF(pivå!BT83="",#N/A,pivå!BT83)</f>
        <v>1449.2625490999999</v>
      </c>
      <c r="M81" s="25">
        <f>IF(pivå!BU83="",#N/A,pivå!BU83)</f>
        <v>1250.1669585</v>
      </c>
      <c r="O81" s="35">
        <f>IF(HLOOKUP('lt tabell'!$G$4,pivå!$BV$3:$EF$997,'lt tabell'!$K81,FALSE)="",#N/A,HLOOKUP('lt tabell'!$G$4,pivå!$BV$3:$EF$997,'lt tabell'!$K81,FALSE))</f>
        <v>1040.4267749149999</v>
      </c>
      <c r="P81" s="35">
        <f>IF(HLOOKUP('lt tabell'!$G$4+0.1,pivå!$BV$3:$EF$997,'lt tabell'!$K81,FALSE)="",#N/A,HLOOKUP('lt tabell'!$G$4+0.1,pivå!$BV$3:$EF$997,'lt tabell'!$K81,FALSE))</f>
        <v>1409.539759922</v>
      </c>
      <c r="Q81" s="35">
        <f>IF(HLOOKUP('lt tabell'!$G$4+0.2,pivå!$BV$3:$EF$997,'lt tabell'!$K81,FALSE)="",#N/A,HLOOKUP('lt tabell'!$G$4+0.2,pivå!$BV$3:$EF$997,'lt tabell'!$K81,FALSE))</f>
        <v>1203.5753762899999</v>
      </c>
      <c r="S81" s="35">
        <f>IF(HLOOKUP('lt tabell'!$G$4,pivå!$EJ$3:$GT$997,'lt tabell'!$K81,FALSE)="",#N/A,HLOOKUP('lt tabell'!$G$4,pivå!$EJ$3:$GT$997,'lt tabell'!$K81,FALSE))</f>
        <v>1082.1934060849999</v>
      </c>
      <c r="T81" s="35">
        <f>IF(HLOOKUP('lt tabell'!$G$4+0.1,pivå!$EJ$3:$GT$997,'lt tabell'!$K81,FALSE)="",#N/A,HLOOKUP('lt tabell'!$G$4+0.1,pivå!$EJ$3:$GT$997,'lt tabell'!$K81,FALSE))</f>
        <v>1467.8811192779999</v>
      </c>
      <c r="U81" s="35">
        <f>IF(HLOOKUP('lt tabell'!$G$4+0.2,pivå!$EJ$3:$GT$997,'lt tabell'!$K81,FALSE)="",#N/A,HLOOKUP('lt tabell'!$G$4+0.2,pivå!$EJ$3:$GT$997,'lt tabell'!$K81,FALSE))</f>
        <v>1237.5323939099999</v>
      </c>
    </row>
    <row r="82" spans="1:21" x14ac:dyDescent="0.25">
      <c r="A82" s="22"/>
      <c r="B82" s="53">
        <f>pivå!B84</f>
        <v>0</v>
      </c>
      <c r="C82" s="19">
        <f>pivå!E84</f>
        <v>0</v>
      </c>
      <c r="D82" s="11">
        <f>pivå!C84</f>
        <v>0</v>
      </c>
      <c r="E82" s="11">
        <f>pivå!D84</f>
        <v>0</v>
      </c>
      <c r="F82" s="13" t="str">
        <f>pivå!G84</f>
        <v>2003</v>
      </c>
      <c r="G82" s="24">
        <f>IF(HLOOKUP('lt tabell'!$G$4,pivå!$F$3:$BS$997,'lt tabell'!$K82,FALSE)="",#N/A,HLOOKUP('lt tabell'!$G$4,pivå!$F$3:$BS$997,'lt tabell'!$K82,FALSE))</f>
        <v>1053.7013156</v>
      </c>
      <c r="H82" s="24">
        <f>IF(HLOOKUP('lt tabell'!$G$4+0.1,pivå!$F$3:$BS$997,'lt tabell'!$K82,FALSE)="",#N/A,HLOOKUP('lt tabell'!$G$4+0.1,pivå!$F$3:$BS$997,'lt tabell'!$K82,FALSE))</f>
        <v>1400.3364592</v>
      </c>
      <c r="I82" s="24">
        <f>IF(HLOOKUP('lt tabell'!$G$4+0.2,pivå!$F$3:$BS$997,'lt tabell'!$K82,FALSE)="",#N/A,HLOOKUP('lt tabell'!$G$4+0.2,pivå!$F$3:$BS$997,'lt tabell'!$K82,FALSE))</f>
        <v>1196.0762473</v>
      </c>
      <c r="J82" s="24"/>
      <c r="K82" s="25">
        <f>IF(pivå!BS84="",#N/A,pivå!BS84)</f>
        <v>1079.2913378999999</v>
      </c>
      <c r="L82" s="25">
        <f>IF(pivå!BT84="",#N/A,pivå!BT84)</f>
        <v>1419.3722316000001</v>
      </c>
      <c r="M82" s="25">
        <f>IF(pivå!BU84="",#N/A,pivå!BU84)</f>
        <v>1224.8117371000001</v>
      </c>
      <c r="O82" s="35">
        <f>IF(HLOOKUP('lt tabell'!$G$4,pivå!$BV$3:$EF$997,'lt tabell'!$K82,FALSE)="",#N/A,HLOOKUP('lt tabell'!$G$4,pivå!$BV$3:$EF$997,'lt tabell'!$K82,FALSE))</f>
        <v>1032.883807657</v>
      </c>
      <c r="P82" s="35">
        <f>IF(HLOOKUP('lt tabell'!$G$4+0.1,pivå!$BV$3:$EF$997,'lt tabell'!$K82,FALSE)="",#N/A,HLOOKUP('lt tabell'!$G$4+0.1,pivå!$BV$3:$EF$997,'lt tabell'!$K82,FALSE))</f>
        <v>1371.6523910810001</v>
      </c>
      <c r="Q82" s="35">
        <f>IF(HLOOKUP('lt tabell'!$G$4+0.2,pivå!$BV$3:$EF$997,'lt tabell'!$K82,FALSE)="",#N/A,HLOOKUP('lt tabell'!$G$4+0.2,pivå!$BV$3:$EF$997,'lt tabell'!$K82,FALSE))</f>
        <v>1179.313005023</v>
      </c>
      <c r="S82" s="35">
        <f>IF(HLOOKUP('lt tabell'!$G$4,pivå!$EJ$3:$GT$997,'lt tabell'!$K82,FALSE)="",#N/A,HLOOKUP('lt tabell'!$G$4,pivå!$EJ$3:$GT$997,'lt tabell'!$K82,FALSE))</f>
        <v>1074.5188235430001</v>
      </c>
      <c r="T82" s="35">
        <f>IF(HLOOKUP('lt tabell'!$G$4+0.1,pivå!$EJ$3:$GT$997,'lt tabell'!$K82,FALSE)="",#N/A,HLOOKUP('lt tabell'!$G$4+0.1,pivå!$EJ$3:$GT$997,'lt tabell'!$K82,FALSE))</f>
        <v>1429.0205273189999</v>
      </c>
      <c r="U82" s="35">
        <f>IF(HLOOKUP('lt tabell'!$G$4+0.2,pivå!$EJ$3:$GT$997,'lt tabell'!$K82,FALSE)="",#N/A,HLOOKUP('lt tabell'!$G$4+0.2,pivå!$EJ$3:$GT$997,'lt tabell'!$K82,FALSE))</f>
        <v>1212.839489577</v>
      </c>
    </row>
    <row r="83" spans="1:21" x14ac:dyDescent="0.25">
      <c r="A83" s="22"/>
      <c r="B83" s="53">
        <f>pivå!B85</f>
        <v>0</v>
      </c>
      <c r="C83" s="19">
        <f>pivå!E85</f>
        <v>0</v>
      </c>
      <c r="D83" s="11">
        <f>pivå!C85</f>
        <v>0</v>
      </c>
      <c r="E83" s="11">
        <f>pivå!D85</f>
        <v>0</v>
      </c>
      <c r="F83" s="13" t="str">
        <f>pivå!G85</f>
        <v>2004</v>
      </c>
      <c r="G83" s="24">
        <f>IF(HLOOKUP('lt tabell'!$G$4,pivå!$F$3:$BS$997,'lt tabell'!$K83,FALSE)="",#N/A,HLOOKUP('lt tabell'!$G$4,pivå!$F$3:$BS$997,'lt tabell'!$K83,FALSE))</f>
        <v>1013.5934837999999</v>
      </c>
      <c r="H83" s="24">
        <f>IF(HLOOKUP('lt tabell'!$G$4+0.1,pivå!$F$3:$BS$997,'lt tabell'!$K83,FALSE)="",#N/A,HLOOKUP('lt tabell'!$G$4+0.1,pivå!$F$3:$BS$997,'lt tabell'!$K83,FALSE))</f>
        <v>1319.2037022</v>
      </c>
      <c r="I83" s="24">
        <f>IF(HLOOKUP('lt tabell'!$G$4+0.2,pivå!$F$3:$BS$997,'lt tabell'!$K83,FALSE)="",#N/A,HLOOKUP('lt tabell'!$G$4+0.2,pivå!$F$3:$BS$997,'lt tabell'!$K83,FALSE))</f>
        <v>1137.6553607000001</v>
      </c>
      <c r="J83" s="24"/>
      <c r="K83" s="25">
        <f>IF(pivå!BS85="",#N/A,pivå!BS85)</f>
        <v>1067.477445</v>
      </c>
      <c r="L83" s="25">
        <f>IF(pivå!BT85="",#N/A,pivå!BT85)</f>
        <v>1382.1040293999999</v>
      </c>
      <c r="M83" s="25">
        <f>IF(pivå!BU85="",#N/A,pivå!BU85)</f>
        <v>1201.085572</v>
      </c>
      <c r="O83" s="35">
        <f>IF(HLOOKUP('lt tabell'!$G$4,pivå!$BV$3:$EF$997,'lt tabell'!$K83,FALSE)="",#N/A,HLOOKUP('lt tabell'!$G$4,pivå!$BV$3:$EF$997,'lt tabell'!$K83,FALSE))</f>
        <v>993.19346872699998</v>
      </c>
      <c r="P83" s="35">
        <f>IF(HLOOKUP('lt tabell'!$G$4+0.1,pivå!$BV$3:$EF$997,'lt tabell'!$K83,FALSE)="",#N/A,HLOOKUP('lt tabell'!$G$4+0.1,pivå!$BV$3:$EF$997,'lt tabell'!$K83,FALSE))</f>
        <v>1291.5144650679999</v>
      </c>
      <c r="Q83" s="35">
        <f>IF(HLOOKUP('lt tabell'!$G$4+0.2,pivå!$BV$3:$EF$997,'lt tabell'!$K83,FALSE)="",#N/A,HLOOKUP('lt tabell'!$G$4+0.2,pivå!$BV$3:$EF$997,'lt tabell'!$K83,FALSE))</f>
        <v>1121.353994331</v>
      </c>
      <c r="S83" s="35">
        <f>IF(HLOOKUP('lt tabell'!$G$4,pivå!$EJ$3:$GT$997,'lt tabell'!$K83,FALSE)="",#N/A,HLOOKUP('lt tabell'!$G$4,pivå!$EJ$3:$GT$997,'lt tabell'!$K83,FALSE))</f>
        <v>1033.9934988729999</v>
      </c>
      <c r="T83" s="35">
        <f>IF(HLOOKUP('lt tabell'!$G$4+0.1,pivå!$EJ$3:$GT$997,'lt tabell'!$K83,FALSE)="",#N/A,HLOOKUP('lt tabell'!$G$4+0.1,pivå!$EJ$3:$GT$997,'lt tabell'!$K83,FALSE))</f>
        <v>1346.892939332</v>
      </c>
      <c r="U83" s="35">
        <f>IF(HLOOKUP('lt tabell'!$G$4+0.2,pivå!$EJ$3:$GT$997,'lt tabell'!$K83,FALSE)="",#N/A,HLOOKUP('lt tabell'!$G$4+0.2,pivå!$EJ$3:$GT$997,'lt tabell'!$K83,FALSE))</f>
        <v>1153.9567270690002</v>
      </c>
    </row>
    <row r="84" spans="1:21" x14ac:dyDescent="0.25">
      <c r="A84" s="22"/>
      <c r="B84" s="53">
        <f>pivå!B86</f>
        <v>0</v>
      </c>
      <c r="C84" s="19">
        <f>pivå!E86</f>
        <v>0</v>
      </c>
      <c r="D84" s="11">
        <f>pivå!C86</f>
        <v>0</v>
      </c>
      <c r="E84" s="11">
        <f>pivå!D86</f>
        <v>0</v>
      </c>
      <c r="F84" s="13" t="str">
        <f>pivå!G86</f>
        <v>2005</v>
      </c>
      <c r="G84" s="24">
        <f>IF(HLOOKUP('lt tabell'!$G$4,pivå!$F$3:$BS$997,'lt tabell'!$K84,FALSE)="",#N/A,HLOOKUP('lt tabell'!$G$4,pivå!$F$3:$BS$997,'lt tabell'!$K84,FALSE))</f>
        <v>1000.9740312</v>
      </c>
      <c r="H84" s="24">
        <f>IF(HLOOKUP('lt tabell'!$G$4+0.1,pivå!$F$3:$BS$997,'lt tabell'!$K84,FALSE)="",#N/A,HLOOKUP('lt tabell'!$G$4+0.1,pivå!$F$3:$BS$997,'lt tabell'!$K84,FALSE))</f>
        <v>1329.0238408</v>
      </c>
      <c r="I84" s="24">
        <f>IF(HLOOKUP('lt tabell'!$G$4+0.2,pivå!$F$3:$BS$997,'lt tabell'!$K84,FALSE)="",#N/A,HLOOKUP('lt tabell'!$G$4+0.2,pivå!$F$3:$BS$997,'lt tabell'!$K84,FALSE))</f>
        <v>1136.3798021</v>
      </c>
      <c r="J84" s="24"/>
      <c r="K84" s="25">
        <f>IF(pivå!BS86="",#N/A,pivå!BS86)</f>
        <v>1065.6316224</v>
      </c>
      <c r="L84" s="25">
        <f>IF(pivå!BT86="",#N/A,pivå!BT86)</f>
        <v>1377.4914771000001</v>
      </c>
      <c r="M84" s="25">
        <f>IF(pivå!BU86="",#N/A,pivå!BU86)</f>
        <v>1198.7227591999999</v>
      </c>
      <c r="O84" s="35">
        <f>IF(HLOOKUP('lt tabell'!$G$4,pivå!$BV$3:$EF$997,'lt tabell'!$K84,FALSE)="",#N/A,HLOOKUP('lt tabell'!$G$4,pivå!$BV$3:$EF$997,'lt tabell'!$K84,FALSE))</f>
        <v>980.79026343099997</v>
      </c>
      <c r="P84" s="35">
        <f>IF(HLOOKUP('lt tabell'!$G$4+0.1,pivå!$BV$3:$EF$997,'lt tabell'!$K84,FALSE)="",#N/A,HLOOKUP('lt tabell'!$G$4+0.1,pivå!$BV$3:$EF$997,'lt tabell'!$K84,FALSE))</f>
        <v>1301.3957702340001</v>
      </c>
      <c r="Q84" s="35">
        <f>IF(HLOOKUP('lt tabell'!$G$4+0.2,pivå!$BV$3:$EF$997,'lt tabell'!$K84,FALSE)="",#N/A,HLOOKUP('lt tabell'!$G$4+0.2,pivå!$BV$3:$EF$997,'lt tabell'!$K84,FALSE))</f>
        <v>1120.1383901940001</v>
      </c>
      <c r="S84" s="35">
        <f>IF(HLOOKUP('lt tabell'!$G$4,pivå!$EJ$3:$GT$997,'lt tabell'!$K84,FALSE)="",#N/A,HLOOKUP('lt tabell'!$G$4,pivå!$EJ$3:$GT$997,'lt tabell'!$K84,FALSE))</f>
        <v>1021.1577989690001</v>
      </c>
      <c r="T84" s="35">
        <f>IF(HLOOKUP('lt tabell'!$G$4+0.1,pivå!$EJ$3:$GT$997,'lt tabell'!$K84,FALSE)="",#N/A,HLOOKUP('lt tabell'!$G$4+0.1,pivå!$EJ$3:$GT$997,'lt tabell'!$K84,FALSE))</f>
        <v>1356.6519113659999</v>
      </c>
      <c r="U84" s="35">
        <f>IF(HLOOKUP('lt tabell'!$G$4+0.2,pivå!$EJ$3:$GT$997,'lt tabell'!$K84,FALSE)="",#N/A,HLOOKUP('lt tabell'!$G$4+0.2,pivå!$EJ$3:$GT$997,'lt tabell'!$K84,FALSE))</f>
        <v>1152.6212140059999</v>
      </c>
    </row>
    <row r="85" spans="1:21" x14ac:dyDescent="0.25">
      <c r="A85" s="22"/>
      <c r="B85" s="53">
        <f>pivå!B87</f>
        <v>0</v>
      </c>
      <c r="C85" s="19">
        <f>pivå!E87</f>
        <v>0</v>
      </c>
      <c r="D85" s="11">
        <f>pivå!C87</f>
        <v>0</v>
      </c>
      <c r="E85" s="11">
        <f>pivå!D87</f>
        <v>0</v>
      </c>
      <c r="F85" s="13" t="str">
        <f>pivå!G87</f>
        <v>2006</v>
      </c>
      <c r="G85" s="24">
        <f>IF(HLOOKUP('lt tabell'!$G$4,pivå!$F$3:$BS$997,'lt tabell'!$K85,FALSE)="",#N/A,HLOOKUP('lt tabell'!$G$4,pivå!$F$3:$BS$997,'lt tabell'!$K85,FALSE))</f>
        <v>1013.2015754218061</v>
      </c>
      <c r="H85" s="24">
        <f>IF(HLOOKUP('lt tabell'!$G$4+0.1,pivå!$F$3:$BS$997,'lt tabell'!$K85,FALSE)="",#N/A,HLOOKUP('lt tabell'!$G$4+0.1,pivå!$F$3:$BS$997,'lt tabell'!$K85,FALSE))</f>
        <v>1339.9988426591078</v>
      </c>
      <c r="I85" s="24">
        <f>IF(HLOOKUP('lt tabell'!$G$4+0.2,pivå!$F$3:$BS$997,'lt tabell'!$K85,FALSE)="",#N/A,HLOOKUP('lt tabell'!$G$4+0.2,pivå!$F$3:$BS$997,'lt tabell'!$K85,FALSE))</f>
        <v>1149.72739626668</v>
      </c>
      <c r="J85" s="24"/>
      <c r="K85" s="25">
        <f>IF(pivå!BS87="",#N/A,pivå!BS87)</f>
        <v>1069.7336581074194</v>
      </c>
      <c r="L85" s="25">
        <f>IF(pivå!BT87="",#N/A,pivå!BT87)</f>
        <v>1373.7014972767272</v>
      </c>
      <c r="M85" s="25">
        <f>IF(pivå!BU87="",#N/A,pivå!BU87)</f>
        <v>1200.017943370118</v>
      </c>
      <c r="O85" s="35">
        <f>IF(HLOOKUP('lt tabell'!$G$4,pivå!$BV$3:$EF$997,'lt tabell'!$K85,FALSE)="",#N/A,HLOOKUP('lt tabell'!$G$4,pivå!$BV$3:$EF$997,'lt tabell'!$K85,FALSE))</f>
        <v>992.93283470171696</v>
      </c>
      <c r="P85" s="35">
        <f>IF(HLOOKUP('lt tabell'!$G$4+0.1,pivå!$BV$3:$EF$997,'lt tabell'!$K85,FALSE)="",#N/A,HLOOKUP('lt tabell'!$G$4+0.1,pivå!$BV$3:$EF$997,'lt tabell'!$K85,FALSE))</f>
        <v>1312.5745916030519</v>
      </c>
      <c r="Q85" s="35">
        <f>IF(HLOOKUP('lt tabell'!$G$4+0.2,pivå!$BV$3:$EF$997,'lt tabell'!$K85,FALSE)="",#N/A,HLOOKUP('lt tabell'!$G$4+0.2,pivå!$BV$3:$EF$997,'lt tabell'!$K85,FALSE))</f>
        <v>1133.4792383621293</v>
      </c>
      <c r="S85" s="35">
        <f>IF(HLOOKUP('lt tabell'!$G$4,pivå!$EJ$3:$GT$997,'lt tabell'!$K85,FALSE)="",#N/A,HLOOKUP('lt tabell'!$G$4,pivå!$EJ$3:$GT$997,'lt tabell'!$K85,FALSE))</f>
        <v>1033.4703161418952</v>
      </c>
      <c r="T85" s="35">
        <f>IF(HLOOKUP('lt tabell'!$G$4+0.1,pivå!$EJ$3:$GT$997,'lt tabell'!$K85,FALSE)="",#N/A,HLOOKUP('lt tabell'!$G$4+0.1,pivå!$EJ$3:$GT$997,'lt tabell'!$K85,FALSE))</f>
        <v>1367.4230937151638</v>
      </c>
      <c r="U85" s="35">
        <f>IF(HLOOKUP('lt tabell'!$G$4+0.2,pivå!$EJ$3:$GT$997,'lt tabell'!$K85,FALSE)="",#N/A,HLOOKUP('lt tabell'!$G$4+0.2,pivå!$EJ$3:$GT$997,'lt tabell'!$K85,FALSE))</f>
        <v>1165.9755541712307</v>
      </c>
    </row>
    <row r="86" spans="1:21" x14ac:dyDescent="0.25">
      <c r="A86" s="22"/>
      <c r="B86" s="53">
        <f>pivå!B88</f>
        <v>0</v>
      </c>
      <c r="C86" s="19">
        <f>pivå!E88</f>
        <v>0</v>
      </c>
      <c r="D86" s="11">
        <f>pivå!C88</f>
        <v>0</v>
      </c>
      <c r="E86" s="11">
        <f>pivå!D88</f>
        <v>0</v>
      </c>
      <c r="F86" s="13" t="str">
        <f>pivå!G88</f>
        <v>2007</v>
      </c>
      <c r="G86" s="24">
        <f>IF(HLOOKUP('lt tabell'!$G$4,pivå!$F$3:$BS$997,'lt tabell'!$K86,FALSE)="",#N/A,HLOOKUP('lt tabell'!$G$4,pivå!$F$3:$BS$997,'lt tabell'!$K86,FALSE))</f>
        <v>1030.7196679000001</v>
      </c>
      <c r="H86" s="24">
        <f>IF(HLOOKUP('lt tabell'!$G$4+0.1,pivå!$F$3:$BS$997,'lt tabell'!$K86,FALSE)="",#N/A,HLOOKUP('lt tabell'!$G$4+0.1,pivå!$F$3:$BS$997,'lt tabell'!$K86,FALSE))</f>
        <v>1355.0218096000001</v>
      </c>
      <c r="I86" s="24">
        <f>IF(HLOOKUP('lt tabell'!$G$4+0.2,pivå!$F$3:$BS$997,'lt tabell'!$K86,FALSE)="",#N/A,HLOOKUP('lt tabell'!$G$4+0.2,pivå!$F$3:$BS$997,'lt tabell'!$K86,FALSE))</f>
        <v>1166.7603793000001</v>
      </c>
      <c r="J86" s="24"/>
      <c r="K86" s="25">
        <f>IF(pivå!BS88="",#N/A,pivå!BS88)</f>
        <v>1065.8655710999999</v>
      </c>
      <c r="L86" s="25">
        <f>IF(pivå!BT88="",#N/A,pivå!BT88)</f>
        <v>1349.9202021999999</v>
      </c>
      <c r="M86" s="25">
        <f>IF(pivå!BU88="",#N/A,pivå!BU88)</f>
        <v>1187.5352640000001</v>
      </c>
      <c r="O86" s="35">
        <f>IF(HLOOKUP('lt tabell'!$G$4,pivå!$BV$3:$EF$997,'lt tabell'!$K86,FALSE)="",#N/A,HLOOKUP('lt tabell'!$G$4,pivå!$BV$3:$EF$997,'lt tabell'!$K86,FALSE))</f>
        <v>1010.3795630080001</v>
      </c>
      <c r="P86" s="35">
        <f>IF(HLOOKUP('lt tabell'!$G$4+0.1,pivå!$BV$3:$EF$997,'lt tabell'!$K86,FALSE)="",#N/A,HLOOKUP('lt tabell'!$G$4+0.1,pivå!$BV$3:$EF$997,'lt tabell'!$K86,FALSE))</f>
        <v>1327.5930976660002</v>
      </c>
      <c r="Q86" s="35">
        <f>IF(HLOOKUP('lt tabell'!$G$4+0.2,pivå!$BV$3:$EF$997,'lt tabell'!$K86,FALSE)="",#N/A,HLOOKUP('lt tabell'!$G$4+0.2,pivå!$BV$3:$EF$997,'lt tabell'!$K86,FALSE))</f>
        <v>1150.462650877</v>
      </c>
      <c r="S86" s="35">
        <f>IF(HLOOKUP('lt tabell'!$G$4,pivå!$EJ$3:$GT$997,'lt tabell'!$K86,FALSE)="",#N/A,HLOOKUP('lt tabell'!$G$4,pivå!$EJ$3:$GT$997,'lt tabell'!$K86,FALSE))</f>
        <v>1051.0597727920001</v>
      </c>
      <c r="T86" s="35">
        <f>IF(HLOOKUP('lt tabell'!$G$4+0.1,pivå!$EJ$3:$GT$997,'lt tabell'!$K86,FALSE)="",#N/A,HLOOKUP('lt tabell'!$G$4+0.1,pivå!$EJ$3:$GT$997,'lt tabell'!$K86,FALSE))</f>
        <v>1382.450521534</v>
      </c>
      <c r="U86" s="35">
        <f>IF(HLOOKUP('lt tabell'!$G$4+0.2,pivå!$EJ$3:$GT$997,'lt tabell'!$K86,FALSE)="",#N/A,HLOOKUP('lt tabell'!$G$4+0.2,pivå!$EJ$3:$GT$997,'lt tabell'!$K86,FALSE))</f>
        <v>1183.0581077230001</v>
      </c>
    </row>
    <row r="87" spans="1:21" x14ac:dyDescent="0.25">
      <c r="A87" s="22"/>
      <c r="B87" s="53">
        <f>pivå!B89</f>
        <v>0</v>
      </c>
      <c r="C87" s="19">
        <f>pivå!E89</f>
        <v>0</v>
      </c>
      <c r="D87" s="11">
        <f>pivå!C89</f>
        <v>0</v>
      </c>
      <c r="E87" s="11">
        <f>pivå!D89</f>
        <v>0</v>
      </c>
      <c r="F87" s="13" t="str">
        <f>pivå!G89</f>
        <v>2008</v>
      </c>
      <c r="G87" s="24">
        <f>IF(HLOOKUP('lt tabell'!$G$4,pivå!$F$3:$BS$997,'lt tabell'!$K87,FALSE)="",#N/A,HLOOKUP('lt tabell'!$G$4,pivå!$F$3:$BS$997,'lt tabell'!$K87,FALSE))</f>
        <v>1055.0134006883277</v>
      </c>
      <c r="H87" s="24">
        <f>IF(HLOOKUP('lt tabell'!$G$4+0.1,pivå!$F$3:$BS$997,'lt tabell'!$K87,FALSE)="",#N/A,HLOOKUP('lt tabell'!$G$4+0.1,pivå!$F$3:$BS$997,'lt tabell'!$K87,FALSE))</f>
        <v>1355.6916890634063</v>
      </c>
      <c r="I87" s="24">
        <f>IF(HLOOKUP('lt tabell'!$G$4+0.2,pivå!$F$3:$BS$997,'lt tabell'!$K87,FALSE)="",#N/A,HLOOKUP('lt tabell'!$G$4+0.2,pivå!$F$3:$BS$997,'lt tabell'!$K87,FALSE))</f>
        <v>1180.1250453</v>
      </c>
      <c r="J87" s="24"/>
      <c r="K87" s="25">
        <f>IF(pivå!BS89="",#N/A,pivå!BS89)</f>
        <v>1053.5758302227866</v>
      </c>
      <c r="L87" s="25">
        <f>IF(pivå!BT89="",#N/A,pivå!BT89)</f>
        <v>1332.0895933976619</v>
      </c>
      <c r="M87" s="25">
        <f>IF(pivå!BU89="",#N/A,pivå!BU89)</f>
        <v>1172.4652966000001</v>
      </c>
      <c r="O87" s="35">
        <f>IF(HLOOKUP('lt tabell'!$G$4,pivå!$BV$3:$EF$997,'lt tabell'!$K87,FALSE)="",#N/A,HLOOKUP('lt tabell'!$G$4,pivå!$BV$3:$EF$997,'lt tabell'!$K87,FALSE))</f>
        <v>1034.5149026160709</v>
      </c>
      <c r="P87" s="35">
        <f>IF(HLOOKUP('lt tabell'!$G$4+0.1,pivå!$BV$3:$EF$997,'lt tabell'!$K87,FALSE)="",#N/A,HLOOKUP('lt tabell'!$G$4+0.1,pivå!$BV$3:$EF$997,'lt tabell'!$K87,FALSE))</f>
        <v>1328.4323322993864</v>
      </c>
      <c r="Q87" s="35">
        <f>IF(HLOOKUP('lt tabell'!$G$4+0.2,pivå!$BV$3:$EF$997,'lt tabell'!$K87,FALSE)="",#N/A,HLOOKUP('lt tabell'!$G$4+0.2,pivå!$BV$3:$EF$997,'lt tabell'!$K87,FALSE))</f>
        <v>1163.817800413</v>
      </c>
      <c r="S87" s="35">
        <f>IF(HLOOKUP('lt tabell'!$G$4,pivå!$EJ$3:$GT$997,'lt tabell'!$K87,FALSE)="",#N/A,HLOOKUP('lt tabell'!$G$4,pivå!$EJ$3:$GT$997,'lt tabell'!$K87,FALSE))</f>
        <v>1075.5118987605845</v>
      </c>
      <c r="T87" s="35">
        <f>IF(HLOOKUP('lt tabell'!$G$4+0.1,pivå!$EJ$3:$GT$997,'lt tabell'!$K87,FALSE)="",#N/A,HLOOKUP('lt tabell'!$G$4+0.1,pivå!$EJ$3:$GT$997,'lt tabell'!$K87,FALSE))</f>
        <v>1382.9510458274262</v>
      </c>
      <c r="U87" s="35">
        <f>IF(HLOOKUP('lt tabell'!$G$4+0.2,pivå!$EJ$3:$GT$997,'lt tabell'!$K87,FALSE)="",#N/A,HLOOKUP('lt tabell'!$G$4+0.2,pivå!$EJ$3:$GT$997,'lt tabell'!$K87,FALSE))</f>
        <v>1196.432290187</v>
      </c>
    </row>
    <row r="88" spans="1:21" x14ac:dyDescent="0.25">
      <c r="A88" s="22"/>
      <c r="B88" s="53">
        <f>pivå!B90</f>
        <v>0</v>
      </c>
      <c r="C88" s="19">
        <f>pivå!E90</f>
        <v>0</v>
      </c>
      <c r="D88" s="11">
        <f>pivå!C90</f>
        <v>0</v>
      </c>
      <c r="E88" s="11">
        <f>pivå!D90</f>
        <v>0</v>
      </c>
      <c r="F88" s="13" t="str">
        <f>pivå!G90</f>
        <v>2009</v>
      </c>
      <c r="G88" s="24">
        <f>IF(HLOOKUP('lt tabell'!$G$4,pivå!$F$3:$BS$997,'lt tabell'!$K88,FALSE)="",#N/A,HLOOKUP('lt tabell'!$G$4,pivå!$F$3:$BS$997,'lt tabell'!$K88,FALSE))</f>
        <v>978.75429911838216</v>
      </c>
      <c r="H88" s="24">
        <f>IF(HLOOKUP('lt tabell'!$G$4+0.1,pivå!$F$3:$BS$997,'lt tabell'!$K88,FALSE)="",#N/A,HLOOKUP('lt tabell'!$G$4+0.1,pivå!$F$3:$BS$997,'lt tabell'!$K88,FALSE))</f>
        <v>1282.1745909914919</v>
      </c>
      <c r="I88" s="24">
        <f>IF(HLOOKUP('lt tabell'!$G$4+0.2,pivå!$F$3:$BS$997,'lt tabell'!$K88,FALSE)="",#N/A,HLOOKUP('lt tabell'!$G$4+0.2,pivå!$F$3:$BS$997,'lt tabell'!$K88,FALSE))</f>
        <v>1105.0746885000001</v>
      </c>
      <c r="J88" s="24"/>
      <c r="K88" s="25">
        <f>IF(pivå!BS90="",#N/A,pivå!BS90)</f>
        <v>1042.4700808005359</v>
      </c>
      <c r="L88" s="25">
        <f>IF(pivå!BT90="",#N/A,pivå!BT90)</f>
        <v>1296.6253840842076</v>
      </c>
      <c r="M88" s="25">
        <f>IF(pivå!BU90="",#N/A,pivå!BU90)</f>
        <v>1149.8544993</v>
      </c>
      <c r="O88" s="35">
        <f>IF(HLOOKUP('lt tabell'!$G$4,pivå!$BV$3:$EF$997,'lt tabell'!$K88,FALSE)="",#N/A,HLOOKUP('lt tabell'!$G$4,pivå!$BV$3:$EF$997,'lt tabell'!$K88,FALSE))</f>
        <v>959.12552273880726</v>
      </c>
      <c r="P88" s="35">
        <f>IF(HLOOKUP('lt tabell'!$G$4+0.1,pivå!$BV$3:$EF$997,'lt tabell'!$K88,FALSE)="",#N/A,HLOOKUP('lt tabell'!$G$4+0.1,pivå!$BV$3:$EF$997,'lt tabell'!$K88,FALSE))</f>
        <v>1255.9330044664548</v>
      </c>
      <c r="Q88" s="35">
        <f>IF(HLOOKUP('lt tabell'!$G$4+0.2,pivå!$BV$3:$EF$997,'lt tabell'!$K88,FALSE)="",#N/A,HLOOKUP('lt tabell'!$G$4+0.2,pivå!$BV$3:$EF$997,'lt tabell'!$K88,FALSE))</f>
        <v>1089.4142519640002</v>
      </c>
      <c r="S88" s="35">
        <f>IF(HLOOKUP('lt tabell'!$G$4,pivå!$EJ$3:$GT$997,'lt tabell'!$K88,FALSE)="",#N/A,HLOOKUP('lt tabell'!$G$4,pivå!$EJ$3:$GT$997,'lt tabell'!$K88,FALSE))</f>
        <v>998.38307549795707</v>
      </c>
      <c r="T88" s="35">
        <f>IF(HLOOKUP('lt tabell'!$G$4+0.1,pivå!$EJ$3:$GT$997,'lt tabell'!$K88,FALSE)="",#N/A,HLOOKUP('lt tabell'!$G$4+0.1,pivå!$EJ$3:$GT$997,'lt tabell'!$K88,FALSE))</f>
        <v>1308.4161775165289</v>
      </c>
      <c r="U88" s="35">
        <f>IF(HLOOKUP('lt tabell'!$G$4+0.2,pivå!$EJ$3:$GT$997,'lt tabell'!$K88,FALSE)="",#N/A,HLOOKUP('lt tabell'!$G$4+0.2,pivå!$EJ$3:$GT$997,'lt tabell'!$K88,FALSE))</f>
        <v>1120.735125036</v>
      </c>
    </row>
    <row r="89" spans="1:21" x14ac:dyDescent="0.25">
      <c r="A89" s="22"/>
      <c r="B89" s="53">
        <f>pivå!B91</f>
        <v>0</v>
      </c>
      <c r="C89" s="19">
        <f>pivå!E91</f>
        <v>0</v>
      </c>
      <c r="D89" s="11">
        <f>pivå!C91</f>
        <v>0</v>
      </c>
      <c r="E89" s="11">
        <f>pivå!D91</f>
        <v>0</v>
      </c>
      <c r="F89" s="13" t="str">
        <f>pivå!G91</f>
        <v>2010</v>
      </c>
      <c r="G89" s="24">
        <f>IF(HLOOKUP('lt tabell'!$G$4,pivå!$F$3:$BS$997,'lt tabell'!$K89,FALSE)="",#N/A,HLOOKUP('lt tabell'!$G$4,pivå!$F$3:$BS$997,'lt tabell'!$K89,FALSE))</f>
        <v>1012.6226131335321</v>
      </c>
      <c r="H89" s="24">
        <f>IF(HLOOKUP('lt tabell'!$G$4+0.1,pivå!$F$3:$BS$997,'lt tabell'!$K89,FALSE)="",#N/A,HLOOKUP('lt tabell'!$G$4+0.1,pivå!$F$3:$BS$997,'lt tabell'!$K89,FALSE))</f>
        <v>1282.3554355614115</v>
      </c>
      <c r="I89" s="24">
        <f>IF(HLOOKUP('lt tabell'!$G$4+0.2,pivå!$F$3:$BS$997,'lt tabell'!$K89,FALSE)="",#N/A,HLOOKUP('lt tabell'!$G$4+0.2,pivå!$F$3:$BS$997,'lt tabell'!$K89,FALSE))</f>
        <v>1123.2075817</v>
      </c>
      <c r="J89" s="24"/>
      <c r="K89" s="25">
        <f>IF(pivå!BS91="",#N/A,pivå!BS91)</f>
        <v>1072.1623757452605</v>
      </c>
      <c r="L89" s="25">
        <f>IF(pivå!BT91="",#N/A,pivå!BT91)</f>
        <v>1318.9057478172663</v>
      </c>
      <c r="M89" s="25">
        <f>IF(pivå!BU91="",#N/A,pivå!BU91)</f>
        <v>1176.6180913999999</v>
      </c>
      <c r="O89" s="35">
        <f>IF(HLOOKUP('lt tabell'!$G$4,pivå!$BV$3:$EF$997,'lt tabell'!$K89,FALSE)="",#N/A,HLOOKUP('lt tabell'!$G$4,pivå!$BV$3:$EF$997,'lt tabell'!$K89,FALSE))</f>
        <v>992.78513946216117</v>
      </c>
      <c r="P89" s="35">
        <f>IF(HLOOKUP('lt tabell'!$G$4+0.1,pivå!$BV$3:$EF$997,'lt tabell'!$K89,FALSE)="",#N/A,HLOOKUP('lt tabell'!$G$4+0.1,pivå!$BV$3:$EF$997,'lt tabell'!$K89,FALSE))</f>
        <v>1256.3242004466856</v>
      </c>
      <c r="Q89" s="35">
        <f>IF(HLOOKUP('lt tabell'!$G$4+0.2,pivå!$BV$3:$EF$997,'lt tabell'!$K89,FALSE)="",#N/A,HLOOKUP('lt tabell'!$G$4+0.2,pivå!$BV$3:$EF$997,'lt tabell'!$K89,FALSE))</f>
        <v>1107.5374920910001</v>
      </c>
      <c r="S89" s="35">
        <f>IF(HLOOKUP('lt tabell'!$G$4,pivå!$EJ$3:$GT$997,'lt tabell'!$K89,FALSE)="",#N/A,HLOOKUP('lt tabell'!$G$4,pivå!$EJ$3:$GT$997,'lt tabell'!$K89,FALSE))</f>
        <v>1032.4600868049031</v>
      </c>
      <c r="T89" s="35">
        <f>IF(HLOOKUP('lt tabell'!$G$4+0.1,pivå!$EJ$3:$GT$997,'lt tabell'!$K89,FALSE)="",#N/A,HLOOKUP('lt tabell'!$G$4+0.1,pivå!$EJ$3:$GT$997,'lt tabell'!$K89,FALSE))</f>
        <v>1308.3866706761373</v>
      </c>
      <c r="U89" s="35">
        <f>IF(HLOOKUP('lt tabell'!$G$4+0.2,pivå!$EJ$3:$GT$997,'lt tabell'!$K89,FALSE)="",#N/A,HLOOKUP('lt tabell'!$G$4+0.2,pivå!$EJ$3:$GT$997,'lt tabell'!$K89,FALSE))</f>
        <v>1138.8776713089999</v>
      </c>
    </row>
    <row r="90" spans="1:21" x14ac:dyDescent="0.25">
      <c r="A90" s="22"/>
      <c r="B90" s="53">
        <f>pivå!B92</f>
        <v>0</v>
      </c>
      <c r="C90" s="19">
        <f>pivå!E92</f>
        <v>0</v>
      </c>
      <c r="D90" s="11">
        <f>pivå!C92</f>
        <v>0</v>
      </c>
      <c r="E90" s="11">
        <f>pivå!D92</f>
        <v>0</v>
      </c>
      <c r="F90" s="13" t="str">
        <f>pivå!G92</f>
        <v>2011</v>
      </c>
      <c r="G90" s="24">
        <f>IF(HLOOKUP('lt tabell'!$G$4,pivå!$F$3:$BS$997,'lt tabell'!$K90,FALSE)="",#N/A,HLOOKUP('lt tabell'!$G$4,pivå!$F$3:$BS$997,'lt tabell'!$K90,FALSE))</f>
        <v>976.52645688016696</v>
      </c>
      <c r="H90" s="24">
        <f>IF(HLOOKUP('lt tabell'!$G$4+0.1,pivå!$F$3:$BS$997,'lt tabell'!$K90,FALSE)="",#N/A,HLOOKUP('lt tabell'!$G$4+0.1,pivå!$F$3:$BS$997,'lt tabell'!$K90,FALSE))</f>
        <v>1269.1163841642217</v>
      </c>
      <c r="I90" s="24">
        <f>IF(HLOOKUP('lt tabell'!$G$4+0.2,pivå!$F$3:$BS$997,'lt tabell'!$K90,FALSE)="",#N/A,HLOOKUP('lt tabell'!$G$4+0.2,pivå!$F$3:$BS$997,'lt tabell'!$K90,FALSE))</f>
        <v>1099.1983150999999</v>
      </c>
      <c r="J90" s="24"/>
      <c r="K90" s="25">
        <f>IF(pivå!BS92="",#N/A,pivå!BS92)</f>
        <v>1047.0864546253222</v>
      </c>
      <c r="L90" s="25">
        <f>IF(pivå!BT92="",#N/A,pivå!BT92)</f>
        <v>1300.3364580813563</v>
      </c>
      <c r="M90" s="25">
        <f>IF(pivå!BU92="",#N/A,pivå!BU92)</f>
        <v>1154.5198657999999</v>
      </c>
      <c r="O90" s="35">
        <f>IF(HLOOKUP('lt tabell'!$G$4,pivå!$BV$3:$EF$997,'lt tabell'!$K90,FALSE)="",#N/A,HLOOKUP('lt tabell'!$G$4,pivå!$BV$3:$EF$997,'lt tabell'!$K90,FALSE))</f>
        <v>957.16418597178938</v>
      </c>
      <c r="P90" s="35">
        <f>IF(HLOOKUP('lt tabell'!$G$4+0.1,pivå!$BV$3:$EF$997,'lt tabell'!$K90,FALSE)="",#N/A,HLOOKUP('lt tabell'!$G$4+0.1,pivå!$BV$3:$EF$997,'lt tabell'!$K90,FALSE))</f>
        <v>1243.3697533093668</v>
      </c>
      <c r="Q90" s="35">
        <f>IF(HLOOKUP('lt tabell'!$G$4+0.2,pivå!$BV$3:$EF$997,'lt tabell'!$K90,FALSE)="",#N/A,HLOOKUP('lt tabell'!$G$4+0.2,pivå!$BV$3:$EF$997,'lt tabell'!$K90,FALSE))</f>
        <v>1083.7748669979999</v>
      </c>
      <c r="S90" s="35">
        <f>IF(HLOOKUP('lt tabell'!$G$4,pivå!$EJ$3:$GT$997,'lt tabell'!$K90,FALSE)="",#N/A,HLOOKUP('lt tabell'!$G$4,pivå!$EJ$3:$GT$997,'lt tabell'!$K90,FALSE))</f>
        <v>995.88872778854454</v>
      </c>
      <c r="T90" s="35">
        <f>IF(HLOOKUP('lt tabell'!$G$4+0.1,pivå!$EJ$3:$GT$997,'lt tabell'!$K90,FALSE)="",#N/A,HLOOKUP('lt tabell'!$G$4+0.1,pivå!$EJ$3:$GT$997,'lt tabell'!$K90,FALSE))</f>
        <v>1294.8630150190766</v>
      </c>
      <c r="U90" s="35">
        <f>IF(HLOOKUP('lt tabell'!$G$4+0.2,pivå!$EJ$3:$GT$997,'lt tabell'!$K90,FALSE)="",#N/A,HLOOKUP('lt tabell'!$G$4+0.2,pivå!$EJ$3:$GT$997,'lt tabell'!$K90,FALSE))</f>
        <v>1114.621763202</v>
      </c>
    </row>
    <row r="91" spans="1:21" x14ac:dyDescent="0.25">
      <c r="A91" s="22"/>
      <c r="B91" s="53">
        <f>pivå!B93</f>
        <v>0</v>
      </c>
      <c r="C91" s="19">
        <f>pivå!E93</f>
        <v>0</v>
      </c>
      <c r="D91" s="11">
        <f>pivå!C93</f>
        <v>0</v>
      </c>
      <c r="E91" s="11">
        <f>pivå!D93</f>
        <v>0</v>
      </c>
      <c r="F91" s="13" t="str">
        <f>pivå!G93</f>
        <v>2012</v>
      </c>
      <c r="G91" s="24">
        <f>IF(HLOOKUP('lt tabell'!$G$4,pivå!$F$3:$BS$997,'lt tabell'!$K91,FALSE)="",#N/A,HLOOKUP('lt tabell'!$G$4,pivå!$F$3:$BS$997,'lt tabell'!$K91,FALSE))</f>
        <v>1012.9267295469269</v>
      </c>
      <c r="H91" s="24">
        <f>IF(HLOOKUP('lt tabell'!$G$4+0.1,pivå!$F$3:$BS$997,'lt tabell'!$K91,FALSE)="",#N/A,HLOOKUP('lt tabell'!$G$4+0.1,pivå!$F$3:$BS$997,'lt tabell'!$K91,FALSE))</f>
        <v>1316.1842440630332</v>
      </c>
      <c r="I91" s="24">
        <f>IF(HLOOKUP('lt tabell'!$G$4+0.2,pivå!$F$3:$BS$997,'lt tabell'!$K91,FALSE)="",#N/A,HLOOKUP('lt tabell'!$G$4+0.2,pivå!$F$3:$BS$997,'lt tabell'!$K91,FALSE))</f>
        <v>1138.8064973733033</v>
      </c>
      <c r="J91" s="24"/>
      <c r="K91" s="25">
        <f>IF(pivå!BS93="",#N/A,pivå!BS93)</f>
        <v>1054.7783403696371</v>
      </c>
      <c r="L91" s="25">
        <f>IF(pivå!BT93="",#N/A,pivå!BT93)</f>
        <v>1293.9862083420439</v>
      </c>
      <c r="M91" s="25">
        <f>IF(pivå!BU93="",#N/A,pivå!BU93)</f>
        <v>1155.7112000463849</v>
      </c>
      <c r="O91" s="35">
        <f>IF(HLOOKUP('lt tabell'!$G$4,pivå!$BV$3:$EF$997,'lt tabell'!$K91,FALSE)="",#N/A,HLOOKUP('lt tabell'!$G$4,pivå!$BV$3:$EF$997,'lt tabell'!$K91,FALSE))</f>
        <v>993.37955498736824</v>
      </c>
      <c r="P91" s="35">
        <f>IF(HLOOKUP('lt tabell'!$G$4+0.1,pivå!$BV$3:$EF$997,'lt tabell'!$K91,FALSE)="",#N/A,HLOOKUP('lt tabell'!$G$4+0.1,pivå!$BV$3:$EF$997,'lt tabell'!$K91,FALSE))</f>
        <v>1290.2425413671313</v>
      </c>
      <c r="Q91" s="35">
        <f>IF(HLOOKUP('lt tabell'!$G$4+0.2,pivå!$BV$3:$EF$997,'lt tabell'!$K91,FALSE)="",#N/A,HLOOKUP('lt tabell'!$G$4+0.2,pivå!$BV$3:$EF$997,'lt tabell'!$K91,FALSE))</f>
        <v>1123.2676303066157</v>
      </c>
      <c r="S91" s="35">
        <f>IF(HLOOKUP('lt tabell'!$G$4,pivå!$EJ$3:$GT$997,'lt tabell'!$K91,FALSE)="",#N/A,HLOOKUP('lt tabell'!$G$4,pivå!$EJ$3:$GT$997,'lt tabell'!$K91,FALSE))</f>
        <v>1032.4739041064856</v>
      </c>
      <c r="T91" s="35">
        <f>IF(HLOOKUP('lt tabell'!$G$4+0.1,pivå!$EJ$3:$GT$997,'lt tabell'!$K91,FALSE)="",#N/A,HLOOKUP('lt tabell'!$G$4+0.1,pivå!$EJ$3:$GT$997,'lt tabell'!$K91,FALSE))</f>
        <v>1342.1259467589352</v>
      </c>
      <c r="U91" s="35">
        <f>IF(HLOOKUP('lt tabell'!$G$4+0.2,pivå!$EJ$3:$GT$997,'lt tabell'!$K91,FALSE)="",#N/A,HLOOKUP('lt tabell'!$G$4+0.2,pivå!$EJ$3:$GT$997,'lt tabell'!$K91,FALSE))</f>
        <v>1154.3453644399908</v>
      </c>
    </row>
    <row r="92" spans="1:21" x14ac:dyDescent="0.25">
      <c r="A92" s="22"/>
      <c r="B92" s="53">
        <f>pivå!B94</f>
        <v>0</v>
      </c>
      <c r="C92" s="19">
        <f>pivå!E94</f>
        <v>0</v>
      </c>
      <c r="D92" s="11">
        <f>pivå!C94</f>
        <v>0</v>
      </c>
      <c r="E92" s="11">
        <f>pivå!D94</f>
        <v>0</v>
      </c>
      <c r="F92" s="13">
        <f>pivå!G94</f>
        <v>0</v>
      </c>
      <c r="G92" s="24" t="e">
        <f>IF(HLOOKUP('lt tabell'!$G$4,pivå!$F$3:$BS$997,'lt tabell'!$K92,FALSE)="",#N/A,HLOOKUP('lt tabell'!$G$4,pivå!$F$3:$BS$997,'lt tabell'!$K92,FALSE))</f>
        <v>#N/A</v>
      </c>
      <c r="H92" s="24" t="e">
        <f>IF(HLOOKUP('lt tabell'!$G$4+0.1,pivå!$F$3:$BS$997,'lt tabell'!$K92,FALSE)="",#N/A,HLOOKUP('lt tabell'!$G$4+0.1,pivå!$F$3:$BS$997,'lt tabell'!$K92,FALSE))</f>
        <v>#N/A</v>
      </c>
      <c r="I92" s="24" t="e">
        <f>IF(HLOOKUP('lt tabell'!$G$4+0.2,pivå!$F$3:$BS$997,'lt tabell'!$K92,FALSE)="",#N/A,HLOOKUP('lt tabell'!$G$4+0.2,pivå!$F$3:$BS$997,'lt tabell'!$K92,FALSE))</f>
        <v>#N/A</v>
      </c>
      <c r="J92" s="24"/>
      <c r="K92" s="25" t="e">
        <f>IF(pivå!BS94="",#N/A,pivå!BS94)</f>
        <v>#N/A</v>
      </c>
      <c r="L92" s="25" t="e">
        <f>IF(pivå!BT94="",#N/A,pivå!BT94)</f>
        <v>#N/A</v>
      </c>
      <c r="M92" s="25" t="e">
        <f>IF(pivå!BU94="",#N/A,pivå!BU94)</f>
        <v>#N/A</v>
      </c>
      <c r="O92" s="35" t="e">
        <f>IF(HLOOKUP('lt tabell'!$G$4,pivå!$BV$3:$EF$997,'lt tabell'!$K92,FALSE)="",#N/A,HLOOKUP('lt tabell'!$G$4,pivå!$BV$3:$EF$997,'lt tabell'!$K92,FALSE))</f>
        <v>#N/A</v>
      </c>
      <c r="P92" s="35" t="e">
        <f>IF(HLOOKUP('lt tabell'!$G$4+0.1,pivå!$BV$3:$EF$997,'lt tabell'!$K92,FALSE)="",#N/A,HLOOKUP('lt tabell'!$G$4+0.1,pivå!$BV$3:$EF$997,'lt tabell'!$K92,FALSE))</f>
        <v>#N/A</v>
      </c>
      <c r="Q92" s="35" t="e">
        <f>IF(HLOOKUP('lt tabell'!$G$4+0.2,pivå!$BV$3:$EF$997,'lt tabell'!$K92,FALSE)="",#N/A,HLOOKUP('lt tabell'!$G$4+0.2,pivå!$BV$3:$EF$997,'lt tabell'!$K92,FALSE))</f>
        <v>#N/A</v>
      </c>
      <c r="S92" s="35" t="e">
        <f>IF(HLOOKUP('lt tabell'!$G$4,pivå!$EJ$3:$GT$997,'lt tabell'!$K92,FALSE)="",#N/A,HLOOKUP('lt tabell'!$G$4,pivå!$EJ$3:$GT$997,'lt tabell'!$K92,FALSE))</f>
        <v>#N/A</v>
      </c>
      <c r="T92" s="35" t="e">
        <f>IF(HLOOKUP('lt tabell'!$G$4+0.1,pivå!$EJ$3:$GT$997,'lt tabell'!$K92,FALSE)="",#N/A,HLOOKUP('lt tabell'!$G$4+0.1,pivå!$EJ$3:$GT$997,'lt tabell'!$K92,FALSE))</f>
        <v>#N/A</v>
      </c>
      <c r="U92" s="35" t="e">
        <f>IF(HLOOKUP('lt tabell'!$G$4+0.2,pivå!$EJ$3:$GT$997,'lt tabell'!$K92,FALSE)="",#N/A,HLOOKUP('lt tabell'!$G$4+0.2,pivå!$EJ$3:$GT$997,'lt tabell'!$K92,FALSE))</f>
        <v>#N/A</v>
      </c>
    </row>
    <row r="93" spans="1:21" x14ac:dyDescent="0.25">
      <c r="A93" s="22"/>
      <c r="B93" s="53">
        <f>pivå!B95</f>
        <v>8</v>
      </c>
      <c r="C93" s="19" t="str">
        <f>pivå!E95</f>
        <v>Vårdrelaterade infektioner</v>
      </c>
      <c r="D93" s="11" t="str">
        <f>pivå!C95</f>
        <v>Sveriges Kommuner och Landsting</v>
      </c>
      <c r="E93" s="11" t="str">
        <f>pivå!D95</f>
        <v>Procent</v>
      </c>
      <c r="F93" s="13" t="str">
        <f>pivå!G95</f>
        <v>Vår 2008</v>
      </c>
      <c r="G93" s="24">
        <f>IF(HLOOKUP('lt tabell'!$G$4,pivå!$F$3:$BS$997,'lt tabell'!$K93,FALSE)="",#N/A,HLOOKUP('lt tabell'!$G$4,pivå!$F$3:$BS$997,'lt tabell'!$K93,FALSE))</f>
        <v>9.67741935483871</v>
      </c>
      <c r="H93" s="24">
        <f>IF(HLOOKUP('lt tabell'!$G$4+0.1,pivå!$F$3:$BS$997,'lt tabell'!$K93,FALSE)="",#N/A,HLOOKUP('lt tabell'!$G$4+0.1,pivå!$F$3:$BS$997,'lt tabell'!$K93,FALSE))</f>
        <v>12.121212121212121</v>
      </c>
      <c r="I93" s="24">
        <f>IF(HLOOKUP('lt tabell'!$G$4+0.2,pivå!$F$3:$BS$997,'lt tabell'!$K93,FALSE)="",#N/A,HLOOKUP('lt tabell'!$G$4+0.2,pivå!$F$3:$BS$997,'lt tabell'!$K93,FALSE))</f>
        <v>10.9375</v>
      </c>
      <c r="J93" s="24"/>
      <c r="K93" s="25">
        <f>IF(pivå!BS95="",#N/A,pivå!BS95)</f>
        <v>10.712600283152431</v>
      </c>
      <c r="L93" s="25">
        <f>IF(pivå!BT95="",#N/A,pivå!BT95)</f>
        <v>11.73199152542373</v>
      </c>
      <c r="M93" s="25">
        <f>IF(pivå!BU95="",#N/A,pivå!BU95)</f>
        <v>11.192912403294235</v>
      </c>
      <c r="O93" s="35">
        <f>IF(HLOOKUP('lt tabell'!$G$4,pivå!$BV$3:$EF$997,'lt tabell'!$K93,FALSE)="",#N/A,HLOOKUP('lt tabell'!$G$4,pivå!$BV$3:$EF$997,'lt tabell'!$K93,FALSE))</f>
        <v>0</v>
      </c>
      <c r="P93" s="35">
        <f>IF(HLOOKUP('lt tabell'!$G$4+0.1,pivå!$BV$3:$EF$997,'lt tabell'!$K93,FALSE)="",#N/A,HLOOKUP('lt tabell'!$G$4+0.1,pivå!$BV$3:$EF$997,'lt tabell'!$K93,FALSE))</f>
        <v>0.81294296402025701</v>
      </c>
      <c r="Q93" s="35">
        <f>IF(HLOOKUP('lt tabell'!$G$4+0.2,pivå!$BV$3:$EF$997,'lt tabell'!$K93,FALSE)="",#N/A,HLOOKUP('lt tabell'!$G$4+0.2,pivå!$BV$3:$EF$997,'lt tabell'!$K93,FALSE))</f>
        <v>3.230377347327777</v>
      </c>
      <c r="S93" s="35">
        <f>IF(HLOOKUP('lt tabell'!$G$4,pivå!$EJ$3:$GT$997,'lt tabell'!$K93,FALSE)="",#N/A,HLOOKUP('lt tabell'!$G$4,pivå!$EJ$3:$GT$997,'lt tabell'!$K93,FALSE))</f>
        <v>20.257120335527663</v>
      </c>
      <c r="T93" s="35">
        <f>IF(HLOOKUP('lt tabell'!$G$4+0.1,pivå!$EJ$3:$GT$997,'lt tabell'!$K93,FALSE)="",#N/A,HLOOKUP('lt tabell'!$G$4+0.1,pivå!$EJ$3:$GT$997,'lt tabell'!$K93,FALSE))</f>
        <v>23.429481278403983</v>
      </c>
      <c r="U93" s="35">
        <f>IF(HLOOKUP('lt tabell'!$G$4+0.2,pivå!$EJ$3:$GT$997,'lt tabell'!$K93,FALSE)="",#N/A,HLOOKUP('lt tabell'!$G$4+0.2,pivå!$EJ$3:$GT$997,'lt tabell'!$K93,FALSE))</f>
        <v>18.644622652672222</v>
      </c>
    </row>
    <row r="94" spans="1:21" x14ac:dyDescent="0.25">
      <c r="A94" s="22"/>
      <c r="B94" s="53">
        <f>pivå!B96</f>
        <v>0</v>
      </c>
      <c r="C94" s="19">
        <f>pivå!E96</f>
        <v>0</v>
      </c>
      <c r="D94" s="11">
        <f>pivå!C96</f>
        <v>0</v>
      </c>
      <c r="E94" s="11">
        <f>pivå!D96</f>
        <v>0</v>
      </c>
      <c r="F94" s="13" t="str">
        <f>pivå!G96</f>
        <v>Höst 2008</v>
      </c>
      <c r="G94" s="24">
        <f>IF(HLOOKUP('lt tabell'!$G$4,pivå!$F$3:$BS$997,'lt tabell'!$K94,FALSE)="",#N/A,HLOOKUP('lt tabell'!$G$4,pivå!$F$3:$BS$997,'lt tabell'!$K94,FALSE))</f>
        <v>12.457912457912458</v>
      </c>
      <c r="H94" s="24">
        <f>IF(HLOOKUP('lt tabell'!$G$4+0.1,pivå!$F$3:$BS$997,'lt tabell'!$K94,FALSE)="",#N/A,HLOOKUP('lt tabell'!$G$4+0.1,pivå!$F$3:$BS$997,'lt tabell'!$K94,FALSE))</f>
        <v>16.626360338573157</v>
      </c>
      <c r="I94" s="24">
        <f>IF(HLOOKUP('lt tabell'!$G$4+0.2,pivå!$F$3:$BS$997,'lt tabell'!$K94,FALSE)="",#N/A,HLOOKUP('lt tabell'!$G$4+0.2,pivå!$F$3:$BS$997,'lt tabell'!$K94,FALSE))</f>
        <v>14.304848647200643</v>
      </c>
      <c r="J94" s="24"/>
      <c r="K94" s="25">
        <f>IF(pivå!BS96="",#N/A,pivå!BS96)</f>
        <v>9.6275862068965523</v>
      </c>
      <c r="L94" s="25">
        <f>IF(pivå!BT96="",#N/A,pivå!BT96)</f>
        <v>12.716262975778548</v>
      </c>
      <c r="M94" s="25">
        <f>IF(pivå!BU96="",#N/A,pivå!BU96)</f>
        <v>11.04706057744869</v>
      </c>
      <c r="O94" s="35">
        <f>IF(HLOOKUP('lt tabell'!$G$4,pivå!$BV$3:$EF$997,'lt tabell'!$K94,FALSE)="",#N/A,HLOOKUP('lt tabell'!$G$4,pivå!$BV$3:$EF$997,'lt tabell'!$K94,FALSE))</f>
        <v>11.037990790314616</v>
      </c>
      <c r="P94" s="35">
        <f>IF(HLOOKUP('lt tabell'!$G$4+0.1,pivå!$BV$3:$EF$997,'lt tabell'!$K94,FALSE)="",#N/A,HLOOKUP('lt tabell'!$G$4+0.1,pivå!$BV$3:$EF$997,'lt tabell'!$K94,FALSE))</f>
        <v>14.831491906306892</v>
      </c>
      <c r="Q94" s="35">
        <f>IF(HLOOKUP('lt tabell'!$G$4+0.2,pivå!$BV$3:$EF$997,'lt tabell'!$K94,FALSE)="",#N/A,HLOOKUP('lt tabell'!$G$4+0.2,pivå!$BV$3:$EF$997,'lt tabell'!$K94,FALSE))</f>
        <v>13.181524712655754</v>
      </c>
      <c r="S94" s="35">
        <f>IF(HLOOKUP('lt tabell'!$G$4,pivå!$EJ$3:$GT$997,'lt tabell'!$K94,FALSE)="",#N/A,HLOOKUP('lt tabell'!$G$4,pivå!$EJ$3:$GT$997,'lt tabell'!$K94,FALSE))</f>
        <v>13.877834125510301</v>
      </c>
      <c r="T94" s="35">
        <f>IF(HLOOKUP('lt tabell'!$G$4+0.1,pivå!$EJ$3:$GT$997,'lt tabell'!$K94,FALSE)="",#N/A,HLOOKUP('lt tabell'!$G$4+0.1,pivå!$EJ$3:$GT$997,'lt tabell'!$K94,FALSE))</f>
        <v>18.421228770839424</v>
      </c>
      <c r="U94" s="35">
        <f>IF(HLOOKUP('lt tabell'!$G$4+0.2,pivå!$EJ$3:$GT$997,'lt tabell'!$K94,FALSE)="",#N/A,HLOOKUP('lt tabell'!$G$4+0.2,pivå!$EJ$3:$GT$997,'lt tabell'!$K94,FALSE))</f>
        <v>15.428172581745532</v>
      </c>
    </row>
    <row r="95" spans="1:21" x14ac:dyDescent="0.25">
      <c r="A95" s="22"/>
      <c r="B95" s="53">
        <f>pivå!B97</f>
        <v>0</v>
      </c>
      <c r="C95" s="19">
        <f>pivå!E97</f>
        <v>0</v>
      </c>
      <c r="D95" s="11">
        <f>pivå!C97</f>
        <v>0</v>
      </c>
      <c r="E95" s="11">
        <f>pivå!D97</f>
        <v>0</v>
      </c>
      <c r="F95" s="13" t="str">
        <f>pivå!G97</f>
        <v>Vår 2009</v>
      </c>
      <c r="G95" s="24">
        <f>IF(HLOOKUP('lt tabell'!$G$4,pivå!$F$3:$BS$997,'lt tabell'!$K95,FALSE)="",#N/A,HLOOKUP('lt tabell'!$G$4,pivå!$F$3:$BS$997,'lt tabell'!$K95,FALSE))</f>
        <v>9.62085308056872</v>
      </c>
      <c r="H95" s="24">
        <f>IF(HLOOKUP('lt tabell'!$G$4+0.1,pivå!$F$3:$BS$997,'lt tabell'!$K95,FALSE)="",#N/A,HLOOKUP('lt tabell'!$G$4+0.1,pivå!$F$3:$BS$997,'lt tabell'!$K95,FALSE))</f>
        <v>12.032418952618453</v>
      </c>
      <c r="I95" s="24">
        <f>IF(HLOOKUP('lt tabell'!$G$4+0.2,pivå!$F$3:$BS$997,'lt tabell'!$K95,FALSE)="",#N/A,HLOOKUP('lt tabell'!$G$4+0.2,pivå!$F$3:$BS$997,'lt tabell'!$K95,FALSE))</f>
        <v>10.662358642972535</v>
      </c>
      <c r="J95" s="24"/>
      <c r="K95" s="25">
        <f>IF(pivå!BS97="",#N/A,pivå!BS97)</f>
        <v>8.9101620029455084</v>
      </c>
      <c r="L95" s="25">
        <f>IF(pivå!BT97="",#N/A,pivå!BT97)</f>
        <v>10.668547861949209</v>
      </c>
      <c r="M95" s="25">
        <f>IF(pivå!BU97="",#N/A,pivå!BU97)</f>
        <v>9.7171032971411506</v>
      </c>
      <c r="O95" s="35">
        <f>IF(HLOOKUP('lt tabell'!$G$4,pivå!$BV$3:$EF$997,'lt tabell'!$K95,FALSE)="",#N/A,HLOOKUP('lt tabell'!$G$4,pivå!$BV$3:$EF$997,'lt tabell'!$K95,FALSE))</f>
        <v>8.362337224314107</v>
      </c>
      <c r="P95" s="35">
        <f>IF(HLOOKUP('lt tabell'!$G$4+0.1,pivå!$BV$3:$EF$997,'lt tabell'!$K95,FALSE)="",#N/A,HLOOKUP('lt tabell'!$G$4+0.1,pivå!$BV$3:$EF$997,'lt tabell'!$K95,FALSE))</f>
        <v>10.439744155936886</v>
      </c>
      <c r="Q95" s="35">
        <f>IF(HLOOKUP('lt tabell'!$G$4+0.2,pivå!$BV$3:$EF$997,'lt tabell'!$K95,FALSE)="",#N/A,HLOOKUP('lt tabell'!$G$4+0.2,pivå!$BV$3:$EF$997,'lt tabell'!$K95,FALSE))</f>
        <v>9.6696141624461216</v>
      </c>
      <c r="S95" s="35">
        <f>IF(HLOOKUP('lt tabell'!$G$4,pivå!$EJ$3:$GT$997,'lt tabell'!$K95,FALSE)="",#N/A,HLOOKUP('lt tabell'!$G$4,pivå!$EJ$3:$GT$997,'lt tabell'!$K95,FALSE))</f>
        <v>10.879368936823333</v>
      </c>
      <c r="T95" s="35">
        <f>IF(HLOOKUP('lt tabell'!$G$4+0.1,pivå!$EJ$3:$GT$997,'lt tabell'!$K95,FALSE)="",#N/A,HLOOKUP('lt tabell'!$G$4+0.1,pivå!$EJ$3:$GT$997,'lt tabell'!$K95,FALSE))</f>
        <v>13.625093749300021</v>
      </c>
      <c r="U95" s="35">
        <f>IF(HLOOKUP('lt tabell'!$G$4+0.2,pivå!$EJ$3:$GT$997,'lt tabell'!$K95,FALSE)="",#N/A,HLOOKUP('lt tabell'!$G$4+0.2,pivå!$EJ$3:$GT$997,'lt tabell'!$K95,FALSE))</f>
        <v>11.655103123498948</v>
      </c>
    </row>
    <row r="96" spans="1:21" x14ac:dyDescent="0.25">
      <c r="A96" s="22"/>
      <c r="B96" s="53">
        <f>pivå!B98</f>
        <v>0</v>
      </c>
      <c r="C96" s="19">
        <f>pivå!E98</f>
        <v>0</v>
      </c>
      <c r="D96" s="11">
        <f>pivå!C98</f>
        <v>0</v>
      </c>
      <c r="E96" s="11">
        <f>pivå!D98</f>
        <v>0</v>
      </c>
      <c r="F96" s="13" t="str">
        <f>pivå!G98</f>
        <v>Höst 2009</v>
      </c>
      <c r="G96" s="24">
        <f>IF(HLOOKUP('lt tabell'!$G$4,pivå!$F$3:$BS$997,'lt tabell'!$K96,FALSE)="",#N/A,HLOOKUP('lt tabell'!$G$4,pivå!$F$3:$BS$997,'lt tabell'!$K96,FALSE))</f>
        <v>9.5602294455066925</v>
      </c>
      <c r="H96" s="24">
        <f>IF(HLOOKUP('lt tabell'!$G$4+0.1,pivå!$F$3:$BS$997,'lt tabell'!$K96,FALSE)="",#N/A,HLOOKUP('lt tabell'!$G$4+0.1,pivå!$F$3:$BS$997,'lt tabell'!$K96,FALSE))</f>
        <v>12.899262899262901</v>
      </c>
      <c r="I96" s="24">
        <f>IF(HLOOKUP('lt tabell'!$G$4+0.2,pivå!$F$3:$BS$997,'lt tabell'!$K96,FALSE)="",#N/A,HLOOKUP('lt tabell'!$G$4+0.2,pivå!$F$3:$BS$997,'lt tabell'!$K96,FALSE))</f>
        <v>11.021505376344086</v>
      </c>
      <c r="J96" s="24"/>
      <c r="K96" s="25">
        <f>IF(pivå!BS98="",#N/A,pivå!BS98)</f>
        <v>7.762096774193548</v>
      </c>
      <c r="L96" s="25">
        <f>IF(pivå!BT98="",#N/A,pivå!BT98)</f>
        <v>10.28504573495001</v>
      </c>
      <c r="M96" s="25">
        <f>IF(pivå!BU98="",#N/A,pivå!BU98)</f>
        <v>8.9298021069213345</v>
      </c>
      <c r="O96" s="35">
        <f>IF(HLOOKUP('lt tabell'!$G$4,pivå!$BV$3:$EF$997,'lt tabell'!$K96,FALSE)="",#N/A,HLOOKUP('lt tabell'!$G$4,pivå!$BV$3:$EF$997,'lt tabell'!$K96,FALSE))</f>
        <v>8.2998743004409032</v>
      </c>
      <c r="P96" s="35">
        <f>IF(HLOOKUP('lt tabell'!$G$4+0.1,pivå!$BV$3:$EF$997,'lt tabell'!$K96,FALSE)="",#N/A,HLOOKUP('lt tabell'!$G$4+0.1,pivå!$BV$3:$EF$997,'lt tabell'!$K96,FALSE))</f>
        <v>11.270508292326642</v>
      </c>
      <c r="Q96" s="35">
        <f>IF(HLOOKUP('lt tabell'!$G$4+0.2,pivå!$BV$3:$EF$997,'lt tabell'!$K96,FALSE)="",#N/A,HLOOKUP('lt tabell'!$G$4+0.2,pivå!$BV$3:$EF$997,'lt tabell'!$K96,FALSE))</f>
        <v>10.015023480159361</v>
      </c>
      <c r="S96" s="35">
        <f>IF(HLOOKUP('lt tabell'!$G$4,pivå!$EJ$3:$GT$997,'lt tabell'!$K96,FALSE)="",#N/A,HLOOKUP('lt tabell'!$G$4,pivå!$EJ$3:$GT$997,'lt tabell'!$K96,FALSE))</f>
        <v>10.820584590572482</v>
      </c>
      <c r="T96" s="35">
        <f>IF(HLOOKUP('lt tabell'!$G$4+0.1,pivå!$EJ$3:$GT$997,'lt tabell'!$K96,FALSE)="",#N/A,HLOOKUP('lt tabell'!$G$4+0.1,pivå!$EJ$3:$GT$997,'lt tabell'!$K96,FALSE))</f>
        <v>14.528017506199159</v>
      </c>
      <c r="U96" s="35">
        <f>IF(HLOOKUP('lt tabell'!$G$4+0.2,pivå!$EJ$3:$GT$997,'lt tabell'!$K96,FALSE)="",#N/A,HLOOKUP('lt tabell'!$G$4+0.2,pivå!$EJ$3:$GT$997,'lt tabell'!$K96,FALSE))</f>
        <v>12.027987272528812</v>
      </c>
    </row>
    <row r="97" spans="1:21" x14ac:dyDescent="0.25">
      <c r="A97" s="22"/>
      <c r="B97" s="53">
        <f>pivå!B99</f>
        <v>0</v>
      </c>
      <c r="C97" s="19">
        <f>pivå!E99</f>
        <v>0</v>
      </c>
      <c r="D97" s="11">
        <f>pivå!C99</f>
        <v>0</v>
      </c>
      <c r="E97" s="11">
        <f>pivå!D99</f>
        <v>0</v>
      </c>
      <c r="F97" s="13" t="str">
        <f>pivå!G99</f>
        <v>Vår 2010</v>
      </c>
      <c r="G97" s="24">
        <f>IF(HLOOKUP('lt tabell'!$G$4,pivå!$F$3:$BS$997,'lt tabell'!$K97,FALSE)="",#N/A,HLOOKUP('lt tabell'!$G$4,pivå!$F$3:$BS$997,'lt tabell'!$K97,FALSE))</f>
        <v>8.7488667271078882</v>
      </c>
      <c r="H97" s="24">
        <f>IF(HLOOKUP('lt tabell'!$G$4+0.1,pivå!$F$3:$BS$997,'lt tabell'!$K97,FALSE)="",#N/A,HLOOKUP('lt tabell'!$G$4+0.1,pivå!$F$3:$BS$997,'lt tabell'!$K97,FALSE))</f>
        <v>11.447607510599637</v>
      </c>
      <c r="I97" s="24">
        <f>IF(HLOOKUP('lt tabell'!$G$4+0.2,pivå!$F$3:$BS$997,'lt tabell'!$K97,FALSE)="",#N/A,HLOOKUP('lt tabell'!$G$4+0.2,pivå!$F$3:$BS$997,'lt tabell'!$K97,FALSE))</f>
        <v>9.9040705211304125</v>
      </c>
      <c r="J97" s="24"/>
      <c r="K97" s="25">
        <f>IF(pivå!BS99="",#N/A,pivå!BS99)</f>
        <v>8.7709848280815148</v>
      </c>
      <c r="L97" s="25">
        <f>IF(pivå!BT99="",#N/A,pivå!BT99)</f>
        <v>10.523498554758591</v>
      </c>
      <c r="M97" s="25">
        <f>IF(pivå!BU99="",#N/A,pivå!BU99)</f>
        <v>9.5703125</v>
      </c>
      <c r="O97" s="35">
        <f>IF(HLOOKUP('lt tabell'!$G$4,pivå!$BV$3:$EF$997,'lt tabell'!$K97,FALSE)="",#N/A,HLOOKUP('lt tabell'!$G$4,pivå!$BV$3:$EF$997,'lt tabell'!$K97,FALSE))</f>
        <v>7.5695056016557869</v>
      </c>
      <c r="P97" s="35">
        <f>IF(HLOOKUP('lt tabell'!$G$4+0.1,pivå!$BV$3:$EF$997,'lt tabell'!$K97,FALSE)="",#N/A,HLOOKUP('lt tabell'!$G$4+0.1,pivå!$BV$3:$EF$997,'lt tabell'!$K97,FALSE))</f>
        <v>9.9113231325507112</v>
      </c>
      <c r="Q97" s="35">
        <f>IF(HLOOKUP('lt tabell'!$G$4+0.2,pivå!$BV$3:$EF$997,'lt tabell'!$K97,FALSE)="",#N/A,HLOOKUP('lt tabell'!$G$4+0.2,pivå!$BV$3:$EF$997,'lt tabell'!$K97,FALSE))</f>
        <v>8.9612109678721783</v>
      </c>
      <c r="S97" s="35">
        <f>IF(HLOOKUP('lt tabell'!$G$4,pivå!$EJ$3:$GT$997,'lt tabell'!$K97,FALSE)="",#N/A,HLOOKUP('lt tabell'!$G$4,pivå!$EJ$3:$GT$997,'lt tabell'!$K97,FALSE))</f>
        <v>9.9282278525599903</v>
      </c>
      <c r="T97" s="35">
        <f>IF(HLOOKUP('lt tabell'!$G$4+0.1,pivå!$EJ$3:$GT$997,'lt tabell'!$K97,FALSE)="",#N/A,HLOOKUP('lt tabell'!$G$4+0.1,pivå!$EJ$3:$GT$997,'lt tabell'!$K97,FALSE))</f>
        <v>12.983891888648563</v>
      </c>
      <c r="U97" s="35">
        <f>IF(HLOOKUP('lt tabell'!$G$4+0.2,pivå!$EJ$3:$GT$997,'lt tabell'!$K97,FALSE)="",#N/A,HLOOKUP('lt tabell'!$G$4+0.2,pivå!$EJ$3:$GT$997,'lt tabell'!$K97,FALSE))</f>
        <v>10.846930074388647</v>
      </c>
    </row>
    <row r="98" spans="1:21" x14ac:dyDescent="0.25">
      <c r="A98" s="22"/>
      <c r="B98" s="53">
        <f>pivå!B100</f>
        <v>0</v>
      </c>
      <c r="C98" s="19">
        <f>pivå!E100</f>
        <v>0</v>
      </c>
      <c r="D98" s="11">
        <f>pivå!C100</f>
        <v>0</v>
      </c>
      <c r="E98" s="11">
        <f>pivå!D100</f>
        <v>0</v>
      </c>
      <c r="F98" s="13" t="str">
        <f>pivå!G100</f>
        <v>Höst 2010</v>
      </c>
      <c r="G98" s="24">
        <f>IF(HLOOKUP('lt tabell'!$G$4,pivå!$F$3:$BS$997,'lt tabell'!$K98,FALSE)="",#N/A,HLOOKUP('lt tabell'!$G$4,pivå!$F$3:$BS$997,'lt tabell'!$K98,FALSE))</f>
        <v>9.4870630957784829</v>
      </c>
      <c r="H98" s="24">
        <f>IF(HLOOKUP('lt tabell'!$G$4+0.1,pivå!$F$3:$BS$997,'lt tabell'!$K98,FALSE)="",#N/A,HLOOKUP('lt tabell'!$G$4+0.1,pivå!$F$3:$BS$997,'lt tabell'!$K98,FALSE))</f>
        <v>11.901913875598085</v>
      </c>
      <c r="I98" s="24">
        <f>IF(HLOOKUP('lt tabell'!$G$4+0.2,pivå!$F$3:$BS$997,'lt tabell'!$K98,FALSE)="",#N/A,HLOOKUP('lt tabell'!$G$4+0.2,pivå!$F$3:$BS$997,'lt tabell'!$K98,FALSE))</f>
        <v>10.529032258064516</v>
      </c>
      <c r="J98" s="24"/>
      <c r="K98" s="25">
        <f>IF(pivå!BS100="",#N/A,pivå!BS100)</f>
        <v>8.3445733297365354</v>
      </c>
      <c r="L98" s="25">
        <f>IF(pivå!BT100="",#N/A,pivå!BT100)</f>
        <v>10.688328345446772</v>
      </c>
      <c r="M98" s="25">
        <f>IF(pivå!BU100="",#N/A,pivå!BU100)</f>
        <v>9.4154417150949836</v>
      </c>
      <c r="O98" s="35">
        <f>IF(HLOOKUP('lt tabell'!$G$4,pivå!$BV$3:$EF$997,'lt tabell'!$K98,FALSE)="",#N/A,HLOOKUP('lt tabell'!$G$4,pivå!$BV$3:$EF$997,'lt tabell'!$K98,FALSE))</f>
        <v>8.2630991164178642</v>
      </c>
      <c r="P98" s="35">
        <f>IF(HLOOKUP('lt tabell'!$G$4+0.1,pivå!$BV$3:$EF$997,'lt tabell'!$K98,FALSE)="",#N/A,HLOOKUP('lt tabell'!$G$4+0.1,pivå!$BV$3:$EF$997,'lt tabell'!$K98,FALSE))</f>
        <v>10.349314221995074</v>
      </c>
      <c r="Q98" s="35">
        <f>IF(HLOOKUP('lt tabell'!$G$4+0.2,pivå!$BV$3:$EF$997,'lt tabell'!$K98,FALSE)="",#N/A,HLOOKUP('lt tabell'!$G$4+0.2,pivå!$BV$3:$EF$997,'lt tabell'!$K98,FALSE))</f>
        <v>9.5625106702360547</v>
      </c>
      <c r="S98" s="35">
        <f>IF(HLOOKUP('lt tabell'!$G$4,pivå!$EJ$3:$GT$997,'lt tabell'!$K98,FALSE)="",#N/A,HLOOKUP('lt tabell'!$G$4,pivå!$EJ$3:$GT$997,'lt tabell'!$K98,FALSE))</f>
        <v>10.711027075139102</v>
      </c>
      <c r="T98" s="35">
        <f>IF(HLOOKUP('lt tabell'!$G$4+0.1,pivå!$EJ$3:$GT$997,'lt tabell'!$K98,FALSE)="",#N/A,HLOOKUP('lt tabell'!$G$4+0.1,pivå!$EJ$3:$GT$997,'lt tabell'!$K98,FALSE))</f>
        <v>13.454513529201096</v>
      </c>
      <c r="U98" s="35">
        <f>IF(HLOOKUP('lt tabell'!$G$4+0.2,pivå!$EJ$3:$GT$997,'lt tabell'!$K98,FALSE)="",#N/A,HLOOKUP('lt tabell'!$G$4+0.2,pivå!$EJ$3:$GT$997,'lt tabell'!$K98,FALSE))</f>
        <v>11.495553845892978</v>
      </c>
    </row>
    <row r="99" spans="1:21" x14ac:dyDescent="0.25">
      <c r="A99" s="22"/>
      <c r="B99" s="53">
        <f>pivå!B101</f>
        <v>0</v>
      </c>
      <c r="C99" s="19">
        <f>pivå!E101</f>
        <v>0</v>
      </c>
      <c r="D99" s="11">
        <f>pivå!C101</f>
        <v>0</v>
      </c>
      <c r="E99" s="11">
        <f>pivå!D101</f>
        <v>0</v>
      </c>
      <c r="F99" s="13" t="str">
        <f>pivå!G101</f>
        <v>Vår 2011</v>
      </c>
      <c r="G99" s="24">
        <f>IF(HLOOKUP('lt tabell'!$G$4,pivå!$F$3:$BS$997,'lt tabell'!$K99,FALSE)="",#N/A,HLOOKUP('lt tabell'!$G$4,pivå!$F$3:$BS$997,'lt tabell'!$K99,FALSE))</f>
        <v>10.058231868713605</v>
      </c>
      <c r="H99" s="24">
        <f>IF(HLOOKUP('lt tabell'!$G$4+0.1,pivå!$F$3:$BS$997,'lt tabell'!$K99,FALSE)="",#N/A,HLOOKUP('lt tabell'!$G$4+0.1,pivå!$F$3:$BS$997,'lt tabell'!$K99,FALSE))</f>
        <v>12.007277137659187</v>
      </c>
      <c r="I99" s="24">
        <f>IF(HLOOKUP('lt tabell'!$G$4+0.2,pivå!$F$3:$BS$997,'lt tabell'!$K99,FALSE)="",#N/A,HLOOKUP('lt tabell'!$G$4+0.2,pivå!$F$3:$BS$997,'lt tabell'!$K99,FALSE))</f>
        <v>10.966647823629168</v>
      </c>
      <c r="J99" s="24"/>
      <c r="K99" s="25">
        <f>IF(pivå!BS101="",#N/A,pivå!BS101)</f>
        <v>7.9051747993727526</v>
      </c>
      <c r="L99" s="25">
        <f>IF(pivå!BT101="",#N/A,pivå!BT101)</f>
        <v>10.708594496972273</v>
      </c>
      <c r="M99" s="25">
        <f>IF(pivå!BU101="",#N/A,pivå!BU101)</f>
        <v>9.2080576676212118</v>
      </c>
      <c r="O99" s="35">
        <f>IF(HLOOKUP('lt tabell'!$G$4,pivå!$BV$3:$EF$997,'lt tabell'!$K99,FALSE)="",#N/A,HLOOKUP('lt tabell'!$G$4,pivå!$BV$3:$EF$997,'lt tabell'!$K99,FALSE))</f>
        <v>8.7014919339552783</v>
      </c>
      <c r="P99" s="35">
        <f>IF(HLOOKUP('lt tabell'!$G$4+0.1,pivå!$BV$3:$EF$997,'lt tabell'!$K99,FALSE)="",#N/A,HLOOKUP('lt tabell'!$G$4+0.1,pivå!$BV$3:$EF$997,'lt tabell'!$K99,FALSE))</f>
        <v>10.437915206895456</v>
      </c>
      <c r="Q99" s="35">
        <f>IF(HLOOKUP('lt tabell'!$G$4+0.2,pivå!$BV$3:$EF$997,'lt tabell'!$K99,FALSE)="",#N/A,HLOOKUP('lt tabell'!$G$4+0.2,pivå!$BV$3:$EF$997,'lt tabell'!$K99,FALSE))</f>
        <v>9.9368502776400369</v>
      </c>
      <c r="S99" s="35">
        <f>IF(HLOOKUP('lt tabell'!$G$4,pivå!$EJ$3:$GT$997,'lt tabell'!$K99,FALSE)="",#N/A,HLOOKUP('lt tabell'!$G$4,pivå!$EJ$3:$GT$997,'lt tabell'!$K99,FALSE))</f>
        <v>11.414971803471932</v>
      </c>
      <c r="T99" s="35">
        <f>IF(HLOOKUP('lt tabell'!$G$4+0.1,pivå!$EJ$3:$GT$997,'lt tabell'!$K99,FALSE)="",#N/A,HLOOKUP('lt tabell'!$G$4+0.1,pivå!$EJ$3:$GT$997,'lt tabell'!$K99,FALSE))</f>
        <v>13.576639068422919</v>
      </c>
      <c r="U99" s="35">
        <f>IF(HLOOKUP('lt tabell'!$G$4+0.2,pivå!$EJ$3:$GT$997,'lt tabell'!$K99,FALSE)="",#N/A,HLOOKUP('lt tabell'!$G$4+0.2,pivå!$EJ$3:$GT$997,'lt tabell'!$K99,FALSE))</f>
        <v>11.9964453696183</v>
      </c>
    </row>
    <row r="100" spans="1:21" x14ac:dyDescent="0.25">
      <c r="A100" s="22"/>
      <c r="B100" s="53">
        <f>pivå!B102</f>
        <v>0</v>
      </c>
      <c r="C100" s="19">
        <f>pivå!E102</f>
        <v>0</v>
      </c>
      <c r="D100" s="11">
        <f>pivå!C102</f>
        <v>0</v>
      </c>
      <c r="E100" s="11">
        <f>pivå!D102</f>
        <v>0</v>
      </c>
      <c r="F100" s="13" t="str">
        <f>pivå!G102</f>
        <v>Höst 2011</v>
      </c>
      <c r="G100" s="24">
        <f>IF(HLOOKUP('lt tabell'!$G$4,pivå!$F$3:$BS$997,'lt tabell'!$K100,FALSE)="",#N/A,HLOOKUP('lt tabell'!$G$4,pivå!$F$3:$BS$997,'lt tabell'!$K100,FALSE))</f>
        <v>9.6061479346781944</v>
      </c>
      <c r="H100" s="24">
        <f>IF(HLOOKUP('lt tabell'!$G$4+0.1,pivå!$F$3:$BS$997,'lt tabell'!$K100,FALSE)="",#N/A,HLOOKUP('lt tabell'!$G$4+0.1,pivå!$F$3:$BS$997,'lt tabell'!$K100,FALSE))</f>
        <v>12.007389162561577</v>
      </c>
      <c r="I100" s="24">
        <f>IF(HLOOKUP('lt tabell'!$G$4+0.2,pivå!$F$3:$BS$997,'lt tabell'!$K100,FALSE)="",#N/A,HLOOKUP('lt tabell'!$G$4+0.2,pivå!$F$3:$BS$997,'lt tabell'!$K100,FALSE))</f>
        <v>10.658391797085807</v>
      </c>
      <c r="J100" s="24"/>
      <c r="K100" s="25">
        <f>IF(pivå!BS102="",#N/A,pivå!BS102)</f>
        <v>8.0576357948620725</v>
      </c>
      <c r="L100" s="25">
        <f>IF(pivå!BT102="",#N/A,pivå!BT102)</f>
        <v>10.622477161674103</v>
      </c>
      <c r="M100" s="25">
        <f>IF(pivå!BU102="",#N/A,pivå!BU102)</f>
        <v>9.267144216801082</v>
      </c>
      <c r="O100" s="35">
        <f>IF(HLOOKUP('lt tabell'!$G$4,pivå!$BV$3:$EF$997,'lt tabell'!$K100,FALSE)="",#N/A,HLOOKUP('lt tabell'!$G$4,pivå!$BV$3:$EF$997,'lt tabell'!$K100,FALSE))</f>
        <v>8.340059290706872</v>
      </c>
      <c r="P100" s="35">
        <f>IF(HLOOKUP('lt tabell'!$G$4+0.1,pivå!$BV$3:$EF$997,'lt tabell'!$K100,FALSE)="",#N/A,HLOOKUP('lt tabell'!$G$4+0.1,pivå!$BV$3:$EF$997,'lt tabell'!$K100,FALSE))</f>
        <v>10.425980160663602</v>
      </c>
      <c r="Q100" s="35">
        <f>IF(HLOOKUP('lt tabell'!$G$4+0.2,pivå!$BV$3:$EF$997,'lt tabell'!$K100,FALSE)="",#N/A,HLOOKUP('lt tabell'!$G$4+0.2,pivå!$BV$3:$EF$997,'lt tabell'!$K100,FALSE))</f>
        <v>9.6647389336286604</v>
      </c>
      <c r="S100" s="35">
        <f>IF(HLOOKUP('lt tabell'!$G$4,pivå!$EJ$3:$GT$997,'lt tabell'!$K100,FALSE)="",#N/A,HLOOKUP('lt tabell'!$G$4,pivå!$EJ$3:$GT$997,'lt tabell'!$K100,FALSE))</f>
        <v>10.872236578649517</v>
      </c>
      <c r="T100" s="35">
        <f>IF(HLOOKUP('lt tabell'!$G$4+0.1,pivå!$EJ$3:$GT$997,'lt tabell'!$K100,FALSE)="",#N/A,HLOOKUP('lt tabell'!$G$4+0.1,pivå!$EJ$3:$GT$997,'lt tabell'!$K100,FALSE))</f>
        <v>13.588798164459551</v>
      </c>
      <c r="U100" s="35">
        <f>IF(HLOOKUP('lt tabell'!$G$4+0.2,pivå!$EJ$3:$GT$997,'lt tabell'!$K100,FALSE)="",#N/A,HLOOKUP('lt tabell'!$G$4+0.2,pivå!$EJ$3:$GT$997,'lt tabell'!$K100,FALSE))</f>
        <v>11.652044660542954</v>
      </c>
    </row>
    <row r="101" spans="1:21" x14ac:dyDescent="0.25">
      <c r="A101" s="22"/>
      <c r="B101" s="53">
        <f>pivå!B103</f>
        <v>0</v>
      </c>
      <c r="C101" s="19">
        <f>pivå!E103</f>
        <v>0</v>
      </c>
      <c r="D101" s="11">
        <f>pivå!C103</f>
        <v>0</v>
      </c>
      <c r="E101" s="11">
        <f>pivå!D103</f>
        <v>0</v>
      </c>
      <c r="F101" s="13" t="str">
        <f>pivå!G103</f>
        <v>Vår 2012</v>
      </c>
      <c r="G101" s="24">
        <f>IF(HLOOKUP('lt tabell'!$G$4,pivå!$F$3:$BS$997,'lt tabell'!$K101,FALSE)="",#N/A,HLOOKUP('lt tabell'!$G$4,pivå!$F$3:$BS$997,'lt tabell'!$K101,FALSE))</f>
        <v>9.4510739856801909</v>
      </c>
      <c r="H101" s="24">
        <f>IF(HLOOKUP('lt tabell'!$G$4+0.1,pivå!$F$3:$BS$997,'lt tabell'!$K101,FALSE)="",#N/A,HLOOKUP('lt tabell'!$G$4+0.1,pivå!$F$3:$BS$997,'lt tabell'!$K101,FALSE))</f>
        <v>10.250152532031727</v>
      </c>
      <c r="I101" s="24">
        <f>IF(HLOOKUP('lt tabell'!$G$4+0.2,pivå!$F$3:$BS$997,'lt tabell'!$K101,FALSE)="",#N/A,HLOOKUP('lt tabell'!$G$4+0.2,pivå!$F$3:$BS$997,'lt tabell'!$K101,FALSE))</f>
        <v>9.8018211033743974</v>
      </c>
      <c r="J101" s="24"/>
      <c r="K101" s="25">
        <f>IF(pivå!BS103="",#N/A,pivå!BS103)</f>
        <v>7.9933388842631139</v>
      </c>
      <c r="L101" s="25">
        <f>IF(pivå!BT103="",#N/A,pivå!BT103)</f>
        <v>9.8668087373468296</v>
      </c>
      <c r="M101" s="25">
        <f>IF(pivå!BU103="",#N/A,pivå!BU103)</f>
        <v>8.8640190155491716</v>
      </c>
      <c r="O101" s="35">
        <f>IF(HLOOKUP('lt tabell'!$G$4,pivå!$BV$3:$EF$997,'lt tabell'!$K101,FALSE)="",#N/A,HLOOKUP('lt tabell'!$G$4,pivå!$BV$3:$EF$997,'lt tabell'!$K101,FALSE))</f>
        <v>8.1980771738596037</v>
      </c>
      <c r="P101" s="35">
        <f>IF(HLOOKUP('lt tabell'!$G$4+0.1,pivå!$BV$3:$EF$997,'lt tabell'!$K101,FALSE)="",#N/A,HLOOKUP('lt tabell'!$G$4+0.1,pivå!$BV$3:$EF$997,'lt tabell'!$K101,FALSE))</f>
        <v>8.781290022394785</v>
      </c>
      <c r="Q101" s="35">
        <f>IF(HLOOKUP('lt tabell'!$G$4+0.2,pivå!$BV$3:$EF$997,'lt tabell'!$K101,FALSE)="",#N/A,HLOOKUP('lt tabell'!$G$4+0.2,pivå!$BV$3:$EF$997,'lt tabell'!$K101,FALSE))</f>
        <v>8.8479727223865439</v>
      </c>
      <c r="S101" s="35">
        <f>IF(HLOOKUP('lt tabell'!$G$4,pivå!$EJ$3:$GT$997,'lt tabell'!$K101,FALSE)="",#N/A,HLOOKUP('lt tabell'!$G$4,pivå!$EJ$3:$GT$997,'lt tabell'!$K101,FALSE))</f>
        <v>10.704070797500778</v>
      </c>
      <c r="T101" s="35">
        <f>IF(HLOOKUP('lt tabell'!$G$4+0.1,pivå!$EJ$3:$GT$997,'lt tabell'!$K101,FALSE)="",#N/A,HLOOKUP('lt tabell'!$G$4+0.1,pivå!$EJ$3:$GT$997,'lt tabell'!$K101,FALSE))</f>
        <v>11.719015041668669</v>
      </c>
      <c r="U101" s="35">
        <f>IF(HLOOKUP('lt tabell'!$G$4+0.2,pivå!$EJ$3:$GT$997,'lt tabell'!$K101,FALSE)="",#N/A,HLOOKUP('lt tabell'!$G$4+0.2,pivå!$EJ$3:$GT$997,'lt tabell'!$K101,FALSE))</f>
        <v>10.755669484362251</v>
      </c>
    </row>
    <row r="102" spans="1:21" x14ac:dyDescent="0.25">
      <c r="A102" s="22"/>
      <c r="B102" s="53">
        <f>pivå!B104</f>
        <v>0</v>
      </c>
      <c r="C102" s="19">
        <f>pivå!E104</f>
        <v>0</v>
      </c>
      <c r="D102" s="11">
        <f>pivå!C104</f>
        <v>0</v>
      </c>
      <c r="E102" s="11">
        <f>pivå!D104</f>
        <v>0</v>
      </c>
      <c r="F102" s="13" t="str">
        <f>pivå!G104</f>
        <v>Höst 2012</v>
      </c>
      <c r="G102" s="24">
        <f>IF(HLOOKUP('lt tabell'!$G$4,pivå!$F$3:$BS$997,'lt tabell'!$K102,FALSE)="",#N/A,HLOOKUP('lt tabell'!$G$4,pivå!$F$3:$BS$997,'lt tabell'!$K102,FALSE))</f>
        <v>9.6723044397463003</v>
      </c>
      <c r="H102" s="24">
        <f>IF(HLOOKUP('lt tabell'!$G$4+0.1,pivå!$F$3:$BS$997,'lt tabell'!$K102,FALSE)="",#N/A,HLOOKUP('lt tabell'!$G$4+0.1,pivå!$F$3:$BS$997,'lt tabell'!$K102,FALSE))</f>
        <v>10.88254810882548</v>
      </c>
      <c r="I102" s="24">
        <f>IF(HLOOKUP('lt tabell'!$G$4+0.2,pivå!$F$3:$BS$997,'lt tabell'!$K102,FALSE)="",#N/A,HLOOKUP('lt tabell'!$G$4+0.2,pivå!$F$3:$BS$997,'lt tabell'!$K102,FALSE))</f>
        <v>10.208884966166519</v>
      </c>
      <c r="J102" s="24"/>
      <c r="K102" s="25">
        <f>IF(pivå!BS104="",#N/A,pivå!BS104)</f>
        <v>8.0304637038465252</v>
      </c>
      <c r="L102" s="25">
        <f>IF(pivå!BT104="",#N/A,pivå!BT104)</f>
        <v>10.016787912702855</v>
      </c>
      <c r="M102" s="25">
        <f>IF(pivå!BU104="",#N/A,pivå!BU104)</f>
        <v>8.9496581727781237</v>
      </c>
      <c r="O102" s="35">
        <f>IF(HLOOKUP('lt tabell'!$G$4,pivå!$BV$3:$EF$997,'lt tabell'!$K102,FALSE)="",#N/A,HLOOKUP('lt tabell'!$G$4,pivå!$BV$3:$EF$997,'lt tabell'!$K102,FALSE))</f>
        <v>8.3400543717040065</v>
      </c>
      <c r="P102" s="35">
        <f>IF(HLOOKUP('lt tabell'!$G$4+0.1,pivå!$BV$3:$EF$997,'lt tabell'!$K102,FALSE)="",#N/A,HLOOKUP('lt tabell'!$G$4+0.1,pivå!$BV$3:$EF$997,'lt tabell'!$K102,FALSE))</f>
        <v>9.3096874004252701</v>
      </c>
      <c r="Q102" s="35">
        <f>IF(HLOOKUP('lt tabell'!$G$4+0.2,pivå!$BV$3:$EF$997,'lt tabell'!$K102,FALSE)="",#N/A,HLOOKUP('lt tabell'!$G$4+0.2,pivå!$BV$3:$EF$997,'lt tabell'!$K102,FALSE))</f>
        <v>9.1908792384082876</v>
      </c>
      <c r="S102" s="35">
        <f>IF(HLOOKUP('lt tabell'!$G$4,pivå!$EJ$3:$GT$997,'lt tabell'!$K102,FALSE)="",#N/A,HLOOKUP('lt tabell'!$G$4,pivå!$EJ$3:$GT$997,'lt tabell'!$K102,FALSE))</f>
        <v>11.004554507788594</v>
      </c>
      <c r="T102" s="35">
        <f>IF(HLOOKUP('lt tabell'!$G$4+0.1,pivå!$EJ$3:$GT$997,'lt tabell'!$K102,FALSE)="",#N/A,HLOOKUP('lt tabell'!$G$4+0.1,pivå!$EJ$3:$GT$997,'lt tabell'!$K102,FALSE))</f>
        <v>12.45540881722569</v>
      </c>
      <c r="U102" s="35">
        <f>IF(HLOOKUP('lt tabell'!$G$4+0.2,pivå!$EJ$3:$GT$997,'lt tabell'!$K102,FALSE)="",#N/A,HLOOKUP('lt tabell'!$G$4+0.2,pivå!$EJ$3:$GT$997,'lt tabell'!$K102,FALSE))</f>
        <v>11.22689069392475</v>
      </c>
    </row>
    <row r="103" spans="1:21" x14ac:dyDescent="0.25">
      <c r="A103" s="22"/>
      <c r="B103" s="53">
        <f>pivå!B105</f>
        <v>0</v>
      </c>
      <c r="C103" s="19">
        <f>pivå!E105</f>
        <v>0</v>
      </c>
      <c r="D103" s="11">
        <f>pivå!C105</f>
        <v>0</v>
      </c>
      <c r="E103" s="11">
        <f>pivå!D105</f>
        <v>0</v>
      </c>
      <c r="F103" s="13" t="str">
        <f>pivå!G105</f>
        <v>Vår 2013</v>
      </c>
      <c r="G103" s="24">
        <f>IF(HLOOKUP('lt tabell'!$G$4,pivå!$F$3:$BS$997,'lt tabell'!$K103,FALSE)="",#N/A,HLOOKUP('lt tabell'!$G$4,pivå!$F$3:$BS$997,'lt tabell'!$K103,FALSE))</f>
        <v>8.5952848722986257</v>
      </c>
      <c r="H103" s="24">
        <f>IF(HLOOKUP('lt tabell'!$G$4+0.1,pivå!$F$3:$BS$997,'lt tabell'!$K103,FALSE)="",#N/A,HLOOKUP('lt tabell'!$G$4+0.1,pivå!$F$3:$BS$997,'lt tabell'!$K103,FALSE))</f>
        <v>10.299003322259136</v>
      </c>
      <c r="I103" s="24">
        <f>IF(HLOOKUP('lt tabell'!$G$4+0.2,pivå!$F$3:$BS$997,'lt tabell'!$K103,FALSE)="",#N/A,HLOOKUP('lt tabell'!$G$4+0.2,pivå!$F$3:$BS$997,'lt tabell'!$K103,FALSE))</f>
        <v>9.3961478396668401</v>
      </c>
      <c r="J103" s="24"/>
      <c r="K103" s="25">
        <f>IF(pivå!BS105="",#N/A,pivå!BS105)</f>
        <v>8.0859969558599705</v>
      </c>
      <c r="L103" s="25">
        <f>IF(pivå!BT105="",#N/A,pivå!BT105)</f>
        <v>10.04390779363337</v>
      </c>
      <c r="M103" s="25">
        <f>IF(pivå!BU105="",#N/A,pivå!BU105)</f>
        <v>8.9950056059525032</v>
      </c>
      <c r="O103" s="35">
        <f>IF(HLOOKUP('lt tabell'!$G$4,pivå!$BV$3:$EF$997,'lt tabell'!$K103,FALSE)="",#N/A,HLOOKUP('lt tabell'!$G$4,pivå!$BV$3:$EF$997,'lt tabell'!$K103,FALSE))</f>
        <v>7.3774502915092137</v>
      </c>
      <c r="P103" s="35">
        <f>IF(HLOOKUP('lt tabell'!$G$4+0.1,pivå!$BV$3:$EF$997,'lt tabell'!$K103,FALSE)="",#N/A,HLOOKUP('lt tabell'!$G$4+0.1,pivå!$BV$3:$EF$997,'lt tabell'!$K103,FALSE))</f>
        <v>8.8967912505984117</v>
      </c>
      <c r="Q103" s="35">
        <f>IF(HLOOKUP('lt tabell'!$G$4+0.2,pivå!$BV$3:$EF$997,'lt tabell'!$K103,FALSE)="",#N/A,HLOOKUP('lt tabell'!$G$4+0.2,pivå!$BV$3:$EF$997,'lt tabell'!$K103,FALSE))</f>
        <v>8.4734018426646145</v>
      </c>
      <c r="S103" s="35">
        <f>IF(HLOOKUP('lt tabell'!$G$4,pivå!$EJ$3:$GT$997,'lt tabell'!$K103,FALSE)="",#N/A,HLOOKUP('lt tabell'!$G$4,pivå!$EJ$3:$GT$997,'lt tabell'!$K103,FALSE))</f>
        <v>9.8131194530880386</v>
      </c>
      <c r="T103" s="35">
        <f>IF(HLOOKUP('lt tabell'!$G$4+0.1,pivå!$EJ$3:$GT$997,'lt tabell'!$K103,FALSE)="",#N/A,HLOOKUP('lt tabell'!$G$4+0.1,pivå!$EJ$3:$GT$997,'lt tabell'!$K103,FALSE))</f>
        <v>11.70121539391986</v>
      </c>
      <c r="U103" s="35">
        <f>IF(HLOOKUP('lt tabell'!$G$4+0.2,pivå!$EJ$3:$GT$997,'lt tabell'!$K103,FALSE)="",#N/A,HLOOKUP('lt tabell'!$G$4+0.2,pivå!$EJ$3:$GT$997,'lt tabell'!$K103,FALSE))</f>
        <v>10.318893836669066</v>
      </c>
    </row>
    <row r="104" spans="1:21" x14ac:dyDescent="0.25">
      <c r="A104" s="22"/>
      <c r="B104" s="53">
        <f>pivå!B106</f>
        <v>0</v>
      </c>
      <c r="C104" s="19">
        <f>pivå!E106</f>
        <v>0</v>
      </c>
      <c r="D104" s="11">
        <f>pivå!C106</f>
        <v>0</v>
      </c>
      <c r="E104" s="11">
        <f>pivå!D106</f>
        <v>0</v>
      </c>
      <c r="F104" s="13">
        <f>pivå!G106</f>
        <v>0</v>
      </c>
      <c r="G104" s="24" t="e">
        <f>IF(HLOOKUP('lt tabell'!$G$4,pivå!$F$3:$BS$997,'lt tabell'!$K104,FALSE)="",#N/A,HLOOKUP('lt tabell'!$G$4,pivå!$F$3:$BS$997,'lt tabell'!$K104,FALSE))</f>
        <v>#N/A</v>
      </c>
      <c r="H104" s="24" t="e">
        <f>IF(HLOOKUP('lt tabell'!$G$4+0.1,pivå!$F$3:$BS$997,'lt tabell'!$K104,FALSE)="",#N/A,HLOOKUP('lt tabell'!$G$4+0.1,pivå!$F$3:$BS$997,'lt tabell'!$K104,FALSE))</f>
        <v>#N/A</v>
      </c>
      <c r="I104" s="24" t="e">
        <f>IF(HLOOKUP('lt tabell'!$G$4+0.2,pivå!$F$3:$BS$997,'lt tabell'!$K104,FALSE)="",#N/A,HLOOKUP('lt tabell'!$G$4+0.2,pivå!$F$3:$BS$997,'lt tabell'!$K104,FALSE))</f>
        <v>#N/A</v>
      </c>
      <c r="J104" s="24"/>
      <c r="K104" s="25" t="e">
        <f>IF(pivå!BS106="",#N/A,pivå!BS106)</f>
        <v>#N/A</v>
      </c>
      <c r="L104" s="25" t="e">
        <f>IF(pivå!BT106="",#N/A,pivå!BT106)</f>
        <v>#N/A</v>
      </c>
      <c r="M104" s="25" t="e">
        <f>IF(pivå!BU106="",#N/A,pivå!BU106)</f>
        <v>#N/A</v>
      </c>
      <c r="O104" s="35" t="e">
        <f>IF(HLOOKUP('lt tabell'!$G$4,pivå!$BV$3:$EF$997,'lt tabell'!$K104,FALSE)="",#N/A,HLOOKUP('lt tabell'!$G$4,pivå!$BV$3:$EF$997,'lt tabell'!$K104,FALSE))</f>
        <v>#N/A</v>
      </c>
      <c r="P104" s="35" t="e">
        <f>IF(HLOOKUP('lt tabell'!$G$4+0.1,pivå!$BV$3:$EF$997,'lt tabell'!$K104,FALSE)="",#N/A,HLOOKUP('lt tabell'!$G$4+0.1,pivå!$BV$3:$EF$997,'lt tabell'!$K104,FALSE))</f>
        <v>#N/A</v>
      </c>
      <c r="Q104" s="35" t="e">
        <f>IF(HLOOKUP('lt tabell'!$G$4+0.2,pivå!$BV$3:$EF$997,'lt tabell'!$K104,FALSE)="",#N/A,HLOOKUP('lt tabell'!$G$4+0.2,pivå!$BV$3:$EF$997,'lt tabell'!$K104,FALSE))</f>
        <v>#N/A</v>
      </c>
      <c r="S104" s="35" t="e">
        <f>IF(HLOOKUP('lt tabell'!$G$4,pivå!$EJ$3:$GT$997,'lt tabell'!$K104,FALSE)="",#N/A,HLOOKUP('lt tabell'!$G$4,pivå!$EJ$3:$GT$997,'lt tabell'!$K104,FALSE))</f>
        <v>#N/A</v>
      </c>
      <c r="T104" s="35" t="e">
        <f>IF(HLOOKUP('lt tabell'!$G$4+0.1,pivå!$EJ$3:$GT$997,'lt tabell'!$K104,FALSE)="",#N/A,HLOOKUP('lt tabell'!$G$4+0.1,pivå!$EJ$3:$GT$997,'lt tabell'!$K104,FALSE))</f>
        <v>#N/A</v>
      </c>
      <c r="U104" s="35" t="e">
        <f>IF(HLOOKUP('lt tabell'!$G$4+0.2,pivå!$EJ$3:$GT$997,'lt tabell'!$K104,FALSE)="",#N/A,HLOOKUP('lt tabell'!$G$4+0.2,pivå!$EJ$3:$GT$997,'lt tabell'!$K104,FALSE))</f>
        <v>#N/A</v>
      </c>
    </row>
    <row r="105" spans="1:21" x14ac:dyDescent="0.25">
      <c r="A105" s="22"/>
      <c r="B105" s="53">
        <f>pivå!B107</f>
        <v>10</v>
      </c>
      <c r="C105" s="19" t="str">
        <f>pivå!E107</f>
        <v>Deltagandefrekvens gynekologiskt cellprov</v>
      </c>
      <c r="D105" s="11" t="str">
        <f>pivå!C107</f>
        <v>Nationellt Kvalitetsregister för Cervixcancerprevention</v>
      </c>
      <c r="E105" s="11" t="str">
        <f>pivå!D107</f>
        <v>Procent</v>
      </c>
      <c r="F105" s="13" t="str">
        <f>pivå!G107</f>
        <v>2003</v>
      </c>
      <c r="G105" s="24">
        <f>IF(HLOOKUP('lt tabell'!$G$4,pivå!$F$3:$BS$997,'lt tabell'!$K105,FALSE)="",#N/A,HLOOKUP('lt tabell'!$G$4,pivå!$F$3:$BS$997,'lt tabell'!$K105,FALSE))</f>
        <v>77.81998355034429</v>
      </c>
      <c r="H105" s="24" t="e">
        <f>IF(HLOOKUP('lt tabell'!$G$4+0.1,pivå!$F$3:$BS$997,'lt tabell'!$K105,FALSE)="",#N/A,HLOOKUP('lt tabell'!$G$4+0.1,pivå!$F$3:$BS$997,'lt tabell'!$K105,FALSE))</f>
        <v>#N/A</v>
      </c>
      <c r="I105" s="24" t="e">
        <f>IF(HLOOKUP('lt tabell'!$G$4+0.2,pivå!$F$3:$BS$997,'lt tabell'!$K105,FALSE)="",#N/A,HLOOKUP('lt tabell'!$G$4+0.2,pivå!$F$3:$BS$997,'lt tabell'!$K105,FALSE))</f>
        <v>#N/A</v>
      </c>
      <c r="J105" s="24"/>
      <c r="K105" s="25">
        <f>IF(pivå!BS107="",#N/A,pivå!BS107)</f>
        <v>79.00575796550811</v>
      </c>
      <c r="L105" s="25" t="e">
        <f>IF(pivå!BT107="",#N/A,pivå!BT107)</f>
        <v>#N/A</v>
      </c>
      <c r="M105" s="25" t="e">
        <f>IF(pivå!BU107="",#N/A,pivå!BU107)</f>
        <v>#N/A</v>
      </c>
      <c r="O105" s="35">
        <f>IF(HLOOKUP('lt tabell'!$G$4,pivå!$BV$3:$EF$997,'lt tabell'!$K105,FALSE)="",#N/A,HLOOKUP('lt tabell'!$G$4,pivå!$BV$3:$EF$997,'lt tabell'!$K105,FALSE))</f>
        <v>77.705208944880539</v>
      </c>
      <c r="P105" s="35" t="e">
        <f>IF(HLOOKUP('lt tabell'!$G$4+0.1,pivå!$BV$3:$EF$997,'lt tabell'!$K105,FALSE)="",#N/A,HLOOKUP('lt tabell'!$G$4+0.1,pivå!$BV$3:$EF$997,'lt tabell'!$K105,FALSE))</f>
        <v>#N/A</v>
      </c>
      <c r="Q105" s="35" t="e">
        <f>IF(HLOOKUP('lt tabell'!$G$4+0.2,pivå!$BV$3:$EF$997,'lt tabell'!$K105,FALSE)="",#N/A,HLOOKUP('lt tabell'!$G$4+0.2,pivå!$BV$3:$EF$997,'lt tabell'!$K105,FALSE))</f>
        <v>#N/A</v>
      </c>
      <c r="S105" s="35">
        <f>IF(HLOOKUP('lt tabell'!$G$4,pivå!$EJ$3:$GT$997,'lt tabell'!$K105,FALSE)="",#N/A,HLOOKUP('lt tabell'!$G$4,pivå!$EJ$3:$GT$997,'lt tabell'!$K105,FALSE))</f>
        <v>77.934758155808026</v>
      </c>
      <c r="T105" s="35" t="e">
        <f>IF(HLOOKUP('lt tabell'!$G$4+0.1,pivå!$EJ$3:$GT$997,'lt tabell'!$K105,FALSE)="",#N/A,HLOOKUP('lt tabell'!$G$4+0.1,pivå!$EJ$3:$GT$997,'lt tabell'!$K105,FALSE))</f>
        <v>#N/A</v>
      </c>
      <c r="U105" s="35" t="e">
        <f>IF(HLOOKUP('lt tabell'!$G$4+0.2,pivå!$EJ$3:$GT$997,'lt tabell'!$K105,FALSE)="",#N/A,HLOOKUP('lt tabell'!$G$4+0.2,pivå!$EJ$3:$GT$997,'lt tabell'!$K105,FALSE))</f>
        <v>#N/A</v>
      </c>
    </row>
    <row r="106" spans="1:21" x14ac:dyDescent="0.25">
      <c r="A106" s="22"/>
      <c r="B106" s="53">
        <f>pivå!B108</f>
        <v>0</v>
      </c>
      <c r="C106" s="19">
        <f>pivå!E108</f>
        <v>0</v>
      </c>
      <c r="D106" s="11">
        <f>pivå!C108</f>
        <v>0</v>
      </c>
      <c r="E106" s="11">
        <f>pivå!D108</f>
        <v>0</v>
      </c>
      <c r="F106" s="13" t="str">
        <f>pivå!G108</f>
        <v>2004</v>
      </c>
      <c r="G106" s="24">
        <f>IF(HLOOKUP('lt tabell'!$G$4,pivå!$F$3:$BS$997,'lt tabell'!$K106,FALSE)="",#N/A,HLOOKUP('lt tabell'!$G$4,pivå!$F$3:$BS$997,'lt tabell'!$K106,FALSE))</f>
        <v>76.628010528581399</v>
      </c>
      <c r="H106" s="24" t="e">
        <f>IF(HLOOKUP('lt tabell'!$G$4+0.1,pivå!$F$3:$BS$997,'lt tabell'!$K106,FALSE)="",#N/A,HLOOKUP('lt tabell'!$G$4+0.1,pivå!$F$3:$BS$997,'lt tabell'!$K106,FALSE))</f>
        <v>#N/A</v>
      </c>
      <c r="I106" s="24" t="e">
        <f>IF(HLOOKUP('lt tabell'!$G$4+0.2,pivå!$F$3:$BS$997,'lt tabell'!$K106,FALSE)="",#N/A,HLOOKUP('lt tabell'!$G$4+0.2,pivå!$F$3:$BS$997,'lt tabell'!$K106,FALSE))</f>
        <v>#N/A</v>
      </c>
      <c r="J106" s="24"/>
      <c r="K106" s="25">
        <f>IF(pivå!BS108="",#N/A,pivå!BS108)</f>
        <v>79.213989060727755</v>
      </c>
      <c r="L106" s="25" t="e">
        <f>IF(pivå!BT108="",#N/A,pivå!BT108)</f>
        <v>#N/A</v>
      </c>
      <c r="M106" s="25" t="e">
        <f>IF(pivå!BU108="",#N/A,pivå!BU108)</f>
        <v>#N/A</v>
      </c>
      <c r="O106" s="35">
        <f>IF(HLOOKUP('lt tabell'!$G$4,pivå!$BV$3:$EF$997,'lt tabell'!$K106,FALSE)="",#N/A,HLOOKUP('lt tabell'!$G$4,pivå!$BV$3:$EF$997,'lt tabell'!$K106,FALSE))</f>
        <v>76.511453747159393</v>
      </c>
      <c r="P106" s="35" t="e">
        <f>IF(HLOOKUP('lt tabell'!$G$4+0.1,pivå!$BV$3:$EF$997,'lt tabell'!$K106,FALSE)="",#N/A,HLOOKUP('lt tabell'!$G$4+0.1,pivå!$BV$3:$EF$997,'lt tabell'!$K106,FALSE))</f>
        <v>#N/A</v>
      </c>
      <c r="Q106" s="35" t="e">
        <f>IF(HLOOKUP('lt tabell'!$G$4+0.2,pivå!$BV$3:$EF$997,'lt tabell'!$K106,FALSE)="",#N/A,HLOOKUP('lt tabell'!$G$4+0.2,pivå!$BV$3:$EF$997,'lt tabell'!$K106,FALSE))</f>
        <v>#N/A</v>
      </c>
      <c r="S106" s="35">
        <f>IF(HLOOKUP('lt tabell'!$G$4,pivå!$EJ$3:$GT$997,'lt tabell'!$K106,FALSE)="",#N/A,HLOOKUP('lt tabell'!$G$4,pivå!$EJ$3:$GT$997,'lt tabell'!$K106,FALSE))</f>
        <v>76.744567310003404</v>
      </c>
      <c r="T106" s="35" t="e">
        <f>IF(HLOOKUP('lt tabell'!$G$4+0.1,pivå!$EJ$3:$GT$997,'lt tabell'!$K106,FALSE)="",#N/A,HLOOKUP('lt tabell'!$G$4+0.1,pivå!$EJ$3:$GT$997,'lt tabell'!$K106,FALSE))</f>
        <v>#N/A</v>
      </c>
      <c r="U106" s="35" t="e">
        <f>IF(HLOOKUP('lt tabell'!$G$4+0.2,pivå!$EJ$3:$GT$997,'lt tabell'!$K106,FALSE)="",#N/A,HLOOKUP('lt tabell'!$G$4+0.2,pivå!$EJ$3:$GT$997,'lt tabell'!$K106,FALSE))</f>
        <v>#N/A</v>
      </c>
    </row>
    <row r="107" spans="1:21" x14ac:dyDescent="0.25">
      <c r="A107" s="22"/>
      <c r="B107" s="53">
        <f>pivå!B109</f>
        <v>0</v>
      </c>
      <c r="C107" s="19">
        <f>pivå!E109</f>
        <v>0</v>
      </c>
      <c r="D107" s="11">
        <f>pivå!C109</f>
        <v>0</v>
      </c>
      <c r="E107" s="11">
        <f>pivå!D109</f>
        <v>0</v>
      </c>
      <c r="F107" s="13" t="str">
        <f>pivå!G109</f>
        <v>2005</v>
      </c>
      <c r="G107" s="24">
        <f>IF(HLOOKUP('lt tabell'!$G$4,pivå!$F$3:$BS$997,'lt tabell'!$K107,FALSE)="",#N/A,HLOOKUP('lt tabell'!$G$4,pivå!$F$3:$BS$997,'lt tabell'!$K107,FALSE))</f>
        <v>75.254474839913627</v>
      </c>
      <c r="H107" s="24" t="e">
        <f>IF(HLOOKUP('lt tabell'!$G$4+0.1,pivå!$F$3:$BS$997,'lt tabell'!$K107,FALSE)="",#N/A,HLOOKUP('lt tabell'!$G$4+0.1,pivå!$F$3:$BS$997,'lt tabell'!$K107,FALSE))</f>
        <v>#N/A</v>
      </c>
      <c r="I107" s="24" t="e">
        <f>IF(HLOOKUP('lt tabell'!$G$4+0.2,pivå!$F$3:$BS$997,'lt tabell'!$K107,FALSE)="",#N/A,HLOOKUP('lt tabell'!$G$4+0.2,pivå!$F$3:$BS$997,'lt tabell'!$K107,FALSE))</f>
        <v>#N/A</v>
      </c>
      <c r="J107" s="24"/>
      <c r="K107" s="25">
        <f>IF(pivå!BS109="",#N/A,pivå!BS109)</f>
        <v>78.794536152727346</v>
      </c>
      <c r="L107" s="25" t="e">
        <f>IF(pivå!BT109="",#N/A,pivå!BT109)</f>
        <v>#N/A</v>
      </c>
      <c r="M107" s="25" t="e">
        <f>IF(pivå!BU109="",#N/A,pivå!BU109)</f>
        <v>#N/A</v>
      </c>
      <c r="O107" s="35">
        <f>IF(HLOOKUP('lt tabell'!$G$4,pivå!$BV$3:$EF$997,'lt tabell'!$K107,FALSE)="",#N/A,HLOOKUP('lt tabell'!$G$4,pivå!$BV$3:$EF$997,'lt tabell'!$K107,FALSE))</f>
        <v>75.135806265468247</v>
      </c>
      <c r="P107" s="35" t="e">
        <f>IF(HLOOKUP('lt tabell'!$G$4+0.1,pivå!$BV$3:$EF$997,'lt tabell'!$K107,FALSE)="",#N/A,HLOOKUP('lt tabell'!$G$4+0.1,pivå!$BV$3:$EF$997,'lt tabell'!$K107,FALSE))</f>
        <v>#N/A</v>
      </c>
      <c r="Q107" s="35" t="e">
        <f>IF(HLOOKUP('lt tabell'!$G$4+0.2,pivå!$BV$3:$EF$997,'lt tabell'!$K107,FALSE)="",#N/A,HLOOKUP('lt tabell'!$G$4+0.2,pivå!$BV$3:$EF$997,'lt tabell'!$K107,FALSE))</f>
        <v>#N/A</v>
      </c>
      <c r="S107" s="35">
        <f>IF(HLOOKUP('lt tabell'!$G$4,pivå!$EJ$3:$GT$997,'lt tabell'!$K107,FALSE)="",#N/A,HLOOKUP('lt tabell'!$G$4,pivå!$EJ$3:$GT$997,'lt tabell'!$K107,FALSE))</f>
        <v>75.373143414359021</v>
      </c>
      <c r="T107" s="35" t="e">
        <f>IF(HLOOKUP('lt tabell'!$G$4+0.1,pivå!$EJ$3:$GT$997,'lt tabell'!$K107,FALSE)="",#N/A,HLOOKUP('lt tabell'!$G$4+0.1,pivå!$EJ$3:$GT$997,'lt tabell'!$K107,FALSE))</f>
        <v>#N/A</v>
      </c>
      <c r="U107" s="35" t="e">
        <f>IF(HLOOKUP('lt tabell'!$G$4+0.2,pivå!$EJ$3:$GT$997,'lt tabell'!$K107,FALSE)="",#N/A,HLOOKUP('lt tabell'!$G$4+0.2,pivå!$EJ$3:$GT$997,'lt tabell'!$K107,FALSE))</f>
        <v>#N/A</v>
      </c>
    </row>
    <row r="108" spans="1:21" x14ac:dyDescent="0.25">
      <c r="A108" s="22"/>
      <c r="B108" s="53">
        <f>pivå!B110</f>
        <v>0</v>
      </c>
      <c r="C108" s="19">
        <f>pivå!E110</f>
        <v>0</v>
      </c>
      <c r="D108" s="11">
        <f>pivå!C110</f>
        <v>0</v>
      </c>
      <c r="E108" s="11">
        <f>pivå!D110</f>
        <v>0</v>
      </c>
      <c r="F108" s="13" t="str">
        <f>pivå!G110</f>
        <v>2006</v>
      </c>
      <c r="G108" s="24">
        <f>IF(HLOOKUP('lt tabell'!$G$4,pivå!$F$3:$BS$997,'lt tabell'!$K108,FALSE)="",#N/A,HLOOKUP('lt tabell'!$G$4,pivå!$F$3:$BS$997,'lt tabell'!$K108,FALSE))</f>
        <v>73.32990164681658</v>
      </c>
      <c r="H108" s="24" t="e">
        <f>IF(HLOOKUP('lt tabell'!$G$4+0.1,pivå!$F$3:$BS$997,'lt tabell'!$K108,FALSE)="",#N/A,HLOOKUP('lt tabell'!$G$4+0.1,pivå!$F$3:$BS$997,'lt tabell'!$K108,FALSE))</f>
        <v>#N/A</v>
      </c>
      <c r="I108" s="24" t="e">
        <f>IF(HLOOKUP('lt tabell'!$G$4+0.2,pivå!$F$3:$BS$997,'lt tabell'!$K108,FALSE)="",#N/A,HLOOKUP('lt tabell'!$G$4+0.2,pivå!$F$3:$BS$997,'lt tabell'!$K108,FALSE))</f>
        <v>#N/A</v>
      </c>
      <c r="J108" s="24"/>
      <c r="K108" s="25">
        <f>IF(pivå!BS110="",#N/A,pivå!BS110)</f>
        <v>78.119347359777052</v>
      </c>
      <c r="L108" s="25" t="e">
        <f>IF(pivå!BT110="",#N/A,pivå!BT110)</f>
        <v>#N/A</v>
      </c>
      <c r="M108" s="25" t="e">
        <f>IF(pivå!BU110="",#N/A,pivå!BU110)</f>
        <v>#N/A</v>
      </c>
      <c r="O108" s="35">
        <f>IF(HLOOKUP('lt tabell'!$G$4,pivå!$BV$3:$EF$997,'lt tabell'!$K108,FALSE)="",#N/A,HLOOKUP('lt tabell'!$G$4,pivå!$BV$3:$EF$997,'lt tabell'!$K108,FALSE))</f>
        <v>73.208406838748559</v>
      </c>
      <c r="P108" s="35" t="e">
        <f>IF(HLOOKUP('lt tabell'!$G$4+0.1,pivå!$BV$3:$EF$997,'lt tabell'!$K108,FALSE)="",#N/A,HLOOKUP('lt tabell'!$G$4+0.1,pivå!$BV$3:$EF$997,'lt tabell'!$K108,FALSE))</f>
        <v>#N/A</v>
      </c>
      <c r="Q108" s="35" t="e">
        <f>IF(HLOOKUP('lt tabell'!$G$4+0.2,pivå!$BV$3:$EF$997,'lt tabell'!$K108,FALSE)="",#N/A,HLOOKUP('lt tabell'!$G$4+0.2,pivå!$BV$3:$EF$997,'lt tabell'!$K108,FALSE))</f>
        <v>#N/A</v>
      </c>
      <c r="S108" s="35">
        <f>IF(HLOOKUP('lt tabell'!$G$4,pivå!$EJ$3:$GT$997,'lt tabell'!$K108,FALSE)="",#N/A,HLOOKUP('lt tabell'!$G$4,pivå!$EJ$3:$GT$997,'lt tabell'!$K108,FALSE))</f>
        <v>73.451396454884588</v>
      </c>
      <c r="T108" s="35" t="e">
        <f>IF(HLOOKUP('lt tabell'!$G$4+0.1,pivå!$EJ$3:$GT$997,'lt tabell'!$K108,FALSE)="",#N/A,HLOOKUP('lt tabell'!$G$4+0.1,pivå!$EJ$3:$GT$997,'lt tabell'!$K108,FALSE))</f>
        <v>#N/A</v>
      </c>
      <c r="U108" s="35" t="e">
        <f>IF(HLOOKUP('lt tabell'!$G$4+0.2,pivå!$EJ$3:$GT$997,'lt tabell'!$K108,FALSE)="",#N/A,HLOOKUP('lt tabell'!$G$4+0.2,pivå!$EJ$3:$GT$997,'lt tabell'!$K108,FALSE))</f>
        <v>#N/A</v>
      </c>
    </row>
    <row r="109" spans="1:21" x14ac:dyDescent="0.25">
      <c r="A109" s="22"/>
      <c r="B109" s="53">
        <f>pivå!B111</f>
        <v>0</v>
      </c>
      <c r="C109" s="19">
        <f>pivå!E111</f>
        <v>0</v>
      </c>
      <c r="D109" s="11">
        <f>pivå!C111</f>
        <v>0</v>
      </c>
      <c r="E109" s="11">
        <f>pivå!D111</f>
        <v>0</v>
      </c>
      <c r="F109" s="13" t="str">
        <f>pivå!G111</f>
        <v>2007</v>
      </c>
      <c r="G109" s="24">
        <f>IF(HLOOKUP('lt tabell'!$G$4,pivå!$F$3:$BS$997,'lt tabell'!$K109,FALSE)="",#N/A,HLOOKUP('lt tabell'!$G$4,pivå!$F$3:$BS$997,'lt tabell'!$K109,FALSE))</f>
        <v>73.32990164681658</v>
      </c>
      <c r="H109" s="24" t="e">
        <f>IF(HLOOKUP('lt tabell'!$G$4+0.1,pivå!$F$3:$BS$997,'lt tabell'!$K109,FALSE)="",#N/A,HLOOKUP('lt tabell'!$G$4+0.1,pivå!$F$3:$BS$997,'lt tabell'!$K109,FALSE))</f>
        <v>#N/A</v>
      </c>
      <c r="I109" s="24" t="e">
        <f>IF(HLOOKUP('lt tabell'!$G$4+0.2,pivå!$F$3:$BS$997,'lt tabell'!$K109,FALSE)="",#N/A,HLOOKUP('lt tabell'!$G$4+0.2,pivå!$F$3:$BS$997,'lt tabell'!$K109,FALSE))</f>
        <v>#N/A</v>
      </c>
      <c r="J109" s="24"/>
      <c r="K109" s="25">
        <f>IF(pivå!BS111="",#N/A,pivå!BS111)</f>
        <v>78.572991259618149</v>
      </c>
      <c r="L109" s="25" t="e">
        <f>IF(pivå!BT111="",#N/A,pivå!BT111)</f>
        <v>#N/A</v>
      </c>
      <c r="M109" s="25" t="e">
        <f>IF(pivå!BU111="",#N/A,pivå!BU111)</f>
        <v>#N/A</v>
      </c>
      <c r="O109" s="35">
        <f>IF(HLOOKUP('lt tabell'!$G$4,pivå!$BV$3:$EF$997,'lt tabell'!$K109,FALSE)="",#N/A,HLOOKUP('lt tabell'!$G$4,pivå!$BV$3:$EF$997,'lt tabell'!$K109,FALSE))</f>
        <v>73.208406838748559</v>
      </c>
      <c r="P109" s="35" t="e">
        <f>IF(HLOOKUP('lt tabell'!$G$4+0.1,pivå!$BV$3:$EF$997,'lt tabell'!$K109,FALSE)="",#N/A,HLOOKUP('lt tabell'!$G$4+0.1,pivå!$BV$3:$EF$997,'lt tabell'!$K109,FALSE))</f>
        <v>#N/A</v>
      </c>
      <c r="Q109" s="35" t="e">
        <f>IF(HLOOKUP('lt tabell'!$G$4+0.2,pivå!$BV$3:$EF$997,'lt tabell'!$K109,FALSE)="",#N/A,HLOOKUP('lt tabell'!$G$4+0.2,pivå!$BV$3:$EF$997,'lt tabell'!$K109,FALSE))</f>
        <v>#N/A</v>
      </c>
      <c r="S109" s="35">
        <f>IF(HLOOKUP('lt tabell'!$G$4,pivå!$EJ$3:$GT$997,'lt tabell'!$K109,FALSE)="",#N/A,HLOOKUP('lt tabell'!$G$4,pivå!$EJ$3:$GT$997,'lt tabell'!$K109,FALSE))</f>
        <v>73.451396454884588</v>
      </c>
      <c r="T109" s="35" t="e">
        <f>IF(HLOOKUP('lt tabell'!$G$4+0.1,pivå!$EJ$3:$GT$997,'lt tabell'!$K109,FALSE)="",#N/A,HLOOKUP('lt tabell'!$G$4+0.1,pivå!$EJ$3:$GT$997,'lt tabell'!$K109,FALSE))</f>
        <v>#N/A</v>
      </c>
      <c r="U109" s="35" t="e">
        <f>IF(HLOOKUP('lt tabell'!$G$4+0.2,pivå!$EJ$3:$GT$997,'lt tabell'!$K109,FALSE)="",#N/A,HLOOKUP('lt tabell'!$G$4+0.2,pivå!$EJ$3:$GT$997,'lt tabell'!$K109,FALSE))</f>
        <v>#N/A</v>
      </c>
    </row>
    <row r="110" spans="1:21" x14ac:dyDescent="0.25">
      <c r="A110" s="22"/>
      <c r="B110" s="53">
        <f>pivå!B112</f>
        <v>0</v>
      </c>
      <c r="C110" s="19">
        <f>pivå!E112</f>
        <v>0</v>
      </c>
      <c r="D110" s="11">
        <f>pivå!C112</f>
        <v>0</v>
      </c>
      <c r="E110" s="11">
        <f>pivå!D112</f>
        <v>0</v>
      </c>
      <c r="F110" s="13" t="str">
        <f>pivå!G112</f>
        <v>2008</v>
      </c>
      <c r="G110" s="24">
        <f>IF(HLOOKUP('lt tabell'!$G$4,pivå!$F$3:$BS$997,'lt tabell'!$K110,FALSE)="",#N/A,HLOOKUP('lt tabell'!$G$4,pivå!$F$3:$BS$997,'lt tabell'!$K110,FALSE))</f>
        <v>73.674598652941128</v>
      </c>
      <c r="H110" s="24" t="e">
        <f>IF(HLOOKUP('lt tabell'!$G$4+0.1,pivå!$F$3:$BS$997,'lt tabell'!$K110,FALSE)="",#N/A,HLOOKUP('lt tabell'!$G$4+0.1,pivå!$F$3:$BS$997,'lt tabell'!$K110,FALSE))</f>
        <v>#N/A</v>
      </c>
      <c r="I110" s="24" t="e">
        <f>IF(HLOOKUP('lt tabell'!$G$4+0.2,pivå!$F$3:$BS$997,'lt tabell'!$K110,FALSE)="",#N/A,HLOOKUP('lt tabell'!$G$4+0.2,pivå!$F$3:$BS$997,'lt tabell'!$K110,FALSE))</f>
        <v>#N/A</v>
      </c>
      <c r="J110" s="24"/>
      <c r="K110" s="25">
        <f>IF(pivå!BS112="",#N/A,pivå!BS112)</f>
        <v>80.335817724879846</v>
      </c>
      <c r="L110" s="25" t="e">
        <f>IF(pivå!BT112="",#N/A,pivå!BT112)</f>
        <v>#N/A</v>
      </c>
      <c r="M110" s="25" t="e">
        <f>IF(pivå!BU112="",#N/A,pivå!BU112)</f>
        <v>#N/A</v>
      </c>
      <c r="O110" s="35">
        <f>IF(HLOOKUP('lt tabell'!$G$4,pivå!$BV$3:$EF$997,'lt tabell'!$K110,FALSE)="",#N/A,HLOOKUP('lt tabell'!$G$4,pivå!$BV$3:$EF$997,'lt tabell'!$K110,FALSE))</f>
        <v>73.554026960316037</v>
      </c>
      <c r="P110" s="35" t="e">
        <f>IF(HLOOKUP('lt tabell'!$G$4+0.1,pivå!$BV$3:$EF$997,'lt tabell'!$K110,FALSE)="",#N/A,HLOOKUP('lt tabell'!$G$4+0.1,pivå!$BV$3:$EF$997,'lt tabell'!$K110,FALSE))</f>
        <v>#N/A</v>
      </c>
      <c r="Q110" s="35" t="e">
        <f>IF(HLOOKUP('lt tabell'!$G$4+0.2,pivå!$BV$3:$EF$997,'lt tabell'!$K110,FALSE)="",#N/A,HLOOKUP('lt tabell'!$G$4+0.2,pivå!$BV$3:$EF$997,'lt tabell'!$K110,FALSE))</f>
        <v>#N/A</v>
      </c>
      <c r="S110" s="35">
        <f>IF(HLOOKUP('lt tabell'!$G$4,pivå!$EJ$3:$GT$997,'lt tabell'!$K110,FALSE)="",#N/A,HLOOKUP('lt tabell'!$G$4,pivå!$EJ$3:$GT$997,'lt tabell'!$K110,FALSE))</f>
        <v>73.79517034556622</v>
      </c>
      <c r="T110" s="35" t="e">
        <f>IF(HLOOKUP('lt tabell'!$G$4+0.1,pivå!$EJ$3:$GT$997,'lt tabell'!$K110,FALSE)="",#N/A,HLOOKUP('lt tabell'!$G$4+0.1,pivå!$EJ$3:$GT$997,'lt tabell'!$K110,FALSE))</f>
        <v>#N/A</v>
      </c>
      <c r="U110" s="35" t="e">
        <f>IF(HLOOKUP('lt tabell'!$G$4+0.2,pivå!$EJ$3:$GT$997,'lt tabell'!$K110,FALSE)="",#N/A,HLOOKUP('lt tabell'!$G$4+0.2,pivå!$EJ$3:$GT$997,'lt tabell'!$K110,FALSE))</f>
        <v>#N/A</v>
      </c>
    </row>
    <row r="111" spans="1:21" x14ac:dyDescent="0.25">
      <c r="A111" s="22"/>
      <c r="B111" s="53">
        <f>pivå!B113</f>
        <v>0</v>
      </c>
      <c r="C111" s="19">
        <f>pivå!E113</f>
        <v>0</v>
      </c>
      <c r="D111" s="11">
        <f>pivå!C113</f>
        <v>0</v>
      </c>
      <c r="E111" s="11">
        <f>pivå!D113</f>
        <v>0</v>
      </c>
      <c r="F111" s="13" t="str">
        <f>pivå!G113</f>
        <v>2009</v>
      </c>
      <c r="G111" s="24">
        <f>IF(HLOOKUP('lt tabell'!$G$4,pivå!$F$3:$BS$997,'lt tabell'!$K111,FALSE)="",#N/A,HLOOKUP('lt tabell'!$G$4,pivå!$F$3:$BS$997,'lt tabell'!$K111,FALSE))</f>
        <v>75.06788767640144</v>
      </c>
      <c r="H111" s="24" t="e">
        <f>IF(HLOOKUP('lt tabell'!$G$4+0.1,pivå!$F$3:$BS$997,'lt tabell'!$K111,FALSE)="",#N/A,HLOOKUP('lt tabell'!$G$4+0.1,pivå!$F$3:$BS$997,'lt tabell'!$K111,FALSE))</f>
        <v>#N/A</v>
      </c>
      <c r="I111" s="24" t="e">
        <f>IF(HLOOKUP('lt tabell'!$G$4+0.2,pivå!$F$3:$BS$997,'lt tabell'!$K111,FALSE)="",#N/A,HLOOKUP('lt tabell'!$G$4+0.2,pivå!$F$3:$BS$997,'lt tabell'!$K111,FALSE))</f>
        <v>#N/A</v>
      </c>
      <c r="J111" s="24"/>
      <c r="K111" s="25">
        <f>IF(pivå!BS113="",#N/A,pivå!BS113)</f>
        <v>80.163485267254003</v>
      </c>
      <c r="L111" s="25" t="e">
        <f>IF(pivå!BT113="",#N/A,pivå!BT113)</f>
        <v>#N/A</v>
      </c>
      <c r="M111" s="25" t="e">
        <f>IF(pivå!BU113="",#N/A,pivå!BU113)</f>
        <v>#N/A</v>
      </c>
      <c r="O111" s="35">
        <f>IF(HLOOKUP('lt tabell'!$G$4,pivå!$BV$3:$EF$997,'lt tabell'!$K111,FALSE)="",#N/A,HLOOKUP('lt tabell'!$G$4,pivå!$BV$3:$EF$997,'lt tabell'!$K111,FALSE))</f>
        <v>74.949878937992693</v>
      </c>
      <c r="P111" s="35" t="e">
        <f>IF(HLOOKUP('lt tabell'!$G$4+0.1,pivå!$BV$3:$EF$997,'lt tabell'!$K111,FALSE)="",#N/A,HLOOKUP('lt tabell'!$G$4+0.1,pivå!$BV$3:$EF$997,'lt tabell'!$K111,FALSE))</f>
        <v>#N/A</v>
      </c>
      <c r="Q111" s="35" t="e">
        <f>IF(HLOOKUP('lt tabell'!$G$4+0.2,pivå!$BV$3:$EF$997,'lt tabell'!$K111,FALSE)="",#N/A,HLOOKUP('lt tabell'!$G$4+0.2,pivå!$BV$3:$EF$997,'lt tabell'!$K111,FALSE))</f>
        <v>#N/A</v>
      </c>
      <c r="S111" s="35">
        <f>IF(HLOOKUP('lt tabell'!$G$4,pivå!$EJ$3:$GT$997,'lt tabell'!$K111,FALSE)="",#N/A,HLOOKUP('lt tabell'!$G$4,pivå!$EJ$3:$GT$997,'lt tabell'!$K111,FALSE))</f>
        <v>75.185896414810202</v>
      </c>
      <c r="T111" s="35" t="e">
        <f>IF(HLOOKUP('lt tabell'!$G$4+0.1,pivå!$EJ$3:$GT$997,'lt tabell'!$K111,FALSE)="",#N/A,HLOOKUP('lt tabell'!$G$4+0.1,pivå!$EJ$3:$GT$997,'lt tabell'!$K111,FALSE))</f>
        <v>#N/A</v>
      </c>
      <c r="U111" s="35" t="e">
        <f>IF(HLOOKUP('lt tabell'!$G$4+0.2,pivå!$EJ$3:$GT$997,'lt tabell'!$K111,FALSE)="",#N/A,HLOOKUP('lt tabell'!$G$4+0.2,pivå!$EJ$3:$GT$997,'lt tabell'!$K111,FALSE))</f>
        <v>#N/A</v>
      </c>
    </row>
    <row r="112" spans="1:21" x14ac:dyDescent="0.25">
      <c r="A112" s="22"/>
      <c r="B112" s="53">
        <f>pivå!B114</f>
        <v>0</v>
      </c>
      <c r="C112" s="19">
        <f>pivå!E114</f>
        <v>0</v>
      </c>
      <c r="D112" s="11">
        <f>pivå!C114</f>
        <v>0</v>
      </c>
      <c r="E112" s="11">
        <f>pivå!D114</f>
        <v>0</v>
      </c>
      <c r="F112" s="13" t="str">
        <f>pivå!G114</f>
        <v>2010</v>
      </c>
      <c r="G112" s="24">
        <f>IF(HLOOKUP('lt tabell'!$G$4,pivå!$F$3:$BS$997,'lt tabell'!$K112,FALSE)="",#N/A,HLOOKUP('lt tabell'!$G$4,pivå!$F$3:$BS$997,'lt tabell'!$K112,FALSE))</f>
        <v>75.288389917834436</v>
      </c>
      <c r="H112" s="24" t="e">
        <f>IF(HLOOKUP('lt tabell'!$G$4+0.1,pivå!$F$3:$BS$997,'lt tabell'!$K112,FALSE)="",#N/A,HLOOKUP('lt tabell'!$G$4+0.1,pivå!$F$3:$BS$997,'lt tabell'!$K112,FALSE))</f>
        <v>#N/A</v>
      </c>
      <c r="I112" s="24" t="e">
        <f>IF(HLOOKUP('lt tabell'!$G$4+0.2,pivå!$F$3:$BS$997,'lt tabell'!$K112,FALSE)="",#N/A,HLOOKUP('lt tabell'!$G$4+0.2,pivå!$F$3:$BS$997,'lt tabell'!$K112,FALSE))</f>
        <v>#N/A</v>
      </c>
      <c r="J112" s="24"/>
      <c r="K112" s="25">
        <f>IF(pivå!BS114="",#N/A,pivå!BS114)</f>
        <v>80.311933746919522</v>
      </c>
      <c r="L112" s="25" t="e">
        <f>IF(pivå!BT114="",#N/A,pivå!BT114)</f>
        <v>#N/A</v>
      </c>
      <c r="M112" s="25" t="e">
        <f>IF(pivå!BU114="",#N/A,pivå!BU114)</f>
        <v>#N/A</v>
      </c>
      <c r="O112" s="35">
        <f>IF(HLOOKUP('lt tabell'!$G$4,pivå!$BV$3:$EF$997,'lt tabell'!$K112,FALSE)="",#N/A,HLOOKUP('lt tabell'!$G$4,pivå!$BV$3:$EF$997,'lt tabell'!$K112,FALSE))</f>
        <v>75.170950828611723</v>
      </c>
      <c r="P112" s="35" t="e">
        <f>IF(HLOOKUP('lt tabell'!$G$4+0.1,pivå!$BV$3:$EF$997,'lt tabell'!$K112,FALSE)="",#N/A,HLOOKUP('lt tabell'!$G$4+0.1,pivå!$BV$3:$EF$997,'lt tabell'!$K112,FALSE))</f>
        <v>#N/A</v>
      </c>
      <c r="Q112" s="35" t="e">
        <f>IF(HLOOKUP('lt tabell'!$G$4+0.2,pivå!$BV$3:$EF$997,'lt tabell'!$K112,FALSE)="",#N/A,HLOOKUP('lt tabell'!$G$4+0.2,pivå!$BV$3:$EF$997,'lt tabell'!$K112,FALSE))</f>
        <v>#N/A</v>
      </c>
      <c r="S112" s="35">
        <f>IF(HLOOKUP('lt tabell'!$G$4,pivå!$EJ$3:$GT$997,'lt tabell'!$K112,FALSE)="",#N/A,HLOOKUP('lt tabell'!$G$4,pivå!$EJ$3:$GT$997,'lt tabell'!$K112,FALSE))</f>
        <v>75.40582900705715</v>
      </c>
      <c r="T112" s="35" t="e">
        <f>IF(HLOOKUP('lt tabell'!$G$4+0.1,pivå!$EJ$3:$GT$997,'lt tabell'!$K112,FALSE)="",#N/A,HLOOKUP('lt tabell'!$G$4+0.1,pivå!$EJ$3:$GT$997,'lt tabell'!$K112,FALSE))</f>
        <v>#N/A</v>
      </c>
      <c r="U112" s="35" t="e">
        <f>IF(HLOOKUP('lt tabell'!$G$4+0.2,pivå!$EJ$3:$GT$997,'lt tabell'!$K112,FALSE)="",#N/A,HLOOKUP('lt tabell'!$G$4+0.2,pivå!$EJ$3:$GT$997,'lt tabell'!$K112,FALSE))</f>
        <v>#N/A</v>
      </c>
    </row>
    <row r="113" spans="1:21" x14ac:dyDescent="0.25">
      <c r="A113" s="22"/>
      <c r="B113" s="53">
        <f>pivå!B115</f>
        <v>0</v>
      </c>
      <c r="C113" s="19">
        <f>pivå!E115</f>
        <v>0</v>
      </c>
      <c r="D113" s="11">
        <f>pivå!C115</f>
        <v>0</v>
      </c>
      <c r="E113" s="11">
        <f>pivå!D115</f>
        <v>0</v>
      </c>
      <c r="F113" s="13" t="str">
        <f>pivå!G115</f>
        <v>2011</v>
      </c>
      <c r="G113" s="24">
        <f>IF(HLOOKUP('lt tabell'!$G$4,pivå!$F$3:$BS$997,'lt tabell'!$K113,FALSE)="",#N/A,HLOOKUP('lt tabell'!$G$4,pivå!$F$3:$BS$997,'lt tabell'!$K113,FALSE))</f>
        <v>75.082733483804063</v>
      </c>
      <c r="H113" s="24" t="e">
        <f>IF(HLOOKUP('lt tabell'!$G$4+0.1,pivå!$F$3:$BS$997,'lt tabell'!$K113,FALSE)="",#N/A,HLOOKUP('lt tabell'!$G$4+0.1,pivå!$F$3:$BS$997,'lt tabell'!$K113,FALSE))</f>
        <v>#N/A</v>
      </c>
      <c r="I113" s="24" t="e">
        <f>IF(HLOOKUP('lt tabell'!$G$4+0.2,pivå!$F$3:$BS$997,'lt tabell'!$K113,FALSE)="",#N/A,HLOOKUP('lt tabell'!$G$4+0.2,pivå!$F$3:$BS$997,'lt tabell'!$K113,FALSE))</f>
        <v>#N/A</v>
      </c>
      <c r="J113" s="24"/>
      <c r="K113" s="25">
        <f>IF(pivå!BS115="",#N/A,pivå!BS115)</f>
        <v>79.41572516787727</v>
      </c>
      <c r="L113" s="25" t="e">
        <f>IF(pivå!BT115="",#N/A,pivå!BT115)</f>
        <v>#N/A</v>
      </c>
      <c r="M113" s="25" t="e">
        <f>IF(pivå!BU115="",#N/A,pivå!BU115)</f>
        <v>#N/A</v>
      </c>
      <c r="O113" s="35">
        <f>IF(HLOOKUP('lt tabell'!$G$4,pivå!$BV$3:$EF$997,'lt tabell'!$K113,FALSE)="",#N/A,HLOOKUP('lt tabell'!$G$4,pivå!$BV$3:$EF$997,'lt tabell'!$K113,FALSE))</f>
        <v>74.96568330023662</v>
      </c>
      <c r="P113" s="35" t="e">
        <f>IF(HLOOKUP('lt tabell'!$G$4+0.1,pivå!$BV$3:$EF$997,'lt tabell'!$K113,FALSE)="",#N/A,HLOOKUP('lt tabell'!$G$4+0.1,pivå!$BV$3:$EF$997,'lt tabell'!$K113,FALSE))</f>
        <v>#N/A</v>
      </c>
      <c r="Q113" s="35" t="e">
        <f>IF(HLOOKUP('lt tabell'!$G$4+0.2,pivå!$BV$3:$EF$997,'lt tabell'!$K113,FALSE)="",#N/A,HLOOKUP('lt tabell'!$G$4+0.2,pivå!$BV$3:$EF$997,'lt tabell'!$K113,FALSE))</f>
        <v>#N/A</v>
      </c>
      <c r="S113" s="35">
        <f>IF(HLOOKUP('lt tabell'!$G$4,pivå!$EJ$3:$GT$997,'lt tabell'!$K113,FALSE)="",#N/A,HLOOKUP('lt tabell'!$G$4,pivå!$EJ$3:$GT$997,'lt tabell'!$K113,FALSE))</f>
        <v>75.199783667371506</v>
      </c>
      <c r="T113" s="35" t="e">
        <f>IF(HLOOKUP('lt tabell'!$G$4+0.1,pivå!$EJ$3:$GT$997,'lt tabell'!$K113,FALSE)="",#N/A,HLOOKUP('lt tabell'!$G$4+0.1,pivå!$EJ$3:$GT$997,'lt tabell'!$K113,FALSE))</f>
        <v>#N/A</v>
      </c>
      <c r="U113" s="35" t="e">
        <f>IF(HLOOKUP('lt tabell'!$G$4+0.2,pivå!$EJ$3:$GT$997,'lt tabell'!$K113,FALSE)="",#N/A,HLOOKUP('lt tabell'!$G$4+0.2,pivå!$EJ$3:$GT$997,'lt tabell'!$K113,FALSE))</f>
        <v>#N/A</v>
      </c>
    </row>
    <row r="114" spans="1:21" x14ac:dyDescent="0.25">
      <c r="A114" s="22"/>
      <c r="B114" s="53">
        <f>pivå!B116</f>
        <v>0</v>
      </c>
      <c r="C114" s="19">
        <f>pivå!E116</f>
        <v>0</v>
      </c>
      <c r="D114" s="11">
        <f>pivå!C116</f>
        <v>0</v>
      </c>
      <c r="E114" s="11">
        <f>pivå!D116</f>
        <v>0</v>
      </c>
      <c r="F114" s="13" t="str">
        <f>pivå!G116</f>
        <v>2012</v>
      </c>
      <c r="G114" s="24">
        <f>IF(HLOOKUP('lt tabell'!$G$4,pivå!$F$3:$BS$997,'lt tabell'!$K114,FALSE)="",#N/A,HLOOKUP('lt tabell'!$G$4,pivå!$F$3:$BS$997,'lt tabell'!$K114,FALSE))</f>
        <v>74.37</v>
      </c>
      <c r="H114" s="24" t="e">
        <f>IF(HLOOKUP('lt tabell'!$G$4+0.1,pivå!$F$3:$BS$997,'lt tabell'!$K114,FALSE)="",#N/A,HLOOKUP('lt tabell'!$G$4+0.1,pivå!$F$3:$BS$997,'lt tabell'!$K114,FALSE))</f>
        <v>#N/A</v>
      </c>
      <c r="I114" s="24" t="e">
        <f>IF(HLOOKUP('lt tabell'!$G$4+0.2,pivå!$F$3:$BS$997,'lt tabell'!$K114,FALSE)="",#N/A,HLOOKUP('lt tabell'!$G$4+0.2,pivå!$F$3:$BS$997,'lt tabell'!$K114,FALSE))</f>
        <v>#N/A</v>
      </c>
      <c r="J114" s="24"/>
      <c r="K114" s="25">
        <f>IF(pivå!BS116="",#N/A,pivå!BS116)</f>
        <v>79.709999999999994</v>
      </c>
      <c r="L114" s="25" t="e">
        <f>IF(pivå!BT116="",#N/A,pivå!BT116)</f>
        <v>#N/A</v>
      </c>
      <c r="M114" s="25" t="e">
        <f>IF(pivå!BU116="",#N/A,pivå!BU116)</f>
        <v>#N/A</v>
      </c>
      <c r="O114" s="35">
        <f>IF(HLOOKUP('lt tabell'!$G$4,pivå!$BV$3:$EF$997,'lt tabell'!$K114,FALSE)="",#N/A,HLOOKUP('lt tabell'!$G$4,pivå!$BV$3:$EF$997,'lt tabell'!$K114,FALSE))</f>
        <v>74.252693293512138</v>
      </c>
      <c r="P114" s="35" t="e">
        <f>IF(HLOOKUP('lt tabell'!$G$4+0.1,pivå!$BV$3:$EF$997,'lt tabell'!$K114,FALSE)="",#N/A,HLOOKUP('lt tabell'!$G$4+0.1,pivå!$BV$3:$EF$997,'lt tabell'!$K114,FALSE))</f>
        <v>#N/A</v>
      </c>
      <c r="Q114" s="35" t="e">
        <f>IF(HLOOKUP('lt tabell'!$G$4+0.2,pivå!$BV$3:$EF$997,'lt tabell'!$K114,FALSE)="",#N/A,HLOOKUP('lt tabell'!$G$4+0.2,pivå!$BV$3:$EF$997,'lt tabell'!$K114,FALSE))</f>
        <v>#N/A</v>
      </c>
      <c r="S114" s="35">
        <f>IF(HLOOKUP('lt tabell'!$G$4,pivå!$EJ$3:$GT$997,'lt tabell'!$K114,FALSE)="",#N/A,HLOOKUP('lt tabell'!$G$4,pivå!$EJ$3:$GT$997,'lt tabell'!$K114,FALSE))</f>
        <v>74.487306706487871</v>
      </c>
      <c r="T114" s="35" t="e">
        <f>IF(HLOOKUP('lt tabell'!$G$4+0.1,pivå!$EJ$3:$GT$997,'lt tabell'!$K114,FALSE)="",#N/A,HLOOKUP('lt tabell'!$G$4+0.1,pivå!$EJ$3:$GT$997,'lt tabell'!$K114,FALSE))</f>
        <v>#N/A</v>
      </c>
      <c r="U114" s="35" t="e">
        <f>IF(HLOOKUP('lt tabell'!$G$4+0.2,pivå!$EJ$3:$GT$997,'lt tabell'!$K114,FALSE)="",#N/A,HLOOKUP('lt tabell'!$G$4+0.2,pivå!$EJ$3:$GT$997,'lt tabell'!$K114,FALSE))</f>
        <v>#N/A</v>
      </c>
    </row>
    <row r="115" spans="1:21" x14ac:dyDescent="0.25">
      <c r="A115" s="22"/>
      <c r="B115" s="53">
        <f>pivå!B117</f>
        <v>0</v>
      </c>
      <c r="C115" s="19">
        <f>pivå!E117</f>
        <v>0</v>
      </c>
      <c r="D115" s="11">
        <f>pivå!C117</f>
        <v>0</v>
      </c>
      <c r="E115" s="11">
        <f>pivå!D117</f>
        <v>0</v>
      </c>
      <c r="F115" s="13">
        <f>pivå!G117</f>
        <v>0</v>
      </c>
      <c r="G115" s="24" t="e">
        <f>IF(HLOOKUP('lt tabell'!$G$4,pivå!$F$3:$BS$997,'lt tabell'!$K115,FALSE)="",#N/A,HLOOKUP('lt tabell'!$G$4,pivå!$F$3:$BS$997,'lt tabell'!$K115,FALSE))</f>
        <v>#N/A</v>
      </c>
      <c r="H115" s="24" t="e">
        <f>IF(HLOOKUP('lt tabell'!$G$4+0.1,pivå!$F$3:$BS$997,'lt tabell'!$K115,FALSE)="",#N/A,HLOOKUP('lt tabell'!$G$4+0.1,pivå!$F$3:$BS$997,'lt tabell'!$K115,FALSE))</f>
        <v>#N/A</v>
      </c>
      <c r="I115" s="24" t="e">
        <f>IF(HLOOKUP('lt tabell'!$G$4+0.2,pivå!$F$3:$BS$997,'lt tabell'!$K115,FALSE)="",#N/A,HLOOKUP('lt tabell'!$G$4+0.2,pivå!$F$3:$BS$997,'lt tabell'!$K115,FALSE))</f>
        <v>#N/A</v>
      </c>
      <c r="J115" s="24"/>
      <c r="K115" s="25" t="e">
        <f>IF(pivå!BS117="",#N/A,pivå!BS117)</f>
        <v>#N/A</v>
      </c>
      <c r="L115" s="25" t="e">
        <f>IF(pivå!BT117="",#N/A,pivå!BT117)</f>
        <v>#N/A</v>
      </c>
      <c r="M115" s="25" t="e">
        <f>IF(pivå!BU117="",#N/A,pivå!BU117)</f>
        <v>#N/A</v>
      </c>
      <c r="O115" s="35" t="e">
        <f>IF(HLOOKUP('lt tabell'!$G$4,pivå!$BV$3:$EF$997,'lt tabell'!$K115,FALSE)="",#N/A,HLOOKUP('lt tabell'!$G$4,pivå!$BV$3:$EF$997,'lt tabell'!$K115,FALSE))</f>
        <v>#N/A</v>
      </c>
      <c r="P115" s="35" t="e">
        <f>IF(HLOOKUP('lt tabell'!$G$4+0.1,pivå!$BV$3:$EF$997,'lt tabell'!$K115,FALSE)="",#N/A,HLOOKUP('lt tabell'!$G$4+0.1,pivå!$BV$3:$EF$997,'lt tabell'!$K115,FALSE))</f>
        <v>#N/A</v>
      </c>
      <c r="Q115" s="35" t="e">
        <f>IF(HLOOKUP('lt tabell'!$G$4+0.2,pivå!$BV$3:$EF$997,'lt tabell'!$K115,FALSE)="",#N/A,HLOOKUP('lt tabell'!$G$4+0.2,pivå!$BV$3:$EF$997,'lt tabell'!$K115,FALSE))</f>
        <v>#N/A</v>
      </c>
      <c r="S115" s="35" t="e">
        <f>IF(HLOOKUP('lt tabell'!$G$4,pivå!$EJ$3:$GT$997,'lt tabell'!$K115,FALSE)="",#N/A,HLOOKUP('lt tabell'!$G$4,pivå!$EJ$3:$GT$997,'lt tabell'!$K115,FALSE))</f>
        <v>#N/A</v>
      </c>
      <c r="T115" s="35" t="e">
        <f>IF(HLOOKUP('lt tabell'!$G$4+0.1,pivå!$EJ$3:$GT$997,'lt tabell'!$K115,FALSE)="",#N/A,HLOOKUP('lt tabell'!$G$4+0.1,pivå!$EJ$3:$GT$997,'lt tabell'!$K115,FALSE))</f>
        <v>#N/A</v>
      </c>
      <c r="U115" s="35" t="e">
        <f>IF(HLOOKUP('lt tabell'!$G$4+0.2,pivå!$EJ$3:$GT$997,'lt tabell'!$K115,FALSE)="",#N/A,HLOOKUP('lt tabell'!$G$4+0.2,pivå!$EJ$3:$GT$997,'lt tabell'!$K115,FALSE))</f>
        <v>#N/A</v>
      </c>
    </row>
    <row r="116" spans="1:21" x14ac:dyDescent="0.25">
      <c r="A116" s="22"/>
      <c r="B116" s="53">
        <f>pivå!B118</f>
        <v>18</v>
      </c>
      <c r="C116" s="19" t="str">
        <f>pivå!E118</f>
        <v>Förekomst av antibiotikabehandling</v>
      </c>
      <c r="D116" s="11" t="str">
        <f>pivå!C118</f>
        <v>Läkemedelsregistret, Socialstyrelsen</v>
      </c>
      <c r="E116" s="11" t="str">
        <f>pivå!D118</f>
        <v>Antal per 1000 invånare</v>
      </c>
      <c r="F116" s="13" t="str">
        <f>pivå!G118</f>
        <v>2006</v>
      </c>
      <c r="G116" s="24">
        <f>IF(HLOOKUP('lt tabell'!$G$4,pivå!$F$3:$BS$997,'lt tabell'!$K116,FALSE)="",#N/A,HLOOKUP('lt tabell'!$G$4,pivå!$F$3:$BS$997,'lt tabell'!$K116,FALSE))</f>
        <v>558.22600999999997</v>
      </c>
      <c r="H116" s="24">
        <f>IF(HLOOKUP('lt tabell'!$G$4+0.1,pivå!$F$3:$BS$997,'lt tabell'!$K116,FALSE)="",#N/A,HLOOKUP('lt tabell'!$G$4+0.1,pivå!$F$3:$BS$997,'lt tabell'!$K116,FALSE))</f>
        <v>411.06490000000002</v>
      </c>
      <c r="I116" s="24">
        <f>IF(HLOOKUP('lt tabell'!$G$4+0.2,pivå!$F$3:$BS$997,'lt tabell'!$K116,FALSE)="",#N/A,HLOOKUP('lt tabell'!$G$4+0.2,pivå!$F$3:$BS$997,'lt tabell'!$K116,FALSE))</f>
        <v>484.98365000000001</v>
      </c>
      <c r="J116" s="24"/>
      <c r="K116" s="25">
        <f>IF(pivå!BS118="",#N/A,pivå!BS118)</f>
        <v>493.33283999999998</v>
      </c>
      <c r="L116" s="25">
        <f>IF(pivå!BT118="",#N/A,pivå!BT118)</f>
        <v>360.26384000000002</v>
      </c>
      <c r="M116" s="25">
        <f>IF(pivå!BU118="",#N/A,pivå!BU118)</f>
        <v>426.36840999999998</v>
      </c>
      <c r="O116" s="35"/>
      <c r="P116" s="35"/>
      <c r="Q116" s="35"/>
      <c r="S116" s="35"/>
      <c r="T116" s="35"/>
      <c r="U116" s="35"/>
    </row>
    <row r="117" spans="1:21" x14ac:dyDescent="0.25">
      <c r="A117" s="22"/>
      <c r="B117" s="53">
        <f>pivå!B119</f>
        <v>0</v>
      </c>
      <c r="C117" s="19">
        <f>pivå!E119</f>
        <v>0</v>
      </c>
      <c r="D117" s="11">
        <f>pivå!C119</f>
        <v>0</v>
      </c>
      <c r="E117" s="11">
        <f>pivå!D119</f>
        <v>0</v>
      </c>
      <c r="F117" s="13" t="str">
        <f>pivå!G119</f>
        <v>2007</v>
      </c>
      <c r="G117" s="24">
        <f>IF(HLOOKUP('lt tabell'!$G$4,pivå!$F$3:$BS$997,'lt tabell'!$K117,FALSE)="",#N/A,HLOOKUP('lt tabell'!$G$4,pivå!$F$3:$BS$997,'lt tabell'!$K117,FALSE))</f>
        <v>567.95399999999995</v>
      </c>
      <c r="H117" s="24">
        <f>IF(HLOOKUP('lt tabell'!$G$4+0.1,pivå!$F$3:$BS$997,'lt tabell'!$K117,FALSE)="",#N/A,HLOOKUP('lt tabell'!$G$4+0.1,pivå!$F$3:$BS$997,'lt tabell'!$K117,FALSE))</f>
        <v>413.39654000000002</v>
      </c>
      <c r="I117" s="24">
        <f>IF(HLOOKUP('lt tabell'!$G$4+0.2,pivå!$F$3:$BS$997,'lt tabell'!$K117,FALSE)="",#N/A,HLOOKUP('lt tabell'!$G$4+0.2,pivå!$F$3:$BS$997,'lt tabell'!$K117,FALSE))</f>
        <v>490.91255999999998</v>
      </c>
      <c r="J117" s="24"/>
      <c r="K117" s="25">
        <f>IF(pivå!BS119="",#N/A,pivå!BS119)</f>
        <v>501.97539999999998</v>
      </c>
      <c r="L117" s="25">
        <f>IF(pivå!BT119="",#N/A,pivå!BT119)</f>
        <v>364.81943000000001</v>
      </c>
      <c r="M117" s="25">
        <f>IF(pivå!BU119="",#N/A,pivå!BU119)</f>
        <v>432.91066000000001</v>
      </c>
      <c r="O117" s="35"/>
      <c r="P117" s="35"/>
      <c r="Q117" s="35"/>
      <c r="S117" s="35"/>
      <c r="T117" s="35"/>
      <c r="U117" s="35"/>
    </row>
    <row r="118" spans="1:21" x14ac:dyDescent="0.25">
      <c r="A118" s="22"/>
      <c r="B118" s="53">
        <f>pivå!B120</f>
        <v>0</v>
      </c>
      <c r="C118" s="19">
        <f>pivå!E120</f>
        <v>0</v>
      </c>
      <c r="D118" s="11">
        <f>pivå!C120</f>
        <v>0</v>
      </c>
      <c r="E118" s="11">
        <f>pivå!D120</f>
        <v>0</v>
      </c>
      <c r="F118" s="13" t="str">
        <f>pivå!G120</f>
        <v>2008</v>
      </c>
      <c r="G118" s="24">
        <f>IF(HLOOKUP('lt tabell'!$G$4,pivå!$F$3:$BS$997,'lt tabell'!$K118,FALSE)="",#N/A,HLOOKUP('lt tabell'!$G$4,pivå!$F$3:$BS$997,'lt tabell'!$K118,FALSE))</f>
        <v>550.99989000000005</v>
      </c>
      <c r="H118" s="24">
        <f>IF(HLOOKUP('lt tabell'!$G$4+0.1,pivå!$F$3:$BS$997,'lt tabell'!$K118,FALSE)="",#N/A,HLOOKUP('lt tabell'!$G$4+0.1,pivå!$F$3:$BS$997,'lt tabell'!$K118,FALSE))</f>
        <v>402.67307</v>
      </c>
      <c r="I118" s="24">
        <f>IF(HLOOKUP('lt tabell'!$G$4+0.2,pivå!$F$3:$BS$997,'lt tabell'!$K118,FALSE)="",#N/A,HLOOKUP('lt tabell'!$G$4+0.2,pivå!$F$3:$BS$997,'lt tabell'!$K118,FALSE))</f>
        <v>477.16192999999998</v>
      </c>
      <c r="J118" s="24"/>
      <c r="K118" s="25">
        <f>IF(pivå!BS120="",#N/A,pivå!BS120)</f>
        <v>477.85111999999998</v>
      </c>
      <c r="L118" s="25">
        <f>IF(pivå!BT120="",#N/A,pivå!BT120)</f>
        <v>347.10343</v>
      </c>
      <c r="M118" s="25">
        <f>IF(pivå!BU120="",#N/A,pivå!BU120)</f>
        <v>411.94002</v>
      </c>
      <c r="O118" s="35"/>
      <c r="P118" s="35"/>
      <c r="Q118" s="35"/>
      <c r="S118" s="35"/>
      <c r="T118" s="35"/>
      <c r="U118" s="35"/>
    </row>
    <row r="119" spans="1:21" x14ac:dyDescent="0.25">
      <c r="A119" s="22"/>
      <c r="B119" s="53">
        <f>pivå!B121</f>
        <v>0</v>
      </c>
      <c r="C119" s="19">
        <f>pivå!E121</f>
        <v>0</v>
      </c>
      <c r="D119" s="11">
        <f>pivå!C121</f>
        <v>0</v>
      </c>
      <c r="E119" s="11">
        <f>pivå!D121</f>
        <v>0</v>
      </c>
      <c r="F119" s="13" t="str">
        <f>pivå!G121</f>
        <v>2009</v>
      </c>
      <c r="G119" s="24">
        <f>IF(HLOOKUP('lt tabell'!$G$4,pivå!$F$3:$BS$997,'lt tabell'!$K119,FALSE)="",#N/A,HLOOKUP('lt tabell'!$G$4,pivå!$F$3:$BS$997,'lt tabell'!$K119,FALSE))</f>
        <v>499.80957999999998</v>
      </c>
      <c r="H119" s="24">
        <f>IF(HLOOKUP('lt tabell'!$G$4+0.1,pivå!$F$3:$BS$997,'lt tabell'!$K119,FALSE)="",#N/A,HLOOKUP('lt tabell'!$G$4+0.1,pivå!$F$3:$BS$997,'lt tabell'!$K119,FALSE))</f>
        <v>362.07817999999997</v>
      </c>
      <c r="I119" s="24">
        <f>IF(HLOOKUP('lt tabell'!$G$4+0.2,pivå!$F$3:$BS$997,'lt tabell'!$K119,FALSE)="",#N/A,HLOOKUP('lt tabell'!$G$4+0.2,pivå!$F$3:$BS$997,'lt tabell'!$K119,FALSE))</f>
        <v>431.06479000000002</v>
      </c>
      <c r="J119" s="24"/>
      <c r="K119" s="25">
        <f>IF(pivå!BS121="",#N/A,pivå!BS121)</f>
        <v>440.57513</v>
      </c>
      <c r="L119" s="25">
        <f>IF(pivå!BT121="",#N/A,pivå!BT121)</f>
        <v>315.77235999999999</v>
      </c>
      <c r="M119" s="25">
        <f>IF(pivå!BU121="",#N/A,pivå!BU121)</f>
        <v>377.64756999999997</v>
      </c>
      <c r="O119" s="35"/>
      <c r="P119" s="35"/>
      <c r="Q119" s="35"/>
      <c r="S119" s="35"/>
      <c r="T119" s="35"/>
      <c r="U119" s="35"/>
    </row>
    <row r="120" spans="1:21" x14ac:dyDescent="0.25">
      <c r="A120" s="22"/>
      <c r="B120" s="53">
        <f>pivå!B122</f>
        <v>0</v>
      </c>
      <c r="C120" s="19">
        <f>pivå!E122</f>
        <v>0</v>
      </c>
      <c r="D120" s="11">
        <f>pivå!C122</f>
        <v>0</v>
      </c>
      <c r="E120" s="11">
        <f>pivå!D122</f>
        <v>0</v>
      </c>
      <c r="F120" s="13" t="str">
        <f>pivå!G122</f>
        <v>2010</v>
      </c>
      <c r="G120" s="24">
        <f>IF(HLOOKUP('lt tabell'!$G$4,pivå!$F$3:$BS$997,'lt tabell'!$K120,FALSE)="",#N/A,HLOOKUP('lt tabell'!$G$4,pivå!$F$3:$BS$997,'lt tabell'!$K120,FALSE))</f>
        <v>493.64643999999998</v>
      </c>
      <c r="H120" s="24">
        <f>IF(HLOOKUP('lt tabell'!$G$4+0.1,pivå!$F$3:$BS$997,'lt tabell'!$K120,FALSE)="",#N/A,HLOOKUP('lt tabell'!$G$4+0.1,pivå!$F$3:$BS$997,'lt tabell'!$K120,FALSE))</f>
        <v>354.33623999999998</v>
      </c>
      <c r="I120" s="24">
        <f>IF(HLOOKUP('lt tabell'!$G$4+0.2,pivå!$F$3:$BS$997,'lt tabell'!$K120,FALSE)="",#N/A,HLOOKUP('lt tabell'!$G$4+0.2,pivå!$F$3:$BS$997,'lt tabell'!$K120,FALSE))</f>
        <v>424.10993000000002</v>
      </c>
      <c r="J120" s="24"/>
      <c r="K120" s="25">
        <f>IF(pivå!BS122="",#N/A,pivå!BS122)</f>
        <v>443.84334000000001</v>
      </c>
      <c r="L120" s="25">
        <f>IF(pivå!BT122="",#N/A,pivå!BT122)</f>
        <v>314.24574000000001</v>
      </c>
      <c r="M120" s="25">
        <f>IF(pivå!BU122="",#N/A,pivå!BU122)</f>
        <v>378.54374999999999</v>
      </c>
      <c r="O120" s="35"/>
      <c r="P120" s="35"/>
      <c r="Q120" s="35"/>
      <c r="S120" s="35"/>
      <c r="T120" s="35"/>
      <c r="U120" s="35"/>
    </row>
    <row r="121" spans="1:21" x14ac:dyDescent="0.25">
      <c r="A121" s="22"/>
      <c r="B121" s="53">
        <f>pivå!B123</f>
        <v>0</v>
      </c>
      <c r="C121" s="19">
        <f>pivå!E123</f>
        <v>0</v>
      </c>
      <c r="D121" s="11">
        <f>pivå!C123</f>
        <v>0</v>
      </c>
      <c r="E121" s="11">
        <f>pivå!D123</f>
        <v>0</v>
      </c>
      <c r="F121" s="13" t="str">
        <f>pivå!G123</f>
        <v>2011</v>
      </c>
      <c r="G121" s="24">
        <f>IF(HLOOKUP('lt tabell'!$G$4,pivå!$F$3:$BS$997,'lt tabell'!$K121,FALSE)="",#N/A,HLOOKUP('lt tabell'!$G$4,pivå!$F$3:$BS$997,'lt tabell'!$K121,FALSE))</f>
        <v>484.94249000000002</v>
      </c>
      <c r="H121" s="24">
        <f>IF(HLOOKUP('lt tabell'!$G$4+0.1,pivå!$F$3:$BS$997,'lt tabell'!$K121,FALSE)="",#N/A,HLOOKUP('lt tabell'!$G$4+0.1,pivå!$F$3:$BS$997,'lt tabell'!$K121,FALSE))</f>
        <v>346.05801000000002</v>
      </c>
      <c r="I121" s="24">
        <f>IF(HLOOKUP('lt tabell'!$G$4+0.2,pivå!$F$3:$BS$997,'lt tabell'!$K121,FALSE)="",#N/A,HLOOKUP('lt tabell'!$G$4+0.2,pivå!$F$3:$BS$997,'lt tabell'!$K121,FALSE))</f>
        <v>415.87927000000002</v>
      </c>
      <c r="J121" s="24"/>
      <c r="K121" s="25">
        <f>IF(pivå!BS123="",#N/A,pivå!BS123)</f>
        <v>439.93461000000002</v>
      </c>
      <c r="L121" s="25">
        <f>IF(pivå!BT123="",#N/A,pivå!BT123)</f>
        <v>310.16489000000001</v>
      </c>
      <c r="M121" s="25">
        <f>IF(pivå!BU123="",#N/A,pivå!BU123)</f>
        <v>374.63051999999999</v>
      </c>
      <c r="O121" s="35"/>
      <c r="P121" s="35"/>
      <c r="Q121" s="35"/>
      <c r="S121" s="35"/>
      <c r="T121" s="35"/>
      <c r="U121" s="35"/>
    </row>
    <row r="122" spans="1:21" x14ac:dyDescent="0.25">
      <c r="A122" s="22"/>
      <c r="B122" s="53">
        <f>pivå!B124</f>
        <v>0</v>
      </c>
      <c r="C122" s="19">
        <f>pivå!E124</f>
        <v>0</v>
      </c>
      <c r="D122" s="11">
        <f>pivå!C124</f>
        <v>0</v>
      </c>
      <c r="E122" s="11">
        <f>pivå!D124</f>
        <v>0</v>
      </c>
      <c r="F122" s="13" t="str">
        <f>pivå!G124</f>
        <v>2012</v>
      </c>
      <c r="G122" s="24">
        <f>IF(HLOOKUP('lt tabell'!$G$4,pivå!$F$3:$BS$997,'lt tabell'!$K122,FALSE)="",#N/A,HLOOKUP('lt tabell'!$G$4,pivå!$F$3:$BS$997,'lt tabell'!$K122,FALSE))</f>
        <v>477.69006999999999</v>
      </c>
      <c r="H122" s="24">
        <f>IF(HLOOKUP('lt tabell'!$G$4+0.1,pivå!$F$3:$BS$997,'lt tabell'!$K122,FALSE)="",#N/A,HLOOKUP('lt tabell'!$G$4+0.1,pivå!$F$3:$BS$997,'lt tabell'!$K122,FALSE))</f>
        <v>339.31740000000002</v>
      </c>
      <c r="I122" s="24">
        <f>IF(HLOOKUP('lt tabell'!$G$4+0.2,pivå!$F$3:$BS$997,'lt tabell'!$K122,FALSE)="",#N/A,HLOOKUP('lt tabell'!$G$4+0.2,pivå!$F$3:$BS$997,'lt tabell'!$K122,FALSE))</f>
        <v>408.72894000000002</v>
      </c>
      <c r="J122" s="24"/>
      <c r="K122" s="25">
        <f>IF(pivå!BS124="",#N/A,pivå!BS124)</f>
        <v>427.02318000000002</v>
      </c>
      <c r="L122" s="25">
        <f>IF(pivå!BT124="",#N/A,pivå!BT124)</f>
        <v>299.50707999999997</v>
      </c>
      <c r="M122" s="25">
        <f>IF(pivå!BU124="",#N/A,pivå!BU124)</f>
        <v>362.80630000000002</v>
      </c>
      <c r="O122" s="35"/>
      <c r="P122" s="35"/>
      <c r="Q122" s="35"/>
      <c r="S122" s="35"/>
      <c r="T122" s="35"/>
      <c r="U122" s="35"/>
    </row>
    <row r="123" spans="1:21" x14ac:dyDescent="0.25">
      <c r="A123" s="22"/>
      <c r="B123" s="53">
        <f>pivå!B125</f>
        <v>0</v>
      </c>
      <c r="C123" s="19">
        <f>pivå!E125</f>
        <v>0</v>
      </c>
      <c r="D123" s="11">
        <f>pivå!C125</f>
        <v>0</v>
      </c>
      <c r="E123" s="11">
        <f>pivå!D125</f>
        <v>0</v>
      </c>
      <c r="F123" s="13">
        <f>pivå!G125</f>
        <v>0</v>
      </c>
      <c r="G123" s="24" t="e">
        <f>IF(HLOOKUP('lt tabell'!$G$4,pivå!$F$3:$BS$997,'lt tabell'!$K123,FALSE)="",#N/A,HLOOKUP('lt tabell'!$G$4,pivå!$F$3:$BS$997,'lt tabell'!$K123,FALSE))</f>
        <v>#N/A</v>
      </c>
      <c r="H123" s="24" t="e">
        <f>IF(HLOOKUP('lt tabell'!$G$4+0.1,pivå!$F$3:$BS$997,'lt tabell'!$K123,FALSE)="",#N/A,HLOOKUP('lt tabell'!$G$4+0.1,pivå!$F$3:$BS$997,'lt tabell'!$K123,FALSE))</f>
        <v>#N/A</v>
      </c>
      <c r="I123" s="24" t="e">
        <f>IF(HLOOKUP('lt tabell'!$G$4+0.2,pivå!$F$3:$BS$997,'lt tabell'!$K123,FALSE)="",#N/A,HLOOKUP('lt tabell'!$G$4+0.2,pivå!$F$3:$BS$997,'lt tabell'!$K123,FALSE))</f>
        <v>#N/A</v>
      </c>
      <c r="J123" s="24"/>
      <c r="K123" s="25" t="e">
        <f>IF(pivå!BS125="",#N/A,pivå!BS125)</f>
        <v>#N/A</v>
      </c>
      <c r="L123" s="25" t="e">
        <f>IF(pivå!BT125="",#N/A,pivå!BT125)</f>
        <v>#N/A</v>
      </c>
      <c r="M123" s="25" t="e">
        <f>IF(pivå!BU125="",#N/A,pivå!BU125)</f>
        <v>#N/A</v>
      </c>
      <c r="O123" s="35" t="e">
        <f>IF(HLOOKUP('lt tabell'!$G$4,pivå!$BV$3:$EF$997,'lt tabell'!$K123,FALSE)="",#N/A,HLOOKUP('lt tabell'!$G$4,pivå!$BV$3:$EF$997,'lt tabell'!$K123,FALSE))</f>
        <v>#N/A</v>
      </c>
      <c r="P123" s="35" t="e">
        <f>IF(HLOOKUP('lt tabell'!$G$4+0.1,pivå!$BV$3:$EF$997,'lt tabell'!$K123,FALSE)="",#N/A,HLOOKUP('lt tabell'!$G$4+0.1,pivå!$BV$3:$EF$997,'lt tabell'!$K123,FALSE))</f>
        <v>#N/A</v>
      </c>
      <c r="Q123" s="35" t="e">
        <f>IF(HLOOKUP('lt tabell'!$G$4+0.2,pivå!$BV$3:$EF$997,'lt tabell'!$K123,FALSE)="",#N/A,HLOOKUP('lt tabell'!$G$4+0.2,pivå!$BV$3:$EF$997,'lt tabell'!$K123,FALSE))</f>
        <v>#N/A</v>
      </c>
      <c r="S123" s="35" t="e">
        <f>IF(HLOOKUP('lt tabell'!$G$4,pivå!$EJ$3:$GT$997,'lt tabell'!$K123,FALSE)="",#N/A,HLOOKUP('lt tabell'!$G$4,pivå!$EJ$3:$GT$997,'lt tabell'!$K123,FALSE))</f>
        <v>#N/A</v>
      </c>
      <c r="T123" s="35" t="e">
        <f>IF(HLOOKUP('lt tabell'!$G$4+0.1,pivå!$EJ$3:$GT$997,'lt tabell'!$K123,FALSE)="",#N/A,HLOOKUP('lt tabell'!$G$4+0.1,pivå!$EJ$3:$GT$997,'lt tabell'!$K123,FALSE))</f>
        <v>#N/A</v>
      </c>
      <c r="U123" s="35" t="e">
        <f>IF(HLOOKUP('lt tabell'!$G$4+0.2,pivå!$EJ$3:$GT$997,'lt tabell'!$K123,FALSE)="",#N/A,HLOOKUP('lt tabell'!$G$4+0.2,pivå!$EJ$3:$GT$997,'lt tabell'!$K123,FALSE))</f>
        <v>#N/A</v>
      </c>
    </row>
    <row r="124" spans="1:21" x14ac:dyDescent="0.25">
      <c r="A124" s="22"/>
      <c r="B124" s="53">
        <f>pivå!B126</f>
        <v>19</v>
      </c>
      <c r="C124" s="19" t="str">
        <f>pivå!E126</f>
        <v>Penicillin V vid behandling av barn med luftvägsantibiotika</v>
      </c>
      <c r="D124" s="11" t="str">
        <f>pivå!C126</f>
        <v>Läkemedelsregistret, Socialstyrelsen</v>
      </c>
      <c r="E124" s="11" t="str">
        <f>pivå!D126</f>
        <v>Procent</v>
      </c>
      <c r="F124" s="13" t="str">
        <f>pivå!G126</f>
        <v>2006</v>
      </c>
      <c r="G124" s="24">
        <f>IF(HLOOKUP('lt tabell'!$G$4,pivå!$F$3:$BS$997,'lt tabell'!$K124,FALSE)="",#N/A,HLOOKUP('lt tabell'!$G$4,pivå!$F$3:$BS$997,'lt tabell'!$K124,FALSE))</f>
        <v>51.385415000000002</v>
      </c>
      <c r="H124" s="24">
        <f>IF(HLOOKUP('lt tabell'!$G$4+0.1,pivå!$F$3:$BS$997,'lt tabell'!$K124,FALSE)="",#N/A,HLOOKUP('lt tabell'!$G$4+0.1,pivå!$F$3:$BS$997,'lt tabell'!$K124,FALSE))</f>
        <v>51.675803999999999</v>
      </c>
      <c r="I124" s="24">
        <f>IF(HLOOKUP('lt tabell'!$G$4+0.2,pivå!$F$3:$BS$997,'lt tabell'!$K124,FALSE)="",#N/A,HLOOKUP('lt tabell'!$G$4+0.2,pivå!$F$3:$BS$997,'lt tabell'!$K124,FALSE))</f>
        <v>51.537523999999998</v>
      </c>
      <c r="J124" s="24"/>
      <c r="K124" s="25">
        <f>IF(pivå!BS126="",#N/A,pivå!BS126)</f>
        <v>59.507046000000003</v>
      </c>
      <c r="L124" s="25">
        <f>IF(pivå!BT126="",#N/A,pivå!BT126)</f>
        <v>59.839522000000002</v>
      </c>
      <c r="M124" s="25">
        <f>IF(pivå!BU126="",#N/A,pivå!BU126)</f>
        <v>59.677441999999999</v>
      </c>
      <c r="O124" s="35">
        <f>IF(HLOOKUP('lt tabell'!$G$4,pivå!$BV$3:$EF$997,'lt tabell'!$K124,FALSE)="",#N/A,HLOOKUP('lt tabell'!$G$4,pivå!$BV$3:$EF$997,'lt tabell'!$K124,FALSE))</f>
        <v>50.934905999999998</v>
      </c>
      <c r="P124" s="35">
        <f>IF(HLOOKUP('lt tabell'!$G$4+0.1,pivå!$BV$3:$EF$997,'lt tabell'!$K124,FALSE)="",#N/A,HLOOKUP('lt tabell'!$G$4+0.1,pivå!$BV$3:$EF$997,'lt tabell'!$K124,FALSE))</f>
        <v>51.258522999999997</v>
      </c>
      <c r="Q124" s="35">
        <f>IF(HLOOKUP('lt tabell'!$G$4+0.2,pivå!$BV$3:$EF$997,'lt tabell'!$K124,FALSE)="",#N/A,HLOOKUP('lt tabell'!$G$4+0.2,pivå!$BV$3:$EF$997,'lt tabell'!$K124,FALSE))</f>
        <v>51.231591999999999</v>
      </c>
      <c r="S124" s="35">
        <f>IF(HLOOKUP('lt tabell'!$G$4,pivå!$EJ$3:$GT$997,'lt tabell'!$K124,FALSE)="",#N/A,HLOOKUP('lt tabell'!$G$4,pivå!$EJ$3:$GT$997,'lt tabell'!$K124,FALSE))</f>
        <v>51.835925000000003</v>
      </c>
      <c r="T124" s="35">
        <f>IF(HLOOKUP('lt tabell'!$G$4+0.1,pivå!$EJ$3:$GT$997,'lt tabell'!$K124,FALSE)="",#N/A,HLOOKUP('lt tabell'!$G$4+0.1,pivå!$EJ$3:$GT$997,'lt tabell'!$K124,FALSE))</f>
        <v>52.093085000000002</v>
      </c>
      <c r="U124" s="35">
        <f>IF(HLOOKUP('lt tabell'!$G$4+0.2,pivå!$EJ$3:$GT$997,'lt tabell'!$K124,FALSE)="",#N/A,HLOOKUP('lt tabell'!$G$4+0.2,pivå!$EJ$3:$GT$997,'lt tabell'!$K124,FALSE))</f>
        <v>51.843454999999999</v>
      </c>
    </row>
    <row r="125" spans="1:21" x14ac:dyDescent="0.25">
      <c r="A125" s="22"/>
      <c r="B125" s="53">
        <f>pivå!B127</f>
        <v>0</v>
      </c>
      <c r="C125" s="19">
        <f>pivå!E127</f>
        <v>0</v>
      </c>
      <c r="D125" s="11">
        <f>pivå!C127</f>
        <v>0</v>
      </c>
      <c r="E125" s="11">
        <f>pivå!D127</f>
        <v>0</v>
      </c>
      <c r="F125" s="13" t="str">
        <f>pivå!G127</f>
        <v>2007</v>
      </c>
      <c r="G125" s="24">
        <f>IF(HLOOKUP('lt tabell'!$G$4,pivå!$F$3:$BS$997,'lt tabell'!$K125,FALSE)="",#N/A,HLOOKUP('lt tabell'!$G$4,pivå!$F$3:$BS$997,'lt tabell'!$K125,FALSE))</f>
        <v>52.706816000000003</v>
      </c>
      <c r="H125" s="24">
        <f>IF(HLOOKUP('lt tabell'!$G$4+0.1,pivå!$F$3:$BS$997,'lt tabell'!$K125,FALSE)="",#N/A,HLOOKUP('lt tabell'!$G$4+0.1,pivå!$F$3:$BS$997,'lt tabell'!$K125,FALSE))</f>
        <v>53.076461999999999</v>
      </c>
      <c r="I125" s="24">
        <f>IF(HLOOKUP('lt tabell'!$G$4+0.2,pivå!$F$3:$BS$997,'lt tabell'!$K125,FALSE)="",#N/A,HLOOKUP('lt tabell'!$G$4+0.2,pivå!$F$3:$BS$997,'lt tabell'!$K125,FALSE))</f>
        <v>52.883437000000001</v>
      </c>
      <c r="J125" s="24"/>
      <c r="K125" s="25">
        <f>IF(pivå!BS127="",#N/A,pivå!BS127)</f>
        <v>59.985975000000003</v>
      </c>
      <c r="L125" s="25">
        <f>IF(pivå!BT127="",#N/A,pivå!BT127)</f>
        <v>60.410254000000002</v>
      </c>
      <c r="M125" s="25">
        <f>IF(pivå!BU127="",#N/A,pivå!BU127)</f>
        <v>60.200311999999997</v>
      </c>
      <c r="O125" s="35">
        <f>IF(HLOOKUP('lt tabell'!$G$4,pivå!$BV$3:$EF$997,'lt tabell'!$K125,FALSE)="",#N/A,HLOOKUP('lt tabell'!$G$4,pivå!$BV$3:$EF$997,'lt tabell'!$K125,FALSE))</f>
        <v>52.272052000000002</v>
      </c>
      <c r="P125" s="35">
        <f>IF(HLOOKUP('lt tabell'!$G$4+0.1,pivå!$BV$3:$EF$997,'lt tabell'!$K125,FALSE)="",#N/A,HLOOKUP('lt tabell'!$G$4+0.1,pivå!$BV$3:$EF$997,'lt tabell'!$K125,FALSE))</f>
        <v>52.675795000000001</v>
      </c>
      <c r="Q125" s="35">
        <f>IF(HLOOKUP('lt tabell'!$G$4+0.2,pivå!$BV$3:$EF$997,'lt tabell'!$K125,FALSE)="",#N/A,HLOOKUP('lt tabell'!$G$4+0.2,pivå!$BV$3:$EF$997,'lt tabell'!$K125,FALSE))</f>
        <v>52.58896</v>
      </c>
      <c r="S125" s="35">
        <f>IF(HLOOKUP('lt tabell'!$G$4,pivå!$EJ$3:$GT$997,'lt tabell'!$K125,FALSE)="",#N/A,HLOOKUP('lt tabell'!$G$4,pivå!$EJ$3:$GT$997,'lt tabell'!$K125,FALSE))</f>
        <v>53.141579</v>
      </c>
      <c r="T125" s="35">
        <f>IF(HLOOKUP('lt tabell'!$G$4+0.1,pivå!$EJ$3:$GT$997,'lt tabell'!$K125,FALSE)="",#N/A,HLOOKUP('lt tabell'!$G$4+0.1,pivå!$EJ$3:$GT$997,'lt tabell'!$K125,FALSE))</f>
        <v>53.477130000000002</v>
      </c>
      <c r="U125" s="35">
        <f>IF(HLOOKUP('lt tabell'!$G$4+0.2,pivå!$EJ$3:$GT$997,'lt tabell'!$K125,FALSE)="",#N/A,HLOOKUP('lt tabell'!$G$4+0.2,pivå!$EJ$3:$GT$997,'lt tabell'!$K125,FALSE))</f>
        <v>53.177914000000001</v>
      </c>
    </row>
    <row r="126" spans="1:21" x14ac:dyDescent="0.25">
      <c r="A126" s="22"/>
      <c r="B126" s="53">
        <f>pivå!B128</f>
        <v>0</v>
      </c>
      <c r="C126" s="19">
        <f>pivå!E128</f>
        <v>0</v>
      </c>
      <c r="D126" s="11">
        <f>pivå!C128</f>
        <v>0</v>
      </c>
      <c r="E126" s="11">
        <f>pivå!D128</f>
        <v>0</v>
      </c>
      <c r="F126" s="13" t="str">
        <f>pivå!G128</f>
        <v>2008</v>
      </c>
      <c r="G126" s="24">
        <f>IF(HLOOKUP('lt tabell'!$G$4,pivå!$F$3:$BS$997,'lt tabell'!$K126,FALSE)="",#N/A,HLOOKUP('lt tabell'!$G$4,pivå!$F$3:$BS$997,'lt tabell'!$K126,FALSE))</f>
        <v>55.719129000000002</v>
      </c>
      <c r="H126" s="24">
        <f>IF(HLOOKUP('lt tabell'!$G$4+0.1,pivå!$F$3:$BS$997,'lt tabell'!$K126,FALSE)="",#N/A,HLOOKUP('lt tabell'!$G$4+0.1,pivå!$F$3:$BS$997,'lt tabell'!$K126,FALSE))</f>
        <v>56.315420000000003</v>
      </c>
      <c r="I126" s="24">
        <f>IF(HLOOKUP('lt tabell'!$G$4+0.2,pivå!$F$3:$BS$997,'lt tabell'!$K126,FALSE)="",#N/A,HLOOKUP('lt tabell'!$G$4+0.2,pivå!$F$3:$BS$997,'lt tabell'!$K126,FALSE))</f>
        <v>56.029240000000001</v>
      </c>
      <c r="J126" s="24"/>
      <c r="K126" s="25">
        <f>IF(pivå!BS128="",#N/A,pivå!BS128)</f>
        <v>62.139325999999997</v>
      </c>
      <c r="L126" s="25">
        <f>IF(pivå!BT128="",#N/A,pivå!BT128)</f>
        <v>62.633198</v>
      </c>
      <c r="M126" s="25">
        <f>IF(pivå!BU128="",#N/A,pivå!BU128)</f>
        <v>62.392400000000002</v>
      </c>
      <c r="O126" s="35">
        <f>IF(HLOOKUP('lt tabell'!$G$4,pivå!$BV$3:$EF$997,'lt tabell'!$K126,FALSE)="",#N/A,HLOOKUP('lt tabell'!$G$4,pivå!$BV$3:$EF$997,'lt tabell'!$K126,FALSE))</f>
        <v>55.289237999999997</v>
      </c>
      <c r="P126" s="35">
        <f>IF(HLOOKUP('lt tabell'!$G$4+0.1,pivå!$BV$3:$EF$997,'lt tabell'!$K126,FALSE)="",#N/A,HLOOKUP('lt tabell'!$G$4+0.1,pivå!$BV$3:$EF$997,'lt tabell'!$K126,FALSE))</f>
        <v>55.923729999999999</v>
      </c>
      <c r="Q126" s="35">
        <f>IF(HLOOKUP('lt tabell'!$G$4+0.2,pivå!$BV$3:$EF$997,'lt tabell'!$K126,FALSE)="",#N/A,HLOOKUP('lt tabell'!$G$4+0.2,pivå!$BV$3:$EF$997,'lt tabell'!$K126,FALSE))</f>
        <v>55.739950999999998</v>
      </c>
      <c r="S126" s="35">
        <f>IF(HLOOKUP('lt tabell'!$G$4,pivå!$EJ$3:$GT$997,'lt tabell'!$K126,FALSE)="",#N/A,HLOOKUP('lt tabell'!$G$4,pivå!$EJ$3:$GT$997,'lt tabell'!$K126,FALSE))</f>
        <v>56.14902</v>
      </c>
      <c r="T126" s="35">
        <f>IF(HLOOKUP('lt tabell'!$G$4+0.1,pivå!$EJ$3:$GT$997,'lt tabell'!$K126,FALSE)="",#N/A,HLOOKUP('lt tabell'!$G$4+0.1,pivå!$EJ$3:$GT$997,'lt tabell'!$K126,FALSE))</f>
        <v>56.70711</v>
      </c>
      <c r="U126" s="35">
        <f>IF(HLOOKUP('lt tabell'!$G$4+0.2,pivå!$EJ$3:$GT$997,'lt tabell'!$K126,FALSE)="",#N/A,HLOOKUP('lt tabell'!$G$4+0.2,pivå!$EJ$3:$GT$997,'lt tabell'!$K126,FALSE))</f>
        <v>56.318528999999998</v>
      </c>
    </row>
    <row r="127" spans="1:21" x14ac:dyDescent="0.25">
      <c r="A127" s="22"/>
      <c r="B127" s="53">
        <f>pivå!B129</f>
        <v>0</v>
      </c>
      <c r="C127" s="19">
        <f>pivå!E129</f>
        <v>0</v>
      </c>
      <c r="D127" s="11">
        <f>pivå!C129</f>
        <v>0</v>
      </c>
      <c r="E127" s="11">
        <f>pivå!D129</f>
        <v>0</v>
      </c>
      <c r="F127" s="13" t="str">
        <f>pivå!G129</f>
        <v>2009</v>
      </c>
      <c r="G127" s="24">
        <f>IF(HLOOKUP('lt tabell'!$G$4,pivå!$F$3:$BS$997,'lt tabell'!$K127,FALSE)="",#N/A,HLOOKUP('lt tabell'!$G$4,pivå!$F$3:$BS$997,'lt tabell'!$K127,FALSE))</f>
        <v>57.697125999999997</v>
      </c>
      <c r="H127" s="24">
        <f>IF(HLOOKUP('lt tabell'!$G$4+0.1,pivå!$F$3:$BS$997,'lt tabell'!$K127,FALSE)="",#N/A,HLOOKUP('lt tabell'!$G$4+0.1,pivå!$F$3:$BS$997,'lt tabell'!$K127,FALSE))</f>
        <v>58.507176999999999</v>
      </c>
      <c r="I127" s="24">
        <f>IF(HLOOKUP('lt tabell'!$G$4+0.2,pivå!$F$3:$BS$997,'lt tabell'!$K127,FALSE)="",#N/A,HLOOKUP('lt tabell'!$G$4+0.2,pivå!$F$3:$BS$997,'lt tabell'!$K127,FALSE))</f>
        <v>58.132691000000001</v>
      </c>
      <c r="J127" s="24"/>
      <c r="K127" s="25">
        <f>IF(pivå!BS129="",#N/A,pivå!BS129)</f>
        <v>63.809753000000001</v>
      </c>
      <c r="L127" s="25">
        <f>IF(pivå!BT129="",#N/A,pivå!BT129)</f>
        <v>64.618881999999999</v>
      </c>
      <c r="M127" s="25">
        <f>IF(pivå!BU129="",#N/A,pivå!BU129)</f>
        <v>64.237341999999998</v>
      </c>
      <c r="O127" s="35">
        <f>IF(HLOOKUP('lt tabell'!$G$4,pivå!$BV$3:$EF$997,'lt tabell'!$K127,FALSE)="",#N/A,HLOOKUP('lt tabell'!$G$4,pivå!$BV$3:$EF$997,'lt tabell'!$K127,FALSE))</f>
        <v>57.228464000000002</v>
      </c>
      <c r="P127" s="35">
        <f>IF(HLOOKUP('lt tabell'!$G$4+0.1,pivå!$BV$3:$EF$997,'lt tabell'!$K127,FALSE)="",#N/A,HLOOKUP('lt tabell'!$G$4+0.1,pivå!$BV$3:$EF$997,'lt tabell'!$K127,FALSE))</f>
        <v>58.081378999999998</v>
      </c>
      <c r="Q127" s="35">
        <f>IF(HLOOKUP('lt tabell'!$G$4+0.2,pivå!$BV$3:$EF$997,'lt tabell'!$K127,FALSE)="",#N/A,HLOOKUP('lt tabell'!$G$4+0.2,pivå!$BV$3:$EF$997,'lt tabell'!$K127,FALSE))</f>
        <v>57.817771</v>
      </c>
      <c r="S127" s="35">
        <f>IF(HLOOKUP('lt tabell'!$G$4,pivå!$EJ$3:$GT$997,'lt tabell'!$K127,FALSE)="",#N/A,HLOOKUP('lt tabell'!$G$4,pivå!$EJ$3:$GT$997,'lt tabell'!$K127,FALSE))</f>
        <v>58.165788999999997</v>
      </c>
      <c r="T127" s="35">
        <f>IF(HLOOKUP('lt tabell'!$G$4+0.1,pivå!$EJ$3:$GT$997,'lt tabell'!$K127,FALSE)="",#N/A,HLOOKUP('lt tabell'!$G$4+0.1,pivå!$EJ$3:$GT$997,'lt tabell'!$K127,FALSE))</f>
        <v>58.932974999999999</v>
      </c>
      <c r="U127" s="35">
        <f>IF(HLOOKUP('lt tabell'!$G$4+0.2,pivå!$EJ$3:$GT$997,'lt tabell'!$K127,FALSE)="",#N/A,HLOOKUP('lt tabell'!$G$4+0.2,pivå!$EJ$3:$GT$997,'lt tabell'!$K127,FALSE))</f>
        <v>58.447611999999999</v>
      </c>
    </row>
    <row r="128" spans="1:21" x14ac:dyDescent="0.25">
      <c r="A128" s="22"/>
      <c r="B128" s="53">
        <f>pivå!B130</f>
        <v>0</v>
      </c>
      <c r="C128" s="19">
        <f>pivå!E130</f>
        <v>0</v>
      </c>
      <c r="D128" s="11">
        <f>pivå!C130</f>
        <v>0</v>
      </c>
      <c r="E128" s="11">
        <f>pivå!D130</f>
        <v>0</v>
      </c>
      <c r="F128" s="13" t="str">
        <f>pivå!G130</f>
        <v>2010</v>
      </c>
      <c r="G128" s="24">
        <f>IF(HLOOKUP('lt tabell'!$G$4,pivå!$F$3:$BS$997,'lt tabell'!$K128,FALSE)="",#N/A,HLOOKUP('lt tabell'!$G$4,pivå!$F$3:$BS$997,'lt tabell'!$K128,FALSE))</f>
        <v>59.377434999999998</v>
      </c>
      <c r="H128" s="24">
        <f>IF(HLOOKUP('lt tabell'!$G$4+0.1,pivå!$F$3:$BS$997,'lt tabell'!$K128,FALSE)="",#N/A,HLOOKUP('lt tabell'!$G$4+0.1,pivå!$F$3:$BS$997,'lt tabell'!$K128,FALSE))</f>
        <v>59.982745999999999</v>
      </c>
      <c r="I128" s="24">
        <f>IF(HLOOKUP('lt tabell'!$G$4+0.2,pivå!$F$3:$BS$997,'lt tabell'!$K128,FALSE)="",#N/A,HLOOKUP('lt tabell'!$G$4+0.2,pivå!$F$3:$BS$997,'lt tabell'!$K128,FALSE))</f>
        <v>59.701765000000002</v>
      </c>
      <c r="J128" s="24"/>
      <c r="K128" s="25">
        <f>IF(pivå!BS130="",#N/A,pivå!BS130)</f>
        <v>65.486980000000003</v>
      </c>
      <c r="L128" s="25">
        <f>IF(pivå!BT130="",#N/A,pivå!BT130)</f>
        <v>66.303188000000006</v>
      </c>
      <c r="M128" s="25">
        <f>IF(pivå!BU130="",#N/A,pivå!BU130)</f>
        <v>65.918935000000005</v>
      </c>
      <c r="O128" s="35">
        <f>IF(HLOOKUP('lt tabell'!$G$4,pivå!$BV$3:$EF$997,'lt tabell'!$K128,FALSE)="",#N/A,HLOOKUP('lt tabell'!$G$4,pivå!$BV$3:$EF$997,'lt tabell'!$K128,FALSE))</f>
        <v>58.917547999999996</v>
      </c>
      <c r="P128" s="35">
        <f>IF(HLOOKUP('lt tabell'!$G$4+0.1,pivå!$BV$3:$EF$997,'lt tabell'!$K128,FALSE)="",#N/A,HLOOKUP('lt tabell'!$G$4+0.1,pivå!$BV$3:$EF$997,'lt tabell'!$K128,FALSE))</f>
        <v>59.561500000000002</v>
      </c>
      <c r="Q128" s="35">
        <f>IF(HLOOKUP('lt tabell'!$G$4+0.2,pivå!$BV$3:$EF$997,'lt tabell'!$K128,FALSE)="",#N/A,HLOOKUP('lt tabell'!$G$4+0.2,pivå!$BV$3:$EF$997,'lt tabell'!$K128,FALSE))</f>
        <v>59.391286000000001</v>
      </c>
      <c r="S128" s="35">
        <f>IF(HLOOKUP('lt tabell'!$G$4,pivå!$EJ$3:$GT$997,'lt tabell'!$K128,FALSE)="",#N/A,HLOOKUP('lt tabell'!$G$4,pivå!$EJ$3:$GT$997,'lt tabell'!$K128,FALSE))</f>
        <v>59.837321000000003</v>
      </c>
      <c r="T128" s="35">
        <f>IF(HLOOKUP('lt tabell'!$G$4+0.1,pivå!$EJ$3:$GT$997,'lt tabell'!$K128,FALSE)="",#N/A,HLOOKUP('lt tabell'!$G$4+0.1,pivå!$EJ$3:$GT$997,'lt tabell'!$K128,FALSE))</f>
        <v>60.403992000000002</v>
      </c>
      <c r="U128" s="35">
        <f>IF(HLOOKUP('lt tabell'!$G$4+0.2,pivå!$EJ$3:$GT$997,'lt tabell'!$K128,FALSE)="",#N/A,HLOOKUP('lt tabell'!$G$4+0.2,pivå!$EJ$3:$GT$997,'lt tabell'!$K128,FALSE))</f>
        <v>60.012242999999998</v>
      </c>
    </row>
    <row r="129" spans="1:21" x14ac:dyDescent="0.25">
      <c r="A129" s="22"/>
      <c r="B129" s="53">
        <f>pivå!B131</f>
        <v>0</v>
      </c>
      <c r="C129" s="19">
        <f>pivå!E131</f>
        <v>0</v>
      </c>
      <c r="D129" s="11">
        <f>pivå!C131</f>
        <v>0</v>
      </c>
      <c r="E129" s="11">
        <f>pivå!D131</f>
        <v>0</v>
      </c>
      <c r="F129" s="13" t="str">
        <f>pivå!G131</f>
        <v>2011</v>
      </c>
      <c r="G129" s="24">
        <f>IF(HLOOKUP('lt tabell'!$G$4,pivå!$F$3:$BS$997,'lt tabell'!$K129,FALSE)="",#N/A,HLOOKUP('lt tabell'!$G$4,pivå!$F$3:$BS$997,'lt tabell'!$K129,FALSE))</f>
        <v>62.479750000000003</v>
      </c>
      <c r="H129" s="24">
        <f>IF(HLOOKUP('lt tabell'!$G$4+0.1,pivå!$F$3:$BS$997,'lt tabell'!$K129,FALSE)="",#N/A,HLOOKUP('lt tabell'!$G$4+0.1,pivå!$F$3:$BS$997,'lt tabell'!$K129,FALSE))</f>
        <v>64.946206000000004</v>
      </c>
      <c r="I129" s="24">
        <f>IF(HLOOKUP('lt tabell'!$G$4+0.2,pivå!$F$3:$BS$997,'lt tabell'!$K129,FALSE)="",#N/A,HLOOKUP('lt tabell'!$G$4+0.2,pivå!$F$3:$BS$997,'lt tabell'!$K129,FALSE))</f>
        <v>63.802596999999999</v>
      </c>
      <c r="J129" s="24"/>
      <c r="K129" s="25">
        <f>IF(pivå!BS131="",#N/A,pivå!BS131)</f>
        <v>66.746876</v>
      </c>
      <c r="L129" s="25">
        <f>IF(pivå!BT131="",#N/A,pivå!BT131)</f>
        <v>68.342535999999996</v>
      </c>
      <c r="M129" s="25">
        <f>IF(pivå!BU131="",#N/A,pivå!BU131)</f>
        <v>67.600300000000004</v>
      </c>
      <c r="O129" s="35">
        <f>IF(HLOOKUP('lt tabell'!$G$4,pivå!$BV$3:$EF$997,'lt tabell'!$K129,FALSE)="",#N/A,HLOOKUP('lt tabell'!$G$4,pivå!$BV$3:$EF$997,'lt tabell'!$K129,FALSE))</f>
        <v>62.002921999999998</v>
      </c>
      <c r="P129" s="35">
        <f>IF(HLOOKUP('lt tabell'!$G$4+0.1,pivå!$BV$3:$EF$997,'lt tabell'!$K129,FALSE)="",#N/A,HLOOKUP('lt tabell'!$G$4+0.1,pivå!$BV$3:$EF$997,'lt tabell'!$K129,FALSE))</f>
        <v>64.514067999999995</v>
      </c>
      <c r="Q129" s="35">
        <f>IF(HLOOKUP('lt tabell'!$G$4+0.2,pivå!$BV$3:$EF$997,'lt tabell'!$K129,FALSE)="",#N/A,HLOOKUP('lt tabell'!$G$4+0.2,pivå!$BV$3:$EF$997,'lt tabell'!$K129,FALSE))</f>
        <v>63.482413999999999</v>
      </c>
      <c r="S129" s="35">
        <f>IF(HLOOKUP('lt tabell'!$G$4,pivå!$EJ$3:$GT$997,'lt tabell'!$K129,FALSE)="",#N/A,HLOOKUP('lt tabell'!$G$4,pivå!$EJ$3:$GT$997,'lt tabell'!$K129,FALSE))</f>
        <v>62.956578</v>
      </c>
      <c r="T129" s="35">
        <f>IF(HLOOKUP('lt tabell'!$G$4+0.1,pivå!$EJ$3:$GT$997,'lt tabell'!$K129,FALSE)="",#N/A,HLOOKUP('lt tabell'!$G$4+0.1,pivå!$EJ$3:$GT$997,'lt tabell'!$K129,FALSE))</f>
        <v>65.378343999999998</v>
      </c>
      <c r="U129" s="35">
        <f>IF(HLOOKUP('lt tabell'!$G$4+0.2,pivå!$EJ$3:$GT$997,'lt tabell'!$K129,FALSE)="",#N/A,HLOOKUP('lt tabell'!$G$4+0.2,pivå!$EJ$3:$GT$997,'lt tabell'!$K129,FALSE))</f>
        <v>64.122781000000003</v>
      </c>
    </row>
    <row r="130" spans="1:21" x14ac:dyDescent="0.25">
      <c r="A130" s="22"/>
      <c r="B130" s="53">
        <f>pivå!B132</f>
        <v>0</v>
      </c>
      <c r="C130" s="19">
        <f>pivå!E132</f>
        <v>0</v>
      </c>
      <c r="D130" s="11">
        <f>pivå!C132</f>
        <v>0</v>
      </c>
      <c r="E130" s="11">
        <f>pivå!D132</f>
        <v>0</v>
      </c>
      <c r="F130" s="13" t="str">
        <f>pivå!G132</f>
        <v>2012</v>
      </c>
      <c r="G130" s="24">
        <f>IF(HLOOKUP('lt tabell'!$G$4,pivå!$F$3:$BS$997,'lt tabell'!$K130,FALSE)="",#N/A,HLOOKUP('lt tabell'!$G$4,pivå!$F$3:$BS$997,'lt tabell'!$K130,FALSE))</f>
        <v>66.921424999999999</v>
      </c>
      <c r="H130" s="24">
        <f>IF(HLOOKUP('lt tabell'!$G$4+0.1,pivå!$F$3:$BS$997,'lt tabell'!$K130,FALSE)="",#N/A,HLOOKUP('lt tabell'!$G$4+0.1,pivå!$F$3:$BS$997,'lt tabell'!$K130,FALSE))</f>
        <v>68.736123000000006</v>
      </c>
      <c r="I130" s="24">
        <f>IF(HLOOKUP('lt tabell'!$G$4+0.2,pivå!$F$3:$BS$997,'lt tabell'!$K130,FALSE)="",#N/A,HLOOKUP('lt tabell'!$G$4+0.2,pivå!$F$3:$BS$997,'lt tabell'!$K130,FALSE))</f>
        <v>67.903627999999998</v>
      </c>
      <c r="J130" s="24"/>
      <c r="K130" s="25">
        <f>IF(pivå!BS132="",#N/A,pivå!BS132)</f>
        <v>69.942288000000005</v>
      </c>
      <c r="L130" s="25">
        <f>IF(pivå!BT132="",#N/A,pivå!BT132)</f>
        <v>71.308358999999996</v>
      </c>
      <c r="M130" s="25">
        <f>IF(pivå!BU132="",#N/A,pivå!BU132)</f>
        <v>70.671843999999993</v>
      </c>
      <c r="O130" s="35">
        <f>IF(HLOOKUP('lt tabell'!$G$4,pivå!$BV$3:$EF$997,'lt tabell'!$K130,FALSE)="",#N/A,HLOOKUP('lt tabell'!$G$4,pivå!$BV$3:$EF$997,'lt tabell'!$K130,FALSE))</f>
        <v>66.458867999999995</v>
      </c>
      <c r="P130" s="35">
        <f>IF(HLOOKUP('lt tabell'!$G$4+0.1,pivå!$BV$3:$EF$997,'lt tabell'!$K130,FALSE)="",#N/A,HLOOKUP('lt tabell'!$G$4+0.1,pivå!$BV$3:$EF$997,'lt tabell'!$K130,FALSE))</f>
        <v>68.318766999999994</v>
      </c>
      <c r="Q130" s="35">
        <f>IF(HLOOKUP('lt tabell'!$G$4+0.2,pivå!$BV$3:$EF$997,'lt tabell'!$K130,FALSE)="",#N/A,HLOOKUP('lt tabell'!$G$4+0.2,pivå!$BV$3:$EF$997,'lt tabell'!$K130,FALSE))</f>
        <v>67.593874999999997</v>
      </c>
      <c r="S130" s="35">
        <f>IF(HLOOKUP('lt tabell'!$G$4,pivå!$EJ$3:$GT$997,'lt tabell'!$K130,FALSE)="",#N/A,HLOOKUP('lt tabell'!$G$4,pivå!$EJ$3:$GT$997,'lt tabell'!$K130,FALSE))</f>
        <v>67.383983000000001</v>
      </c>
      <c r="T130" s="35">
        <f>IF(HLOOKUP('lt tabell'!$G$4+0.1,pivå!$EJ$3:$GT$997,'lt tabell'!$K130,FALSE)="",#N/A,HLOOKUP('lt tabell'!$G$4+0.1,pivå!$EJ$3:$GT$997,'lt tabell'!$K130,FALSE))</f>
        <v>69.153479000000004</v>
      </c>
      <c r="U130" s="35">
        <f>IF(HLOOKUP('lt tabell'!$G$4+0.2,pivå!$EJ$3:$GT$997,'lt tabell'!$K130,FALSE)="",#N/A,HLOOKUP('lt tabell'!$G$4+0.2,pivå!$EJ$3:$GT$997,'lt tabell'!$K130,FALSE))</f>
        <v>68.213380999999998</v>
      </c>
    </row>
    <row r="131" spans="1:21" x14ac:dyDescent="0.25">
      <c r="A131" s="22"/>
      <c r="B131" s="53">
        <f>pivå!B133</f>
        <v>0</v>
      </c>
      <c r="C131" s="19">
        <f>pivå!E133</f>
        <v>0</v>
      </c>
      <c r="D131" s="11">
        <f>pivå!C133</f>
        <v>0</v>
      </c>
      <c r="E131" s="11">
        <f>pivå!D133</f>
        <v>0</v>
      </c>
      <c r="F131" s="13">
        <f>pivå!G133</f>
        <v>0</v>
      </c>
      <c r="G131" s="24" t="e">
        <f>IF(HLOOKUP('lt tabell'!$G$4,pivå!$F$3:$BS$997,'lt tabell'!$K131,FALSE)="",#N/A,HLOOKUP('lt tabell'!$G$4,pivå!$F$3:$BS$997,'lt tabell'!$K131,FALSE))</f>
        <v>#N/A</v>
      </c>
      <c r="H131" s="24" t="e">
        <f>IF(HLOOKUP('lt tabell'!$G$4+0.1,pivå!$F$3:$BS$997,'lt tabell'!$K131,FALSE)="",#N/A,HLOOKUP('lt tabell'!$G$4+0.1,pivå!$F$3:$BS$997,'lt tabell'!$K131,FALSE))</f>
        <v>#N/A</v>
      </c>
      <c r="I131" s="24" t="e">
        <f>IF(HLOOKUP('lt tabell'!$G$4+0.2,pivå!$F$3:$BS$997,'lt tabell'!$K131,FALSE)="",#N/A,HLOOKUP('lt tabell'!$G$4+0.2,pivå!$F$3:$BS$997,'lt tabell'!$K131,FALSE))</f>
        <v>#N/A</v>
      </c>
      <c r="J131" s="24"/>
      <c r="K131" s="25" t="e">
        <f>IF(pivå!BS133="",#N/A,pivå!BS133)</f>
        <v>#N/A</v>
      </c>
      <c r="L131" s="25" t="e">
        <f>IF(pivå!BT133="",#N/A,pivå!BT133)</f>
        <v>#N/A</v>
      </c>
      <c r="M131" s="25" t="e">
        <f>IF(pivå!BU133="",#N/A,pivå!BU133)</f>
        <v>#N/A</v>
      </c>
      <c r="O131" s="35" t="e">
        <f>IF(HLOOKUP('lt tabell'!$G$4,pivå!$BV$3:$EF$997,'lt tabell'!$K131,FALSE)="",#N/A,HLOOKUP('lt tabell'!$G$4,pivå!$BV$3:$EF$997,'lt tabell'!$K131,FALSE))</f>
        <v>#N/A</v>
      </c>
      <c r="P131" s="35" t="e">
        <f>IF(HLOOKUP('lt tabell'!$G$4+0.1,pivå!$BV$3:$EF$997,'lt tabell'!$K131,FALSE)="",#N/A,HLOOKUP('lt tabell'!$G$4+0.1,pivå!$BV$3:$EF$997,'lt tabell'!$K131,FALSE))</f>
        <v>#N/A</v>
      </c>
      <c r="Q131" s="35" t="e">
        <f>IF(HLOOKUP('lt tabell'!$G$4+0.2,pivå!$BV$3:$EF$997,'lt tabell'!$K131,FALSE)="",#N/A,HLOOKUP('lt tabell'!$G$4+0.2,pivå!$BV$3:$EF$997,'lt tabell'!$K131,FALSE))</f>
        <v>#N/A</v>
      </c>
      <c r="S131" s="35" t="e">
        <f>IF(HLOOKUP('lt tabell'!$G$4,pivå!$EJ$3:$GT$997,'lt tabell'!$K131,FALSE)="",#N/A,HLOOKUP('lt tabell'!$G$4,pivå!$EJ$3:$GT$997,'lt tabell'!$K131,FALSE))</f>
        <v>#N/A</v>
      </c>
      <c r="T131" s="35" t="e">
        <f>IF(HLOOKUP('lt tabell'!$G$4+0.1,pivå!$EJ$3:$GT$997,'lt tabell'!$K131,FALSE)="",#N/A,HLOOKUP('lt tabell'!$G$4+0.1,pivå!$EJ$3:$GT$997,'lt tabell'!$K131,FALSE))</f>
        <v>#N/A</v>
      </c>
      <c r="U131" s="35" t="e">
        <f>IF(HLOOKUP('lt tabell'!$G$4+0.2,pivå!$EJ$3:$GT$997,'lt tabell'!$K131,FALSE)="",#N/A,HLOOKUP('lt tabell'!$G$4+0.2,pivå!$EJ$3:$GT$997,'lt tabell'!$K131,FALSE))</f>
        <v>#N/A</v>
      </c>
    </row>
    <row r="132" spans="1:21" x14ac:dyDescent="0.25">
      <c r="A132" s="22"/>
      <c r="B132" s="53">
        <f>pivå!B134</f>
        <v>20</v>
      </c>
      <c r="C132" s="19" t="str">
        <f>pivå!E134</f>
        <v>Kinoloner vid behandling med urinvägsantibiotika</v>
      </c>
      <c r="D132" s="11" t="str">
        <f>pivå!C134</f>
        <v>Läkemedelsregistret, Socialstyrelsen</v>
      </c>
      <c r="E132" s="11" t="str">
        <f>pivå!D134</f>
        <v>Procent</v>
      </c>
      <c r="F132" s="13" t="str">
        <f>pivå!G134</f>
        <v>2006</v>
      </c>
      <c r="G132" s="24">
        <f>IF(HLOOKUP('lt tabell'!$G$4,pivå!$F$3:$BS$997,'lt tabell'!$K132,FALSE)="",#N/A,HLOOKUP('lt tabell'!$G$4,pivå!$F$3:$BS$997,'lt tabell'!$K132,FALSE))</f>
        <v>30.330145000000002</v>
      </c>
      <c r="H132" s="24" t="e">
        <f>IF(HLOOKUP('lt tabell'!$G$4+0.1,pivå!$F$3:$BS$997,'lt tabell'!$K132,FALSE)="",#N/A,HLOOKUP('lt tabell'!$G$4+0.1,pivå!$F$3:$BS$997,'lt tabell'!$K132,FALSE))</f>
        <v>#N/A</v>
      </c>
      <c r="I132" s="24" t="e">
        <f>IF(HLOOKUP('lt tabell'!$G$4+0.2,pivå!$F$3:$BS$997,'lt tabell'!$K132,FALSE)="",#N/A,HLOOKUP('lt tabell'!$G$4+0.2,pivå!$F$3:$BS$997,'lt tabell'!$K132,FALSE))</f>
        <v>#N/A</v>
      </c>
      <c r="J132" s="24"/>
      <c r="K132" s="25">
        <f>IF(pivå!BS134="",#N/A,pivå!BS134)</f>
        <v>26.560649000000002</v>
      </c>
      <c r="L132" s="25" t="e">
        <f>IF(pivå!BT134="",#N/A,pivå!BT134)</f>
        <v>#N/A</v>
      </c>
      <c r="M132" s="25" t="e">
        <f>IF(pivå!BU134="",#N/A,pivå!BU134)</f>
        <v>#N/A</v>
      </c>
      <c r="O132" s="35">
        <f>IF(HLOOKUP('lt tabell'!$G$4,pivå!$BV$3:$EF$997,'lt tabell'!$K132,FALSE)="",#N/A,HLOOKUP('lt tabell'!$G$4,pivå!$BV$3:$EF$997,'lt tabell'!$K132,FALSE))</f>
        <v>30.053121000000001</v>
      </c>
      <c r="P132" s="35" t="e">
        <f>IF(HLOOKUP('lt tabell'!$G$4+0.1,pivå!$BV$3:$EF$997,'lt tabell'!$K132,FALSE)="",#N/A,HLOOKUP('lt tabell'!$G$4+0.1,pivå!$BV$3:$EF$997,'lt tabell'!$K132,FALSE))</f>
        <v>#N/A</v>
      </c>
      <c r="Q132" s="35" t="e">
        <f>IF(HLOOKUP('lt tabell'!$G$4+0.2,pivå!$BV$3:$EF$997,'lt tabell'!$K132,FALSE)="",#N/A,HLOOKUP('lt tabell'!$G$4+0.2,pivå!$BV$3:$EF$997,'lt tabell'!$K132,FALSE))</f>
        <v>#N/A</v>
      </c>
      <c r="S132" s="35">
        <f>IF(HLOOKUP('lt tabell'!$G$4,pivå!$EJ$3:$GT$997,'lt tabell'!$K132,FALSE)="",#N/A,HLOOKUP('lt tabell'!$G$4,pivå!$EJ$3:$GT$997,'lt tabell'!$K132,FALSE))</f>
        <v>30.607168999999999</v>
      </c>
      <c r="T132" s="35" t="e">
        <f>IF(HLOOKUP('lt tabell'!$G$4+0.1,pivå!$EJ$3:$GT$997,'lt tabell'!$K132,FALSE)="",#N/A,HLOOKUP('lt tabell'!$G$4+0.1,pivå!$EJ$3:$GT$997,'lt tabell'!$K132,FALSE))</f>
        <v>#N/A</v>
      </c>
      <c r="U132" s="35" t="e">
        <f>IF(HLOOKUP('lt tabell'!$G$4+0.2,pivå!$EJ$3:$GT$997,'lt tabell'!$K132,FALSE)="",#N/A,HLOOKUP('lt tabell'!$G$4+0.2,pivå!$EJ$3:$GT$997,'lt tabell'!$K132,FALSE))</f>
        <v>#N/A</v>
      </c>
    </row>
    <row r="133" spans="1:21" x14ac:dyDescent="0.25">
      <c r="A133" s="22"/>
      <c r="B133" s="53">
        <f>pivå!B135</f>
        <v>0</v>
      </c>
      <c r="C133" s="19">
        <f>pivå!E135</f>
        <v>0</v>
      </c>
      <c r="D133" s="11">
        <f>pivå!C135</f>
        <v>0</v>
      </c>
      <c r="E133" s="11">
        <f>pivå!D135</f>
        <v>0</v>
      </c>
      <c r="F133" s="13" t="str">
        <f>pivå!G135</f>
        <v>2007</v>
      </c>
      <c r="G133" s="24">
        <f>IF(HLOOKUP('lt tabell'!$G$4,pivå!$F$3:$BS$997,'lt tabell'!$K133,FALSE)="",#N/A,HLOOKUP('lt tabell'!$G$4,pivå!$F$3:$BS$997,'lt tabell'!$K133,FALSE))</f>
        <v>26.549589000000001</v>
      </c>
      <c r="H133" s="24" t="e">
        <f>IF(HLOOKUP('lt tabell'!$G$4+0.1,pivå!$F$3:$BS$997,'lt tabell'!$K133,FALSE)="",#N/A,HLOOKUP('lt tabell'!$G$4+0.1,pivå!$F$3:$BS$997,'lt tabell'!$K133,FALSE))</f>
        <v>#N/A</v>
      </c>
      <c r="I133" s="24" t="e">
        <f>IF(HLOOKUP('lt tabell'!$G$4+0.2,pivå!$F$3:$BS$997,'lt tabell'!$K133,FALSE)="",#N/A,HLOOKUP('lt tabell'!$G$4+0.2,pivå!$F$3:$BS$997,'lt tabell'!$K133,FALSE))</f>
        <v>#N/A</v>
      </c>
      <c r="J133" s="24"/>
      <c r="K133" s="25">
        <f>IF(pivå!BS135="",#N/A,pivå!BS135)</f>
        <v>23.745593</v>
      </c>
      <c r="L133" s="25" t="e">
        <f>IF(pivå!BT135="",#N/A,pivå!BT135)</f>
        <v>#N/A</v>
      </c>
      <c r="M133" s="25" t="e">
        <f>IF(pivå!BU135="",#N/A,pivå!BU135)</f>
        <v>#N/A</v>
      </c>
      <c r="O133" s="35">
        <f>IF(HLOOKUP('lt tabell'!$G$4,pivå!$BV$3:$EF$997,'lt tabell'!$K133,FALSE)="",#N/A,HLOOKUP('lt tabell'!$G$4,pivå!$BV$3:$EF$997,'lt tabell'!$K133,FALSE))</f>
        <v>26.288678000000001</v>
      </c>
      <c r="P133" s="35" t="e">
        <f>IF(HLOOKUP('lt tabell'!$G$4+0.1,pivå!$BV$3:$EF$997,'lt tabell'!$K133,FALSE)="",#N/A,HLOOKUP('lt tabell'!$G$4+0.1,pivå!$BV$3:$EF$997,'lt tabell'!$K133,FALSE))</f>
        <v>#N/A</v>
      </c>
      <c r="Q133" s="35" t="e">
        <f>IF(HLOOKUP('lt tabell'!$G$4+0.2,pivå!$BV$3:$EF$997,'lt tabell'!$K133,FALSE)="",#N/A,HLOOKUP('lt tabell'!$G$4+0.2,pivå!$BV$3:$EF$997,'lt tabell'!$K133,FALSE))</f>
        <v>#N/A</v>
      </c>
      <c r="S133" s="35">
        <f>IF(HLOOKUP('lt tabell'!$G$4,pivå!$EJ$3:$GT$997,'lt tabell'!$K133,FALSE)="",#N/A,HLOOKUP('lt tabell'!$G$4,pivå!$EJ$3:$GT$997,'lt tabell'!$K133,FALSE))</f>
        <v>26.810500000000001</v>
      </c>
      <c r="T133" s="35" t="e">
        <f>IF(HLOOKUP('lt tabell'!$G$4+0.1,pivå!$EJ$3:$GT$997,'lt tabell'!$K133,FALSE)="",#N/A,HLOOKUP('lt tabell'!$G$4+0.1,pivå!$EJ$3:$GT$997,'lt tabell'!$K133,FALSE))</f>
        <v>#N/A</v>
      </c>
      <c r="U133" s="35" t="e">
        <f>IF(HLOOKUP('lt tabell'!$G$4+0.2,pivå!$EJ$3:$GT$997,'lt tabell'!$K133,FALSE)="",#N/A,HLOOKUP('lt tabell'!$G$4+0.2,pivå!$EJ$3:$GT$997,'lt tabell'!$K133,FALSE))</f>
        <v>#N/A</v>
      </c>
    </row>
    <row r="134" spans="1:21" x14ac:dyDescent="0.25">
      <c r="A134" s="22"/>
      <c r="B134" s="53">
        <f>pivå!B136</f>
        <v>0</v>
      </c>
      <c r="C134" s="19">
        <f>pivå!E136</f>
        <v>0</v>
      </c>
      <c r="D134" s="11">
        <f>pivå!C136</f>
        <v>0</v>
      </c>
      <c r="E134" s="11">
        <f>pivå!D136</f>
        <v>0</v>
      </c>
      <c r="F134" s="13" t="str">
        <f>pivå!G136</f>
        <v>2008</v>
      </c>
      <c r="G134" s="24">
        <f>IF(HLOOKUP('lt tabell'!$G$4,pivå!$F$3:$BS$997,'lt tabell'!$K134,FALSE)="",#N/A,HLOOKUP('lt tabell'!$G$4,pivå!$F$3:$BS$997,'lt tabell'!$K134,FALSE))</f>
        <v>21.671956999999999</v>
      </c>
      <c r="H134" s="24" t="e">
        <f>IF(HLOOKUP('lt tabell'!$G$4+0.1,pivå!$F$3:$BS$997,'lt tabell'!$K134,FALSE)="",#N/A,HLOOKUP('lt tabell'!$G$4+0.1,pivå!$F$3:$BS$997,'lt tabell'!$K134,FALSE))</f>
        <v>#N/A</v>
      </c>
      <c r="I134" s="24" t="e">
        <f>IF(HLOOKUP('lt tabell'!$G$4+0.2,pivå!$F$3:$BS$997,'lt tabell'!$K134,FALSE)="",#N/A,HLOOKUP('lt tabell'!$G$4+0.2,pivå!$F$3:$BS$997,'lt tabell'!$K134,FALSE))</f>
        <v>#N/A</v>
      </c>
      <c r="J134" s="24"/>
      <c r="K134" s="25">
        <f>IF(pivå!BS136="",#N/A,pivå!BS136)</f>
        <v>19.702794000000001</v>
      </c>
      <c r="L134" s="25" t="e">
        <f>IF(pivå!BT136="",#N/A,pivå!BT136)</f>
        <v>#N/A</v>
      </c>
      <c r="M134" s="25" t="e">
        <f>IF(pivå!BU136="",#N/A,pivå!BU136)</f>
        <v>#N/A</v>
      </c>
      <c r="O134" s="35">
        <f>IF(HLOOKUP('lt tabell'!$G$4,pivå!$BV$3:$EF$997,'lt tabell'!$K134,FALSE)="",#N/A,HLOOKUP('lt tabell'!$G$4,pivå!$BV$3:$EF$997,'lt tabell'!$K134,FALSE))</f>
        <v>21.428972999999999</v>
      </c>
      <c r="P134" s="35" t="e">
        <f>IF(HLOOKUP('lt tabell'!$G$4+0.1,pivå!$BV$3:$EF$997,'lt tabell'!$K134,FALSE)="",#N/A,HLOOKUP('lt tabell'!$G$4+0.1,pivå!$BV$3:$EF$997,'lt tabell'!$K134,FALSE))</f>
        <v>#N/A</v>
      </c>
      <c r="Q134" s="35" t="e">
        <f>IF(HLOOKUP('lt tabell'!$G$4+0.2,pivå!$BV$3:$EF$997,'lt tabell'!$K134,FALSE)="",#N/A,HLOOKUP('lt tabell'!$G$4+0.2,pivå!$BV$3:$EF$997,'lt tabell'!$K134,FALSE))</f>
        <v>#N/A</v>
      </c>
      <c r="S134" s="35">
        <f>IF(HLOOKUP('lt tabell'!$G$4,pivå!$EJ$3:$GT$997,'lt tabell'!$K134,FALSE)="",#N/A,HLOOKUP('lt tabell'!$G$4,pivå!$EJ$3:$GT$997,'lt tabell'!$K134,FALSE))</f>
        <v>21.914940999999999</v>
      </c>
      <c r="T134" s="35" t="e">
        <f>IF(HLOOKUP('lt tabell'!$G$4+0.1,pivå!$EJ$3:$GT$997,'lt tabell'!$K134,FALSE)="",#N/A,HLOOKUP('lt tabell'!$G$4+0.1,pivå!$EJ$3:$GT$997,'lt tabell'!$K134,FALSE))</f>
        <v>#N/A</v>
      </c>
      <c r="U134" s="35" t="e">
        <f>IF(HLOOKUP('lt tabell'!$G$4+0.2,pivå!$EJ$3:$GT$997,'lt tabell'!$K134,FALSE)="",#N/A,HLOOKUP('lt tabell'!$G$4+0.2,pivå!$EJ$3:$GT$997,'lt tabell'!$K134,FALSE))</f>
        <v>#N/A</v>
      </c>
    </row>
    <row r="135" spans="1:21" x14ac:dyDescent="0.25">
      <c r="A135" s="22"/>
      <c r="B135" s="53">
        <f>pivå!B137</f>
        <v>0</v>
      </c>
      <c r="C135" s="19">
        <f>pivå!E137</f>
        <v>0</v>
      </c>
      <c r="D135" s="11">
        <f>pivå!C137</f>
        <v>0</v>
      </c>
      <c r="E135" s="11">
        <f>pivå!D137</f>
        <v>0</v>
      </c>
      <c r="F135" s="13" t="str">
        <f>pivå!G137</f>
        <v>2009</v>
      </c>
      <c r="G135" s="24">
        <f>IF(HLOOKUP('lt tabell'!$G$4,pivå!$F$3:$BS$997,'lt tabell'!$K135,FALSE)="",#N/A,HLOOKUP('lt tabell'!$G$4,pivå!$F$3:$BS$997,'lt tabell'!$K135,FALSE))</f>
        <v>16.766096000000001</v>
      </c>
      <c r="H135" s="24" t="e">
        <f>IF(HLOOKUP('lt tabell'!$G$4+0.1,pivå!$F$3:$BS$997,'lt tabell'!$K135,FALSE)="",#N/A,HLOOKUP('lt tabell'!$G$4+0.1,pivå!$F$3:$BS$997,'lt tabell'!$K135,FALSE))</f>
        <v>#N/A</v>
      </c>
      <c r="I135" s="24" t="e">
        <f>IF(HLOOKUP('lt tabell'!$G$4+0.2,pivå!$F$3:$BS$997,'lt tabell'!$K135,FALSE)="",#N/A,HLOOKUP('lt tabell'!$G$4+0.2,pivå!$F$3:$BS$997,'lt tabell'!$K135,FALSE))</f>
        <v>#N/A</v>
      </c>
      <c r="J135" s="24"/>
      <c r="K135" s="25">
        <f>IF(pivå!BS137="",#N/A,pivå!BS137)</f>
        <v>16.274134</v>
      </c>
      <c r="L135" s="25" t="e">
        <f>IF(pivå!BT137="",#N/A,pivå!BT137)</f>
        <v>#N/A</v>
      </c>
      <c r="M135" s="25" t="e">
        <f>IF(pivå!BU137="",#N/A,pivå!BU137)</f>
        <v>#N/A</v>
      </c>
      <c r="O135" s="35">
        <f>IF(HLOOKUP('lt tabell'!$G$4,pivå!$BV$3:$EF$997,'lt tabell'!$K135,FALSE)="",#N/A,HLOOKUP('lt tabell'!$G$4,pivå!$BV$3:$EF$997,'lt tabell'!$K135,FALSE))</f>
        <v>16.544404</v>
      </c>
      <c r="P135" s="35" t="e">
        <f>IF(HLOOKUP('lt tabell'!$G$4+0.1,pivå!$BV$3:$EF$997,'lt tabell'!$K135,FALSE)="",#N/A,HLOOKUP('lt tabell'!$G$4+0.1,pivå!$BV$3:$EF$997,'lt tabell'!$K135,FALSE))</f>
        <v>#N/A</v>
      </c>
      <c r="Q135" s="35" t="e">
        <f>IF(HLOOKUP('lt tabell'!$G$4+0.2,pivå!$BV$3:$EF$997,'lt tabell'!$K135,FALSE)="",#N/A,HLOOKUP('lt tabell'!$G$4+0.2,pivå!$BV$3:$EF$997,'lt tabell'!$K135,FALSE))</f>
        <v>#N/A</v>
      </c>
      <c r="S135" s="35">
        <f>IF(HLOOKUP('lt tabell'!$G$4,pivå!$EJ$3:$GT$997,'lt tabell'!$K135,FALSE)="",#N/A,HLOOKUP('lt tabell'!$G$4,pivå!$EJ$3:$GT$997,'lt tabell'!$K135,FALSE))</f>
        <v>16.987787999999998</v>
      </c>
      <c r="T135" s="35" t="e">
        <f>IF(HLOOKUP('lt tabell'!$G$4+0.1,pivå!$EJ$3:$GT$997,'lt tabell'!$K135,FALSE)="",#N/A,HLOOKUP('lt tabell'!$G$4+0.1,pivå!$EJ$3:$GT$997,'lt tabell'!$K135,FALSE))</f>
        <v>#N/A</v>
      </c>
      <c r="U135" s="35" t="e">
        <f>IF(HLOOKUP('lt tabell'!$G$4+0.2,pivå!$EJ$3:$GT$997,'lt tabell'!$K135,FALSE)="",#N/A,HLOOKUP('lt tabell'!$G$4+0.2,pivå!$EJ$3:$GT$997,'lt tabell'!$K135,FALSE))</f>
        <v>#N/A</v>
      </c>
    </row>
    <row r="136" spans="1:21" x14ac:dyDescent="0.25">
      <c r="A136" s="22"/>
      <c r="B136" s="53">
        <f>pivå!B138</f>
        <v>0</v>
      </c>
      <c r="C136" s="19">
        <f>pivå!E138</f>
        <v>0</v>
      </c>
      <c r="D136" s="11">
        <f>pivå!C138</f>
        <v>0</v>
      </c>
      <c r="E136" s="11">
        <f>pivå!D138</f>
        <v>0</v>
      </c>
      <c r="F136" s="13" t="str">
        <f>pivå!G138</f>
        <v>2010</v>
      </c>
      <c r="G136" s="24">
        <f>IF(HLOOKUP('lt tabell'!$G$4,pivå!$F$3:$BS$997,'lt tabell'!$K136,FALSE)="",#N/A,HLOOKUP('lt tabell'!$G$4,pivå!$F$3:$BS$997,'lt tabell'!$K136,FALSE))</f>
        <v>15.523676</v>
      </c>
      <c r="H136" s="24" t="e">
        <f>IF(HLOOKUP('lt tabell'!$G$4+0.1,pivå!$F$3:$BS$997,'lt tabell'!$K136,FALSE)="",#N/A,HLOOKUP('lt tabell'!$G$4+0.1,pivå!$F$3:$BS$997,'lt tabell'!$K136,FALSE))</f>
        <v>#N/A</v>
      </c>
      <c r="I136" s="24" t="e">
        <f>IF(HLOOKUP('lt tabell'!$G$4+0.2,pivå!$F$3:$BS$997,'lt tabell'!$K136,FALSE)="",#N/A,HLOOKUP('lt tabell'!$G$4+0.2,pivå!$F$3:$BS$997,'lt tabell'!$K136,FALSE))</f>
        <v>#N/A</v>
      </c>
      <c r="J136" s="24"/>
      <c r="K136" s="25">
        <f>IF(pivå!BS138="",#N/A,pivå!BS138)</f>
        <v>15.261684000000001</v>
      </c>
      <c r="L136" s="25" t="e">
        <f>IF(pivå!BT138="",#N/A,pivå!BT138)</f>
        <v>#N/A</v>
      </c>
      <c r="M136" s="25" t="e">
        <f>IF(pivå!BU138="",#N/A,pivå!BU138)</f>
        <v>#N/A</v>
      </c>
      <c r="O136" s="35">
        <f>IF(HLOOKUP('lt tabell'!$G$4,pivå!$BV$3:$EF$997,'lt tabell'!$K136,FALSE)="",#N/A,HLOOKUP('lt tabell'!$G$4,pivå!$BV$3:$EF$997,'lt tabell'!$K136,FALSE))</f>
        <v>15.310778000000001</v>
      </c>
      <c r="P136" s="35" t="e">
        <f>IF(HLOOKUP('lt tabell'!$G$4+0.1,pivå!$BV$3:$EF$997,'lt tabell'!$K136,FALSE)="",#N/A,HLOOKUP('lt tabell'!$G$4+0.1,pivå!$BV$3:$EF$997,'lt tabell'!$K136,FALSE))</f>
        <v>#N/A</v>
      </c>
      <c r="Q136" s="35" t="e">
        <f>IF(HLOOKUP('lt tabell'!$G$4+0.2,pivå!$BV$3:$EF$997,'lt tabell'!$K136,FALSE)="",#N/A,HLOOKUP('lt tabell'!$G$4+0.2,pivå!$BV$3:$EF$997,'lt tabell'!$K136,FALSE))</f>
        <v>#N/A</v>
      </c>
      <c r="S136" s="35">
        <f>IF(HLOOKUP('lt tabell'!$G$4,pivå!$EJ$3:$GT$997,'lt tabell'!$K136,FALSE)="",#N/A,HLOOKUP('lt tabell'!$G$4,pivå!$EJ$3:$GT$997,'lt tabell'!$K136,FALSE))</f>
        <v>15.736573</v>
      </c>
      <c r="T136" s="35" t="e">
        <f>IF(HLOOKUP('lt tabell'!$G$4+0.1,pivå!$EJ$3:$GT$997,'lt tabell'!$K136,FALSE)="",#N/A,HLOOKUP('lt tabell'!$G$4+0.1,pivå!$EJ$3:$GT$997,'lt tabell'!$K136,FALSE))</f>
        <v>#N/A</v>
      </c>
      <c r="U136" s="35" t="e">
        <f>IF(HLOOKUP('lt tabell'!$G$4+0.2,pivå!$EJ$3:$GT$997,'lt tabell'!$K136,FALSE)="",#N/A,HLOOKUP('lt tabell'!$G$4+0.2,pivå!$EJ$3:$GT$997,'lt tabell'!$K136,FALSE))</f>
        <v>#N/A</v>
      </c>
    </row>
    <row r="137" spans="1:21" x14ac:dyDescent="0.25">
      <c r="A137" s="22"/>
      <c r="B137" s="53">
        <f>pivå!B139</f>
        <v>0</v>
      </c>
      <c r="C137" s="19">
        <f>pivå!E139</f>
        <v>0</v>
      </c>
      <c r="D137" s="11">
        <f>pivå!C139</f>
        <v>0</v>
      </c>
      <c r="E137" s="11">
        <f>pivå!D139</f>
        <v>0</v>
      </c>
      <c r="F137" s="13" t="str">
        <f>pivå!G139</f>
        <v>2011</v>
      </c>
      <c r="G137" s="24">
        <f>IF(HLOOKUP('lt tabell'!$G$4,pivå!$F$3:$BS$997,'lt tabell'!$K137,FALSE)="",#N/A,HLOOKUP('lt tabell'!$G$4,pivå!$F$3:$BS$997,'lt tabell'!$K137,FALSE))</f>
        <v>14.439144000000001</v>
      </c>
      <c r="H137" s="24" t="e">
        <f>IF(HLOOKUP('lt tabell'!$G$4+0.1,pivå!$F$3:$BS$997,'lt tabell'!$K137,FALSE)="",#N/A,HLOOKUP('lt tabell'!$G$4+0.1,pivå!$F$3:$BS$997,'lt tabell'!$K137,FALSE))</f>
        <v>#N/A</v>
      </c>
      <c r="I137" s="24" t="e">
        <f>IF(HLOOKUP('lt tabell'!$G$4+0.2,pivå!$F$3:$BS$997,'lt tabell'!$K137,FALSE)="",#N/A,HLOOKUP('lt tabell'!$G$4+0.2,pivå!$F$3:$BS$997,'lt tabell'!$K137,FALSE))</f>
        <v>#N/A</v>
      </c>
      <c r="J137" s="24"/>
      <c r="K137" s="25">
        <f>IF(pivå!BS139="",#N/A,pivå!BS139)</f>
        <v>14.171728999999999</v>
      </c>
      <c r="L137" s="25" t="e">
        <f>IF(pivå!BT139="",#N/A,pivå!BT139)</f>
        <v>#N/A</v>
      </c>
      <c r="M137" s="25" t="e">
        <f>IF(pivå!BU139="",#N/A,pivå!BU139)</f>
        <v>#N/A</v>
      </c>
      <c r="O137" s="35">
        <f>IF(HLOOKUP('lt tabell'!$G$4,pivå!$BV$3:$EF$997,'lt tabell'!$K137,FALSE)="",#N/A,HLOOKUP('lt tabell'!$G$4,pivå!$BV$3:$EF$997,'lt tabell'!$K137,FALSE))</f>
        <v>14.233501</v>
      </c>
      <c r="P137" s="35" t="e">
        <f>IF(HLOOKUP('lt tabell'!$G$4+0.1,pivå!$BV$3:$EF$997,'lt tabell'!$K137,FALSE)="",#N/A,HLOOKUP('lt tabell'!$G$4+0.1,pivå!$BV$3:$EF$997,'lt tabell'!$K137,FALSE))</f>
        <v>#N/A</v>
      </c>
      <c r="Q137" s="35" t="e">
        <f>IF(HLOOKUP('lt tabell'!$G$4+0.2,pivå!$BV$3:$EF$997,'lt tabell'!$K137,FALSE)="",#N/A,HLOOKUP('lt tabell'!$G$4+0.2,pivå!$BV$3:$EF$997,'lt tabell'!$K137,FALSE))</f>
        <v>#N/A</v>
      </c>
      <c r="S137" s="35">
        <f>IF(HLOOKUP('lt tabell'!$G$4,pivå!$EJ$3:$GT$997,'lt tabell'!$K137,FALSE)="",#N/A,HLOOKUP('lt tabell'!$G$4,pivå!$EJ$3:$GT$997,'lt tabell'!$K137,FALSE))</f>
        <v>14.644787000000001</v>
      </c>
      <c r="T137" s="35" t="e">
        <f>IF(HLOOKUP('lt tabell'!$G$4+0.1,pivå!$EJ$3:$GT$997,'lt tabell'!$K137,FALSE)="",#N/A,HLOOKUP('lt tabell'!$G$4+0.1,pivå!$EJ$3:$GT$997,'lt tabell'!$K137,FALSE))</f>
        <v>#N/A</v>
      </c>
      <c r="U137" s="35" t="e">
        <f>IF(HLOOKUP('lt tabell'!$G$4+0.2,pivå!$EJ$3:$GT$997,'lt tabell'!$K137,FALSE)="",#N/A,HLOOKUP('lt tabell'!$G$4+0.2,pivå!$EJ$3:$GT$997,'lt tabell'!$K137,FALSE))</f>
        <v>#N/A</v>
      </c>
    </row>
    <row r="138" spans="1:21" x14ac:dyDescent="0.25">
      <c r="A138" s="22"/>
      <c r="B138" s="53">
        <f>pivå!B140</f>
        <v>0</v>
      </c>
      <c r="C138" s="19">
        <f>pivå!E140</f>
        <v>0</v>
      </c>
      <c r="D138" s="11">
        <f>pivå!C140</f>
        <v>0</v>
      </c>
      <c r="E138" s="11">
        <f>pivå!D140</f>
        <v>0</v>
      </c>
      <c r="F138" s="13" t="str">
        <f>pivå!G140</f>
        <v>2012</v>
      </c>
      <c r="G138" s="24">
        <f>IF(HLOOKUP('lt tabell'!$G$4,pivå!$F$3:$BS$997,'lt tabell'!$K138,FALSE)="",#N/A,HLOOKUP('lt tabell'!$G$4,pivå!$F$3:$BS$997,'lt tabell'!$K138,FALSE))</f>
        <v>13.771511</v>
      </c>
      <c r="H138" s="24" t="e">
        <f>IF(HLOOKUP('lt tabell'!$G$4+0.1,pivå!$F$3:$BS$997,'lt tabell'!$K138,FALSE)="",#N/A,HLOOKUP('lt tabell'!$G$4+0.1,pivå!$F$3:$BS$997,'lt tabell'!$K138,FALSE))</f>
        <v>#N/A</v>
      </c>
      <c r="I138" s="24" t="e">
        <f>IF(HLOOKUP('lt tabell'!$G$4+0.2,pivå!$F$3:$BS$997,'lt tabell'!$K138,FALSE)="",#N/A,HLOOKUP('lt tabell'!$G$4+0.2,pivå!$F$3:$BS$997,'lt tabell'!$K138,FALSE))</f>
        <v>#N/A</v>
      </c>
      <c r="J138" s="24"/>
      <c r="K138" s="25">
        <f>IF(pivå!BS140="",#N/A,pivå!BS140)</f>
        <v>14.015954000000001</v>
      </c>
      <c r="L138" s="25" t="e">
        <f>IF(pivå!BT140="",#N/A,pivå!BT140)</f>
        <v>#N/A</v>
      </c>
      <c r="M138" s="25" t="e">
        <f>IF(pivå!BU140="",#N/A,pivå!BU140)</f>
        <v>#N/A</v>
      </c>
      <c r="O138" s="35">
        <f>IF(HLOOKUP('lt tabell'!$G$4,pivå!$BV$3:$EF$997,'lt tabell'!$K138,FALSE)="",#N/A,HLOOKUP('lt tabell'!$G$4,pivå!$BV$3:$EF$997,'lt tabell'!$K138,FALSE))</f>
        <v>13.569865999999999</v>
      </c>
      <c r="P138" s="35" t="e">
        <f>IF(HLOOKUP('lt tabell'!$G$4+0.1,pivå!$BV$3:$EF$997,'lt tabell'!$K138,FALSE)="",#N/A,HLOOKUP('lt tabell'!$G$4+0.1,pivå!$BV$3:$EF$997,'lt tabell'!$K138,FALSE))</f>
        <v>#N/A</v>
      </c>
      <c r="Q138" s="35" t="e">
        <f>IF(HLOOKUP('lt tabell'!$G$4+0.2,pivå!$BV$3:$EF$997,'lt tabell'!$K138,FALSE)="",#N/A,HLOOKUP('lt tabell'!$G$4+0.2,pivå!$BV$3:$EF$997,'lt tabell'!$K138,FALSE))</f>
        <v>#N/A</v>
      </c>
      <c r="S138" s="35">
        <f>IF(HLOOKUP('lt tabell'!$G$4,pivå!$EJ$3:$GT$997,'lt tabell'!$K138,FALSE)="",#N/A,HLOOKUP('lt tabell'!$G$4,pivå!$EJ$3:$GT$997,'lt tabell'!$K138,FALSE))</f>
        <v>13.973155999999999</v>
      </c>
      <c r="T138" s="35" t="e">
        <f>IF(HLOOKUP('lt tabell'!$G$4+0.1,pivå!$EJ$3:$GT$997,'lt tabell'!$K138,FALSE)="",#N/A,HLOOKUP('lt tabell'!$G$4+0.1,pivå!$EJ$3:$GT$997,'lt tabell'!$K138,FALSE))</f>
        <v>#N/A</v>
      </c>
      <c r="U138" s="35" t="e">
        <f>IF(HLOOKUP('lt tabell'!$G$4+0.2,pivå!$EJ$3:$GT$997,'lt tabell'!$K138,FALSE)="",#N/A,HLOOKUP('lt tabell'!$G$4+0.2,pivå!$EJ$3:$GT$997,'lt tabell'!$K138,FALSE))</f>
        <v>#N/A</v>
      </c>
    </row>
    <row r="139" spans="1:21" x14ac:dyDescent="0.25">
      <c r="A139" s="22"/>
      <c r="B139" s="53">
        <f>pivå!B141</f>
        <v>0</v>
      </c>
      <c r="C139" s="19">
        <f>pivå!E141</f>
        <v>0</v>
      </c>
      <c r="D139" s="11">
        <f>pivå!C141</f>
        <v>0</v>
      </c>
      <c r="E139" s="11">
        <f>pivå!D141</f>
        <v>0</v>
      </c>
      <c r="F139" s="13">
        <f>pivå!G141</f>
        <v>0</v>
      </c>
      <c r="G139" s="24" t="e">
        <f>IF(HLOOKUP('lt tabell'!$G$4,pivå!$F$3:$BS$997,'lt tabell'!$K139,FALSE)="",#N/A,HLOOKUP('lt tabell'!$G$4,pivå!$F$3:$BS$997,'lt tabell'!$K139,FALSE))</f>
        <v>#N/A</v>
      </c>
      <c r="H139" s="24" t="e">
        <f>IF(HLOOKUP('lt tabell'!$G$4+0.1,pivå!$F$3:$BS$997,'lt tabell'!$K139,FALSE)="",#N/A,HLOOKUP('lt tabell'!$G$4+0.1,pivå!$F$3:$BS$997,'lt tabell'!$K139,FALSE))</f>
        <v>#N/A</v>
      </c>
      <c r="I139" s="24" t="e">
        <f>IF(HLOOKUP('lt tabell'!$G$4+0.2,pivå!$F$3:$BS$997,'lt tabell'!$K139,FALSE)="",#N/A,HLOOKUP('lt tabell'!$G$4+0.2,pivå!$F$3:$BS$997,'lt tabell'!$K139,FALSE))</f>
        <v>#N/A</v>
      </c>
      <c r="J139" s="24"/>
      <c r="K139" s="25" t="e">
        <f>IF(pivå!BS141="",#N/A,pivå!BS141)</f>
        <v>#N/A</v>
      </c>
      <c r="L139" s="25" t="e">
        <f>IF(pivå!BT141="",#N/A,pivå!BT141)</f>
        <v>#N/A</v>
      </c>
      <c r="M139" s="25" t="e">
        <f>IF(pivå!BU141="",#N/A,pivå!BU141)</f>
        <v>#N/A</v>
      </c>
      <c r="O139" s="35" t="e">
        <f>IF(HLOOKUP('lt tabell'!$G$4,pivå!$BV$3:$EF$997,'lt tabell'!$K139,FALSE)="",#N/A,HLOOKUP('lt tabell'!$G$4,pivå!$BV$3:$EF$997,'lt tabell'!$K139,FALSE))</f>
        <v>#N/A</v>
      </c>
      <c r="P139" s="35" t="e">
        <f>IF(HLOOKUP('lt tabell'!$G$4+0.1,pivå!$BV$3:$EF$997,'lt tabell'!$K139,FALSE)="",#N/A,HLOOKUP('lt tabell'!$G$4+0.1,pivå!$BV$3:$EF$997,'lt tabell'!$K139,FALSE))</f>
        <v>#N/A</v>
      </c>
      <c r="Q139" s="35" t="e">
        <f>IF(HLOOKUP('lt tabell'!$G$4+0.2,pivå!$BV$3:$EF$997,'lt tabell'!$K139,FALSE)="",#N/A,HLOOKUP('lt tabell'!$G$4+0.2,pivå!$BV$3:$EF$997,'lt tabell'!$K139,FALSE))</f>
        <v>#N/A</v>
      </c>
      <c r="S139" s="35" t="e">
        <f>IF(HLOOKUP('lt tabell'!$G$4,pivå!$EJ$3:$GT$997,'lt tabell'!$K139,FALSE)="",#N/A,HLOOKUP('lt tabell'!$G$4,pivå!$EJ$3:$GT$997,'lt tabell'!$K139,FALSE))</f>
        <v>#N/A</v>
      </c>
      <c r="T139" s="35" t="e">
        <f>IF(HLOOKUP('lt tabell'!$G$4+0.1,pivå!$EJ$3:$GT$997,'lt tabell'!$K139,FALSE)="",#N/A,HLOOKUP('lt tabell'!$G$4+0.1,pivå!$EJ$3:$GT$997,'lt tabell'!$K139,FALSE))</f>
        <v>#N/A</v>
      </c>
      <c r="U139" s="35" t="e">
        <f>IF(HLOOKUP('lt tabell'!$G$4+0.2,pivå!$EJ$3:$GT$997,'lt tabell'!$K139,FALSE)="",#N/A,HLOOKUP('lt tabell'!$G$4+0.2,pivå!$EJ$3:$GT$997,'lt tabell'!$K139,FALSE))</f>
        <v>#N/A</v>
      </c>
    </row>
    <row r="140" spans="1:21" x14ac:dyDescent="0.25">
      <c r="A140" s="22"/>
      <c r="B140" s="53">
        <f>pivå!B142</f>
        <v>21</v>
      </c>
      <c r="C140" s="19" t="str">
        <f>pivå!E142</f>
        <v>Kombinationspreparat vid astma</v>
      </c>
      <c r="D140" s="11" t="str">
        <f>pivå!C142</f>
        <v>Läkemedelsregistret, Socialstyrelsen</v>
      </c>
      <c r="E140" s="11" t="str">
        <f>pivå!D142</f>
        <v>Procent</v>
      </c>
      <c r="F140" s="13" t="str">
        <f>pivå!G142</f>
        <v>2008</v>
      </c>
      <c r="G140" s="24">
        <f>IF(HLOOKUP('lt tabell'!$G$4,pivå!$F$3:$BS$997,'lt tabell'!$K140,FALSE)="",#N/A,HLOOKUP('lt tabell'!$G$4,pivå!$F$3:$BS$997,'lt tabell'!$K140,FALSE))</f>
        <v>47.412919000000002</v>
      </c>
      <c r="H140" s="24">
        <f>IF(HLOOKUP('lt tabell'!$G$4+0.1,pivå!$F$3:$BS$997,'lt tabell'!$K140,FALSE)="",#N/A,HLOOKUP('lt tabell'!$G$4+0.1,pivå!$F$3:$BS$997,'lt tabell'!$K140,FALSE))</f>
        <v>54.322820999999998</v>
      </c>
      <c r="I140" s="24">
        <f>IF(HLOOKUP('lt tabell'!$G$4+0.2,pivå!$F$3:$BS$997,'lt tabell'!$K140,FALSE)="",#N/A,HLOOKUP('lt tabell'!$G$4+0.2,pivå!$F$3:$BS$997,'lt tabell'!$K140,FALSE))</f>
        <v>50.312396</v>
      </c>
      <c r="J140" s="24"/>
      <c r="K140" s="25">
        <f>IF(pivå!BS142="",#N/A,pivå!BS142)</f>
        <v>46.364314999999998</v>
      </c>
      <c r="L140" s="25">
        <f>IF(pivå!BT142="",#N/A,pivå!BT142)</f>
        <v>51.135199999999998</v>
      </c>
      <c r="M140" s="25">
        <f>IF(pivå!BU142="",#N/A,pivå!BU142)</f>
        <v>48.430799</v>
      </c>
      <c r="O140" s="35">
        <f>IF(HLOOKUP('lt tabell'!$G$4,pivå!$BV$3:$EF$997,'lt tabell'!$K140,FALSE)="",#N/A,HLOOKUP('lt tabell'!$G$4,pivå!$BV$3:$EF$997,'lt tabell'!$K140,FALSE))</f>
        <v>45.084592999999998</v>
      </c>
      <c r="P140" s="35">
        <f>IF(HLOOKUP('lt tabell'!$G$4+0.1,pivå!$BV$3:$EF$997,'lt tabell'!$K140,FALSE)="",#N/A,HLOOKUP('lt tabell'!$G$4+0.1,pivå!$BV$3:$EF$997,'lt tabell'!$K140,FALSE))</f>
        <v>51.635151999999998</v>
      </c>
      <c r="Q140" s="35">
        <f>IF(HLOOKUP('lt tabell'!$G$4+0.2,pivå!$BV$3:$EF$997,'lt tabell'!$K140,FALSE)="",#N/A,HLOOKUP('lt tabell'!$G$4+0.2,pivå!$BV$3:$EF$997,'lt tabell'!$K140,FALSE))</f>
        <v>48.548448999999998</v>
      </c>
      <c r="S140" s="35">
        <f>IF(HLOOKUP('lt tabell'!$G$4,pivå!$EJ$3:$GT$997,'lt tabell'!$K140,FALSE)="",#N/A,HLOOKUP('lt tabell'!$G$4,pivå!$EJ$3:$GT$997,'lt tabell'!$K140,FALSE))</f>
        <v>49.741245999999997</v>
      </c>
      <c r="T140" s="35">
        <f>IF(HLOOKUP('lt tabell'!$G$4+0.1,pivå!$EJ$3:$GT$997,'lt tabell'!$K140,FALSE)="",#N/A,HLOOKUP('lt tabell'!$G$4+0.1,pivå!$EJ$3:$GT$997,'lt tabell'!$K140,FALSE))</f>
        <v>57.010489999999997</v>
      </c>
      <c r="U140" s="35">
        <f>IF(HLOOKUP('lt tabell'!$G$4+0.2,pivå!$EJ$3:$GT$997,'lt tabell'!$K140,FALSE)="",#N/A,HLOOKUP('lt tabell'!$G$4+0.2,pivå!$EJ$3:$GT$997,'lt tabell'!$K140,FALSE))</f>
        <v>52.076343999999999</v>
      </c>
    </row>
    <row r="141" spans="1:21" x14ac:dyDescent="0.25">
      <c r="A141" s="22"/>
      <c r="B141" s="53">
        <f>pivå!B143</f>
        <v>0</v>
      </c>
      <c r="C141" s="19">
        <f>pivå!E143</f>
        <v>0</v>
      </c>
      <c r="D141" s="11">
        <f>pivå!C143</f>
        <v>0</v>
      </c>
      <c r="E141" s="11">
        <f>pivå!D143</f>
        <v>0</v>
      </c>
      <c r="F141" s="13" t="str">
        <f>pivå!G143</f>
        <v>2009</v>
      </c>
      <c r="G141" s="24">
        <f>IF(HLOOKUP('lt tabell'!$G$4,pivå!$F$3:$BS$997,'lt tabell'!$K141,FALSE)="",#N/A,HLOOKUP('lt tabell'!$G$4,pivå!$F$3:$BS$997,'lt tabell'!$K141,FALSE))</f>
        <v>46.216163999999999</v>
      </c>
      <c r="H141" s="24">
        <f>IF(HLOOKUP('lt tabell'!$G$4+0.1,pivå!$F$3:$BS$997,'lt tabell'!$K141,FALSE)="",#N/A,HLOOKUP('lt tabell'!$G$4+0.1,pivå!$F$3:$BS$997,'lt tabell'!$K141,FALSE))</f>
        <v>55.518281999999999</v>
      </c>
      <c r="I141" s="24">
        <f>IF(HLOOKUP('lt tabell'!$G$4+0.2,pivå!$F$3:$BS$997,'lt tabell'!$K141,FALSE)="",#N/A,HLOOKUP('lt tabell'!$G$4+0.2,pivå!$F$3:$BS$997,'lt tabell'!$K141,FALSE))</f>
        <v>50.306288000000002</v>
      </c>
      <c r="J141" s="24"/>
      <c r="K141" s="25">
        <f>IF(pivå!BS143="",#N/A,pivå!BS143)</f>
        <v>46.285904000000002</v>
      </c>
      <c r="L141" s="25">
        <f>IF(pivå!BT143="",#N/A,pivå!BT143)</f>
        <v>52.798476999999998</v>
      </c>
      <c r="M141" s="25">
        <f>IF(pivå!BU143="",#N/A,pivå!BU143)</f>
        <v>49.152084000000002</v>
      </c>
      <c r="O141" s="35">
        <f>IF(HLOOKUP('lt tabell'!$G$4,pivå!$BV$3:$EF$997,'lt tabell'!$K141,FALSE)="",#N/A,HLOOKUP('lt tabell'!$G$4,pivå!$BV$3:$EF$997,'lt tabell'!$K141,FALSE))</f>
        <v>43.989749000000003</v>
      </c>
      <c r="P141" s="35">
        <f>IF(HLOOKUP('lt tabell'!$G$4+0.1,pivå!$BV$3:$EF$997,'lt tabell'!$K141,FALSE)="",#N/A,HLOOKUP('lt tabell'!$G$4+0.1,pivå!$BV$3:$EF$997,'lt tabell'!$K141,FALSE))</f>
        <v>52.968350000000001</v>
      </c>
      <c r="Q141" s="35">
        <f>IF(HLOOKUP('lt tabell'!$G$4+0.2,pivå!$BV$3:$EF$997,'lt tabell'!$K141,FALSE)="",#N/A,HLOOKUP('lt tabell'!$G$4+0.2,pivå!$BV$3:$EF$997,'lt tabell'!$K141,FALSE))</f>
        <v>48.623379999999997</v>
      </c>
      <c r="S141" s="35">
        <f>IF(HLOOKUP('lt tabell'!$G$4,pivå!$EJ$3:$GT$997,'lt tabell'!$K141,FALSE)="",#N/A,HLOOKUP('lt tabell'!$G$4,pivå!$EJ$3:$GT$997,'lt tabell'!$K141,FALSE))</f>
        <v>48.442577999999997</v>
      </c>
      <c r="T141" s="35">
        <f>IF(HLOOKUP('lt tabell'!$G$4+0.1,pivå!$EJ$3:$GT$997,'lt tabell'!$K141,FALSE)="",#N/A,HLOOKUP('lt tabell'!$G$4+0.1,pivå!$EJ$3:$GT$997,'lt tabell'!$K141,FALSE))</f>
        <v>58.068213</v>
      </c>
      <c r="U141" s="35">
        <f>IF(HLOOKUP('lt tabell'!$G$4+0.2,pivå!$EJ$3:$GT$997,'lt tabell'!$K141,FALSE)="",#N/A,HLOOKUP('lt tabell'!$G$4+0.2,pivå!$EJ$3:$GT$997,'lt tabell'!$K141,FALSE))</f>
        <v>51.989196</v>
      </c>
    </row>
    <row r="142" spans="1:21" x14ac:dyDescent="0.25">
      <c r="A142" s="22"/>
      <c r="B142" s="53">
        <f>pivå!B144</f>
        <v>0</v>
      </c>
      <c r="C142" s="19">
        <f>pivå!E144</f>
        <v>0</v>
      </c>
      <c r="D142" s="11">
        <f>pivå!C144</f>
        <v>0</v>
      </c>
      <c r="E142" s="11">
        <f>pivå!D144</f>
        <v>0</v>
      </c>
      <c r="F142" s="13" t="str">
        <f>pivå!G144</f>
        <v>2010</v>
      </c>
      <c r="G142" s="24">
        <f>IF(HLOOKUP('lt tabell'!$G$4,pivå!$F$3:$BS$997,'lt tabell'!$K142,FALSE)="",#N/A,HLOOKUP('lt tabell'!$G$4,pivå!$F$3:$BS$997,'lt tabell'!$K142,FALSE))</f>
        <v>50.074869999999997</v>
      </c>
      <c r="H142" s="24">
        <f>IF(HLOOKUP('lt tabell'!$G$4+0.1,pivå!$F$3:$BS$997,'lt tabell'!$K142,FALSE)="",#N/A,HLOOKUP('lt tabell'!$G$4+0.1,pivå!$F$3:$BS$997,'lt tabell'!$K142,FALSE))</f>
        <v>56.248998999999998</v>
      </c>
      <c r="I142" s="24">
        <f>IF(HLOOKUP('lt tabell'!$G$4+0.2,pivå!$F$3:$BS$997,'lt tabell'!$K142,FALSE)="",#N/A,HLOOKUP('lt tabell'!$G$4+0.2,pivå!$F$3:$BS$997,'lt tabell'!$K142,FALSE))</f>
        <v>52.754578000000002</v>
      </c>
      <c r="J142" s="24"/>
      <c r="K142" s="25">
        <f>IF(pivå!BS144="",#N/A,pivå!BS144)</f>
        <v>46.849863999999997</v>
      </c>
      <c r="L142" s="25">
        <f>IF(pivå!BT144="",#N/A,pivå!BT144)</f>
        <v>52.518410000000003</v>
      </c>
      <c r="M142" s="25">
        <f>IF(pivå!BU144="",#N/A,pivå!BU144)</f>
        <v>49.279856000000002</v>
      </c>
      <c r="O142" s="35">
        <f>IF(HLOOKUP('lt tabell'!$G$4,pivå!$BV$3:$EF$997,'lt tabell'!$K142,FALSE)="",#N/A,HLOOKUP('lt tabell'!$G$4,pivå!$BV$3:$EF$997,'lt tabell'!$K142,FALSE))</f>
        <v>47.798794000000001</v>
      </c>
      <c r="P142" s="35">
        <f>IF(HLOOKUP('lt tabell'!$G$4+0.1,pivå!$BV$3:$EF$997,'lt tabell'!$K142,FALSE)="",#N/A,HLOOKUP('lt tabell'!$G$4+0.1,pivå!$BV$3:$EF$997,'lt tabell'!$K142,FALSE))</f>
        <v>53.597892000000002</v>
      </c>
      <c r="Q142" s="35">
        <f>IF(HLOOKUP('lt tabell'!$G$4+0.2,pivå!$BV$3:$EF$997,'lt tabell'!$K142,FALSE)="",#N/A,HLOOKUP('lt tabell'!$G$4+0.2,pivå!$BV$3:$EF$997,'lt tabell'!$K142,FALSE))</f>
        <v>51.027304000000001</v>
      </c>
      <c r="S142" s="35">
        <f>IF(HLOOKUP('lt tabell'!$G$4,pivå!$EJ$3:$GT$997,'lt tabell'!$K142,FALSE)="",#N/A,HLOOKUP('lt tabell'!$G$4,pivå!$EJ$3:$GT$997,'lt tabell'!$K142,FALSE))</f>
        <v>52.350946</v>
      </c>
      <c r="T142" s="35">
        <f>IF(HLOOKUP('lt tabell'!$G$4+0.1,pivå!$EJ$3:$GT$997,'lt tabell'!$K142,FALSE)="",#N/A,HLOOKUP('lt tabell'!$G$4+0.1,pivå!$EJ$3:$GT$997,'lt tabell'!$K142,FALSE))</f>
        <v>58.900106000000001</v>
      </c>
      <c r="U142" s="35">
        <f>IF(HLOOKUP('lt tabell'!$G$4+0.2,pivå!$EJ$3:$GT$997,'lt tabell'!$K142,FALSE)="",#N/A,HLOOKUP('lt tabell'!$G$4+0.2,pivå!$EJ$3:$GT$997,'lt tabell'!$K142,FALSE))</f>
        <v>54.481852000000003</v>
      </c>
    </row>
    <row r="143" spans="1:21" x14ac:dyDescent="0.25">
      <c r="A143" s="22"/>
      <c r="B143" s="53">
        <f>pivå!B145</f>
        <v>0</v>
      </c>
      <c r="C143" s="19">
        <f>pivå!E145</f>
        <v>0</v>
      </c>
      <c r="D143" s="11">
        <f>pivå!C145</f>
        <v>0</v>
      </c>
      <c r="E143" s="11">
        <f>pivå!D145</f>
        <v>0</v>
      </c>
      <c r="F143" s="13" t="str">
        <f>pivå!G145</f>
        <v>2011</v>
      </c>
      <c r="G143" s="24">
        <f>IF(HLOOKUP('lt tabell'!$G$4,pivå!$F$3:$BS$997,'lt tabell'!$K143,FALSE)="",#N/A,HLOOKUP('lt tabell'!$G$4,pivå!$F$3:$BS$997,'lt tabell'!$K143,FALSE))</f>
        <v>53.000539000000003</v>
      </c>
      <c r="H143" s="24">
        <f>IF(HLOOKUP('lt tabell'!$G$4+0.1,pivå!$F$3:$BS$997,'lt tabell'!$K143,FALSE)="",#N/A,HLOOKUP('lt tabell'!$G$4+0.1,pivå!$F$3:$BS$997,'lt tabell'!$K143,FALSE))</f>
        <v>55.886291</v>
      </c>
      <c r="I143" s="24">
        <f>IF(HLOOKUP('lt tabell'!$G$4+0.2,pivå!$F$3:$BS$997,'lt tabell'!$K143,FALSE)="",#N/A,HLOOKUP('lt tabell'!$G$4+0.2,pivå!$F$3:$BS$997,'lt tabell'!$K143,FALSE))</f>
        <v>54.212569000000002</v>
      </c>
      <c r="J143" s="24"/>
      <c r="K143" s="25">
        <f>IF(pivå!BS145="",#N/A,pivå!BS145)</f>
        <v>48.699340999999997</v>
      </c>
      <c r="L143" s="25">
        <f>IF(pivå!BT145="",#N/A,pivå!BT145)</f>
        <v>53.620790999999997</v>
      </c>
      <c r="M143" s="25">
        <f>IF(pivå!BU145="",#N/A,pivå!BU145)</f>
        <v>50.785004999999998</v>
      </c>
      <c r="O143" s="35">
        <f>IF(HLOOKUP('lt tabell'!$G$4,pivå!$BV$3:$EF$997,'lt tabell'!$K143,FALSE)="",#N/A,HLOOKUP('lt tabell'!$G$4,pivå!$BV$3:$EF$997,'lt tabell'!$K143,FALSE))</f>
        <v>50.672801999999997</v>
      </c>
      <c r="P143" s="35">
        <f>IF(HLOOKUP('lt tabell'!$G$4+0.1,pivå!$BV$3:$EF$997,'lt tabell'!$K143,FALSE)="",#N/A,HLOOKUP('lt tabell'!$G$4+0.1,pivå!$BV$3:$EF$997,'lt tabell'!$K143,FALSE))</f>
        <v>53.178203000000003</v>
      </c>
      <c r="Q143" s="35">
        <f>IF(HLOOKUP('lt tabell'!$G$4+0.2,pivå!$BV$3:$EF$997,'lt tabell'!$K143,FALSE)="",#N/A,HLOOKUP('lt tabell'!$G$4+0.2,pivå!$BV$3:$EF$997,'lt tabell'!$K143,FALSE))</f>
        <v>52.446626999999999</v>
      </c>
      <c r="S143" s="35">
        <f>IF(HLOOKUP('lt tabell'!$G$4,pivå!$EJ$3:$GT$997,'lt tabell'!$K143,FALSE)="",#N/A,HLOOKUP('lt tabell'!$G$4,pivå!$EJ$3:$GT$997,'lt tabell'!$K143,FALSE))</f>
        <v>55.328277</v>
      </c>
      <c r="T143" s="35">
        <f>IF(HLOOKUP('lt tabell'!$G$4+0.1,pivå!$EJ$3:$GT$997,'lt tabell'!$K143,FALSE)="",#N/A,HLOOKUP('lt tabell'!$G$4+0.1,pivå!$EJ$3:$GT$997,'lt tabell'!$K143,FALSE))</f>
        <v>58.594379000000004</v>
      </c>
      <c r="U143" s="35">
        <f>IF(HLOOKUP('lt tabell'!$G$4+0.2,pivå!$EJ$3:$GT$997,'lt tabell'!$K143,FALSE)="",#N/A,HLOOKUP('lt tabell'!$G$4+0.2,pivå!$EJ$3:$GT$997,'lt tabell'!$K143,FALSE))</f>
        <v>55.97851</v>
      </c>
    </row>
    <row r="144" spans="1:21" x14ac:dyDescent="0.25">
      <c r="A144" s="22"/>
      <c r="B144" s="53">
        <f>pivå!B146</f>
        <v>0</v>
      </c>
      <c r="C144" s="19">
        <f>pivå!E146</f>
        <v>0</v>
      </c>
      <c r="D144" s="11">
        <f>pivå!C146</f>
        <v>0</v>
      </c>
      <c r="E144" s="11">
        <f>pivå!D146</f>
        <v>0</v>
      </c>
      <c r="F144" s="13" t="str">
        <f>pivå!G146</f>
        <v>2012</v>
      </c>
      <c r="G144" s="24">
        <f>IF(HLOOKUP('lt tabell'!$G$4,pivå!$F$3:$BS$997,'lt tabell'!$K144,FALSE)="",#N/A,HLOOKUP('lt tabell'!$G$4,pivå!$F$3:$BS$997,'lt tabell'!$K144,FALSE))</f>
        <v>52.386592</v>
      </c>
      <c r="H144" s="24">
        <f>IF(HLOOKUP('lt tabell'!$G$4+0.1,pivå!$F$3:$BS$997,'lt tabell'!$K144,FALSE)="",#N/A,HLOOKUP('lt tabell'!$G$4+0.1,pivå!$F$3:$BS$997,'lt tabell'!$K144,FALSE))</f>
        <v>59.594431</v>
      </c>
      <c r="I144" s="24">
        <f>IF(HLOOKUP('lt tabell'!$G$4+0.2,pivå!$F$3:$BS$997,'lt tabell'!$K144,FALSE)="",#N/A,HLOOKUP('lt tabell'!$G$4+0.2,pivå!$F$3:$BS$997,'lt tabell'!$K144,FALSE))</f>
        <v>55.657119000000002</v>
      </c>
      <c r="J144" s="24"/>
      <c r="K144" s="25">
        <f>IF(pivå!BS146="",#N/A,pivå!BS146)</f>
        <v>49.460600999999997</v>
      </c>
      <c r="L144" s="25">
        <f>IF(pivå!BT146="",#N/A,pivå!BT146)</f>
        <v>53.993735000000001</v>
      </c>
      <c r="M144" s="25">
        <f>IF(pivå!BU146="",#N/A,pivå!BU146)</f>
        <v>51.456409000000001</v>
      </c>
      <c r="O144" s="35">
        <f>IF(HLOOKUP('lt tabell'!$G$4,pivå!$BV$3:$EF$997,'lt tabell'!$K144,FALSE)="",#N/A,HLOOKUP('lt tabell'!$G$4,pivå!$BV$3:$EF$997,'lt tabell'!$K144,FALSE))</f>
        <v>50.185715000000002</v>
      </c>
      <c r="P144" s="35">
        <f>IF(HLOOKUP('lt tabell'!$G$4+0.1,pivå!$BV$3:$EF$997,'lt tabell'!$K144,FALSE)="",#N/A,HLOOKUP('lt tabell'!$G$4+0.1,pivå!$BV$3:$EF$997,'lt tabell'!$K144,FALSE))</f>
        <v>57.200373999999996</v>
      </c>
      <c r="Q144" s="35">
        <f>IF(HLOOKUP('lt tabell'!$G$4+0.2,pivå!$BV$3:$EF$997,'lt tabell'!$K144,FALSE)="",#N/A,HLOOKUP('lt tabell'!$G$4+0.2,pivå!$BV$3:$EF$997,'lt tabell'!$K144,FALSE))</f>
        <v>54.032969999999999</v>
      </c>
      <c r="S144" s="35">
        <f>IF(HLOOKUP('lt tabell'!$G$4,pivå!$EJ$3:$GT$997,'lt tabell'!$K144,FALSE)="",#N/A,HLOOKUP('lt tabell'!$G$4,pivå!$EJ$3:$GT$997,'lt tabell'!$K144,FALSE))</f>
        <v>54.587470000000003</v>
      </c>
      <c r="T144" s="35">
        <f>IF(HLOOKUP('lt tabell'!$G$4+0.1,pivå!$EJ$3:$GT$997,'lt tabell'!$K144,FALSE)="",#N/A,HLOOKUP('lt tabell'!$G$4+0.1,pivå!$EJ$3:$GT$997,'lt tabell'!$K144,FALSE))</f>
        <v>61.988489000000001</v>
      </c>
      <c r="U144" s="35">
        <f>IF(HLOOKUP('lt tabell'!$G$4+0.2,pivå!$EJ$3:$GT$997,'lt tabell'!$K144,FALSE)="",#N/A,HLOOKUP('lt tabell'!$G$4+0.2,pivå!$EJ$3:$GT$997,'lt tabell'!$K144,FALSE))</f>
        <v>57.281267</v>
      </c>
    </row>
    <row r="145" spans="1:21" x14ac:dyDescent="0.25">
      <c r="A145" s="22"/>
      <c r="B145" s="53">
        <f>pivå!B147</f>
        <v>0</v>
      </c>
      <c r="C145" s="19">
        <f>pivå!E147</f>
        <v>0</v>
      </c>
      <c r="D145" s="11">
        <f>pivå!C147</f>
        <v>0</v>
      </c>
      <c r="E145" s="11">
        <f>pivå!D147</f>
        <v>0</v>
      </c>
      <c r="F145" s="13">
        <f>pivå!G147</f>
        <v>0</v>
      </c>
      <c r="G145" s="24" t="e">
        <f>IF(HLOOKUP('lt tabell'!$G$4,pivå!$F$3:$BS$997,'lt tabell'!$K145,FALSE)="",#N/A,HLOOKUP('lt tabell'!$G$4,pivå!$F$3:$BS$997,'lt tabell'!$K145,FALSE))</f>
        <v>#N/A</v>
      </c>
      <c r="H145" s="24" t="e">
        <f>IF(HLOOKUP('lt tabell'!$G$4+0.1,pivå!$F$3:$BS$997,'lt tabell'!$K145,FALSE)="",#N/A,HLOOKUP('lt tabell'!$G$4+0.1,pivå!$F$3:$BS$997,'lt tabell'!$K145,FALSE))</f>
        <v>#N/A</v>
      </c>
      <c r="I145" s="24" t="e">
        <f>IF(HLOOKUP('lt tabell'!$G$4+0.2,pivå!$F$3:$BS$997,'lt tabell'!$K145,FALSE)="",#N/A,HLOOKUP('lt tabell'!$G$4+0.2,pivå!$F$3:$BS$997,'lt tabell'!$K145,FALSE))</f>
        <v>#N/A</v>
      </c>
      <c r="J145" s="24"/>
      <c r="K145" s="25" t="e">
        <f>IF(pivå!BS147="",#N/A,pivå!BS147)</f>
        <v>#N/A</v>
      </c>
      <c r="L145" s="25" t="e">
        <f>IF(pivå!BT147="",#N/A,pivå!BT147)</f>
        <v>#N/A</v>
      </c>
      <c r="M145" s="25" t="e">
        <f>IF(pivå!BU147="",#N/A,pivå!BU147)</f>
        <v>#N/A</v>
      </c>
      <c r="O145" s="35" t="e">
        <f>IF(HLOOKUP('lt tabell'!$G$4,pivå!$BV$3:$EF$997,'lt tabell'!$K145,FALSE)="",#N/A,HLOOKUP('lt tabell'!$G$4,pivå!$BV$3:$EF$997,'lt tabell'!$K145,FALSE))</f>
        <v>#N/A</v>
      </c>
      <c r="P145" s="35" t="e">
        <f>IF(HLOOKUP('lt tabell'!$G$4+0.1,pivå!$BV$3:$EF$997,'lt tabell'!$K145,FALSE)="",#N/A,HLOOKUP('lt tabell'!$G$4+0.1,pivå!$BV$3:$EF$997,'lt tabell'!$K145,FALSE))</f>
        <v>#N/A</v>
      </c>
      <c r="Q145" s="35" t="e">
        <f>IF(HLOOKUP('lt tabell'!$G$4+0.2,pivå!$BV$3:$EF$997,'lt tabell'!$K145,FALSE)="",#N/A,HLOOKUP('lt tabell'!$G$4+0.2,pivå!$BV$3:$EF$997,'lt tabell'!$K145,FALSE))</f>
        <v>#N/A</v>
      </c>
      <c r="S145" s="35" t="e">
        <f>IF(HLOOKUP('lt tabell'!$G$4,pivå!$EJ$3:$GT$997,'lt tabell'!$K145,FALSE)="",#N/A,HLOOKUP('lt tabell'!$G$4,pivå!$EJ$3:$GT$997,'lt tabell'!$K145,FALSE))</f>
        <v>#N/A</v>
      </c>
      <c r="T145" s="35" t="e">
        <f>IF(HLOOKUP('lt tabell'!$G$4+0.1,pivå!$EJ$3:$GT$997,'lt tabell'!$K145,FALSE)="",#N/A,HLOOKUP('lt tabell'!$G$4+0.1,pivå!$EJ$3:$GT$997,'lt tabell'!$K145,FALSE))</f>
        <v>#N/A</v>
      </c>
      <c r="U145" s="35" t="e">
        <f>IF(HLOOKUP('lt tabell'!$G$4+0.2,pivå!$EJ$3:$GT$997,'lt tabell'!$K145,FALSE)="",#N/A,HLOOKUP('lt tabell'!$G$4+0.2,pivå!$EJ$3:$GT$997,'lt tabell'!$K145,FALSE))</f>
        <v>#N/A</v>
      </c>
    </row>
    <row r="146" spans="1:21" x14ac:dyDescent="0.25">
      <c r="A146" s="22"/>
      <c r="B146" s="53">
        <f>pivå!B148</f>
        <v>22</v>
      </c>
      <c r="C146" s="19" t="str">
        <f>pivå!E148</f>
        <v>Uttagsföljsamhet vid blodtryckssänkande behandling</v>
      </c>
      <c r="D146" s="11" t="str">
        <f>pivå!C148</f>
        <v>Läkemedelsregistret, Socialstyrelsen</v>
      </c>
      <c r="E146" s="11" t="str">
        <f>pivå!D148</f>
        <v>Procent</v>
      </c>
      <c r="F146" s="13" t="str">
        <f>pivå!G148</f>
        <v>2008</v>
      </c>
      <c r="G146" s="24">
        <f>IF(HLOOKUP('lt tabell'!$G$4,pivå!$F$3:$BS$997,'lt tabell'!$K146,FALSE)="",#N/A,HLOOKUP('lt tabell'!$G$4,pivå!$F$3:$BS$997,'lt tabell'!$K146,FALSE))</f>
        <v>68.2</v>
      </c>
      <c r="H146" s="24">
        <f>IF(HLOOKUP('lt tabell'!$G$4+0.1,pivå!$F$3:$BS$997,'lt tabell'!$K146,FALSE)="",#N/A,HLOOKUP('lt tabell'!$G$4+0.1,pivå!$F$3:$BS$997,'lt tabell'!$K146,FALSE))</f>
        <v>76.3</v>
      </c>
      <c r="I146" s="24">
        <f>IF(HLOOKUP('lt tabell'!$G$4+0.2,pivå!$F$3:$BS$997,'lt tabell'!$K146,FALSE)="",#N/A,HLOOKUP('lt tabell'!$G$4+0.2,pivå!$F$3:$BS$997,'lt tabell'!$K146,FALSE))</f>
        <v>72.3</v>
      </c>
      <c r="J146" s="24"/>
      <c r="K146" s="25">
        <f>IF(pivå!BS148="",#N/A,pivå!BS148)</f>
        <v>72.099999999999994</v>
      </c>
      <c r="L146" s="25">
        <f>IF(pivå!BT148="",#N/A,pivå!BT148)</f>
        <v>79.099999999999994</v>
      </c>
      <c r="M146" s="25">
        <f>IF(pivå!BU148="",#N/A,pivå!BU148)</f>
        <v>75.7</v>
      </c>
      <c r="O146" s="35">
        <f>IF(HLOOKUP('lt tabell'!$G$4,pivå!$BV$3:$EF$997,'lt tabell'!$K146,FALSE)="",#N/A,HLOOKUP('lt tabell'!$G$4,pivå!$BV$3:$EF$997,'lt tabell'!$K146,FALSE))</f>
        <v>67.3</v>
      </c>
      <c r="P146" s="35">
        <f>IF(HLOOKUP('lt tabell'!$G$4+0.1,pivå!$BV$3:$EF$997,'lt tabell'!$K146,FALSE)="",#N/A,HLOOKUP('lt tabell'!$G$4+0.1,pivå!$BV$3:$EF$997,'lt tabell'!$K146,FALSE))</f>
        <v>75.5</v>
      </c>
      <c r="Q146" s="35">
        <f>IF(HLOOKUP('lt tabell'!$G$4+0.2,pivå!$BV$3:$EF$997,'lt tabell'!$K146,FALSE)="",#N/A,HLOOKUP('lt tabell'!$G$4+0.2,pivå!$BV$3:$EF$997,'lt tabell'!$K146,FALSE))</f>
        <v>71.7</v>
      </c>
      <c r="S146" s="35">
        <f>IF(HLOOKUP('lt tabell'!$G$4,pivå!$EJ$3:$GT$997,'lt tabell'!$K146,FALSE)="",#N/A,HLOOKUP('lt tabell'!$G$4,pivå!$EJ$3:$GT$997,'lt tabell'!$K146,FALSE))</f>
        <v>69.099999999999994</v>
      </c>
      <c r="T146" s="35">
        <f>IF(HLOOKUP('lt tabell'!$G$4+0.1,pivå!$EJ$3:$GT$997,'lt tabell'!$K146,FALSE)="",#N/A,HLOOKUP('lt tabell'!$G$4+0.1,pivå!$EJ$3:$GT$997,'lt tabell'!$K146,FALSE))</f>
        <v>77.099999999999994</v>
      </c>
      <c r="U146" s="35">
        <f>IF(HLOOKUP('lt tabell'!$G$4+0.2,pivå!$EJ$3:$GT$997,'lt tabell'!$K146,FALSE)="",#N/A,HLOOKUP('lt tabell'!$G$4+0.2,pivå!$EJ$3:$GT$997,'lt tabell'!$K146,FALSE))</f>
        <v>72.900000000000006</v>
      </c>
    </row>
    <row r="147" spans="1:21" x14ac:dyDescent="0.25">
      <c r="A147" s="22"/>
      <c r="B147" s="53">
        <f>pivå!B149</f>
        <v>0</v>
      </c>
      <c r="C147" s="19">
        <f>pivå!E149</f>
        <v>0</v>
      </c>
      <c r="D147" s="11">
        <f>pivå!C149</f>
        <v>0</v>
      </c>
      <c r="E147" s="11">
        <f>pivå!D149</f>
        <v>0</v>
      </c>
      <c r="F147" s="13" t="str">
        <f>pivå!G149</f>
        <v>2009</v>
      </c>
      <c r="G147" s="24">
        <f>IF(HLOOKUP('lt tabell'!$G$4,pivå!$F$3:$BS$997,'lt tabell'!$K147,FALSE)="",#N/A,HLOOKUP('lt tabell'!$G$4,pivå!$F$3:$BS$997,'lt tabell'!$K147,FALSE))</f>
        <v>67.7</v>
      </c>
      <c r="H147" s="24">
        <f>IF(HLOOKUP('lt tabell'!$G$4+0.1,pivå!$F$3:$BS$997,'lt tabell'!$K147,FALSE)="",#N/A,HLOOKUP('lt tabell'!$G$4+0.1,pivå!$F$3:$BS$997,'lt tabell'!$K147,FALSE))</f>
        <v>75</v>
      </c>
      <c r="I147" s="24">
        <f>IF(HLOOKUP('lt tabell'!$G$4+0.2,pivå!$F$3:$BS$997,'lt tabell'!$K147,FALSE)="",#N/A,HLOOKUP('lt tabell'!$G$4+0.2,pivå!$F$3:$BS$997,'lt tabell'!$K147,FALSE))</f>
        <v>71.3</v>
      </c>
      <c r="J147" s="24"/>
      <c r="K147" s="25">
        <f>IF(pivå!BS149="",#N/A,pivå!BS149)</f>
        <v>71.599999999999994</v>
      </c>
      <c r="L147" s="25">
        <f>IF(pivå!BT149="",#N/A,pivå!BT149)</f>
        <v>78.599999999999994</v>
      </c>
      <c r="M147" s="25">
        <f>IF(pivå!BU149="",#N/A,pivå!BU149)</f>
        <v>75.2</v>
      </c>
      <c r="O147" s="35">
        <f>IF(HLOOKUP('lt tabell'!$G$4,pivå!$BV$3:$EF$997,'lt tabell'!$K147,FALSE)="",#N/A,HLOOKUP('lt tabell'!$G$4,pivå!$BV$3:$EF$997,'lt tabell'!$K147,FALSE))</f>
        <v>66.8</v>
      </c>
      <c r="P147" s="35">
        <f>IF(HLOOKUP('lt tabell'!$G$4+0.1,pivå!$BV$3:$EF$997,'lt tabell'!$K147,FALSE)="",#N/A,HLOOKUP('lt tabell'!$G$4+0.1,pivå!$BV$3:$EF$997,'lt tabell'!$K147,FALSE))</f>
        <v>74.099999999999994</v>
      </c>
      <c r="Q147" s="35">
        <f>IF(HLOOKUP('lt tabell'!$G$4+0.2,pivå!$BV$3:$EF$997,'lt tabell'!$K147,FALSE)="",#N/A,HLOOKUP('lt tabell'!$G$4+0.2,pivå!$BV$3:$EF$997,'lt tabell'!$K147,FALSE))</f>
        <v>70.7</v>
      </c>
      <c r="S147" s="35">
        <f>IF(HLOOKUP('lt tabell'!$G$4,pivå!$EJ$3:$GT$997,'lt tabell'!$K147,FALSE)="",#N/A,HLOOKUP('lt tabell'!$G$4,pivå!$EJ$3:$GT$997,'lt tabell'!$K147,FALSE))</f>
        <v>68.599999999999994</v>
      </c>
      <c r="T147" s="35">
        <f>IF(HLOOKUP('lt tabell'!$G$4+0.1,pivå!$EJ$3:$GT$997,'lt tabell'!$K147,FALSE)="",#N/A,HLOOKUP('lt tabell'!$G$4+0.1,pivå!$EJ$3:$GT$997,'lt tabell'!$K147,FALSE))</f>
        <v>75.8</v>
      </c>
      <c r="U147" s="35">
        <f>IF(HLOOKUP('lt tabell'!$G$4+0.2,pivå!$EJ$3:$GT$997,'lt tabell'!$K147,FALSE)="",#N/A,HLOOKUP('lt tabell'!$G$4+0.2,pivå!$EJ$3:$GT$997,'lt tabell'!$K147,FALSE))</f>
        <v>72</v>
      </c>
    </row>
    <row r="148" spans="1:21" x14ac:dyDescent="0.25">
      <c r="A148" s="22"/>
      <c r="B148" s="53">
        <f>pivå!B150</f>
        <v>0</v>
      </c>
      <c r="C148" s="19">
        <f>pivå!E150</f>
        <v>0</v>
      </c>
      <c r="D148" s="11">
        <f>pivå!C150</f>
        <v>0</v>
      </c>
      <c r="E148" s="11">
        <f>pivå!D150</f>
        <v>0</v>
      </c>
      <c r="F148" s="13" t="str">
        <f>pivå!G150</f>
        <v>2010</v>
      </c>
      <c r="G148" s="24">
        <f>IF(HLOOKUP('lt tabell'!$G$4,pivå!$F$3:$BS$997,'lt tabell'!$K148,FALSE)="",#N/A,HLOOKUP('lt tabell'!$G$4,pivå!$F$3:$BS$997,'lt tabell'!$K148,FALSE))</f>
        <v>66.400000000000006</v>
      </c>
      <c r="H148" s="24">
        <f>IF(HLOOKUP('lt tabell'!$G$4+0.1,pivå!$F$3:$BS$997,'lt tabell'!$K148,FALSE)="",#N/A,HLOOKUP('lt tabell'!$G$4+0.1,pivå!$F$3:$BS$997,'lt tabell'!$K148,FALSE))</f>
        <v>74.7</v>
      </c>
      <c r="I148" s="24">
        <f>IF(HLOOKUP('lt tabell'!$G$4+0.2,pivå!$F$3:$BS$997,'lt tabell'!$K148,FALSE)="",#N/A,HLOOKUP('lt tabell'!$G$4+0.2,pivå!$F$3:$BS$997,'lt tabell'!$K148,FALSE))</f>
        <v>70.5</v>
      </c>
      <c r="J148" s="24"/>
      <c r="K148" s="25">
        <f>IF(pivå!BS150="",#N/A,pivå!BS150)</f>
        <v>70.8</v>
      </c>
      <c r="L148" s="25">
        <f>IF(pivå!BT150="",#N/A,pivå!BT150)</f>
        <v>78.2</v>
      </c>
      <c r="M148" s="25">
        <f>IF(pivå!BU150="",#N/A,pivå!BU150)</f>
        <v>74.599999999999994</v>
      </c>
      <c r="O148" s="35">
        <f>IF(HLOOKUP('lt tabell'!$G$4,pivå!$BV$3:$EF$997,'lt tabell'!$K148,FALSE)="",#N/A,HLOOKUP('lt tabell'!$G$4,pivå!$BV$3:$EF$997,'lt tabell'!$K148,FALSE))</f>
        <v>65.400000000000006</v>
      </c>
      <c r="P148" s="35">
        <f>IF(HLOOKUP('lt tabell'!$G$4+0.1,pivå!$BV$3:$EF$997,'lt tabell'!$K148,FALSE)="",#N/A,HLOOKUP('lt tabell'!$G$4+0.1,pivå!$BV$3:$EF$997,'lt tabell'!$K148,FALSE))</f>
        <v>73.8</v>
      </c>
      <c r="Q148" s="35">
        <f>IF(HLOOKUP('lt tabell'!$G$4+0.2,pivå!$BV$3:$EF$997,'lt tabell'!$K148,FALSE)="",#N/A,HLOOKUP('lt tabell'!$G$4+0.2,pivå!$BV$3:$EF$997,'lt tabell'!$K148,FALSE))</f>
        <v>69.900000000000006</v>
      </c>
      <c r="S148" s="35">
        <f>IF(HLOOKUP('lt tabell'!$G$4,pivå!$EJ$3:$GT$997,'lt tabell'!$K148,FALSE)="",#N/A,HLOOKUP('lt tabell'!$G$4,pivå!$EJ$3:$GT$997,'lt tabell'!$K148,FALSE))</f>
        <v>67.3</v>
      </c>
      <c r="T148" s="35">
        <f>IF(HLOOKUP('lt tabell'!$G$4+0.1,pivå!$EJ$3:$GT$997,'lt tabell'!$K148,FALSE)="",#N/A,HLOOKUP('lt tabell'!$G$4+0.1,pivå!$EJ$3:$GT$997,'lt tabell'!$K148,FALSE))</f>
        <v>75.599999999999994</v>
      </c>
      <c r="U148" s="35">
        <f>IF(HLOOKUP('lt tabell'!$G$4+0.2,pivå!$EJ$3:$GT$997,'lt tabell'!$K148,FALSE)="",#N/A,HLOOKUP('lt tabell'!$G$4+0.2,pivå!$EJ$3:$GT$997,'lt tabell'!$K148,FALSE))</f>
        <v>71.2</v>
      </c>
    </row>
    <row r="149" spans="1:21" x14ac:dyDescent="0.25">
      <c r="A149" s="22"/>
      <c r="B149" s="53">
        <f>pivå!B151</f>
        <v>0</v>
      </c>
      <c r="C149" s="19">
        <f>pivå!E151</f>
        <v>0</v>
      </c>
      <c r="D149" s="11">
        <f>pivå!C151</f>
        <v>0</v>
      </c>
      <c r="E149" s="11">
        <f>pivå!D151</f>
        <v>0</v>
      </c>
      <c r="F149" s="13" t="str">
        <f>pivå!G151</f>
        <v>2011</v>
      </c>
      <c r="G149" s="24">
        <f>IF(HLOOKUP('lt tabell'!$G$4,pivå!$F$3:$BS$997,'lt tabell'!$K149,FALSE)="",#N/A,HLOOKUP('lt tabell'!$G$4,pivå!$F$3:$BS$997,'lt tabell'!$K149,FALSE))</f>
        <v>67.727227999999997</v>
      </c>
      <c r="H149" s="24">
        <f>IF(HLOOKUP('lt tabell'!$G$4+0.1,pivå!$F$3:$BS$997,'lt tabell'!$K149,FALSE)="",#N/A,HLOOKUP('lt tabell'!$G$4+0.1,pivå!$F$3:$BS$997,'lt tabell'!$K149,FALSE))</f>
        <v>75.151149000000004</v>
      </c>
      <c r="I149" s="24">
        <f>IF(HLOOKUP('lt tabell'!$G$4+0.2,pivå!$F$3:$BS$997,'lt tabell'!$K149,FALSE)="",#N/A,HLOOKUP('lt tabell'!$G$4+0.2,pivå!$F$3:$BS$997,'lt tabell'!$K149,FALSE))</f>
        <v>71.408584000000005</v>
      </c>
      <c r="J149" s="24"/>
      <c r="K149" s="25">
        <f>IF(pivå!BS151="",#N/A,pivå!BS151)</f>
        <v>71.109842999999998</v>
      </c>
      <c r="L149" s="25">
        <f>IF(pivå!BT151="",#N/A,pivå!BT151)</f>
        <v>78.763362000000001</v>
      </c>
      <c r="M149" s="25">
        <f>IF(pivå!BU151="",#N/A,pivå!BU151)</f>
        <v>74.949509000000006</v>
      </c>
      <c r="O149" s="35">
        <f>IF(HLOOKUP('lt tabell'!$G$4,pivå!$BV$3:$EF$997,'lt tabell'!$K149,FALSE)="",#N/A,HLOOKUP('lt tabell'!$G$4,pivå!$BV$3:$EF$997,'lt tabell'!$K149,FALSE))</f>
        <v>66.814940350128495</v>
      </c>
      <c r="P149" s="35">
        <f>IF(HLOOKUP('lt tabell'!$G$4+0.1,pivå!$BV$3:$EF$997,'lt tabell'!$K149,FALSE)="",#N/A,HLOOKUP('lt tabell'!$G$4+0.1,pivå!$BV$3:$EF$997,'lt tabell'!$K149,FALSE))</f>
        <v>74.300924408739959</v>
      </c>
      <c r="Q149" s="35">
        <f>IF(HLOOKUP('lt tabell'!$G$4+0.2,pivå!$BV$3:$EF$997,'lt tabell'!$K149,FALSE)="",#N/A,HLOOKUP('lt tabell'!$G$4+0.2,pivå!$BV$3:$EF$997,'lt tabell'!$K149,FALSE))</f>
        <v>70.782557068902335</v>
      </c>
      <c r="S149" s="35">
        <f>IF(HLOOKUP('lt tabell'!$G$4,pivå!$EJ$3:$GT$997,'lt tabell'!$K149,FALSE)="",#N/A,HLOOKUP('lt tabell'!$G$4,pivå!$EJ$3:$GT$997,'lt tabell'!$K149,FALSE))</f>
        <v>68.639515649871498</v>
      </c>
      <c r="T149" s="35">
        <f>IF(HLOOKUP('lt tabell'!$G$4+0.1,pivå!$EJ$3:$GT$997,'lt tabell'!$K149,FALSE)="",#N/A,HLOOKUP('lt tabell'!$G$4+0.1,pivå!$EJ$3:$GT$997,'lt tabell'!$K149,FALSE))</f>
        <v>76.001373591260048</v>
      </c>
      <c r="U149" s="35">
        <f>IF(HLOOKUP('lt tabell'!$G$4+0.2,pivå!$EJ$3:$GT$997,'lt tabell'!$K149,FALSE)="",#N/A,HLOOKUP('lt tabell'!$G$4+0.2,pivå!$EJ$3:$GT$997,'lt tabell'!$K149,FALSE))</f>
        <v>72.034610931097674</v>
      </c>
    </row>
    <row r="150" spans="1:21" x14ac:dyDescent="0.25">
      <c r="A150" s="22"/>
      <c r="B150" s="53">
        <f>pivå!B152</f>
        <v>0</v>
      </c>
      <c r="C150" s="19">
        <f>pivå!E152</f>
        <v>0</v>
      </c>
      <c r="D150" s="11">
        <f>pivå!C152</f>
        <v>0</v>
      </c>
      <c r="E150" s="11">
        <f>pivå!D152</f>
        <v>0</v>
      </c>
      <c r="F150" s="13">
        <f>pivå!G152</f>
        <v>0</v>
      </c>
      <c r="G150" s="24" t="e">
        <f>IF(HLOOKUP('lt tabell'!$G$4,pivå!$F$3:$BS$997,'lt tabell'!$K150,FALSE)="",#N/A,HLOOKUP('lt tabell'!$G$4,pivå!$F$3:$BS$997,'lt tabell'!$K150,FALSE))</f>
        <v>#N/A</v>
      </c>
      <c r="H150" s="24" t="e">
        <f>IF(HLOOKUP('lt tabell'!$G$4+0.1,pivå!$F$3:$BS$997,'lt tabell'!$K150,FALSE)="",#N/A,HLOOKUP('lt tabell'!$G$4+0.1,pivå!$F$3:$BS$997,'lt tabell'!$K150,FALSE))</f>
        <v>#N/A</v>
      </c>
      <c r="I150" s="24" t="e">
        <f>IF(HLOOKUP('lt tabell'!$G$4+0.2,pivå!$F$3:$BS$997,'lt tabell'!$K150,FALSE)="",#N/A,HLOOKUP('lt tabell'!$G$4+0.2,pivå!$F$3:$BS$997,'lt tabell'!$K150,FALSE))</f>
        <v>#N/A</v>
      </c>
      <c r="J150" s="24"/>
      <c r="K150" s="25" t="e">
        <f>IF(pivå!BS152="",#N/A,pivå!BS152)</f>
        <v>#N/A</v>
      </c>
      <c r="L150" s="25" t="e">
        <f>IF(pivå!BT152="",#N/A,pivå!BT152)</f>
        <v>#N/A</v>
      </c>
      <c r="M150" s="25" t="e">
        <f>IF(pivå!BU152="",#N/A,pivå!BU152)</f>
        <v>#N/A</v>
      </c>
      <c r="O150" s="35" t="e">
        <f>IF(HLOOKUP('lt tabell'!$G$4,pivå!$BV$3:$EF$997,'lt tabell'!$K150,FALSE)="",#N/A,HLOOKUP('lt tabell'!$G$4,pivå!$BV$3:$EF$997,'lt tabell'!$K150,FALSE))</f>
        <v>#N/A</v>
      </c>
      <c r="P150" s="35" t="e">
        <f>IF(HLOOKUP('lt tabell'!$G$4+0.1,pivå!$BV$3:$EF$997,'lt tabell'!$K150,FALSE)="",#N/A,HLOOKUP('lt tabell'!$G$4+0.1,pivå!$BV$3:$EF$997,'lt tabell'!$K150,FALSE))</f>
        <v>#N/A</v>
      </c>
      <c r="Q150" s="35" t="e">
        <f>IF(HLOOKUP('lt tabell'!$G$4+0.2,pivå!$BV$3:$EF$997,'lt tabell'!$K150,FALSE)="",#N/A,HLOOKUP('lt tabell'!$G$4+0.2,pivå!$BV$3:$EF$997,'lt tabell'!$K150,FALSE))</f>
        <v>#N/A</v>
      </c>
      <c r="S150" s="35" t="e">
        <f>IF(HLOOKUP('lt tabell'!$G$4,pivå!$EJ$3:$GT$997,'lt tabell'!$K150,FALSE)="",#N/A,HLOOKUP('lt tabell'!$G$4,pivå!$EJ$3:$GT$997,'lt tabell'!$K150,FALSE))</f>
        <v>#N/A</v>
      </c>
      <c r="T150" s="35" t="e">
        <f>IF(HLOOKUP('lt tabell'!$G$4+0.1,pivå!$EJ$3:$GT$997,'lt tabell'!$K150,FALSE)="",#N/A,HLOOKUP('lt tabell'!$G$4+0.1,pivå!$EJ$3:$GT$997,'lt tabell'!$K150,FALSE))</f>
        <v>#N/A</v>
      </c>
      <c r="U150" s="35" t="e">
        <f>IF(HLOOKUP('lt tabell'!$G$4+0.2,pivå!$EJ$3:$GT$997,'lt tabell'!$K150,FALSE)="",#N/A,HLOOKUP('lt tabell'!$G$4+0.2,pivå!$EJ$3:$GT$997,'lt tabell'!$K150,FALSE))</f>
        <v>#N/A</v>
      </c>
    </row>
    <row r="151" spans="1:21" x14ac:dyDescent="0.25">
      <c r="A151" s="22"/>
      <c r="B151" s="53">
        <f>pivå!B153</f>
        <v>23</v>
      </c>
      <c r="C151" s="19" t="str">
        <f>pivå!E153</f>
        <v>God viruskontroll vid HIV</v>
      </c>
      <c r="D151" s="11" t="str">
        <f>pivå!C153</f>
        <v>InfCare HIV</v>
      </c>
      <c r="E151" s="11" t="str">
        <f>pivå!D153</f>
        <v>Procent</v>
      </c>
      <c r="F151" s="13" t="str">
        <f>pivå!G153</f>
        <v>20100430</v>
      </c>
      <c r="G151" s="24">
        <f>IF(HLOOKUP('lt tabell'!$G$4,pivå!$F$3:$BS$997,'lt tabell'!$K151,FALSE)="",#N/A,HLOOKUP('lt tabell'!$G$4,pivå!$F$3:$BS$997,'lt tabell'!$K151,FALSE))</f>
        <v>92.24</v>
      </c>
      <c r="H151" s="24">
        <f>IF(HLOOKUP('lt tabell'!$G$4+0.1,pivå!$F$3:$BS$997,'lt tabell'!$K151,FALSE)="",#N/A,HLOOKUP('lt tabell'!$G$4+0.1,pivå!$F$3:$BS$997,'lt tabell'!$K151,FALSE))</f>
        <v>93.81</v>
      </c>
      <c r="I151" s="24">
        <f>IF(HLOOKUP('lt tabell'!$G$4+0.2,pivå!$F$3:$BS$997,'lt tabell'!$K151,FALSE)="",#N/A,HLOOKUP('lt tabell'!$G$4+0.2,pivå!$F$3:$BS$997,'lt tabell'!$K151,FALSE))</f>
        <v>93.31</v>
      </c>
      <c r="J151" s="24"/>
      <c r="K151" s="25">
        <f>IF(pivå!BS153="",#N/A,pivå!BS153)</f>
        <v>90.67</v>
      </c>
      <c r="L151" s="25">
        <f>IF(pivå!BT153="",#N/A,pivå!BT153)</f>
        <v>92.06</v>
      </c>
      <c r="M151" s="25">
        <f>IF(pivå!BU153="",#N/A,pivå!BU153)</f>
        <v>91.65</v>
      </c>
      <c r="O151" s="35">
        <f>IF(HLOOKUP('lt tabell'!$G$4,pivå!$BV$3:$EF$997,'lt tabell'!$K151,FALSE)="",#N/A,HLOOKUP('lt tabell'!$G$4,pivå!$BV$3:$EF$997,'lt tabell'!$K151,FALSE))</f>
        <v>90.195312572641839</v>
      </c>
      <c r="P151" s="35">
        <f>IF(HLOOKUP('lt tabell'!$G$4+0.1,pivå!$BV$3:$EF$997,'lt tabell'!$K151,FALSE)="",#N/A,HLOOKUP('lt tabell'!$G$4+0.1,pivå!$BV$3:$EF$997,'lt tabell'!$K151,FALSE))</f>
        <v>92.557208820882053</v>
      </c>
      <c r="Q151" s="35">
        <f>IF(HLOOKUP('lt tabell'!$G$4+0.2,pivå!$BV$3:$EF$997,'lt tabell'!$K151,FALSE)="",#N/A,HLOOKUP('lt tabell'!$G$4+0.2,pivå!$BV$3:$EF$997,'lt tabell'!$K151,FALSE))</f>
        <v>92.236540510528499</v>
      </c>
      <c r="S151" s="35">
        <f>IF(HLOOKUP('lt tabell'!$G$4,pivå!$EJ$3:$GT$997,'lt tabell'!$K151,FALSE)="",#N/A,HLOOKUP('lt tabell'!$G$4,pivå!$EJ$3:$GT$997,'lt tabell'!$K151,FALSE))</f>
        <v>94.284687427358151</v>
      </c>
      <c r="T151" s="35">
        <f>IF(HLOOKUP('lt tabell'!$G$4+0.1,pivå!$EJ$3:$GT$997,'lt tabell'!$K151,FALSE)="",#N/A,HLOOKUP('lt tabell'!$G$4+0.1,pivå!$EJ$3:$GT$997,'lt tabell'!$K151,FALSE))</f>
        <v>95.062791179117951</v>
      </c>
      <c r="U151" s="35">
        <f>IF(HLOOKUP('lt tabell'!$G$4+0.2,pivå!$EJ$3:$GT$997,'lt tabell'!$K151,FALSE)="",#N/A,HLOOKUP('lt tabell'!$G$4+0.2,pivå!$EJ$3:$GT$997,'lt tabell'!$K151,FALSE))</f>
        <v>94.383459489471505</v>
      </c>
    </row>
    <row r="152" spans="1:21" x14ac:dyDescent="0.25">
      <c r="A152" s="22"/>
      <c r="B152" s="53">
        <f>pivå!B154</f>
        <v>0</v>
      </c>
      <c r="C152" s="19">
        <f>pivå!E154</f>
        <v>0</v>
      </c>
      <c r="D152" s="11">
        <f>pivå!C154</f>
        <v>0</v>
      </c>
      <c r="E152" s="11">
        <f>pivå!D154</f>
        <v>0</v>
      </c>
      <c r="F152" s="13" t="str">
        <f>pivå!G154</f>
        <v>20110430</v>
      </c>
      <c r="G152" s="24">
        <f>IF(HLOOKUP('lt tabell'!$G$4,pivå!$F$3:$BS$997,'lt tabell'!$K152,FALSE)="",#N/A,HLOOKUP('lt tabell'!$G$4,pivå!$F$3:$BS$997,'lt tabell'!$K152,FALSE))</f>
        <v>92.2</v>
      </c>
      <c r="H152" s="24">
        <f>IF(HLOOKUP('lt tabell'!$G$4+0.1,pivå!$F$3:$BS$997,'lt tabell'!$K152,FALSE)="",#N/A,HLOOKUP('lt tabell'!$G$4+0.1,pivå!$F$3:$BS$997,'lt tabell'!$K152,FALSE))</f>
        <v>93.05</v>
      </c>
      <c r="I152" s="24">
        <f>IF(HLOOKUP('lt tabell'!$G$4+0.2,pivå!$F$3:$BS$997,'lt tabell'!$K152,FALSE)="",#N/A,HLOOKUP('lt tabell'!$G$4+0.2,pivå!$F$3:$BS$997,'lt tabell'!$K152,FALSE))</f>
        <v>92.78</v>
      </c>
      <c r="J152" s="24"/>
      <c r="K152" s="25">
        <f>IF(pivå!BS154="",#N/A,pivå!BS154)</f>
        <v>92.08</v>
      </c>
      <c r="L152" s="25">
        <f>IF(pivå!BT154="",#N/A,pivå!BT154)</f>
        <v>92.04</v>
      </c>
      <c r="M152" s="25">
        <f>IF(pivå!BU154="",#N/A,pivå!BU154)</f>
        <v>92.08</v>
      </c>
      <c r="O152" s="35">
        <f>IF(HLOOKUP('lt tabell'!$G$4,pivå!$BV$3:$EF$997,'lt tabell'!$K152,FALSE)="",#N/A,HLOOKUP('lt tabell'!$G$4,pivå!$BV$3:$EF$997,'lt tabell'!$K152,FALSE))</f>
        <v>90.254887877802517</v>
      </c>
      <c r="P152" s="35">
        <f>IF(HLOOKUP('lt tabell'!$G$4+0.1,pivå!$BV$3:$EF$997,'lt tabell'!$K152,FALSE)="",#N/A,HLOOKUP('lt tabell'!$G$4+0.1,pivå!$BV$3:$EF$997,'lt tabell'!$K152,FALSE))</f>
        <v>91.797708245618679</v>
      </c>
      <c r="Q152" s="35">
        <f>IF(HLOOKUP('lt tabell'!$G$4+0.2,pivå!$BV$3:$EF$997,'lt tabell'!$K152,FALSE)="",#N/A,HLOOKUP('lt tabell'!$G$4+0.2,pivå!$BV$3:$EF$997,'lt tabell'!$K152,FALSE))</f>
        <v>91.725858835982919</v>
      </c>
      <c r="S152" s="35">
        <f>IF(HLOOKUP('lt tabell'!$G$4,pivå!$EJ$3:$GT$997,'lt tabell'!$K152,FALSE)="",#N/A,HLOOKUP('lt tabell'!$G$4,pivå!$EJ$3:$GT$997,'lt tabell'!$K152,FALSE))</f>
        <v>94.145112122197489</v>
      </c>
      <c r="T152" s="35">
        <f>IF(HLOOKUP('lt tabell'!$G$4+0.1,pivå!$EJ$3:$GT$997,'lt tabell'!$K152,FALSE)="",#N/A,HLOOKUP('lt tabell'!$G$4+0.1,pivå!$EJ$3:$GT$997,'lt tabell'!$K152,FALSE))</f>
        <v>94.302291754381315</v>
      </c>
      <c r="U152" s="35">
        <f>IF(HLOOKUP('lt tabell'!$G$4+0.2,pivå!$EJ$3:$GT$997,'lt tabell'!$K152,FALSE)="",#N/A,HLOOKUP('lt tabell'!$G$4+0.2,pivå!$EJ$3:$GT$997,'lt tabell'!$K152,FALSE))</f>
        <v>93.834141164017083</v>
      </c>
    </row>
    <row r="153" spans="1:21" x14ac:dyDescent="0.25">
      <c r="A153" s="22"/>
      <c r="B153" s="53">
        <f>pivå!B155</f>
        <v>0</v>
      </c>
      <c r="C153" s="19">
        <f>pivå!E155</f>
        <v>0</v>
      </c>
      <c r="D153" s="11">
        <f>pivå!C155</f>
        <v>0</v>
      </c>
      <c r="E153" s="11">
        <f>pivå!D155</f>
        <v>0</v>
      </c>
      <c r="F153" s="13" t="str">
        <f>pivå!G155</f>
        <v>20120430</v>
      </c>
      <c r="G153" s="24">
        <f>IF(HLOOKUP('lt tabell'!$G$4,pivå!$F$3:$BS$997,'lt tabell'!$K153,FALSE)="",#N/A,HLOOKUP('lt tabell'!$G$4,pivå!$F$3:$BS$997,'lt tabell'!$K153,FALSE))</f>
        <v>92.52</v>
      </c>
      <c r="H153" s="24">
        <f>IF(HLOOKUP('lt tabell'!$G$4+0.1,pivå!$F$3:$BS$997,'lt tabell'!$K153,FALSE)="",#N/A,HLOOKUP('lt tabell'!$G$4+0.1,pivå!$F$3:$BS$997,'lt tabell'!$K153,FALSE))</f>
        <v>93.78</v>
      </c>
      <c r="I153" s="24">
        <f>IF(HLOOKUP('lt tabell'!$G$4+0.2,pivå!$F$3:$BS$997,'lt tabell'!$K153,FALSE)="",#N/A,HLOOKUP('lt tabell'!$G$4+0.2,pivå!$F$3:$BS$997,'lt tabell'!$K153,FALSE))</f>
        <v>93.38</v>
      </c>
      <c r="J153" s="24"/>
      <c r="K153" s="25">
        <f>IF(pivå!BS155="",#N/A,pivå!BS155)</f>
        <v>91.85</v>
      </c>
      <c r="L153" s="25">
        <f>IF(pivå!BT155="",#N/A,pivå!BT155)</f>
        <v>92.33</v>
      </c>
      <c r="M153" s="25">
        <f>IF(pivå!BU155="",#N/A,pivå!BU155)</f>
        <v>92.13</v>
      </c>
      <c r="O153" s="35">
        <f>IF(HLOOKUP('lt tabell'!$G$4,pivå!$BV$3:$EF$997,'lt tabell'!$K153,FALSE)="",#N/A,HLOOKUP('lt tabell'!$G$4,pivå!$BV$3:$EF$997,'lt tabell'!$K153,FALSE))</f>
        <v>90.666223112671474</v>
      </c>
      <c r="P153" s="35">
        <f>IF(HLOOKUP('lt tabell'!$G$4+0.1,pivå!$BV$3:$EF$997,'lt tabell'!$K153,FALSE)="",#N/A,HLOOKUP('lt tabell'!$G$4+0.1,pivå!$BV$3:$EF$997,'lt tabell'!$K153,FALSE))</f>
        <v>92.637534688568408</v>
      </c>
      <c r="Q153" s="35">
        <f>IF(HLOOKUP('lt tabell'!$G$4+0.2,pivå!$BV$3:$EF$997,'lt tabell'!$K153,FALSE)="",#N/A,HLOOKUP('lt tabell'!$G$4+0.2,pivå!$BV$3:$EF$997,'lt tabell'!$K153,FALSE))</f>
        <v>92.404280017469674</v>
      </c>
      <c r="S153" s="35">
        <f>IF(HLOOKUP('lt tabell'!$G$4,pivå!$EJ$3:$GT$997,'lt tabell'!$K153,FALSE)="",#N/A,HLOOKUP('lt tabell'!$G$4,pivå!$EJ$3:$GT$997,'lt tabell'!$K153,FALSE))</f>
        <v>94.373776887328518</v>
      </c>
      <c r="T153" s="35">
        <f>IF(HLOOKUP('lt tabell'!$G$4+0.1,pivå!$EJ$3:$GT$997,'lt tabell'!$K153,FALSE)="",#N/A,HLOOKUP('lt tabell'!$G$4+0.1,pivå!$EJ$3:$GT$997,'lt tabell'!$K153,FALSE))</f>
        <v>94.922465311431594</v>
      </c>
      <c r="U153" s="35">
        <f>IF(HLOOKUP('lt tabell'!$G$4+0.2,pivå!$EJ$3:$GT$997,'lt tabell'!$K153,FALSE)="",#N/A,HLOOKUP('lt tabell'!$G$4+0.2,pivå!$EJ$3:$GT$997,'lt tabell'!$K153,FALSE))</f>
        <v>94.355719982530317</v>
      </c>
    </row>
    <row r="154" spans="1:21" x14ac:dyDescent="0.25">
      <c r="A154" s="22"/>
      <c r="B154" s="53">
        <f>pivå!B156</f>
        <v>0</v>
      </c>
      <c r="C154" s="19">
        <f>pivå!E156</f>
        <v>0</v>
      </c>
      <c r="D154" s="11">
        <f>pivå!C156</f>
        <v>0</v>
      </c>
      <c r="E154" s="11">
        <f>pivå!D156</f>
        <v>0</v>
      </c>
      <c r="F154" s="13" t="str">
        <f>pivå!G156</f>
        <v>20130430</v>
      </c>
      <c r="G154" s="24">
        <f>IF(HLOOKUP('lt tabell'!$G$4,pivå!$F$3:$BS$997,'lt tabell'!$K154,FALSE)="",#N/A,HLOOKUP('lt tabell'!$G$4,pivå!$F$3:$BS$997,'lt tabell'!$K154,FALSE))</f>
        <v>93.02</v>
      </c>
      <c r="H154" s="24">
        <f>IF(HLOOKUP('lt tabell'!$G$4+0.1,pivå!$F$3:$BS$997,'lt tabell'!$K154,FALSE)="",#N/A,HLOOKUP('lt tabell'!$G$4+0.1,pivå!$F$3:$BS$997,'lt tabell'!$K154,FALSE))</f>
        <v>95.6</v>
      </c>
      <c r="I154" s="24">
        <f>IF(HLOOKUP('lt tabell'!$G$4+0.2,pivå!$F$3:$BS$997,'lt tabell'!$K154,FALSE)="",#N/A,HLOOKUP('lt tabell'!$G$4+0.2,pivå!$F$3:$BS$997,'lt tabell'!$K154,FALSE))</f>
        <v>94.8</v>
      </c>
      <c r="J154" s="24"/>
      <c r="K154" s="25">
        <f>IF(pivå!BS156="",#N/A,pivå!BS156)</f>
        <v>91.97</v>
      </c>
      <c r="L154" s="25">
        <f>IF(pivå!BT156="",#N/A,pivå!BT156)</f>
        <v>95.34</v>
      </c>
      <c r="M154" s="25">
        <f>IF(pivå!BU156="",#N/A,pivå!BU156)</f>
        <v>93.5</v>
      </c>
      <c r="O154" s="35">
        <f>IF(HLOOKUP('lt tabell'!$G$4,pivå!$BV$3:$EF$997,'lt tabell'!$K154,FALSE)="",#N/A,HLOOKUP('lt tabell'!$G$4,pivå!$BV$3:$EF$997,'lt tabell'!$K154,FALSE))</f>
        <v>91.286516368663357</v>
      </c>
      <c r="P154" s="35">
        <f>IF(HLOOKUP('lt tabell'!$G$4+0.1,pivå!$BV$3:$EF$997,'lt tabell'!$K154,FALSE)="",#N/A,HLOOKUP('lt tabell'!$G$4+0.1,pivå!$BV$3:$EF$997,'lt tabell'!$K154,FALSE))</f>
        <v>94.66238874292894</v>
      </c>
      <c r="Q154" s="35">
        <f>IF(HLOOKUP('lt tabell'!$G$4+0.2,pivå!$BV$3:$EF$997,'lt tabell'!$K154,FALSE)="",#N/A,HLOOKUP('lt tabell'!$G$4+0.2,pivå!$BV$3:$EF$997,'lt tabell'!$K154,FALSE))</f>
        <v>93.957507965482719</v>
      </c>
      <c r="S154" s="35">
        <f>IF(HLOOKUP('lt tabell'!$G$4,pivå!$EJ$3:$GT$997,'lt tabell'!$K154,FALSE)="",#N/A,HLOOKUP('lt tabell'!$G$4,pivå!$EJ$3:$GT$997,'lt tabell'!$K154,FALSE))</f>
        <v>94.753483631336636</v>
      </c>
      <c r="T154" s="35">
        <f>IF(HLOOKUP('lt tabell'!$G$4+0.1,pivå!$EJ$3:$GT$997,'lt tabell'!$K154,FALSE)="",#N/A,HLOOKUP('lt tabell'!$G$4+0.1,pivå!$EJ$3:$GT$997,'lt tabell'!$K154,FALSE))</f>
        <v>96.537611257071049</v>
      </c>
      <c r="U154" s="35">
        <f>IF(HLOOKUP('lt tabell'!$G$4+0.2,pivå!$EJ$3:$GT$997,'lt tabell'!$K154,FALSE)="",#N/A,HLOOKUP('lt tabell'!$G$4+0.2,pivå!$EJ$3:$GT$997,'lt tabell'!$K154,FALSE))</f>
        <v>95.642492034517275</v>
      </c>
    </row>
    <row r="155" spans="1:21" x14ac:dyDescent="0.25">
      <c r="A155" s="22"/>
      <c r="B155" s="53">
        <f>pivå!B157</f>
        <v>0</v>
      </c>
      <c r="C155" s="19">
        <f>pivå!E157</f>
        <v>0</v>
      </c>
      <c r="D155" s="11">
        <f>pivå!C157</f>
        <v>0</v>
      </c>
      <c r="E155" s="11">
        <f>pivå!D157</f>
        <v>0</v>
      </c>
      <c r="F155" s="13">
        <f>pivå!G157</f>
        <v>0</v>
      </c>
      <c r="G155" s="24" t="e">
        <f>IF(HLOOKUP('lt tabell'!$G$4,pivå!$F$3:$BS$997,'lt tabell'!$K155,FALSE)="",#N/A,HLOOKUP('lt tabell'!$G$4,pivå!$F$3:$BS$997,'lt tabell'!$K155,FALSE))</f>
        <v>#N/A</v>
      </c>
      <c r="H155" s="24" t="e">
        <f>IF(HLOOKUP('lt tabell'!$G$4+0.1,pivå!$F$3:$BS$997,'lt tabell'!$K155,FALSE)="",#N/A,HLOOKUP('lt tabell'!$G$4+0.1,pivå!$F$3:$BS$997,'lt tabell'!$K155,FALSE))</f>
        <v>#N/A</v>
      </c>
      <c r="I155" s="24" t="e">
        <f>IF(HLOOKUP('lt tabell'!$G$4+0.2,pivå!$F$3:$BS$997,'lt tabell'!$K155,FALSE)="",#N/A,HLOOKUP('lt tabell'!$G$4+0.2,pivå!$F$3:$BS$997,'lt tabell'!$K155,FALSE))</f>
        <v>#N/A</v>
      </c>
      <c r="J155" s="24"/>
      <c r="K155" s="25" t="e">
        <f>IF(pivå!BS157="",#N/A,pivå!BS157)</f>
        <v>#N/A</v>
      </c>
      <c r="L155" s="25" t="e">
        <f>IF(pivå!BT157="",#N/A,pivå!BT157)</f>
        <v>#N/A</v>
      </c>
      <c r="M155" s="25" t="e">
        <f>IF(pivå!BU157="",#N/A,pivå!BU157)</f>
        <v>#N/A</v>
      </c>
      <c r="O155" s="35" t="e">
        <f>IF(HLOOKUP('lt tabell'!$G$4,pivå!$BV$3:$EF$997,'lt tabell'!$K155,FALSE)="",#N/A,HLOOKUP('lt tabell'!$G$4,pivå!$BV$3:$EF$997,'lt tabell'!$K155,FALSE))</f>
        <v>#N/A</v>
      </c>
      <c r="P155" s="35" t="e">
        <f>IF(HLOOKUP('lt tabell'!$G$4+0.1,pivå!$BV$3:$EF$997,'lt tabell'!$K155,FALSE)="",#N/A,HLOOKUP('lt tabell'!$G$4+0.1,pivå!$BV$3:$EF$997,'lt tabell'!$K155,FALSE))</f>
        <v>#N/A</v>
      </c>
      <c r="Q155" s="35" t="e">
        <f>IF(HLOOKUP('lt tabell'!$G$4+0.2,pivå!$BV$3:$EF$997,'lt tabell'!$K155,FALSE)="",#N/A,HLOOKUP('lt tabell'!$G$4+0.2,pivå!$BV$3:$EF$997,'lt tabell'!$K155,FALSE))</f>
        <v>#N/A</v>
      </c>
      <c r="S155" s="35" t="e">
        <f>IF(HLOOKUP('lt tabell'!$G$4,pivå!$EJ$3:$GT$997,'lt tabell'!$K155,FALSE)="",#N/A,HLOOKUP('lt tabell'!$G$4,pivå!$EJ$3:$GT$997,'lt tabell'!$K155,FALSE))</f>
        <v>#N/A</v>
      </c>
      <c r="T155" s="35" t="e">
        <f>IF(HLOOKUP('lt tabell'!$G$4+0.1,pivå!$EJ$3:$GT$997,'lt tabell'!$K155,FALSE)="",#N/A,HLOOKUP('lt tabell'!$G$4+0.1,pivå!$EJ$3:$GT$997,'lt tabell'!$K155,FALSE))</f>
        <v>#N/A</v>
      </c>
      <c r="U155" s="35" t="e">
        <f>IF(HLOOKUP('lt tabell'!$G$4+0.2,pivå!$EJ$3:$GT$997,'lt tabell'!$K155,FALSE)="",#N/A,HLOOKUP('lt tabell'!$G$4+0.2,pivå!$EJ$3:$GT$997,'lt tabell'!$K155,FALSE))</f>
        <v>#N/A</v>
      </c>
    </row>
    <row r="156" spans="1:21" x14ac:dyDescent="0.25">
      <c r="A156" s="22"/>
      <c r="B156" s="53">
        <f>pivå!B158</f>
        <v>25</v>
      </c>
      <c r="C156" s="19" t="str">
        <f>pivå!E158</f>
        <v>Tillgång till sjukvård</v>
      </c>
      <c r="D156" s="11" t="str">
        <f>pivå!C158</f>
        <v>Vårdbarometern, Sveriges Kommuner och Landsting</v>
      </c>
      <c r="E156" s="11" t="str">
        <f>pivå!D158</f>
        <v>Procent</v>
      </c>
      <c r="F156" s="13" t="str">
        <f>pivå!G158</f>
        <v>2010</v>
      </c>
      <c r="G156" s="78">
        <f>IF(HLOOKUP('lt tabell'!$G$4,pivå!$F$3:$BS$997,'lt tabell'!$K156,FALSE)="",#N/A,HLOOKUP('lt tabell'!$G$4,pivå!$F$3:$BS$997,'lt tabell'!$K156,FALSE))</f>
        <v>83.13</v>
      </c>
      <c r="H156" s="78">
        <f>IF(HLOOKUP('lt tabell'!$G$4+0.1,pivå!$F$3:$BS$997,'lt tabell'!$K156,FALSE)="",#N/A,HLOOKUP('lt tabell'!$G$4+0.1,pivå!$F$3:$BS$997,'lt tabell'!$K156,FALSE))</f>
        <v>83.67</v>
      </c>
      <c r="I156" s="78">
        <f>IF(HLOOKUP('lt tabell'!$G$4+0.2,pivå!$F$3:$BS$997,'lt tabell'!$K156,FALSE)="",#N/A,HLOOKUP('lt tabell'!$G$4+0.2,pivå!$F$3:$BS$997,'lt tabell'!$K156,FALSE))</f>
        <v>83.4</v>
      </c>
      <c r="J156" s="78"/>
      <c r="K156" s="79">
        <f>IF(pivå!BS158="",#N/A,pivå!BS158)</f>
        <v>80.599999999999994</v>
      </c>
      <c r="L156" s="79">
        <f>IF(pivå!BT158="",#N/A,pivå!BT158)</f>
        <v>82.56</v>
      </c>
      <c r="M156" s="79">
        <f>IF(pivå!BU158="",#N/A,pivå!BU158)</f>
        <v>81.680000000000007</v>
      </c>
      <c r="O156" s="35"/>
      <c r="P156" s="35"/>
      <c r="Q156" s="35"/>
      <c r="S156" s="35"/>
      <c r="T156" s="35"/>
      <c r="U156" s="35"/>
    </row>
    <row r="157" spans="1:21" x14ac:dyDescent="0.25">
      <c r="A157" s="22"/>
      <c r="B157" s="53">
        <f>pivå!B159</f>
        <v>0</v>
      </c>
      <c r="C157" s="19">
        <f>pivå!E159</f>
        <v>0</v>
      </c>
      <c r="D157" s="11">
        <f>pivå!C159</f>
        <v>0</v>
      </c>
      <c r="E157" s="11">
        <f>pivå!D159</f>
        <v>0</v>
      </c>
      <c r="F157" s="13" t="str">
        <f>pivå!G159</f>
        <v>2011</v>
      </c>
      <c r="G157" s="78">
        <f>IF(HLOOKUP('lt tabell'!$G$4,pivå!$F$3:$BS$997,'lt tabell'!$K157,FALSE)="",#N/A,HLOOKUP('lt tabell'!$G$4,pivå!$F$3:$BS$997,'lt tabell'!$K157,FALSE))</f>
        <v>79.709999999999994</v>
      </c>
      <c r="H157" s="78">
        <f>IF(HLOOKUP('lt tabell'!$G$4+0.1,pivå!$F$3:$BS$997,'lt tabell'!$K157,FALSE)="",#N/A,HLOOKUP('lt tabell'!$G$4+0.1,pivå!$F$3:$BS$997,'lt tabell'!$K157,FALSE))</f>
        <v>83.32</v>
      </c>
      <c r="I157" s="78">
        <f>IF(HLOOKUP('lt tabell'!$G$4+0.2,pivå!$F$3:$BS$997,'lt tabell'!$K157,FALSE)="",#N/A,HLOOKUP('lt tabell'!$G$4+0.2,pivå!$F$3:$BS$997,'lt tabell'!$K157,FALSE))</f>
        <v>81.510000000000005</v>
      </c>
      <c r="J157" s="78"/>
      <c r="K157" s="79">
        <f>IF(pivå!BS159="",#N/A,pivå!BS159)</f>
        <v>78.66</v>
      </c>
      <c r="L157" s="79">
        <f>IF(pivå!BT159="",#N/A,pivå!BT159)</f>
        <v>80.5</v>
      </c>
      <c r="M157" s="79">
        <f>IF(pivå!BU159="",#N/A,pivå!BU159)</f>
        <v>79.62</v>
      </c>
      <c r="O157" s="35"/>
      <c r="P157" s="76"/>
      <c r="Q157" s="76"/>
      <c r="R157" s="77"/>
      <c r="S157" s="76"/>
      <c r="T157" s="76"/>
      <c r="U157" s="76"/>
    </row>
    <row r="158" spans="1:21" x14ac:dyDescent="0.25">
      <c r="A158" s="22"/>
      <c r="B158" s="53">
        <f>pivå!B160</f>
        <v>0</v>
      </c>
      <c r="C158" s="19">
        <f>pivå!E160</f>
        <v>0</v>
      </c>
      <c r="D158" s="11">
        <f>pivå!C160</f>
        <v>0</v>
      </c>
      <c r="E158" s="11">
        <f>pivå!D160</f>
        <v>0</v>
      </c>
      <c r="F158" s="13" t="str">
        <f>pivå!G160</f>
        <v>2012</v>
      </c>
      <c r="G158" s="78">
        <f>IF(HLOOKUP('lt tabell'!$G$4,pivå!$F$3:$BS$997,'lt tabell'!$K158,FALSE)="",#N/A,HLOOKUP('lt tabell'!$G$4,pivå!$F$3:$BS$997,'lt tabell'!$K158,FALSE))</f>
        <v>82</v>
      </c>
      <c r="H158" s="78">
        <f>IF(HLOOKUP('lt tabell'!$G$4+0.1,pivå!$F$3:$BS$997,'lt tabell'!$K158,FALSE)="",#N/A,HLOOKUP('lt tabell'!$G$4+0.1,pivå!$F$3:$BS$997,'lt tabell'!$K158,FALSE))</f>
        <v>83</v>
      </c>
      <c r="I158" s="78">
        <f>IF(HLOOKUP('lt tabell'!$G$4+0.2,pivå!$F$3:$BS$997,'lt tabell'!$K158,FALSE)="",#N/A,HLOOKUP('lt tabell'!$G$4+0.2,pivå!$F$3:$BS$997,'lt tabell'!$K158,FALSE))</f>
        <v>82</v>
      </c>
      <c r="J158" s="78"/>
      <c r="K158" s="79">
        <f>IF(pivå!BS160="",#N/A,pivå!BS160)</f>
        <v>80</v>
      </c>
      <c r="L158" s="79">
        <f>IF(pivå!BT160="",#N/A,pivå!BT160)</f>
        <v>81</v>
      </c>
      <c r="M158" s="79">
        <f>IF(pivå!BU160="",#N/A,pivå!BU160)</f>
        <v>80</v>
      </c>
      <c r="O158" s="35"/>
      <c r="P158" s="76"/>
      <c r="Q158" s="76"/>
      <c r="R158" s="77"/>
      <c r="S158" s="76"/>
      <c r="T158" s="76"/>
      <c r="U158" s="76"/>
    </row>
    <row r="159" spans="1:21" x14ac:dyDescent="0.25">
      <c r="A159" s="22"/>
      <c r="B159" s="53">
        <f>pivå!B161</f>
        <v>0</v>
      </c>
      <c r="C159" s="19">
        <f>pivå!E161</f>
        <v>0</v>
      </c>
      <c r="D159" s="11">
        <f>pivå!C161</f>
        <v>0</v>
      </c>
      <c r="E159" s="11">
        <f>pivå!D161</f>
        <v>0</v>
      </c>
      <c r="F159" s="13">
        <f>pivå!G161</f>
        <v>0</v>
      </c>
      <c r="G159" s="78" t="e">
        <f>IF(HLOOKUP('lt tabell'!$G$4,pivå!$F$3:$BS$997,'lt tabell'!$K159,FALSE)="",#N/A,HLOOKUP('lt tabell'!$G$4,pivå!$F$3:$BS$997,'lt tabell'!$K159,FALSE))</f>
        <v>#N/A</v>
      </c>
      <c r="H159" s="78" t="e">
        <f>IF(HLOOKUP('lt tabell'!$G$4+0.1,pivå!$F$3:$BS$997,'lt tabell'!$K159,FALSE)="",#N/A,HLOOKUP('lt tabell'!$G$4+0.1,pivå!$F$3:$BS$997,'lt tabell'!$K159,FALSE))</f>
        <v>#N/A</v>
      </c>
      <c r="I159" s="78" t="e">
        <f>IF(HLOOKUP('lt tabell'!$G$4+0.2,pivå!$F$3:$BS$997,'lt tabell'!$K159,FALSE)="",#N/A,HLOOKUP('lt tabell'!$G$4+0.2,pivå!$F$3:$BS$997,'lt tabell'!$K159,FALSE))</f>
        <v>#N/A</v>
      </c>
      <c r="J159" s="78"/>
      <c r="K159" s="79" t="e">
        <f>IF(pivå!BS161="",#N/A,pivå!BS161)</f>
        <v>#N/A</v>
      </c>
      <c r="L159" s="79" t="e">
        <f>IF(pivå!BT161="",#N/A,pivå!BT161)</f>
        <v>#N/A</v>
      </c>
      <c r="M159" s="79" t="e">
        <f>IF(pivå!BU161="",#N/A,pivå!BU161)</f>
        <v>#N/A</v>
      </c>
      <c r="O159" s="35"/>
      <c r="P159" s="76"/>
      <c r="Q159" s="76"/>
      <c r="R159" s="77"/>
      <c r="S159" s="76"/>
      <c r="T159" s="76"/>
      <c r="U159" s="76"/>
    </row>
    <row r="160" spans="1:21" x14ac:dyDescent="0.25">
      <c r="A160" s="22"/>
      <c r="B160" s="53">
        <f>pivå!B162</f>
        <v>26</v>
      </c>
      <c r="C160" s="19" t="str">
        <f>pivå!E162</f>
        <v>Förtroende för vårdcentraler</v>
      </c>
      <c r="D160" s="11" t="str">
        <f>pivå!C162</f>
        <v>Vårdbarometern, Sveriges Kommuner och Landsting</v>
      </c>
      <c r="E160" s="11" t="str">
        <f>pivå!D162</f>
        <v>Procent</v>
      </c>
      <c r="F160" s="13" t="str">
        <f>pivå!G162</f>
        <v>2010</v>
      </c>
      <c r="G160" s="78">
        <f>IF(HLOOKUP('lt tabell'!$G$4,pivå!$F$3:$BS$997,'lt tabell'!$K160,FALSE)="",#N/A,HLOOKUP('lt tabell'!$G$4,pivå!$F$3:$BS$997,'lt tabell'!$K160,FALSE))</f>
        <v>59.03</v>
      </c>
      <c r="H160" s="78">
        <f>IF(HLOOKUP('lt tabell'!$G$4+0.1,pivå!$F$3:$BS$997,'lt tabell'!$K160,FALSE)="",#N/A,HLOOKUP('lt tabell'!$G$4+0.1,pivå!$F$3:$BS$997,'lt tabell'!$K160,FALSE))</f>
        <v>62.84</v>
      </c>
      <c r="I160" s="78">
        <f>IF(HLOOKUP('lt tabell'!$G$4+0.2,pivå!$F$3:$BS$997,'lt tabell'!$K160,FALSE)="",#N/A,HLOOKUP('lt tabell'!$G$4+0.2,pivå!$F$3:$BS$997,'lt tabell'!$K160,FALSE))</f>
        <v>60.94</v>
      </c>
      <c r="J160" s="78"/>
      <c r="K160" s="79">
        <f>IF(pivå!BS162="",#N/A,pivå!BS162)</f>
        <v>58.93</v>
      </c>
      <c r="L160" s="79">
        <f>IF(pivå!BT162="",#N/A,pivå!BT162)</f>
        <v>64.89</v>
      </c>
      <c r="M160" s="79">
        <f>IF(pivå!BU162="",#N/A,pivå!BU162)</f>
        <v>62.18</v>
      </c>
      <c r="O160" s="35"/>
      <c r="P160" s="76"/>
      <c r="Q160" s="76"/>
      <c r="R160" s="77"/>
      <c r="S160" s="76"/>
      <c r="T160" s="76"/>
      <c r="U160" s="76"/>
    </row>
    <row r="161" spans="1:21" s="39" customFormat="1" x14ac:dyDescent="0.25">
      <c r="A161" s="38"/>
      <c r="B161" s="68">
        <f>pivå!B163</f>
        <v>0</v>
      </c>
      <c r="C161" s="19">
        <f>pivå!E163</f>
        <v>0</v>
      </c>
      <c r="D161" s="11">
        <f>pivå!C163</f>
        <v>0</v>
      </c>
      <c r="E161" s="11">
        <f>pivå!D163</f>
        <v>0</v>
      </c>
      <c r="F161" s="13" t="str">
        <f>pivå!G163</f>
        <v>2011</v>
      </c>
      <c r="G161" s="78">
        <f>IF(HLOOKUP('lt tabell'!$G$4,pivå!$F$3:$BS$997,'lt tabell'!$K161,FALSE)="",#N/A,HLOOKUP('lt tabell'!$G$4,pivå!$F$3:$BS$997,'lt tabell'!$K161,FALSE))</f>
        <v>59.39</v>
      </c>
      <c r="H161" s="78">
        <f>IF(HLOOKUP('lt tabell'!$G$4+0.1,pivå!$F$3:$BS$997,'lt tabell'!$K161,FALSE)="",#N/A,HLOOKUP('lt tabell'!$G$4+0.1,pivå!$F$3:$BS$997,'lt tabell'!$K161,FALSE))</f>
        <v>63.53</v>
      </c>
      <c r="I161" s="78">
        <f>IF(HLOOKUP('lt tabell'!$G$4+0.2,pivå!$F$3:$BS$997,'lt tabell'!$K161,FALSE)="",#N/A,HLOOKUP('lt tabell'!$G$4+0.2,pivå!$F$3:$BS$997,'lt tabell'!$K161,FALSE))</f>
        <v>61.55</v>
      </c>
      <c r="J161" s="78"/>
      <c r="K161" s="79">
        <f>IF(pivå!BS163="",#N/A,pivå!BS163)</f>
        <v>61.73</v>
      </c>
      <c r="L161" s="79">
        <f>IF(pivå!BT163="",#N/A,pivå!BT163)</f>
        <v>65.11</v>
      </c>
      <c r="M161" s="79">
        <f>IF(pivå!BU163="",#N/A,pivå!BU163)</f>
        <v>63.54</v>
      </c>
      <c r="N161" s="11"/>
      <c r="O161" s="35"/>
      <c r="P161" s="76"/>
      <c r="Q161" s="76"/>
      <c r="R161" s="77"/>
      <c r="S161" s="76"/>
      <c r="T161" s="76"/>
      <c r="U161" s="76"/>
    </row>
    <row r="162" spans="1:21" s="39" customFormat="1" x14ac:dyDescent="0.25">
      <c r="A162" s="38"/>
      <c r="B162" s="53">
        <f>pivå!B164</f>
        <v>0</v>
      </c>
      <c r="C162" s="19">
        <f>pivå!E164</f>
        <v>0</v>
      </c>
      <c r="D162" s="11">
        <f>pivå!C164</f>
        <v>0</v>
      </c>
      <c r="E162" s="11">
        <f>pivå!D164</f>
        <v>0</v>
      </c>
      <c r="F162" s="13" t="str">
        <f>pivå!G164</f>
        <v>2012</v>
      </c>
      <c r="G162" s="78">
        <f>IF(HLOOKUP('lt tabell'!$G$4,pivå!$F$3:$BS$997,'lt tabell'!$K162,FALSE)="",#N/A,HLOOKUP('lt tabell'!$G$4,pivå!$F$3:$BS$997,'lt tabell'!$K162,FALSE))</f>
        <v>62</v>
      </c>
      <c r="H162" s="78">
        <f>IF(HLOOKUP('lt tabell'!$G$4+0.1,pivå!$F$3:$BS$997,'lt tabell'!$K162,FALSE)="",#N/A,HLOOKUP('lt tabell'!$G$4+0.1,pivå!$F$3:$BS$997,'lt tabell'!$K162,FALSE))</f>
        <v>67</v>
      </c>
      <c r="I162" s="78">
        <f>IF(HLOOKUP('lt tabell'!$G$4+0.2,pivå!$F$3:$BS$997,'lt tabell'!$K162,FALSE)="",#N/A,HLOOKUP('lt tabell'!$G$4+0.2,pivå!$F$3:$BS$997,'lt tabell'!$K162,FALSE))</f>
        <v>64</v>
      </c>
      <c r="J162" s="78"/>
      <c r="K162" s="79">
        <f>IF(pivå!BS164="",#N/A,pivå!BS164)</f>
        <v>64</v>
      </c>
      <c r="L162" s="79">
        <f>IF(pivå!BT164="",#N/A,pivå!BT164)</f>
        <v>68</v>
      </c>
      <c r="M162" s="79">
        <f>IF(pivå!BU164="",#N/A,pivå!BU164)</f>
        <v>66</v>
      </c>
      <c r="N162" s="11"/>
      <c r="O162" s="35"/>
      <c r="P162" s="76"/>
      <c r="Q162" s="76"/>
      <c r="R162" s="77"/>
      <c r="S162" s="76"/>
      <c r="T162" s="76"/>
      <c r="U162" s="76"/>
    </row>
    <row r="163" spans="1:21" s="39" customFormat="1" x14ac:dyDescent="0.25">
      <c r="A163" s="38"/>
      <c r="B163" s="53">
        <f>pivå!B165</f>
        <v>0</v>
      </c>
      <c r="C163" s="19">
        <f>pivå!E165</f>
        <v>0</v>
      </c>
      <c r="D163" s="11">
        <f>pivå!C165</f>
        <v>0</v>
      </c>
      <c r="E163" s="11">
        <f>pivå!D165</f>
        <v>0</v>
      </c>
      <c r="F163" s="13">
        <f>pivå!G165</f>
        <v>0</v>
      </c>
      <c r="G163" s="78" t="e">
        <f>IF(HLOOKUP('lt tabell'!$G$4,pivå!$F$3:$BS$997,'lt tabell'!$K163,FALSE)="",#N/A,HLOOKUP('lt tabell'!$G$4,pivå!$F$3:$BS$997,'lt tabell'!$K163,FALSE))</f>
        <v>#N/A</v>
      </c>
      <c r="H163" s="78" t="e">
        <f>IF(HLOOKUP('lt tabell'!$G$4+0.1,pivå!$F$3:$BS$997,'lt tabell'!$K163,FALSE)="",#N/A,HLOOKUP('lt tabell'!$G$4+0.1,pivå!$F$3:$BS$997,'lt tabell'!$K163,FALSE))</f>
        <v>#N/A</v>
      </c>
      <c r="I163" s="78" t="e">
        <f>IF(HLOOKUP('lt tabell'!$G$4+0.2,pivå!$F$3:$BS$997,'lt tabell'!$K163,FALSE)="",#N/A,HLOOKUP('lt tabell'!$G$4+0.2,pivå!$F$3:$BS$997,'lt tabell'!$K163,FALSE))</f>
        <v>#N/A</v>
      </c>
      <c r="J163" s="78"/>
      <c r="K163" s="79" t="e">
        <f>IF(pivå!BS165="",#N/A,pivå!BS165)</f>
        <v>#N/A</v>
      </c>
      <c r="L163" s="79" t="e">
        <f>IF(pivå!BT165="",#N/A,pivå!BT165)</f>
        <v>#N/A</v>
      </c>
      <c r="M163" s="79" t="e">
        <f>IF(pivå!BU165="",#N/A,pivå!BU165)</f>
        <v>#N/A</v>
      </c>
      <c r="N163" s="11"/>
      <c r="O163" s="35"/>
      <c r="P163" s="76"/>
      <c r="Q163" s="76"/>
      <c r="R163" s="77"/>
      <c r="S163" s="76"/>
      <c r="T163" s="76"/>
      <c r="U163" s="76"/>
    </row>
    <row r="164" spans="1:21" s="39" customFormat="1" x14ac:dyDescent="0.25">
      <c r="A164" s="38"/>
      <c r="B164" s="53">
        <f>pivå!B166</f>
        <v>27</v>
      </c>
      <c r="C164" s="19" t="str">
        <f>pivå!E166</f>
        <v>Förtroende för sjukhus</v>
      </c>
      <c r="D164" s="11" t="str">
        <f>pivå!C166</f>
        <v>Vårdbarometern, Sveriges Kommuner och Landsting</v>
      </c>
      <c r="E164" s="11" t="str">
        <f>pivå!D166</f>
        <v>Procent</v>
      </c>
      <c r="F164" s="13" t="str">
        <f>pivå!G166</f>
        <v>2010</v>
      </c>
      <c r="G164" s="78">
        <f>IF(HLOOKUP('lt tabell'!$G$4,pivå!$F$3:$BS$997,'lt tabell'!$K164,FALSE)="",#N/A,HLOOKUP('lt tabell'!$G$4,pivå!$F$3:$BS$997,'lt tabell'!$K164,FALSE))</f>
        <v>65.91</v>
      </c>
      <c r="H164" s="78">
        <f>IF(HLOOKUP('lt tabell'!$G$4+0.1,pivå!$F$3:$BS$997,'lt tabell'!$K164,FALSE)="",#N/A,HLOOKUP('lt tabell'!$G$4+0.1,pivå!$F$3:$BS$997,'lt tabell'!$K164,FALSE))</f>
        <v>71.95</v>
      </c>
      <c r="I164" s="78">
        <f>IF(HLOOKUP('lt tabell'!$G$4+0.2,pivå!$F$3:$BS$997,'lt tabell'!$K164,FALSE)="",#N/A,HLOOKUP('lt tabell'!$G$4+0.2,pivå!$F$3:$BS$997,'lt tabell'!$K164,FALSE))</f>
        <v>69.010000000000005</v>
      </c>
      <c r="J164" s="78"/>
      <c r="K164" s="79">
        <f>IF(pivå!BS166="",#N/A,pivå!BS166)</f>
        <v>68.900000000000006</v>
      </c>
      <c r="L164" s="79">
        <f>IF(pivå!BT166="",#N/A,pivå!BT166)</f>
        <v>72.7</v>
      </c>
      <c r="M164" s="79">
        <f>IF(pivå!BU166="",#N/A,pivå!BU166)</f>
        <v>70.959999999999994</v>
      </c>
      <c r="N164" s="11"/>
      <c r="O164" s="35"/>
      <c r="P164" s="76"/>
      <c r="Q164" s="76"/>
      <c r="R164" s="77"/>
      <c r="S164" s="76"/>
      <c r="T164" s="76"/>
      <c r="U164" s="76"/>
    </row>
    <row r="165" spans="1:21" x14ac:dyDescent="0.25">
      <c r="A165" s="22"/>
      <c r="B165" s="53">
        <f>pivå!B167</f>
        <v>0</v>
      </c>
      <c r="C165" s="19">
        <f>pivå!E167</f>
        <v>0</v>
      </c>
      <c r="D165" s="11">
        <f>pivå!C167</f>
        <v>0</v>
      </c>
      <c r="E165" s="11">
        <f>pivå!D167</f>
        <v>0</v>
      </c>
      <c r="F165" s="13" t="str">
        <f>pivå!G167</f>
        <v>2011</v>
      </c>
      <c r="G165" s="78">
        <f>IF(HLOOKUP('lt tabell'!$G$4,pivå!$F$3:$BS$997,'lt tabell'!$K165,FALSE)="",#N/A,HLOOKUP('lt tabell'!$G$4,pivå!$F$3:$BS$997,'lt tabell'!$K165,FALSE))</f>
        <v>68.930000000000007</v>
      </c>
      <c r="H165" s="78">
        <f>IF(HLOOKUP('lt tabell'!$G$4+0.1,pivå!$F$3:$BS$997,'lt tabell'!$K165,FALSE)="",#N/A,HLOOKUP('lt tabell'!$G$4+0.1,pivå!$F$3:$BS$997,'lt tabell'!$K165,FALSE))</f>
        <v>75.53</v>
      </c>
      <c r="I165" s="78">
        <f>IF(HLOOKUP('lt tabell'!$G$4+0.2,pivå!$F$3:$BS$997,'lt tabell'!$K165,FALSE)="",#N/A,HLOOKUP('lt tabell'!$G$4+0.2,pivå!$F$3:$BS$997,'lt tabell'!$K165,FALSE))</f>
        <v>72.260000000000005</v>
      </c>
      <c r="J165" s="78"/>
      <c r="K165" s="79">
        <f>IF(pivå!BS167="",#N/A,pivå!BS167)</f>
        <v>68.599999999999994</v>
      </c>
      <c r="L165" s="79">
        <f>IF(pivå!BT167="",#N/A,pivå!BT167)</f>
        <v>72.97</v>
      </c>
      <c r="M165" s="79">
        <f>IF(pivå!BU167="",#N/A,pivå!BU167)</f>
        <v>70.88</v>
      </c>
      <c r="O165" s="35"/>
      <c r="P165" s="76"/>
      <c r="Q165" s="76"/>
      <c r="R165" s="77"/>
      <c r="S165" s="76"/>
      <c r="T165" s="76"/>
      <c r="U165" s="76"/>
    </row>
    <row r="166" spans="1:21" s="42" customFormat="1" x14ac:dyDescent="0.25">
      <c r="A166" s="41"/>
      <c r="B166" s="53">
        <f>pivå!B168</f>
        <v>0</v>
      </c>
      <c r="C166" s="19">
        <f>pivå!E168</f>
        <v>0</v>
      </c>
      <c r="D166" s="11">
        <f>pivå!C168</f>
        <v>0</v>
      </c>
      <c r="E166" s="11">
        <f>pivå!D168</f>
        <v>0</v>
      </c>
      <c r="F166" s="13" t="str">
        <f>pivå!G168</f>
        <v>2012</v>
      </c>
      <c r="G166" s="78">
        <f>IF(HLOOKUP('lt tabell'!$G$4,pivå!$F$3:$BS$997,'lt tabell'!$K166,FALSE)="",#N/A,HLOOKUP('lt tabell'!$G$4,pivå!$F$3:$BS$997,'lt tabell'!$K166,FALSE))</f>
        <v>73</v>
      </c>
      <c r="H166" s="78">
        <f>IF(HLOOKUP('lt tabell'!$G$4+0.1,pivå!$F$3:$BS$997,'lt tabell'!$K166,FALSE)="",#N/A,HLOOKUP('lt tabell'!$G$4+0.1,pivå!$F$3:$BS$997,'lt tabell'!$K166,FALSE))</f>
        <v>76</v>
      </c>
      <c r="I166" s="78">
        <f>IF(HLOOKUP('lt tabell'!$G$4+0.2,pivå!$F$3:$BS$997,'lt tabell'!$K166,FALSE)="",#N/A,HLOOKUP('lt tabell'!$G$4+0.2,pivå!$F$3:$BS$997,'lt tabell'!$K166,FALSE))</f>
        <v>75</v>
      </c>
      <c r="J166" s="78"/>
      <c r="K166" s="79">
        <f>IF(pivå!BS168="",#N/A,pivå!BS168)</f>
        <v>71</v>
      </c>
      <c r="L166" s="79">
        <f>IF(pivå!BT168="",#N/A,pivå!BT168)</f>
        <v>74</v>
      </c>
      <c r="M166" s="79">
        <f>IF(pivå!BU168="",#N/A,pivå!BU168)</f>
        <v>73</v>
      </c>
      <c r="N166" s="11"/>
      <c r="O166" s="35"/>
      <c r="P166" s="76"/>
      <c r="Q166" s="76"/>
      <c r="R166" s="77"/>
      <c r="S166" s="76"/>
      <c r="T166" s="76"/>
      <c r="U166" s="76"/>
    </row>
    <row r="167" spans="1:21" s="42" customFormat="1" x14ac:dyDescent="0.25">
      <c r="A167" s="41"/>
      <c r="B167" s="53">
        <f>pivå!B169</f>
        <v>0</v>
      </c>
      <c r="C167" s="19">
        <f>pivå!E169</f>
        <v>0</v>
      </c>
      <c r="D167" s="11">
        <f>pivå!C169</f>
        <v>0</v>
      </c>
      <c r="E167" s="11">
        <f>pivå!D169</f>
        <v>0</v>
      </c>
      <c r="F167" s="13">
        <f>pivå!G169</f>
        <v>0</v>
      </c>
      <c r="G167" s="24" t="e">
        <f>IF(HLOOKUP('lt tabell'!$G$4,pivå!$F$3:$BS$997,'lt tabell'!$K167,FALSE)="",#N/A,HLOOKUP('lt tabell'!$G$4,pivå!$F$3:$BS$997,'lt tabell'!$K167,FALSE))</f>
        <v>#N/A</v>
      </c>
      <c r="H167" s="24" t="e">
        <f>IF(HLOOKUP('lt tabell'!$G$4+0.1,pivå!$F$3:$BS$997,'lt tabell'!$K167,FALSE)="",#N/A,HLOOKUP('lt tabell'!$G$4+0.1,pivå!$F$3:$BS$997,'lt tabell'!$K167,FALSE))</f>
        <v>#N/A</v>
      </c>
      <c r="I167" s="24" t="e">
        <f>IF(HLOOKUP('lt tabell'!$G$4+0.2,pivå!$F$3:$BS$997,'lt tabell'!$K167,FALSE)="",#N/A,HLOOKUP('lt tabell'!$G$4+0.2,pivå!$F$3:$BS$997,'lt tabell'!$K167,FALSE))</f>
        <v>#N/A</v>
      </c>
      <c r="J167" s="24"/>
      <c r="K167" s="25" t="e">
        <f>IF(pivå!BS169="",#N/A,pivå!BS169)</f>
        <v>#N/A</v>
      </c>
      <c r="L167" s="25" t="e">
        <f>IF(pivå!BT169="",#N/A,pivå!BT169)</f>
        <v>#N/A</v>
      </c>
      <c r="M167" s="25" t="e">
        <f>IF(pivå!BU169="",#N/A,pivå!BU169)</f>
        <v>#N/A</v>
      </c>
      <c r="N167" s="11"/>
      <c r="O167" s="35" t="e">
        <f>IF(HLOOKUP('lt tabell'!$G$4,pivå!$BV$3:$EF$997,'lt tabell'!$K167,FALSE)="",#N/A,HLOOKUP('lt tabell'!$G$4,pivå!$BV$3:$EF$997,'lt tabell'!$K167,FALSE))</f>
        <v>#N/A</v>
      </c>
      <c r="P167" s="76" t="e">
        <f>IF(HLOOKUP('lt tabell'!$G$4+0.1,pivå!$BV$3:$EF$997,'lt tabell'!$K167,FALSE)="",#N/A,HLOOKUP('lt tabell'!$G$4+0.1,pivå!$BV$3:$EF$997,'lt tabell'!$K167,FALSE))</f>
        <v>#N/A</v>
      </c>
      <c r="Q167" s="76" t="e">
        <f>IF(HLOOKUP('lt tabell'!$G$4+0.2,pivå!$BV$3:$EF$997,'lt tabell'!$K167,FALSE)="",#N/A,HLOOKUP('lt tabell'!$G$4+0.2,pivå!$BV$3:$EF$997,'lt tabell'!$K167,FALSE))</f>
        <v>#N/A</v>
      </c>
      <c r="R167" s="77"/>
      <c r="S167" s="76" t="e">
        <f>IF(HLOOKUP('lt tabell'!$G$4,pivå!$EJ$3:$GT$997,'lt tabell'!$K167,FALSE)="",#N/A,HLOOKUP('lt tabell'!$G$4,pivå!$EJ$3:$GT$997,'lt tabell'!$K167,FALSE))</f>
        <v>#N/A</v>
      </c>
      <c r="T167" s="76" t="e">
        <f>IF(HLOOKUP('lt tabell'!$G$4+0.1,pivå!$EJ$3:$GT$997,'lt tabell'!$K167,FALSE)="",#N/A,HLOOKUP('lt tabell'!$G$4+0.1,pivå!$EJ$3:$GT$997,'lt tabell'!$K167,FALSE))</f>
        <v>#N/A</v>
      </c>
      <c r="U167" s="76" t="e">
        <f>IF(HLOOKUP('lt tabell'!$G$4+0.2,pivå!$EJ$3:$GT$997,'lt tabell'!$K167,FALSE)="",#N/A,HLOOKUP('lt tabell'!$G$4+0.2,pivå!$EJ$3:$GT$997,'lt tabell'!$K167,FALSE))</f>
        <v>#N/A</v>
      </c>
    </row>
    <row r="168" spans="1:21" s="42" customFormat="1" x14ac:dyDescent="0.25">
      <c r="A168" s="41"/>
      <c r="B168" s="53">
        <f>pivå!B170</f>
        <v>36</v>
      </c>
      <c r="C168" s="19" t="str">
        <f>pivå!E170</f>
        <v>Kostnader per konsumerad DRG-poäng</v>
      </c>
      <c r="D168" s="11" t="str">
        <f>pivå!C170</f>
        <v>Sveriges Kommuner och Landsting samt Patientregistret, Socialstyrelsen och Statistiska Centralbyrån</v>
      </c>
      <c r="E168" s="11" t="str">
        <f>pivå!D170</f>
        <v>Kronor</v>
      </c>
      <c r="F168" s="13" t="str">
        <f>pivå!G170</f>
        <v>2009</v>
      </c>
      <c r="G168" s="24" t="e">
        <f>IF(HLOOKUP('lt tabell'!$G$4,pivå!$F$3:$BS$997,'lt tabell'!$K168,FALSE)="",#N/A,HLOOKUP('lt tabell'!$G$4,pivå!$F$3:$BS$997,'lt tabell'!$K168,FALSE))</f>
        <v>#N/A</v>
      </c>
      <c r="H168" s="24" t="e">
        <f>IF(HLOOKUP('lt tabell'!$G$4+0.1,pivå!$F$3:$BS$997,'lt tabell'!$K168,FALSE)="",#N/A,HLOOKUP('lt tabell'!$G$4+0.1,pivå!$F$3:$BS$997,'lt tabell'!$K168,FALSE))</f>
        <v>#N/A</v>
      </c>
      <c r="I168" s="78">
        <f>IF(HLOOKUP('lt tabell'!$G$4+0.2,pivå!$F$3:$BS$997,'lt tabell'!$K168,FALSE)="",#N/A,HLOOKUP('lt tabell'!$G$4+0.2,pivå!$F$3:$BS$997,'lt tabell'!$K168,FALSE))</f>
        <v>44519.735807212739</v>
      </c>
      <c r="J168" s="78"/>
      <c r="K168" s="79" t="e">
        <f>IF(pivå!BS170="",#N/A,pivå!BS170)</f>
        <v>#N/A</v>
      </c>
      <c r="L168" s="79" t="e">
        <f>IF(pivå!BT170="",#N/A,pivå!BT170)</f>
        <v>#N/A</v>
      </c>
      <c r="M168" s="79">
        <f>IF(pivå!BU170="",#N/A,pivå!BU170)</f>
        <v>46025.749914463668</v>
      </c>
      <c r="N168" s="11"/>
      <c r="O168" s="35" t="e">
        <f>IF(HLOOKUP('lt tabell'!$G$4,pivå!$BV$3:$EF$997,'lt tabell'!$K168,FALSE)="",#N/A,HLOOKUP('lt tabell'!$G$4,pivå!$BV$3:$EF$997,'lt tabell'!$K168,FALSE))</f>
        <v>#N/A</v>
      </c>
      <c r="P168" s="76" t="e">
        <f>IF(HLOOKUP('lt tabell'!$G$4+0.1,pivå!$BV$3:$EF$997,'lt tabell'!$K168,FALSE)="",#N/A,HLOOKUP('lt tabell'!$G$4+0.1,pivå!$BV$3:$EF$997,'lt tabell'!$K168,FALSE))</f>
        <v>#N/A</v>
      </c>
      <c r="Q168" s="76" t="e">
        <f>IF(HLOOKUP('lt tabell'!$G$4+0.2,pivå!$BV$3:$EF$997,'lt tabell'!$K168,FALSE)="",#N/A,HLOOKUP('lt tabell'!$G$4+0.2,pivå!$BV$3:$EF$997,'lt tabell'!$K168,FALSE))</f>
        <v>#N/A</v>
      </c>
      <c r="R168" s="77"/>
      <c r="S168" s="76" t="e">
        <f>IF(HLOOKUP('lt tabell'!$G$4,pivå!$EJ$3:$GT$997,'lt tabell'!$K168,FALSE)="",#N/A,HLOOKUP('lt tabell'!$G$4,pivå!$EJ$3:$GT$997,'lt tabell'!$K168,FALSE))</f>
        <v>#N/A</v>
      </c>
      <c r="T168" s="76" t="e">
        <f>IF(HLOOKUP('lt tabell'!$G$4+0.1,pivå!$EJ$3:$GT$997,'lt tabell'!$K168,FALSE)="",#N/A,HLOOKUP('lt tabell'!$G$4+0.1,pivå!$EJ$3:$GT$997,'lt tabell'!$K168,FALSE))</f>
        <v>#N/A</v>
      </c>
      <c r="U168" s="76" t="e">
        <f>IF(HLOOKUP('lt tabell'!$G$4+0.2,pivå!$EJ$3:$GT$997,'lt tabell'!$K168,FALSE)="",#N/A,HLOOKUP('lt tabell'!$G$4+0.2,pivå!$EJ$3:$GT$997,'lt tabell'!$K168,FALSE))</f>
        <v>#N/A</v>
      </c>
    </row>
    <row r="169" spans="1:21" x14ac:dyDescent="0.25">
      <c r="A169" s="22"/>
      <c r="B169" s="53">
        <f>pivå!B171</f>
        <v>0</v>
      </c>
      <c r="C169" s="19">
        <f>pivå!E171</f>
        <v>0</v>
      </c>
      <c r="D169" s="11">
        <f>pivå!C171</f>
        <v>0</v>
      </c>
      <c r="E169" s="11">
        <f>pivå!D171</f>
        <v>0</v>
      </c>
      <c r="F169" s="13" t="str">
        <f>pivå!G171</f>
        <v>2010</v>
      </c>
      <c r="G169" s="24" t="e">
        <f>IF(HLOOKUP('lt tabell'!$G$4,pivå!$F$3:$BS$997,'lt tabell'!$K169,FALSE)="",#N/A,HLOOKUP('lt tabell'!$G$4,pivå!$F$3:$BS$997,'lt tabell'!$K169,FALSE))</f>
        <v>#N/A</v>
      </c>
      <c r="H169" s="24" t="e">
        <f>IF(HLOOKUP('lt tabell'!$G$4+0.1,pivå!$F$3:$BS$997,'lt tabell'!$K169,FALSE)="",#N/A,HLOOKUP('lt tabell'!$G$4+0.1,pivå!$F$3:$BS$997,'lt tabell'!$K169,FALSE))</f>
        <v>#N/A</v>
      </c>
      <c r="I169" s="78">
        <f>IF(HLOOKUP('lt tabell'!$G$4+0.2,pivå!$F$3:$BS$997,'lt tabell'!$K169,FALSE)="",#N/A,HLOOKUP('lt tabell'!$G$4+0.2,pivå!$F$3:$BS$997,'lt tabell'!$K169,FALSE))</f>
        <v>44333.069491298287</v>
      </c>
      <c r="J169" s="78"/>
      <c r="K169" s="79" t="e">
        <f>IF(pivå!BS171="",#N/A,pivå!BS171)</f>
        <v>#N/A</v>
      </c>
      <c r="L169" s="79" t="e">
        <f>IF(pivå!BT171="",#N/A,pivå!BT171)</f>
        <v>#N/A</v>
      </c>
      <c r="M169" s="79">
        <f>IF(pivå!BU171="",#N/A,pivå!BU171)</f>
        <v>45091.27020056844</v>
      </c>
      <c r="O169" s="35" t="e">
        <f>IF(HLOOKUP('lt tabell'!$G$4,pivå!$BV$3:$EF$997,'lt tabell'!$K169,FALSE)="",#N/A,HLOOKUP('lt tabell'!$G$4,pivå!$BV$3:$EF$997,'lt tabell'!$K169,FALSE))</f>
        <v>#N/A</v>
      </c>
      <c r="P169" s="35" t="e">
        <f>IF(HLOOKUP('lt tabell'!$G$4+0.1,pivå!$BV$3:$EF$997,'lt tabell'!$K169,FALSE)="",#N/A,HLOOKUP('lt tabell'!$G$4+0.1,pivå!$BV$3:$EF$997,'lt tabell'!$K169,FALSE))</f>
        <v>#N/A</v>
      </c>
      <c r="Q169" s="35" t="e">
        <f>IF(HLOOKUP('lt tabell'!$G$4+0.2,pivå!$BV$3:$EF$997,'lt tabell'!$K169,FALSE)="",#N/A,HLOOKUP('lt tabell'!$G$4+0.2,pivå!$BV$3:$EF$997,'lt tabell'!$K169,FALSE))</f>
        <v>#N/A</v>
      </c>
      <c r="S169" s="35" t="e">
        <f>IF(HLOOKUP('lt tabell'!$G$4,pivå!$EJ$3:$GT$997,'lt tabell'!$K169,FALSE)="",#N/A,HLOOKUP('lt tabell'!$G$4,pivå!$EJ$3:$GT$997,'lt tabell'!$K169,FALSE))</f>
        <v>#N/A</v>
      </c>
      <c r="T169" s="35" t="e">
        <f>IF(HLOOKUP('lt tabell'!$G$4+0.1,pivå!$EJ$3:$GT$997,'lt tabell'!$K169,FALSE)="",#N/A,HLOOKUP('lt tabell'!$G$4+0.1,pivå!$EJ$3:$GT$997,'lt tabell'!$K169,FALSE))</f>
        <v>#N/A</v>
      </c>
      <c r="U169" s="35" t="e">
        <f>IF(HLOOKUP('lt tabell'!$G$4+0.2,pivå!$EJ$3:$GT$997,'lt tabell'!$K169,FALSE)="",#N/A,HLOOKUP('lt tabell'!$G$4+0.2,pivå!$EJ$3:$GT$997,'lt tabell'!$K169,FALSE))</f>
        <v>#N/A</v>
      </c>
    </row>
    <row r="170" spans="1:21" x14ac:dyDescent="0.25">
      <c r="A170" s="22"/>
      <c r="B170" s="53">
        <f>pivå!B172</f>
        <v>0</v>
      </c>
      <c r="C170" s="19">
        <f>pivå!E172</f>
        <v>0</v>
      </c>
      <c r="D170" s="11">
        <f>pivå!C172</f>
        <v>0</v>
      </c>
      <c r="E170" s="11">
        <f>pivå!D172</f>
        <v>0</v>
      </c>
      <c r="F170" s="13" t="str">
        <f>pivå!G172</f>
        <v>2011</v>
      </c>
      <c r="G170" s="24" t="e">
        <f>IF(HLOOKUP('lt tabell'!$G$4,pivå!$F$3:$BS$997,'lt tabell'!$K170,FALSE)="",#N/A,HLOOKUP('lt tabell'!$G$4,pivå!$F$3:$BS$997,'lt tabell'!$K170,FALSE))</f>
        <v>#N/A</v>
      </c>
      <c r="H170" s="24" t="e">
        <f>IF(HLOOKUP('lt tabell'!$G$4+0.1,pivå!$F$3:$BS$997,'lt tabell'!$K170,FALSE)="",#N/A,HLOOKUP('lt tabell'!$G$4+0.1,pivå!$F$3:$BS$997,'lt tabell'!$K170,FALSE))</f>
        <v>#N/A</v>
      </c>
      <c r="I170" s="78">
        <f>IF(HLOOKUP('lt tabell'!$G$4+0.2,pivå!$F$3:$BS$997,'lt tabell'!$K170,FALSE)="",#N/A,HLOOKUP('lt tabell'!$G$4+0.2,pivå!$F$3:$BS$997,'lt tabell'!$K170,FALSE))</f>
        <v>44869.902710772818</v>
      </c>
      <c r="J170" s="78"/>
      <c r="K170" s="79" t="e">
        <f>IF(pivå!BS172="",#N/A,pivå!BS172)</f>
        <v>#N/A</v>
      </c>
      <c r="L170" s="79" t="e">
        <f>IF(pivå!BT172="",#N/A,pivå!BT172)</f>
        <v>#N/A</v>
      </c>
      <c r="M170" s="79">
        <f>IF(pivå!BU172="",#N/A,pivå!BU172)</f>
        <v>45302.913017797226</v>
      </c>
      <c r="O170" s="35" t="e">
        <f>IF(HLOOKUP('lt tabell'!$G$4,pivå!$BV$3:$EF$997,'lt tabell'!$K170,FALSE)="",#N/A,HLOOKUP('lt tabell'!$G$4,pivå!$BV$3:$EF$997,'lt tabell'!$K170,FALSE))</f>
        <v>#N/A</v>
      </c>
      <c r="P170" s="35" t="e">
        <f>IF(HLOOKUP('lt tabell'!$G$4+0.1,pivå!$BV$3:$EF$997,'lt tabell'!$K170,FALSE)="",#N/A,HLOOKUP('lt tabell'!$G$4+0.1,pivå!$BV$3:$EF$997,'lt tabell'!$K170,FALSE))</f>
        <v>#N/A</v>
      </c>
      <c r="Q170" s="35" t="e">
        <f>IF(HLOOKUP('lt tabell'!$G$4+0.2,pivå!$BV$3:$EF$997,'lt tabell'!$K170,FALSE)="",#N/A,HLOOKUP('lt tabell'!$G$4+0.2,pivå!$BV$3:$EF$997,'lt tabell'!$K170,FALSE))</f>
        <v>#N/A</v>
      </c>
      <c r="S170" s="35" t="e">
        <f>IF(HLOOKUP('lt tabell'!$G$4,pivå!$EJ$3:$GT$997,'lt tabell'!$K170,FALSE)="",#N/A,HLOOKUP('lt tabell'!$G$4,pivå!$EJ$3:$GT$997,'lt tabell'!$K170,FALSE))</f>
        <v>#N/A</v>
      </c>
      <c r="T170" s="35" t="e">
        <f>IF(HLOOKUP('lt tabell'!$G$4+0.1,pivå!$EJ$3:$GT$997,'lt tabell'!$K170,FALSE)="",#N/A,HLOOKUP('lt tabell'!$G$4+0.1,pivå!$EJ$3:$GT$997,'lt tabell'!$K170,FALSE))</f>
        <v>#N/A</v>
      </c>
      <c r="U170" s="35" t="e">
        <f>IF(HLOOKUP('lt tabell'!$G$4+0.2,pivå!$EJ$3:$GT$997,'lt tabell'!$K170,FALSE)="",#N/A,HLOOKUP('lt tabell'!$G$4+0.2,pivå!$EJ$3:$GT$997,'lt tabell'!$K170,FALSE))</f>
        <v>#N/A</v>
      </c>
    </row>
    <row r="171" spans="1:21" x14ac:dyDescent="0.25">
      <c r="A171" s="22"/>
      <c r="B171" s="53">
        <f>pivå!B173</f>
        <v>0</v>
      </c>
      <c r="C171" s="19">
        <f>pivå!E173</f>
        <v>0</v>
      </c>
      <c r="D171" s="11">
        <f>pivå!C173</f>
        <v>0</v>
      </c>
      <c r="E171" s="11">
        <f>pivå!D173</f>
        <v>0</v>
      </c>
      <c r="F171" s="13" t="str">
        <f>pivå!G173</f>
        <v>2012</v>
      </c>
      <c r="G171" s="24" t="e">
        <f>IF(HLOOKUP('lt tabell'!$G$4,pivå!$F$3:$BS$997,'lt tabell'!$K171,FALSE)="",#N/A,HLOOKUP('lt tabell'!$G$4,pivå!$F$3:$BS$997,'lt tabell'!$K171,FALSE))</f>
        <v>#N/A</v>
      </c>
      <c r="H171" s="24" t="e">
        <f>IF(HLOOKUP('lt tabell'!$G$4+0.1,pivå!$F$3:$BS$997,'lt tabell'!$K171,FALSE)="",#N/A,HLOOKUP('lt tabell'!$G$4+0.1,pivå!$F$3:$BS$997,'lt tabell'!$K171,FALSE))</f>
        <v>#N/A</v>
      </c>
      <c r="I171" s="78">
        <f>IF(HLOOKUP('lt tabell'!$G$4+0.2,pivå!$F$3:$BS$997,'lt tabell'!$K171,FALSE)="",#N/A,HLOOKUP('lt tabell'!$G$4+0.2,pivå!$F$3:$BS$997,'lt tabell'!$K171,FALSE))</f>
        <v>43424.238846097222</v>
      </c>
      <c r="J171" s="78"/>
      <c r="K171" s="79" t="e">
        <f>IF(pivå!BS173="",#N/A,pivå!BS173)</f>
        <v>#N/A</v>
      </c>
      <c r="L171" s="79" t="e">
        <f>IF(pivå!BT173="",#N/A,pivå!BT173)</f>
        <v>#N/A</v>
      </c>
      <c r="M171" s="79">
        <f>IF(pivå!BU173="",#N/A,pivå!BU173)</f>
        <v>45501.164489588904</v>
      </c>
      <c r="O171" s="35" t="e">
        <f>IF(HLOOKUP('lt tabell'!$G$4,pivå!$BV$3:$EF$997,'lt tabell'!$K171,FALSE)="",#N/A,HLOOKUP('lt tabell'!$G$4,pivå!$BV$3:$EF$997,'lt tabell'!$K171,FALSE))</f>
        <v>#N/A</v>
      </c>
      <c r="P171" s="35" t="e">
        <f>IF(HLOOKUP('lt tabell'!$G$4+0.1,pivå!$BV$3:$EF$997,'lt tabell'!$K171,FALSE)="",#N/A,HLOOKUP('lt tabell'!$G$4+0.1,pivå!$BV$3:$EF$997,'lt tabell'!$K171,FALSE))</f>
        <v>#N/A</v>
      </c>
      <c r="Q171" s="35" t="e">
        <f>IF(HLOOKUP('lt tabell'!$G$4+0.2,pivå!$BV$3:$EF$997,'lt tabell'!$K171,FALSE)="",#N/A,HLOOKUP('lt tabell'!$G$4+0.2,pivå!$BV$3:$EF$997,'lt tabell'!$K171,FALSE))</f>
        <v>#N/A</v>
      </c>
      <c r="S171" s="35" t="e">
        <f>IF(HLOOKUP('lt tabell'!$G$4,pivå!$EJ$3:$GT$997,'lt tabell'!$K171,FALSE)="",#N/A,HLOOKUP('lt tabell'!$G$4,pivå!$EJ$3:$GT$997,'lt tabell'!$K171,FALSE))</f>
        <v>#N/A</v>
      </c>
      <c r="T171" s="35" t="e">
        <f>IF(HLOOKUP('lt tabell'!$G$4+0.1,pivå!$EJ$3:$GT$997,'lt tabell'!$K171,FALSE)="",#N/A,HLOOKUP('lt tabell'!$G$4+0.1,pivå!$EJ$3:$GT$997,'lt tabell'!$K171,FALSE))</f>
        <v>#N/A</v>
      </c>
      <c r="U171" s="35" t="e">
        <f>IF(HLOOKUP('lt tabell'!$G$4+0.2,pivå!$EJ$3:$GT$997,'lt tabell'!$K171,FALSE)="",#N/A,HLOOKUP('lt tabell'!$G$4+0.2,pivå!$EJ$3:$GT$997,'lt tabell'!$K171,FALSE))</f>
        <v>#N/A</v>
      </c>
    </row>
    <row r="172" spans="1:21" x14ac:dyDescent="0.25">
      <c r="A172" s="22"/>
      <c r="B172" s="53">
        <f>pivå!B174</f>
        <v>0</v>
      </c>
      <c r="C172" s="19">
        <f>pivå!E174</f>
        <v>0</v>
      </c>
      <c r="D172" s="11">
        <f>pivå!C174</f>
        <v>0</v>
      </c>
      <c r="E172" s="11">
        <f>pivå!D174</f>
        <v>0</v>
      </c>
      <c r="F172" s="13">
        <f>pivå!G174</f>
        <v>0</v>
      </c>
      <c r="G172" s="24" t="e">
        <f>IF(HLOOKUP('lt tabell'!$G$4,pivå!$F$3:$BS$997,'lt tabell'!$K172,FALSE)="",#N/A,HLOOKUP('lt tabell'!$G$4,pivå!$F$3:$BS$997,'lt tabell'!$K172,FALSE))</f>
        <v>#N/A</v>
      </c>
      <c r="H172" s="24" t="e">
        <f>IF(HLOOKUP('lt tabell'!$G$4+0.1,pivå!$F$3:$BS$997,'lt tabell'!$K172,FALSE)="",#N/A,HLOOKUP('lt tabell'!$G$4+0.1,pivå!$F$3:$BS$997,'lt tabell'!$K172,FALSE))</f>
        <v>#N/A</v>
      </c>
      <c r="I172" s="24" t="e">
        <f>IF(HLOOKUP('lt tabell'!$G$4+0.2,pivå!$F$3:$BS$997,'lt tabell'!$K172,FALSE)="",#N/A,HLOOKUP('lt tabell'!$G$4+0.2,pivå!$F$3:$BS$997,'lt tabell'!$K172,FALSE))</f>
        <v>#N/A</v>
      </c>
      <c r="J172" s="24"/>
      <c r="K172" s="25" t="e">
        <f>IF(pivå!BS174="",#N/A,pivå!BS174)</f>
        <v>#N/A</v>
      </c>
      <c r="L172" s="25" t="e">
        <f>IF(pivå!BT174="",#N/A,pivå!BT174)</f>
        <v>#N/A</v>
      </c>
      <c r="M172" s="25" t="e">
        <f>IF(pivå!BU174="",#N/A,pivå!BU174)</f>
        <v>#N/A</v>
      </c>
      <c r="O172" s="35" t="e">
        <f>IF(HLOOKUP('lt tabell'!$G$4,pivå!$BV$3:$EF$997,'lt tabell'!$K172,FALSE)="",#N/A,HLOOKUP('lt tabell'!$G$4,pivå!$BV$3:$EF$997,'lt tabell'!$K172,FALSE))</f>
        <v>#N/A</v>
      </c>
      <c r="P172" s="35" t="e">
        <f>IF(HLOOKUP('lt tabell'!$G$4+0.1,pivå!$BV$3:$EF$997,'lt tabell'!$K172,FALSE)="",#N/A,HLOOKUP('lt tabell'!$G$4+0.1,pivå!$BV$3:$EF$997,'lt tabell'!$K172,FALSE))</f>
        <v>#N/A</v>
      </c>
      <c r="Q172" s="35" t="e">
        <f>IF(HLOOKUP('lt tabell'!$G$4+0.2,pivå!$BV$3:$EF$997,'lt tabell'!$K172,FALSE)="",#N/A,HLOOKUP('lt tabell'!$G$4+0.2,pivå!$BV$3:$EF$997,'lt tabell'!$K172,FALSE))</f>
        <v>#N/A</v>
      </c>
      <c r="S172" s="35" t="e">
        <f>IF(HLOOKUP('lt tabell'!$G$4,pivå!$EJ$3:$GT$997,'lt tabell'!$K172,FALSE)="",#N/A,HLOOKUP('lt tabell'!$G$4,pivå!$EJ$3:$GT$997,'lt tabell'!$K172,FALSE))</f>
        <v>#N/A</v>
      </c>
      <c r="T172" s="35" t="e">
        <f>IF(HLOOKUP('lt tabell'!$G$4+0.1,pivå!$EJ$3:$GT$997,'lt tabell'!$K172,FALSE)="",#N/A,HLOOKUP('lt tabell'!$G$4+0.1,pivå!$EJ$3:$GT$997,'lt tabell'!$K172,FALSE))</f>
        <v>#N/A</v>
      </c>
      <c r="U172" s="35" t="e">
        <f>IF(HLOOKUP('lt tabell'!$G$4+0.2,pivå!$EJ$3:$GT$997,'lt tabell'!$K172,FALSE)="",#N/A,HLOOKUP('lt tabell'!$G$4+0.2,pivå!$EJ$3:$GT$997,'lt tabell'!$K172,FALSE))</f>
        <v>#N/A</v>
      </c>
    </row>
    <row r="173" spans="1:21" x14ac:dyDescent="0.25">
      <c r="A173" s="22"/>
      <c r="B173" s="53">
        <f>pivå!B175</f>
        <v>40</v>
      </c>
      <c r="C173" s="19" t="str">
        <f>pivå!E175</f>
        <v>Screening för riskbruk av alkohol under graviditet</v>
      </c>
      <c r="D173" s="11" t="str">
        <f>pivå!C175</f>
        <v>Mödrahälsovårdsregistret</v>
      </c>
      <c r="E173" s="11" t="str">
        <f>pivå!D175</f>
        <v>Procent</v>
      </c>
      <c r="F173" s="13" t="str">
        <f>pivå!G175</f>
        <v>2010</v>
      </c>
      <c r="G173" s="24">
        <f>IF(HLOOKUP('lt tabell'!$G$4,pivå!$F$3:$BS$997,'lt tabell'!$K173,FALSE)="",#N/A,HLOOKUP('lt tabell'!$G$4,pivå!$F$3:$BS$997,'lt tabell'!$K173,FALSE))</f>
        <v>79.33076695291679</v>
      </c>
      <c r="H173" s="24" t="e">
        <f>IF(HLOOKUP('lt tabell'!$G$4+0.1,pivå!$F$3:$BS$997,'lt tabell'!$K173,FALSE)="",#N/A,HLOOKUP('lt tabell'!$G$4+0.1,pivå!$F$3:$BS$997,'lt tabell'!$K173,FALSE))</f>
        <v>#N/A</v>
      </c>
      <c r="I173" s="24" t="e">
        <f>IF(HLOOKUP('lt tabell'!$G$4+0.2,pivå!$F$3:$BS$997,'lt tabell'!$K173,FALSE)="",#N/A,HLOOKUP('lt tabell'!$G$4+0.2,pivå!$F$3:$BS$997,'lt tabell'!$K173,FALSE))</f>
        <v>#N/A</v>
      </c>
      <c r="J173" s="24"/>
      <c r="K173" s="25">
        <f>IF(pivå!BS175="",#N/A,pivå!BS175)</f>
        <v>79.009945511294504</v>
      </c>
      <c r="L173" s="25" t="e">
        <f>IF(pivå!BT175="",#N/A,pivå!BT175)</f>
        <v>#N/A</v>
      </c>
      <c r="M173" s="25" t="e">
        <f>IF(pivå!BU175="",#N/A,pivå!BU175)</f>
        <v>#N/A</v>
      </c>
      <c r="O173" s="35">
        <f>IF(HLOOKUP('lt tabell'!$G$4,pivå!$BV$3:$EF$997,'lt tabell'!$K173,FALSE)="",#N/A,HLOOKUP('lt tabell'!$G$4,pivå!$BV$3:$EF$997,'lt tabell'!$K173,FALSE))</f>
        <v>78.81455919335265</v>
      </c>
      <c r="P173" s="35" t="e">
        <f>IF(HLOOKUP('lt tabell'!$G$4+0.1,pivå!$BV$3:$EF$997,'lt tabell'!$K173,FALSE)="",#N/A,HLOOKUP('lt tabell'!$G$4+0.1,pivå!$BV$3:$EF$997,'lt tabell'!$K173,FALSE))</f>
        <v>#N/A</v>
      </c>
      <c r="Q173" s="35" t="e">
        <f>IF(HLOOKUP('lt tabell'!$G$4+0.2,pivå!$BV$3:$EF$997,'lt tabell'!$K173,FALSE)="",#N/A,HLOOKUP('lt tabell'!$G$4+0.2,pivå!$BV$3:$EF$997,'lt tabell'!$K173,FALSE))</f>
        <v>#N/A</v>
      </c>
      <c r="S173" s="35">
        <f>IF(HLOOKUP('lt tabell'!$G$4,pivå!$EJ$3:$GT$997,'lt tabell'!$K173,FALSE)="",#N/A,HLOOKUP('lt tabell'!$G$4,pivå!$EJ$3:$GT$997,'lt tabell'!$K173,FALSE))</f>
        <v>79.846974712480929</v>
      </c>
      <c r="T173" s="35" t="e">
        <f>IF(HLOOKUP('lt tabell'!$G$4+0.1,pivå!$EJ$3:$GT$997,'lt tabell'!$K173,FALSE)="",#N/A,HLOOKUP('lt tabell'!$G$4+0.1,pivå!$EJ$3:$GT$997,'lt tabell'!$K173,FALSE))</f>
        <v>#N/A</v>
      </c>
      <c r="U173" s="35" t="e">
        <f>IF(HLOOKUP('lt tabell'!$G$4+0.2,pivå!$EJ$3:$GT$997,'lt tabell'!$K173,FALSE)="",#N/A,HLOOKUP('lt tabell'!$G$4+0.2,pivå!$EJ$3:$GT$997,'lt tabell'!$K173,FALSE))</f>
        <v>#N/A</v>
      </c>
    </row>
    <row r="174" spans="1:21" x14ac:dyDescent="0.25">
      <c r="A174" s="22"/>
      <c r="B174" s="53">
        <f>pivå!B176</f>
        <v>0</v>
      </c>
      <c r="C174" s="19">
        <f>pivå!E176</f>
        <v>0</v>
      </c>
      <c r="D174" s="11">
        <f>pivå!C176</f>
        <v>0</v>
      </c>
      <c r="E174" s="11">
        <f>pivå!D176</f>
        <v>0</v>
      </c>
      <c r="F174" s="13" t="str">
        <f>pivå!G176</f>
        <v>2011</v>
      </c>
      <c r="G174" s="24">
        <f>IF(HLOOKUP('lt tabell'!$G$4,pivå!$F$3:$BS$997,'lt tabell'!$K174,FALSE)="",#N/A,HLOOKUP('lt tabell'!$G$4,pivå!$F$3:$BS$997,'lt tabell'!$K174,FALSE))</f>
        <v>84.691599765028386</v>
      </c>
      <c r="H174" s="24" t="e">
        <f>IF(HLOOKUP('lt tabell'!$G$4+0.1,pivå!$F$3:$BS$997,'lt tabell'!$K174,FALSE)="",#N/A,HLOOKUP('lt tabell'!$G$4+0.1,pivå!$F$3:$BS$997,'lt tabell'!$K174,FALSE))</f>
        <v>#N/A</v>
      </c>
      <c r="I174" s="24" t="e">
        <f>IF(HLOOKUP('lt tabell'!$G$4+0.2,pivå!$F$3:$BS$997,'lt tabell'!$K174,FALSE)="",#N/A,HLOOKUP('lt tabell'!$G$4+0.2,pivå!$F$3:$BS$997,'lt tabell'!$K174,FALSE))</f>
        <v>#N/A</v>
      </c>
      <c r="J174" s="24"/>
      <c r="K174" s="25">
        <f>IF(pivå!BS176="",#N/A,pivå!BS176)</f>
        <v>82.995633670480302</v>
      </c>
      <c r="L174" s="25" t="e">
        <f>IF(pivå!BT176="",#N/A,pivå!BT176)</f>
        <v>#N/A</v>
      </c>
      <c r="M174" s="25" t="e">
        <f>IF(pivå!BU176="",#N/A,pivå!BU176)</f>
        <v>#N/A</v>
      </c>
      <c r="O174" s="35">
        <f>IF(HLOOKUP('lt tabell'!$G$4,pivå!$BV$3:$EF$997,'lt tabell'!$K174,FALSE)="",#N/A,HLOOKUP('lt tabell'!$G$4,pivå!$BV$3:$EF$997,'lt tabell'!$K174,FALSE))</f>
        <v>84.249954872218211</v>
      </c>
      <c r="P174" s="35" t="e">
        <f>IF(HLOOKUP('lt tabell'!$G$4+0.1,pivå!$BV$3:$EF$997,'lt tabell'!$K174,FALSE)="",#N/A,HLOOKUP('lt tabell'!$G$4+0.1,pivå!$BV$3:$EF$997,'lt tabell'!$K174,FALSE))</f>
        <v>#N/A</v>
      </c>
      <c r="Q174" s="35" t="e">
        <f>IF(HLOOKUP('lt tabell'!$G$4+0.2,pivå!$BV$3:$EF$997,'lt tabell'!$K174,FALSE)="",#N/A,HLOOKUP('lt tabell'!$G$4+0.2,pivå!$BV$3:$EF$997,'lt tabell'!$K174,FALSE))</f>
        <v>#N/A</v>
      </c>
      <c r="S174" s="35">
        <f>IF(HLOOKUP('lt tabell'!$G$4,pivå!$EJ$3:$GT$997,'lt tabell'!$K174,FALSE)="",#N/A,HLOOKUP('lt tabell'!$G$4,pivå!$EJ$3:$GT$997,'lt tabell'!$K174,FALSE))</f>
        <v>85.13324465783856</v>
      </c>
      <c r="T174" s="35" t="e">
        <f>IF(HLOOKUP('lt tabell'!$G$4+0.1,pivå!$EJ$3:$GT$997,'lt tabell'!$K174,FALSE)="",#N/A,HLOOKUP('lt tabell'!$G$4+0.1,pivå!$EJ$3:$GT$997,'lt tabell'!$K174,FALSE))</f>
        <v>#N/A</v>
      </c>
      <c r="U174" s="35" t="e">
        <f>IF(HLOOKUP('lt tabell'!$G$4+0.2,pivå!$EJ$3:$GT$997,'lt tabell'!$K174,FALSE)="",#N/A,HLOOKUP('lt tabell'!$G$4+0.2,pivå!$EJ$3:$GT$997,'lt tabell'!$K174,FALSE))</f>
        <v>#N/A</v>
      </c>
    </row>
    <row r="175" spans="1:21" s="42" customFormat="1" x14ac:dyDescent="0.25">
      <c r="A175" s="41"/>
      <c r="B175" s="53">
        <f>pivå!B177</f>
        <v>0</v>
      </c>
      <c r="C175" s="19">
        <f>pivå!E177</f>
        <v>0</v>
      </c>
      <c r="D175" s="11">
        <f>pivå!C177</f>
        <v>0</v>
      </c>
      <c r="E175" s="11">
        <f>pivå!D177</f>
        <v>0</v>
      </c>
      <c r="F175" s="13" t="str">
        <f>pivå!G177</f>
        <v>2012</v>
      </c>
      <c r="G175" s="24">
        <f>IF(HLOOKUP('lt tabell'!$G$4,pivå!$F$3:$BS$997,'lt tabell'!$K175,FALSE)="",#N/A,HLOOKUP('lt tabell'!$G$4,pivå!$F$3:$BS$997,'lt tabell'!$K175,FALSE))</f>
        <v>87.163701778932648</v>
      </c>
      <c r="H175" s="24" t="e">
        <f>IF(HLOOKUP('lt tabell'!$G$4+0.1,pivå!$F$3:$BS$997,'lt tabell'!$K175,FALSE)="",#N/A,HLOOKUP('lt tabell'!$G$4+0.1,pivå!$F$3:$BS$997,'lt tabell'!$K175,FALSE))</f>
        <v>#N/A</v>
      </c>
      <c r="I175" s="24" t="e">
        <f>IF(HLOOKUP('lt tabell'!$G$4+0.2,pivå!$F$3:$BS$997,'lt tabell'!$K175,FALSE)="",#N/A,HLOOKUP('lt tabell'!$G$4+0.2,pivå!$F$3:$BS$997,'lt tabell'!$K175,FALSE))</f>
        <v>#N/A</v>
      </c>
      <c r="J175" s="24"/>
      <c r="K175" s="25">
        <f>IF(pivå!BS177="",#N/A,pivå!BS177)</f>
        <v>84.341260539935064</v>
      </c>
      <c r="L175" s="25" t="e">
        <f>IF(pivå!BT177="",#N/A,pivå!BT177)</f>
        <v>#N/A</v>
      </c>
      <c r="M175" s="25" t="e">
        <f>IF(pivå!BU177="",#N/A,pivå!BU177)</f>
        <v>#N/A</v>
      </c>
      <c r="N175" s="11"/>
      <c r="O175" s="35">
        <f>IF(HLOOKUP('lt tabell'!$G$4,pivå!$BV$3:$EF$997,'lt tabell'!$K175,FALSE)="",#N/A,HLOOKUP('lt tabell'!$G$4,pivå!$BV$3:$EF$997,'lt tabell'!$K175,FALSE))</f>
        <v>86.749183630112654</v>
      </c>
      <c r="P175" s="35" t="e">
        <f>IF(HLOOKUP('lt tabell'!$G$4+0.1,pivå!$BV$3:$EF$997,'lt tabell'!$K175,FALSE)="",#N/A,HLOOKUP('lt tabell'!$G$4+0.1,pivå!$BV$3:$EF$997,'lt tabell'!$K175,FALSE))</f>
        <v>#N/A</v>
      </c>
      <c r="Q175" s="35" t="e">
        <f>IF(HLOOKUP('lt tabell'!$G$4+0.2,pivå!$BV$3:$EF$997,'lt tabell'!$K175,FALSE)="",#N/A,HLOOKUP('lt tabell'!$G$4+0.2,pivå!$BV$3:$EF$997,'lt tabell'!$K175,FALSE))</f>
        <v>#N/A</v>
      </c>
      <c r="R175" s="34"/>
      <c r="S175" s="35">
        <f>IF(HLOOKUP('lt tabell'!$G$4,pivå!$EJ$3:$GT$997,'lt tabell'!$K175,FALSE)="",#N/A,HLOOKUP('lt tabell'!$G$4,pivå!$EJ$3:$GT$997,'lt tabell'!$K175,FALSE))</f>
        <v>87.578219927752642</v>
      </c>
      <c r="T175" s="35" t="e">
        <f>IF(HLOOKUP('lt tabell'!$G$4+0.1,pivå!$EJ$3:$GT$997,'lt tabell'!$K175,FALSE)="",#N/A,HLOOKUP('lt tabell'!$G$4+0.1,pivå!$EJ$3:$GT$997,'lt tabell'!$K175,FALSE))</f>
        <v>#N/A</v>
      </c>
      <c r="U175" s="35" t="e">
        <f>IF(HLOOKUP('lt tabell'!$G$4+0.2,pivå!$EJ$3:$GT$997,'lt tabell'!$K175,FALSE)="",#N/A,HLOOKUP('lt tabell'!$G$4+0.2,pivå!$EJ$3:$GT$997,'lt tabell'!$K175,FALSE))</f>
        <v>#N/A</v>
      </c>
    </row>
    <row r="176" spans="1:21" s="42" customFormat="1" x14ac:dyDescent="0.25">
      <c r="A176" s="41"/>
      <c r="B176" s="53">
        <f>pivå!B178</f>
        <v>0</v>
      </c>
      <c r="C176" s="19">
        <f>pivå!E178</f>
        <v>0</v>
      </c>
      <c r="D176" s="11">
        <f>pivå!C178</f>
        <v>0</v>
      </c>
      <c r="E176" s="11">
        <f>pivå!D178</f>
        <v>0</v>
      </c>
      <c r="F176" s="13">
        <f>pivå!G178</f>
        <v>0</v>
      </c>
      <c r="G176" s="24" t="e">
        <f>IF(HLOOKUP('lt tabell'!$G$4,pivå!$F$3:$BS$997,'lt tabell'!$K176,FALSE)="",#N/A,HLOOKUP('lt tabell'!$G$4,pivå!$F$3:$BS$997,'lt tabell'!$K176,FALSE))</f>
        <v>#N/A</v>
      </c>
      <c r="H176" s="24" t="e">
        <f>IF(HLOOKUP('lt tabell'!$G$4+0.1,pivå!$F$3:$BS$997,'lt tabell'!$K176,FALSE)="",#N/A,HLOOKUP('lt tabell'!$G$4+0.1,pivå!$F$3:$BS$997,'lt tabell'!$K176,FALSE))</f>
        <v>#N/A</v>
      </c>
      <c r="I176" s="24" t="e">
        <f>IF(HLOOKUP('lt tabell'!$G$4+0.2,pivå!$F$3:$BS$997,'lt tabell'!$K176,FALSE)="",#N/A,HLOOKUP('lt tabell'!$G$4+0.2,pivå!$F$3:$BS$997,'lt tabell'!$K176,FALSE))</f>
        <v>#N/A</v>
      </c>
      <c r="J176" s="24"/>
      <c r="K176" s="25" t="e">
        <f>IF(pivå!BS178="",#N/A,pivå!BS178)</f>
        <v>#N/A</v>
      </c>
      <c r="L176" s="25" t="e">
        <f>IF(pivå!BT178="",#N/A,pivå!BT178)</f>
        <v>#N/A</v>
      </c>
      <c r="M176" s="25" t="e">
        <f>IF(pivå!BU178="",#N/A,pivå!BU178)</f>
        <v>#N/A</v>
      </c>
      <c r="N176" s="11"/>
      <c r="O176" s="35" t="e">
        <f>IF(HLOOKUP('lt tabell'!$G$4,pivå!$BV$3:$EF$997,'lt tabell'!$K176,FALSE)="",#N/A,HLOOKUP('lt tabell'!$G$4,pivå!$BV$3:$EF$997,'lt tabell'!$K176,FALSE))</f>
        <v>#N/A</v>
      </c>
      <c r="P176" s="35" t="e">
        <f>IF(HLOOKUP('lt tabell'!$G$4+0.1,pivå!$BV$3:$EF$997,'lt tabell'!$K176,FALSE)="",#N/A,HLOOKUP('lt tabell'!$G$4+0.1,pivå!$BV$3:$EF$997,'lt tabell'!$K176,FALSE))</f>
        <v>#N/A</v>
      </c>
      <c r="Q176" s="35" t="e">
        <f>IF(HLOOKUP('lt tabell'!$G$4+0.2,pivå!$BV$3:$EF$997,'lt tabell'!$K176,FALSE)="",#N/A,HLOOKUP('lt tabell'!$G$4+0.2,pivå!$BV$3:$EF$997,'lt tabell'!$K176,FALSE))</f>
        <v>#N/A</v>
      </c>
      <c r="R176" s="34"/>
      <c r="S176" s="35" t="e">
        <f>IF(HLOOKUP('lt tabell'!$G$4,pivå!$EJ$3:$GT$997,'lt tabell'!$K176,FALSE)="",#N/A,HLOOKUP('lt tabell'!$G$4,pivå!$EJ$3:$GT$997,'lt tabell'!$K176,FALSE))</f>
        <v>#N/A</v>
      </c>
      <c r="T176" s="35" t="e">
        <f>IF(HLOOKUP('lt tabell'!$G$4+0.1,pivå!$EJ$3:$GT$997,'lt tabell'!$K176,FALSE)="",#N/A,HLOOKUP('lt tabell'!$G$4+0.1,pivå!$EJ$3:$GT$997,'lt tabell'!$K176,FALSE))</f>
        <v>#N/A</v>
      </c>
      <c r="U176" s="35" t="e">
        <f>IF(HLOOKUP('lt tabell'!$G$4+0.2,pivå!$EJ$3:$GT$997,'lt tabell'!$K176,FALSE)="",#N/A,HLOOKUP('lt tabell'!$G$4+0.2,pivå!$EJ$3:$GT$997,'lt tabell'!$K176,FALSE))</f>
        <v>#N/A</v>
      </c>
    </row>
    <row r="177" spans="1:21" s="42" customFormat="1" x14ac:dyDescent="0.25">
      <c r="A177" s="41"/>
      <c r="B177" s="53">
        <f>pivå!B179</f>
        <v>46</v>
      </c>
      <c r="C177" s="19" t="str">
        <f>pivå!E179</f>
        <v>Kejsarsnitt bland förstföderskor</v>
      </c>
      <c r="D177" s="11" t="str">
        <f>pivå!C179</f>
        <v>Medicinska födelseregistret, Socialstyrelsen</v>
      </c>
      <c r="E177" s="11" t="str">
        <f>pivå!D179</f>
        <v>Procent</v>
      </c>
      <c r="F177" s="13" t="str">
        <f>pivå!G179</f>
        <v>2007</v>
      </c>
      <c r="G177" s="24">
        <f>IF(HLOOKUP('lt tabell'!$G$4,pivå!$F$3:$BS$997,'lt tabell'!$K177,FALSE)="",#N/A,HLOOKUP('lt tabell'!$G$4,pivå!$F$3:$BS$997,'lt tabell'!$K177,FALSE))</f>
        <v>11.378405535225019</v>
      </c>
      <c r="H177" s="24" t="e">
        <f>IF(HLOOKUP('lt tabell'!$G$4+0.1,pivå!$F$3:$BS$997,'lt tabell'!$K177,FALSE)="",#N/A,HLOOKUP('lt tabell'!$G$4+0.1,pivå!$F$3:$BS$997,'lt tabell'!$K177,FALSE))</f>
        <v>#N/A</v>
      </c>
      <c r="I177" s="24" t="e">
        <f>IF(HLOOKUP('lt tabell'!$G$4+0.2,pivå!$F$3:$BS$997,'lt tabell'!$K177,FALSE)="",#N/A,HLOOKUP('lt tabell'!$G$4+0.2,pivå!$F$3:$BS$997,'lt tabell'!$K177,FALSE))</f>
        <v>#N/A</v>
      </c>
      <c r="J177" s="24"/>
      <c r="K177" s="25">
        <f>IF(pivå!BS179="",#N/A,pivå!BS179)</f>
        <v>10.18381194104234</v>
      </c>
      <c r="L177" s="25" t="e">
        <f>IF(pivå!BT179="",#N/A,pivå!BT179)</f>
        <v>#N/A</v>
      </c>
      <c r="M177" s="25" t="e">
        <f>IF(pivå!BU179="",#N/A,pivå!BU179)</f>
        <v>#N/A</v>
      </c>
      <c r="N177" s="11"/>
      <c r="O177" s="35">
        <f>IF(HLOOKUP('lt tabell'!$G$4,pivå!$BV$3:$EF$997,'lt tabell'!$K177,FALSE)="",#N/A,HLOOKUP('lt tabell'!$G$4,pivå!$BV$3:$EF$997,'lt tabell'!$K177,FALSE))</f>
        <v>10.636901412735732</v>
      </c>
      <c r="P177" s="35" t="e">
        <f>IF(HLOOKUP('lt tabell'!$G$4+0.1,pivå!$BV$3:$EF$997,'lt tabell'!$K177,FALSE)="",#N/A,HLOOKUP('lt tabell'!$G$4+0.1,pivå!$BV$3:$EF$997,'lt tabell'!$K177,FALSE))</f>
        <v>#N/A</v>
      </c>
      <c r="Q177" s="35" t="e">
        <f>IF(HLOOKUP('lt tabell'!$G$4+0.2,pivå!$BV$3:$EF$997,'lt tabell'!$K177,FALSE)="",#N/A,HLOOKUP('lt tabell'!$G$4+0.2,pivå!$BV$3:$EF$997,'lt tabell'!$K177,FALSE))</f>
        <v>#N/A</v>
      </c>
      <c r="R177" s="34"/>
      <c r="S177" s="35">
        <f>IF(HLOOKUP('lt tabell'!$G$4,pivå!$EJ$3:$GT$997,'lt tabell'!$K177,FALSE)="",#N/A,HLOOKUP('lt tabell'!$G$4,pivå!$EJ$3:$GT$997,'lt tabell'!$K177,FALSE))</f>
        <v>12.119909657714308</v>
      </c>
      <c r="T177" s="35" t="e">
        <f>IF(HLOOKUP('lt tabell'!$G$4+0.1,pivå!$EJ$3:$GT$997,'lt tabell'!$K177,FALSE)="",#N/A,HLOOKUP('lt tabell'!$G$4+0.1,pivå!$EJ$3:$GT$997,'lt tabell'!$K177,FALSE))</f>
        <v>#N/A</v>
      </c>
      <c r="U177" s="35" t="e">
        <f>IF(HLOOKUP('lt tabell'!$G$4+0.2,pivå!$EJ$3:$GT$997,'lt tabell'!$K177,FALSE)="",#N/A,HLOOKUP('lt tabell'!$G$4+0.2,pivå!$EJ$3:$GT$997,'lt tabell'!$K177,FALSE))</f>
        <v>#N/A</v>
      </c>
    </row>
    <row r="178" spans="1:21" s="42" customFormat="1" x14ac:dyDescent="0.25">
      <c r="A178" s="41"/>
      <c r="B178" s="53">
        <f>pivå!B180</f>
        <v>0</v>
      </c>
      <c r="C178" s="19">
        <f>pivå!E180</f>
        <v>0</v>
      </c>
      <c r="D178" s="11">
        <f>pivå!C180</f>
        <v>0</v>
      </c>
      <c r="E178" s="11">
        <f>pivå!D180</f>
        <v>0</v>
      </c>
      <c r="F178" s="13" t="str">
        <f>pivå!G180</f>
        <v>2008</v>
      </c>
      <c r="G178" s="24">
        <f>IF(HLOOKUP('lt tabell'!$G$4,pivå!$F$3:$BS$997,'lt tabell'!$K178,FALSE)="",#N/A,HLOOKUP('lt tabell'!$G$4,pivå!$F$3:$BS$997,'lt tabell'!$K178,FALSE))</f>
        <v>10.010745698836983</v>
      </c>
      <c r="H178" s="24" t="e">
        <f>IF(HLOOKUP('lt tabell'!$G$4+0.1,pivå!$F$3:$BS$997,'lt tabell'!$K178,FALSE)="",#N/A,HLOOKUP('lt tabell'!$G$4+0.1,pivå!$F$3:$BS$997,'lt tabell'!$K178,FALSE))</f>
        <v>#N/A</v>
      </c>
      <c r="I178" s="24" t="e">
        <f>IF(HLOOKUP('lt tabell'!$G$4+0.2,pivå!$F$3:$BS$997,'lt tabell'!$K178,FALSE)="",#N/A,HLOOKUP('lt tabell'!$G$4+0.2,pivå!$F$3:$BS$997,'lt tabell'!$K178,FALSE))</f>
        <v>#N/A</v>
      </c>
      <c r="J178" s="24"/>
      <c r="K178" s="25">
        <f>IF(pivå!BS180="",#N/A,pivå!BS180)</f>
        <v>9.9120366138644016</v>
      </c>
      <c r="L178" s="25" t="e">
        <f>IF(pivå!BT180="",#N/A,pivå!BT180)</f>
        <v>#N/A</v>
      </c>
      <c r="M178" s="25" t="e">
        <f>IF(pivå!BU180="",#N/A,pivå!BU180)</f>
        <v>#N/A</v>
      </c>
      <c r="N178" s="11"/>
      <c r="O178" s="35">
        <f>IF(HLOOKUP('lt tabell'!$G$4,pivå!$BV$3:$EF$997,'lt tabell'!$K178,FALSE)="",#N/A,HLOOKUP('lt tabell'!$G$4,pivå!$BV$3:$EF$997,'lt tabell'!$K178,FALSE))</f>
        <v>9.3286848850720911</v>
      </c>
      <c r="P178" s="35" t="e">
        <f>IF(HLOOKUP('lt tabell'!$G$4+0.1,pivå!$BV$3:$EF$997,'lt tabell'!$K178,FALSE)="",#N/A,HLOOKUP('lt tabell'!$G$4+0.1,pivå!$BV$3:$EF$997,'lt tabell'!$K178,FALSE))</f>
        <v>#N/A</v>
      </c>
      <c r="Q178" s="35" t="e">
        <f>IF(HLOOKUP('lt tabell'!$G$4+0.2,pivå!$BV$3:$EF$997,'lt tabell'!$K178,FALSE)="",#N/A,HLOOKUP('lt tabell'!$G$4+0.2,pivå!$BV$3:$EF$997,'lt tabell'!$K178,FALSE))</f>
        <v>#N/A</v>
      </c>
      <c r="R178" s="34"/>
      <c r="S178" s="35">
        <f>IF(HLOOKUP('lt tabell'!$G$4,pivå!$EJ$3:$GT$997,'lt tabell'!$K178,FALSE)="",#N/A,HLOOKUP('lt tabell'!$G$4,pivå!$EJ$3:$GT$997,'lt tabell'!$K178,FALSE))</f>
        <v>10.692806512601875</v>
      </c>
      <c r="T178" s="35" t="e">
        <f>IF(HLOOKUP('lt tabell'!$G$4+0.1,pivå!$EJ$3:$GT$997,'lt tabell'!$K178,FALSE)="",#N/A,HLOOKUP('lt tabell'!$G$4+0.1,pivå!$EJ$3:$GT$997,'lt tabell'!$K178,FALSE))</f>
        <v>#N/A</v>
      </c>
      <c r="U178" s="35" t="e">
        <f>IF(HLOOKUP('lt tabell'!$G$4+0.2,pivå!$EJ$3:$GT$997,'lt tabell'!$K178,FALSE)="",#N/A,HLOOKUP('lt tabell'!$G$4+0.2,pivå!$EJ$3:$GT$997,'lt tabell'!$K178,FALSE))</f>
        <v>#N/A</v>
      </c>
    </row>
    <row r="179" spans="1:21" s="42" customFormat="1" x14ac:dyDescent="0.25">
      <c r="A179" s="41"/>
      <c r="B179" s="53">
        <f>pivå!B181</f>
        <v>0</v>
      </c>
      <c r="C179" s="19">
        <f>pivå!E181</f>
        <v>0</v>
      </c>
      <c r="D179" s="11">
        <f>pivå!C181</f>
        <v>0</v>
      </c>
      <c r="E179" s="11">
        <f>pivå!D181</f>
        <v>0</v>
      </c>
      <c r="F179" s="13" t="str">
        <f>pivå!G181</f>
        <v>2009</v>
      </c>
      <c r="G179" s="24">
        <f>IF(HLOOKUP('lt tabell'!$G$4,pivå!$F$3:$BS$997,'lt tabell'!$K179,FALSE)="",#N/A,HLOOKUP('lt tabell'!$G$4,pivå!$F$3:$BS$997,'lt tabell'!$K179,FALSE))</f>
        <v>11.284602941529167</v>
      </c>
      <c r="H179" s="24" t="e">
        <f>IF(HLOOKUP('lt tabell'!$G$4+0.1,pivå!$F$3:$BS$997,'lt tabell'!$K179,FALSE)="",#N/A,HLOOKUP('lt tabell'!$G$4+0.1,pivå!$F$3:$BS$997,'lt tabell'!$K179,FALSE))</f>
        <v>#N/A</v>
      </c>
      <c r="I179" s="24" t="e">
        <f>IF(HLOOKUP('lt tabell'!$G$4+0.2,pivå!$F$3:$BS$997,'lt tabell'!$K179,FALSE)="",#N/A,HLOOKUP('lt tabell'!$G$4+0.2,pivå!$F$3:$BS$997,'lt tabell'!$K179,FALSE))</f>
        <v>#N/A</v>
      </c>
      <c r="J179" s="24"/>
      <c r="K179" s="25">
        <f>IF(pivå!BS181="",#N/A,pivå!BS181)</f>
        <v>10.282408247416026</v>
      </c>
      <c r="L179" s="25" t="e">
        <f>IF(pivå!BT181="",#N/A,pivå!BT181)</f>
        <v>#N/A</v>
      </c>
      <c r="M179" s="25" t="e">
        <f>IF(pivå!BU181="",#N/A,pivå!BU181)</f>
        <v>#N/A</v>
      </c>
      <c r="N179" s="11"/>
      <c r="O179" s="35">
        <f>IF(HLOOKUP('lt tabell'!$G$4,pivå!$BV$3:$EF$997,'lt tabell'!$K179,FALSE)="",#N/A,HLOOKUP('lt tabell'!$G$4,pivå!$BV$3:$EF$997,'lt tabell'!$K179,FALSE))</f>
        <v>10.549343867064234</v>
      </c>
      <c r="P179" s="35" t="e">
        <f>IF(HLOOKUP('lt tabell'!$G$4+0.1,pivå!$BV$3:$EF$997,'lt tabell'!$K179,FALSE)="",#N/A,HLOOKUP('lt tabell'!$G$4+0.1,pivå!$BV$3:$EF$997,'lt tabell'!$K179,FALSE))</f>
        <v>#N/A</v>
      </c>
      <c r="Q179" s="35" t="e">
        <f>IF(HLOOKUP('lt tabell'!$G$4+0.2,pivå!$BV$3:$EF$997,'lt tabell'!$K179,FALSE)="",#N/A,HLOOKUP('lt tabell'!$G$4+0.2,pivå!$BV$3:$EF$997,'lt tabell'!$K179,FALSE))</f>
        <v>#N/A</v>
      </c>
      <c r="R179" s="34"/>
      <c r="S179" s="35">
        <f>IF(HLOOKUP('lt tabell'!$G$4,pivå!$EJ$3:$GT$997,'lt tabell'!$K179,FALSE)="",#N/A,HLOOKUP('lt tabell'!$G$4,pivå!$EJ$3:$GT$997,'lt tabell'!$K179,FALSE))</f>
        <v>12.019862015994102</v>
      </c>
      <c r="T179" s="35" t="e">
        <f>IF(HLOOKUP('lt tabell'!$G$4+0.1,pivå!$EJ$3:$GT$997,'lt tabell'!$K179,FALSE)="",#N/A,HLOOKUP('lt tabell'!$G$4+0.1,pivå!$EJ$3:$GT$997,'lt tabell'!$K179,FALSE))</f>
        <v>#N/A</v>
      </c>
      <c r="U179" s="35" t="e">
        <f>IF(HLOOKUP('lt tabell'!$G$4+0.2,pivå!$EJ$3:$GT$997,'lt tabell'!$K179,FALSE)="",#N/A,HLOOKUP('lt tabell'!$G$4+0.2,pivå!$EJ$3:$GT$997,'lt tabell'!$K179,FALSE))</f>
        <v>#N/A</v>
      </c>
    </row>
    <row r="180" spans="1:21" s="42" customFormat="1" x14ac:dyDescent="0.25">
      <c r="A180" s="41"/>
      <c r="B180" s="53">
        <f>pivå!B182</f>
        <v>0</v>
      </c>
      <c r="C180" s="19">
        <f>pivå!E182</f>
        <v>0</v>
      </c>
      <c r="D180" s="11">
        <f>pivå!C182</f>
        <v>0</v>
      </c>
      <c r="E180" s="11">
        <f>pivå!D182</f>
        <v>0</v>
      </c>
      <c r="F180" s="13" t="str">
        <f>pivå!G182</f>
        <v>2010</v>
      </c>
      <c r="G180" s="24">
        <f>IF(HLOOKUP('lt tabell'!$G$4,pivå!$F$3:$BS$997,'lt tabell'!$K180,FALSE)="",#N/A,HLOOKUP('lt tabell'!$G$4,pivå!$F$3:$BS$997,'lt tabell'!$K180,FALSE))</f>
        <v>10.768605278481397</v>
      </c>
      <c r="H180" s="24" t="e">
        <f>IF(HLOOKUP('lt tabell'!$G$4+0.1,pivå!$F$3:$BS$997,'lt tabell'!$K180,FALSE)="",#N/A,HLOOKUP('lt tabell'!$G$4+0.1,pivå!$F$3:$BS$997,'lt tabell'!$K180,FALSE))</f>
        <v>#N/A</v>
      </c>
      <c r="I180" s="24" t="e">
        <f>IF(HLOOKUP('lt tabell'!$G$4+0.2,pivå!$F$3:$BS$997,'lt tabell'!$K180,FALSE)="",#N/A,HLOOKUP('lt tabell'!$G$4+0.2,pivå!$F$3:$BS$997,'lt tabell'!$K180,FALSE))</f>
        <v>#N/A</v>
      </c>
      <c r="J180" s="24"/>
      <c r="K180" s="25">
        <f>IF(pivå!BS182="",#N/A,pivå!BS182)</f>
        <v>9.8397571446019221</v>
      </c>
      <c r="L180" s="25" t="e">
        <f>IF(pivå!BT182="",#N/A,pivå!BT182)</f>
        <v>#N/A</v>
      </c>
      <c r="M180" s="25" t="e">
        <f>IF(pivå!BU182="",#N/A,pivå!BU182)</f>
        <v>#N/A</v>
      </c>
      <c r="N180" s="11"/>
      <c r="O180" s="35">
        <f>IF(HLOOKUP('lt tabell'!$G$4,pivå!$BV$3:$EF$997,'lt tabell'!$K180,FALSE)="",#N/A,HLOOKUP('lt tabell'!$G$4,pivå!$BV$3:$EF$997,'lt tabell'!$K180,FALSE))</f>
        <v>10.102687669371939</v>
      </c>
      <c r="P180" s="35" t="e">
        <f>IF(HLOOKUP('lt tabell'!$G$4+0.1,pivå!$BV$3:$EF$997,'lt tabell'!$K180,FALSE)="",#N/A,HLOOKUP('lt tabell'!$G$4+0.1,pivå!$BV$3:$EF$997,'lt tabell'!$K180,FALSE))</f>
        <v>#N/A</v>
      </c>
      <c r="Q180" s="35" t="e">
        <f>IF(HLOOKUP('lt tabell'!$G$4+0.2,pivå!$BV$3:$EF$997,'lt tabell'!$K180,FALSE)="",#N/A,HLOOKUP('lt tabell'!$G$4+0.2,pivå!$BV$3:$EF$997,'lt tabell'!$K180,FALSE))</f>
        <v>#N/A</v>
      </c>
      <c r="R180" s="34"/>
      <c r="S180" s="35">
        <f>IF(HLOOKUP('lt tabell'!$G$4,pivå!$EJ$3:$GT$997,'lt tabell'!$K180,FALSE)="",#N/A,HLOOKUP('lt tabell'!$G$4,pivå!$EJ$3:$GT$997,'lt tabell'!$K180,FALSE))</f>
        <v>11.434522887590855</v>
      </c>
      <c r="T180" s="35" t="e">
        <f>IF(HLOOKUP('lt tabell'!$G$4+0.1,pivå!$EJ$3:$GT$997,'lt tabell'!$K180,FALSE)="",#N/A,HLOOKUP('lt tabell'!$G$4+0.1,pivå!$EJ$3:$GT$997,'lt tabell'!$K180,FALSE))</f>
        <v>#N/A</v>
      </c>
      <c r="U180" s="35" t="e">
        <f>IF(HLOOKUP('lt tabell'!$G$4+0.2,pivå!$EJ$3:$GT$997,'lt tabell'!$K180,FALSE)="",#N/A,HLOOKUP('lt tabell'!$G$4+0.2,pivå!$EJ$3:$GT$997,'lt tabell'!$K180,FALSE))</f>
        <v>#N/A</v>
      </c>
    </row>
    <row r="181" spans="1:21" x14ac:dyDescent="0.25">
      <c r="A181" s="22"/>
      <c r="B181" s="53">
        <f>pivå!B183</f>
        <v>0</v>
      </c>
      <c r="C181" s="19">
        <f>pivå!E183</f>
        <v>0</v>
      </c>
      <c r="D181" s="11">
        <f>pivå!C183</f>
        <v>0</v>
      </c>
      <c r="E181" s="11">
        <f>pivå!D183</f>
        <v>0</v>
      </c>
      <c r="F181" s="13" t="str">
        <f>pivå!G183</f>
        <v>2011</v>
      </c>
      <c r="G181" s="24">
        <f>IF(HLOOKUP('lt tabell'!$G$4,pivå!$F$3:$BS$997,'lt tabell'!$K181,FALSE)="",#N/A,HLOOKUP('lt tabell'!$G$4,pivå!$F$3:$BS$997,'lt tabell'!$K181,FALSE))</f>
        <v>9.8088487287093855</v>
      </c>
      <c r="H181" s="24" t="e">
        <f>IF(HLOOKUP('lt tabell'!$G$4+0.1,pivå!$F$3:$BS$997,'lt tabell'!$K181,FALSE)="",#N/A,HLOOKUP('lt tabell'!$G$4+0.1,pivå!$F$3:$BS$997,'lt tabell'!$K181,FALSE))</f>
        <v>#N/A</v>
      </c>
      <c r="I181" s="24" t="e">
        <f>IF(HLOOKUP('lt tabell'!$G$4+0.2,pivå!$F$3:$BS$997,'lt tabell'!$K181,FALSE)="",#N/A,HLOOKUP('lt tabell'!$G$4+0.2,pivå!$F$3:$BS$997,'lt tabell'!$K181,FALSE))</f>
        <v>#N/A</v>
      </c>
      <c r="J181" s="24"/>
      <c r="K181" s="25">
        <f>IF(pivå!BS183="",#N/A,pivå!BS183)</f>
        <v>9.2570585660901727</v>
      </c>
      <c r="L181" s="25" t="e">
        <f>IF(pivå!BT183="",#N/A,pivå!BT183)</f>
        <v>#N/A</v>
      </c>
      <c r="M181" s="25" t="e">
        <f>IF(pivå!BU183="",#N/A,pivå!BU183)</f>
        <v>#N/A</v>
      </c>
      <c r="O181" s="35">
        <f>IF(HLOOKUP('lt tabell'!$G$4,pivå!$BV$3:$EF$997,'lt tabell'!$K181,FALSE)="",#N/A,HLOOKUP('lt tabell'!$G$4,pivå!$BV$3:$EF$997,'lt tabell'!$K181,FALSE))</f>
        <v>9.1699636204885451</v>
      </c>
      <c r="P181" s="35" t="e">
        <f>IF(HLOOKUP('lt tabell'!$G$4+0.1,pivå!$BV$3:$EF$997,'lt tabell'!$K181,FALSE)="",#N/A,HLOOKUP('lt tabell'!$G$4+0.1,pivå!$BV$3:$EF$997,'lt tabell'!$K181,FALSE))</f>
        <v>#N/A</v>
      </c>
      <c r="Q181" s="35" t="e">
        <f>IF(HLOOKUP('lt tabell'!$G$4+0.2,pivå!$BV$3:$EF$997,'lt tabell'!$K181,FALSE)="",#N/A,HLOOKUP('lt tabell'!$G$4+0.2,pivå!$BV$3:$EF$997,'lt tabell'!$K181,FALSE))</f>
        <v>#N/A</v>
      </c>
      <c r="S181" s="35">
        <f>IF(HLOOKUP('lt tabell'!$G$4,pivå!$EJ$3:$GT$997,'lt tabell'!$K181,FALSE)="",#N/A,HLOOKUP('lt tabell'!$G$4,pivå!$EJ$3:$GT$997,'lt tabell'!$K181,FALSE))</f>
        <v>10.447733836930226</v>
      </c>
      <c r="T181" s="35" t="e">
        <f>IF(HLOOKUP('lt tabell'!$G$4+0.1,pivå!$EJ$3:$GT$997,'lt tabell'!$K181,FALSE)="",#N/A,HLOOKUP('lt tabell'!$G$4+0.1,pivå!$EJ$3:$GT$997,'lt tabell'!$K181,FALSE))</f>
        <v>#N/A</v>
      </c>
      <c r="U181" s="35" t="e">
        <f>IF(HLOOKUP('lt tabell'!$G$4+0.2,pivå!$EJ$3:$GT$997,'lt tabell'!$K181,FALSE)="",#N/A,HLOOKUP('lt tabell'!$G$4+0.2,pivå!$EJ$3:$GT$997,'lt tabell'!$K181,FALSE))</f>
        <v>#N/A</v>
      </c>
    </row>
    <row r="182" spans="1:21" x14ac:dyDescent="0.25">
      <c r="A182" s="22"/>
      <c r="B182" s="53">
        <f>pivå!B184</f>
        <v>0</v>
      </c>
      <c r="C182" s="19">
        <f>pivå!E184</f>
        <v>0</v>
      </c>
      <c r="D182" s="11">
        <f>pivå!C184</f>
        <v>0</v>
      </c>
      <c r="E182" s="11">
        <f>pivå!D184</f>
        <v>0</v>
      </c>
      <c r="F182" s="63" t="str">
        <f>pivå!G184</f>
        <v>2007-2011</v>
      </c>
      <c r="G182" s="64">
        <f>IF(HLOOKUP('lt tabell'!$G$4,pivå!$F$3:$BS$997,'lt tabell'!$K182,FALSE)="",#N/A,HLOOKUP('lt tabell'!$G$4,pivå!$F$3:$BS$997,'lt tabell'!$K182,FALSE))</f>
        <v>10.635417651895636</v>
      </c>
      <c r="H182" s="64" t="e">
        <f>IF(HLOOKUP('lt tabell'!$G$4+0.1,pivå!$F$3:$BS$997,'lt tabell'!$K182,FALSE)="",#N/A,HLOOKUP('lt tabell'!$G$4+0.1,pivå!$F$3:$BS$997,'lt tabell'!$K182,FALSE))</f>
        <v>#N/A</v>
      </c>
      <c r="I182" s="64" t="e">
        <f>IF(HLOOKUP('lt tabell'!$G$4+0.2,pivå!$F$3:$BS$997,'lt tabell'!$K182,FALSE)="",#N/A,HLOOKUP('lt tabell'!$G$4+0.2,pivå!$F$3:$BS$997,'lt tabell'!$K182,FALSE))</f>
        <v>#N/A</v>
      </c>
      <c r="J182" s="64"/>
      <c r="K182" s="65">
        <f>IF(pivå!BS184="",#N/A,pivå!BS184)</f>
        <v>9.8919727109885933</v>
      </c>
      <c r="L182" s="65" t="e">
        <f>IF(pivå!BT184="",#N/A,pivå!BT184)</f>
        <v>#N/A</v>
      </c>
      <c r="M182" s="65" t="e">
        <f>IF(pivå!BU184="",#N/A,pivå!BU184)</f>
        <v>#N/A</v>
      </c>
      <c r="N182" s="20"/>
      <c r="O182" s="66">
        <f>IF(HLOOKUP('lt tabell'!$G$4,pivå!$BV$3:$EF$997,'lt tabell'!$K182,FALSE)="",#N/A,HLOOKUP('lt tabell'!$G$4,pivå!$BV$3:$EF$997,'lt tabell'!$K182,FALSE))</f>
        <v>10.326595551227717</v>
      </c>
      <c r="P182" s="66" t="e">
        <f>IF(HLOOKUP('lt tabell'!$G$4+0.1,pivå!$BV$3:$EF$997,'lt tabell'!$K182,FALSE)="",#N/A,HLOOKUP('lt tabell'!$G$4+0.1,pivå!$BV$3:$EF$997,'lt tabell'!$K182,FALSE))</f>
        <v>#N/A</v>
      </c>
      <c r="Q182" s="66" t="e">
        <f>IF(HLOOKUP('lt tabell'!$G$4+0.2,pivå!$BV$3:$EF$997,'lt tabell'!$K182,FALSE)="",#N/A,HLOOKUP('lt tabell'!$G$4+0.2,pivå!$BV$3:$EF$997,'lt tabell'!$K182,FALSE))</f>
        <v>#N/A</v>
      </c>
      <c r="R182" s="67"/>
      <c r="S182" s="66">
        <f>IF(HLOOKUP('lt tabell'!$G$4,pivå!$EJ$3:$GT$997,'lt tabell'!$K182,FALSE)="",#N/A,HLOOKUP('lt tabell'!$G$4,pivå!$EJ$3:$GT$997,'lt tabell'!$K182,FALSE))</f>
        <v>10.944239752563558</v>
      </c>
      <c r="T182" s="35" t="e">
        <f>IF(HLOOKUP('lt tabell'!$G$4+0.1,pivå!$EJ$3:$GT$997,'lt tabell'!$K182,FALSE)="",#N/A,HLOOKUP('lt tabell'!$G$4+0.1,pivå!$EJ$3:$GT$997,'lt tabell'!$K182,FALSE))</f>
        <v>#N/A</v>
      </c>
      <c r="U182" s="35" t="e">
        <f>IF(HLOOKUP('lt tabell'!$G$4+0.2,pivå!$EJ$3:$GT$997,'lt tabell'!$K182,FALSE)="",#N/A,HLOOKUP('lt tabell'!$G$4+0.2,pivå!$EJ$3:$GT$997,'lt tabell'!$K182,FALSE))</f>
        <v>#N/A</v>
      </c>
    </row>
    <row r="183" spans="1:21" x14ac:dyDescent="0.25">
      <c r="A183" s="22"/>
      <c r="B183" s="53">
        <f>pivå!B185</f>
        <v>0</v>
      </c>
      <c r="C183" s="19">
        <f>pivå!E185</f>
        <v>0</v>
      </c>
      <c r="D183" s="11">
        <f>pivå!C185</f>
        <v>0</v>
      </c>
      <c r="E183" s="11">
        <f>pivå!D185</f>
        <v>0</v>
      </c>
      <c r="F183" s="13">
        <f>pivå!G185</f>
        <v>0</v>
      </c>
      <c r="G183" s="24" t="e">
        <f>IF(HLOOKUP('lt tabell'!$G$4,pivå!$F$3:$BS$997,'lt tabell'!$K183,FALSE)="",#N/A,HLOOKUP('lt tabell'!$G$4,pivå!$F$3:$BS$997,'lt tabell'!$K183,FALSE))</f>
        <v>#N/A</v>
      </c>
      <c r="H183" s="24" t="e">
        <f>IF(HLOOKUP('lt tabell'!$G$4+0.1,pivå!$F$3:$BS$997,'lt tabell'!$K183,FALSE)="",#N/A,HLOOKUP('lt tabell'!$G$4+0.1,pivå!$F$3:$BS$997,'lt tabell'!$K183,FALSE))</f>
        <v>#N/A</v>
      </c>
      <c r="I183" s="24" t="e">
        <f>IF(HLOOKUP('lt tabell'!$G$4+0.2,pivå!$F$3:$BS$997,'lt tabell'!$K183,FALSE)="",#N/A,HLOOKUP('lt tabell'!$G$4+0.2,pivå!$F$3:$BS$997,'lt tabell'!$K183,FALSE))</f>
        <v>#N/A</v>
      </c>
      <c r="J183" s="24"/>
      <c r="K183" s="25" t="e">
        <f>IF(pivå!BS185="",#N/A,pivå!BS185)</f>
        <v>#N/A</v>
      </c>
      <c r="L183" s="25" t="e">
        <f>IF(pivå!BT185="",#N/A,pivå!BT185)</f>
        <v>#N/A</v>
      </c>
      <c r="M183" s="25" t="e">
        <f>IF(pivå!BU185="",#N/A,pivå!BU185)</f>
        <v>#N/A</v>
      </c>
      <c r="O183" s="35" t="e">
        <f>IF(HLOOKUP('lt tabell'!$G$4,pivå!$BV$3:$EF$997,'lt tabell'!$K183,FALSE)="",#N/A,HLOOKUP('lt tabell'!$G$4,pivå!$BV$3:$EF$997,'lt tabell'!$K183,FALSE))</f>
        <v>#N/A</v>
      </c>
      <c r="P183" s="35" t="e">
        <f>IF(HLOOKUP('lt tabell'!$G$4+0.1,pivå!$BV$3:$EF$997,'lt tabell'!$K183,FALSE)="",#N/A,HLOOKUP('lt tabell'!$G$4+0.1,pivå!$BV$3:$EF$997,'lt tabell'!$K183,FALSE))</f>
        <v>#N/A</v>
      </c>
      <c r="Q183" s="35" t="e">
        <f>IF(HLOOKUP('lt tabell'!$G$4+0.2,pivå!$BV$3:$EF$997,'lt tabell'!$K183,FALSE)="",#N/A,HLOOKUP('lt tabell'!$G$4+0.2,pivå!$BV$3:$EF$997,'lt tabell'!$K183,FALSE))</f>
        <v>#N/A</v>
      </c>
      <c r="S183" s="35" t="e">
        <f>IF(HLOOKUP('lt tabell'!$G$4,pivå!$EJ$3:$GT$997,'lt tabell'!$K183,FALSE)="",#N/A,HLOOKUP('lt tabell'!$G$4,pivå!$EJ$3:$GT$997,'lt tabell'!$K183,FALSE))</f>
        <v>#N/A</v>
      </c>
      <c r="T183" s="35" t="e">
        <f>IF(HLOOKUP('lt tabell'!$G$4+0.1,pivå!$EJ$3:$GT$997,'lt tabell'!$K183,FALSE)="",#N/A,HLOOKUP('lt tabell'!$G$4+0.1,pivå!$EJ$3:$GT$997,'lt tabell'!$K183,FALSE))</f>
        <v>#N/A</v>
      </c>
      <c r="U183" s="35" t="e">
        <f>IF(HLOOKUP('lt tabell'!$G$4+0.2,pivå!$EJ$3:$GT$997,'lt tabell'!$K183,FALSE)="",#N/A,HLOOKUP('lt tabell'!$G$4+0.2,pivå!$EJ$3:$GT$997,'lt tabell'!$K183,FALSE))</f>
        <v>#N/A</v>
      </c>
    </row>
    <row r="184" spans="1:21" x14ac:dyDescent="0.25">
      <c r="A184" s="22"/>
      <c r="B184" s="53">
        <f>pivå!B186</f>
        <v>49</v>
      </c>
      <c r="C184" s="19" t="str">
        <f>pivå!E186</f>
        <v>Patientrapporterade komplikationer efter borttagande av livmoder</v>
      </c>
      <c r="D184" s="11" t="str">
        <f>pivå!C186</f>
        <v>Nationella kvalitetsregistret inom gynekologisk kirurgi samt Gyn-KvalitetsRegistret</v>
      </c>
      <c r="E184" s="11" t="str">
        <f>pivå!D186</f>
        <v>Procent</v>
      </c>
      <c r="F184" s="13" t="str">
        <f>pivå!G186</f>
        <v>2008</v>
      </c>
      <c r="G184" s="24" t="e">
        <f>IF(HLOOKUP('lt tabell'!$G$4,pivå!$F$3:$BS$997,'lt tabell'!$K184,FALSE)="",#N/A,HLOOKUP('lt tabell'!$G$4,pivå!$F$3:$BS$997,'lt tabell'!$K184,FALSE))</f>
        <v>#N/A</v>
      </c>
      <c r="H184" s="24" t="e">
        <f>IF(HLOOKUP('lt tabell'!$G$4+0.1,pivå!$F$3:$BS$997,'lt tabell'!$K184,FALSE)="",#N/A,HLOOKUP('lt tabell'!$G$4+0.1,pivå!$F$3:$BS$997,'lt tabell'!$K184,FALSE))</f>
        <v>#N/A</v>
      </c>
      <c r="I184" s="24" t="e">
        <f>IF(HLOOKUP('lt tabell'!$G$4+0.2,pivå!$F$3:$BS$997,'lt tabell'!$K184,FALSE)="",#N/A,HLOOKUP('lt tabell'!$G$4+0.2,pivå!$F$3:$BS$997,'lt tabell'!$K184,FALSE))</f>
        <v>#N/A</v>
      </c>
      <c r="J184" s="24"/>
      <c r="K184" s="25">
        <f>IF(pivå!BS186="",#N/A,pivå!BS186)</f>
        <v>71.610169491525426</v>
      </c>
      <c r="L184" s="25" t="e">
        <f>IF(pivå!BT186="",#N/A,pivå!BT186)</f>
        <v>#N/A</v>
      </c>
      <c r="M184" s="25" t="e">
        <f>IF(pivå!BU186="",#N/A,pivå!BU186)</f>
        <v>#N/A</v>
      </c>
      <c r="O184" s="35" t="e">
        <f>IF(HLOOKUP('lt tabell'!$G$4,pivå!$BV$3:$EF$997,'lt tabell'!$K184,FALSE)="",#N/A,HLOOKUP('lt tabell'!$G$4,pivå!$BV$3:$EF$997,'lt tabell'!$K184,FALSE))</f>
        <v>#N/A</v>
      </c>
      <c r="P184" s="35" t="e">
        <f>IF(HLOOKUP('lt tabell'!$G$4+0.1,pivå!$BV$3:$EF$997,'lt tabell'!$K184,FALSE)="",#N/A,HLOOKUP('lt tabell'!$G$4+0.1,pivå!$BV$3:$EF$997,'lt tabell'!$K184,FALSE))</f>
        <v>#N/A</v>
      </c>
      <c r="Q184" s="35" t="e">
        <f>IF(HLOOKUP('lt tabell'!$G$4+0.2,pivå!$BV$3:$EF$997,'lt tabell'!$K184,FALSE)="",#N/A,HLOOKUP('lt tabell'!$G$4+0.2,pivå!$BV$3:$EF$997,'lt tabell'!$K184,FALSE))</f>
        <v>#N/A</v>
      </c>
      <c r="S184" s="35" t="e">
        <f>IF(HLOOKUP('lt tabell'!$G$4,pivå!$EJ$3:$GT$997,'lt tabell'!$K184,FALSE)="",#N/A,HLOOKUP('lt tabell'!$G$4,pivå!$EJ$3:$GT$997,'lt tabell'!$K184,FALSE))</f>
        <v>#N/A</v>
      </c>
      <c r="T184" s="35" t="e">
        <f>IF(HLOOKUP('lt tabell'!$G$4+0.1,pivå!$EJ$3:$GT$997,'lt tabell'!$K184,FALSE)="",#N/A,HLOOKUP('lt tabell'!$G$4+0.1,pivå!$EJ$3:$GT$997,'lt tabell'!$K184,FALSE))</f>
        <v>#N/A</v>
      </c>
      <c r="U184" s="35" t="e">
        <f>IF(HLOOKUP('lt tabell'!$G$4+0.2,pivå!$EJ$3:$GT$997,'lt tabell'!$K184,FALSE)="",#N/A,HLOOKUP('lt tabell'!$G$4+0.2,pivå!$EJ$3:$GT$997,'lt tabell'!$K184,FALSE))</f>
        <v>#N/A</v>
      </c>
    </row>
    <row r="185" spans="1:21" x14ac:dyDescent="0.25">
      <c r="A185" s="22"/>
      <c r="B185" s="53">
        <f>pivå!B187</f>
        <v>0</v>
      </c>
      <c r="C185" s="19">
        <f>pivå!E187</f>
        <v>0</v>
      </c>
      <c r="D185" s="11">
        <f>pivå!C187</f>
        <v>0</v>
      </c>
      <c r="E185" s="11">
        <f>pivå!D187</f>
        <v>0</v>
      </c>
      <c r="F185" s="13" t="str">
        <f>pivå!G187</f>
        <v>2009</v>
      </c>
      <c r="G185" s="24">
        <f>IF(HLOOKUP('lt tabell'!$G$4,pivå!$F$3:$BS$997,'lt tabell'!$K185,FALSE)="",#N/A,HLOOKUP('lt tabell'!$G$4,pivå!$F$3:$BS$997,'lt tabell'!$K185,FALSE))</f>
        <v>72.932330827067673</v>
      </c>
      <c r="H185" s="24" t="e">
        <f>IF(HLOOKUP('lt tabell'!$G$4+0.1,pivå!$F$3:$BS$997,'lt tabell'!$K185,FALSE)="",#N/A,HLOOKUP('lt tabell'!$G$4+0.1,pivå!$F$3:$BS$997,'lt tabell'!$K185,FALSE))</f>
        <v>#N/A</v>
      </c>
      <c r="I185" s="24" t="e">
        <f>IF(HLOOKUP('lt tabell'!$G$4+0.2,pivå!$F$3:$BS$997,'lt tabell'!$K185,FALSE)="",#N/A,HLOOKUP('lt tabell'!$G$4+0.2,pivå!$F$3:$BS$997,'lt tabell'!$K185,FALSE))</f>
        <v>#N/A</v>
      </c>
      <c r="J185" s="24"/>
      <c r="K185" s="25">
        <f>IF(pivå!BS187="",#N/A,pivå!BS187)</f>
        <v>71.785714285714292</v>
      </c>
      <c r="L185" s="25" t="e">
        <f>IF(pivå!BT187="",#N/A,pivå!BT187)</f>
        <v>#N/A</v>
      </c>
      <c r="M185" s="25" t="e">
        <f>IF(pivå!BU187="",#N/A,pivå!BU187)</f>
        <v>#N/A</v>
      </c>
      <c r="O185" s="35">
        <f>IF(HLOOKUP('lt tabell'!$G$4,pivå!$BV$3:$EF$997,'lt tabell'!$K185,FALSE)="",#N/A,HLOOKUP('lt tabell'!$G$4,pivå!$BV$3:$EF$997,'lt tabell'!$K185,FALSE))</f>
        <v>69.156732962738857</v>
      </c>
      <c r="P185" s="35" t="e">
        <f>IF(HLOOKUP('lt tabell'!$G$4+0.1,pivå!$BV$3:$EF$997,'lt tabell'!$K185,FALSE)="",#N/A,HLOOKUP('lt tabell'!$G$4+0.1,pivå!$BV$3:$EF$997,'lt tabell'!$K185,FALSE))</f>
        <v>#N/A</v>
      </c>
      <c r="Q185" s="35" t="e">
        <f>IF(HLOOKUP('lt tabell'!$G$4+0.2,pivå!$BV$3:$EF$997,'lt tabell'!$K185,FALSE)="",#N/A,HLOOKUP('lt tabell'!$G$4+0.2,pivå!$BV$3:$EF$997,'lt tabell'!$K185,FALSE))</f>
        <v>#N/A</v>
      </c>
      <c r="S185" s="35">
        <f>IF(HLOOKUP('lt tabell'!$G$4,pivå!$EJ$3:$GT$997,'lt tabell'!$K185,FALSE)="",#N/A,HLOOKUP('lt tabell'!$G$4,pivå!$EJ$3:$GT$997,'lt tabell'!$K185,FALSE))</f>
        <v>76.707928691396489</v>
      </c>
      <c r="T185" s="35" t="e">
        <f>IF(HLOOKUP('lt tabell'!$G$4+0.1,pivå!$EJ$3:$GT$997,'lt tabell'!$K185,FALSE)="",#N/A,HLOOKUP('lt tabell'!$G$4+0.1,pivå!$EJ$3:$GT$997,'lt tabell'!$K185,FALSE))</f>
        <v>#N/A</v>
      </c>
      <c r="U185" s="35" t="e">
        <f>IF(HLOOKUP('lt tabell'!$G$4+0.2,pivå!$EJ$3:$GT$997,'lt tabell'!$K185,FALSE)="",#N/A,HLOOKUP('lt tabell'!$G$4+0.2,pivå!$EJ$3:$GT$997,'lt tabell'!$K185,FALSE))</f>
        <v>#N/A</v>
      </c>
    </row>
    <row r="186" spans="1:21" x14ac:dyDescent="0.25">
      <c r="A186" s="22"/>
      <c r="B186" s="53">
        <f>pivå!B188</f>
        <v>0</v>
      </c>
      <c r="C186" s="19">
        <f>pivå!E188</f>
        <v>0</v>
      </c>
      <c r="D186" s="11">
        <f>pivå!C188</f>
        <v>0</v>
      </c>
      <c r="E186" s="11">
        <f>pivå!D188</f>
        <v>0</v>
      </c>
      <c r="F186" s="13" t="str">
        <f>pivå!G188</f>
        <v>2010</v>
      </c>
      <c r="G186" s="24">
        <f>IF(HLOOKUP('lt tabell'!$G$4,pivå!$F$3:$BS$997,'lt tabell'!$K186,FALSE)="",#N/A,HLOOKUP('lt tabell'!$G$4,pivå!$F$3:$BS$997,'lt tabell'!$K186,FALSE))</f>
        <v>75.644699140401144</v>
      </c>
      <c r="H186" s="24" t="e">
        <f>IF(HLOOKUP('lt tabell'!$G$4+0.1,pivå!$F$3:$BS$997,'lt tabell'!$K186,FALSE)="",#N/A,HLOOKUP('lt tabell'!$G$4+0.1,pivå!$F$3:$BS$997,'lt tabell'!$K186,FALSE))</f>
        <v>#N/A</v>
      </c>
      <c r="I186" s="24" t="e">
        <f>IF(HLOOKUP('lt tabell'!$G$4+0.2,pivå!$F$3:$BS$997,'lt tabell'!$K186,FALSE)="",#N/A,HLOOKUP('lt tabell'!$G$4+0.2,pivå!$F$3:$BS$997,'lt tabell'!$K186,FALSE))</f>
        <v>#N/A</v>
      </c>
      <c r="J186" s="24"/>
      <c r="K186" s="25">
        <f>IF(pivå!BS188="",#N/A,pivå!BS188)</f>
        <v>69.5154614073533</v>
      </c>
      <c r="L186" s="25" t="e">
        <f>IF(pivå!BT188="",#N/A,pivå!BT188)</f>
        <v>#N/A</v>
      </c>
      <c r="M186" s="25" t="e">
        <f>IF(pivå!BU188="",#N/A,pivå!BU188)</f>
        <v>#N/A</v>
      </c>
      <c r="O186" s="35">
        <f>IF(HLOOKUP('lt tabell'!$G$4,pivå!$BV$3:$EF$997,'lt tabell'!$K186,FALSE)="",#N/A,HLOOKUP('lt tabell'!$G$4,pivå!$BV$3:$EF$997,'lt tabell'!$K186,FALSE))</f>
        <v>72.460396335617247</v>
      </c>
      <c r="P186" s="35" t="e">
        <f>IF(HLOOKUP('lt tabell'!$G$4+0.1,pivå!$BV$3:$EF$997,'lt tabell'!$K186,FALSE)="",#N/A,HLOOKUP('lt tabell'!$G$4+0.1,pivå!$BV$3:$EF$997,'lt tabell'!$K186,FALSE))</f>
        <v>#N/A</v>
      </c>
      <c r="Q186" s="35" t="e">
        <f>IF(HLOOKUP('lt tabell'!$G$4+0.2,pivå!$BV$3:$EF$997,'lt tabell'!$K186,FALSE)="",#N/A,HLOOKUP('lt tabell'!$G$4+0.2,pivå!$BV$3:$EF$997,'lt tabell'!$K186,FALSE))</f>
        <v>#N/A</v>
      </c>
      <c r="S186" s="35">
        <f>IF(HLOOKUP('lt tabell'!$G$4,pivå!$EJ$3:$GT$997,'lt tabell'!$K186,FALSE)="",#N/A,HLOOKUP('lt tabell'!$G$4,pivå!$EJ$3:$GT$997,'lt tabell'!$K186,FALSE))</f>
        <v>78.829001945185041</v>
      </c>
      <c r="T186" s="35" t="e">
        <f>IF(HLOOKUP('lt tabell'!$G$4+0.1,pivå!$EJ$3:$GT$997,'lt tabell'!$K186,FALSE)="",#N/A,HLOOKUP('lt tabell'!$G$4+0.1,pivå!$EJ$3:$GT$997,'lt tabell'!$K186,FALSE))</f>
        <v>#N/A</v>
      </c>
      <c r="U186" s="35" t="e">
        <f>IF(HLOOKUP('lt tabell'!$G$4+0.2,pivå!$EJ$3:$GT$997,'lt tabell'!$K186,FALSE)="",#N/A,HLOOKUP('lt tabell'!$G$4+0.2,pivå!$EJ$3:$GT$997,'lt tabell'!$K186,FALSE))</f>
        <v>#N/A</v>
      </c>
    </row>
    <row r="187" spans="1:21" x14ac:dyDescent="0.25">
      <c r="A187" s="22"/>
      <c r="B187" s="53">
        <f>pivå!B189</f>
        <v>0</v>
      </c>
      <c r="C187" s="19">
        <f>pivå!E189</f>
        <v>0</v>
      </c>
      <c r="D187" s="11">
        <f>pivå!C189</f>
        <v>0</v>
      </c>
      <c r="E187" s="11">
        <f>pivå!D189</f>
        <v>0</v>
      </c>
      <c r="F187" s="13" t="str">
        <f>pivå!G189</f>
        <v>2011</v>
      </c>
      <c r="G187" s="24">
        <f>IF(HLOOKUP('lt tabell'!$G$4,pivå!$F$3:$BS$997,'lt tabell'!$K187,FALSE)="",#N/A,HLOOKUP('lt tabell'!$G$4,pivå!$F$3:$BS$997,'lt tabell'!$K187,FALSE))</f>
        <v>74.852941176470594</v>
      </c>
      <c r="H187" s="24" t="e">
        <f>IF(HLOOKUP('lt tabell'!$G$4+0.1,pivå!$F$3:$BS$997,'lt tabell'!$K187,FALSE)="",#N/A,HLOOKUP('lt tabell'!$G$4+0.1,pivå!$F$3:$BS$997,'lt tabell'!$K187,FALSE))</f>
        <v>#N/A</v>
      </c>
      <c r="I187" s="24" t="e">
        <f>IF(HLOOKUP('lt tabell'!$G$4+0.2,pivå!$F$3:$BS$997,'lt tabell'!$K187,FALSE)="",#N/A,HLOOKUP('lt tabell'!$G$4+0.2,pivå!$F$3:$BS$997,'lt tabell'!$K187,FALSE))</f>
        <v>#N/A</v>
      </c>
      <c r="J187" s="24"/>
      <c r="K187" s="25">
        <f>IF(pivå!BS189="",#N/A,pivå!BS189)</f>
        <v>70.89108910891089</v>
      </c>
      <c r="L187" s="25" t="e">
        <f>IF(pivå!BT189="",#N/A,pivå!BT189)</f>
        <v>#N/A</v>
      </c>
      <c r="M187" s="25" t="e">
        <f>IF(pivå!BU189="",#N/A,pivå!BU189)</f>
        <v>#N/A</v>
      </c>
      <c r="O187" s="35">
        <f>IF(HLOOKUP('lt tabell'!$G$4,pivå!$BV$3:$EF$997,'lt tabell'!$K187,FALSE)="",#N/A,HLOOKUP('lt tabell'!$G$4,pivå!$BV$3:$EF$997,'lt tabell'!$K187,FALSE))</f>
        <v>71.591949812582754</v>
      </c>
      <c r="P187" s="35" t="e">
        <f>IF(HLOOKUP('lt tabell'!$G$4+0.1,pivå!$BV$3:$EF$997,'lt tabell'!$K187,FALSE)="",#N/A,HLOOKUP('lt tabell'!$G$4+0.1,pivå!$BV$3:$EF$997,'lt tabell'!$K187,FALSE))</f>
        <v>#N/A</v>
      </c>
      <c r="Q187" s="35" t="e">
        <f>IF(HLOOKUP('lt tabell'!$G$4+0.2,pivå!$BV$3:$EF$997,'lt tabell'!$K187,FALSE)="",#N/A,HLOOKUP('lt tabell'!$G$4+0.2,pivå!$BV$3:$EF$997,'lt tabell'!$K187,FALSE))</f>
        <v>#N/A</v>
      </c>
      <c r="S187" s="35">
        <f>IF(HLOOKUP('lt tabell'!$G$4,pivå!$EJ$3:$GT$997,'lt tabell'!$K187,FALSE)="",#N/A,HLOOKUP('lt tabell'!$G$4,pivå!$EJ$3:$GT$997,'lt tabell'!$K187,FALSE))</f>
        <v>78.113932540358434</v>
      </c>
      <c r="T187" s="35" t="e">
        <f>IF(HLOOKUP('lt tabell'!$G$4+0.1,pivå!$EJ$3:$GT$997,'lt tabell'!$K187,FALSE)="",#N/A,HLOOKUP('lt tabell'!$G$4+0.1,pivå!$EJ$3:$GT$997,'lt tabell'!$K187,FALSE))</f>
        <v>#N/A</v>
      </c>
      <c r="U187" s="35" t="e">
        <f>IF(HLOOKUP('lt tabell'!$G$4+0.2,pivå!$EJ$3:$GT$997,'lt tabell'!$K187,FALSE)="",#N/A,HLOOKUP('lt tabell'!$G$4+0.2,pivå!$EJ$3:$GT$997,'lt tabell'!$K187,FALSE))</f>
        <v>#N/A</v>
      </c>
    </row>
    <row r="188" spans="1:21" x14ac:dyDescent="0.25">
      <c r="A188" s="22"/>
      <c r="B188" s="53">
        <f>pivå!B190</f>
        <v>0</v>
      </c>
      <c r="C188" s="19">
        <f>pivå!E190</f>
        <v>0</v>
      </c>
      <c r="D188" s="11">
        <f>pivå!C190</f>
        <v>0</v>
      </c>
      <c r="E188" s="11">
        <f>pivå!D190</f>
        <v>0</v>
      </c>
      <c r="F188" s="13" t="str">
        <f>pivå!G190</f>
        <v>2012</v>
      </c>
      <c r="G188" s="24">
        <f>IF(HLOOKUP('lt tabell'!$G$4,pivå!$F$3:$BS$997,'lt tabell'!$K188,FALSE)="",#N/A,HLOOKUP('lt tabell'!$G$4,pivå!$F$3:$BS$997,'lt tabell'!$K188,FALSE))</f>
        <v>76.412429378531073</v>
      </c>
      <c r="H188" s="24" t="e">
        <f>IF(HLOOKUP('lt tabell'!$G$4+0.1,pivå!$F$3:$BS$997,'lt tabell'!$K188,FALSE)="",#N/A,HLOOKUP('lt tabell'!$G$4+0.1,pivå!$F$3:$BS$997,'lt tabell'!$K188,FALSE))</f>
        <v>#N/A</v>
      </c>
      <c r="I188" s="24" t="e">
        <f>IF(HLOOKUP('lt tabell'!$G$4+0.2,pivå!$F$3:$BS$997,'lt tabell'!$K188,FALSE)="",#N/A,HLOOKUP('lt tabell'!$G$4+0.2,pivå!$F$3:$BS$997,'lt tabell'!$K188,FALSE))</f>
        <v>#N/A</v>
      </c>
      <c r="J188" s="24"/>
      <c r="K188" s="25">
        <f>IF(pivå!BS190="",#N/A,pivå!BS190)</f>
        <v>72.666501609309236</v>
      </c>
      <c r="L188" s="25" t="e">
        <f>IF(pivå!BT190="",#N/A,pivå!BT190)</f>
        <v>#N/A</v>
      </c>
      <c r="M188" s="25" t="e">
        <f>IF(pivå!BU190="",#N/A,pivå!BU190)</f>
        <v>#N/A</v>
      </c>
      <c r="O188" s="35">
        <f>IF(HLOOKUP('lt tabell'!$G$4,pivå!$BV$3:$EF$997,'lt tabell'!$K188,FALSE)="",#N/A,HLOOKUP('lt tabell'!$G$4,pivå!$BV$3:$EF$997,'lt tabell'!$K188,FALSE))</f>
        <v>73.285176125536282</v>
      </c>
      <c r="P188" s="35" t="e">
        <f>IF(HLOOKUP('lt tabell'!$G$4+0.1,pivå!$BV$3:$EF$997,'lt tabell'!$K188,FALSE)="",#N/A,HLOOKUP('lt tabell'!$G$4+0.1,pivå!$BV$3:$EF$997,'lt tabell'!$K188,FALSE))</f>
        <v>#N/A</v>
      </c>
      <c r="Q188" s="35" t="e">
        <f>IF(HLOOKUP('lt tabell'!$G$4+0.2,pivå!$BV$3:$EF$997,'lt tabell'!$K188,FALSE)="",#N/A,HLOOKUP('lt tabell'!$G$4+0.2,pivå!$BV$3:$EF$997,'lt tabell'!$K188,FALSE))</f>
        <v>#N/A</v>
      </c>
      <c r="S188" s="35">
        <f>IF(HLOOKUP('lt tabell'!$G$4,pivå!$EJ$3:$GT$997,'lt tabell'!$K188,FALSE)="",#N/A,HLOOKUP('lt tabell'!$G$4,pivå!$EJ$3:$GT$997,'lt tabell'!$K188,FALSE))</f>
        <v>79.539682631525864</v>
      </c>
      <c r="T188" s="35" t="e">
        <f>IF(HLOOKUP('lt tabell'!$G$4+0.1,pivå!$EJ$3:$GT$997,'lt tabell'!$K188,FALSE)="",#N/A,HLOOKUP('lt tabell'!$G$4+0.1,pivå!$EJ$3:$GT$997,'lt tabell'!$K188,FALSE))</f>
        <v>#N/A</v>
      </c>
      <c r="U188" s="35" t="e">
        <f>IF(HLOOKUP('lt tabell'!$G$4+0.2,pivå!$EJ$3:$GT$997,'lt tabell'!$K188,FALSE)="",#N/A,HLOOKUP('lt tabell'!$G$4+0.2,pivå!$EJ$3:$GT$997,'lt tabell'!$K188,FALSE))</f>
        <v>#N/A</v>
      </c>
    </row>
    <row r="189" spans="1:21" x14ac:dyDescent="0.25">
      <c r="A189" s="22"/>
      <c r="B189" s="53">
        <f>pivå!B191</f>
        <v>0</v>
      </c>
      <c r="C189" s="19">
        <f>pivå!E191</f>
        <v>0</v>
      </c>
      <c r="D189" s="11">
        <f>pivå!C191</f>
        <v>0</v>
      </c>
      <c r="E189" s="11">
        <f>pivå!D191</f>
        <v>0</v>
      </c>
      <c r="F189" s="13">
        <f>pivå!G191</f>
        <v>0</v>
      </c>
      <c r="G189" s="24" t="e">
        <f>IF(HLOOKUP('lt tabell'!$G$4,pivå!$F$3:$BS$997,'lt tabell'!$K189,FALSE)="",#N/A,HLOOKUP('lt tabell'!$G$4,pivå!$F$3:$BS$997,'lt tabell'!$K189,FALSE))</f>
        <v>#N/A</v>
      </c>
      <c r="H189" s="24" t="e">
        <f>IF(HLOOKUP('lt tabell'!$G$4+0.1,pivå!$F$3:$BS$997,'lt tabell'!$K189,FALSE)="",#N/A,HLOOKUP('lt tabell'!$G$4+0.1,pivå!$F$3:$BS$997,'lt tabell'!$K189,FALSE))</f>
        <v>#N/A</v>
      </c>
      <c r="I189" s="24" t="e">
        <f>IF(HLOOKUP('lt tabell'!$G$4+0.2,pivå!$F$3:$BS$997,'lt tabell'!$K189,FALSE)="",#N/A,HLOOKUP('lt tabell'!$G$4+0.2,pivå!$F$3:$BS$997,'lt tabell'!$K189,FALSE))</f>
        <v>#N/A</v>
      </c>
      <c r="J189" s="24"/>
      <c r="K189" s="25" t="e">
        <f>IF(pivå!BS191="",#N/A,pivå!BS191)</f>
        <v>#N/A</v>
      </c>
      <c r="L189" s="25" t="e">
        <f>IF(pivå!BT191="",#N/A,pivå!BT191)</f>
        <v>#N/A</v>
      </c>
      <c r="M189" s="25" t="e">
        <f>IF(pivå!BU191="",#N/A,pivå!BU191)</f>
        <v>#N/A</v>
      </c>
      <c r="O189" s="35" t="e">
        <f>IF(HLOOKUP('lt tabell'!$G$4,pivå!$BV$3:$EF$997,'lt tabell'!$K189,FALSE)="",#N/A,HLOOKUP('lt tabell'!$G$4,pivå!$BV$3:$EF$997,'lt tabell'!$K189,FALSE))</f>
        <v>#N/A</v>
      </c>
      <c r="P189" s="35" t="e">
        <f>IF(HLOOKUP('lt tabell'!$G$4+0.1,pivå!$BV$3:$EF$997,'lt tabell'!$K189,FALSE)="",#N/A,HLOOKUP('lt tabell'!$G$4+0.1,pivå!$BV$3:$EF$997,'lt tabell'!$K189,FALSE))</f>
        <v>#N/A</v>
      </c>
      <c r="Q189" s="35" t="e">
        <f>IF(HLOOKUP('lt tabell'!$G$4+0.2,pivå!$BV$3:$EF$997,'lt tabell'!$K189,FALSE)="",#N/A,HLOOKUP('lt tabell'!$G$4+0.2,pivå!$BV$3:$EF$997,'lt tabell'!$K189,FALSE))</f>
        <v>#N/A</v>
      </c>
      <c r="S189" s="35" t="e">
        <f>IF(HLOOKUP('lt tabell'!$G$4,pivå!$EJ$3:$GT$997,'lt tabell'!$K189,FALSE)="",#N/A,HLOOKUP('lt tabell'!$G$4,pivå!$EJ$3:$GT$997,'lt tabell'!$K189,FALSE))</f>
        <v>#N/A</v>
      </c>
      <c r="T189" s="35" t="e">
        <f>IF(HLOOKUP('lt tabell'!$G$4+0.1,pivå!$EJ$3:$GT$997,'lt tabell'!$K189,FALSE)="",#N/A,HLOOKUP('lt tabell'!$G$4+0.1,pivå!$EJ$3:$GT$997,'lt tabell'!$K189,FALSE))</f>
        <v>#N/A</v>
      </c>
      <c r="U189" s="35" t="e">
        <f>IF(HLOOKUP('lt tabell'!$G$4+0.2,pivå!$EJ$3:$GT$997,'lt tabell'!$K189,FALSE)="",#N/A,HLOOKUP('lt tabell'!$G$4+0.2,pivå!$EJ$3:$GT$997,'lt tabell'!$K189,FALSE))</f>
        <v>#N/A</v>
      </c>
    </row>
    <row r="190" spans="1:21" x14ac:dyDescent="0.25">
      <c r="A190" s="22"/>
      <c r="B190" s="53">
        <f>pivå!B192</f>
        <v>50</v>
      </c>
      <c r="C190" s="19" t="str">
        <f>pivå!E192</f>
        <v>Patienttillfredsställelse efter borttagande av livmoder</v>
      </c>
      <c r="D190" s="11" t="str">
        <f>pivå!C192</f>
        <v>Nationella kvalitetsregistret inom gynekologisk kirurgi samt Gyn-KvalitetsRegistret</v>
      </c>
      <c r="E190" s="11" t="str">
        <f>pivå!D192</f>
        <v>Procent</v>
      </c>
      <c r="F190" s="13" t="str">
        <f>pivå!G192</f>
        <v>2008</v>
      </c>
      <c r="G190" s="24" t="e">
        <f>IF(HLOOKUP('lt tabell'!$G$4,pivå!$F$3:$BS$997,'lt tabell'!$K190,FALSE)="",#N/A,HLOOKUP('lt tabell'!$G$4,pivå!$F$3:$BS$997,'lt tabell'!$K190,FALSE))</f>
        <v>#N/A</v>
      </c>
      <c r="H190" s="24" t="e">
        <f>IF(HLOOKUP('lt tabell'!$G$4+0.1,pivå!$F$3:$BS$997,'lt tabell'!$K190,FALSE)="",#N/A,HLOOKUP('lt tabell'!$G$4+0.1,pivå!$F$3:$BS$997,'lt tabell'!$K190,FALSE))</f>
        <v>#N/A</v>
      </c>
      <c r="I190" s="24" t="e">
        <f>IF(HLOOKUP('lt tabell'!$G$4+0.2,pivå!$F$3:$BS$997,'lt tabell'!$K190,FALSE)="",#N/A,HLOOKUP('lt tabell'!$G$4+0.2,pivå!$F$3:$BS$997,'lt tabell'!$K190,FALSE))</f>
        <v>#N/A</v>
      </c>
      <c r="J190" s="24"/>
      <c r="K190" s="25">
        <f>IF(pivå!BS192="",#N/A,pivå!BS192)</f>
        <v>92.160929075072588</v>
      </c>
      <c r="L190" s="25" t="e">
        <f>IF(pivå!BT192="",#N/A,pivå!BT192)</f>
        <v>#N/A</v>
      </c>
      <c r="M190" s="25" t="e">
        <f>IF(pivå!BU192="",#N/A,pivå!BU192)</f>
        <v>#N/A</v>
      </c>
      <c r="O190" s="35" t="e">
        <f>IF(HLOOKUP('lt tabell'!$G$4,pivå!$BV$3:$EF$997,'lt tabell'!$K190,FALSE)="",#N/A,HLOOKUP('lt tabell'!$G$4,pivå!$BV$3:$EF$997,'lt tabell'!$K190,FALSE))</f>
        <v>#N/A</v>
      </c>
      <c r="P190" s="35" t="e">
        <f>IF(HLOOKUP('lt tabell'!$G$4+0.1,pivå!$BV$3:$EF$997,'lt tabell'!$K190,FALSE)="",#N/A,HLOOKUP('lt tabell'!$G$4+0.1,pivå!$BV$3:$EF$997,'lt tabell'!$K190,FALSE))</f>
        <v>#N/A</v>
      </c>
      <c r="Q190" s="35" t="e">
        <f>IF(HLOOKUP('lt tabell'!$G$4+0.2,pivå!$BV$3:$EF$997,'lt tabell'!$K190,FALSE)="",#N/A,HLOOKUP('lt tabell'!$G$4+0.2,pivå!$BV$3:$EF$997,'lt tabell'!$K190,FALSE))</f>
        <v>#N/A</v>
      </c>
      <c r="S190" s="35" t="e">
        <f>IF(HLOOKUP('lt tabell'!$G$4,pivå!$EJ$3:$GT$997,'lt tabell'!$K190,FALSE)="",#N/A,HLOOKUP('lt tabell'!$G$4,pivå!$EJ$3:$GT$997,'lt tabell'!$K190,FALSE))</f>
        <v>#N/A</v>
      </c>
      <c r="T190" s="35" t="e">
        <f>IF(HLOOKUP('lt tabell'!$G$4+0.1,pivå!$EJ$3:$GT$997,'lt tabell'!$K190,FALSE)="",#N/A,HLOOKUP('lt tabell'!$G$4+0.1,pivå!$EJ$3:$GT$997,'lt tabell'!$K190,FALSE))</f>
        <v>#N/A</v>
      </c>
      <c r="U190" s="35" t="e">
        <f>IF(HLOOKUP('lt tabell'!$G$4+0.2,pivå!$EJ$3:$GT$997,'lt tabell'!$K190,FALSE)="",#N/A,HLOOKUP('lt tabell'!$G$4+0.2,pivå!$EJ$3:$GT$997,'lt tabell'!$K190,FALSE))</f>
        <v>#N/A</v>
      </c>
    </row>
    <row r="191" spans="1:21" x14ac:dyDescent="0.25">
      <c r="A191" s="22"/>
      <c r="B191" s="53">
        <f>pivå!B193</f>
        <v>0</v>
      </c>
      <c r="C191" s="19">
        <f>pivå!E193</f>
        <v>0</v>
      </c>
      <c r="D191" s="11">
        <f>pivå!C193</f>
        <v>0</v>
      </c>
      <c r="E191" s="11">
        <f>pivå!D193</f>
        <v>0</v>
      </c>
      <c r="F191" s="13" t="str">
        <f>pivå!G193</f>
        <v>2009</v>
      </c>
      <c r="G191" s="24" t="e">
        <f>IF(HLOOKUP('lt tabell'!$G$4,pivå!$F$3:$BS$997,'lt tabell'!$K191,FALSE)="",#N/A,HLOOKUP('lt tabell'!$G$4,pivå!$F$3:$BS$997,'lt tabell'!$K191,FALSE))</f>
        <v>#N/A</v>
      </c>
      <c r="H191" s="24" t="e">
        <f>IF(HLOOKUP('lt tabell'!$G$4+0.1,pivå!$F$3:$BS$997,'lt tabell'!$K191,FALSE)="",#N/A,HLOOKUP('lt tabell'!$G$4+0.1,pivå!$F$3:$BS$997,'lt tabell'!$K191,FALSE))</f>
        <v>#N/A</v>
      </c>
      <c r="I191" s="24" t="e">
        <f>IF(HLOOKUP('lt tabell'!$G$4+0.2,pivå!$F$3:$BS$997,'lt tabell'!$K191,FALSE)="",#N/A,HLOOKUP('lt tabell'!$G$4+0.2,pivå!$F$3:$BS$997,'lt tabell'!$K191,FALSE))</f>
        <v>#N/A</v>
      </c>
      <c r="J191" s="24"/>
      <c r="K191" s="25">
        <f>IF(pivå!BS193="",#N/A,pivå!BS193)</f>
        <v>90.62389848431441</v>
      </c>
      <c r="L191" s="25" t="e">
        <f>IF(pivå!BT193="",#N/A,pivå!BT193)</f>
        <v>#N/A</v>
      </c>
      <c r="M191" s="25" t="e">
        <f>IF(pivå!BU193="",#N/A,pivå!BU193)</f>
        <v>#N/A</v>
      </c>
      <c r="O191" s="35" t="e">
        <f>IF(HLOOKUP('lt tabell'!$G$4,pivå!$BV$3:$EF$997,'lt tabell'!$K191,FALSE)="",#N/A,HLOOKUP('lt tabell'!$G$4,pivå!$BV$3:$EF$997,'lt tabell'!$K191,FALSE))</f>
        <v>#N/A</v>
      </c>
      <c r="P191" s="35" t="e">
        <f>IF(HLOOKUP('lt tabell'!$G$4+0.1,pivå!$BV$3:$EF$997,'lt tabell'!$K191,FALSE)="",#N/A,HLOOKUP('lt tabell'!$G$4+0.1,pivå!$BV$3:$EF$997,'lt tabell'!$K191,FALSE))</f>
        <v>#N/A</v>
      </c>
      <c r="Q191" s="35" t="e">
        <f>IF(HLOOKUP('lt tabell'!$G$4+0.2,pivå!$BV$3:$EF$997,'lt tabell'!$K191,FALSE)="",#N/A,HLOOKUP('lt tabell'!$G$4+0.2,pivå!$BV$3:$EF$997,'lt tabell'!$K191,FALSE))</f>
        <v>#N/A</v>
      </c>
      <c r="S191" s="35" t="e">
        <f>IF(HLOOKUP('lt tabell'!$G$4,pivå!$EJ$3:$GT$997,'lt tabell'!$K191,FALSE)="",#N/A,HLOOKUP('lt tabell'!$G$4,pivå!$EJ$3:$GT$997,'lt tabell'!$K191,FALSE))</f>
        <v>#N/A</v>
      </c>
      <c r="T191" s="35" t="e">
        <f>IF(HLOOKUP('lt tabell'!$G$4+0.1,pivå!$EJ$3:$GT$997,'lt tabell'!$K191,FALSE)="",#N/A,HLOOKUP('lt tabell'!$G$4+0.1,pivå!$EJ$3:$GT$997,'lt tabell'!$K191,FALSE))</f>
        <v>#N/A</v>
      </c>
      <c r="U191" s="35" t="e">
        <f>IF(HLOOKUP('lt tabell'!$G$4+0.2,pivå!$EJ$3:$GT$997,'lt tabell'!$K191,FALSE)="",#N/A,HLOOKUP('lt tabell'!$G$4+0.2,pivå!$EJ$3:$GT$997,'lt tabell'!$K191,FALSE))</f>
        <v>#N/A</v>
      </c>
    </row>
    <row r="192" spans="1:21" x14ac:dyDescent="0.25">
      <c r="A192" s="22"/>
      <c r="B192" s="53">
        <f>pivå!B194</f>
        <v>0</v>
      </c>
      <c r="C192" s="19">
        <f>pivå!E194</f>
        <v>0</v>
      </c>
      <c r="D192" s="11">
        <f>pivå!C194</f>
        <v>0</v>
      </c>
      <c r="E192" s="11">
        <f>pivå!D194</f>
        <v>0</v>
      </c>
      <c r="F192" s="13" t="str">
        <f>pivå!G194</f>
        <v>2010</v>
      </c>
      <c r="G192" s="24" t="e">
        <f>IF(HLOOKUP('lt tabell'!$G$4,pivå!$F$3:$BS$997,'lt tabell'!$K192,FALSE)="",#N/A,HLOOKUP('lt tabell'!$G$4,pivå!$F$3:$BS$997,'lt tabell'!$K192,FALSE))</f>
        <v>#N/A</v>
      </c>
      <c r="H192" s="24" t="e">
        <f>IF(HLOOKUP('lt tabell'!$G$4+0.1,pivå!$F$3:$BS$997,'lt tabell'!$K192,FALSE)="",#N/A,HLOOKUP('lt tabell'!$G$4+0.1,pivå!$F$3:$BS$997,'lt tabell'!$K192,FALSE))</f>
        <v>#N/A</v>
      </c>
      <c r="I192" s="24" t="e">
        <f>IF(HLOOKUP('lt tabell'!$G$4+0.2,pivå!$F$3:$BS$997,'lt tabell'!$K192,FALSE)="",#N/A,HLOOKUP('lt tabell'!$G$4+0.2,pivå!$F$3:$BS$997,'lt tabell'!$K192,FALSE))</f>
        <v>#N/A</v>
      </c>
      <c r="J192" s="24"/>
      <c r="K192" s="25">
        <f>IF(pivå!BS194="",#N/A,pivå!BS194)</f>
        <v>91.122888373633643</v>
      </c>
      <c r="L192" s="25" t="e">
        <f>IF(pivå!BT194="",#N/A,pivå!BT194)</f>
        <v>#N/A</v>
      </c>
      <c r="M192" s="25" t="e">
        <f>IF(pivå!BU194="",#N/A,pivå!BU194)</f>
        <v>#N/A</v>
      </c>
      <c r="O192" s="35" t="e">
        <f>IF(HLOOKUP('lt tabell'!$G$4,pivå!$BV$3:$EF$997,'lt tabell'!$K192,FALSE)="",#N/A,HLOOKUP('lt tabell'!$G$4,pivå!$BV$3:$EF$997,'lt tabell'!$K192,FALSE))</f>
        <v>#N/A</v>
      </c>
      <c r="P192" s="35" t="e">
        <f>IF(HLOOKUP('lt tabell'!$G$4+0.1,pivå!$BV$3:$EF$997,'lt tabell'!$K192,FALSE)="",#N/A,HLOOKUP('lt tabell'!$G$4+0.1,pivå!$BV$3:$EF$997,'lt tabell'!$K192,FALSE))</f>
        <v>#N/A</v>
      </c>
      <c r="Q192" s="35" t="e">
        <f>IF(HLOOKUP('lt tabell'!$G$4+0.2,pivå!$BV$3:$EF$997,'lt tabell'!$K192,FALSE)="",#N/A,HLOOKUP('lt tabell'!$G$4+0.2,pivå!$BV$3:$EF$997,'lt tabell'!$K192,FALSE))</f>
        <v>#N/A</v>
      </c>
      <c r="S192" s="35" t="e">
        <f>IF(HLOOKUP('lt tabell'!$G$4,pivå!$EJ$3:$GT$997,'lt tabell'!$K192,FALSE)="",#N/A,HLOOKUP('lt tabell'!$G$4,pivå!$EJ$3:$GT$997,'lt tabell'!$K192,FALSE))</f>
        <v>#N/A</v>
      </c>
      <c r="T192" s="35" t="e">
        <f>IF(HLOOKUP('lt tabell'!$G$4+0.1,pivå!$EJ$3:$GT$997,'lt tabell'!$K192,FALSE)="",#N/A,HLOOKUP('lt tabell'!$G$4+0.1,pivå!$EJ$3:$GT$997,'lt tabell'!$K192,FALSE))</f>
        <v>#N/A</v>
      </c>
      <c r="U192" s="35" t="e">
        <f>IF(HLOOKUP('lt tabell'!$G$4+0.2,pivå!$EJ$3:$GT$997,'lt tabell'!$K192,FALSE)="",#N/A,HLOOKUP('lt tabell'!$G$4+0.2,pivå!$EJ$3:$GT$997,'lt tabell'!$K192,FALSE))</f>
        <v>#N/A</v>
      </c>
    </row>
    <row r="193" spans="1:21" x14ac:dyDescent="0.25">
      <c r="A193" s="22"/>
      <c r="B193" s="53">
        <f>pivå!B195</f>
        <v>0</v>
      </c>
      <c r="C193" s="19">
        <f>pivå!E195</f>
        <v>0</v>
      </c>
      <c r="D193" s="11">
        <f>pivå!C195</f>
        <v>0</v>
      </c>
      <c r="E193" s="11">
        <f>pivå!D195</f>
        <v>0</v>
      </c>
      <c r="F193" s="13" t="str">
        <f>pivå!G195</f>
        <v>2011</v>
      </c>
      <c r="G193" s="24" t="e">
        <f>IF(HLOOKUP('lt tabell'!$G$4,pivå!$F$3:$BS$997,'lt tabell'!$K193,FALSE)="",#N/A,HLOOKUP('lt tabell'!$G$4,pivå!$F$3:$BS$997,'lt tabell'!$K193,FALSE))</f>
        <v>#N/A</v>
      </c>
      <c r="H193" s="24" t="e">
        <f>IF(HLOOKUP('lt tabell'!$G$4+0.1,pivå!$F$3:$BS$997,'lt tabell'!$K193,FALSE)="",#N/A,HLOOKUP('lt tabell'!$G$4+0.1,pivå!$F$3:$BS$997,'lt tabell'!$K193,FALSE))</f>
        <v>#N/A</v>
      </c>
      <c r="I193" s="24" t="e">
        <f>IF(HLOOKUP('lt tabell'!$G$4+0.2,pivå!$F$3:$BS$997,'lt tabell'!$K193,FALSE)="",#N/A,HLOOKUP('lt tabell'!$G$4+0.2,pivå!$F$3:$BS$997,'lt tabell'!$K193,FALSE))</f>
        <v>#N/A</v>
      </c>
      <c r="J193" s="24"/>
      <c r="K193" s="25">
        <f>IF(pivå!BS195="",#N/A,pivå!BS195)</f>
        <v>90.715048025613669</v>
      </c>
      <c r="L193" s="25" t="e">
        <f>IF(pivå!BT195="",#N/A,pivå!BT195)</f>
        <v>#N/A</v>
      </c>
      <c r="M193" s="25" t="e">
        <f>IF(pivå!BU195="",#N/A,pivå!BU195)</f>
        <v>#N/A</v>
      </c>
      <c r="O193" s="35" t="e">
        <f>IF(HLOOKUP('lt tabell'!$G$4,pivå!$BV$3:$EF$997,'lt tabell'!$K193,FALSE)="",#N/A,HLOOKUP('lt tabell'!$G$4,pivå!$BV$3:$EF$997,'lt tabell'!$K193,FALSE))</f>
        <v>#N/A</v>
      </c>
      <c r="P193" s="35" t="e">
        <f>IF(HLOOKUP('lt tabell'!$G$4+0.1,pivå!$BV$3:$EF$997,'lt tabell'!$K193,FALSE)="",#N/A,HLOOKUP('lt tabell'!$G$4+0.1,pivå!$BV$3:$EF$997,'lt tabell'!$K193,FALSE))</f>
        <v>#N/A</v>
      </c>
      <c r="Q193" s="35" t="e">
        <f>IF(HLOOKUP('lt tabell'!$G$4+0.2,pivå!$BV$3:$EF$997,'lt tabell'!$K193,FALSE)="",#N/A,HLOOKUP('lt tabell'!$G$4+0.2,pivå!$BV$3:$EF$997,'lt tabell'!$K193,FALSE))</f>
        <v>#N/A</v>
      </c>
      <c r="S193" s="35" t="e">
        <f>IF(HLOOKUP('lt tabell'!$G$4,pivå!$EJ$3:$GT$997,'lt tabell'!$K193,FALSE)="",#N/A,HLOOKUP('lt tabell'!$G$4,pivå!$EJ$3:$GT$997,'lt tabell'!$K193,FALSE))</f>
        <v>#N/A</v>
      </c>
      <c r="T193" s="35" t="e">
        <f>IF(HLOOKUP('lt tabell'!$G$4+0.1,pivå!$EJ$3:$GT$997,'lt tabell'!$K193,FALSE)="",#N/A,HLOOKUP('lt tabell'!$G$4+0.1,pivå!$EJ$3:$GT$997,'lt tabell'!$K193,FALSE))</f>
        <v>#N/A</v>
      </c>
      <c r="U193" s="35" t="e">
        <f>IF(HLOOKUP('lt tabell'!$G$4+0.2,pivå!$EJ$3:$GT$997,'lt tabell'!$K193,FALSE)="",#N/A,HLOOKUP('lt tabell'!$G$4+0.2,pivå!$EJ$3:$GT$997,'lt tabell'!$K193,FALSE))</f>
        <v>#N/A</v>
      </c>
    </row>
    <row r="194" spans="1:21" x14ac:dyDescent="0.25">
      <c r="A194" s="22"/>
      <c r="B194" s="53">
        <f>pivå!B196</f>
        <v>0</v>
      </c>
      <c r="C194" s="19">
        <f>pivå!E196</f>
        <v>0</v>
      </c>
      <c r="D194" s="11">
        <f>pivå!C196</f>
        <v>0</v>
      </c>
      <c r="E194" s="11">
        <f>pivå!D196</f>
        <v>0</v>
      </c>
      <c r="F194" s="13">
        <f>pivå!G196</f>
        <v>0</v>
      </c>
      <c r="G194" s="24" t="e">
        <f>IF(HLOOKUP('lt tabell'!$G$4,pivå!$F$3:$BS$997,'lt tabell'!$K194,FALSE)="",#N/A,HLOOKUP('lt tabell'!$G$4,pivå!$F$3:$BS$997,'lt tabell'!$K194,FALSE))</f>
        <v>#N/A</v>
      </c>
      <c r="H194" s="24" t="e">
        <f>IF(HLOOKUP('lt tabell'!$G$4+0.1,pivå!$F$3:$BS$997,'lt tabell'!$K194,FALSE)="",#N/A,HLOOKUP('lt tabell'!$G$4+0.1,pivå!$F$3:$BS$997,'lt tabell'!$K194,FALSE))</f>
        <v>#N/A</v>
      </c>
      <c r="I194" s="24" t="e">
        <f>IF(HLOOKUP('lt tabell'!$G$4+0.2,pivå!$F$3:$BS$997,'lt tabell'!$K194,FALSE)="",#N/A,HLOOKUP('lt tabell'!$G$4+0.2,pivå!$F$3:$BS$997,'lt tabell'!$K194,FALSE))</f>
        <v>#N/A</v>
      </c>
      <c r="J194" s="24"/>
      <c r="K194" s="25" t="e">
        <f>IF(pivå!BS196="",#N/A,pivå!BS196)</f>
        <v>#N/A</v>
      </c>
      <c r="L194" s="25" t="e">
        <f>IF(pivå!BT196="",#N/A,pivå!BT196)</f>
        <v>#N/A</v>
      </c>
      <c r="M194" s="25" t="e">
        <f>IF(pivå!BU196="",#N/A,pivå!BU196)</f>
        <v>#N/A</v>
      </c>
      <c r="O194" s="35" t="e">
        <f>IF(HLOOKUP('lt tabell'!$G$4,pivå!$BV$3:$EF$997,'lt tabell'!$K194,FALSE)="",#N/A,HLOOKUP('lt tabell'!$G$4,pivå!$BV$3:$EF$997,'lt tabell'!$K194,FALSE))</f>
        <v>#N/A</v>
      </c>
      <c r="P194" s="35" t="e">
        <f>IF(HLOOKUP('lt tabell'!$G$4+0.1,pivå!$BV$3:$EF$997,'lt tabell'!$K194,FALSE)="",#N/A,HLOOKUP('lt tabell'!$G$4+0.1,pivå!$BV$3:$EF$997,'lt tabell'!$K194,FALSE))</f>
        <v>#N/A</v>
      </c>
      <c r="Q194" s="35" t="e">
        <f>IF(HLOOKUP('lt tabell'!$G$4+0.2,pivå!$BV$3:$EF$997,'lt tabell'!$K194,FALSE)="",#N/A,HLOOKUP('lt tabell'!$G$4+0.2,pivå!$BV$3:$EF$997,'lt tabell'!$K194,FALSE))</f>
        <v>#N/A</v>
      </c>
      <c r="S194" s="35" t="e">
        <f>IF(HLOOKUP('lt tabell'!$G$4,pivå!$EJ$3:$GT$997,'lt tabell'!$K194,FALSE)="",#N/A,HLOOKUP('lt tabell'!$G$4,pivå!$EJ$3:$GT$997,'lt tabell'!$K194,FALSE))</f>
        <v>#N/A</v>
      </c>
      <c r="T194" s="35" t="e">
        <f>IF(HLOOKUP('lt tabell'!$G$4+0.1,pivå!$EJ$3:$GT$997,'lt tabell'!$K194,FALSE)="",#N/A,HLOOKUP('lt tabell'!$G$4+0.1,pivå!$EJ$3:$GT$997,'lt tabell'!$K194,FALSE))</f>
        <v>#N/A</v>
      </c>
      <c r="U194" s="35" t="e">
        <f>IF(HLOOKUP('lt tabell'!$G$4+0.2,pivå!$EJ$3:$GT$997,'lt tabell'!$K194,FALSE)="",#N/A,HLOOKUP('lt tabell'!$G$4+0.2,pivå!$EJ$3:$GT$997,'lt tabell'!$K194,FALSE))</f>
        <v>#N/A</v>
      </c>
    </row>
    <row r="195" spans="1:21" x14ac:dyDescent="0.25">
      <c r="A195" s="22"/>
      <c r="B195" s="53">
        <f>pivå!B197</f>
        <v>51</v>
      </c>
      <c r="C195" s="19" t="str">
        <f>pivå!E197</f>
        <v>Patientrapporterade komplikationer efter framfallsoperation</v>
      </c>
      <c r="D195" s="11" t="str">
        <f>pivå!C197</f>
        <v>Nationella kvalitetsregistret inom gynekologisk kirurgi samt Gyn-KvalitetsRegistret</v>
      </c>
      <c r="E195" s="11" t="str">
        <f>pivå!D197</f>
        <v>Procent</v>
      </c>
      <c r="F195" s="13" t="str">
        <f>pivå!G197</f>
        <v>2008</v>
      </c>
      <c r="G195" s="24" t="e">
        <f>IF(HLOOKUP('lt tabell'!$G$4,pivå!$F$3:$BS$997,'lt tabell'!$K195,FALSE)="",#N/A,HLOOKUP('lt tabell'!$G$4,pivå!$F$3:$BS$997,'lt tabell'!$K195,FALSE))</f>
        <v>#N/A</v>
      </c>
      <c r="H195" s="24" t="e">
        <f>IF(HLOOKUP('lt tabell'!$G$4+0.1,pivå!$F$3:$BS$997,'lt tabell'!$K195,FALSE)="",#N/A,HLOOKUP('lt tabell'!$G$4+0.1,pivå!$F$3:$BS$997,'lt tabell'!$K195,FALSE))</f>
        <v>#N/A</v>
      </c>
      <c r="I195" s="24" t="e">
        <f>IF(HLOOKUP('lt tabell'!$G$4+0.2,pivå!$F$3:$BS$997,'lt tabell'!$K195,FALSE)="",#N/A,HLOOKUP('lt tabell'!$G$4+0.2,pivå!$F$3:$BS$997,'lt tabell'!$K195,FALSE))</f>
        <v>#N/A</v>
      </c>
      <c r="J195" s="24"/>
      <c r="K195" s="25">
        <f>IF(pivå!BS197="",#N/A,pivå!BS197)</f>
        <v>79.292493528904231</v>
      </c>
      <c r="L195" s="25" t="e">
        <f>IF(pivå!BT197="",#N/A,pivå!BT197)</f>
        <v>#N/A</v>
      </c>
      <c r="M195" s="25" t="e">
        <f>IF(pivå!BU197="",#N/A,pivå!BU197)</f>
        <v>#N/A</v>
      </c>
      <c r="O195" s="35" t="e">
        <f>IF(HLOOKUP('lt tabell'!$G$4,pivå!$BV$3:$EF$997,'lt tabell'!$K195,FALSE)="",#N/A,HLOOKUP('lt tabell'!$G$4,pivå!$BV$3:$EF$997,'lt tabell'!$K195,FALSE))</f>
        <v>#N/A</v>
      </c>
      <c r="P195" s="35" t="e">
        <f>IF(HLOOKUP('lt tabell'!$G$4+0.1,pivå!$BV$3:$EF$997,'lt tabell'!$K195,FALSE)="",#N/A,HLOOKUP('lt tabell'!$G$4+0.1,pivå!$BV$3:$EF$997,'lt tabell'!$K195,FALSE))</f>
        <v>#N/A</v>
      </c>
      <c r="Q195" s="35" t="e">
        <f>IF(HLOOKUP('lt tabell'!$G$4+0.2,pivå!$BV$3:$EF$997,'lt tabell'!$K195,FALSE)="",#N/A,HLOOKUP('lt tabell'!$G$4+0.2,pivå!$BV$3:$EF$997,'lt tabell'!$K195,FALSE))</f>
        <v>#N/A</v>
      </c>
      <c r="S195" s="35" t="e">
        <f>IF(HLOOKUP('lt tabell'!$G$4,pivå!$EJ$3:$GT$997,'lt tabell'!$K195,FALSE)="",#N/A,HLOOKUP('lt tabell'!$G$4,pivå!$EJ$3:$GT$997,'lt tabell'!$K195,FALSE))</f>
        <v>#N/A</v>
      </c>
      <c r="T195" s="35" t="e">
        <f>IF(HLOOKUP('lt tabell'!$G$4+0.1,pivå!$EJ$3:$GT$997,'lt tabell'!$K195,FALSE)="",#N/A,HLOOKUP('lt tabell'!$G$4+0.1,pivå!$EJ$3:$GT$997,'lt tabell'!$K195,FALSE))</f>
        <v>#N/A</v>
      </c>
      <c r="U195" s="35" t="e">
        <f>IF(HLOOKUP('lt tabell'!$G$4+0.2,pivå!$EJ$3:$GT$997,'lt tabell'!$K195,FALSE)="",#N/A,HLOOKUP('lt tabell'!$G$4+0.2,pivå!$EJ$3:$GT$997,'lt tabell'!$K195,FALSE))</f>
        <v>#N/A</v>
      </c>
    </row>
    <row r="196" spans="1:21" x14ac:dyDescent="0.25">
      <c r="A196" s="22"/>
      <c r="B196" s="53">
        <f>pivå!B198</f>
        <v>0</v>
      </c>
      <c r="C196" s="19">
        <f>pivå!E198</f>
        <v>0</v>
      </c>
      <c r="D196" s="11">
        <f>pivå!C198</f>
        <v>0</v>
      </c>
      <c r="E196" s="11">
        <f>pivå!D198</f>
        <v>0</v>
      </c>
      <c r="F196" s="13" t="str">
        <f>pivå!G198</f>
        <v>2009</v>
      </c>
      <c r="G196" s="24">
        <f>IF(HLOOKUP('lt tabell'!$G$4,pivå!$F$3:$BS$997,'lt tabell'!$K196,FALSE)="",#N/A,HLOOKUP('lt tabell'!$G$4,pivå!$F$3:$BS$997,'lt tabell'!$K196,FALSE))</f>
        <v>73.770491803278688</v>
      </c>
      <c r="H196" s="24" t="e">
        <f>IF(HLOOKUP('lt tabell'!$G$4+0.1,pivå!$F$3:$BS$997,'lt tabell'!$K196,FALSE)="",#N/A,HLOOKUP('lt tabell'!$G$4+0.1,pivå!$F$3:$BS$997,'lt tabell'!$K196,FALSE))</f>
        <v>#N/A</v>
      </c>
      <c r="I196" s="24" t="e">
        <f>IF(HLOOKUP('lt tabell'!$G$4+0.2,pivå!$F$3:$BS$997,'lt tabell'!$K196,FALSE)="",#N/A,HLOOKUP('lt tabell'!$G$4+0.2,pivå!$F$3:$BS$997,'lt tabell'!$K196,FALSE))</f>
        <v>#N/A</v>
      </c>
      <c r="J196" s="24"/>
      <c r="K196" s="25">
        <f>IF(pivå!BS198="",#N/A,pivå!BS198)</f>
        <v>77.302829620710412</v>
      </c>
      <c r="L196" s="25" t="e">
        <f>IF(pivå!BT198="",#N/A,pivå!BT198)</f>
        <v>#N/A</v>
      </c>
      <c r="M196" s="25" t="e">
        <f>IF(pivå!BU198="",#N/A,pivå!BU198)</f>
        <v>#N/A</v>
      </c>
      <c r="O196" s="35">
        <f>IF(HLOOKUP('lt tabell'!$G$4,pivå!$BV$3:$EF$997,'lt tabell'!$K196,FALSE)="",#N/A,HLOOKUP('lt tabell'!$G$4,pivå!$BV$3:$EF$997,'lt tabell'!$K196,FALSE))</f>
        <v>62.731546866342477</v>
      </c>
      <c r="P196" s="35" t="e">
        <f>IF(HLOOKUP('lt tabell'!$G$4+0.1,pivå!$BV$3:$EF$997,'lt tabell'!$K196,FALSE)="",#N/A,HLOOKUP('lt tabell'!$G$4+0.1,pivå!$BV$3:$EF$997,'lt tabell'!$K196,FALSE))</f>
        <v>#N/A</v>
      </c>
      <c r="Q196" s="35" t="e">
        <f>IF(HLOOKUP('lt tabell'!$G$4+0.2,pivå!$BV$3:$EF$997,'lt tabell'!$K196,FALSE)="",#N/A,HLOOKUP('lt tabell'!$G$4+0.2,pivå!$BV$3:$EF$997,'lt tabell'!$K196,FALSE))</f>
        <v>#N/A</v>
      </c>
      <c r="S196" s="35">
        <f>IF(HLOOKUP('lt tabell'!$G$4,pivå!$EJ$3:$GT$997,'lt tabell'!$K196,FALSE)="",#N/A,HLOOKUP('lt tabell'!$G$4,pivå!$EJ$3:$GT$997,'lt tabell'!$K196,FALSE))</f>
        <v>84.809436740214906</v>
      </c>
      <c r="T196" s="35" t="e">
        <f>IF(HLOOKUP('lt tabell'!$G$4+0.1,pivå!$EJ$3:$GT$997,'lt tabell'!$K196,FALSE)="",#N/A,HLOOKUP('lt tabell'!$G$4+0.1,pivå!$EJ$3:$GT$997,'lt tabell'!$K196,FALSE))</f>
        <v>#N/A</v>
      </c>
      <c r="U196" s="35" t="e">
        <f>IF(HLOOKUP('lt tabell'!$G$4+0.2,pivå!$EJ$3:$GT$997,'lt tabell'!$K196,FALSE)="",#N/A,HLOOKUP('lt tabell'!$G$4+0.2,pivå!$EJ$3:$GT$997,'lt tabell'!$K196,FALSE))</f>
        <v>#N/A</v>
      </c>
    </row>
    <row r="197" spans="1:21" x14ac:dyDescent="0.25">
      <c r="A197" s="22"/>
      <c r="B197" s="53">
        <f>pivå!B199</f>
        <v>0</v>
      </c>
      <c r="C197" s="19">
        <f>pivå!E199</f>
        <v>0</v>
      </c>
      <c r="D197" s="11">
        <f>pivå!C199</f>
        <v>0</v>
      </c>
      <c r="E197" s="11">
        <f>pivå!D199</f>
        <v>0</v>
      </c>
      <c r="F197" s="13" t="str">
        <f>pivå!G199</f>
        <v>2010</v>
      </c>
      <c r="G197" s="24">
        <f>IF(HLOOKUP('lt tabell'!$G$4,pivå!$F$3:$BS$997,'lt tabell'!$K197,FALSE)="",#N/A,HLOOKUP('lt tabell'!$G$4,pivå!$F$3:$BS$997,'lt tabell'!$K197,FALSE))</f>
        <v>75.984990619136966</v>
      </c>
      <c r="H197" s="24" t="e">
        <f>IF(HLOOKUP('lt tabell'!$G$4+0.1,pivå!$F$3:$BS$997,'lt tabell'!$K197,FALSE)="",#N/A,HLOOKUP('lt tabell'!$G$4+0.1,pivå!$F$3:$BS$997,'lt tabell'!$K197,FALSE))</f>
        <v>#N/A</v>
      </c>
      <c r="I197" s="24" t="e">
        <f>IF(HLOOKUP('lt tabell'!$G$4+0.2,pivå!$F$3:$BS$997,'lt tabell'!$K197,FALSE)="",#N/A,HLOOKUP('lt tabell'!$G$4+0.2,pivå!$F$3:$BS$997,'lt tabell'!$K197,FALSE))</f>
        <v>#N/A</v>
      </c>
      <c r="J197" s="24"/>
      <c r="K197" s="25">
        <f>IF(pivå!BS199="",#N/A,pivå!BS199)</f>
        <v>77.464147507398124</v>
      </c>
      <c r="L197" s="25" t="e">
        <f>IF(pivå!BT199="",#N/A,pivå!BT199)</f>
        <v>#N/A</v>
      </c>
      <c r="M197" s="25" t="e">
        <f>IF(pivå!BU199="",#N/A,pivå!BU199)</f>
        <v>#N/A</v>
      </c>
      <c r="O197" s="35">
        <f>IF(HLOOKUP('lt tabell'!$G$4,pivå!$BV$3:$EF$997,'lt tabell'!$K197,FALSE)="",#N/A,HLOOKUP('lt tabell'!$G$4,pivå!$BV$3:$EF$997,'lt tabell'!$K197,FALSE))</f>
        <v>72.358406509931172</v>
      </c>
      <c r="P197" s="35" t="e">
        <f>IF(HLOOKUP('lt tabell'!$G$4+0.1,pivå!$BV$3:$EF$997,'lt tabell'!$K197,FALSE)="",#N/A,HLOOKUP('lt tabell'!$G$4+0.1,pivå!$BV$3:$EF$997,'lt tabell'!$K197,FALSE))</f>
        <v>#N/A</v>
      </c>
      <c r="Q197" s="35" t="e">
        <f>IF(HLOOKUP('lt tabell'!$G$4+0.2,pivå!$BV$3:$EF$997,'lt tabell'!$K197,FALSE)="",#N/A,HLOOKUP('lt tabell'!$G$4+0.2,pivå!$BV$3:$EF$997,'lt tabell'!$K197,FALSE))</f>
        <v>#N/A</v>
      </c>
      <c r="S197" s="35">
        <f>IF(HLOOKUP('lt tabell'!$G$4,pivå!$EJ$3:$GT$997,'lt tabell'!$K197,FALSE)="",#N/A,HLOOKUP('lt tabell'!$G$4,pivå!$EJ$3:$GT$997,'lt tabell'!$K197,FALSE))</f>
        <v>79.611574728342759</v>
      </c>
      <c r="T197" s="35" t="e">
        <f>IF(HLOOKUP('lt tabell'!$G$4+0.1,pivå!$EJ$3:$GT$997,'lt tabell'!$K197,FALSE)="",#N/A,HLOOKUP('lt tabell'!$G$4+0.1,pivå!$EJ$3:$GT$997,'lt tabell'!$K197,FALSE))</f>
        <v>#N/A</v>
      </c>
      <c r="U197" s="35" t="e">
        <f>IF(HLOOKUP('lt tabell'!$G$4+0.2,pivå!$EJ$3:$GT$997,'lt tabell'!$K197,FALSE)="",#N/A,HLOOKUP('lt tabell'!$G$4+0.2,pivå!$EJ$3:$GT$997,'lt tabell'!$K197,FALSE))</f>
        <v>#N/A</v>
      </c>
    </row>
    <row r="198" spans="1:21" x14ac:dyDescent="0.25">
      <c r="A198" s="22"/>
      <c r="B198" s="53">
        <f>pivå!B200</f>
        <v>0</v>
      </c>
      <c r="C198" s="19">
        <f>pivå!E200</f>
        <v>0</v>
      </c>
      <c r="D198" s="11">
        <f>pivå!C200</f>
        <v>0</v>
      </c>
      <c r="E198" s="11">
        <f>pivå!D200</f>
        <v>0</v>
      </c>
      <c r="F198" s="13" t="str">
        <f>pivå!G200</f>
        <v>2011</v>
      </c>
      <c r="G198" s="24">
        <f>IF(HLOOKUP('lt tabell'!$G$4,pivå!$F$3:$BS$997,'lt tabell'!$K198,FALSE)="",#N/A,HLOOKUP('lt tabell'!$G$4,pivå!$F$3:$BS$997,'lt tabell'!$K198,FALSE))</f>
        <v>76.714285714285708</v>
      </c>
      <c r="H198" s="24" t="e">
        <f>IF(HLOOKUP('lt tabell'!$G$4+0.1,pivå!$F$3:$BS$997,'lt tabell'!$K198,FALSE)="",#N/A,HLOOKUP('lt tabell'!$G$4+0.1,pivå!$F$3:$BS$997,'lt tabell'!$K198,FALSE))</f>
        <v>#N/A</v>
      </c>
      <c r="I198" s="24" t="e">
        <f>IF(HLOOKUP('lt tabell'!$G$4+0.2,pivå!$F$3:$BS$997,'lt tabell'!$K198,FALSE)="",#N/A,HLOOKUP('lt tabell'!$G$4+0.2,pivå!$F$3:$BS$997,'lt tabell'!$K198,FALSE))</f>
        <v>#N/A</v>
      </c>
      <c r="J198" s="24"/>
      <c r="K198" s="25">
        <f>IF(pivå!BS200="",#N/A,pivå!BS200)</f>
        <v>77.590266875981158</v>
      </c>
      <c r="L198" s="25" t="e">
        <f>IF(pivå!BT200="",#N/A,pivå!BT200)</f>
        <v>#N/A</v>
      </c>
      <c r="M198" s="25" t="e">
        <f>IF(pivå!BU200="",#N/A,pivå!BU200)</f>
        <v>#N/A</v>
      </c>
      <c r="O198" s="35">
        <f>IF(HLOOKUP('lt tabell'!$G$4,pivå!$BV$3:$EF$997,'lt tabell'!$K198,FALSE)="",#N/A,HLOOKUP('lt tabell'!$G$4,pivå!$BV$3:$EF$997,'lt tabell'!$K198,FALSE))</f>
        <v>73.583236050035708</v>
      </c>
      <c r="P198" s="35" t="e">
        <f>IF(HLOOKUP('lt tabell'!$G$4+0.1,pivå!$BV$3:$EF$997,'lt tabell'!$K198,FALSE)="",#N/A,HLOOKUP('lt tabell'!$G$4+0.1,pivå!$BV$3:$EF$997,'lt tabell'!$K198,FALSE))</f>
        <v>#N/A</v>
      </c>
      <c r="Q198" s="35" t="e">
        <f>IF(HLOOKUP('lt tabell'!$G$4+0.2,pivå!$BV$3:$EF$997,'lt tabell'!$K198,FALSE)="",#N/A,HLOOKUP('lt tabell'!$G$4+0.2,pivå!$BV$3:$EF$997,'lt tabell'!$K198,FALSE))</f>
        <v>#N/A</v>
      </c>
      <c r="S198" s="35">
        <f>IF(HLOOKUP('lt tabell'!$G$4,pivå!$EJ$3:$GT$997,'lt tabell'!$K198,FALSE)="",#N/A,HLOOKUP('lt tabell'!$G$4,pivå!$EJ$3:$GT$997,'lt tabell'!$K198,FALSE))</f>
        <v>79.845335378535708</v>
      </c>
      <c r="T198" s="35" t="e">
        <f>IF(HLOOKUP('lt tabell'!$G$4+0.1,pivå!$EJ$3:$GT$997,'lt tabell'!$K198,FALSE)="",#N/A,HLOOKUP('lt tabell'!$G$4+0.1,pivå!$EJ$3:$GT$997,'lt tabell'!$K198,FALSE))</f>
        <v>#N/A</v>
      </c>
      <c r="U198" s="35" t="e">
        <f>IF(HLOOKUP('lt tabell'!$G$4+0.2,pivå!$EJ$3:$GT$997,'lt tabell'!$K198,FALSE)="",#N/A,HLOOKUP('lt tabell'!$G$4+0.2,pivå!$EJ$3:$GT$997,'lt tabell'!$K198,FALSE))</f>
        <v>#N/A</v>
      </c>
    </row>
    <row r="199" spans="1:21" x14ac:dyDescent="0.25">
      <c r="A199" s="22"/>
      <c r="B199" s="53">
        <f>pivå!B201</f>
        <v>0</v>
      </c>
      <c r="C199" s="19">
        <f>pivå!E201</f>
        <v>0</v>
      </c>
      <c r="D199" s="11">
        <f>pivå!C201</f>
        <v>0</v>
      </c>
      <c r="E199" s="11">
        <f>pivå!D201</f>
        <v>0</v>
      </c>
      <c r="F199" s="13" t="str">
        <f>pivå!G201</f>
        <v>2012</v>
      </c>
      <c r="G199" s="24">
        <f>IF(HLOOKUP('lt tabell'!$G$4,pivå!$F$3:$BS$997,'lt tabell'!$K199,FALSE)="",#N/A,HLOOKUP('lt tabell'!$G$4,pivå!$F$3:$BS$997,'lt tabell'!$K199,FALSE))</f>
        <v>77.294685990338166</v>
      </c>
      <c r="H199" s="24" t="e">
        <f>IF(HLOOKUP('lt tabell'!$G$4+0.1,pivå!$F$3:$BS$997,'lt tabell'!$K199,FALSE)="",#N/A,HLOOKUP('lt tabell'!$G$4+0.1,pivå!$F$3:$BS$997,'lt tabell'!$K199,FALSE))</f>
        <v>#N/A</v>
      </c>
      <c r="I199" s="24" t="e">
        <f>IF(HLOOKUP('lt tabell'!$G$4+0.2,pivå!$F$3:$BS$997,'lt tabell'!$K199,FALSE)="",#N/A,HLOOKUP('lt tabell'!$G$4+0.2,pivå!$F$3:$BS$997,'lt tabell'!$K199,FALSE))</f>
        <v>#N/A</v>
      </c>
      <c r="J199" s="24"/>
      <c r="K199" s="25">
        <f>IF(pivå!BS201="",#N/A,pivå!BS201)</f>
        <v>79.814385150812058</v>
      </c>
      <c r="L199" s="25" t="e">
        <f>IF(pivå!BT201="",#N/A,pivå!BT201)</f>
        <v>#N/A</v>
      </c>
      <c r="M199" s="25" t="e">
        <f>IF(pivå!BU201="",#N/A,pivå!BU201)</f>
        <v>#N/A</v>
      </c>
      <c r="O199" s="35">
        <f>IF(HLOOKUP('lt tabell'!$G$4,pivå!$BV$3:$EF$997,'lt tabell'!$K199,FALSE)="",#N/A,HLOOKUP('lt tabell'!$G$4,pivå!$BV$3:$EF$997,'lt tabell'!$K199,FALSE))</f>
        <v>74.441175471604879</v>
      </c>
      <c r="P199" s="35" t="e">
        <f>IF(HLOOKUP('lt tabell'!$G$4+0.1,pivå!$BV$3:$EF$997,'lt tabell'!$K199,FALSE)="",#N/A,HLOOKUP('lt tabell'!$G$4+0.1,pivå!$BV$3:$EF$997,'lt tabell'!$K199,FALSE))</f>
        <v>#N/A</v>
      </c>
      <c r="Q199" s="35" t="e">
        <f>IF(HLOOKUP('lt tabell'!$G$4+0.2,pivå!$BV$3:$EF$997,'lt tabell'!$K199,FALSE)="",#N/A,HLOOKUP('lt tabell'!$G$4+0.2,pivå!$BV$3:$EF$997,'lt tabell'!$K199,FALSE))</f>
        <v>#N/A</v>
      </c>
      <c r="S199" s="35">
        <f>IF(HLOOKUP('lt tabell'!$G$4,pivå!$EJ$3:$GT$997,'lt tabell'!$K199,FALSE)="",#N/A,HLOOKUP('lt tabell'!$G$4,pivå!$EJ$3:$GT$997,'lt tabell'!$K199,FALSE))</f>
        <v>80.148196509071454</v>
      </c>
      <c r="T199" s="35" t="e">
        <f>IF(HLOOKUP('lt tabell'!$G$4+0.1,pivå!$EJ$3:$GT$997,'lt tabell'!$K199,FALSE)="",#N/A,HLOOKUP('lt tabell'!$G$4+0.1,pivå!$EJ$3:$GT$997,'lt tabell'!$K199,FALSE))</f>
        <v>#N/A</v>
      </c>
      <c r="U199" s="35" t="e">
        <f>IF(HLOOKUP('lt tabell'!$G$4+0.2,pivå!$EJ$3:$GT$997,'lt tabell'!$K199,FALSE)="",#N/A,HLOOKUP('lt tabell'!$G$4+0.2,pivå!$EJ$3:$GT$997,'lt tabell'!$K199,FALSE))</f>
        <v>#N/A</v>
      </c>
    </row>
    <row r="200" spans="1:21" x14ac:dyDescent="0.25">
      <c r="A200" s="22"/>
      <c r="B200" s="53">
        <f>pivå!B202</f>
        <v>0</v>
      </c>
      <c r="C200" s="19">
        <f>pivå!E202</f>
        <v>0</v>
      </c>
      <c r="D200" s="11">
        <f>pivå!C202</f>
        <v>0</v>
      </c>
      <c r="E200" s="11">
        <f>pivå!D202</f>
        <v>0</v>
      </c>
      <c r="F200" s="13">
        <f>pivå!G202</f>
        <v>0</v>
      </c>
      <c r="G200" s="24" t="e">
        <f>IF(HLOOKUP('lt tabell'!$G$4,pivå!$F$3:$BS$997,'lt tabell'!$K200,FALSE)="",#N/A,HLOOKUP('lt tabell'!$G$4,pivå!$F$3:$BS$997,'lt tabell'!$K200,FALSE))</f>
        <v>#N/A</v>
      </c>
      <c r="H200" s="24" t="e">
        <f>IF(HLOOKUP('lt tabell'!$G$4+0.1,pivå!$F$3:$BS$997,'lt tabell'!$K200,FALSE)="",#N/A,HLOOKUP('lt tabell'!$G$4+0.1,pivå!$F$3:$BS$997,'lt tabell'!$K200,FALSE))</f>
        <v>#N/A</v>
      </c>
      <c r="I200" s="24" t="e">
        <f>IF(HLOOKUP('lt tabell'!$G$4+0.2,pivå!$F$3:$BS$997,'lt tabell'!$K200,FALSE)="",#N/A,HLOOKUP('lt tabell'!$G$4+0.2,pivå!$F$3:$BS$997,'lt tabell'!$K200,FALSE))</f>
        <v>#N/A</v>
      </c>
      <c r="J200" s="24"/>
      <c r="K200" s="25" t="e">
        <f>IF(pivå!BS202="",#N/A,pivå!BS202)</f>
        <v>#N/A</v>
      </c>
      <c r="L200" s="25" t="e">
        <f>IF(pivå!BT202="",#N/A,pivå!BT202)</f>
        <v>#N/A</v>
      </c>
      <c r="M200" s="25" t="e">
        <f>IF(pivå!BU202="",#N/A,pivå!BU202)</f>
        <v>#N/A</v>
      </c>
      <c r="O200" s="35" t="e">
        <f>IF(HLOOKUP('lt tabell'!$G$4,pivå!$BV$3:$EF$997,'lt tabell'!$K200,FALSE)="",#N/A,HLOOKUP('lt tabell'!$G$4,pivå!$BV$3:$EF$997,'lt tabell'!$K200,FALSE))</f>
        <v>#N/A</v>
      </c>
      <c r="P200" s="35" t="e">
        <f>IF(HLOOKUP('lt tabell'!$G$4+0.1,pivå!$BV$3:$EF$997,'lt tabell'!$K200,FALSE)="",#N/A,HLOOKUP('lt tabell'!$G$4+0.1,pivå!$BV$3:$EF$997,'lt tabell'!$K200,FALSE))</f>
        <v>#N/A</v>
      </c>
      <c r="Q200" s="35" t="e">
        <f>IF(HLOOKUP('lt tabell'!$G$4+0.2,pivå!$BV$3:$EF$997,'lt tabell'!$K200,FALSE)="",#N/A,HLOOKUP('lt tabell'!$G$4+0.2,pivå!$BV$3:$EF$997,'lt tabell'!$K200,FALSE))</f>
        <v>#N/A</v>
      </c>
      <c r="S200" s="35" t="e">
        <f>IF(HLOOKUP('lt tabell'!$G$4,pivå!$EJ$3:$GT$997,'lt tabell'!$K200,FALSE)="",#N/A,HLOOKUP('lt tabell'!$G$4,pivå!$EJ$3:$GT$997,'lt tabell'!$K200,FALSE))</f>
        <v>#N/A</v>
      </c>
      <c r="T200" s="35" t="e">
        <f>IF(HLOOKUP('lt tabell'!$G$4+0.1,pivå!$EJ$3:$GT$997,'lt tabell'!$K200,FALSE)="",#N/A,HLOOKUP('lt tabell'!$G$4+0.1,pivå!$EJ$3:$GT$997,'lt tabell'!$K200,FALSE))</f>
        <v>#N/A</v>
      </c>
      <c r="U200" s="35" t="e">
        <f>IF(HLOOKUP('lt tabell'!$G$4+0.2,pivå!$EJ$3:$GT$997,'lt tabell'!$K200,FALSE)="",#N/A,HLOOKUP('lt tabell'!$G$4+0.2,pivå!$EJ$3:$GT$997,'lt tabell'!$K200,FALSE))</f>
        <v>#N/A</v>
      </c>
    </row>
    <row r="201" spans="1:21" x14ac:dyDescent="0.25">
      <c r="A201" s="22"/>
      <c r="B201" s="53">
        <f>pivå!B203</f>
        <v>52</v>
      </c>
      <c r="C201" s="19" t="str">
        <f>pivå!E203</f>
        <v>Patientrapporterad förekomst av framfallssymtom efter operation</v>
      </c>
      <c r="D201" s="11" t="str">
        <f>pivå!C203</f>
        <v>Nationella kvalitetsregistret inom gynekologisk kirurgi samt Gyn-KvalitetsRegistret</v>
      </c>
      <c r="E201" s="11" t="str">
        <f>pivå!D203</f>
        <v>Procent</v>
      </c>
      <c r="F201" s="13" t="str">
        <f>pivå!G203</f>
        <v>2008</v>
      </c>
      <c r="G201" s="24" t="e">
        <f>IF(HLOOKUP('lt tabell'!$G$4,pivå!$F$3:$BS$997,'lt tabell'!$K201,FALSE)="",#N/A,HLOOKUP('lt tabell'!$G$4,pivå!$F$3:$BS$997,'lt tabell'!$K201,FALSE))</f>
        <v>#N/A</v>
      </c>
      <c r="H201" s="24" t="e">
        <f>IF(HLOOKUP('lt tabell'!$G$4+0.1,pivå!$F$3:$BS$997,'lt tabell'!$K201,FALSE)="",#N/A,HLOOKUP('lt tabell'!$G$4+0.1,pivå!$F$3:$BS$997,'lt tabell'!$K201,FALSE))</f>
        <v>#N/A</v>
      </c>
      <c r="I201" s="24" t="e">
        <f>IF(HLOOKUP('lt tabell'!$G$4+0.2,pivå!$F$3:$BS$997,'lt tabell'!$K201,FALSE)="",#N/A,HLOOKUP('lt tabell'!$G$4+0.2,pivå!$F$3:$BS$997,'lt tabell'!$K201,FALSE))</f>
        <v>#N/A</v>
      </c>
      <c r="J201" s="24"/>
      <c r="K201" s="25">
        <f>IF(pivå!BS203="",#N/A,pivå!BS203)</f>
        <v>78.304742684157418</v>
      </c>
      <c r="L201" s="25" t="e">
        <f>IF(pivå!BT203="",#N/A,pivå!BT203)</f>
        <v>#N/A</v>
      </c>
      <c r="M201" s="25" t="e">
        <f>IF(pivå!BU203="",#N/A,pivå!BU203)</f>
        <v>#N/A</v>
      </c>
      <c r="O201" s="35" t="e">
        <f>IF(HLOOKUP('lt tabell'!$G$4,pivå!$BV$3:$EF$997,'lt tabell'!$K201,FALSE)="",#N/A,HLOOKUP('lt tabell'!$G$4,pivå!$BV$3:$EF$997,'lt tabell'!$K201,FALSE))</f>
        <v>#N/A</v>
      </c>
      <c r="P201" s="35" t="e">
        <f>IF(HLOOKUP('lt tabell'!$G$4+0.1,pivå!$BV$3:$EF$997,'lt tabell'!$K201,FALSE)="",#N/A,HLOOKUP('lt tabell'!$G$4+0.1,pivå!$BV$3:$EF$997,'lt tabell'!$K201,FALSE))</f>
        <v>#N/A</v>
      </c>
      <c r="Q201" s="35" t="e">
        <f>IF(HLOOKUP('lt tabell'!$G$4+0.2,pivå!$BV$3:$EF$997,'lt tabell'!$K201,FALSE)="",#N/A,HLOOKUP('lt tabell'!$G$4+0.2,pivå!$BV$3:$EF$997,'lt tabell'!$K201,FALSE))</f>
        <v>#N/A</v>
      </c>
      <c r="S201" s="35" t="e">
        <f>IF(HLOOKUP('lt tabell'!$G$4,pivå!$EJ$3:$GT$997,'lt tabell'!$K201,FALSE)="",#N/A,HLOOKUP('lt tabell'!$G$4,pivå!$EJ$3:$GT$997,'lt tabell'!$K201,FALSE))</f>
        <v>#N/A</v>
      </c>
      <c r="T201" s="35" t="e">
        <f>IF(HLOOKUP('lt tabell'!$G$4+0.1,pivå!$EJ$3:$GT$997,'lt tabell'!$K201,FALSE)="",#N/A,HLOOKUP('lt tabell'!$G$4+0.1,pivå!$EJ$3:$GT$997,'lt tabell'!$K201,FALSE))</f>
        <v>#N/A</v>
      </c>
      <c r="U201" s="35" t="e">
        <f>IF(HLOOKUP('lt tabell'!$G$4+0.2,pivå!$EJ$3:$GT$997,'lt tabell'!$K201,FALSE)="",#N/A,HLOOKUP('lt tabell'!$G$4+0.2,pivå!$EJ$3:$GT$997,'lt tabell'!$K201,FALSE))</f>
        <v>#N/A</v>
      </c>
    </row>
    <row r="202" spans="1:21" x14ac:dyDescent="0.25">
      <c r="A202" s="22"/>
      <c r="B202" s="53">
        <f>pivå!B204</f>
        <v>0</v>
      </c>
      <c r="C202" s="19">
        <f>pivå!E204</f>
        <v>0</v>
      </c>
      <c r="D202" s="11">
        <f>pivå!C204</f>
        <v>0</v>
      </c>
      <c r="E202" s="11">
        <f>pivå!D204</f>
        <v>0</v>
      </c>
      <c r="F202" s="13" t="str">
        <f>pivå!G204</f>
        <v>2009</v>
      </c>
      <c r="G202" s="24">
        <f>IF(HLOOKUP('lt tabell'!$G$4,pivå!$F$3:$BS$997,'lt tabell'!$K202,FALSE)="",#N/A,HLOOKUP('lt tabell'!$G$4,pivå!$F$3:$BS$997,'lt tabell'!$K202,FALSE))</f>
        <v>68.965517241379317</v>
      </c>
      <c r="H202" s="24" t="e">
        <f>IF(HLOOKUP('lt tabell'!$G$4+0.1,pivå!$F$3:$BS$997,'lt tabell'!$K202,FALSE)="",#N/A,HLOOKUP('lt tabell'!$G$4+0.1,pivå!$F$3:$BS$997,'lt tabell'!$K202,FALSE))</f>
        <v>#N/A</v>
      </c>
      <c r="I202" s="24" t="e">
        <f>IF(HLOOKUP('lt tabell'!$G$4+0.2,pivå!$F$3:$BS$997,'lt tabell'!$K202,FALSE)="",#N/A,HLOOKUP('lt tabell'!$G$4+0.2,pivå!$F$3:$BS$997,'lt tabell'!$K202,FALSE))</f>
        <v>#N/A</v>
      </c>
      <c r="J202" s="24"/>
      <c r="K202" s="25">
        <f>IF(pivå!BS204="",#N/A,pivå!BS204)</f>
        <v>77.627939142461969</v>
      </c>
      <c r="L202" s="25" t="e">
        <f>IF(pivå!BT204="",#N/A,pivå!BT204)</f>
        <v>#N/A</v>
      </c>
      <c r="M202" s="25" t="e">
        <f>IF(pivå!BU204="",#N/A,pivå!BU204)</f>
        <v>#N/A</v>
      </c>
      <c r="O202" s="35">
        <f>IF(HLOOKUP('lt tabell'!$G$4,pivå!$BV$3:$EF$997,'lt tabell'!$K202,FALSE)="",#N/A,HLOOKUP('lt tabell'!$G$4,pivå!$BV$3:$EF$997,'lt tabell'!$K202,FALSE))</f>
        <v>57.059121066391533</v>
      </c>
      <c r="P202" s="35" t="e">
        <f>IF(HLOOKUP('lt tabell'!$G$4+0.1,pivå!$BV$3:$EF$997,'lt tabell'!$K202,FALSE)="",#N/A,HLOOKUP('lt tabell'!$G$4+0.1,pivå!$BV$3:$EF$997,'lt tabell'!$K202,FALSE))</f>
        <v>#N/A</v>
      </c>
      <c r="Q202" s="35" t="e">
        <f>IF(HLOOKUP('lt tabell'!$G$4+0.2,pivå!$BV$3:$EF$997,'lt tabell'!$K202,FALSE)="",#N/A,HLOOKUP('lt tabell'!$G$4+0.2,pivå!$BV$3:$EF$997,'lt tabell'!$K202,FALSE))</f>
        <v>#N/A</v>
      </c>
      <c r="S202" s="35">
        <f>IF(HLOOKUP('lt tabell'!$G$4,pivå!$EJ$3:$GT$997,'lt tabell'!$K202,FALSE)="",#N/A,HLOOKUP('lt tabell'!$G$4,pivå!$EJ$3:$GT$997,'lt tabell'!$K202,FALSE))</f>
        <v>80.871913416367093</v>
      </c>
      <c r="T202" s="35" t="e">
        <f>IF(HLOOKUP('lt tabell'!$G$4+0.1,pivå!$EJ$3:$GT$997,'lt tabell'!$K202,FALSE)="",#N/A,HLOOKUP('lt tabell'!$G$4+0.1,pivå!$EJ$3:$GT$997,'lt tabell'!$K202,FALSE))</f>
        <v>#N/A</v>
      </c>
      <c r="U202" s="35" t="e">
        <f>IF(HLOOKUP('lt tabell'!$G$4+0.2,pivå!$EJ$3:$GT$997,'lt tabell'!$K202,FALSE)="",#N/A,HLOOKUP('lt tabell'!$G$4+0.2,pivå!$EJ$3:$GT$997,'lt tabell'!$K202,FALSE))</f>
        <v>#N/A</v>
      </c>
    </row>
    <row r="203" spans="1:21" x14ac:dyDescent="0.25">
      <c r="A203" s="22"/>
      <c r="B203" s="53">
        <f>pivå!B205</f>
        <v>0</v>
      </c>
      <c r="C203" s="19">
        <f>pivå!E205</f>
        <v>0</v>
      </c>
      <c r="D203" s="11">
        <f>pivå!C205</f>
        <v>0</v>
      </c>
      <c r="E203" s="11">
        <f>pivå!D205</f>
        <v>0</v>
      </c>
      <c r="F203" s="13" t="str">
        <f>pivå!G205</f>
        <v>2010</v>
      </c>
      <c r="G203" s="24">
        <f>IF(HLOOKUP('lt tabell'!$G$4,pivå!$F$3:$BS$997,'lt tabell'!$K203,FALSE)="",#N/A,HLOOKUP('lt tabell'!$G$4,pivå!$F$3:$BS$997,'lt tabell'!$K203,FALSE))</f>
        <v>76.651982378854626</v>
      </c>
      <c r="H203" s="24" t="e">
        <f>IF(HLOOKUP('lt tabell'!$G$4+0.1,pivå!$F$3:$BS$997,'lt tabell'!$K203,FALSE)="",#N/A,HLOOKUP('lt tabell'!$G$4+0.1,pivå!$F$3:$BS$997,'lt tabell'!$K203,FALSE))</f>
        <v>#N/A</v>
      </c>
      <c r="I203" s="24" t="e">
        <f>IF(HLOOKUP('lt tabell'!$G$4+0.2,pivå!$F$3:$BS$997,'lt tabell'!$K203,FALSE)="",#N/A,HLOOKUP('lt tabell'!$G$4+0.2,pivå!$F$3:$BS$997,'lt tabell'!$K203,FALSE))</f>
        <v>#N/A</v>
      </c>
      <c r="J203" s="24"/>
      <c r="K203" s="25">
        <f>IF(pivå!BS205="",#N/A,pivå!BS205)</f>
        <v>76.156489558551414</v>
      </c>
      <c r="L203" s="25" t="e">
        <f>IF(pivå!BT205="",#N/A,pivå!BT205)</f>
        <v>#N/A</v>
      </c>
      <c r="M203" s="25" t="e">
        <f>IF(pivå!BU205="",#N/A,pivå!BU205)</f>
        <v>#N/A</v>
      </c>
      <c r="O203" s="35">
        <f>IF(HLOOKUP('lt tabell'!$G$4,pivå!$BV$3:$EF$997,'lt tabell'!$K203,FALSE)="",#N/A,HLOOKUP('lt tabell'!$G$4,pivå!$BV$3:$EF$997,'lt tabell'!$K203,FALSE))</f>
        <v>72.760501985371249</v>
      </c>
      <c r="P203" s="35" t="e">
        <f>IF(HLOOKUP('lt tabell'!$G$4+0.1,pivå!$BV$3:$EF$997,'lt tabell'!$K203,FALSE)="",#N/A,HLOOKUP('lt tabell'!$G$4+0.1,pivå!$BV$3:$EF$997,'lt tabell'!$K203,FALSE))</f>
        <v>#N/A</v>
      </c>
      <c r="Q203" s="35" t="e">
        <f>IF(HLOOKUP('lt tabell'!$G$4+0.2,pivå!$BV$3:$EF$997,'lt tabell'!$K203,FALSE)="",#N/A,HLOOKUP('lt tabell'!$G$4+0.2,pivå!$BV$3:$EF$997,'lt tabell'!$K203,FALSE))</f>
        <v>#N/A</v>
      </c>
      <c r="S203" s="35">
        <f>IF(HLOOKUP('lt tabell'!$G$4,pivå!$EJ$3:$GT$997,'lt tabell'!$K203,FALSE)="",#N/A,HLOOKUP('lt tabell'!$G$4,pivå!$EJ$3:$GT$997,'lt tabell'!$K203,FALSE))</f>
        <v>80.543462772338003</v>
      </c>
      <c r="T203" s="35" t="e">
        <f>IF(HLOOKUP('lt tabell'!$G$4+0.1,pivå!$EJ$3:$GT$997,'lt tabell'!$K203,FALSE)="",#N/A,HLOOKUP('lt tabell'!$G$4+0.1,pivå!$EJ$3:$GT$997,'lt tabell'!$K203,FALSE))</f>
        <v>#N/A</v>
      </c>
      <c r="U203" s="35" t="e">
        <f>IF(HLOOKUP('lt tabell'!$G$4+0.2,pivå!$EJ$3:$GT$997,'lt tabell'!$K203,FALSE)="",#N/A,HLOOKUP('lt tabell'!$G$4+0.2,pivå!$EJ$3:$GT$997,'lt tabell'!$K203,FALSE))</f>
        <v>#N/A</v>
      </c>
    </row>
    <row r="204" spans="1:21" x14ac:dyDescent="0.25">
      <c r="A204" s="22"/>
      <c r="B204" s="53">
        <f>pivå!B206</f>
        <v>0</v>
      </c>
      <c r="C204" s="19">
        <f>pivå!E206</f>
        <v>0</v>
      </c>
      <c r="D204" s="11">
        <f>pivå!C206</f>
        <v>0</v>
      </c>
      <c r="E204" s="11">
        <f>pivå!D206</f>
        <v>0</v>
      </c>
      <c r="F204" s="13" t="str">
        <f>pivå!G206</f>
        <v>2011</v>
      </c>
      <c r="G204" s="24">
        <f>IF(HLOOKUP('lt tabell'!$G$4,pivå!$F$3:$BS$997,'lt tabell'!$K204,FALSE)="",#N/A,HLOOKUP('lt tabell'!$G$4,pivå!$F$3:$BS$997,'lt tabell'!$K204,FALSE))</f>
        <v>79.003558718861214</v>
      </c>
      <c r="H204" s="24" t="e">
        <f>IF(HLOOKUP('lt tabell'!$G$4+0.1,pivå!$F$3:$BS$997,'lt tabell'!$K204,FALSE)="",#N/A,HLOOKUP('lt tabell'!$G$4+0.1,pivå!$F$3:$BS$997,'lt tabell'!$K204,FALSE))</f>
        <v>#N/A</v>
      </c>
      <c r="I204" s="24" t="e">
        <f>IF(HLOOKUP('lt tabell'!$G$4+0.2,pivå!$F$3:$BS$997,'lt tabell'!$K204,FALSE)="",#N/A,HLOOKUP('lt tabell'!$G$4+0.2,pivå!$F$3:$BS$997,'lt tabell'!$K204,FALSE))</f>
        <v>#N/A</v>
      </c>
      <c r="J204" s="24"/>
      <c r="K204" s="25">
        <f>IF(pivå!BS206="",#N/A,pivå!BS206)</f>
        <v>76.584795321637415</v>
      </c>
      <c r="L204" s="25" t="e">
        <f>IF(pivå!BT206="",#N/A,pivå!BT206)</f>
        <v>#N/A</v>
      </c>
      <c r="M204" s="25" t="e">
        <f>IF(pivå!BU206="",#N/A,pivå!BU206)</f>
        <v>#N/A</v>
      </c>
      <c r="O204" s="35">
        <f>IF(HLOOKUP('lt tabell'!$G$4,pivå!$BV$3:$EF$997,'lt tabell'!$K204,FALSE)="",#N/A,HLOOKUP('lt tabell'!$G$4,pivå!$BV$3:$EF$997,'lt tabell'!$K204,FALSE))</f>
        <v>75.6362410689771</v>
      </c>
      <c r="P204" s="35" t="e">
        <f>IF(HLOOKUP('lt tabell'!$G$4+0.1,pivå!$BV$3:$EF$997,'lt tabell'!$K204,FALSE)="",#N/A,HLOOKUP('lt tabell'!$G$4+0.1,pivå!$BV$3:$EF$997,'lt tabell'!$K204,FALSE))</f>
        <v>#N/A</v>
      </c>
      <c r="Q204" s="35" t="e">
        <f>IF(HLOOKUP('lt tabell'!$G$4+0.2,pivå!$BV$3:$EF$997,'lt tabell'!$K204,FALSE)="",#N/A,HLOOKUP('lt tabell'!$G$4+0.2,pivå!$BV$3:$EF$997,'lt tabell'!$K204,FALSE))</f>
        <v>#N/A</v>
      </c>
      <c r="S204" s="35">
        <f>IF(HLOOKUP('lt tabell'!$G$4,pivå!$EJ$3:$GT$997,'lt tabell'!$K204,FALSE)="",#N/A,HLOOKUP('lt tabell'!$G$4,pivå!$EJ$3:$GT$997,'lt tabell'!$K204,FALSE))</f>
        <v>82.370876368745328</v>
      </c>
      <c r="T204" s="35" t="e">
        <f>IF(HLOOKUP('lt tabell'!$G$4+0.1,pivå!$EJ$3:$GT$997,'lt tabell'!$K204,FALSE)="",#N/A,HLOOKUP('lt tabell'!$G$4+0.1,pivå!$EJ$3:$GT$997,'lt tabell'!$K204,FALSE))</f>
        <v>#N/A</v>
      </c>
      <c r="U204" s="35" t="e">
        <f>IF(HLOOKUP('lt tabell'!$G$4+0.2,pivå!$EJ$3:$GT$997,'lt tabell'!$K204,FALSE)="",#N/A,HLOOKUP('lt tabell'!$G$4+0.2,pivå!$EJ$3:$GT$997,'lt tabell'!$K204,FALSE))</f>
        <v>#N/A</v>
      </c>
    </row>
    <row r="205" spans="1:21" x14ac:dyDescent="0.25">
      <c r="A205" s="22"/>
      <c r="B205" s="53">
        <f>pivå!B207</f>
        <v>0</v>
      </c>
      <c r="C205" s="19">
        <f>pivå!E207</f>
        <v>0</v>
      </c>
      <c r="D205" s="11">
        <f>pivå!C207</f>
        <v>0</v>
      </c>
      <c r="E205" s="11">
        <f>pivå!D207</f>
        <v>0</v>
      </c>
      <c r="F205" s="13">
        <f>pivå!G207</f>
        <v>0</v>
      </c>
      <c r="G205" s="24" t="e">
        <f>IF(HLOOKUP('lt tabell'!$G$4,pivå!$F$3:$BS$997,'lt tabell'!$K205,FALSE)="",#N/A,HLOOKUP('lt tabell'!$G$4,pivå!$F$3:$BS$997,'lt tabell'!$K205,FALSE))</f>
        <v>#N/A</v>
      </c>
      <c r="H205" s="24" t="e">
        <f>IF(HLOOKUP('lt tabell'!$G$4+0.1,pivå!$F$3:$BS$997,'lt tabell'!$K205,FALSE)="",#N/A,HLOOKUP('lt tabell'!$G$4+0.1,pivå!$F$3:$BS$997,'lt tabell'!$K205,FALSE))</f>
        <v>#N/A</v>
      </c>
      <c r="I205" s="24" t="e">
        <f>IF(HLOOKUP('lt tabell'!$G$4+0.2,pivå!$F$3:$BS$997,'lt tabell'!$K205,FALSE)="",#N/A,HLOOKUP('lt tabell'!$G$4+0.2,pivå!$F$3:$BS$997,'lt tabell'!$K205,FALSE))</f>
        <v>#N/A</v>
      </c>
      <c r="J205" s="24"/>
      <c r="K205" s="25" t="e">
        <f>IF(pivå!BS207="",#N/A,pivå!BS207)</f>
        <v>#N/A</v>
      </c>
      <c r="L205" s="25" t="e">
        <f>IF(pivå!BT207="",#N/A,pivå!BT207)</f>
        <v>#N/A</v>
      </c>
      <c r="M205" s="25" t="e">
        <f>IF(pivå!BU207="",#N/A,pivå!BU207)</f>
        <v>#N/A</v>
      </c>
      <c r="O205" s="35" t="e">
        <f>IF(HLOOKUP('lt tabell'!$G$4,pivå!$BV$3:$EF$997,'lt tabell'!$K205,FALSE)="",#N/A,HLOOKUP('lt tabell'!$G$4,pivå!$BV$3:$EF$997,'lt tabell'!$K205,FALSE))</f>
        <v>#N/A</v>
      </c>
      <c r="P205" s="35" t="e">
        <f>IF(HLOOKUP('lt tabell'!$G$4+0.1,pivå!$BV$3:$EF$997,'lt tabell'!$K205,FALSE)="",#N/A,HLOOKUP('lt tabell'!$G$4+0.1,pivå!$BV$3:$EF$997,'lt tabell'!$K205,FALSE))</f>
        <v>#N/A</v>
      </c>
      <c r="Q205" s="35" t="e">
        <f>IF(HLOOKUP('lt tabell'!$G$4+0.2,pivå!$BV$3:$EF$997,'lt tabell'!$K205,FALSE)="",#N/A,HLOOKUP('lt tabell'!$G$4+0.2,pivå!$BV$3:$EF$997,'lt tabell'!$K205,FALSE))</f>
        <v>#N/A</v>
      </c>
      <c r="S205" s="35" t="e">
        <f>IF(HLOOKUP('lt tabell'!$G$4,pivå!$EJ$3:$GT$997,'lt tabell'!$K205,FALSE)="",#N/A,HLOOKUP('lt tabell'!$G$4,pivå!$EJ$3:$GT$997,'lt tabell'!$K205,FALSE))</f>
        <v>#N/A</v>
      </c>
      <c r="T205" s="35" t="e">
        <f>IF(HLOOKUP('lt tabell'!$G$4+0.1,pivå!$EJ$3:$GT$997,'lt tabell'!$K205,FALSE)="",#N/A,HLOOKUP('lt tabell'!$G$4+0.1,pivå!$EJ$3:$GT$997,'lt tabell'!$K205,FALSE))</f>
        <v>#N/A</v>
      </c>
      <c r="U205" s="35" t="e">
        <f>IF(HLOOKUP('lt tabell'!$G$4+0.2,pivå!$EJ$3:$GT$997,'lt tabell'!$K205,FALSE)="",#N/A,HLOOKUP('lt tabell'!$G$4+0.2,pivå!$EJ$3:$GT$997,'lt tabell'!$K205,FALSE))</f>
        <v>#N/A</v>
      </c>
    </row>
    <row r="206" spans="1:21" x14ac:dyDescent="0.25">
      <c r="A206" s="22"/>
      <c r="B206" s="53">
        <f>pivå!B208</f>
        <v>53</v>
      </c>
      <c r="C206" s="19" t="str">
        <f>pivå!E208</f>
        <v>Patientrapporterade komplikationer efter inkontinensoperation</v>
      </c>
      <c r="D206" s="11" t="str">
        <f>pivå!C208</f>
        <v>Nationella kvalitetsregistret inom gynekologisk kirurgi samt Gyn-KvalitetsRegistret</v>
      </c>
      <c r="E206" s="11" t="str">
        <f>pivå!D208</f>
        <v>Procent</v>
      </c>
      <c r="F206" s="13" t="str">
        <f>pivå!G208</f>
        <v>2008</v>
      </c>
      <c r="G206" s="24" t="e">
        <f>IF(HLOOKUP('lt tabell'!$G$4,pivå!$F$3:$BS$997,'lt tabell'!$K206,FALSE)="",#N/A,HLOOKUP('lt tabell'!$G$4,pivå!$F$3:$BS$997,'lt tabell'!$K206,FALSE))</f>
        <v>#N/A</v>
      </c>
      <c r="H206" s="24" t="e">
        <f>IF(HLOOKUP('lt tabell'!$G$4+0.1,pivå!$F$3:$BS$997,'lt tabell'!$K206,FALSE)="",#N/A,HLOOKUP('lt tabell'!$G$4+0.1,pivå!$F$3:$BS$997,'lt tabell'!$K206,FALSE))</f>
        <v>#N/A</v>
      </c>
      <c r="I206" s="24" t="e">
        <f>IF(HLOOKUP('lt tabell'!$G$4+0.2,pivå!$F$3:$BS$997,'lt tabell'!$K206,FALSE)="",#N/A,HLOOKUP('lt tabell'!$G$4+0.2,pivå!$F$3:$BS$997,'lt tabell'!$K206,FALSE))</f>
        <v>#N/A</v>
      </c>
      <c r="J206" s="24"/>
      <c r="K206" s="25">
        <f>IF(pivå!BS208="",#N/A,pivå!BS208)</f>
        <v>83.75</v>
      </c>
      <c r="L206" s="25" t="e">
        <f>IF(pivå!BT208="",#N/A,pivå!BT208)</f>
        <v>#N/A</v>
      </c>
      <c r="M206" s="25" t="e">
        <f>IF(pivå!BU208="",#N/A,pivå!BU208)</f>
        <v>#N/A</v>
      </c>
      <c r="O206" s="35" t="e">
        <f>IF(HLOOKUP('lt tabell'!$G$4,pivå!$BV$3:$EF$997,'lt tabell'!$K206,FALSE)="",#N/A,HLOOKUP('lt tabell'!$G$4,pivå!$BV$3:$EF$997,'lt tabell'!$K206,FALSE))</f>
        <v>#N/A</v>
      </c>
      <c r="P206" s="35" t="e">
        <f>IF(HLOOKUP('lt tabell'!$G$4+0.1,pivå!$BV$3:$EF$997,'lt tabell'!$K206,FALSE)="",#N/A,HLOOKUP('lt tabell'!$G$4+0.1,pivå!$BV$3:$EF$997,'lt tabell'!$K206,FALSE))</f>
        <v>#N/A</v>
      </c>
      <c r="Q206" s="35" t="e">
        <f>IF(HLOOKUP('lt tabell'!$G$4+0.2,pivå!$BV$3:$EF$997,'lt tabell'!$K206,FALSE)="",#N/A,HLOOKUP('lt tabell'!$G$4+0.2,pivå!$BV$3:$EF$997,'lt tabell'!$K206,FALSE))</f>
        <v>#N/A</v>
      </c>
      <c r="S206" s="35" t="e">
        <f>IF(HLOOKUP('lt tabell'!$G$4,pivå!$EJ$3:$GT$997,'lt tabell'!$K206,FALSE)="",#N/A,HLOOKUP('lt tabell'!$G$4,pivå!$EJ$3:$GT$997,'lt tabell'!$K206,FALSE))</f>
        <v>#N/A</v>
      </c>
      <c r="T206" s="35" t="e">
        <f>IF(HLOOKUP('lt tabell'!$G$4+0.1,pivå!$EJ$3:$GT$997,'lt tabell'!$K206,FALSE)="",#N/A,HLOOKUP('lt tabell'!$G$4+0.1,pivå!$EJ$3:$GT$997,'lt tabell'!$K206,FALSE))</f>
        <v>#N/A</v>
      </c>
      <c r="U206" s="35" t="e">
        <f>IF(HLOOKUP('lt tabell'!$G$4+0.2,pivå!$EJ$3:$GT$997,'lt tabell'!$K206,FALSE)="",#N/A,HLOOKUP('lt tabell'!$G$4+0.2,pivå!$EJ$3:$GT$997,'lt tabell'!$K206,FALSE))</f>
        <v>#N/A</v>
      </c>
    </row>
    <row r="207" spans="1:21" x14ac:dyDescent="0.25">
      <c r="A207" s="22"/>
      <c r="B207" s="53">
        <f>pivå!B209</f>
        <v>0</v>
      </c>
      <c r="C207" s="19">
        <f>pivå!E209</f>
        <v>0</v>
      </c>
      <c r="D207" s="11">
        <f>pivå!C209</f>
        <v>0</v>
      </c>
      <c r="E207" s="11">
        <f>pivå!D209</f>
        <v>0</v>
      </c>
      <c r="F207" s="13" t="str">
        <f>pivå!G209</f>
        <v>2009</v>
      </c>
      <c r="G207" s="24">
        <f>IF(HLOOKUP('lt tabell'!$G$4,pivå!$F$3:$BS$997,'lt tabell'!$K207,FALSE)="",#N/A,HLOOKUP('lt tabell'!$G$4,pivå!$F$3:$BS$997,'lt tabell'!$K207,FALSE))</f>
        <v>81.818181818181827</v>
      </c>
      <c r="H207" s="24" t="e">
        <f>IF(HLOOKUP('lt tabell'!$G$4+0.1,pivå!$F$3:$BS$997,'lt tabell'!$K207,FALSE)="",#N/A,HLOOKUP('lt tabell'!$G$4+0.1,pivå!$F$3:$BS$997,'lt tabell'!$K207,FALSE))</f>
        <v>#N/A</v>
      </c>
      <c r="I207" s="24" t="e">
        <f>IF(HLOOKUP('lt tabell'!$G$4+0.2,pivå!$F$3:$BS$997,'lt tabell'!$K207,FALSE)="",#N/A,HLOOKUP('lt tabell'!$G$4+0.2,pivå!$F$3:$BS$997,'lt tabell'!$K207,FALSE))</f>
        <v>#N/A</v>
      </c>
      <c r="J207" s="24"/>
      <c r="K207" s="25">
        <f>IF(pivå!BS209="",#N/A,pivå!BS209)</f>
        <v>79.790171176145776</v>
      </c>
      <c r="L207" s="25" t="e">
        <f>IF(pivå!BT209="",#N/A,pivå!BT209)</f>
        <v>#N/A</v>
      </c>
      <c r="M207" s="25" t="e">
        <f>IF(pivå!BU209="",#N/A,pivå!BU209)</f>
        <v>#N/A</v>
      </c>
      <c r="O207" s="35">
        <f>IF(HLOOKUP('lt tabell'!$G$4,pivå!$BV$3:$EF$997,'lt tabell'!$K207,FALSE)="",#N/A,HLOOKUP('lt tabell'!$G$4,pivå!$BV$3:$EF$997,'lt tabell'!$K207,FALSE))</f>
        <v>70.421634434809192</v>
      </c>
      <c r="P207" s="35" t="e">
        <f>IF(HLOOKUP('lt tabell'!$G$4+0.1,pivå!$BV$3:$EF$997,'lt tabell'!$K207,FALSE)="",#N/A,HLOOKUP('lt tabell'!$G$4+0.1,pivå!$BV$3:$EF$997,'lt tabell'!$K207,FALSE))</f>
        <v>#N/A</v>
      </c>
      <c r="Q207" s="35" t="e">
        <f>IF(HLOOKUP('lt tabell'!$G$4+0.2,pivå!$BV$3:$EF$997,'lt tabell'!$K207,FALSE)="",#N/A,HLOOKUP('lt tabell'!$G$4+0.2,pivå!$BV$3:$EF$997,'lt tabell'!$K207,FALSE))</f>
        <v>#N/A</v>
      </c>
      <c r="S207" s="35">
        <f>IF(HLOOKUP('lt tabell'!$G$4,pivå!$EJ$3:$GT$997,'lt tabell'!$K207,FALSE)="",#N/A,HLOOKUP('lt tabell'!$G$4,pivå!$EJ$3:$GT$997,'lt tabell'!$K207,FALSE))</f>
        <v>93.214729201554462</v>
      </c>
      <c r="T207" s="35" t="e">
        <f>IF(HLOOKUP('lt tabell'!$G$4+0.1,pivå!$EJ$3:$GT$997,'lt tabell'!$K207,FALSE)="",#N/A,HLOOKUP('lt tabell'!$G$4+0.1,pivå!$EJ$3:$GT$997,'lt tabell'!$K207,FALSE))</f>
        <v>#N/A</v>
      </c>
      <c r="U207" s="35" t="e">
        <f>IF(HLOOKUP('lt tabell'!$G$4+0.2,pivå!$EJ$3:$GT$997,'lt tabell'!$K207,FALSE)="",#N/A,HLOOKUP('lt tabell'!$G$4+0.2,pivå!$EJ$3:$GT$997,'lt tabell'!$K207,FALSE))</f>
        <v>#N/A</v>
      </c>
    </row>
    <row r="208" spans="1:21" x14ac:dyDescent="0.25">
      <c r="A208" s="22"/>
      <c r="B208" s="53">
        <f>pivå!B210</f>
        <v>0</v>
      </c>
      <c r="C208" s="19">
        <f>pivå!E210</f>
        <v>0</v>
      </c>
      <c r="D208" s="11">
        <f>pivå!C210</f>
        <v>0</v>
      </c>
      <c r="E208" s="11">
        <f>pivå!D210</f>
        <v>0</v>
      </c>
      <c r="F208" s="69" t="str">
        <f>pivå!G210</f>
        <v>2010</v>
      </c>
      <c r="G208" s="24">
        <f>IF(HLOOKUP('lt tabell'!$G$4,pivå!$F$3:$BS$997,'lt tabell'!$K208,FALSE)="",#N/A,HLOOKUP('lt tabell'!$G$4,pivå!$F$3:$BS$997,'lt tabell'!$K208,FALSE))</f>
        <v>86.627906976744185</v>
      </c>
      <c r="H208" s="24" t="e">
        <f>IF(HLOOKUP('lt tabell'!$G$4+0.1,pivå!$F$3:$BS$997,'lt tabell'!$K208,FALSE)="",#N/A,HLOOKUP('lt tabell'!$G$4+0.1,pivå!$F$3:$BS$997,'lt tabell'!$K208,FALSE))</f>
        <v>#N/A</v>
      </c>
      <c r="I208" s="24" t="e">
        <f>IF(HLOOKUP('lt tabell'!$G$4+0.2,pivå!$F$3:$BS$997,'lt tabell'!$K208,FALSE)="",#N/A,HLOOKUP('lt tabell'!$G$4+0.2,pivå!$F$3:$BS$997,'lt tabell'!$K208,FALSE))</f>
        <v>#N/A</v>
      </c>
      <c r="J208" s="24"/>
      <c r="K208" s="25">
        <f>IF(pivå!BS210="",#N/A,pivå!BS210)</f>
        <v>80.24744027303754</v>
      </c>
      <c r="L208" s="25" t="e">
        <f>IF(pivå!BT210="",#N/A,pivå!BT210)</f>
        <v>#N/A</v>
      </c>
      <c r="M208" s="25" t="e">
        <f>IF(pivå!BU210="",#N/A,pivå!BU210)</f>
        <v>#N/A</v>
      </c>
      <c r="N208" s="42"/>
      <c r="O208" s="70">
        <f>IF(HLOOKUP('lt tabell'!$G$4,pivå!$BV$3:$EF$997,'lt tabell'!$K208,FALSE)="",#N/A,HLOOKUP('lt tabell'!$G$4,pivå!$BV$3:$EF$997,'lt tabell'!$K208,FALSE))</f>
        <v>83.031196703590084</v>
      </c>
      <c r="P208" s="70" t="e">
        <f>IF(HLOOKUP('lt tabell'!$G$4+0.1,pivå!$BV$3:$EF$997,'lt tabell'!$K208,FALSE)="",#N/A,HLOOKUP('lt tabell'!$G$4+0.1,pivå!$BV$3:$EF$997,'lt tabell'!$K208,FALSE))</f>
        <v>#N/A</v>
      </c>
      <c r="Q208" s="70" t="e">
        <f>IF(HLOOKUP('lt tabell'!$G$4+0.2,pivå!$BV$3:$EF$997,'lt tabell'!$K208,FALSE)="",#N/A,HLOOKUP('lt tabell'!$G$4+0.2,pivå!$BV$3:$EF$997,'lt tabell'!$K208,FALSE))</f>
        <v>#N/A</v>
      </c>
      <c r="R208" s="71"/>
      <c r="S208" s="70">
        <f>IF(HLOOKUP('lt tabell'!$G$4,pivå!$EJ$3:$GT$997,'lt tabell'!$K208,FALSE)="",#N/A,HLOOKUP('lt tabell'!$G$4,pivå!$EJ$3:$GT$997,'lt tabell'!$K208,FALSE))</f>
        <v>90.224617249898287</v>
      </c>
      <c r="T208" s="35" t="e">
        <f>IF(HLOOKUP('lt tabell'!$G$4+0.1,pivå!$EJ$3:$GT$997,'lt tabell'!$K208,FALSE)="",#N/A,HLOOKUP('lt tabell'!$G$4+0.1,pivå!$EJ$3:$GT$997,'lt tabell'!$K208,FALSE))</f>
        <v>#N/A</v>
      </c>
      <c r="U208" s="35" t="e">
        <f>IF(HLOOKUP('lt tabell'!$G$4+0.2,pivå!$EJ$3:$GT$997,'lt tabell'!$K208,FALSE)="",#N/A,HLOOKUP('lt tabell'!$G$4+0.2,pivå!$EJ$3:$GT$997,'lt tabell'!$K208,FALSE))</f>
        <v>#N/A</v>
      </c>
    </row>
    <row r="209" spans="1:21" x14ac:dyDescent="0.25">
      <c r="A209" s="22"/>
      <c r="B209" s="53">
        <f>pivå!B211</f>
        <v>0</v>
      </c>
      <c r="C209" s="19">
        <f>pivå!E211</f>
        <v>0</v>
      </c>
      <c r="D209" s="11">
        <f>pivå!C211</f>
        <v>0</v>
      </c>
      <c r="E209" s="11">
        <f>pivå!D211</f>
        <v>0</v>
      </c>
      <c r="F209" s="13" t="str">
        <f>pivå!G211</f>
        <v>2011</v>
      </c>
      <c r="G209" s="24">
        <f>IF(HLOOKUP('lt tabell'!$G$4,pivå!$F$3:$BS$997,'lt tabell'!$K209,FALSE)="",#N/A,HLOOKUP('lt tabell'!$G$4,pivå!$F$3:$BS$997,'lt tabell'!$K209,FALSE))</f>
        <v>84.831460674157299</v>
      </c>
      <c r="H209" s="24" t="e">
        <f>IF(HLOOKUP('lt tabell'!$G$4+0.1,pivå!$F$3:$BS$997,'lt tabell'!$K209,FALSE)="",#N/A,HLOOKUP('lt tabell'!$G$4+0.1,pivå!$F$3:$BS$997,'lt tabell'!$K209,FALSE))</f>
        <v>#N/A</v>
      </c>
      <c r="I209" s="24" t="e">
        <f>IF(HLOOKUP('lt tabell'!$G$4+0.2,pivå!$F$3:$BS$997,'lt tabell'!$K209,FALSE)="",#N/A,HLOOKUP('lt tabell'!$G$4+0.2,pivå!$F$3:$BS$997,'lt tabell'!$K209,FALSE))</f>
        <v>#N/A</v>
      </c>
      <c r="J209" s="24"/>
      <c r="K209" s="25">
        <f>IF(pivå!BS211="",#N/A,pivå!BS211)</f>
        <v>80.517974487823736</v>
      </c>
      <c r="L209" s="25" t="e">
        <f>IF(pivå!BT211="",#N/A,pivå!BT211)</f>
        <v>#N/A</v>
      </c>
      <c r="M209" s="25" t="e">
        <f>IF(pivå!BU211="",#N/A,pivå!BU211)</f>
        <v>#N/A</v>
      </c>
      <c r="O209" s="35">
        <f>IF(HLOOKUP('lt tabell'!$G$4,pivå!$BV$3:$EF$997,'lt tabell'!$K209,FALSE)="",#N/A,HLOOKUP('lt tabell'!$G$4,pivå!$BV$3:$EF$997,'lt tabell'!$K209,FALSE))</f>
        <v>81.788924179186168</v>
      </c>
      <c r="P209" s="35" t="e">
        <f>IF(HLOOKUP('lt tabell'!$G$4+0.1,pivå!$BV$3:$EF$997,'lt tabell'!$K209,FALSE)="",#N/A,HLOOKUP('lt tabell'!$G$4+0.1,pivå!$BV$3:$EF$997,'lt tabell'!$K209,FALSE))</f>
        <v>#N/A</v>
      </c>
      <c r="Q209" s="35" t="e">
        <f>IF(HLOOKUP('lt tabell'!$G$4+0.2,pivå!$BV$3:$EF$997,'lt tabell'!$K209,FALSE)="",#N/A,HLOOKUP('lt tabell'!$G$4+0.2,pivå!$BV$3:$EF$997,'lt tabell'!$K209,FALSE))</f>
        <v>#N/A</v>
      </c>
      <c r="S209" s="35">
        <f>IF(HLOOKUP('lt tabell'!$G$4,pivå!$EJ$3:$GT$997,'lt tabell'!$K209,FALSE)="",#N/A,HLOOKUP('lt tabell'!$G$4,pivå!$EJ$3:$GT$997,'lt tabell'!$K209,FALSE))</f>
        <v>87.87399716912843</v>
      </c>
      <c r="T209" s="35" t="e">
        <f>IF(HLOOKUP('lt tabell'!$G$4+0.1,pivå!$EJ$3:$GT$997,'lt tabell'!$K209,FALSE)="",#N/A,HLOOKUP('lt tabell'!$G$4+0.1,pivå!$EJ$3:$GT$997,'lt tabell'!$K209,FALSE))</f>
        <v>#N/A</v>
      </c>
      <c r="U209" s="35" t="e">
        <f>IF(HLOOKUP('lt tabell'!$G$4+0.2,pivå!$EJ$3:$GT$997,'lt tabell'!$K209,FALSE)="",#N/A,HLOOKUP('lt tabell'!$G$4+0.2,pivå!$EJ$3:$GT$997,'lt tabell'!$K209,FALSE))</f>
        <v>#N/A</v>
      </c>
    </row>
    <row r="210" spans="1:21" x14ac:dyDescent="0.25">
      <c r="A210" s="22"/>
      <c r="B210" s="53">
        <f>pivå!B212</f>
        <v>0</v>
      </c>
      <c r="C210" s="19">
        <f>pivå!E212</f>
        <v>0</v>
      </c>
      <c r="D210" s="11">
        <f>pivå!C212</f>
        <v>0</v>
      </c>
      <c r="E210" s="11">
        <f>pivå!D212</f>
        <v>0</v>
      </c>
      <c r="F210" s="13" t="str">
        <f>pivå!G212</f>
        <v>2012</v>
      </c>
      <c r="G210" s="24">
        <f>IF(HLOOKUP('lt tabell'!$G$4,pivå!$F$3:$BS$997,'lt tabell'!$K210,FALSE)="",#N/A,HLOOKUP('lt tabell'!$G$4,pivå!$F$3:$BS$997,'lt tabell'!$K210,FALSE))</f>
        <v>84.848484848484844</v>
      </c>
      <c r="H210" s="24" t="e">
        <f>IF(HLOOKUP('lt tabell'!$G$4+0.1,pivå!$F$3:$BS$997,'lt tabell'!$K210,FALSE)="",#N/A,HLOOKUP('lt tabell'!$G$4+0.1,pivå!$F$3:$BS$997,'lt tabell'!$K210,FALSE))</f>
        <v>#N/A</v>
      </c>
      <c r="I210" s="24" t="e">
        <f>IF(HLOOKUP('lt tabell'!$G$4+0.2,pivå!$F$3:$BS$997,'lt tabell'!$K210,FALSE)="",#N/A,HLOOKUP('lt tabell'!$G$4+0.2,pivå!$F$3:$BS$997,'lt tabell'!$K210,FALSE))</f>
        <v>#N/A</v>
      </c>
      <c r="J210" s="24"/>
      <c r="K210" s="25">
        <f>IF(pivå!BS212="",#N/A,pivå!BS212)</f>
        <v>82.73684210526315</v>
      </c>
      <c r="L210" s="25" t="e">
        <f>IF(pivå!BT212="",#N/A,pivå!BT212)</f>
        <v>#N/A</v>
      </c>
      <c r="M210" s="25" t="e">
        <f>IF(pivå!BU212="",#N/A,pivå!BU212)</f>
        <v>#N/A</v>
      </c>
      <c r="O210" s="35">
        <f>IF(HLOOKUP('lt tabell'!$G$4,pivå!$BV$3:$EF$997,'lt tabell'!$K210,FALSE)="",#N/A,HLOOKUP('lt tabell'!$G$4,pivå!$BV$3:$EF$997,'lt tabell'!$K210,FALSE))</f>
        <v>82.24030317515782</v>
      </c>
      <c r="P210" s="35" t="e">
        <f>IF(HLOOKUP('lt tabell'!$G$4+0.1,pivå!$BV$3:$EF$997,'lt tabell'!$K210,FALSE)="",#N/A,HLOOKUP('lt tabell'!$G$4+0.1,pivå!$BV$3:$EF$997,'lt tabell'!$K210,FALSE))</f>
        <v>#N/A</v>
      </c>
      <c r="Q210" s="35" t="e">
        <f>IF(HLOOKUP('lt tabell'!$G$4+0.2,pivå!$BV$3:$EF$997,'lt tabell'!$K210,FALSE)="",#N/A,HLOOKUP('lt tabell'!$G$4+0.2,pivå!$BV$3:$EF$997,'lt tabell'!$K210,FALSE))</f>
        <v>#N/A</v>
      </c>
      <c r="S210" s="35">
        <f>IF(HLOOKUP('lt tabell'!$G$4,pivå!$EJ$3:$GT$997,'lt tabell'!$K210,FALSE)="",#N/A,HLOOKUP('lt tabell'!$G$4,pivå!$EJ$3:$GT$997,'lt tabell'!$K210,FALSE))</f>
        <v>87.456666521811869</v>
      </c>
      <c r="T210" s="35" t="e">
        <f>IF(HLOOKUP('lt tabell'!$G$4+0.1,pivå!$EJ$3:$GT$997,'lt tabell'!$K210,FALSE)="",#N/A,HLOOKUP('lt tabell'!$G$4+0.1,pivå!$EJ$3:$GT$997,'lt tabell'!$K210,FALSE))</f>
        <v>#N/A</v>
      </c>
      <c r="U210" s="35" t="e">
        <f>IF(HLOOKUP('lt tabell'!$G$4+0.2,pivå!$EJ$3:$GT$997,'lt tabell'!$K210,FALSE)="",#N/A,HLOOKUP('lt tabell'!$G$4+0.2,pivå!$EJ$3:$GT$997,'lt tabell'!$K210,FALSE))</f>
        <v>#N/A</v>
      </c>
    </row>
    <row r="211" spans="1:21" x14ac:dyDescent="0.25">
      <c r="A211" s="22"/>
      <c r="B211" s="53">
        <f>pivå!B213</f>
        <v>0</v>
      </c>
      <c r="C211" s="19">
        <f>pivå!E213</f>
        <v>0</v>
      </c>
      <c r="D211" s="11">
        <f>pivå!C213</f>
        <v>0</v>
      </c>
      <c r="E211" s="11">
        <f>pivå!D213</f>
        <v>0</v>
      </c>
      <c r="F211" s="13">
        <f>pivå!G213</f>
        <v>0</v>
      </c>
      <c r="G211" s="24" t="e">
        <f>IF(HLOOKUP('lt tabell'!$G$4,pivå!$F$3:$BS$997,'lt tabell'!$K211,FALSE)="",#N/A,HLOOKUP('lt tabell'!$G$4,pivå!$F$3:$BS$997,'lt tabell'!$K211,FALSE))</f>
        <v>#N/A</v>
      </c>
      <c r="H211" s="24" t="e">
        <f>IF(HLOOKUP('lt tabell'!$G$4+0.1,pivå!$F$3:$BS$997,'lt tabell'!$K211,FALSE)="",#N/A,HLOOKUP('lt tabell'!$G$4+0.1,pivå!$F$3:$BS$997,'lt tabell'!$K211,FALSE))</f>
        <v>#N/A</v>
      </c>
      <c r="I211" s="24" t="e">
        <f>IF(HLOOKUP('lt tabell'!$G$4+0.2,pivå!$F$3:$BS$997,'lt tabell'!$K211,FALSE)="",#N/A,HLOOKUP('lt tabell'!$G$4+0.2,pivå!$F$3:$BS$997,'lt tabell'!$K211,FALSE))</f>
        <v>#N/A</v>
      </c>
      <c r="J211" s="24"/>
      <c r="K211" s="25" t="e">
        <f>IF(pivå!BS213="",#N/A,pivå!BS213)</f>
        <v>#N/A</v>
      </c>
      <c r="L211" s="25" t="e">
        <f>IF(pivå!BT213="",#N/A,pivå!BT213)</f>
        <v>#N/A</v>
      </c>
      <c r="M211" s="25" t="e">
        <f>IF(pivå!BU213="",#N/A,pivå!BU213)</f>
        <v>#N/A</v>
      </c>
      <c r="O211" s="35" t="e">
        <f>IF(HLOOKUP('lt tabell'!$G$4,pivå!$BV$3:$EF$997,'lt tabell'!$K211,FALSE)="",#N/A,HLOOKUP('lt tabell'!$G$4,pivå!$BV$3:$EF$997,'lt tabell'!$K211,FALSE))</f>
        <v>#N/A</v>
      </c>
      <c r="P211" s="35" t="e">
        <f>IF(HLOOKUP('lt tabell'!$G$4+0.1,pivå!$BV$3:$EF$997,'lt tabell'!$K211,FALSE)="",#N/A,HLOOKUP('lt tabell'!$G$4+0.1,pivå!$BV$3:$EF$997,'lt tabell'!$K211,FALSE))</f>
        <v>#N/A</v>
      </c>
      <c r="Q211" s="35" t="e">
        <f>IF(HLOOKUP('lt tabell'!$G$4+0.2,pivå!$BV$3:$EF$997,'lt tabell'!$K211,FALSE)="",#N/A,HLOOKUP('lt tabell'!$G$4+0.2,pivå!$BV$3:$EF$997,'lt tabell'!$K211,FALSE))</f>
        <v>#N/A</v>
      </c>
      <c r="S211" s="35" t="e">
        <f>IF(HLOOKUP('lt tabell'!$G$4,pivå!$EJ$3:$GT$997,'lt tabell'!$K211,FALSE)="",#N/A,HLOOKUP('lt tabell'!$G$4,pivå!$EJ$3:$GT$997,'lt tabell'!$K211,FALSE))</f>
        <v>#N/A</v>
      </c>
      <c r="T211" s="35" t="e">
        <f>IF(HLOOKUP('lt tabell'!$G$4+0.1,pivå!$EJ$3:$GT$997,'lt tabell'!$K211,FALSE)="",#N/A,HLOOKUP('lt tabell'!$G$4+0.1,pivå!$EJ$3:$GT$997,'lt tabell'!$K211,FALSE))</f>
        <v>#N/A</v>
      </c>
      <c r="U211" s="35" t="e">
        <f>IF(HLOOKUP('lt tabell'!$G$4+0.2,pivå!$EJ$3:$GT$997,'lt tabell'!$K211,FALSE)="",#N/A,HLOOKUP('lt tabell'!$G$4+0.2,pivå!$EJ$3:$GT$997,'lt tabell'!$K211,FALSE))</f>
        <v>#N/A</v>
      </c>
    </row>
    <row r="212" spans="1:21" x14ac:dyDescent="0.25">
      <c r="A212" s="22"/>
      <c r="B212" s="53">
        <f>pivå!B214</f>
        <v>54</v>
      </c>
      <c r="C212" s="19" t="str">
        <f>pivå!E214</f>
        <v>Patientrapporterad kontinens efter operation</v>
      </c>
      <c r="D212" s="11" t="str">
        <f>pivå!C214</f>
        <v>Nationella kvalitetsregistret inom gynekologisk kirurgi samt Gyn-KvalitetsRegistret</v>
      </c>
      <c r="E212" s="11" t="str">
        <f>pivå!D214</f>
        <v>Procent</v>
      </c>
      <c r="F212" s="13" t="str">
        <f>pivå!G214</f>
        <v>2008</v>
      </c>
      <c r="G212" s="24" t="e">
        <f>IF(HLOOKUP('lt tabell'!$G$4,pivå!$F$3:$BS$997,'lt tabell'!$K212,FALSE)="",#N/A,HLOOKUP('lt tabell'!$G$4,pivå!$F$3:$BS$997,'lt tabell'!$K212,FALSE))</f>
        <v>#N/A</v>
      </c>
      <c r="H212" s="24" t="e">
        <f>IF(HLOOKUP('lt tabell'!$G$4+0.1,pivå!$F$3:$BS$997,'lt tabell'!$K212,FALSE)="",#N/A,HLOOKUP('lt tabell'!$G$4+0.1,pivå!$F$3:$BS$997,'lt tabell'!$K212,FALSE))</f>
        <v>#N/A</v>
      </c>
      <c r="I212" s="24" t="e">
        <f>IF(HLOOKUP('lt tabell'!$G$4+0.2,pivå!$F$3:$BS$997,'lt tabell'!$K212,FALSE)="",#N/A,HLOOKUP('lt tabell'!$G$4+0.2,pivå!$F$3:$BS$997,'lt tabell'!$K212,FALSE))</f>
        <v>#N/A</v>
      </c>
      <c r="J212" s="24"/>
      <c r="K212" s="25">
        <f>IF(pivå!BS214="",#N/A,pivå!BS214)</f>
        <v>65.24537409493162</v>
      </c>
      <c r="L212" s="25" t="e">
        <f>IF(pivå!BT214="",#N/A,pivå!BT214)</f>
        <v>#N/A</v>
      </c>
      <c r="M212" s="25" t="e">
        <f>IF(pivå!BU214="",#N/A,pivå!BU214)</f>
        <v>#N/A</v>
      </c>
      <c r="O212" s="35" t="e">
        <f>IF(HLOOKUP('lt tabell'!$G$4,pivå!$BV$3:$EF$997,'lt tabell'!$K212,FALSE)="",#N/A,HLOOKUP('lt tabell'!$G$4,pivå!$BV$3:$EF$997,'lt tabell'!$K212,FALSE))</f>
        <v>#N/A</v>
      </c>
      <c r="P212" s="35" t="e">
        <f>IF(HLOOKUP('lt tabell'!$G$4+0.1,pivå!$BV$3:$EF$997,'lt tabell'!$K212,FALSE)="",#N/A,HLOOKUP('lt tabell'!$G$4+0.1,pivå!$BV$3:$EF$997,'lt tabell'!$K212,FALSE))</f>
        <v>#N/A</v>
      </c>
      <c r="Q212" s="35" t="e">
        <f>IF(HLOOKUP('lt tabell'!$G$4+0.2,pivå!$BV$3:$EF$997,'lt tabell'!$K212,FALSE)="",#N/A,HLOOKUP('lt tabell'!$G$4+0.2,pivå!$BV$3:$EF$997,'lt tabell'!$K212,FALSE))</f>
        <v>#N/A</v>
      </c>
      <c r="S212" s="35" t="e">
        <f>IF(HLOOKUP('lt tabell'!$G$4,pivå!$EJ$3:$GT$997,'lt tabell'!$K212,FALSE)="",#N/A,HLOOKUP('lt tabell'!$G$4,pivå!$EJ$3:$GT$997,'lt tabell'!$K212,FALSE))</f>
        <v>#N/A</v>
      </c>
      <c r="T212" s="35" t="e">
        <f>IF(HLOOKUP('lt tabell'!$G$4+0.1,pivå!$EJ$3:$GT$997,'lt tabell'!$K212,FALSE)="",#N/A,HLOOKUP('lt tabell'!$G$4+0.1,pivå!$EJ$3:$GT$997,'lt tabell'!$K212,FALSE))</f>
        <v>#N/A</v>
      </c>
      <c r="U212" s="35" t="e">
        <f>IF(HLOOKUP('lt tabell'!$G$4+0.2,pivå!$EJ$3:$GT$997,'lt tabell'!$K212,FALSE)="",#N/A,HLOOKUP('lt tabell'!$G$4+0.2,pivå!$EJ$3:$GT$997,'lt tabell'!$K212,FALSE))</f>
        <v>#N/A</v>
      </c>
    </row>
    <row r="213" spans="1:21" x14ac:dyDescent="0.25">
      <c r="A213" s="22"/>
      <c r="B213" s="53">
        <f>pivå!B215</f>
        <v>0</v>
      </c>
      <c r="C213" s="19">
        <f>pivå!E215</f>
        <v>0</v>
      </c>
      <c r="D213" s="11">
        <f>pivå!C215</f>
        <v>0</v>
      </c>
      <c r="E213" s="11">
        <f>pivå!D215</f>
        <v>0</v>
      </c>
      <c r="F213" s="13" t="str">
        <f>pivå!G215</f>
        <v>2009</v>
      </c>
      <c r="G213" s="24">
        <f>IF(HLOOKUP('lt tabell'!$G$4,pivå!$F$3:$BS$997,'lt tabell'!$K213,FALSE)="",#N/A,HLOOKUP('lt tabell'!$G$4,pivå!$F$3:$BS$997,'lt tabell'!$K213,FALSE))</f>
        <v>57.575757575757578</v>
      </c>
      <c r="H213" s="24" t="e">
        <f>IF(HLOOKUP('lt tabell'!$G$4+0.1,pivå!$F$3:$BS$997,'lt tabell'!$K213,FALSE)="",#N/A,HLOOKUP('lt tabell'!$G$4+0.1,pivå!$F$3:$BS$997,'lt tabell'!$K213,FALSE))</f>
        <v>#N/A</v>
      </c>
      <c r="I213" s="24" t="e">
        <f>IF(HLOOKUP('lt tabell'!$G$4+0.2,pivå!$F$3:$BS$997,'lt tabell'!$K213,FALSE)="",#N/A,HLOOKUP('lt tabell'!$G$4+0.2,pivå!$F$3:$BS$997,'lt tabell'!$K213,FALSE))</f>
        <v>#N/A</v>
      </c>
      <c r="J213" s="24"/>
      <c r="K213" s="25">
        <f>IF(pivå!BS215="",#N/A,pivå!BS215)</f>
        <v>67.5</v>
      </c>
      <c r="L213" s="25" t="e">
        <f>IF(pivå!BT215="",#N/A,pivå!BT215)</f>
        <v>#N/A</v>
      </c>
      <c r="M213" s="25" t="e">
        <f>IF(pivå!BU215="",#N/A,pivå!BU215)</f>
        <v>#N/A</v>
      </c>
      <c r="O213" s="35">
        <f>IF(HLOOKUP('lt tabell'!$G$4,pivå!$BV$3:$EF$997,'lt tabell'!$K213,FALSE)="",#N/A,HLOOKUP('lt tabell'!$G$4,pivå!$BV$3:$EF$997,'lt tabell'!$K213,FALSE))</f>
        <v>40.71310159880364</v>
      </c>
      <c r="P213" s="35" t="e">
        <f>IF(HLOOKUP('lt tabell'!$G$4+0.1,pivå!$BV$3:$EF$997,'lt tabell'!$K213,FALSE)="",#N/A,HLOOKUP('lt tabell'!$G$4+0.1,pivå!$BV$3:$EF$997,'lt tabell'!$K213,FALSE))</f>
        <v>#N/A</v>
      </c>
      <c r="Q213" s="35" t="e">
        <f>IF(HLOOKUP('lt tabell'!$G$4+0.2,pivå!$BV$3:$EF$997,'lt tabell'!$K213,FALSE)="",#N/A,HLOOKUP('lt tabell'!$G$4+0.2,pivå!$BV$3:$EF$997,'lt tabell'!$K213,FALSE))</f>
        <v>#N/A</v>
      </c>
      <c r="S213" s="35">
        <f>IF(HLOOKUP('lt tabell'!$G$4,pivå!$EJ$3:$GT$997,'lt tabell'!$K213,FALSE)="",#N/A,HLOOKUP('lt tabell'!$G$4,pivå!$EJ$3:$GT$997,'lt tabell'!$K213,FALSE))</f>
        <v>74.438413552711523</v>
      </c>
      <c r="T213" s="35" t="e">
        <f>IF(HLOOKUP('lt tabell'!$G$4+0.1,pivå!$EJ$3:$GT$997,'lt tabell'!$K213,FALSE)="",#N/A,HLOOKUP('lt tabell'!$G$4+0.1,pivå!$EJ$3:$GT$997,'lt tabell'!$K213,FALSE))</f>
        <v>#N/A</v>
      </c>
      <c r="U213" s="35" t="e">
        <f>IF(HLOOKUP('lt tabell'!$G$4+0.2,pivå!$EJ$3:$GT$997,'lt tabell'!$K213,FALSE)="",#N/A,HLOOKUP('lt tabell'!$G$4+0.2,pivå!$EJ$3:$GT$997,'lt tabell'!$K213,FALSE))</f>
        <v>#N/A</v>
      </c>
    </row>
    <row r="214" spans="1:21" x14ac:dyDescent="0.25">
      <c r="A214" s="22"/>
      <c r="B214" s="53">
        <f>pivå!B216</f>
        <v>0</v>
      </c>
      <c r="C214" s="19">
        <f>pivå!E216</f>
        <v>0</v>
      </c>
      <c r="D214" s="11">
        <f>pivå!C216</f>
        <v>0</v>
      </c>
      <c r="E214" s="11">
        <f>pivå!D216</f>
        <v>0</v>
      </c>
      <c r="F214" s="13" t="str">
        <f>pivå!G216</f>
        <v>2010</v>
      </c>
      <c r="G214" s="24">
        <f>IF(HLOOKUP('lt tabell'!$G$4,pivå!$F$3:$BS$997,'lt tabell'!$K214,FALSE)="",#N/A,HLOOKUP('lt tabell'!$G$4,pivå!$F$3:$BS$997,'lt tabell'!$K214,FALSE))</f>
        <v>63.60424028268551</v>
      </c>
      <c r="H214" s="24" t="e">
        <f>IF(HLOOKUP('lt tabell'!$G$4+0.1,pivå!$F$3:$BS$997,'lt tabell'!$K214,FALSE)="",#N/A,HLOOKUP('lt tabell'!$G$4+0.1,pivå!$F$3:$BS$997,'lt tabell'!$K214,FALSE))</f>
        <v>#N/A</v>
      </c>
      <c r="I214" s="24" t="e">
        <f>IF(HLOOKUP('lt tabell'!$G$4+0.2,pivå!$F$3:$BS$997,'lt tabell'!$K214,FALSE)="",#N/A,HLOOKUP('lt tabell'!$G$4+0.2,pivå!$F$3:$BS$997,'lt tabell'!$K214,FALSE))</f>
        <v>#N/A</v>
      </c>
      <c r="J214" s="24"/>
      <c r="K214" s="25">
        <f>IF(pivå!BS216="",#N/A,pivå!BS216)</f>
        <v>66.52873563218391</v>
      </c>
      <c r="L214" s="25" t="e">
        <f>IF(pivå!BT216="",#N/A,pivå!BT216)</f>
        <v>#N/A</v>
      </c>
      <c r="M214" s="25" t="e">
        <f>IF(pivå!BU216="",#N/A,pivå!BU216)</f>
        <v>#N/A</v>
      </c>
      <c r="O214" s="35">
        <f>IF(HLOOKUP('lt tabell'!$G$4,pivå!$BV$3:$EF$997,'lt tabell'!$K214,FALSE)="",#N/A,HLOOKUP('lt tabell'!$G$4,pivå!$BV$3:$EF$997,'lt tabell'!$K214,FALSE))</f>
        <v>57.998521811273982</v>
      </c>
      <c r="P214" s="35" t="e">
        <f>IF(HLOOKUP('lt tabell'!$G$4+0.1,pivå!$BV$3:$EF$997,'lt tabell'!$K214,FALSE)="",#N/A,HLOOKUP('lt tabell'!$G$4+0.1,pivå!$BV$3:$EF$997,'lt tabell'!$K214,FALSE))</f>
        <v>#N/A</v>
      </c>
      <c r="Q214" s="35" t="e">
        <f>IF(HLOOKUP('lt tabell'!$G$4+0.2,pivå!$BV$3:$EF$997,'lt tabell'!$K214,FALSE)="",#N/A,HLOOKUP('lt tabell'!$G$4+0.2,pivå!$BV$3:$EF$997,'lt tabell'!$K214,FALSE))</f>
        <v>#N/A</v>
      </c>
      <c r="S214" s="35">
        <f>IF(HLOOKUP('lt tabell'!$G$4,pivå!$EJ$3:$GT$997,'lt tabell'!$K214,FALSE)="",#N/A,HLOOKUP('lt tabell'!$G$4,pivå!$EJ$3:$GT$997,'lt tabell'!$K214,FALSE))</f>
        <v>69.209958754097045</v>
      </c>
      <c r="T214" s="35" t="e">
        <f>IF(HLOOKUP('lt tabell'!$G$4+0.1,pivå!$EJ$3:$GT$997,'lt tabell'!$K214,FALSE)="",#N/A,HLOOKUP('lt tabell'!$G$4+0.1,pivå!$EJ$3:$GT$997,'lt tabell'!$K214,FALSE))</f>
        <v>#N/A</v>
      </c>
      <c r="U214" s="35" t="e">
        <f>IF(HLOOKUP('lt tabell'!$G$4+0.2,pivå!$EJ$3:$GT$997,'lt tabell'!$K214,FALSE)="",#N/A,HLOOKUP('lt tabell'!$G$4+0.2,pivå!$EJ$3:$GT$997,'lt tabell'!$K214,FALSE))</f>
        <v>#N/A</v>
      </c>
    </row>
    <row r="215" spans="1:21" x14ac:dyDescent="0.25">
      <c r="A215" s="22"/>
      <c r="B215" s="53">
        <f>pivå!B217</f>
        <v>0</v>
      </c>
      <c r="C215" s="19">
        <f>pivå!E217</f>
        <v>0</v>
      </c>
      <c r="D215" s="11">
        <f>pivå!C217</f>
        <v>0</v>
      </c>
      <c r="E215" s="11">
        <f>pivå!D217</f>
        <v>0</v>
      </c>
      <c r="F215" s="13" t="str">
        <f>pivå!G217</f>
        <v>2011</v>
      </c>
      <c r="G215" s="24">
        <f>IF(HLOOKUP('lt tabell'!$G$4,pivå!$F$3:$BS$997,'lt tabell'!$K215,FALSE)="",#N/A,HLOOKUP('lt tabell'!$G$4,pivå!$F$3:$BS$997,'lt tabell'!$K215,FALSE))</f>
        <v>67.328918322295806</v>
      </c>
      <c r="H215" s="24" t="e">
        <f>IF(HLOOKUP('lt tabell'!$G$4+0.1,pivå!$F$3:$BS$997,'lt tabell'!$K215,FALSE)="",#N/A,HLOOKUP('lt tabell'!$G$4+0.1,pivå!$F$3:$BS$997,'lt tabell'!$K215,FALSE))</f>
        <v>#N/A</v>
      </c>
      <c r="I215" s="24" t="e">
        <f>IF(HLOOKUP('lt tabell'!$G$4+0.2,pivå!$F$3:$BS$997,'lt tabell'!$K215,FALSE)="",#N/A,HLOOKUP('lt tabell'!$G$4+0.2,pivå!$F$3:$BS$997,'lt tabell'!$K215,FALSE))</f>
        <v>#N/A</v>
      </c>
      <c r="J215" s="24"/>
      <c r="K215" s="25">
        <f>IF(pivå!BS217="",#N/A,pivå!BS217)</f>
        <v>67.077839217354324</v>
      </c>
      <c r="L215" s="25" t="e">
        <f>IF(pivå!BT217="",#N/A,pivå!BT217)</f>
        <v>#N/A</v>
      </c>
      <c r="M215" s="25" t="e">
        <f>IF(pivå!BU217="",#N/A,pivå!BU217)</f>
        <v>#N/A</v>
      </c>
      <c r="O215" s="35">
        <f>IF(HLOOKUP('lt tabell'!$G$4,pivå!$BV$3:$EF$997,'lt tabell'!$K215,FALSE)="",#N/A,HLOOKUP('lt tabell'!$G$4,pivå!$BV$3:$EF$997,'lt tabell'!$K215,FALSE))</f>
        <v>63.009855254876683</v>
      </c>
      <c r="P215" s="35" t="e">
        <f>IF(HLOOKUP('lt tabell'!$G$4+0.1,pivå!$BV$3:$EF$997,'lt tabell'!$K215,FALSE)="",#N/A,HLOOKUP('lt tabell'!$G$4+0.1,pivå!$BV$3:$EF$997,'lt tabell'!$K215,FALSE))</f>
        <v>#N/A</v>
      </c>
      <c r="Q215" s="35" t="e">
        <f>IF(HLOOKUP('lt tabell'!$G$4+0.2,pivå!$BV$3:$EF$997,'lt tabell'!$K215,FALSE)="",#N/A,HLOOKUP('lt tabell'!$G$4+0.2,pivå!$BV$3:$EF$997,'lt tabell'!$K215,FALSE))</f>
        <v>#N/A</v>
      </c>
      <c r="S215" s="35">
        <f>IF(HLOOKUP('lt tabell'!$G$4,pivå!$EJ$3:$GT$997,'lt tabell'!$K215,FALSE)="",#N/A,HLOOKUP('lt tabell'!$G$4,pivå!$EJ$3:$GT$997,'lt tabell'!$K215,FALSE))</f>
        <v>71.647981389714928</v>
      </c>
      <c r="T215" s="35" t="e">
        <f>IF(HLOOKUP('lt tabell'!$G$4+0.1,pivå!$EJ$3:$GT$997,'lt tabell'!$K215,FALSE)="",#N/A,HLOOKUP('lt tabell'!$G$4+0.1,pivå!$EJ$3:$GT$997,'lt tabell'!$K215,FALSE))</f>
        <v>#N/A</v>
      </c>
      <c r="U215" s="35" t="e">
        <f>IF(HLOOKUP('lt tabell'!$G$4+0.2,pivå!$EJ$3:$GT$997,'lt tabell'!$K215,FALSE)="",#N/A,HLOOKUP('lt tabell'!$G$4+0.2,pivå!$EJ$3:$GT$997,'lt tabell'!$K215,FALSE))</f>
        <v>#N/A</v>
      </c>
    </row>
    <row r="216" spans="1:21" x14ac:dyDescent="0.25">
      <c r="A216" s="22"/>
      <c r="B216" s="53">
        <f>pivå!B218</f>
        <v>0</v>
      </c>
      <c r="C216" s="19">
        <f>pivå!E218</f>
        <v>0</v>
      </c>
      <c r="D216" s="11">
        <f>pivå!C218</f>
        <v>0</v>
      </c>
      <c r="E216" s="11">
        <f>pivå!D218</f>
        <v>0</v>
      </c>
      <c r="F216" s="13">
        <f>pivå!G218</f>
        <v>0</v>
      </c>
      <c r="G216" s="24" t="e">
        <f>IF(HLOOKUP('lt tabell'!$G$4,pivå!$F$3:$BS$997,'lt tabell'!$K216,FALSE)="",#N/A,HLOOKUP('lt tabell'!$G$4,pivå!$F$3:$BS$997,'lt tabell'!$K216,FALSE))</f>
        <v>#N/A</v>
      </c>
      <c r="H216" s="24" t="e">
        <f>IF(HLOOKUP('lt tabell'!$G$4+0.1,pivå!$F$3:$BS$997,'lt tabell'!$K216,FALSE)="",#N/A,HLOOKUP('lt tabell'!$G$4+0.1,pivå!$F$3:$BS$997,'lt tabell'!$K216,FALSE))</f>
        <v>#N/A</v>
      </c>
      <c r="I216" s="24" t="e">
        <f>IF(HLOOKUP('lt tabell'!$G$4+0.2,pivå!$F$3:$BS$997,'lt tabell'!$K216,FALSE)="",#N/A,HLOOKUP('lt tabell'!$G$4+0.2,pivå!$F$3:$BS$997,'lt tabell'!$K216,FALSE))</f>
        <v>#N/A</v>
      </c>
      <c r="J216" s="24"/>
      <c r="K216" s="25" t="e">
        <f>IF(pivå!BS218="",#N/A,pivå!BS218)</f>
        <v>#N/A</v>
      </c>
      <c r="L216" s="25" t="e">
        <f>IF(pivå!BT218="",#N/A,pivå!BT218)</f>
        <v>#N/A</v>
      </c>
      <c r="M216" s="25" t="e">
        <f>IF(pivå!BU218="",#N/A,pivå!BU218)</f>
        <v>#N/A</v>
      </c>
      <c r="O216" s="35" t="e">
        <f>IF(HLOOKUP('lt tabell'!$G$4,pivå!$BV$3:$EF$997,'lt tabell'!$K216,FALSE)="",#N/A,HLOOKUP('lt tabell'!$G$4,pivå!$BV$3:$EF$997,'lt tabell'!$K216,FALSE))</f>
        <v>#N/A</v>
      </c>
      <c r="P216" s="35" t="e">
        <f>IF(HLOOKUP('lt tabell'!$G$4+0.1,pivå!$BV$3:$EF$997,'lt tabell'!$K216,FALSE)="",#N/A,HLOOKUP('lt tabell'!$G$4+0.1,pivå!$BV$3:$EF$997,'lt tabell'!$K216,FALSE))</f>
        <v>#N/A</v>
      </c>
      <c r="Q216" s="35" t="e">
        <f>IF(HLOOKUP('lt tabell'!$G$4+0.2,pivå!$BV$3:$EF$997,'lt tabell'!$K216,FALSE)="",#N/A,HLOOKUP('lt tabell'!$G$4+0.2,pivå!$BV$3:$EF$997,'lt tabell'!$K216,FALSE))</f>
        <v>#N/A</v>
      </c>
      <c r="S216" s="35" t="e">
        <f>IF(HLOOKUP('lt tabell'!$G$4,pivå!$EJ$3:$GT$997,'lt tabell'!$K216,FALSE)="",#N/A,HLOOKUP('lt tabell'!$G$4,pivå!$EJ$3:$GT$997,'lt tabell'!$K216,FALSE))</f>
        <v>#N/A</v>
      </c>
      <c r="T216" s="35" t="e">
        <f>IF(HLOOKUP('lt tabell'!$G$4+0.1,pivå!$EJ$3:$GT$997,'lt tabell'!$K216,FALSE)="",#N/A,HLOOKUP('lt tabell'!$G$4+0.1,pivå!$EJ$3:$GT$997,'lt tabell'!$K216,FALSE))</f>
        <v>#N/A</v>
      </c>
      <c r="U216" s="35" t="e">
        <f>IF(HLOOKUP('lt tabell'!$G$4+0.2,pivå!$EJ$3:$GT$997,'lt tabell'!$K216,FALSE)="",#N/A,HLOOKUP('lt tabell'!$G$4+0.2,pivå!$EJ$3:$GT$997,'lt tabell'!$K216,FALSE))</f>
        <v>#N/A</v>
      </c>
    </row>
    <row r="217" spans="1:21" x14ac:dyDescent="0.25">
      <c r="A217" s="22"/>
      <c r="B217" s="53">
        <f>pivå!B219</f>
        <v>55</v>
      </c>
      <c r="C217" s="19" t="str">
        <f>pivå!E219</f>
        <v xml:space="preserve">Dagkirurgiska operationer vid livmoderframfall </v>
      </c>
      <c r="D217" s="11" t="str">
        <f>pivå!C219</f>
        <v>Patientregistret, Socialstyrelsen</v>
      </c>
      <c r="E217" s="11" t="str">
        <f>pivå!D219</f>
        <v>Procent</v>
      </c>
      <c r="F217" s="13" t="str">
        <f>pivå!G219</f>
        <v>2009</v>
      </c>
      <c r="G217" s="24">
        <f>IF(HLOOKUP('lt tabell'!$G$4,pivå!$F$3:$BS$997,'lt tabell'!$K217,FALSE)="",#N/A,HLOOKUP('lt tabell'!$G$4,pivå!$F$3:$BS$997,'lt tabell'!$K217,FALSE))</f>
        <v>1.4886164623467601</v>
      </c>
      <c r="H217" s="24" t="e">
        <f>IF(HLOOKUP('lt tabell'!$G$4+0.1,pivå!$F$3:$BS$997,'lt tabell'!$K217,FALSE)="",#N/A,HLOOKUP('lt tabell'!$G$4+0.1,pivå!$F$3:$BS$997,'lt tabell'!$K217,FALSE))</f>
        <v>#N/A</v>
      </c>
      <c r="I217" s="24" t="e">
        <f>IF(HLOOKUP('lt tabell'!$G$4+0.2,pivå!$F$3:$BS$997,'lt tabell'!$K217,FALSE)="",#N/A,HLOOKUP('lt tabell'!$G$4+0.2,pivå!$F$3:$BS$997,'lt tabell'!$K217,FALSE))</f>
        <v>#N/A</v>
      </c>
      <c r="J217" s="24"/>
      <c r="K217" s="25">
        <f>IF(pivå!BS219="",#N/A,pivå!BS219)</f>
        <v>17.706205813040064</v>
      </c>
      <c r="L217" s="25" t="e">
        <f>IF(pivå!BT219="",#N/A,pivå!BT219)</f>
        <v>#N/A</v>
      </c>
      <c r="M217" s="25" t="e">
        <f>IF(pivå!BU219="",#N/A,pivå!BU219)</f>
        <v>#N/A</v>
      </c>
      <c r="O217" s="35">
        <f>IF(HLOOKUP('lt tabell'!$G$4,pivå!$BV$3:$EF$997,'lt tabell'!$K217,FALSE)="",#N/A,HLOOKUP('lt tabell'!$G$4,pivå!$BV$3:$EF$997,'lt tabell'!$K217,FALSE))</f>
        <v>0.78625991152643726</v>
      </c>
      <c r="P217" s="35" t="e">
        <f>IF(HLOOKUP('lt tabell'!$G$4+0.1,pivå!$BV$3:$EF$997,'lt tabell'!$K217,FALSE)="",#N/A,HLOOKUP('lt tabell'!$G$4+0.1,pivå!$BV$3:$EF$997,'lt tabell'!$K217,FALSE))</f>
        <v>#N/A</v>
      </c>
      <c r="Q217" s="35" t="e">
        <f>IF(HLOOKUP('lt tabell'!$G$4+0.2,pivå!$BV$3:$EF$997,'lt tabell'!$K217,FALSE)="",#N/A,HLOOKUP('lt tabell'!$G$4+0.2,pivå!$BV$3:$EF$997,'lt tabell'!$K217,FALSE))</f>
        <v>#N/A</v>
      </c>
      <c r="S217" s="35">
        <f>IF(HLOOKUP('lt tabell'!$G$4,pivå!$EJ$3:$GT$997,'lt tabell'!$K217,FALSE)="",#N/A,HLOOKUP('lt tabell'!$G$4,pivå!$EJ$3:$GT$997,'lt tabell'!$K217,FALSE))</f>
        <v>2.190973013167083</v>
      </c>
      <c r="T217" s="35" t="e">
        <f>IF(HLOOKUP('lt tabell'!$G$4+0.1,pivå!$EJ$3:$GT$997,'lt tabell'!$K217,FALSE)="",#N/A,HLOOKUP('lt tabell'!$G$4+0.1,pivå!$EJ$3:$GT$997,'lt tabell'!$K217,FALSE))</f>
        <v>#N/A</v>
      </c>
      <c r="U217" s="35" t="e">
        <f>IF(HLOOKUP('lt tabell'!$G$4+0.2,pivå!$EJ$3:$GT$997,'lt tabell'!$K217,FALSE)="",#N/A,HLOOKUP('lt tabell'!$G$4+0.2,pivå!$EJ$3:$GT$997,'lt tabell'!$K217,FALSE))</f>
        <v>#N/A</v>
      </c>
    </row>
    <row r="218" spans="1:21" x14ac:dyDescent="0.25">
      <c r="A218" s="22"/>
      <c r="B218" s="53">
        <f>pivå!B220</f>
        <v>0</v>
      </c>
      <c r="C218" s="19">
        <f>pivå!E220</f>
        <v>0</v>
      </c>
      <c r="D218" s="11">
        <f>pivå!C220</f>
        <v>0</v>
      </c>
      <c r="E218" s="11">
        <f>pivå!D220</f>
        <v>0</v>
      </c>
      <c r="F218" s="13" t="str">
        <f>pivå!G220</f>
        <v>2010</v>
      </c>
      <c r="G218" s="24">
        <f>IF(HLOOKUP('lt tabell'!$G$4,pivå!$F$3:$BS$997,'lt tabell'!$K218,FALSE)="",#N/A,HLOOKUP('lt tabell'!$G$4,pivå!$F$3:$BS$997,'lt tabell'!$K218,FALSE))</f>
        <v>9.0843023255813939</v>
      </c>
      <c r="H218" s="24" t="e">
        <f>IF(HLOOKUP('lt tabell'!$G$4+0.1,pivå!$F$3:$BS$997,'lt tabell'!$K218,FALSE)="",#N/A,HLOOKUP('lt tabell'!$G$4+0.1,pivå!$F$3:$BS$997,'lt tabell'!$K218,FALSE))</f>
        <v>#N/A</v>
      </c>
      <c r="I218" s="24" t="e">
        <f>IF(HLOOKUP('lt tabell'!$G$4+0.2,pivå!$F$3:$BS$997,'lt tabell'!$K218,FALSE)="",#N/A,HLOOKUP('lt tabell'!$G$4+0.2,pivå!$F$3:$BS$997,'lt tabell'!$K218,FALSE))</f>
        <v>#N/A</v>
      </c>
      <c r="J218" s="24"/>
      <c r="K218" s="25">
        <f>IF(pivå!BS220="",#N/A,pivå!BS220)</f>
        <v>23.575608253772714</v>
      </c>
      <c r="L218" s="25" t="e">
        <f>IF(pivå!BT220="",#N/A,pivå!BT220)</f>
        <v>#N/A</v>
      </c>
      <c r="M218" s="25" t="e">
        <f>IF(pivå!BU220="",#N/A,pivå!BU220)</f>
        <v>#N/A</v>
      </c>
      <c r="O218" s="35">
        <f>IF(HLOOKUP('lt tabell'!$G$4,pivå!$BV$3:$EF$997,'lt tabell'!$K218,FALSE)="",#N/A,HLOOKUP('lt tabell'!$G$4,pivå!$BV$3:$EF$997,'lt tabell'!$K218,FALSE))</f>
        <v>7.5658118163718262</v>
      </c>
      <c r="P218" s="35" t="e">
        <f>IF(HLOOKUP('lt tabell'!$G$4+0.1,pivå!$BV$3:$EF$997,'lt tabell'!$K218,FALSE)="",#N/A,HLOOKUP('lt tabell'!$G$4+0.1,pivå!$BV$3:$EF$997,'lt tabell'!$K218,FALSE))</f>
        <v>#N/A</v>
      </c>
      <c r="Q218" s="35" t="e">
        <f>IF(HLOOKUP('lt tabell'!$G$4+0.2,pivå!$BV$3:$EF$997,'lt tabell'!$K218,FALSE)="",#N/A,HLOOKUP('lt tabell'!$G$4+0.2,pivå!$BV$3:$EF$997,'lt tabell'!$K218,FALSE))</f>
        <v>#N/A</v>
      </c>
      <c r="S218" s="35">
        <f>IF(HLOOKUP('lt tabell'!$G$4,pivå!$EJ$3:$GT$997,'lt tabell'!$K218,FALSE)="",#N/A,HLOOKUP('lt tabell'!$G$4,pivå!$EJ$3:$GT$997,'lt tabell'!$K218,FALSE))</f>
        <v>10.602792834790961</v>
      </c>
      <c r="T218" s="35" t="e">
        <f>IF(HLOOKUP('lt tabell'!$G$4+0.1,pivå!$EJ$3:$GT$997,'lt tabell'!$K218,FALSE)="",#N/A,HLOOKUP('lt tabell'!$G$4+0.1,pivå!$EJ$3:$GT$997,'lt tabell'!$K218,FALSE))</f>
        <v>#N/A</v>
      </c>
      <c r="U218" s="35" t="e">
        <f>IF(HLOOKUP('lt tabell'!$G$4+0.2,pivå!$EJ$3:$GT$997,'lt tabell'!$K218,FALSE)="",#N/A,HLOOKUP('lt tabell'!$G$4+0.2,pivå!$EJ$3:$GT$997,'lt tabell'!$K218,FALSE))</f>
        <v>#N/A</v>
      </c>
    </row>
    <row r="219" spans="1:21" x14ac:dyDescent="0.25">
      <c r="A219" s="22"/>
      <c r="B219" s="53">
        <f>pivå!B221</f>
        <v>0</v>
      </c>
      <c r="C219" s="19">
        <f>pivå!E221</f>
        <v>0</v>
      </c>
      <c r="D219" s="11">
        <f>pivå!C221</f>
        <v>0</v>
      </c>
      <c r="E219" s="11">
        <f>pivå!D221</f>
        <v>0</v>
      </c>
      <c r="F219" s="13" t="str">
        <f>pivå!G221</f>
        <v>2011</v>
      </c>
      <c r="G219" s="24">
        <f>IF(HLOOKUP('lt tabell'!$G$4,pivå!$F$3:$BS$997,'lt tabell'!$K219,FALSE)="",#N/A,HLOOKUP('lt tabell'!$G$4,pivå!$F$3:$BS$997,'lt tabell'!$K219,FALSE))</f>
        <v>22.62910798122066</v>
      </c>
      <c r="H219" s="24" t="e">
        <f>IF(HLOOKUP('lt tabell'!$G$4+0.1,pivå!$F$3:$BS$997,'lt tabell'!$K219,FALSE)="",#N/A,HLOOKUP('lt tabell'!$G$4+0.1,pivå!$F$3:$BS$997,'lt tabell'!$K219,FALSE))</f>
        <v>#N/A</v>
      </c>
      <c r="I219" s="24" t="e">
        <f>IF(HLOOKUP('lt tabell'!$G$4+0.2,pivå!$F$3:$BS$997,'lt tabell'!$K219,FALSE)="",#N/A,HLOOKUP('lt tabell'!$G$4+0.2,pivå!$F$3:$BS$997,'lt tabell'!$K219,FALSE))</f>
        <v>#N/A</v>
      </c>
      <c r="J219" s="24"/>
      <c r="K219" s="25">
        <f>IF(pivå!BS221="",#N/A,pivå!BS221)</f>
        <v>34.868221750984553</v>
      </c>
      <c r="L219" s="25" t="e">
        <f>IF(pivå!BT221="",#N/A,pivå!BT221)</f>
        <v>#N/A</v>
      </c>
      <c r="M219" s="25" t="e">
        <f>IF(pivå!BU221="",#N/A,pivå!BU221)</f>
        <v>#N/A</v>
      </c>
      <c r="O219" s="35">
        <f>IF(HLOOKUP('lt tabell'!$G$4,pivå!$BV$3:$EF$997,'lt tabell'!$K219,FALSE)="",#N/A,HLOOKUP('lt tabell'!$G$4,pivå!$BV$3:$EF$997,'lt tabell'!$K219,FALSE))</f>
        <v>20.116042604288676</v>
      </c>
      <c r="P219" s="35" t="e">
        <f>IF(HLOOKUP('lt tabell'!$G$4+0.1,pivå!$BV$3:$EF$997,'lt tabell'!$K219,FALSE)="",#N/A,HLOOKUP('lt tabell'!$G$4+0.1,pivå!$BV$3:$EF$997,'lt tabell'!$K219,FALSE))</f>
        <v>#N/A</v>
      </c>
      <c r="Q219" s="35" t="e">
        <f>IF(HLOOKUP('lt tabell'!$G$4+0.2,pivå!$BV$3:$EF$997,'lt tabell'!$K219,FALSE)="",#N/A,HLOOKUP('lt tabell'!$G$4+0.2,pivå!$BV$3:$EF$997,'lt tabell'!$K219,FALSE))</f>
        <v>#N/A</v>
      </c>
      <c r="S219" s="35">
        <f>IF(HLOOKUP('lt tabell'!$G$4,pivå!$EJ$3:$GT$997,'lt tabell'!$K219,FALSE)="",#N/A,HLOOKUP('lt tabell'!$G$4,pivå!$EJ$3:$GT$997,'lt tabell'!$K219,FALSE))</f>
        <v>25.142173358152643</v>
      </c>
      <c r="T219" s="35" t="e">
        <f>IF(HLOOKUP('lt tabell'!$G$4+0.1,pivå!$EJ$3:$GT$997,'lt tabell'!$K219,FALSE)="",#N/A,HLOOKUP('lt tabell'!$G$4+0.1,pivå!$EJ$3:$GT$997,'lt tabell'!$K219,FALSE))</f>
        <v>#N/A</v>
      </c>
      <c r="U219" s="35" t="e">
        <f>IF(HLOOKUP('lt tabell'!$G$4+0.2,pivå!$EJ$3:$GT$997,'lt tabell'!$K219,FALSE)="",#N/A,HLOOKUP('lt tabell'!$G$4+0.2,pivå!$EJ$3:$GT$997,'lt tabell'!$K219,FALSE))</f>
        <v>#N/A</v>
      </c>
    </row>
    <row r="220" spans="1:21" x14ac:dyDescent="0.25">
      <c r="A220" s="22"/>
      <c r="B220" s="53">
        <f>pivå!B222</f>
        <v>0</v>
      </c>
      <c r="C220" s="19">
        <f>pivå!E222</f>
        <v>0</v>
      </c>
      <c r="D220" s="11">
        <f>pivå!C222</f>
        <v>0</v>
      </c>
      <c r="E220" s="11">
        <f>pivå!D222</f>
        <v>0</v>
      </c>
      <c r="F220" s="13" t="str">
        <f>pivå!G222</f>
        <v>2012</v>
      </c>
      <c r="G220" s="24">
        <f>IF(HLOOKUP('lt tabell'!$G$4,pivå!$F$3:$BS$997,'lt tabell'!$K220,FALSE)="",#N/A,HLOOKUP('lt tabell'!$G$4,pivå!$F$3:$BS$997,'lt tabell'!$K220,FALSE))</f>
        <v>52.360282148670642</v>
      </c>
      <c r="H220" s="24" t="e">
        <f>IF(HLOOKUP('lt tabell'!$G$4+0.1,pivå!$F$3:$BS$997,'lt tabell'!$K220,FALSE)="",#N/A,HLOOKUP('lt tabell'!$G$4+0.1,pivå!$F$3:$BS$997,'lt tabell'!$K220,FALSE))</f>
        <v>#N/A</v>
      </c>
      <c r="I220" s="24" t="e">
        <f>IF(HLOOKUP('lt tabell'!$G$4+0.2,pivå!$F$3:$BS$997,'lt tabell'!$K220,FALSE)="",#N/A,HLOOKUP('lt tabell'!$G$4+0.2,pivå!$F$3:$BS$997,'lt tabell'!$K220,FALSE))</f>
        <v>#N/A</v>
      </c>
      <c r="J220" s="24"/>
      <c r="K220" s="25">
        <f>IF(pivå!BS222="",#N/A,pivå!BS222)</f>
        <v>44.129891756869277</v>
      </c>
      <c r="L220" s="25" t="e">
        <f>IF(pivå!BT222="",#N/A,pivå!BT222)</f>
        <v>#N/A</v>
      </c>
      <c r="M220" s="25" t="e">
        <f>IF(pivå!BU222="",#N/A,pivå!BU222)</f>
        <v>#N/A</v>
      </c>
      <c r="O220" s="35">
        <f>IF(HLOOKUP('lt tabell'!$G$4,pivå!$BV$3:$EF$997,'lt tabell'!$K220,FALSE)="",#N/A,HLOOKUP('lt tabell'!$G$4,pivå!$BV$3:$EF$997,'lt tabell'!$K220,FALSE))</f>
        <v>50.080050426774228</v>
      </c>
      <c r="P220" s="35" t="e">
        <f>IF(HLOOKUP('lt tabell'!$G$4+0.1,pivå!$BV$3:$EF$997,'lt tabell'!$K220,FALSE)="",#N/A,HLOOKUP('lt tabell'!$G$4+0.1,pivå!$BV$3:$EF$997,'lt tabell'!$K220,FALSE))</f>
        <v>#N/A</v>
      </c>
      <c r="Q220" s="35" t="e">
        <f>IF(HLOOKUP('lt tabell'!$G$4+0.2,pivå!$BV$3:$EF$997,'lt tabell'!$K220,FALSE)="",#N/A,HLOOKUP('lt tabell'!$G$4+0.2,pivå!$BV$3:$EF$997,'lt tabell'!$K220,FALSE))</f>
        <v>#N/A</v>
      </c>
      <c r="S220" s="35">
        <f>IF(HLOOKUP('lt tabell'!$G$4,pivå!$EJ$3:$GT$997,'lt tabell'!$K220,FALSE)="",#N/A,HLOOKUP('lt tabell'!$G$4,pivå!$EJ$3:$GT$997,'lt tabell'!$K220,FALSE))</f>
        <v>54.640513870567055</v>
      </c>
      <c r="T220" s="35" t="e">
        <f>IF(HLOOKUP('lt tabell'!$G$4+0.1,pivå!$EJ$3:$GT$997,'lt tabell'!$K220,FALSE)="",#N/A,HLOOKUP('lt tabell'!$G$4+0.1,pivå!$EJ$3:$GT$997,'lt tabell'!$K220,FALSE))</f>
        <v>#N/A</v>
      </c>
      <c r="U220" s="35" t="e">
        <f>IF(HLOOKUP('lt tabell'!$G$4+0.2,pivå!$EJ$3:$GT$997,'lt tabell'!$K220,FALSE)="",#N/A,HLOOKUP('lt tabell'!$G$4+0.2,pivå!$EJ$3:$GT$997,'lt tabell'!$K220,FALSE))</f>
        <v>#N/A</v>
      </c>
    </row>
    <row r="221" spans="1:21" x14ac:dyDescent="0.25">
      <c r="A221" s="22"/>
      <c r="B221" s="53">
        <f>pivå!B223</f>
        <v>0</v>
      </c>
      <c r="C221" s="19">
        <f>pivå!E223</f>
        <v>0</v>
      </c>
      <c r="D221" s="11">
        <f>pivå!C223</f>
        <v>0</v>
      </c>
      <c r="E221" s="11">
        <f>pivå!D223</f>
        <v>0</v>
      </c>
      <c r="F221" s="13">
        <f>pivå!G223</f>
        <v>0</v>
      </c>
      <c r="G221" s="24" t="e">
        <f>IF(HLOOKUP('lt tabell'!$G$4,pivå!$F$3:$BS$997,'lt tabell'!$K221,FALSE)="",#N/A,HLOOKUP('lt tabell'!$G$4,pivå!$F$3:$BS$997,'lt tabell'!$K221,FALSE))</f>
        <v>#N/A</v>
      </c>
      <c r="H221" s="24" t="e">
        <f>IF(HLOOKUP('lt tabell'!$G$4+0.1,pivå!$F$3:$BS$997,'lt tabell'!$K221,FALSE)="",#N/A,HLOOKUP('lt tabell'!$G$4+0.1,pivå!$F$3:$BS$997,'lt tabell'!$K221,FALSE))</f>
        <v>#N/A</v>
      </c>
      <c r="I221" s="24" t="e">
        <f>IF(HLOOKUP('lt tabell'!$G$4+0.2,pivå!$F$3:$BS$997,'lt tabell'!$K221,FALSE)="",#N/A,HLOOKUP('lt tabell'!$G$4+0.2,pivå!$F$3:$BS$997,'lt tabell'!$K221,FALSE))</f>
        <v>#N/A</v>
      </c>
      <c r="J221" s="24"/>
      <c r="K221" s="25" t="e">
        <f>IF(pivå!BS223="",#N/A,pivå!BS223)</f>
        <v>#N/A</v>
      </c>
      <c r="L221" s="25" t="e">
        <f>IF(pivå!BT223="",#N/A,pivå!BT223)</f>
        <v>#N/A</v>
      </c>
      <c r="M221" s="25" t="e">
        <f>IF(pivå!BU223="",#N/A,pivå!BU223)</f>
        <v>#N/A</v>
      </c>
      <c r="O221" s="35" t="e">
        <f>IF(HLOOKUP('lt tabell'!$G$4,pivå!$BV$3:$EF$997,'lt tabell'!$K221,FALSE)="",#N/A,HLOOKUP('lt tabell'!$G$4,pivå!$BV$3:$EF$997,'lt tabell'!$K221,FALSE))</f>
        <v>#N/A</v>
      </c>
      <c r="P221" s="35" t="e">
        <f>IF(HLOOKUP('lt tabell'!$G$4+0.1,pivå!$BV$3:$EF$997,'lt tabell'!$K221,FALSE)="",#N/A,HLOOKUP('lt tabell'!$G$4+0.1,pivå!$BV$3:$EF$997,'lt tabell'!$K221,FALSE))</f>
        <v>#N/A</v>
      </c>
      <c r="Q221" s="35" t="e">
        <f>IF(HLOOKUP('lt tabell'!$G$4+0.2,pivå!$BV$3:$EF$997,'lt tabell'!$K221,FALSE)="",#N/A,HLOOKUP('lt tabell'!$G$4+0.2,pivå!$BV$3:$EF$997,'lt tabell'!$K221,FALSE))</f>
        <v>#N/A</v>
      </c>
      <c r="S221" s="35" t="e">
        <f>IF(HLOOKUP('lt tabell'!$G$4,pivå!$EJ$3:$GT$997,'lt tabell'!$K221,FALSE)="",#N/A,HLOOKUP('lt tabell'!$G$4,pivå!$EJ$3:$GT$997,'lt tabell'!$K221,FALSE))</f>
        <v>#N/A</v>
      </c>
      <c r="T221" s="35" t="e">
        <f>IF(HLOOKUP('lt tabell'!$G$4+0.1,pivå!$EJ$3:$GT$997,'lt tabell'!$K221,FALSE)="",#N/A,HLOOKUP('lt tabell'!$G$4+0.1,pivå!$EJ$3:$GT$997,'lt tabell'!$K221,FALSE))</f>
        <v>#N/A</v>
      </c>
      <c r="U221" s="35" t="e">
        <f>IF(HLOOKUP('lt tabell'!$G$4+0.2,pivå!$EJ$3:$GT$997,'lt tabell'!$K221,FALSE)="",#N/A,HLOOKUP('lt tabell'!$G$4+0.2,pivå!$EJ$3:$GT$997,'lt tabell'!$K221,FALSE))</f>
        <v>#N/A</v>
      </c>
    </row>
    <row r="222" spans="1:21" x14ac:dyDescent="0.25">
      <c r="A222" s="22"/>
      <c r="B222" s="53">
        <f>pivå!B224</f>
        <v>60</v>
      </c>
      <c r="C222" s="19" t="str">
        <f>pivå!E224</f>
        <v>Oönskade händelser efter knä- och total höftprotesoperation</v>
      </c>
      <c r="D222" s="11" t="str">
        <f>pivå!C224</f>
        <v>Patientregistret, Socialstyrelsen</v>
      </c>
      <c r="E222" s="11" t="str">
        <f>pivå!D224</f>
        <v>Procent</v>
      </c>
      <c r="F222" s="13" t="str">
        <f>pivå!G224</f>
        <v>2001-2003</v>
      </c>
      <c r="G222" s="24">
        <f>IF(HLOOKUP('lt tabell'!$G$4,pivå!$F$3:$BS$997,'lt tabell'!$K222,FALSE)="",#N/A,HLOOKUP('lt tabell'!$G$4,pivå!$F$3:$BS$997,'lt tabell'!$K222,FALSE))</f>
        <v>3.4193314905230832</v>
      </c>
      <c r="H222" s="24">
        <f>IF(HLOOKUP('lt tabell'!$G$4+0.1,pivå!$F$3:$BS$997,'lt tabell'!$K222,FALSE)="",#N/A,HLOOKUP('lt tabell'!$G$4+0.1,pivå!$F$3:$BS$997,'lt tabell'!$K222,FALSE))</f>
        <v>4.8258914829981645</v>
      </c>
      <c r="I222" s="24">
        <f>IF(HLOOKUP('lt tabell'!$G$4+0.2,pivå!$F$3:$BS$997,'lt tabell'!$K222,FALSE)="",#N/A,HLOOKUP('lt tabell'!$G$4+0.2,pivå!$F$3:$BS$997,'lt tabell'!$K222,FALSE))</f>
        <v>3.8597786807702406</v>
      </c>
      <c r="J222" s="24"/>
      <c r="K222" s="25">
        <f>IF(pivå!BS224="",#N/A,pivå!BS224)</f>
        <v>3.2633023875345253</v>
      </c>
      <c r="L222" s="25">
        <f>IF(pivå!BT224="",#N/A,pivå!BT224)</f>
        <v>4.3294726372184984</v>
      </c>
      <c r="M222" s="25">
        <f>IF(pivå!BU224="",#N/A,pivå!BU224)</f>
        <v>3.6571725890452051</v>
      </c>
      <c r="O222" s="35">
        <f>IF(HLOOKUP('lt tabell'!$G$4,pivå!$BV$3:$EF$997,'lt tabell'!$K222,FALSE)="",#N/A,HLOOKUP('lt tabell'!$G$4,pivå!$BV$3:$EF$997,'lt tabell'!$K222,FALSE))</f>
        <v>2.9617636639499665</v>
      </c>
      <c r="P222" s="35">
        <f>IF(HLOOKUP('lt tabell'!$G$4+0.1,pivå!$BV$3:$EF$997,'lt tabell'!$K222,FALSE)="",#N/A,HLOOKUP('lt tabell'!$G$4+0.1,pivå!$BV$3:$EF$997,'lt tabell'!$K222,FALSE))</f>
        <v>4.0448657218588719</v>
      </c>
      <c r="Q222" s="35">
        <f>IF(HLOOKUP('lt tabell'!$G$4+0.2,pivå!$BV$3:$EF$997,'lt tabell'!$K222,FALSE)="",#N/A,HLOOKUP('lt tabell'!$G$4+0.2,pivå!$BV$3:$EF$997,'lt tabell'!$K222,FALSE))</f>
        <v>3.4641324510316358</v>
      </c>
      <c r="S222" s="35">
        <f>IF(HLOOKUP('lt tabell'!$G$4,pivå!$EJ$3:$GT$997,'lt tabell'!$K222,FALSE)="",#N/A,HLOOKUP('lt tabell'!$G$4,pivå!$EJ$3:$GT$997,'lt tabell'!$K222,FALSE))</f>
        <v>3.8768993170961998</v>
      </c>
      <c r="T222" s="35">
        <f>IF(HLOOKUP('lt tabell'!$G$4+0.1,pivå!$EJ$3:$GT$997,'lt tabell'!$K222,FALSE)="",#N/A,HLOOKUP('lt tabell'!$G$4+0.1,pivå!$EJ$3:$GT$997,'lt tabell'!$K222,FALSE))</f>
        <v>5.606917244137458</v>
      </c>
      <c r="U222" s="35">
        <f>IF(HLOOKUP('lt tabell'!$G$4+0.2,pivå!$EJ$3:$GT$997,'lt tabell'!$K222,FALSE)="",#N/A,HLOOKUP('lt tabell'!$G$4+0.2,pivå!$EJ$3:$GT$997,'lt tabell'!$K222,FALSE))</f>
        <v>4.2554249105088457</v>
      </c>
    </row>
    <row r="223" spans="1:21" x14ac:dyDescent="0.25">
      <c r="A223" s="22"/>
      <c r="B223" s="53">
        <f>pivå!B225</f>
        <v>0</v>
      </c>
      <c r="C223" s="19">
        <f>pivå!E225</f>
        <v>0</v>
      </c>
      <c r="D223" s="11">
        <f>pivå!C225</f>
        <v>0</v>
      </c>
      <c r="E223" s="11">
        <f>pivå!D225</f>
        <v>0</v>
      </c>
      <c r="F223" s="13" t="str">
        <f>pivå!G225</f>
        <v>2004-2006</v>
      </c>
      <c r="G223" s="24">
        <f>IF(HLOOKUP('lt tabell'!$G$4,pivå!$F$3:$BS$997,'lt tabell'!$K223,FALSE)="",#N/A,HLOOKUP('lt tabell'!$G$4,pivå!$F$3:$BS$997,'lt tabell'!$K223,FALSE))</f>
        <v>3.603243371785013</v>
      </c>
      <c r="H223" s="24">
        <f>IF(HLOOKUP('lt tabell'!$G$4+0.1,pivå!$F$3:$BS$997,'lt tabell'!$K223,FALSE)="",#N/A,HLOOKUP('lt tabell'!$G$4+0.1,pivå!$F$3:$BS$997,'lt tabell'!$K223,FALSE))</f>
        <v>4.4723323535371007</v>
      </c>
      <c r="I223" s="24">
        <f>IF(HLOOKUP('lt tabell'!$G$4+0.2,pivå!$F$3:$BS$997,'lt tabell'!$K223,FALSE)="",#N/A,HLOOKUP('lt tabell'!$G$4+0.2,pivå!$F$3:$BS$997,'lt tabell'!$K223,FALSE))</f>
        <v>3.902087451117016</v>
      </c>
      <c r="J223" s="24"/>
      <c r="K223" s="25">
        <f>IF(pivå!BS225="",#N/A,pivå!BS225)</f>
        <v>3.1037013225809407</v>
      </c>
      <c r="L223" s="25">
        <f>IF(pivå!BT225="",#N/A,pivå!BT225)</f>
        <v>4.0384272974579094</v>
      </c>
      <c r="M223" s="25">
        <f>IF(pivå!BU225="",#N/A,pivå!BU225)</f>
        <v>3.4573406172522496</v>
      </c>
      <c r="O223" s="35">
        <f>IF(HLOOKUP('lt tabell'!$G$4,pivå!$BV$3:$EF$997,'lt tabell'!$K223,FALSE)="",#N/A,HLOOKUP('lt tabell'!$G$4,pivå!$BV$3:$EF$997,'lt tabell'!$K223,FALSE))</f>
        <v>3.1703822790386993</v>
      </c>
      <c r="P223" s="35">
        <f>IF(HLOOKUP('lt tabell'!$G$4+0.1,pivå!$BV$3:$EF$997,'lt tabell'!$K223,FALSE)="",#N/A,HLOOKUP('lt tabell'!$G$4+0.1,pivå!$BV$3:$EF$997,'lt tabell'!$K223,FALSE))</f>
        <v>3.7866605818729817</v>
      </c>
      <c r="Q223" s="35">
        <f>IF(HLOOKUP('lt tabell'!$G$4+0.2,pivå!$BV$3:$EF$997,'lt tabell'!$K223,FALSE)="",#N/A,HLOOKUP('lt tabell'!$G$4+0.2,pivå!$BV$3:$EF$997,'lt tabell'!$K223,FALSE))</f>
        <v>3.5352906168604479</v>
      </c>
      <c r="S223" s="35">
        <f>IF(HLOOKUP('lt tabell'!$G$4,pivå!$EJ$3:$GT$997,'lt tabell'!$K223,FALSE)="",#N/A,HLOOKUP('lt tabell'!$G$4,pivå!$EJ$3:$GT$997,'lt tabell'!$K223,FALSE))</f>
        <v>4.0361044645313271</v>
      </c>
      <c r="T223" s="35">
        <f>IF(HLOOKUP('lt tabell'!$G$4+0.1,pivå!$EJ$3:$GT$997,'lt tabell'!$K223,FALSE)="",#N/A,HLOOKUP('lt tabell'!$G$4+0.1,pivå!$EJ$3:$GT$997,'lt tabell'!$K223,FALSE))</f>
        <v>5.1580041252012192</v>
      </c>
      <c r="U223" s="35">
        <f>IF(HLOOKUP('lt tabell'!$G$4+0.2,pivå!$EJ$3:$GT$997,'lt tabell'!$K223,FALSE)="",#N/A,HLOOKUP('lt tabell'!$G$4+0.2,pivå!$EJ$3:$GT$997,'lt tabell'!$K223,FALSE))</f>
        <v>4.2688842853735833</v>
      </c>
    </row>
    <row r="224" spans="1:21" x14ac:dyDescent="0.25">
      <c r="A224" s="22"/>
      <c r="B224" s="53">
        <f>pivå!B226</f>
        <v>0</v>
      </c>
      <c r="C224" s="19">
        <f>pivå!E226</f>
        <v>0</v>
      </c>
      <c r="D224" s="11">
        <f>pivå!C226</f>
        <v>0</v>
      </c>
      <c r="E224" s="11">
        <f>pivå!D226</f>
        <v>0</v>
      </c>
      <c r="F224" s="13" t="str">
        <f>pivå!G226</f>
        <v>2007-2009</v>
      </c>
      <c r="G224" s="24">
        <f>IF(HLOOKUP('lt tabell'!$G$4,pivå!$F$3:$BS$997,'lt tabell'!$K224,FALSE)="",#N/A,HLOOKUP('lt tabell'!$G$4,pivå!$F$3:$BS$997,'lt tabell'!$K224,FALSE))</f>
        <v>3.0965171197963062</v>
      </c>
      <c r="H224" s="24">
        <f>IF(HLOOKUP('lt tabell'!$G$4+0.1,pivå!$F$3:$BS$997,'lt tabell'!$K224,FALSE)="",#N/A,HLOOKUP('lt tabell'!$G$4+0.1,pivå!$F$3:$BS$997,'lt tabell'!$K224,FALSE))</f>
        <v>4.8117749971885546</v>
      </c>
      <c r="I224" s="24">
        <f>IF(HLOOKUP('lt tabell'!$G$4+0.2,pivå!$F$3:$BS$997,'lt tabell'!$K224,FALSE)="",#N/A,HLOOKUP('lt tabell'!$G$4+0.2,pivå!$F$3:$BS$997,'lt tabell'!$K224,FALSE))</f>
        <v>3.6696210022044844</v>
      </c>
      <c r="J224" s="24"/>
      <c r="K224" s="25">
        <f>IF(pivå!BS226="",#N/A,pivå!BS226)</f>
        <v>2.9866223609325857</v>
      </c>
      <c r="L224" s="25">
        <f>IF(pivå!BT226="",#N/A,pivå!BT226)</f>
        <v>4.1283140553571886</v>
      </c>
      <c r="M224" s="25">
        <f>IF(pivå!BU226="",#N/A,pivå!BU226)</f>
        <v>3.4276957156431447</v>
      </c>
      <c r="O224" s="35">
        <f>IF(HLOOKUP('lt tabell'!$G$4,pivå!$BV$3:$EF$997,'lt tabell'!$K224,FALSE)="",#N/A,HLOOKUP('lt tabell'!$G$4,pivå!$BV$3:$EF$997,'lt tabell'!$K224,FALSE))</f>
        <v>2.7241469875291999</v>
      </c>
      <c r="P224" s="35">
        <f>IF(HLOOKUP('lt tabell'!$G$4+0.1,pivå!$BV$3:$EF$997,'lt tabell'!$K224,FALSE)="",#N/A,HLOOKUP('lt tabell'!$G$4+0.1,pivå!$BV$3:$EF$997,'lt tabell'!$K224,FALSE))</f>
        <v>4.1759956047190538</v>
      </c>
      <c r="Q224" s="35">
        <f>IF(HLOOKUP('lt tabell'!$G$4+0.2,pivå!$BV$3:$EF$997,'lt tabell'!$K224,FALSE)="",#N/A,HLOOKUP('lt tabell'!$G$4+0.2,pivå!$BV$3:$EF$997,'lt tabell'!$K224,FALSE))</f>
        <v>3.3447781488880786</v>
      </c>
      <c r="S224" s="35">
        <f>IF(HLOOKUP('lt tabell'!$G$4,pivå!$EJ$3:$GT$997,'lt tabell'!$K224,FALSE)="",#N/A,HLOOKUP('lt tabell'!$G$4,pivå!$EJ$3:$GT$997,'lt tabell'!$K224,FALSE))</f>
        <v>3.4688872520634129</v>
      </c>
      <c r="T224" s="35">
        <f>IF(HLOOKUP('lt tabell'!$G$4+0.1,pivå!$EJ$3:$GT$997,'lt tabell'!$K224,FALSE)="",#N/A,HLOOKUP('lt tabell'!$G$4+0.1,pivå!$EJ$3:$GT$997,'lt tabell'!$K224,FALSE))</f>
        <v>5.4475543896580554</v>
      </c>
      <c r="U224" s="35">
        <f>IF(HLOOKUP('lt tabell'!$G$4+0.2,pivå!$EJ$3:$GT$997,'lt tabell'!$K224,FALSE)="",#N/A,HLOOKUP('lt tabell'!$G$4+0.2,pivå!$EJ$3:$GT$997,'lt tabell'!$K224,FALSE))</f>
        <v>3.9944638555208902</v>
      </c>
    </row>
    <row r="225" spans="1:21" x14ac:dyDescent="0.25">
      <c r="A225" s="22"/>
      <c r="B225" s="53">
        <f>pivå!B227</f>
        <v>0</v>
      </c>
      <c r="C225" s="19">
        <f>pivå!E227</f>
        <v>0</v>
      </c>
      <c r="D225" s="11">
        <f>pivå!C227</f>
        <v>0</v>
      </c>
      <c r="E225" s="11">
        <f>pivå!D227</f>
        <v>0</v>
      </c>
      <c r="F225" s="13" t="str">
        <f>pivå!G227</f>
        <v>2010-2012</v>
      </c>
      <c r="G225" s="24">
        <f>IF(HLOOKUP('lt tabell'!$G$4,pivå!$F$3:$BS$997,'lt tabell'!$K225,FALSE)="",#N/A,HLOOKUP('lt tabell'!$G$4,pivå!$F$3:$BS$997,'lt tabell'!$K225,FALSE))</f>
        <v>2.3854774714028295</v>
      </c>
      <c r="H225" s="24">
        <f>IF(HLOOKUP('lt tabell'!$G$4+0.1,pivå!$F$3:$BS$997,'lt tabell'!$K225,FALSE)="",#N/A,HLOOKUP('lt tabell'!$G$4+0.1,pivå!$F$3:$BS$997,'lt tabell'!$K225,FALSE))</f>
        <v>3.8344186444167634</v>
      </c>
      <c r="I225" s="24">
        <f>IF(HLOOKUP('lt tabell'!$G$4+0.2,pivå!$F$3:$BS$997,'lt tabell'!$K225,FALSE)="",#N/A,HLOOKUP('lt tabell'!$G$4+0.2,pivå!$F$3:$BS$997,'lt tabell'!$K225,FALSE))</f>
        <v>2.9110454962412993</v>
      </c>
      <c r="J225" s="24"/>
      <c r="K225" s="25">
        <f>IF(pivå!BS227="",#N/A,pivå!BS227)</f>
        <v>2.5778717268729987</v>
      </c>
      <c r="L225" s="25">
        <f>IF(pivå!BT227="",#N/A,pivå!BT227)</f>
        <v>3.97377538234158</v>
      </c>
      <c r="M225" s="25">
        <f>IF(pivå!BU227="",#N/A,pivå!BU227)</f>
        <v>3.1313674554590305</v>
      </c>
      <c r="O225" s="35">
        <f>IF(HLOOKUP('lt tabell'!$G$4,pivå!$BV$3:$EF$997,'lt tabell'!$K225,FALSE)="",#N/A,HLOOKUP('lt tabell'!$G$4,pivå!$BV$3:$EF$997,'lt tabell'!$K225,FALSE))</f>
        <v>2.0566180509678755</v>
      </c>
      <c r="P225" s="35">
        <f>IF(HLOOKUP('lt tabell'!$G$4+0.1,pivå!$BV$3:$EF$997,'lt tabell'!$K225,FALSE)="",#N/A,HLOOKUP('lt tabell'!$G$4+0.1,pivå!$BV$3:$EF$997,'lt tabell'!$K225,FALSE))</f>
        <v>3.2684561327776418</v>
      </c>
      <c r="Q225" s="35">
        <f>IF(HLOOKUP('lt tabell'!$G$4+0.2,pivå!$BV$3:$EF$997,'lt tabell'!$K225,FALSE)="",#N/A,HLOOKUP('lt tabell'!$G$4+0.2,pivå!$BV$3:$EF$997,'lt tabell'!$K225,FALSE))</f>
        <v>2.6205175745724909</v>
      </c>
      <c r="S225" s="35">
        <f>IF(HLOOKUP('lt tabell'!$G$4,pivå!$EJ$3:$GT$997,'lt tabell'!$K225,FALSE)="",#N/A,HLOOKUP('lt tabell'!$G$4,pivå!$EJ$3:$GT$997,'lt tabell'!$K225,FALSE))</f>
        <v>2.7143368918377835</v>
      </c>
      <c r="T225" s="35">
        <f>IF(HLOOKUP('lt tabell'!$G$4+0.1,pivå!$EJ$3:$GT$997,'lt tabell'!$K225,FALSE)="",#N/A,HLOOKUP('lt tabell'!$G$4+0.1,pivå!$EJ$3:$GT$997,'lt tabell'!$K225,FALSE))</f>
        <v>4.400381156055885</v>
      </c>
      <c r="U225" s="35">
        <f>IF(HLOOKUP('lt tabell'!$G$4+0.2,pivå!$EJ$3:$GT$997,'lt tabell'!$K225,FALSE)="",#N/A,HLOOKUP('lt tabell'!$G$4+0.2,pivå!$EJ$3:$GT$997,'lt tabell'!$K225,FALSE))</f>
        <v>3.2015734179101072</v>
      </c>
    </row>
    <row r="226" spans="1:21" x14ac:dyDescent="0.25">
      <c r="A226" s="22"/>
      <c r="B226" s="53">
        <f>pivå!B228</f>
        <v>0</v>
      </c>
      <c r="C226" s="19">
        <f>pivå!E228</f>
        <v>0</v>
      </c>
      <c r="D226" s="11">
        <f>pivå!C228</f>
        <v>0</v>
      </c>
      <c r="E226" s="11">
        <f>pivå!D228</f>
        <v>0</v>
      </c>
      <c r="F226" s="13">
        <f>pivå!G228</f>
        <v>0</v>
      </c>
      <c r="G226" s="24" t="e">
        <f>IF(HLOOKUP('lt tabell'!$G$4,pivå!$F$3:$BS$997,'lt tabell'!$K226,FALSE)="",#N/A,HLOOKUP('lt tabell'!$G$4,pivå!$F$3:$BS$997,'lt tabell'!$K226,FALSE))</f>
        <v>#N/A</v>
      </c>
      <c r="H226" s="24" t="e">
        <f>IF(HLOOKUP('lt tabell'!$G$4+0.1,pivå!$F$3:$BS$997,'lt tabell'!$K226,FALSE)="",#N/A,HLOOKUP('lt tabell'!$G$4+0.1,pivå!$F$3:$BS$997,'lt tabell'!$K226,FALSE))</f>
        <v>#N/A</v>
      </c>
      <c r="I226" s="24" t="e">
        <f>IF(HLOOKUP('lt tabell'!$G$4+0.2,pivå!$F$3:$BS$997,'lt tabell'!$K226,FALSE)="",#N/A,HLOOKUP('lt tabell'!$G$4+0.2,pivå!$F$3:$BS$997,'lt tabell'!$K226,FALSE))</f>
        <v>#N/A</v>
      </c>
      <c r="J226" s="24"/>
      <c r="K226" s="25" t="e">
        <f>IF(pivå!BS228="",#N/A,pivå!BS228)</f>
        <v>#N/A</v>
      </c>
      <c r="L226" s="25" t="e">
        <f>IF(pivå!BT228="",#N/A,pivå!BT228)</f>
        <v>#N/A</v>
      </c>
      <c r="M226" s="25" t="e">
        <f>IF(pivå!BU228="",#N/A,pivå!BU228)</f>
        <v>#N/A</v>
      </c>
      <c r="O226" s="35" t="e">
        <f>IF(HLOOKUP('lt tabell'!$G$4,pivå!$BV$3:$EF$997,'lt tabell'!$K226,FALSE)="",#N/A,HLOOKUP('lt tabell'!$G$4,pivå!$BV$3:$EF$997,'lt tabell'!$K226,FALSE))</f>
        <v>#N/A</v>
      </c>
      <c r="P226" s="35" t="e">
        <f>IF(HLOOKUP('lt tabell'!$G$4+0.1,pivå!$BV$3:$EF$997,'lt tabell'!$K226,FALSE)="",#N/A,HLOOKUP('lt tabell'!$G$4+0.1,pivå!$BV$3:$EF$997,'lt tabell'!$K226,FALSE))</f>
        <v>#N/A</v>
      </c>
      <c r="Q226" s="35" t="e">
        <f>IF(HLOOKUP('lt tabell'!$G$4+0.2,pivå!$BV$3:$EF$997,'lt tabell'!$K226,FALSE)="",#N/A,HLOOKUP('lt tabell'!$G$4+0.2,pivå!$BV$3:$EF$997,'lt tabell'!$K226,FALSE))</f>
        <v>#N/A</v>
      </c>
      <c r="S226" s="35" t="e">
        <f>IF(HLOOKUP('lt tabell'!$G$4,pivå!$EJ$3:$GT$997,'lt tabell'!$K226,FALSE)="",#N/A,HLOOKUP('lt tabell'!$G$4,pivå!$EJ$3:$GT$997,'lt tabell'!$K226,FALSE))</f>
        <v>#N/A</v>
      </c>
      <c r="T226" s="35" t="e">
        <f>IF(HLOOKUP('lt tabell'!$G$4+0.1,pivå!$EJ$3:$GT$997,'lt tabell'!$K226,FALSE)="",#N/A,HLOOKUP('lt tabell'!$G$4+0.1,pivå!$EJ$3:$GT$997,'lt tabell'!$K226,FALSE))</f>
        <v>#N/A</v>
      </c>
      <c r="U226" s="35" t="e">
        <f>IF(HLOOKUP('lt tabell'!$G$4+0.2,pivå!$EJ$3:$GT$997,'lt tabell'!$K226,FALSE)="",#N/A,HLOOKUP('lt tabell'!$G$4+0.2,pivå!$EJ$3:$GT$997,'lt tabell'!$K226,FALSE))</f>
        <v>#N/A</v>
      </c>
    </row>
    <row r="227" spans="1:21" x14ac:dyDescent="0.25">
      <c r="A227" s="22"/>
      <c r="B227" s="53">
        <f>pivå!B229</f>
        <v>63</v>
      </c>
      <c r="C227" s="19" t="str">
        <f>pivå!E229</f>
        <v>Väntetid inför höftfrakturoperation</v>
      </c>
      <c r="D227" s="11" t="str">
        <f>pivå!C229</f>
        <v>RIKSHÖFT - Nationella höftfrakturregistret</v>
      </c>
      <c r="E227" s="11" t="str">
        <f>pivå!D229</f>
        <v>Timmar</v>
      </c>
      <c r="F227" s="13" t="str">
        <f>pivå!G229</f>
        <v>2008</v>
      </c>
      <c r="G227" s="24">
        <f>IF(HLOOKUP('lt tabell'!$G$4,pivå!$F$3:$BS$997,'lt tabell'!$K227,FALSE)="",#N/A,HLOOKUP('lt tabell'!$G$4,pivå!$F$3:$BS$997,'lt tabell'!$K227,FALSE))</f>
        <v>31</v>
      </c>
      <c r="H227" s="24">
        <f>IF(HLOOKUP('lt tabell'!$G$4+0.1,pivå!$F$3:$BS$997,'lt tabell'!$K227,FALSE)="",#N/A,HLOOKUP('lt tabell'!$G$4+0.1,pivå!$F$3:$BS$997,'lt tabell'!$K227,FALSE))</f>
        <v>29</v>
      </c>
      <c r="I227" s="24">
        <f>IF(HLOOKUP('lt tabell'!$G$4+0.2,pivå!$F$3:$BS$997,'lt tabell'!$K227,FALSE)="",#N/A,HLOOKUP('lt tabell'!$G$4+0.2,pivå!$F$3:$BS$997,'lt tabell'!$K227,FALSE))</f>
        <v>30</v>
      </c>
      <c r="J227" s="24"/>
      <c r="K227" s="25">
        <f>IF(pivå!BS229="",#N/A,pivå!BS229)</f>
        <v>27</v>
      </c>
      <c r="L227" s="25">
        <f>IF(pivå!BT229="",#N/A,pivå!BT229)</f>
        <v>28</v>
      </c>
      <c r="M227" s="25">
        <f>IF(pivå!BU229="",#N/A,pivå!BU229)</f>
        <v>27</v>
      </c>
      <c r="O227" s="35">
        <f>IF(HLOOKUP('lt tabell'!$G$4,pivå!$BV$3:$EF$997,'lt tabell'!$K227,FALSE)="",#N/A,HLOOKUP('lt tabell'!$G$4,pivå!$BV$3:$EF$997,'lt tabell'!$K227,FALSE))</f>
        <v>29</v>
      </c>
      <c r="P227" s="35">
        <f>IF(HLOOKUP('lt tabell'!$G$4+0.1,pivå!$BV$3:$EF$997,'lt tabell'!$K227,FALSE)="",#N/A,HLOOKUP('lt tabell'!$G$4+0.1,pivå!$BV$3:$EF$997,'lt tabell'!$K227,FALSE))</f>
        <v>27</v>
      </c>
      <c r="Q227" s="35">
        <f>IF(HLOOKUP('lt tabell'!$G$4+0.2,pivå!$BV$3:$EF$997,'lt tabell'!$K227,FALSE)="",#N/A,HLOOKUP('lt tabell'!$G$4+0.2,pivå!$BV$3:$EF$997,'lt tabell'!$K227,FALSE))</f>
        <v>29</v>
      </c>
      <c r="S227" s="35">
        <f>IF(HLOOKUP('lt tabell'!$G$4,pivå!$EJ$3:$GT$997,'lt tabell'!$K227,FALSE)="",#N/A,HLOOKUP('lt tabell'!$G$4,pivå!$EJ$3:$GT$997,'lt tabell'!$K227,FALSE))</f>
        <v>33</v>
      </c>
      <c r="T227" s="35">
        <f>IF(HLOOKUP('lt tabell'!$G$4+0.1,pivå!$EJ$3:$GT$997,'lt tabell'!$K227,FALSE)="",#N/A,HLOOKUP('lt tabell'!$G$4+0.1,pivå!$EJ$3:$GT$997,'lt tabell'!$K227,FALSE))</f>
        <v>32</v>
      </c>
      <c r="U227" s="35">
        <f>IF(HLOOKUP('lt tabell'!$G$4+0.2,pivå!$EJ$3:$GT$997,'lt tabell'!$K227,FALSE)="",#N/A,HLOOKUP('lt tabell'!$G$4+0.2,pivå!$EJ$3:$GT$997,'lt tabell'!$K227,FALSE))</f>
        <v>32</v>
      </c>
    </row>
    <row r="228" spans="1:21" x14ac:dyDescent="0.25">
      <c r="A228" s="22"/>
      <c r="B228" s="53">
        <f>pivå!B230</f>
        <v>0</v>
      </c>
      <c r="C228" s="19">
        <f>pivå!E230</f>
        <v>0</v>
      </c>
      <c r="D228" s="11">
        <f>pivå!C230</f>
        <v>0</v>
      </c>
      <c r="E228" s="11">
        <f>pivå!D230</f>
        <v>0</v>
      </c>
      <c r="F228" s="13" t="str">
        <f>pivå!G230</f>
        <v>2009</v>
      </c>
      <c r="G228" s="24">
        <f>IF(HLOOKUP('lt tabell'!$G$4,pivå!$F$3:$BS$997,'lt tabell'!$K228,FALSE)="",#N/A,HLOOKUP('lt tabell'!$G$4,pivå!$F$3:$BS$997,'lt tabell'!$K228,FALSE))</f>
        <v>26</v>
      </c>
      <c r="H228" s="24">
        <f>IF(HLOOKUP('lt tabell'!$G$4+0.1,pivå!$F$3:$BS$997,'lt tabell'!$K228,FALSE)="",#N/A,HLOOKUP('lt tabell'!$G$4+0.1,pivå!$F$3:$BS$997,'lt tabell'!$K228,FALSE))</f>
        <v>26</v>
      </c>
      <c r="I228" s="24">
        <f>IF(HLOOKUP('lt tabell'!$G$4+0.2,pivå!$F$3:$BS$997,'lt tabell'!$K228,FALSE)="",#N/A,HLOOKUP('lt tabell'!$G$4+0.2,pivå!$F$3:$BS$997,'lt tabell'!$K228,FALSE))</f>
        <v>26</v>
      </c>
      <c r="J228" s="24"/>
      <c r="K228" s="25">
        <f>IF(pivå!BS230="",#N/A,pivå!BS230)</f>
        <v>25</v>
      </c>
      <c r="L228" s="25">
        <f>IF(pivå!BT230="",#N/A,pivå!BT230)</f>
        <v>25</v>
      </c>
      <c r="M228" s="25">
        <f>IF(pivå!BU230="",#N/A,pivå!BU230)</f>
        <v>25</v>
      </c>
      <c r="O228" s="35">
        <f>IF(HLOOKUP('lt tabell'!$G$4,pivå!$BV$3:$EF$997,'lt tabell'!$K228,FALSE)="",#N/A,HLOOKUP('lt tabell'!$G$4,pivå!$BV$3:$EF$997,'lt tabell'!$K228,FALSE))</f>
        <v>25</v>
      </c>
      <c r="P228" s="35">
        <f>IF(HLOOKUP('lt tabell'!$G$4+0.1,pivå!$BV$3:$EF$997,'lt tabell'!$K228,FALSE)="",#N/A,HLOOKUP('lt tabell'!$G$4+0.1,pivå!$BV$3:$EF$997,'lt tabell'!$K228,FALSE))</f>
        <v>25</v>
      </c>
      <c r="Q228" s="35">
        <f>IF(HLOOKUP('lt tabell'!$G$4+0.2,pivå!$BV$3:$EF$997,'lt tabell'!$K228,FALSE)="",#N/A,HLOOKUP('lt tabell'!$G$4+0.2,pivå!$BV$3:$EF$997,'lt tabell'!$K228,FALSE))</f>
        <v>25</v>
      </c>
      <c r="S228" s="35">
        <f>IF(HLOOKUP('lt tabell'!$G$4,pivå!$EJ$3:$GT$997,'lt tabell'!$K228,FALSE)="",#N/A,HLOOKUP('lt tabell'!$G$4,pivå!$EJ$3:$GT$997,'lt tabell'!$K228,FALSE))</f>
        <v>28</v>
      </c>
      <c r="T228" s="35">
        <f>IF(HLOOKUP('lt tabell'!$G$4+0.1,pivå!$EJ$3:$GT$997,'lt tabell'!$K228,FALSE)="",#N/A,HLOOKUP('lt tabell'!$G$4+0.1,pivå!$EJ$3:$GT$997,'lt tabell'!$K228,FALSE))</f>
        <v>27</v>
      </c>
      <c r="U228" s="35">
        <f>IF(HLOOKUP('lt tabell'!$G$4+0.2,pivå!$EJ$3:$GT$997,'lt tabell'!$K228,FALSE)="",#N/A,HLOOKUP('lt tabell'!$G$4+0.2,pivå!$EJ$3:$GT$997,'lt tabell'!$K228,FALSE))</f>
        <v>27</v>
      </c>
    </row>
    <row r="229" spans="1:21" x14ac:dyDescent="0.25">
      <c r="A229" s="22"/>
      <c r="B229" s="53">
        <f>pivå!B231</f>
        <v>0</v>
      </c>
      <c r="C229" s="19">
        <f>pivå!E231</f>
        <v>0</v>
      </c>
      <c r="D229" s="11">
        <f>pivå!C231</f>
        <v>0</v>
      </c>
      <c r="E229" s="11">
        <f>pivå!D231</f>
        <v>0</v>
      </c>
      <c r="F229" s="13" t="str">
        <f>pivå!G231</f>
        <v>2010</v>
      </c>
      <c r="G229" s="24">
        <f>IF(HLOOKUP('lt tabell'!$G$4,pivå!$F$3:$BS$997,'lt tabell'!$K229,FALSE)="",#N/A,HLOOKUP('lt tabell'!$G$4,pivå!$F$3:$BS$997,'lt tabell'!$K229,FALSE))</f>
        <v>26</v>
      </c>
      <c r="H229" s="24">
        <f>IF(HLOOKUP('lt tabell'!$G$4+0.1,pivå!$F$3:$BS$997,'lt tabell'!$K229,FALSE)="",#N/A,HLOOKUP('lt tabell'!$G$4+0.1,pivå!$F$3:$BS$997,'lt tabell'!$K229,FALSE))</f>
        <v>26</v>
      </c>
      <c r="I229" s="24">
        <f>IF(HLOOKUP('lt tabell'!$G$4+0.2,pivå!$F$3:$BS$997,'lt tabell'!$K229,FALSE)="",#N/A,HLOOKUP('lt tabell'!$G$4+0.2,pivå!$F$3:$BS$997,'lt tabell'!$K229,FALSE))</f>
        <v>26</v>
      </c>
      <c r="J229" s="24"/>
      <c r="K229" s="25">
        <f>IF(pivå!BS231="",#N/A,pivå!BS231)</f>
        <v>24</v>
      </c>
      <c r="L229" s="25">
        <f>IF(pivå!BT231="",#N/A,pivå!BT231)</f>
        <v>24</v>
      </c>
      <c r="M229" s="25">
        <f>IF(pivå!BU231="",#N/A,pivå!BU231)</f>
        <v>24</v>
      </c>
      <c r="O229" s="35">
        <f>IF(HLOOKUP('lt tabell'!$G$4,pivå!$BV$3:$EF$997,'lt tabell'!$K229,FALSE)="",#N/A,HLOOKUP('lt tabell'!$G$4,pivå!$BV$3:$EF$997,'lt tabell'!$K229,FALSE))</f>
        <v>25</v>
      </c>
      <c r="P229" s="35">
        <f>IF(HLOOKUP('lt tabell'!$G$4+0.1,pivå!$BV$3:$EF$997,'lt tabell'!$K229,FALSE)="",#N/A,HLOOKUP('lt tabell'!$G$4+0.1,pivå!$BV$3:$EF$997,'lt tabell'!$K229,FALSE))</f>
        <v>25</v>
      </c>
      <c r="Q229" s="35">
        <f>IF(HLOOKUP('lt tabell'!$G$4+0.2,pivå!$BV$3:$EF$997,'lt tabell'!$K229,FALSE)="",#N/A,HLOOKUP('lt tabell'!$G$4+0.2,pivå!$BV$3:$EF$997,'lt tabell'!$K229,FALSE))</f>
        <v>25</v>
      </c>
      <c r="S229" s="35">
        <f>IF(HLOOKUP('lt tabell'!$G$4,pivå!$EJ$3:$GT$997,'lt tabell'!$K229,FALSE)="",#N/A,HLOOKUP('lt tabell'!$G$4,pivå!$EJ$3:$GT$997,'lt tabell'!$K229,FALSE))</f>
        <v>27</v>
      </c>
      <c r="T229" s="35">
        <f>IF(HLOOKUP('lt tabell'!$G$4+0.1,pivå!$EJ$3:$GT$997,'lt tabell'!$K229,FALSE)="",#N/A,HLOOKUP('lt tabell'!$G$4+0.1,pivå!$EJ$3:$GT$997,'lt tabell'!$K229,FALSE))</f>
        <v>28</v>
      </c>
      <c r="U229" s="35">
        <f>IF(HLOOKUP('lt tabell'!$G$4+0.2,pivå!$EJ$3:$GT$997,'lt tabell'!$K229,FALSE)="",#N/A,HLOOKUP('lt tabell'!$G$4+0.2,pivå!$EJ$3:$GT$997,'lt tabell'!$K229,FALSE))</f>
        <v>27</v>
      </c>
    </row>
    <row r="230" spans="1:21" x14ac:dyDescent="0.25">
      <c r="A230" s="22"/>
      <c r="B230" s="53">
        <f>pivå!B232</f>
        <v>0</v>
      </c>
      <c r="C230" s="19">
        <f>pivå!E232</f>
        <v>0</v>
      </c>
      <c r="D230" s="11">
        <f>pivå!C232</f>
        <v>0</v>
      </c>
      <c r="E230" s="11">
        <f>pivå!D232</f>
        <v>0</v>
      </c>
      <c r="F230" s="13" t="str">
        <f>pivå!G232</f>
        <v>2011</v>
      </c>
      <c r="G230" s="24">
        <f>IF(HLOOKUP('lt tabell'!$G$4,pivå!$F$3:$BS$997,'lt tabell'!$K230,FALSE)="",#N/A,HLOOKUP('lt tabell'!$G$4,pivå!$F$3:$BS$997,'lt tabell'!$K230,FALSE))</f>
        <v>23.58</v>
      </c>
      <c r="H230" s="24">
        <f>IF(HLOOKUP('lt tabell'!$G$4+0.1,pivå!$F$3:$BS$997,'lt tabell'!$K230,FALSE)="",#N/A,HLOOKUP('lt tabell'!$G$4+0.1,pivå!$F$3:$BS$997,'lt tabell'!$K230,FALSE))</f>
        <v>24.77</v>
      </c>
      <c r="I230" s="24">
        <f>IF(HLOOKUP('lt tabell'!$G$4+0.2,pivå!$F$3:$BS$997,'lt tabell'!$K230,FALSE)="",#N/A,HLOOKUP('lt tabell'!$G$4+0.2,pivå!$F$3:$BS$997,'lt tabell'!$K230,FALSE))</f>
        <v>23.94</v>
      </c>
      <c r="J230" s="24"/>
      <c r="K230" s="25">
        <f>IF(pivå!BS232="",#N/A,pivå!BS232)</f>
        <v>22.17</v>
      </c>
      <c r="L230" s="25">
        <f>IF(pivå!BT232="",#N/A,pivå!BT232)</f>
        <v>23.34</v>
      </c>
      <c r="M230" s="25">
        <f>IF(pivå!BU232="",#N/A,pivå!BU232)</f>
        <v>22.54</v>
      </c>
      <c r="O230" s="35">
        <f>IF(HLOOKUP('lt tabell'!$G$4,pivå!$BV$3:$EF$997,'lt tabell'!$K230,FALSE)="",#N/A,HLOOKUP('lt tabell'!$G$4,pivå!$BV$3:$EF$997,'lt tabell'!$K230,FALSE))</f>
        <v>22.35</v>
      </c>
      <c r="P230" s="35">
        <f>IF(HLOOKUP('lt tabell'!$G$4+0.1,pivå!$BV$3:$EF$997,'lt tabell'!$K230,FALSE)="",#N/A,HLOOKUP('lt tabell'!$G$4+0.1,pivå!$BV$3:$EF$997,'lt tabell'!$K230,FALSE))</f>
        <v>22.96</v>
      </c>
      <c r="Q230" s="35">
        <f>IF(HLOOKUP('lt tabell'!$G$4+0.2,pivå!$BV$3:$EF$997,'lt tabell'!$K230,FALSE)="",#N/A,HLOOKUP('lt tabell'!$G$4+0.2,pivå!$BV$3:$EF$997,'lt tabell'!$K230,FALSE))</f>
        <v>22.92</v>
      </c>
      <c r="S230" s="35">
        <f>IF(HLOOKUP('lt tabell'!$G$4,pivå!$EJ$3:$GT$997,'lt tabell'!$K230,FALSE)="",#N/A,HLOOKUP('lt tabell'!$G$4,pivå!$EJ$3:$GT$997,'lt tabell'!$K230,FALSE))</f>
        <v>24.82</v>
      </c>
      <c r="T230" s="35">
        <f>IF(HLOOKUP('lt tabell'!$G$4+0.1,pivå!$EJ$3:$GT$997,'lt tabell'!$K230,FALSE)="",#N/A,HLOOKUP('lt tabell'!$G$4+0.1,pivå!$EJ$3:$GT$997,'lt tabell'!$K230,FALSE))</f>
        <v>26.58</v>
      </c>
      <c r="U230" s="35">
        <f>IF(HLOOKUP('lt tabell'!$G$4+0.2,pivå!$EJ$3:$GT$997,'lt tabell'!$K230,FALSE)="",#N/A,HLOOKUP('lt tabell'!$G$4+0.2,pivå!$EJ$3:$GT$997,'lt tabell'!$K230,FALSE))</f>
        <v>24.97</v>
      </c>
    </row>
    <row r="231" spans="1:21" x14ac:dyDescent="0.25">
      <c r="A231" s="22"/>
      <c r="B231" s="53">
        <f>pivå!B233</f>
        <v>0</v>
      </c>
      <c r="C231" s="19">
        <f>pivå!E233</f>
        <v>0</v>
      </c>
      <c r="D231" s="11">
        <f>pivå!C233</f>
        <v>0</v>
      </c>
      <c r="E231" s="11">
        <f>pivå!D233</f>
        <v>0</v>
      </c>
      <c r="F231" s="13" t="str">
        <f>pivå!G233</f>
        <v>2012</v>
      </c>
      <c r="G231" s="24">
        <f>IF(HLOOKUP('lt tabell'!$G$4,pivå!$F$3:$BS$997,'lt tabell'!$K231,FALSE)="",#N/A,HLOOKUP('lt tabell'!$G$4,pivå!$F$3:$BS$997,'lt tabell'!$K231,FALSE))</f>
        <v>20.25</v>
      </c>
      <c r="H231" s="24">
        <f>IF(HLOOKUP('lt tabell'!$G$4+0.1,pivå!$F$3:$BS$997,'lt tabell'!$K231,FALSE)="",#N/A,HLOOKUP('lt tabell'!$G$4+0.1,pivå!$F$3:$BS$997,'lt tabell'!$K231,FALSE))</f>
        <v>20.89</v>
      </c>
      <c r="I231" s="24">
        <f>IF(HLOOKUP('lt tabell'!$G$4+0.2,pivå!$F$3:$BS$997,'lt tabell'!$K231,FALSE)="",#N/A,HLOOKUP('lt tabell'!$G$4+0.2,pivå!$F$3:$BS$997,'lt tabell'!$K231,FALSE))</f>
        <v>20.45</v>
      </c>
      <c r="J231" s="24"/>
      <c r="K231" s="25">
        <f>IF(pivå!BS233="",#N/A,pivå!BS233)</f>
        <v>21.15</v>
      </c>
      <c r="L231" s="25">
        <f>IF(pivå!BT233="",#N/A,pivå!BT233)</f>
        <v>21.8</v>
      </c>
      <c r="M231" s="25">
        <f>IF(pivå!BU233="",#N/A,pivå!BU233)</f>
        <v>21.36</v>
      </c>
      <c r="O231" s="35">
        <f>IF(HLOOKUP('lt tabell'!$G$4,pivå!$BV$3:$EF$997,'lt tabell'!$K231,FALSE)="",#N/A,HLOOKUP('lt tabell'!$G$4,pivå!$BV$3:$EF$997,'lt tabell'!$K231,FALSE))</f>
        <v>19.649999999999999</v>
      </c>
      <c r="P231" s="35">
        <f>IF(HLOOKUP('lt tabell'!$G$4+0.1,pivå!$BV$3:$EF$997,'lt tabell'!$K231,FALSE)="",#N/A,HLOOKUP('lt tabell'!$G$4+0.1,pivå!$BV$3:$EF$997,'lt tabell'!$K231,FALSE))</f>
        <v>20.03</v>
      </c>
      <c r="Q231" s="35">
        <f>IF(HLOOKUP('lt tabell'!$G$4+0.2,pivå!$BV$3:$EF$997,'lt tabell'!$K231,FALSE)="",#N/A,HLOOKUP('lt tabell'!$G$4+0.2,pivå!$BV$3:$EF$997,'lt tabell'!$K231,FALSE))</f>
        <v>19.95</v>
      </c>
      <c r="S231" s="35">
        <f>IF(HLOOKUP('lt tabell'!$G$4,pivå!$EJ$3:$GT$997,'lt tabell'!$K231,FALSE)="",#N/A,HLOOKUP('lt tabell'!$G$4,pivå!$EJ$3:$GT$997,'lt tabell'!$K231,FALSE))</f>
        <v>20.85</v>
      </c>
      <c r="T231" s="35">
        <f>IF(HLOOKUP('lt tabell'!$G$4+0.1,pivå!$EJ$3:$GT$997,'lt tabell'!$K231,FALSE)="",#N/A,HLOOKUP('lt tabell'!$G$4+0.1,pivå!$EJ$3:$GT$997,'lt tabell'!$K231,FALSE))</f>
        <v>21.75</v>
      </c>
      <c r="U231" s="35">
        <f>IF(HLOOKUP('lt tabell'!$G$4+0.2,pivå!$EJ$3:$GT$997,'lt tabell'!$K231,FALSE)="",#N/A,HLOOKUP('lt tabell'!$G$4+0.2,pivå!$EJ$3:$GT$997,'lt tabell'!$K231,FALSE))</f>
        <v>20.94</v>
      </c>
    </row>
    <row r="232" spans="1:21" x14ac:dyDescent="0.25">
      <c r="A232" s="22"/>
      <c r="B232" s="53">
        <f>pivå!B234</f>
        <v>0</v>
      </c>
      <c r="C232" s="19">
        <f>pivå!E234</f>
        <v>0</v>
      </c>
      <c r="D232" s="11">
        <f>pivå!C234</f>
        <v>0</v>
      </c>
      <c r="E232" s="11">
        <f>pivå!D234</f>
        <v>0</v>
      </c>
      <c r="F232" s="13">
        <f>pivå!G234</f>
        <v>0</v>
      </c>
      <c r="G232" s="24" t="e">
        <f>IF(HLOOKUP('lt tabell'!$G$4,pivå!$F$3:$BS$997,'lt tabell'!$K232,FALSE)="",#N/A,HLOOKUP('lt tabell'!$G$4,pivå!$F$3:$BS$997,'lt tabell'!$K232,FALSE))</f>
        <v>#N/A</v>
      </c>
      <c r="H232" s="24" t="e">
        <f>IF(HLOOKUP('lt tabell'!$G$4+0.1,pivå!$F$3:$BS$997,'lt tabell'!$K232,FALSE)="",#N/A,HLOOKUP('lt tabell'!$G$4+0.1,pivå!$F$3:$BS$997,'lt tabell'!$K232,FALSE))</f>
        <v>#N/A</v>
      </c>
      <c r="I232" s="24" t="e">
        <f>IF(HLOOKUP('lt tabell'!$G$4+0.2,pivå!$F$3:$BS$997,'lt tabell'!$K232,FALSE)="",#N/A,HLOOKUP('lt tabell'!$G$4+0.2,pivå!$F$3:$BS$997,'lt tabell'!$K232,FALSE))</f>
        <v>#N/A</v>
      </c>
      <c r="J232" s="24"/>
      <c r="K232" s="25" t="e">
        <f>IF(pivå!BS234="",#N/A,pivå!BS234)</f>
        <v>#N/A</v>
      </c>
      <c r="L232" s="25" t="e">
        <f>IF(pivå!BT234="",#N/A,pivå!BT234)</f>
        <v>#N/A</v>
      </c>
      <c r="M232" s="25" t="e">
        <f>IF(pivå!BU234="",#N/A,pivå!BU234)</f>
        <v>#N/A</v>
      </c>
      <c r="O232" s="35" t="e">
        <f>IF(HLOOKUP('lt tabell'!$G$4,pivå!$BV$3:$EF$997,'lt tabell'!$K232,FALSE)="",#N/A,HLOOKUP('lt tabell'!$G$4,pivå!$BV$3:$EF$997,'lt tabell'!$K232,FALSE))</f>
        <v>#N/A</v>
      </c>
      <c r="P232" s="35" t="e">
        <f>IF(HLOOKUP('lt tabell'!$G$4+0.1,pivå!$BV$3:$EF$997,'lt tabell'!$K232,FALSE)="",#N/A,HLOOKUP('lt tabell'!$G$4+0.1,pivå!$BV$3:$EF$997,'lt tabell'!$K232,FALSE))</f>
        <v>#N/A</v>
      </c>
      <c r="Q232" s="35" t="e">
        <f>IF(HLOOKUP('lt tabell'!$G$4+0.2,pivå!$BV$3:$EF$997,'lt tabell'!$K232,FALSE)="",#N/A,HLOOKUP('lt tabell'!$G$4+0.2,pivå!$BV$3:$EF$997,'lt tabell'!$K232,FALSE))</f>
        <v>#N/A</v>
      </c>
      <c r="S232" s="35" t="e">
        <f>IF(HLOOKUP('lt tabell'!$G$4,pivå!$EJ$3:$GT$997,'lt tabell'!$K232,FALSE)="",#N/A,HLOOKUP('lt tabell'!$G$4,pivå!$EJ$3:$GT$997,'lt tabell'!$K232,FALSE))</f>
        <v>#N/A</v>
      </c>
      <c r="T232" s="35" t="e">
        <f>IF(HLOOKUP('lt tabell'!$G$4+0.1,pivå!$EJ$3:$GT$997,'lt tabell'!$K232,FALSE)="",#N/A,HLOOKUP('lt tabell'!$G$4+0.1,pivå!$EJ$3:$GT$997,'lt tabell'!$K232,FALSE))</f>
        <v>#N/A</v>
      </c>
      <c r="U232" s="35" t="e">
        <f>IF(HLOOKUP('lt tabell'!$G$4+0.2,pivå!$EJ$3:$GT$997,'lt tabell'!$K232,FALSE)="",#N/A,HLOOKUP('lt tabell'!$G$4+0.2,pivå!$EJ$3:$GT$997,'lt tabell'!$K232,FALSE))</f>
        <v>#N/A</v>
      </c>
    </row>
    <row r="233" spans="1:21" x14ac:dyDescent="0.25">
      <c r="A233" s="22"/>
      <c r="B233" s="53">
        <f>pivå!B235</f>
        <v>64</v>
      </c>
      <c r="C233" s="19" t="str">
        <f>pivå!E235</f>
        <v>Protesopereration vid höftfraktur</v>
      </c>
      <c r="D233" s="11" t="str">
        <f>pivå!C235</f>
        <v>Patientregistret, Socialstyrelsen</v>
      </c>
      <c r="E233" s="11" t="str">
        <f>pivå!D235</f>
        <v>Procent</v>
      </c>
      <c r="F233" s="13" t="str">
        <f>pivå!G235</f>
        <v>2000</v>
      </c>
      <c r="G233" s="24">
        <f>IF(HLOOKUP('lt tabell'!$G$4,pivå!$F$3:$BS$997,'lt tabell'!$K233,FALSE)="",#N/A,HLOOKUP('lt tabell'!$G$4,pivå!$F$3:$BS$997,'lt tabell'!$K233,FALSE))</f>
        <v>19.382510982556798</v>
      </c>
      <c r="H233" s="24">
        <f>IF(HLOOKUP('lt tabell'!$G$4+0.1,pivå!$F$3:$BS$997,'lt tabell'!$K233,FALSE)="",#N/A,HLOOKUP('lt tabell'!$G$4+0.1,pivå!$F$3:$BS$997,'lt tabell'!$K233,FALSE))</f>
        <v>11.35330462801773</v>
      </c>
      <c r="I233" s="24">
        <f>IF(HLOOKUP('lt tabell'!$G$4+0.2,pivå!$F$3:$BS$997,'lt tabell'!$K233,FALSE)="",#N/A,HLOOKUP('lt tabell'!$G$4+0.2,pivå!$F$3:$BS$997,'lt tabell'!$K233,FALSE))</f>
        <v>17.2298612501307</v>
      </c>
      <c r="J233" s="24"/>
      <c r="K233" s="25">
        <f>IF(pivå!BS235="",#N/A,pivå!BS235)</f>
        <v>30.875650174048808</v>
      </c>
      <c r="L233" s="25">
        <f>IF(pivå!BT235="",#N/A,pivå!BT235)</f>
        <v>21.552287659290304</v>
      </c>
      <c r="M233" s="25">
        <f>IF(pivå!BU235="",#N/A,pivå!BU235)</f>
        <v>28.185804329953413</v>
      </c>
      <c r="O233" s="35">
        <f>IF(HLOOKUP('lt tabell'!$G$4,pivå!$BV$3:$EF$997,'lt tabell'!$K233,FALSE)="",#N/A,HLOOKUP('lt tabell'!$G$4,pivå!$BV$3:$EF$997,'lt tabell'!$K233,FALSE))</f>
        <v>16.941733577544042</v>
      </c>
      <c r="P233" s="35">
        <f>IF(HLOOKUP('lt tabell'!$G$4+0.1,pivå!$BV$3:$EF$997,'lt tabell'!$K233,FALSE)="",#N/A,HLOOKUP('lt tabell'!$G$4+0.1,pivå!$BV$3:$EF$997,'lt tabell'!$K233,FALSE))</f>
        <v>8.103679951647111</v>
      </c>
      <c r="Q233" s="35">
        <f>IF(HLOOKUP('lt tabell'!$G$4+0.2,pivå!$BV$3:$EF$997,'lt tabell'!$K233,FALSE)="",#N/A,HLOOKUP('lt tabell'!$G$4+0.2,pivå!$BV$3:$EF$997,'lt tabell'!$K233,FALSE))</f>
        <v>15.23476621143986</v>
      </c>
      <c r="S233" s="35">
        <f>IF(HLOOKUP('lt tabell'!$G$4,pivå!$EJ$3:$GT$997,'lt tabell'!$K233,FALSE)="",#N/A,HLOOKUP('lt tabell'!$G$4,pivå!$EJ$3:$GT$997,'lt tabell'!$K233,FALSE))</f>
        <v>21.823288387569555</v>
      </c>
      <c r="T233" s="35">
        <f>IF(HLOOKUP('lt tabell'!$G$4+0.1,pivå!$EJ$3:$GT$997,'lt tabell'!$K233,FALSE)="",#N/A,HLOOKUP('lt tabell'!$G$4+0.1,pivå!$EJ$3:$GT$997,'lt tabell'!$K233,FALSE))</f>
        <v>14.602929304388349</v>
      </c>
      <c r="U233" s="35">
        <f>IF(HLOOKUP('lt tabell'!$G$4+0.2,pivå!$EJ$3:$GT$997,'lt tabell'!$K233,FALSE)="",#N/A,HLOOKUP('lt tabell'!$G$4+0.2,pivå!$EJ$3:$GT$997,'lt tabell'!$K233,FALSE))</f>
        <v>19.224956288821538</v>
      </c>
    </row>
    <row r="234" spans="1:21" x14ac:dyDescent="0.25">
      <c r="A234" s="22"/>
      <c r="B234" s="53">
        <f>pivå!B236</f>
        <v>0</v>
      </c>
      <c r="C234" s="19">
        <f>pivå!E236</f>
        <v>0</v>
      </c>
      <c r="D234" s="11">
        <f>pivå!C236</f>
        <v>0</v>
      </c>
      <c r="E234" s="11">
        <f>pivå!D236</f>
        <v>0</v>
      </c>
      <c r="F234" s="13" t="str">
        <f>pivå!G236</f>
        <v>2001</v>
      </c>
      <c r="G234" s="24">
        <f>IF(HLOOKUP('lt tabell'!$G$4,pivå!$F$3:$BS$997,'lt tabell'!$K234,FALSE)="",#N/A,HLOOKUP('lt tabell'!$G$4,pivå!$F$3:$BS$997,'lt tabell'!$K234,FALSE))</f>
        <v>26.030751545734542</v>
      </c>
      <c r="H234" s="24">
        <f>IF(HLOOKUP('lt tabell'!$G$4+0.1,pivå!$F$3:$BS$997,'lt tabell'!$K234,FALSE)="",#N/A,HLOOKUP('lt tabell'!$G$4+0.1,pivå!$F$3:$BS$997,'lt tabell'!$K234,FALSE))</f>
        <v>16.273837302617082</v>
      </c>
      <c r="I234" s="24">
        <f>IF(HLOOKUP('lt tabell'!$G$4+0.2,pivå!$F$3:$BS$997,'lt tabell'!$K234,FALSE)="",#N/A,HLOOKUP('lt tabell'!$G$4+0.2,pivå!$F$3:$BS$997,'lt tabell'!$K234,FALSE))</f>
        <v>23.501804880002773</v>
      </c>
      <c r="J234" s="24"/>
      <c r="K234" s="25">
        <f>IF(pivå!BS236="",#N/A,pivå!BS236)</f>
        <v>39.626825647600029</v>
      </c>
      <c r="L234" s="25">
        <f>IF(pivå!BT236="",#N/A,pivå!BT236)</f>
        <v>28.830067110980796</v>
      </c>
      <c r="M234" s="25">
        <f>IF(pivå!BU236="",#N/A,pivå!BU236)</f>
        <v>36.590870422108786</v>
      </c>
      <c r="O234" s="35">
        <f>IF(HLOOKUP('lt tabell'!$G$4,pivå!$BV$3:$EF$997,'lt tabell'!$K234,FALSE)="",#N/A,HLOOKUP('lt tabell'!$G$4,pivå!$BV$3:$EF$997,'lt tabell'!$K234,FALSE))</f>
        <v>23.267682391200641</v>
      </c>
      <c r="P234" s="35">
        <f>IF(HLOOKUP('lt tabell'!$G$4+0.1,pivå!$BV$3:$EF$997,'lt tabell'!$K234,FALSE)="",#N/A,HLOOKUP('lt tabell'!$G$4+0.1,pivå!$BV$3:$EF$997,'lt tabell'!$K234,FALSE))</f>
        <v>12.356493151045761</v>
      </c>
      <c r="Q234" s="35">
        <f>IF(HLOOKUP('lt tabell'!$G$4+0.2,pivå!$BV$3:$EF$997,'lt tabell'!$K234,FALSE)="",#N/A,HLOOKUP('lt tabell'!$G$4+0.2,pivå!$BV$3:$EF$997,'lt tabell'!$K234,FALSE))</f>
        <v>21.204992673637818</v>
      </c>
      <c r="S234" s="35">
        <f>IF(HLOOKUP('lt tabell'!$G$4,pivå!$EJ$3:$GT$997,'lt tabell'!$K234,FALSE)="",#N/A,HLOOKUP('lt tabell'!$G$4,pivå!$EJ$3:$GT$997,'lt tabell'!$K234,FALSE))</f>
        <v>28.793820700268448</v>
      </c>
      <c r="T234" s="35">
        <f>IF(HLOOKUP('lt tabell'!$G$4+0.1,pivå!$EJ$3:$GT$997,'lt tabell'!$K234,FALSE)="",#N/A,HLOOKUP('lt tabell'!$G$4+0.1,pivå!$EJ$3:$GT$997,'lt tabell'!$K234,FALSE))</f>
        <v>20.191181454188399</v>
      </c>
      <c r="U234" s="35">
        <f>IF(HLOOKUP('lt tabell'!$G$4+0.2,pivå!$EJ$3:$GT$997,'lt tabell'!$K234,FALSE)="",#N/A,HLOOKUP('lt tabell'!$G$4+0.2,pivå!$EJ$3:$GT$997,'lt tabell'!$K234,FALSE))</f>
        <v>25.798617086367731</v>
      </c>
    </row>
    <row r="235" spans="1:21" x14ac:dyDescent="0.25">
      <c r="A235" s="22"/>
      <c r="B235" s="53">
        <f>pivå!B237</f>
        <v>0</v>
      </c>
      <c r="C235" s="19">
        <f>pivå!E237</f>
        <v>0</v>
      </c>
      <c r="D235" s="11">
        <f>pivå!C237</f>
        <v>0</v>
      </c>
      <c r="E235" s="11">
        <f>pivå!D237</f>
        <v>0</v>
      </c>
      <c r="F235" s="13" t="str">
        <f>pivå!G237</f>
        <v>2002</v>
      </c>
      <c r="G235" s="24">
        <f>IF(HLOOKUP('lt tabell'!$G$4,pivå!$F$3:$BS$997,'lt tabell'!$K235,FALSE)="",#N/A,HLOOKUP('lt tabell'!$G$4,pivå!$F$3:$BS$997,'lt tabell'!$K235,FALSE))</f>
        <v>33.621951192196697</v>
      </c>
      <c r="H235" s="24">
        <f>IF(HLOOKUP('lt tabell'!$G$4+0.1,pivå!$F$3:$BS$997,'lt tabell'!$K235,FALSE)="",#N/A,HLOOKUP('lt tabell'!$G$4+0.1,pivå!$F$3:$BS$997,'lt tabell'!$K235,FALSE))</f>
        <v>23.369412411896086</v>
      </c>
      <c r="I235" s="24">
        <f>IF(HLOOKUP('lt tabell'!$G$4+0.2,pivå!$F$3:$BS$997,'lt tabell'!$K235,FALSE)="",#N/A,HLOOKUP('lt tabell'!$G$4+0.2,pivå!$F$3:$BS$997,'lt tabell'!$K235,FALSE))</f>
        <v>30.67086937033741</v>
      </c>
      <c r="J235" s="24"/>
      <c r="K235" s="25">
        <f>IF(pivå!BS237="",#N/A,pivå!BS237)</f>
        <v>45.58945169514552</v>
      </c>
      <c r="L235" s="25">
        <f>IF(pivå!BT237="",#N/A,pivå!BT237)</f>
        <v>36.122433994518829</v>
      </c>
      <c r="M235" s="25">
        <f>IF(pivå!BU237="",#N/A,pivå!BU237)</f>
        <v>42.781256854002493</v>
      </c>
      <c r="O235" s="35">
        <f>IF(HLOOKUP('lt tabell'!$G$4,pivå!$BV$3:$EF$997,'lt tabell'!$K235,FALSE)="",#N/A,HLOOKUP('lt tabell'!$G$4,pivå!$BV$3:$EF$997,'lt tabell'!$K235,FALSE))</f>
        <v>30.577272518588806</v>
      </c>
      <c r="P235" s="35">
        <f>IF(HLOOKUP('lt tabell'!$G$4+0.1,pivå!$BV$3:$EF$997,'lt tabell'!$K235,FALSE)="",#N/A,HLOOKUP('lt tabell'!$G$4+0.1,pivå!$BV$3:$EF$997,'lt tabell'!$K235,FALSE))</f>
        <v>18.965161581449181</v>
      </c>
      <c r="Q235" s="35">
        <f>IF(HLOOKUP('lt tabell'!$G$4+0.2,pivå!$BV$3:$EF$997,'lt tabell'!$K235,FALSE)="",#N/A,HLOOKUP('lt tabell'!$G$4+0.2,pivå!$BV$3:$EF$997,'lt tabell'!$K235,FALSE))</f>
        <v>28.148822775146005</v>
      </c>
      <c r="S235" s="35">
        <f>IF(HLOOKUP('lt tabell'!$G$4,pivå!$EJ$3:$GT$997,'lt tabell'!$K235,FALSE)="",#N/A,HLOOKUP('lt tabell'!$G$4,pivå!$EJ$3:$GT$997,'lt tabell'!$K235,FALSE))</f>
        <v>36.666629865804587</v>
      </c>
      <c r="T235" s="35">
        <f>IF(HLOOKUP('lt tabell'!$G$4+0.1,pivå!$EJ$3:$GT$997,'lt tabell'!$K235,FALSE)="",#N/A,HLOOKUP('lt tabell'!$G$4+0.1,pivå!$EJ$3:$GT$997,'lt tabell'!$K235,FALSE))</f>
        <v>27.773663242342987</v>
      </c>
      <c r="U235" s="35">
        <f>IF(HLOOKUP('lt tabell'!$G$4+0.2,pivå!$EJ$3:$GT$997,'lt tabell'!$K235,FALSE)="",#N/A,HLOOKUP('lt tabell'!$G$4+0.2,pivå!$EJ$3:$GT$997,'lt tabell'!$K235,FALSE))</f>
        <v>33.192915965528819</v>
      </c>
    </row>
    <row r="236" spans="1:21" x14ac:dyDescent="0.25">
      <c r="A236" s="22"/>
      <c r="B236" s="53">
        <f>pivå!B238</f>
        <v>0</v>
      </c>
      <c r="C236" s="19">
        <f>pivå!E238</f>
        <v>0</v>
      </c>
      <c r="D236" s="11">
        <f>pivå!C238</f>
        <v>0</v>
      </c>
      <c r="E236" s="11">
        <f>pivå!D238</f>
        <v>0</v>
      </c>
      <c r="F236" s="13" t="str">
        <f>pivå!G238</f>
        <v>2003</v>
      </c>
      <c r="G236" s="24">
        <f>IF(HLOOKUP('lt tabell'!$G$4,pivå!$F$3:$BS$997,'lt tabell'!$K236,FALSE)="",#N/A,HLOOKUP('lt tabell'!$G$4,pivå!$F$3:$BS$997,'lt tabell'!$K236,FALSE))</f>
        <v>41.521148930714844</v>
      </c>
      <c r="H236" s="24">
        <f>IF(HLOOKUP('lt tabell'!$G$4+0.1,pivå!$F$3:$BS$997,'lt tabell'!$K236,FALSE)="",#N/A,HLOOKUP('lt tabell'!$G$4+0.1,pivå!$F$3:$BS$997,'lt tabell'!$K236,FALSE))</f>
        <v>25.400287333965032</v>
      </c>
      <c r="I236" s="24">
        <f>IF(HLOOKUP('lt tabell'!$G$4+0.2,pivå!$F$3:$BS$997,'lt tabell'!$K236,FALSE)="",#N/A,HLOOKUP('lt tabell'!$G$4+0.2,pivå!$F$3:$BS$997,'lt tabell'!$K236,FALSE))</f>
        <v>37.141422801738614</v>
      </c>
      <c r="J236" s="24"/>
      <c r="K236" s="25">
        <f>IF(pivå!BS238="",#N/A,pivå!BS238)</f>
        <v>49.287019896960985</v>
      </c>
      <c r="L236" s="25">
        <f>IF(pivå!BT238="",#N/A,pivå!BT238)</f>
        <v>38.376855121860018</v>
      </c>
      <c r="M236" s="25">
        <f>IF(pivå!BU238="",#N/A,pivå!BU238)</f>
        <v>46.104471824431613</v>
      </c>
      <c r="O236" s="35">
        <f>IF(HLOOKUP('lt tabell'!$G$4,pivå!$BV$3:$EF$997,'lt tabell'!$K236,FALSE)="",#N/A,HLOOKUP('lt tabell'!$G$4,pivå!$BV$3:$EF$997,'lt tabell'!$K236,FALSE))</f>
        <v>38.365304338490866</v>
      </c>
      <c r="P236" s="35">
        <f>IF(HLOOKUP('lt tabell'!$G$4+0.1,pivå!$BV$3:$EF$997,'lt tabell'!$K236,FALSE)="",#N/A,HLOOKUP('lt tabell'!$G$4+0.1,pivå!$BV$3:$EF$997,'lt tabell'!$K236,FALSE))</f>
        <v>20.777946426354447</v>
      </c>
      <c r="Q236" s="35">
        <f>IF(HLOOKUP('lt tabell'!$G$4+0.2,pivå!$BV$3:$EF$997,'lt tabell'!$K236,FALSE)="",#N/A,HLOOKUP('lt tabell'!$G$4+0.2,pivå!$BV$3:$EF$997,'lt tabell'!$K236,FALSE))</f>
        <v>34.498207752195363</v>
      </c>
      <c r="S236" s="35">
        <f>IF(HLOOKUP('lt tabell'!$G$4,pivå!$EJ$3:$GT$997,'lt tabell'!$K236,FALSE)="",#N/A,HLOOKUP('lt tabell'!$G$4,pivå!$EJ$3:$GT$997,'lt tabell'!$K236,FALSE))</f>
        <v>44.676993522938822</v>
      </c>
      <c r="T236" s="35">
        <f>IF(HLOOKUP('lt tabell'!$G$4+0.1,pivå!$EJ$3:$GT$997,'lt tabell'!$K236,FALSE)="",#N/A,HLOOKUP('lt tabell'!$G$4+0.1,pivå!$EJ$3:$GT$997,'lt tabell'!$K236,FALSE))</f>
        <v>30.022628241575621</v>
      </c>
      <c r="U236" s="35">
        <f>IF(HLOOKUP('lt tabell'!$G$4+0.2,pivå!$EJ$3:$GT$997,'lt tabell'!$K236,FALSE)="",#N/A,HLOOKUP('lt tabell'!$G$4+0.2,pivå!$EJ$3:$GT$997,'lt tabell'!$K236,FALSE))</f>
        <v>39.784637851281857</v>
      </c>
    </row>
    <row r="237" spans="1:21" x14ac:dyDescent="0.25">
      <c r="A237" s="22"/>
      <c r="B237" s="53">
        <f>pivå!B239</f>
        <v>0</v>
      </c>
      <c r="C237" s="19">
        <f>pivå!E239</f>
        <v>0</v>
      </c>
      <c r="D237" s="11">
        <f>pivå!C239</f>
        <v>0</v>
      </c>
      <c r="E237" s="11">
        <f>pivå!D239</f>
        <v>0</v>
      </c>
      <c r="F237" s="13" t="str">
        <f>pivå!G239</f>
        <v>2004</v>
      </c>
      <c r="G237" s="24">
        <f>IF(HLOOKUP('lt tabell'!$G$4,pivå!$F$3:$BS$997,'lt tabell'!$K237,FALSE)="",#N/A,HLOOKUP('lt tabell'!$G$4,pivå!$F$3:$BS$997,'lt tabell'!$K237,FALSE))</f>
        <v>45.381213051836099</v>
      </c>
      <c r="H237" s="24">
        <f>IF(HLOOKUP('lt tabell'!$G$4+0.1,pivå!$F$3:$BS$997,'lt tabell'!$K237,FALSE)="",#N/A,HLOOKUP('lt tabell'!$G$4+0.1,pivå!$F$3:$BS$997,'lt tabell'!$K237,FALSE))</f>
        <v>34.456417199051934</v>
      </c>
      <c r="I237" s="24">
        <f>IF(HLOOKUP('lt tabell'!$G$4+0.2,pivå!$F$3:$BS$997,'lt tabell'!$K237,FALSE)="",#N/A,HLOOKUP('lt tabell'!$G$4+0.2,pivå!$F$3:$BS$997,'lt tabell'!$K237,FALSE))</f>
        <v>42.338332943575317</v>
      </c>
      <c r="J237" s="24"/>
      <c r="K237" s="25">
        <f>IF(pivå!BS239="",#N/A,pivå!BS239)</f>
        <v>53.700087026797704</v>
      </c>
      <c r="L237" s="25">
        <f>IF(pivå!BT239="",#N/A,pivå!BT239)</f>
        <v>41.970357195785901</v>
      </c>
      <c r="M237" s="25">
        <f>IF(pivå!BU239="",#N/A,pivå!BU239)</f>
        <v>50.210316469986196</v>
      </c>
      <c r="O237" s="35">
        <f>IF(HLOOKUP('lt tabell'!$G$4,pivå!$BV$3:$EF$997,'lt tabell'!$K237,FALSE)="",#N/A,HLOOKUP('lt tabell'!$G$4,pivå!$BV$3:$EF$997,'lt tabell'!$K237,FALSE))</f>
        <v>42.292305833588777</v>
      </c>
      <c r="P237" s="35">
        <f>IF(HLOOKUP('lt tabell'!$G$4+0.1,pivå!$BV$3:$EF$997,'lt tabell'!$K237,FALSE)="",#N/A,HLOOKUP('lt tabell'!$G$4+0.1,pivå!$BV$3:$EF$997,'lt tabell'!$K237,FALSE))</f>
        <v>29.658100677769966</v>
      </c>
      <c r="Q237" s="35">
        <f>IF(HLOOKUP('lt tabell'!$G$4+0.2,pivå!$BV$3:$EF$997,'lt tabell'!$K237,FALSE)="",#N/A,HLOOKUP('lt tabell'!$G$4+0.2,pivå!$BV$3:$EF$997,'lt tabell'!$K237,FALSE))</f>
        <v>39.727598861128712</v>
      </c>
      <c r="S237" s="35">
        <f>IF(HLOOKUP('lt tabell'!$G$4,pivå!$EJ$3:$GT$997,'lt tabell'!$K237,FALSE)="",#N/A,HLOOKUP('lt tabell'!$G$4,pivå!$EJ$3:$GT$997,'lt tabell'!$K237,FALSE))</f>
        <v>48.47012027008342</v>
      </c>
      <c r="T237" s="35">
        <f>IF(HLOOKUP('lt tabell'!$G$4+0.1,pivå!$EJ$3:$GT$997,'lt tabell'!$K237,FALSE)="",#N/A,HLOOKUP('lt tabell'!$G$4+0.1,pivå!$EJ$3:$GT$997,'lt tabell'!$K237,FALSE))</f>
        <v>39.254733720333896</v>
      </c>
      <c r="U237" s="35">
        <f>IF(HLOOKUP('lt tabell'!$G$4+0.2,pivå!$EJ$3:$GT$997,'lt tabell'!$K237,FALSE)="",#N/A,HLOOKUP('lt tabell'!$G$4+0.2,pivå!$EJ$3:$GT$997,'lt tabell'!$K237,FALSE))</f>
        <v>44.949067026021929</v>
      </c>
    </row>
    <row r="238" spans="1:21" x14ac:dyDescent="0.25">
      <c r="A238" s="22"/>
      <c r="B238" s="53">
        <f>pivå!B240</f>
        <v>0</v>
      </c>
      <c r="C238" s="19">
        <f>pivå!E240</f>
        <v>0</v>
      </c>
      <c r="D238" s="11">
        <f>pivå!C240</f>
        <v>0</v>
      </c>
      <c r="E238" s="11">
        <f>pivå!D240</f>
        <v>0</v>
      </c>
      <c r="F238" s="13" t="str">
        <f>pivå!G240</f>
        <v>2005</v>
      </c>
      <c r="G238" s="24">
        <f>IF(HLOOKUP('lt tabell'!$G$4,pivå!$F$3:$BS$997,'lt tabell'!$K238,FALSE)="",#N/A,HLOOKUP('lt tabell'!$G$4,pivå!$F$3:$BS$997,'lt tabell'!$K238,FALSE))</f>
        <v>46.816231320124153</v>
      </c>
      <c r="H238" s="24">
        <f>IF(HLOOKUP('lt tabell'!$G$4+0.1,pivå!$F$3:$BS$997,'lt tabell'!$K238,FALSE)="",#N/A,HLOOKUP('lt tabell'!$G$4+0.1,pivå!$F$3:$BS$997,'lt tabell'!$K238,FALSE))</f>
        <v>38.586500864474431</v>
      </c>
      <c r="I238" s="24">
        <f>IF(HLOOKUP('lt tabell'!$G$4+0.2,pivå!$F$3:$BS$997,'lt tabell'!$K238,FALSE)="",#N/A,HLOOKUP('lt tabell'!$G$4+0.2,pivå!$F$3:$BS$997,'lt tabell'!$K238,FALSE))</f>
        <v>44.382570913772547</v>
      </c>
      <c r="J238" s="24"/>
      <c r="K238" s="25">
        <f>IF(pivå!BS240="",#N/A,pivå!BS240)</f>
        <v>55.497686181730742</v>
      </c>
      <c r="L238" s="25">
        <f>IF(pivå!BT240="",#N/A,pivå!BT240)</f>
        <v>44.627844801045335</v>
      </c>
      <c r="M238" s="25">
        <f>IF(pivå!BU240="",#N/A,pivå!BU240)</f>
        <v>52.168835078099775</v>
      </c>
      <c r="O238" s="35">
        <f>IF(HLOOKUP('lt tabell'!$G$4,pivå!$BV$3:$EF$997,'lt tabell'!$K238,FALSE)="",#N/A,HLOOKUP('lt tabell'!$G$4,pivå!$BV$3:$EF$997,'lt tabell'!$K238,FALSE))</f>
        <v>43.503880062708852</v>
      </c>
      <c r="P238" s="35">
        <f>IF(HLOOKUP('lt tabell'!$G$4+0.1,pivå!$BV$3:$EF$997,'lt tabell'!$K238,FALSE)="",#N/A,HLOOKUP('lt tabell'!$G$4+0.1,pivå!$BV$3:$EF$997,'lt tabell'!$K238,FALSE))</f>
        <v>33.497725934562894</v>
      </c>
      <c r="Q238" s="35">
        <f>IF(HLOOKUP('lt tabell'!$G$4+0.2,pivå!$BV$3:$EF$997,'lt tabell'!$K238,FALSE)="",#N/A,HLOOKUP('lt tabell'!$G$4+0.2,pivå!$BV$3:$EF$997,'lt tabell'!$K238,FALSE))</f>
        <v>41.606826466599586</v>
      </c>
      <c r="S238" s="35">
        <f>IF(HLOOKUP('lt tabell'!$G$4,pivå!$EJ$3:$GT$997,'lt tabell'!$K238,FALSE)="",#N/A,HLOOKUP('lt tabell'!$G$4,pivå!$EJ$3:$GT$997,'lt tabell'!$K238,FALSE))</f>
        <v>50.128582577539447</v>
      </c>
      <c r="T238" s="35">
        <f>IF(HLOOKUP('lt tabell'!$G$4+0.1,pivå!$EJ$3:$GT$997,'lt tabell'!$K238,FALSE)="",#N/A,HLOOKUP('lt tabell'!$G$4+0.1,pivå!$EJ$3:$GT$997,'lt tabell'!$K238,FALSE))</f>
        <v>43.675275794385968</v>
      </c>
      <c r="U238" s="35">
        <f>IF(HLOOKUP('lt tabell'!$G$4+0.2,pivå!$EJ$3:$GT$997,'lt tabell'!$K238,FALSE)="",#N/A,HLOOKUP('lt tabell'!$G$4+0.2,pivå!$EJ$3:$GT$997,'lt tabell'!$K238,FALSE))</f>
        <v>47.158315360945501</v>
      </c>
    </row>
    <row r="239" spans="1:21" x14ac:dyDescent="0.25">
      <c r="A239" s="22"/>
      <c r="B239" s="53">
        <f>pivå!B241</f>
        <v>0</v>
      </c>
      <c r="C239" s="19">
        <f>pivå!E241</f>
        <v>0</v>
      </c>
      <c r="D239" s="11">
        <f>pivå!C241</f>
        <v>0</v>
      </c>
      <c r="E239" s="11">
        <f>pivå!D241</f>
        <v>0</v>
      </c>
      <c r="F239" s="13" t="str">
        <f>pivå!G241</f>
        <v>2006</v>
      </c>
      <c r="G239" s="24">
        <f>IF(HLOOKUP('lt tabell'!$G$4,pivå!$F$3:$BS$997,'lt tabell'!$K239,FALSE)="",#N/A,HLOOKUP('lt tabell'!$G$4,pivå!$F$3:$BS$997,'lt tabell'!$K239,FALSE))</f>
        <v>49.723131610347728</v>
      </c>
      <c r="H239" s="24">
        <f>IF(HLOOKUP('lt tabell'!$G$4+0.1,pivå!$F$3:$BS$997,'lt tabell'!$K239,FALSE)="",#N/A,HLOOKUP('lt tabell'!$G$4+0.1,pivå!$F$3:$BS$997,'lt tabell'!$K239,FALSE))</f>
        <v>33.735280561507807</v>
      </c>
      <c r="I239" s="24">
        <f>IF(HLOOKUP('lt tabell'!$G$4+0.2,pivå!$F$3:$BS$997,'lt tabell'!$K239,FALSE)="",#N/A,HLOOKUP('lt tabell'!$G$4+0.2,pivå!$F$3:$BS$997,'lt tabell'!$K239,FALSE))</f>
        <v>44.65469303905877</v>
      </c>
      <c r="J239" s="24"/>
      <c r="K239" s="25">
        <f>IF(pivå!BS241="",#N/A,pivå!BS241)</f>
        <v>57.067481459571603</v>
      </c>
      <c r="L239" s="25">
        <f>IF(pivå!BT241="",#N/A,pivå!BT241)</f>
        <v>45.577062877522131</v>
      </c>
      <c r="M239" s="25">
        <f>IF(pivå!BU241="",#N/A,pivå!BU241)</f>
        <v>53.514917539035622</v>
      </c>
      <c r="O239" s="35">
        <f>IF(HLOOKUP('lt tabell'!$G$4,pivå!$BV$3:$EF$997,'lt tabell'!$K239,FALSE)="",#N/A,HLOOKUP('lt tabell'!$G$4,pivå!$BV$3:$EF$997,'lt tabell'!$K239,FALSE))</f>
        <v>46.428424446863012</v>
      </c>
      <c r="P239" s="35">
        <f>IF(HLOOKUP('lt tabell'!$G$4+0.1,pivå!$BV$3:$EF$997,'lt tabell'!$K239,FALSE)="",#N/A,HLOOKUP('lt tabell'!$G$4+0.1,pivå!$BV$3:$EF$997,'lt tabell'!$K239,FALSE))</f>
        <v>29.118957574504012</v>
      </c>
      <c r="Q239" s="35">
        <f>IF(HLOOKUP('lt tabell'!$G$4+0.2,pivå!$BV$3:$EF$997,'lt tabell'!$K239,FALSE)="",#N/A,HLOOKUP('lt tabell'!$G$4+0.2,pivå!$BV$3:$EF$997,'lt tabell'!$K239,FALSE))</f>
        <v>41.943956115765964</v>
      </c>
      <c r="S239" s="35">
        <f>IF(HLOOKUP('lt tabell'!$G$4,pivå!$EJ$3:$GT$997,'lt tabell'!$K239,FALSE)="",#N/A,HLOOKUP('lt tabell'!$G$4,pivå!$EJ$3:$GT$997,'lt tabell'!$K239,FALSE))</f>
        <v>53.017838773832437</v>
      </c>
      <c r="T239" s="35">
        <f>IF(HLOOKUP('lt tabell'!$G$4+0.1,pivå!$EJ$3:$GT$997,'lt tabell'!$K239,FALSE)="",#N/A,HLOOKUP('lt tabell'!$G$4+0.1,pivå!$EJ$3:$GT$997,'lt tabell'!$K239,FALSE))</f>
        <v>38.351603548511605</v>
      </c>
      <c r="U239" s="35">
        <f>IF(HLOOKUP('lt tabell'!$G$4+0.2,pivå!$EJ$3:$GT$997,'lt tabell'!$K239,FALSE)="",#N/A,HLOOKUP('lt tabell'!$G$4+0.2,pivå!$EJ$3:$GT$997,'lt tabell'!$K239,FALSE))</f>
        <v>47.365429962351577</v>
      </c>
    </row>
    <row r="240" spans="1:21" x14ac:dyDescent="0.25">
      <c r="A240" s="22"/>
      <c r="B240" s="53">
        <f>pivå!B242</f>
        <v>0</v>
      </c>
      <c r="C240" s="19">
        <f>pivå!E242</f>
        <v>0</v>
      </c>
      <c r="D240" s="11">
        <f>pivå!C242</f>
        <v>0</v>
      </c>
      <c r="E240" s="11">
        <f>pivå!D242</f>
        <v>0</v>
      </c>
      <c r="F240" s="13" t="str">
        <f>pivå!G242</f>
        <v>2007</v>
      </c>
      <c r="G240" s="24">
        <f>IF(HLOOKUP('lt tabell'!$G$4,pivå!$F$3:$BS$997,'lt tabell'!$K240,FALSE)="",#N/A,HLOOKUP('lt tabell'!$G$4,pivå!$F$3:$BS$997,'lt tabell'!$K240,FALSE))</f>
        <v>50.96078663546222</v>
      </c>
      <c r="H240" s="24">
        <f>IF(HLOOKUP('lt tabell'!$G$4+0.1,pivå!$F$3:$BS$997,'lt tabell'!$K240,FALSE)="",#N/A,HLOOKUP('lt tabell'!$G$4+0.1,pivå!$F$3:$BS$997,'lt tabell'!$K240,FALSE))</f>
        <v>40.824450197573412</v>
      </c>
      <c r="I240" s="24">
        <f>IF(HLOOKUP('lt tabell'!$G$4+0.2,pivå!$F$3:$BS$997,'lt tabell'!$K240,FALSE)="",#N/A,HLOOKUP('lt tabell'!$G$4+0.2,pivå!$F$3:$BS$997,'lt tabell'!$K240,FALSE))</f>
        <v>48.132687898014304</v>
      </c>
      <c r="J240" s="24"/>
      <c r="K240" s="25">
        <f>IF(pivå!BS242="",#N/A,pivå!BS242)</f>
        <v>57.825217012247407</v>
      </c>
      <c r="L240" s="25">
        <f>IF(pivå!BT242="",#N/A,pivå!BT242)</f>
        <v>51.974783227527574</v>
      </c>
      <c r="M240" s="25">
        <f>IF(pivå!BU242="",#N/A,pivå!BU242)</f>
        <v>55.996377795388774</v>
      </c>
      <c r="O240" s="35">
        <f>IF(HLOOKUP('lt tabell'!$G$4,pivå!$BV$3:$EF$997,'lt tabell'!$K240,FALSE)="",#N/A,HLOOKUP('lt tabell'!$G$4,pivå!$BV$3:$EF$997,'lt tabell'!$K240,FALSE))</f>
        <v>47.594127790184935</v>
      </c>
      <c r="P240" s="35">
        <f>IF(HLOOKUP('lt tabell'!$G$4+0.1,pivå!$BV$3:$EF$997,'lt tabell'!$K240,FALSE)="",#N/A,HLOOKUP('lt tabell'!$G$4+0.1,pivå!$BV$3:$EF$997,'lt tabell'!$K240,FALSE))</f>
        <v>35.66741986469173</v>
      </c>
      <c r="Q240" s="35">
        <f>IF(HLOOKUP('lt tabell'!$G$4+0.2,pivå!$BV$3:$EF$997,'lt tabell'!$K240,FALSE)="",#N/A,HLOOKUP('lt tabell'!$G$4+0.2,pivå!$BV$3:$EF$997,'lt tabell'!$K240,FALSE))</f>
        <v>45.307140157677132</v>
      </c>
      <c r="S240" s="35">
        <f>IF(HLOOKUP('lt tabell'!$G$4,pivå!$EJ$3:$GT$997,'lt tabell'!$K240,FALSE)="",#N/A,HLOOKUP('lt tabell'!$G$4,pivå!$EJ$3:$GT$997,'lt tabell'!$K240,FALSE))</f>
        <v>54.327445480739513</v>
      </c>
      <c r="T240" s="35">
        <f>IF(HLOOKUP('lt tabell'!$G$4+0.1,pivå!$EJ$3:$GT$997,'lt tabell'!$K240,FALSE)="",#N/A,HLOOKUP('lt tabell'!$G$4+0.1,pivå!$EJ$3:$GT$997,'lt tabell'!$K240,FALSE))</f>
        <v>45.981480530455102</v>
      </c>
      <c r="U240" s="35">
        <f>IF(HLOOKUP('lt tabell'!$G$4+0.2,pivå!$EJ$3:$GT$997,'lt tabell'!$K240,FALSE)="",#N/A,HLOOKUP('lt tabell'!$G$4+0.2,pivå!$EJ$3:$GT$997,'lt tabell'!$K240,FALSE))</f>
        <v>50.958235638351482</v>
      </c>
    </row>
    <row r="241" spans="1:21" x14ac:dyDescent="0.25">
      <c r="A241" s="22"/>
      <c r="B241" s="53">
        <f>pivå!B243</f>
        <v>0</v>
      </c>
      <c r="C241" s="19">
        <f>pivå!E243</f>
        <v>0</v>
      </c>
      <c r="D241" s="11">
        <f>pivå!C243</f>
        <v>0</v>
      </c>
      <c r="E241" s="11">
        <f>pivå!D243</f>
        <v>0</v>
      </c>
      <c r="F241" s="13" t="str">
        <f>pivå!G243</f>
        <v>2008</v>
      </c>
      <c r="G241" s="24">
        <f>IF(HLOOKUP('lt tabell'!$G$4,pivå!$F$3:$BS$997,'lt tabell'!$K241,FALSE)="",#N/A,HLOOKUP('lt tabell'!$G$4,pivå!$F$3:$BS$997,'lt tabell'!$K241,FALSE))</f>
        <v>53.827458999474167</v>
      </c>
      <c r="H241" s="24">
        <f>IF(HLOOKUP('lt tabell'!$G$4+0.1,pivå!$F$3:$BS$997,'lt tabell'!$K241,FALSE)="",#N/A,HLOOKUP('lt tabell'!$G$4+0.1,pivå!$F$3:$BS$997,'lt tabell'!$K241,FALSE))</f>
        <v>47.744281018724053</v>
      </c>
      <c r="I241" s="24">
        <f>IF(HLOOKUP('lt tabell'!$G$4+0.2,pivå!$F$3:$BS$997,'lt tabell'!$K241,FALSE)="",#N/A,HLOOKUP('lt tabell'!$G$4+0.2,pivå!$F$3:$BS$997,'lt tabell'!$K241,FALSE))</f>
        <v>51.986256609647398</v>
      </c>
      <c r="J241" s="24"/>
      <c r="K241" s="25">
        <f>IF(pivå!BS243="",#N/A,pivå!BS243)</f>
        <v>59.985473082895858</v>
      </c>
      <c r="L241" s="25">
        <f>IF(pivå!BT243="",#N/A,pivå!BT243)</f>
        <v>50.806848255075145</v>
      </c>
      <c r="M241" s="25">
        <f>IF(pivå!BU243="",#N/A,pivå!BU243)</f>
        <v>57.04425436131055</v>
      </c>
      <c r="O241" s="35">
        <f>IF(HLOOKUP('lt tabell'!$G$4,pivå!$BV$3:$EF$997,'lt tabell'!$K241,FALSE)="",#N/A,HLOOKUP('lt tabell'!$G$4,pivå!$BV$3:$EF$997,'lt tabell'!$K241,FALSE))</f>
        <v>50.401706235679441</v>
      </c>
      <c r="P241" s="35">
        <f>IF(HLOOKUP('lt tabell'!$G$4+0.1,pivå!$BV$3:$EF$997,'lt tabell'!$K241,FALSE)="",#N/A,HLOOKUP('lt tabell'!$G$4+0.1,pivå!$BV$3:$EF$997,'lt tabell'!$K241,FALSE))</f>
        <v>42.672548990674102</v>
      </c>
      <c r="Q241" s="35">
        <f>IF(HLOOKUP('lt tabell'!$G$4+0.2,pivå!$BV$3:$EF$997,'lt tabell'!$K241,FALSE)="",#N/A,HLOOKUP('lt tabell'!$G$4+0.2,pivå!$BV$3:$EF$997,'lt tabell'!$K241,FALSE))</f>
        <v>49.143971415316329</v>
      </c>
      <c r="S241" s="35">
        <f>IF(HLOOKUP('lt tabell'!$G$4,pivå!$EJ$3:$GT$997,'lt tabell'!$K241,FALSE)="",#N/A,HLOOKUP('lt tabell'!$G$4,pivå!$EJ$3:$GT$997,'lt tabell'!$K241,FALSE))</f>
        <v>57.253211763268887</v>
      </c>
      <c r="T241" s="35">
        <f>IF(HLOOKUP('lt tabell'!$G$4+0.1,pivå!$EJ$3:$GT$997,'lt tabell'!$K241,FALSE)="",#N/A,HLOOKUP('lt tabell'!$G$4+0.1,pivå!$EJ$3:$GT$997,'lt tabell'!$K241,FALSE))</f>
        <v>52.816013046774003</v>
      </c>
      <c r="U241" s="35">
        <f>IF(HLOOKUP('lt tabell'!$G$4+0.2,pivå!$EJ$3:$GT$997,'lt tabell'!$K241,FALSE)="",#N/A,HLOOKUP('lt tabell'!$G$4+0.2,pivå!$EJ$3:$GT$997,'lt tabell'!$K241,FALSE))</f>
        <v>54.828541803978467</v>
      </c>
    </row>
    <row r="242" spans="1:21" x14ac:dyDescent="0.25">
      <c r="A242" s="22"/>
      <c r="B242" s="53">
        <f>pivå!B244</f>
        <v>0</v>
      </c>
      <c r="C242" s="19">
        <f>pivå!E244</f>
        <v>0</v>
      </c>
      <c r="D242" s="11">
        <f>pivå!C244</f>
        <v>0</v>
      </c>
      <c r="E242" s="11">
        <f>pivå!D244</f>
        <v>0</v>
      </c>
      <c r="F242" s="13" t="str">
        <f>pivå!G244</f>
        <v>2009</v>
      </c>
      <c r="G242" s="24">
        <f>IF(HLOOKUP('lt tabell'!$G$4,pivå!$F$3:$BS$997,'lt tabell'!$K242,FALSE)="",#N/A,HLOOKUP('lt tabell'!$G$4,pivå!$F$3:$BS$997,'lt tabell'!$K242,FALSE))</f>
        <v>60.875457652510164</v>
      </c>
      <c r="H242" s="24">
        <f>IF(HLOOKUP('lt tabell'!$G$4+0.1,pivå!$F$3:$BS$997,'lt tabell'!$K242,FALSE)="",#N/A,HLOOKUP('lt tabell'!$G$4+0.1,pivå!$F$3:$BS$997,'lt tabell'!$K242,FALSE))</f>
        <v>54.067793674775878</v>
      </c>
      <c r="I242" s="24">
        <f>IF(HLOOKUP('lt tabell'!$G$4+0.2,pivå!$F$3:$BS$997,'lt tabell'!$K242,FALSE)="",#N/A,HLOOKUP('lt tabell'!$G$4+0.2,pivå!$F$3:$BS$997,'lt tabell'!$K242,FALSE))</f>
        <v>58.720146439619846</v>
      </c>
      <c r="J242" s="24"/>
      <c r="K242" s="25">
        <f>IF(pivå!BS244="",#N/A,pivå!BS244)</f>
        <v>62.121127072474749</v>
      </c>
      <c r="L242" s="25">
        <f>IF(pivå!BT244="",#N/A,pivå!BT244)</f>
        <v>54.987901276564635</v>
      </c>
      <c r="M242" s="25">
        <f>IF(pivå!BU244="",#N/A,pivå!BU244)</f>
        <v>59.801217389835685</v>
      </c>
      <c r="O242" s="35">
        <f>IF(HLOOKUP('lt tabell'!$G$4,pivå!$BV$3:$EF$997,'lt tabell'!$K242,FALSE)="",#N/A,HLOOKUP('lt tabell'!$G$4,pivå!$BV$3:$EF$997,'lt tabell'!$K242,FALSE))</f>
        <v>57.623231486746299</v>
      </c>
      <c r="P242" s="35">
        <f>IF(HLOOKUP('lt tabell'!$G$4+0.1,pivå!$BV$3:$EF$997,'lt tabell'!$K242,FALSE)="",#N/A,HLOOKUP('lt tabell'!$G$4+0.1,pivå!$BV$3:$EF$997,'lt tabell'!$K242,FALSE))</f>
        <v>49.241953920681837</v>
      </c>
      <c r="Q242" s="35">
        <f>IF(HLOOKUP('lt tabell'!$G$4+0.2,pivå!$BV$3:$EF$997,'lt tabell'!$K242,FALSE)="",#N/A,HLOOKUP('lt tabell'!$G$4+0.2,pivå!$BV$3:$EF$997,'lt tabell'!$K242,FALSE))</f>
        <v>56.015259494459983</v>
      </c>
      <c r="S242" s="35">
        <f>IF(HLOOKUP('lt tabell'!$G$4,pivå!$EJ$3:$GT$997,'lt tabell'!$K242,FALSE)="",#N/A,HLOOKUP('lt tabell'!$G$4,pivå!$EJ$3:$GT$997,'lt tabell'!$K242,FALSE))</f>
        <v>64.127683818274036</v>
      </c>
      <c r="T242" s="35">
        <f>IF(HLOOKUP('lt tabell'!$G$4+0.1,pivå!$EJ$3:$GT$997,'lt tabell'!$K242,FALSE)="",#N/A,HLOOKUP('lt tabell'!$G$4+0.1,pivå!$EJ$3:$GT$997,'lt tabell'!$K242,FALSE))</f>
        <v>58.893633428869919</v>
      </c>
      <c r="U242" s="35">
        <f>IF(HLOOKUP('lt tabell'!$G$4+0.2,pivå!$EJ$3:$GT$997,'lt tabell'!$K242,FALSE)="",#N/A,HLOOKUP('lt tabell'!$G$4+0.2,pivå!$EJ$3:$GT$997,'lt tabell'!$K242,FALSE))</f>
        <v>61.425033384779717</v>
      </c>
    </row>
    <row r="243" spans="1:21" x14ac:dyDescent="0.25">
      <c r="A243" s="22"/>
      <c r="B243" s="53">
        <f>pivå!B245</f>
        <v>0</v>
      </c>
      <c r="C243" s="19">
        <f>pivå!E245</f>
        <v>0</v>
      </c>
      <c r="D243" s="11">
        <f>pivå!C245</f>
        <v>0</v>
      </c>
      <c r="E243" s="11">
        <f>pivå!D245</f>
        <v>0</v>
      </c>
      <c r="F243" s="13" t="str">
        <f>pivå!G245</f>
        <v>2010</v>
      </c>
      <c r="G243" s="24">
        <f>IF(HLOOKUP('lt tabell'!$G$4,pivå!$F$3:$BS$997,'lt tabell'!$K243,FALSE)="",#N/A,HLOOKUP('lt tabell'!$G$4,pivå!$F$3:$BS$997,'lt tabell'!$K243,FALSE))</f>
        <v>64.19664503000881</v>
      </c>
      <c r="H243" s="24">
        <f>IF(HLOOKUP('lt tabell'!$G$4+0.1,pivå!$F$3:$BS$997,'lt tabell'!$K243,FALSE)="",#N/A,HLOOKUP('lt tabell'!$G$4+0.1,pivå!$F$3:$BS$997,'lt tabell'!$K243,FALSE))</f>
        <v>60.725132963865036</v>
      </c>
      <c r="I243" s="24">
        <f>IF(HLOOKUP('lt tabell'!$G$4+0.2,pivå!$F$3:$BS$997,'lt tabell'!$K243,FALSE)="",#N/A,HLOOKUP('lt tabell'!$G$4+0.2,pivå!$F$3:$BS$997,'lt tabell'!$K243,FALSE))</f>
        <v>63.260188724212199</v>
      </c>
      <c r="J243" s="24"/>
      <c r="K243" s="25">
        <f>IF(pivå!BS245="",#N/A,pivå!BS245)</f>
        <v>62.750196089350595</v>
      </c>
      <c r="L243" s="25">
        <f>IF(pivå!BT245="",#N/A,pivå!BT245)</f>
        <v>58.348966404016792</v>
      </c>
      <c r="M243" s="25">
        <f>IF(pivå!BU245="",#N/A,pivå!BU245)</f>
        <v>61.362313833594527</v>
      </c>
      <c r="O243" s="35">
        <f>IF(HLOOKUP('lt tabell'!$G$4,pivå!$BV$3:$EF$997,'lt tabell'!$K243,FALSE)="",#N/A,HLOOKUP('lt tabell'!$G$4,pivå!$BV$3:$EF$997,'lt tabell'!$K243,FALSE))</f>
        <v>60.947803604355499</v>
      </c>
      <c r="P243" s="35">
        <f>IF(HLOOKUP('lt tabell'!$G$4+0.1,pivå!$BV$3:$EF$997,'lt tabell'!$K243,FALSE)="",#N/A,HLOOKUP('lt tabell'!$G$4+0.1,pivå!$BV$3:$EF$997,'lt tabell'!$K243,FALSE))</f>
        <v>55.875776380649675</v>
      </c>
      <c r="Q243" s="35">
        <f>IF(HLOOKUP('lt tabell'!$G$4+0.2,pivå!$BV$3:$EF$997,'lt tabell'!$K243,FALSE)="",#N/A,HLOOKUP('lt tabell'!$G$4+0.2,pivå!$BV$3:$EF$997,'lt tabell'!$K243,FALSE))</f>
        <v>60.569925011685669</v>
      </c>
      <c r="S243" s="35">
        <f>IF(HLOOKUP('lt tabell'!$G$4,pivå!$EJ$3:$GT$997,'lt tabell'!$K243,FALSE)="",#N/A,HLOOKUP('lt tabell'!$G$4,pivå!$EJ$3:$GT$997,'lt tabell'!$K243,FALSE))</f>
        <v>67.445486455662135</v>
      </c>
      <c r="T243" s="35">
        <f>IF(HLOOKUP('lt tabell'!$G$4+0.1,pivå!$EJ$3:$GT$997,'lt tabell'!$K243,FALSE)="",#N/A,HLOOKUP('lt tabell'!$G$4+0.1,pivå!$EJ$3:$GT$997,'lt tabell'!$K243,FALSE))</f>
        <v>65.57448954708039</v>
      </c>
      <c r="U243" s="35">
        <f>IF(HLOOKUP('lt tabell'!$G$4+0.2,pivå!$EJ$3:$GT$997,'lt tabell'!$K243,FALSE)="",#N/A,HLOOKUP('lt tabell'!$G$4+0.2,pivå!$EJ$3:$GT$997,'lt tabell'!$K243,FALSE))</f>
        <v>65.950452436738729</v>
      </c>
    </row>
    <row r="244" spans="1:21" x14ac:dyDescent="0.25">
      <c r="A244" s="22"/>
      <c r="B244" s="53">
        <f>pivå!B246</f>
        <v>0</v>
      </c>
      <c r="C244" s="19">
        <f>pivå!E246</f>
        <v>0</v>
      </c>
      <c r="D244" s="11">
        <f>pivå!C246</f>
        <v>0</v>
      </c>
      <c r="E244" s="11">
        <f>pivå!D246</f>
        <v>0</v>
      </c>
      <c r="F244" s="13" t="str">
        <f>pivå!G246</f>
        <v>2011</v>
      </c>
      <c r="G244" s="24">
        <f>IF(HLOOKUP('lt tabell'!$G$4,pivå!$F$3:$BS$997,'lt tabell'!$K244,FALSE)="",#N/A,HLOOKUP('lt tabell'!$G$4,pivå!$F$3:$BS$997,'lt tabell'!$K244,FALSE))</f>
        <v>64.17112870987421</v>
      </c>
      <c r="H244" s="24">
        <f>IF(HLOOKUP('lt tabell'!$G$4+0.1,pivå!$F$3:$BS$997,'lt tabell'!$K244,FALSE)="",#N/A,HLOOKUP('lt tabell'!$G$4+0.1,pivå!$F$3:$BS$997,'lt tabell'!$K244,FALSE))</f>
        <v>61.558898626168101</v>
      </c>
      <c r="I244" s="24">
        <f>IF(HLOOKUP('lt tabell'!$G$4+0.2,pivå!$F$3:$BS$997,'lt tabell'!$K244,FALSE)="",#N/A,HLOOKUP('lt tabell'!$G$4+0.2,pivå!$F$3:$BS$997,'lt tabell'!$K244,FALSE))</f>
        <v>63.505835014398102</v>
      </c>
      <c r="J244" s="24"/>
      <c r="K244" s="25">
        <f>IF(pivå!BS246="",#N/A,pivå!BS246)</f>
        <v>64.418659452578538</v>
      </c>
      <c r="L244" s="25">
        <f>IF(pivå!BT246="",#N/A,pivå!BT246)</f>
        <v>59.528784704676973</v>
      </c>
      <c r="M244" s="25">
        <f>IF(pivå!BU246="",#N/A,pivå!BU246)</f>
        <v>62.791201584797577</v>
      </c>
      <c r="O244" s="35">
        <f>IF(HLOOKUP('lt tabell'!$G$4,pivå!$BV$3:$EF$997,'lt tabell'!$K244,FALSE)="",#N/A,HLOOKUP('lt tabell'!$G$4,pivå!$BV$3:$EF$997,'lt tabell'!$K244,FALSE))</f>
        <v>60.918113883883372</v>
      </c>
      <c r="P244" s="35">
        <f>IF(HLOOKUP('lt tabell'!$G$4+0.1,pivå!$BV$3:$EF$997,'lt tabell'!$K244,FALSE)="",#N/A,HLOOKUP('lt tabell'!$G$4+0.1,pivå!$BV$3:$EF$997,'lt tabell'!$K244,FALSE))</f>
        <v>56.844263338062859</v>
      </c>
      <c r="Q244" s="35">
        <f>IF(HLOOKUP('lt tabell'!$G$4+0.2,pivå!$BV$3:$EF$997,'lt tabell'!$K244,FALSE)="",#N/A,HLOOKUP('lt tabell'!$G$4+0.2,pivå!$BV$3:$EF$997,'lt tabell'!$K244,FALSE))</f>
        <v>60.841955872858854</v>
      </c>
      <c r="S244" s="35">
        <f>IF(HLOOKUP('lt tabell'!$G$4,pivå!$EJ$3:$GT$997,'lt tabell'!$K244,FALSE)="",#N/A,HLOOKUP('lt tabell'!$G$4,pivå!$EJ$3:$GT$997,'lt tabell'!$K244,FALSE))</f>
        <v>67.424143535865028</v>
      </c>
      <c r="T244" s="35">
        <f>IF(HLOOKUP('lt tabell'!$G$4+0.1,pivå!$EJ$3:$GT$997,'lt tabell'!$K244,FALSE)="",#N/A,HLOOKUP('lt tabell'!$G$4+0.1,pivå!$EJ$3:$GT$997,'lt tabell'!$K244,FALSE))</f>
        <v>66.273533914273344</v>
      </c>
      <c r="U244" s="35">
        <f>IF(HLOOKUP('lt tabell'!$G$4+0.2,pivå!$EJ$3:$GT$997,'lt tabell'!$K244,FALSE)="",#N/A,HLOOKUP('lt tabell'!$G$4+0.2,pivå!$EJ$3:$GT$997,'lt tabell'!$K244,FALSE))</f>
        <v>66.169714155937356</v>
      </c>
    </row>
    <row r="245" spans="1:21" x14ac:dyDescent="0.25">
      <c r="A245" s="22"/>
      <c r="B245" s="53">
        <f>pivå!B247</f>
        <v>0</v>
      </c>
      <c r="C245" s="19">
        <f>pivå!E247</f>
        <v>0</v>
      </c>
      <c r="D245" s="11">
        <f>pivå!C247</f>
        <v>0</v>
      </c>
      <c r="E245" s="11">
        <f>pivå!D247</f>
        <v>0</v>
      </c>
      <c r="F245" s="13" t="str">
        <f>pivå!G247</f>
        <v>2012</v>
      </c>
      <c r="G245" s="24">
        <f>IF(HLOOKUP('lt tabell'!$G$4,pivå!$F$3:$BS$997,'lt tabell'!$K245,FALSE)="",#N/A,HLOOKUP('lt tabell'!$G$4,pivå!$F$3:$BS$997,'lt tabell'!$K245,FALSE))</f>
        <v>60.093141871469811</v>
      </c>
      <c r="H245" s="24">
        <f>IF(HLOOKUP('lt tabell'!$G$4+0.1,pivå!$F$3:$BS$997,'lt tabell'!$K245,FALSE)="",#N/A,HLOOKUP('lt tabell'!$G$4+0.1,pivå!$F$3:$BS$997,'lt tabell'!$K245,FALSE))</f>
        <v>59.707186157058125</v>
      </c>
      <c r="I245" s="24">
        <f>IF(HLOOKUP('lt tabell'!$G$4+0.2,pivå!$F$3:$BS$997,'lt tabell'!$K245,FALSE)="",#N/A,HLOOKUP('lt tabell'!$G$4+0.2,pivå!$F$3:$BS$997,'lt tabell'!$K245,FALSE))</f>
        <v>60.166067745165066</v>
      </c>
      <c r="J245" s="24"/>
      <c r="K245" s="25">
        <f>IF(pivå!BS247="",#N/A,pivå!BS247)</f>
        <v>63.261248607752584</v>
      </c>
      <c r="L245" s="25">
        <f>IF(pivå!BT247="",#N/A,pivå!BT247)</f>
        <v>59.336348209685205</v>
      </c>
      <c r="M245" s="25">
        <f>IF(pivå!BU247="",#N/A,pivå!BU247)</f>
        <v>61.9940453481723</v>
      </c>
      <c r="O245" s="35">
        <f>IF(HLOOKUP('lt tabell'!$G$4,pivå!$BV$3:$EF$997,'lt tabell'!$K245,FALSE)="",#N/A,HLOOKUP('lt tabell'!$G$4,pivå!$BV$3:$EF$997,'lt tabell'!$K245,FALSE))</f>
        <v>56.794101561076552</v>
      </c>
      <c r="P245" s="35">
        <f>IF(HLOOKUP('lt tabell'!$G$4+0.1,pivå!$BV$3:$EF$997,'lt tabell'!$K245,FALSE)="",#N/A,HLOOKUP('lt tabell'!$G$4+0.1,pivå!$BV$3:$EF$997,'lt tabell'!$K245,FALSE))</f>
        <v>54.993539133961391</v>
      </c>
      <c r="Q245" s="35">
        <f>IF(HLOOKUP('lt tabell'!$G$4+0.2,pivå!$BV$3:$EF$997,'lt tabell'!$K245,FALSE)="",#N/A,HLOOKUP('lt tabell'!$G$4+0.2,pivå!$BV$3:$EF$997,'lt tabell'!$K245,FALSE))</f>
        <v>57.459212751078383</v>
      </c>
      <c r="S245" s="35">
        <f>IF(HLOOKUP('lt tabell'!$G$4,pivå!$EJ$3:$GT$997,'lt tabell'!$K245,FALSE)="",#N/A,HLOOKUP('lt tabell'!$G$4,pivå!$EJ$3:$GT$997,'lt tabell'!$K245,FALSE))</f>
        <v>63.392182181863078</v>
      </c>
      <c r="T245" s="35">
        <f>IF(HLOOKUP('lt tabell'!$G$4+0.1,pivå!$EJ$3:$GT$997,'lt tabell'!$K245,FALSE)="",#N/A,HLOOKUP('lt tabell'!$G$4+0.1,pivå!$EJ$3:$GT$997,'lt tabell'!$K245,FALSE))</f>
        <v>64.420833180154858</v>
      </c>
      <c r="U245" s="35">
        <f>IF(HLOOKUP('lt tabell'!$G$4+0.2,pivå!$EJ$3:$GT$997,'lt tabell'!$K245,FALSE)="",#N/A,HLOOKUP('lt tabell'!$G$4+0.2,pivå!$EJ$3:$GT$997,'lt tabell'!$K245,FALSE))</f>
        <v>62.872922739251749</v>
      </c>
    </row>
    <row r="246" spans="1:21" x14ac:dyDescent="0.25">
      <c r="A246" s="22"/>
      <c r="B246" s="53">
        <f>pivå!B248</f>
        <v>0</v>
      </c>
      <c r="C246" s="19">
        <f>pivå!E248</f>
        <v>0</v>
      </c>
      <c r="D246" s="11">
        <f>pivå!C248</f>
        <v>0</v>
      </c>
      <c r="E246" s="11">
        <f>pivå!D248</f>
        <v>0</v>
      </c>
      <c r="F246" s="13">
        <f>pivå!G248</f>
        <v>0</v>
      </c>
      <c r="G246" s="24" t="e">
        <f>IF(HLOOKUP('lt tabell'!$G$4,pivå!$F$3:$BS$997,'lt tabell'!$K246,FALSE)="",#N/A,HLOOKUP('lt tabell'!$G$4,pivå!$F$3:$BS$997,'lt tabell'!$K246,FALSE))</f>
        <v>#N/A</v>
      </c>
      <c r="H246" s="24" t="e">
        <f>IF(HLOOKUP('lt tabell'!$G$4+0.1,pivå!$F$3:$BS$997,'lt tabell'!$K246,FALSE)="",#N/A,HLOOKUP('lt tabell'!$G$4+0.1,pivå!$F$3:$BS$997,'lt tabell'!$K246,FALSE))</f>
        <v>#N/A</v>
      </c>
      <c r="I246" s="24" t="e">
        <f>IF(HLOOKUP('lt tabell'!$G$4+0.2,pivå!$F$3:$BS$997,'lt tabell'!$K246,FALSE)="",#N/A,HLOOKUP('lt tabell'!$G$4+0.2,pivå!$F$3:$BS$997,'lt tabell'!$K246,FALSE))</f>
        <v>#N/A</v>
      </c>
      <c r="J246" s="24"/>
      <c r="K246" s="25" t="e">
        <f>IF(pivå!BS248="",#N/A,pivå!BS248)</f>
        <v>#N/A</v>
      </c>
      <c r="L246" s="25" t="e">
        <f>IF(pivå!BT248="",#N/A,pivå!BT248)</f>
        <v>#N/A</v>
      </c>
      <c r="M246" s="25" t="e">
        <f>IF(pivå!BU248="",#N/A,pivå!BU248)</f>
        <v>#N/A</v>
      </c>
      <c r="O246" s="35" t="e">
        <f>IF(HLOOKUP('lt tabell'!$G$4,pivå!$BV$3:$EF$997,'lt tabell'!$K246,FALSE)="",#N/A,HLOOKUP('lt tabell'!$G$4,pivå!$BV$3:$EF$997,'lt tabell'!$K246,FALSE))</f>
        <v>#N/A</v>
      </c>
      <c r="P246" s="35" t="e">
        <f>IF(HLOOKUP('lt tabell'!$G$4+0.1,pivå!$BV$3:$EF$997,'lt tabell'!$K246,FALSE)="",#N/A,HLOOKUP('lt tabell'!$G$4+0.1,pivå!$BV$3:$EF$997,'lt tabell'!$K246,FALSE))</f>
        <v>#N/A</v>
      </c>
      <c r="Q246" s="35" t="e">
        <f>IF(HLOOKUP('lt tabell'!$G$4+0.2,pivå!$BV$3:$EF$997,'lt tabell'!$K246,FALSE)="",#N/A,HLOOKUP('lt tabell'!$G$4+0.2,pivå!$BV$3:$EF$997,'lt tabell'!$K246,FALSE))</f>
        <v>#N/A</v>
      </c>
      <c r="S246" s="35" t="e">
        <f>IF(HLOOKUP('lt tabell'!$G$4,pivå!$EJ$3:$GT$997,'lt tabell'!$K246,FALSE)="",#N/A,HLOOKUP('lt tabell'!$G$4,pivå!$EJ$3:$GT$997,'lt tabell'!$K246,FALSE))</f>
        <v>#N/A</v>
      </c>
      <c r="T246" s="35" t="e">
        <f>IF(HLOOKUP('lt tabell'!$G$4+0.1,pivå!$EJ$3:$GT$997,'lt tabell'!$K246,FALSE)="",#N/A,HLOOKUP('lt tabell'!$G$4+0.1,pivå!$EJ$3:$GT$997,'lt tabell'!$K246,FALSE))</f>
        <v>#N/A</v>
      </c>
      <c r="U246" s="35" t="e">
        <f>IF(HLOOKUP('lt tabell'!$G$4+0.2,pivå!$EJ$3:$GT$997,'lt tabell'!$K246,FALSE)="",#N/A,HLOOKUP('lt tabell'!$G$4+0.2,pivå!$EJ$3:$GT$997,'lt tabell'!$K246,FALSE))</f>
        <v>#N/A</v>
      </c>
    </row>
    <row r="247" spans="1:21" x14ac:dyDescent="0.25">
      <c r="A247" s="22"/>
      <c r="B247" s="53">
        <f>pivå!B249</f>
        <v>66</v>
      </c>
      <c r="C247" s="19" t="str">
        <f>pivå!E249</f>
        <v>Åter till ursprungligt boende efter höftfraktur</v>
      </c>
      <c r="D247" s="11" t="str">
        <f>pivå!C249</f>
        <v>RIKSHÖFT - Nationella höftfrakturregistret</v>
      </c>
      <c r="E247" s="11" t="str">
        <f>pivå!D249</f>
        <v>Procent</v>
      </c>
      <c r="F247" s="13" t="str">
        <f>pivå!G249</f>
        <v>2010</v>
      </c>
      <c r="G247" s="24">
        <f>IF(HLOOKUP('lt tabell'!$G$4,pivå!$F$3:$BS$997,'lt tabell'!$K247,FALSE)="",#N/A,HLOOKUP('lt tabell'!$G$4,pivå!$F$3:$BS$997,'lt tabell'!$K247,FALSE))</f>
        <v>76</v>
      </c>
      <c r="H247" s="24">
        <f>IF(HLOOKUP('lt tabell'!$G$4+0.1,pivå!$F$3:$BS$997,'lt tabell'!$K247,FALSE)="",#N/A,HLOOKUP('lt tabell'!$G$4+0.1,pivå!$F$3:$BS$997,'lt tabell'!$K247,FALSE))</f>
        <v>78</v>
      </c>
      <c r="I247" s="24">
        <f>IF(HLOOKUP('lt tabell'!$G$4+0.2,pivå!$F$3:$BS$997,'lt tabell'!$K247,FALSE)="",#N/A,HLOOKUP('lt tabell'!$G$4+0.2,pivå!$F$3:$BS$997,'lt tabell'!$K247,FALSE))</f>
        <v>76</v>
      </c>
      <c r="J247" s="24"/>
      <c r="K247" s="25">
        <f>IF(pivå!BS249="",#N/A,pivå!BS249)</f>
        <v>79</v>
      </c>
      <c r="L247" s="25">
        <f>IF(pivå!BT249="",#N/A,pivå!BT249)</f>
        <v>78</v>
      </c>
      <c r="M247" s="25">
        <f>IF(pivå!BU249="",#N/A,pivå!BU249)</f>
        <v>79</v>
      </c>
      <c r="O247" s="35">
        <f>IF(HLOOKUP('lt tabell'!$G$4,pivå!$BV$3:$EF$997,'lt tabell'!$K247,FALSE)="",#N/A,HLOOKUP('lt tabell'!$G$4,pivå!$BV$3:$EF$997,'lt tabell'!$K247,FALSE))</f>
        <v>72.045154870288854</v>
      </c>
      <c r="P247" s="35">
        <f>IF(HLOOKUP('lt tabell'!$G$4+0.1,pivå!$BV$3:$EF$997,'lt tabell'!$K247,FALSE)="",#N/A,HLOOKUP('lt tabell'!$G$4+0.1,pivå!$BV$3:$EF$997,'lt tabell'!$K247,FALSE))</f>
        <v>72.155652125981987</v>
      </c>
      <c r="Q247" s="35">
        <f>IF(HLOOKUP('lt tabell'!$G$4+0.2,pivå!$BV$3:$EF$997,'lt tabell'!$K247,FALSE)="",#N/A,HLOOKUP('lt tabell'!$G$4+0.2,pivå!$BV$3:$EF$997,'lt tabell'!$K247,FALSE))</f>
        <v>72.693721190948565</v>
      </c>
      <c r="S247" s="35">
        <f>IF(HLOOKUP('lt tabell'!$G$4,pivå!$EJ$3:$GT$997,'lt tabell'!$K247,FALSE)="",#N/A,HLOOKUP('lt tabell'!$G$4,pivå!$EJ$3:$GT$997,'lt tabell'!$K247,FALSE))</f>
        <v>79.954845129711146</v>
      </c>
      <c r="T247" s="35">
        <f>IF(HLOOKUP('lt tabell'!$G$4+0.1,pivå!$EJ$3:$GT$997,'lt tabell'!$K247,FALSE)="",#N/A,HLOOKUP('lt tabell'!$G$4+0.1,pivå!$EJ$3:$GT$997,'lt tabell'!$K247,FALSE))</f>
        <v>83.844347874018013</v>
      </c>
      <c r="U247" s="35">
        <f>IF(HLOOKUP('lt tabell'!$G$4+0.2,pivå!$EJ$3:$GT$997,'lt tabell'!$K247,FALSE)="",#N/A,HLOOKUP('lt tabell'!$G$4+0.2,pivå!$EJ$3:$GT$997,'lt tabell'!$K247,FALSE))</f>
        <v>79.306278809051435</v>
      </c>
    </row>
    <row r="248" spans="1:21" x14ac:dyDescent="0.25">
      <c r="A248" s="22"/>
      <c r="B248" s="53">
        <f>pivå!B250</f>
        <v>0</v>
      </c>
      <c r="C248" s="19">
        <f>pivå!E250</f>
        <v>0</v>
      </c>
      <c r="D248" s="11">
        <f>pivå!C250</f>
        <v>0</v>
      </c>
      <c r="E248" s="11">
        <f>pivå!D250</f>
        <v>0</v>
      </c>
      <c r="F248" s="13" t="str">
        <f>pivå!G250</f>
        <v>2011</v>
      </c>
      <c r="G248" s="24">
        <f>IF(HLOOKUP('lt tabell'!$G$4,pivå!$F$3:$BS$997,'lt tabell'!$K248,FALSE)="",#N/A,HLOOKUP('lt tabell'!$G$4,pivå!$F$3:$BS$997,'lt tabell'!$K248,FALSE))</f>
        <v>79</v>
      </c>
      <c r="H248" s="24">
        <f>IF(HLOOKUP('lt tabell'!$G$4+0.1,pivå!$F$3:$BS$997,'lt tabell'!$K248,FALSE)="",#N/A,HLOOKUP('lt tabell'!$G$4+0.1,pivå!$F$3:$BS$997,'lt tabell'!$K248,FALSE))</f>
        <v>77</v>
      </c>
      <c r="I248" s="24">
        <f>IF(HLOOKUP('lt tabell'!$G$4+0.2,pivå!$F$3:$BS$997,'lt tabell'!$K248,FALSE)="",#N/A,HLOOKUP('lt tabell'!$G$4+0.2,pivå!$F$3:$BS$997,'lt tabell'!$K248,FALSE))</f>
        <v>79</v>
      </c>
      <c r="J248" s="24"/>
      <c r="K248" s="25">
        <f>IF(pivå!BS250="",#N/A,pivå!BS250)</f>
        <v>80</v>
      </c>
      <c r="L248" s="25">
        <f>IF(pivå!BT250="",#N/A,pivå!BT250)</f>
        <v>80</v>
      </c>
      <c r="M248" s="25">
        <f>IF(pivå!BU250="",#N/A,pivå!BU250)</f>
        <v>80</v>
      </c>
      <c r="O248" s="35">
        <f>IF(HLOOKUP('lt tabell'!$G$4,pivå!$BV$3:$EF$997,'lt tabell'!$K248,FALSE)="",#N/A,HLOOKUP('lt tabell'!$G$4,pivå!$BV$3:$EF$997,'lt tabell'!$K248,FALSE))</f>
        <v>75.72167566349637</v>
      </c>
      <c r="P248" s="35">
        <f>IF(HLOOKUP('lt tabell'!$G$4+0.1,pivå!$BV$3:$EF$997,'lt tabell'!$K248,FALSE)="",#N/A,HLOOKUP('lt tabell'!$G$4+0.1,pivå!$BV$3:$EF$997,'lt tabell'!$K248,FALSE))</f>
        <v>71.653410102746633</v>
      </c>
      <c r="Q248" s="35">
        <f>IF(HLOOKUP('lt tabell'!$G$4+0.2,pivå!$BV$3:$EF$997,'lt tabell'!$K248,FALSE)="",#N/A,HLOOKUP('lt tabell'!$G$4+0.2,pivå!$BV$3:$EF$997,'lt tabell'!$K248,FALSE))</f>
        <v>76.230644225105365</v>
      </c>
      <c r="S248" s="35">
        <f>IF(HLOOKUP('lt tabell'!$G$4,pivå!$EJ$3:$GT$997,'lt tabell'!$K248,FALSE)="",#N/A,HLOOKUP('lt tabell'!$G$4,pivå!$EJ$3:$GT$997,'lt tabell'!$K248,FALSE))</f>
        <v>82.27832433650363</v>
      </c>
      <c r="T248" s="35">
        <f>IF(HLOOKUP('lt tabell'!$G$4+0.1,pivå!$EJ$3:$GT$997,'lt tabell'!$K248,FALSE)="",#N/A,HLOOKUP('lt tabell'!$G$4+0.1,pivå!$EJ$3:$GT$997,'lt tabell'!$K248,FALSE))</f>
        <v>82.346589897253367</v>
      </c>
      <c r="U248" s="35">
        <f>IF(HLOOKUP('lt tabell'!$G$4+0.2,pivå!$EJ$3:$GT$997,'lt tabell'!$K248,FALSE)="",#N/A,HLOOKUP('lt tabell'!$G$4+0.2,pivå!$EJ$3:$GT$997,'lt tabell'!$K248,FALSE))</f>
        <v>81.769355774894635</v>
      </c>
    </row>
    <row r="249" spans="1:21" x14ac:dyDescent="0.25">
      <c r="A249" s="22"/>
      <c r="B249" s="53">
        <f>pivå!B251</f>
        <v>0</v>
      </c>
      <c r="C249" s="19">
        <f>pivå!E251</f>
        <v>0</v>
      </c>
      <c r="D249" s="11">
        <f>pivå!C251</f>
        <v>0</v>
      </c>
      <c r="E249" s="11">
        <f>pivå!D251</f>
        <v>0</v>
      </c>
      <c r="F249" s="13" t="str">
        <f>pivå!G251</f>
        <v>2012</v>
      </c>
      <c r="G249" s="24">
        <f>IF(HLOOKUP('lt tabell'!$G$4,pivå!$F$3:$BS$997,'lt tabell'!$K249,FALSE)="",#N/A,HLOOKUP('lt tabell'!$G$4,pivå!$F$3:$BS$997,'lt tabell'!$K249,FALSE))</f>
        <v>62</v>
      </c>
      <c r="H249" s="24">
        <f>IF(HLOOKUP('lt tabell'!$G$4+0.1,pivå!$F$3:$BS$997,'lt tabell'!$K249,FALSE)="",#N/A,HLOOKUP('lt tabell'!$G$4+0.1,pivå!$F$3:$BS$997,'lt tabell'!$K249,FALSE))</f>
        <v>55</v>
      </c>
      <c r="I249" s="24">
        <f>IF(HLOOKUP('lt tabell'!$G$4+0.2,pivå!$F$3:$BS$997,'lt tabell'!$K249,FALSE)="",#N/A,HLOOKUP('lt tabell'!$G$4+0.2,pivå!$F$3:$BS$997,'lt tabell'!$K249,FALSE))</f>
        <v>60</v>
      </c>
      <c r="J249" s="24"/>
      <c r="K249" s="25">
        <f>IF(pivå!BS251="",#N/A,pivå!BS251)</f>
        <v>68</v>
      </c>
      <c r="L249" s="25">
        <f>IF(pivå!BT251="",#N/A,pivå!BT251)</f>
        <v>62</v>
      </c>
      <c r="M249" s="25">
        <f>IF(pivå!BU251="",#N/A,pivå!BU251)</f>
        <v>66</v>
      </c>
      <c r="O249" s="35">
        <f>IF(HLOOKUP('lt tabell'!$G$4,pivå!$BV$3:$EF$997,'lt tabell'!$K249,FALSE)="",#N/A,HLOOKUP('lt tabell'!$G$4,pivå!$BV$3:$EF$997,'lt tabell'!$K249,FALSE))</f>
        <v>58.26559542847162</v>
      </c>
      <c r="P249" s="35">
        <f>IF(HLOOKUP('lt tabell'!$G$4+0.1,pivå!$BV$3:$EF$997,'lt tabell'!$K249,FALSE)="",#N/A,HLOOKUP('lt tabell'!$G$4+0.1,pivå!$BV$3:$EF$997,'lt tabell'!$K249,FALSE))</f>
        <v>49.461874079647757</v>
      </c>
      <c r="Q249" s="35">
        <f>IF(HLOOKUP('lt tabell'!$G$4+0.2,pivå!$BV$3:$EF$997,'lt tabell'!$K249,FALSE)="",#N/A,HLOOKUP('lt tabell'!$G$4+0.2,pivå!$BV$3:$EF$997,'lt tabell'!$K249,FALSE))</f>
        <v>56.899352551717605</v>
      </c>
      <c r="S249" s="35">
        <f>IF(HLOOKUP('lt tabell'!$G$4,pivå!$EJ$3:$GT$997,'lt tabell'!$K249,FALSE)="",#N/A,HLOOKUP('lt tabell'!$G$4,pivå!$EJ$3:$GT$997,'lt tabell'!$K249,FALSE))</f>
        <v>65.734404571528387</v>
      </c>
      <c r="T249" s="35">
        <f>IF(HLOOKUP('lt tabell'!$G$4+0.1,pivå!$EJ$3:$GT$997,'lt tabell'!$K249,FALSE)="",#N/A,HLOOKUP('lt tabell'!$G$4+0.1,pivå!$EJ$3:$GT$997,'lt tabell'!$K249,FALSE))</f>
        <v>60.538125920352243</v>
      </c>
      <c r="U249" s="35">
        <f>IF(HLOOKUP('lt tabell'!$G$4+0.2,pivå!$EJ$3:$GT$997,'lt tabell'!$K249,FALSE)="",#N/A,HLOOKUP('lt tabell'!$G$4+0.2,pivå!$EJ$3:$GT$997,'lt tabell'!$K249,FALSE))</f>
        <v>63.100647448282395</v>
      </c>
    </row>
    <row r="250" spans="1:21" x14ac:dyDescent="0.25">
      <c r="A250" s="22"/>
      <c r="B250" s="53">
        <f>pivå!B252</f>
        <v>0</v>
      </c>
      <c r="C250" s="19">
        <f>pivå!E252</f>
        <v>0</v>
      </c>
      <c r="D250" s="11">
        <f>pivå!C252</f>
        <v>0</v>
      </c>
      <c r="E250" s="11">
        <f>pivå!D252</f>
        <v>0</v>
      </c>
      <c r="F250" s="13">
        <f>pivå!G252</f>
        <v>0</v>
      </c>
      <c r="G250" s="24" t="e">
        <f>IF(HLOOKUP('lt tabell'!$G$4,pivå!$F$3:$BS$997,'lt tabell'!$K250,FALSE)="",#N/A,HLOOKUP('lt tabell'!$G$4,pivå!$F$3:$BS$997,'lt tabell'!$K250,FALSE))</f>
        <v>#N/A</v>
      </c>
      <c r="H250" s="24" t="e">
        <f>IF(HLOOKUP('lt tabell'!$G$4+0.1,pivå!$F$3:$BS$997,'lt tabell'!$K250,FALSE)="",#N/A,HLOOKUP('lt tabell'!$G$4+0.1,pivå!$F$3:$BS$997,'lt tabell'!$K250,FALSE))</f>
        <v>#N/A</v>
      </c>
      <c r="I250" s="24" t="e">
        <f>IF(HLOOKUP('lt tabell'!$G$4+0.2,pivå!$F$3:$BS$997,'lt tabell'!$K250,FALSE)="",#N/A,HLOOKUP('lt tabell'!$G$4+0.2,pivå!$F$3:$BS$997,'lt tabell'!$K250,FALSE))</f>
        <v>#N/A</v>
      </c>
      <c r="J250" s="24"/>
      <c r="K250" s="25" t="e">
        <f>IF(pivå!BS252="",#N/A,pivå!BS252)</f>
        <v>#N/A</v>
      </c>
      <c r="L250" s="25" t="e">
        <f>IF(pivå!BT252="",#N/A,pivå!BT252)</f>
        <v>#N/A</v>
      </c>
      <c r="M250" s="25" t="e">
        <f>IF(pivå!BU252="",#N/A,pivå!BU252)</f>
        <v>#N/A</v>
      </c>
      <c r="O250" s="35" t="e">
        <f>IF(HLOOKUP('lt tabell'!$G$4,pivå!$BV$3:$EF$997,'lt tabell'!$K250,FALSE)="",#N/A,HLOOKUP('lt tabell'!$G$4,pivå!$BV$3:$EF$997,'lt tabell'!$K250,FALSE))</f>
        <v>#N/A</v>
      </c>
      <c r="P250" s="35" t="e">
        <f>IF(HLOOKUP('lt tabell'!$G$4+0.1,pivå!$BV$3:$EF$997,'lt tabell'!$K250,FALSE)="",#N/A,HLOOKUP('lt tabell'!$G$4+0.1,pivå!$BV$3:$EF$997,'lt tabell'!$K250,FALSE))</f>
        <v>#N/A</v>
      </c>
      <c r="Q250" s="35" t="e">
        <f>IF(HLOOKUP('lt tabell'!$G$4+0.2,pivå!$BV$3:$EF$997,'lt tabell'!$K250,FALSE)="",#N/A,HLOOKUP('lt tabell'!$G$4+0.2,pivå!$BV$3:$EF$997,'lt tabell'!$K250,FALSE))</f>
        <v>#N/A</v>
      </c>
      <c r="S250" s="35" t="e">
        <f>IF(HLOOKUP('lt tabell'!$G$4,pivå!$EJ$3:$GT$997,'lt tabell'!$K250,FALSE)="",#N/A,HLOOKUP('lt tabell'!$G$4,pivå!$EJ$3:$GT$997,'lt tabell'!$K250,FALSE))</f>
        <v>#N/A</v>
      </c>
      <c r="T250" s="35" t="e">
        <f>IF(HLOOKUP('lt tabell'!$G$4+0.1,pivå!$EJ$3:$GT$997,'lt tabell'!$K250,FALSE)="",#N/A,HLOOKUP('lt tabell'!$G$4+0.1,pivå!$EJ$3:$GT$997,'lt tabell'!$K250,FALSE))</f>
        <v>#N/A</v>
      </c>
      <c r="U250" s="35" t="e">
        <f>IF(HLOOKUP('lt tabell'!$G$4+0.2,pivå!$EJ$3:$GT$997,'lt tabell'!$K250,FALSE)="",#N/A,HLOOKUP('lt tabell'!$G$4+0.2,pivå!$EJ$3:$GT$997,'lt tabell'!$K250,FALSE))</f>
        <v>#N/A</v>
      </c>
    </row>
    <row r="251" spans="1:21" x14ac:dyDescent="0.25">
      <c r="A251" s="22"/>
      <c r="B251" s="53">
        <f>pivå!B253</f>
        <v>67</v>
      </c>
      <c r="C251" s="19" t="str">
        <f>pivå!E253</f>
        <v>Läkemedel mot benskörhet efter fraktur</v>
      </c>
      <c r="D251" s="11" t="str">
        <f>pivå!C253</f>
        <v>Patientregistret och Läkemedelsregistret, Socialstyrelsen</v>
      </c>
      <c r="E251" s="11" t="str">
        <f>pivå!D253</f>
        <v>Procent</v>
      </c>
      <c r="F251" s="13" t="str">
        <f>pivå!G253</f>
        <v>2007</v>
      </c>
      <c r="G251" s="24">
        <f>IF(HLOOKUP('lt tabell'!$G$4,pivå!$F$3:$BS$997,'lt tabell'!$K251,FALSE)="",#N/A,HLOOKUP('lt tabell'!$G$4,pivå!$F$3:$BS$997,'lt tabell'!$K251,FALSE))</f>
        <v>13.9</v>
      </c>
      <c r="H251" s="24" t="e">
        <f>IF(HLOOKUP('lt tabell'!$G$4+0.1,pivå!$F$3:$BS$997,'lt tabell'!$K251,FALSE)="",#N/A,HLOOKUP('lt tabell'!$G$4+0.1,pivå!$F$3:$BS$997,'lt tabell'!$K251,FALSE))</f>
        <v>#N/A</v>
      </c>
      <c r="I251" s="24" t="e">
        <f>IF(HLOOKUP('lt tabell'!$G$4+0.2,pivå!$F$3:$BS$997,'lt tabell'!$K251,FALSE)="",#N/A,HLOOKUP('lt tabell'!$G$4+0.2,pivå!$F$3:$BS$997,'lt tabell'!$K251,FALSE))</f>
        <v>#N/A</v>
      </c>
      <c r="J251" s="24"/>
      <c r="K251" s="25">
        <f>IF(pivå!BS253="",#N/A,pivå!BS253)</f>
        <v>14.3</v>
      </c>
      <c r="L251" s="25" t="e">
        <f>IF(pivå!BT253="",#N/A,pivå!BT253)</f>
        <v>#N/A</v>
      </c>
      <c r="M251" s="25" t="e">
        <f>IF(pivå!BU253="",#N/A,pivå!BU253)</f>
        <v>#N/A</v>
      </c>
      <c r="O251" s="35">
        <f>IF(HLOOKUP('lt tabell'!$G$4,pivå!$BV$3:$EF$997,'lt tabell'!$K251,FALSE)="",#N/A,HLOOKUP('lt tabell'!$G$4,pivå!$BV$3:$EF$997,'lt tabell'!$K251,FALSE))</f>
        <v>12.4</v>
      </c>
      <c r="P251" s="35" t="e">
        <f>IF(HLOOKUP('lt tabell'!$G$4+0.1,pivå!$BV$3:$EF$997,'lt tabell'!$K251,FALSE)="",#N/A,HLOOKUP('lt tabell'!$G$4+0.1,pivå!$BV$3:$EF$997,'lt tabell'!$K251,FALSE))</f>
        <v>#N/A</v>
      </c>
      <c r="Q251" s="35" t="e">
        <f>IF(HLOOKUP('lt tabell'!$G$4+0.2,pivå!$BV$3:$EF$997,'lt tabell'!$K251,FALSE)="",#N/A,HLOOKUP('lt tabell'!$G$4+0.2,pivå!$BV$3:$EF$997,'lt tabell'!$K251,FALSE))</f>
        <v>#N/A</v>
      </c>
      <c r="S251" s="35">
        <f>IF(HLOOKUP('lt tabell'!$G$4,pivå!$EJ$3:$GT$997,'lt tabell'!$K251,FALSE)="",#N/A,HLOOKUP('lt tabell'!$G$4,pivå!$EJ$3:$GT$997,'lt tabell'!$K251,FALSE))</f>
        <v>15.4</v>
      </c>
      <c r="T251" s="35" t="e">
        <f>IF(HLOOKUP('lt tabell'!$G$4+0.1,pivå!$EJ$3:$GT$997,'lt tabell'!$K251,FALSE)="",#N/A,HLOOKUP('lt tabell'!$G$4+0.1,pivå!$EJ$3:$GT$997,'lt tabell'!$K251,FALSE))</f>
        <v>#N/A</v>
      </c>
      <c r="U251" s="35" t="e">
        <f>IF(HLOOKUP('lt tabell'!$G$4+0.2,pivå!$EJ$3:$GT$997,'lt tabell'!$K251,FALSE)="",#N/A,HLOOKUP('lt tabell'!$G$4+0.2,pivå!$EJ$3:$GT$997,'lt tabell'!$K251,FALSE))</f>
        <v>#N/A</v>
      </c>
    </row>
    <row r="252" spans="1:21" x14ac:dyDescent="0.25">
      <c r="A252" s="22"/>
      <c r="B252" s="53">
        <f>pivå!B254</f>
        <v>0</v>
      </c>
      <c r="C252" s="19">
        <f>pivå!E254</f>
        <v>0</v>
      </c>
      <c r="D252" s="11">
        <f>pivå!C254</f>
        <v>0</v>
      </c>
      <c r="E252" s="11">
        <f>pivå!D254</f>
        <v>0</v>
      </c>
      <c r="F252" s="13" t="str">
        <f>pivå!G254</f>
        <v>2008</v>
      </c>
      <c r="G252" s="24">
        <f>IF(HLOOKUP('lt tabell'!$G$4,pivå!$F$3:$BS$997,'lt tabell'!$K252,FALSE)="",#N/A,HLOOKUP('lt tabell'!$G$4,pivå!$F$3:$BS$997,'lt tabell'!$K252,FALSE))</f>
        <v>13.9</v>
      </c>
      <c r="H252" s="24" t="e">
        <f>IF(HLOOKUP('lt tabell'!$G$4+0.1,pivå!$F$3:$BS$997,'lt tabell'!$K252,FALSE)="",#N/A,HLOOKUP('lt tabell'!$G$4+0.1,pivå!$F$3:$BS$997,'lt tabell'!$K252,FALSE))</f>
        <v>#N/A</v>
      </c>
      <c r="I252" s="24" t="e">
        <f>IF(HLOOKUP('lt tabell'!$G$4+0.2,pivå!$F$3:$BS$997,'lt tabell'!$K252,FALSE)="",#N/A,HLOOKUP('lt tabell'!$G$4+0.2,pivå!$F$3:$BS$997,'lt tabell'!$K252,FALSE))</f>
        <v>#N/A</v>
      </c>
      <c r="J252" s="24"/>
      <c r="K252" s="25">
        <f>IF(pivå!BS254="",#N/A,pivå!BS254)</f>
        <v>14.1</v>
      </c>
      <c r="L252" s="25" t="e">
        <f>IF(pivå!BT254="",#N/A,pivå!BT254)</f>
        <v>#N/A</v>
      </c>
      <c r="M252" s="25" t="e">
        <f>IF(pivå!BU254="",#N/A,pivå!BU254)</f>
        <v>#N/A</v>
      </c>
      <c r="O252" s="35">
        <f>IF(HLOOKUP('lt tabell'!$G$4,pivå!$BV$3:$EF$997,'lt tabell'!$K252,FALSE)="",#N/A,HLOOKUP('lt tabell'!$G$4,pivå!$BV$3:$EF$997,'lt tabell'!$K252,FALSE))</f>
        <v>12.4</v>
      </c>
      <c r="P252" s="35" t="e">
        <f>IF(HLOOKUP('lt tabell'!$G$4+0.1,pivå!$BV$3:$EF$997,'lt tabell'!$K252,FALSE)="",#N/A,HLOOKUP('lt tabell'!$G$4+0.1,pivå!$BV$3:$EF$997,'lt tabell'!$K252,FALSE))</f>
        <v>#N/A</v>
      </c>
      <c r="Q252" s="35" t="e">
        <f>IF(HLOOKUP('lt tabell'!$G$4+0.2,pivå!$BV$3:$EF$997,'lt tabell'!$K252,FALSE)="",#N/A,HLOOKUP('lt tabell'!$G$4+0.2,pivå!$BV$3:$EF$997,'lt tabell'!$K252,FALSE))</f>
        <v>#N/A</v>
      </c>
      <c r="S252" s="35">
        <f>IF(HLOOKUP('lt tabell'!$G$4,pivå!$EJ$3:$GT$997,'lt tabell'!$K252,FALSE)="",#N/A,HLOOKUP('lt tabell'!$G$4,pivå!$EJ$3:$GT$997,'lt tabell'!$K252,FALSE))</f>
        <v>15.4</v>
      </c>
      <c r="T252" s="35" t="e">
        <f>IF(HLOOKUP('lt tabell'!$G$4+0.1,pivå!$EJ$3:$GT$997,'lt tabell'!$K252,FALSE)="",#N/A,HLOOKUP('lt tabell'!$G$4+0.1,pivå!$EJ$3:$GT$997,'lt tabell'!$K252,FALSE))</f>
        <v>#N/A</v>
      </c>
      <c r="U252" s="35" t="e">
        <f>IF(HLOOKUP('lt tabell'!$G$4+0.2,pivå!$EJ$3:$GT$997,'lt tabell'!$K252,FALSE)="",#N/A,HLOOKUP('lt tabell'!$G$4+0.2,pivå!$EJ$3:$GT$997,'lt tabell'!$K252,FALSE))</f>
        <v>#N/A</v>
      </c>
    </row>
    <row r="253" spans="1:21" x14ac:dyDescent="0.25">
      <c r="A253" s="22"/>
      <c r="B253" s="53">
        <f>pivå!B255</f>
        <v>0</v>
      </c>
      <c r="C253" s="19">
        <f>pivå!E255</f>
        <v>0</v>
      </c>
      <c r="D253" s="11">
        <f>pivå!C255</f>
        <v>0</v>
      </c>
      <c r="E253" s="11">
        <f>pivå!D255</f>
        <v>0</v>
      </c>
      <c r="F253" s="13" t="str">
        <f>pivå!G255</f>
        <v>2009</v>
      </c>
      <c r="G253" s="24">
        <f>IF(HLOOKUP('lt tabell'!$G$4,pivå!$F$3:$BS$997,'lt tabell'!$K253,FALSE)="",#N/A,HLOOKUP('lt tabell'!$G$4,pivå!$F$3:$BS$997,'lt tabell'!$K253,FALSE))</f>
        <v>14.8</v>
      </c>
      <c r="H253" s="24" t="e">
        <f>IF(HLOOKUP('lt tabell'!$G$4+0.1,pivå!$F$3:$BS$997,'lt tabell'!$K253,FALSE)="",#N/A,HLOOKUP('lt tabell'!$G$4+0.1,pivå!$F$3:$BS$997,'lt tabell'!$K253,FALSE))</f>
        <v>#N/A</v>
      </c>
      <c r="I253" s="24" t="e">
        <f>IF(HLOOKUP('lt tabell'!$G$4+0.2,pivå!$F$3:$BS$997,'lt tabell'!$K253,FALSE)="",#N/A,HLOOKUP('lt tabell'!$G$4+0.2,pivå!$F$3:$BS$997,'lt tabell'!$K253,FALSE))</f>
        <v>#N/A</v>
      </c>
      <c r="J253" s="24"/>
      <c r="K253" s="25">
        <f>IF(pivå!BS255="",#N/A,pivå!BS255)</f>
        <v>14.6</v>
      </c>
      <c r="L253" s="25" t="e">
        <f>IF(pivå!BT255="",#N/A,pivå!BT255)</f>
        <v>#N/A</v>
      </c>
      <c r="M253" s="25" t="e">
        <f>IF(pivå!BU255="",#N/A,pivå!BU255)</f>
        <v>#N/A</v>
      </c>
      <c r="O253" s="35">
        <f>IF(HLOOKUP('lt tabell'!$G$4,pivå!$BV$3:$EF$997,'lt tabell'!$K253,FALSE)="",#N/A,HLOOKUP('lt tabell'!$G$4,pivå!$BV$3:$EF$997,'lt tabell'!$K253,FALSE))</f>
        <v>13.3</v>
      </c>
      <c r="P253" s="35" t="e">
        <f>IF(HLOOKUP('lt tabell'!$G$4+0.1,pivå!$BV$3:$EF$997,'lt tabell'!$K253,FALSE)="",#N/A,HLOOKUP('lt tabell'!$G$4+0.1,pivå!$BV$3:$EF$997,'lt tabell'!$K253,FALSE))</f>
        <v>#N/A</v>
      </c>
      <c r="Q253" s="35" t="e">
        <f>IF(HLOOKUP('lt tabell'!$G$4+0.2,pivå!$BV$3:$EF$997,'lt tabell'!$K253,FALSE)="",#N/A,HLOOKUP('lt tabell'!$G$4+0.2,pivå!$BV$3:$EF$997,'lt tabell'!$K253,FALSE))</f>
        <v>#N/A</v>
      </c>
      <c r="S253" s="35">
        <f>IF(HLOOKUP('lt tabell'!$G$4,pivå!$EJ$3:$GT$997,'lt tabell'!$K253,FALSE)="",#N/A,HLOOKUP('lt tabell'!$G$4,pivå!$EJ$3:$GT$997,'lt tabell'!$K253,FALSE))</f>
        <v>16.399999999999999</v>
      </c>
      <c r="T253" s="35" t="e">
        <f>IF(HLOOKUP('lt tabell'!$G$4+0.1,pivå!$EJ$3:$GT$997,'lt tabell'!$K253,FALSE)="",#N/A,HLOOKUP('lt tabell'!$G$4+0.1,pivå!$EJ$3:$GT$997,'lt tabell'!$K253,FALSE))</f>
        <v>#N/A</v>
      </c>
      <c r="U253" s="35" t="e">
        <f>IF(HLOOKUP('lt tabell'!$G$4+0.2,pivå!$EJ$3:$GT$997,'lt tabell'!$K253,FALSE)="",#N/A,HLOOKUP('lt tabell'!$G$4+0.2,pivå!$EJ$3:$GT$997,'lt tabell'!$K253,FALSE))</f>
        <v>#N/A</v>
      </c>
    </row>
    <row r="254" spans="1:21" x14ac:dyDescent="0.25">
      <c r="A254" s="22"/>
      <c r="B254" s="53">
        <f>pivå!B256</f>
        <v>0</v>
      </c>
      <c r="C254" s="19">
        <f>pivå!E256</f>
        <v>0</v>
      </c>
      <c r="D254" s="11">
        <f>pivå!C256</f>
        <v>0</v>
      </c>
      <c r="E254" s="11">
        <f>pivå!D256</f>
        <v>0</v>
      </c>
      <c r="F254" s="13" t="str">
        <f>pivå!G256</f>
        <v>2010</v>
      </c>
      <c r="G254" s="24">
        <f>IF(HLOOKUP('lt tabell'!$G$4,pivå!$F$3:$BS$997,'lt tabell'!$K254,FALSE)="",#N/A,HLOOKUP('lt tabell'!$G$4,pivå!$F$3:$BS$997,'lt tabell'!$K254,FALSE))</f>
        <v>13</v>
      </c>
      <c r="H254" s="24" t="e">
        <f>IF(HLOOKUP('lt tabell'!$G$4+0.1,pivå!$F$3:$BS$997,'lt tabell'!$K254,FALSE)="",#N/A,HLOOKUP('lt tabell'!$G$4+0.1,pivå!$F$3:$BS$997,'lt tabell'!$K254,FALSE))</f>
        <v>#N/A</v>
      </c>
      <c r="I254" s="24" t="e">
        <f>IF(HLOOKUP('lt tabell'!$G$4+0.2,pivå!$F$3:$BS$997,'lt tabell'!$K254,FALSE)="",#N/A,HLOOKUP('lt tabell'!$G$4+0.2,pivå!$F$3:$BS$997,'lt tabell'!$K254,FALSE))</f>
        <v>#N/A</v>
      </c>
      <c r="J254" s="24"/>
      <c r="K254" s="25">
        <f>IF(pivå!BS256="",#N/A,pivå!BS256)</f>
        <v>13.6</v>
      </c>
      <c r="L254" s="25" t="e">
        <f>IF(pivå!BT256="",#N/A,pivå!BT256)</f>
        <v>#N/A</v>
      </c>
      <c r="M254" s="25" t="e">
        <f>IF(pivå!BU256="",#N/A,pivå!BU256)</f>
        <v>#N/A</v>
      </c>
      <c r="O254" s="35">
        <f>IF(HLOOKUP('lt tabell'!$G$4,pivå!$BV$3:$EF$997,'lt tabell'!$K254,FALSE)="",#N/A,HLOOKUP('lt tabell'!$G$4,pivå!$BV$3:$EF$997,'lt tabell'!$K254,FALSE))</f>
        <v>11.5</v>
      </c>
      <c r="P254" s="35" t="e">
        <f>IF(HLOOKUP('lt tabell'!$G$4+0.1,pivå!$BV$3:$EF$997,'lt tabell'!$K254,FALSE)="",#N/A,HLOOKUP('lt tabell'!$G$4+0.1,pivå!$BV$3:$EF$997,'lt tabell'!$K254,FALSE))</f>
        <v>#N/A</v>
      </c>
      <c r="Q254" s="35" t="e">
        <f>IF(HLOOKUP('lt tabell'!$G$4+0.2,pivå!$BV$3:$EF$997,'lt tabell'!$K254,FALSE)="",#N/A,HLOOKUP('lt tabell'!$G$4+0.2,pivå!$BV$3:$EF$997,'lt tabell'!$K254,FALSE))</f>
        <v>#N/A</v>
      </c>
      <c r="S254" s="35">
        <f>IF(HLOOKUP('lt tabell'!$G$4,pivå!$EJ$3:$GT$997,'lt tabell'!$K254,FALSE)="",#N/A,HLOOKUP('lt tabell'!$G$4,pivå!$EJ$3:$GT$997,'lt tabell'!$K254,FALSE))</f>
        <v>14.6</v>
      </c>
      <c r="T254" s="35" t="e">
        <f>IF(HLOOKUP('lt tabell'!$G$4+0.1,pivå!$EJ$3:$GT$997,'lt tabell'!$K254,FALSE)="",#N/A,HLOOKUP('lt tabell'!$G$4+0.1,pivå!$EJ$3:$GT$997,'lt tabell'!$K254,FALSE))</f>
        <v>#N/A</v>
      </c>
      <c r="U254" s="35" t="e">
        <f>IF(HLOOKUP('lt tabell'!$G$4+0.2,pivå!$EJ$3:$GT$997,'lt tabell'!$K254,FALSE)="",#N/A,HLOOKUP('lt tabell'!$G$4+0.2,pivå!$EJ$3:$GT$997,'lt tabell'!$K254,FALSE))</f>
        <v>#N/A</v>
      </c>
    </row>
    <row r="255" spans="1:21" x14ac:dyDescent="0.25">
      <c r="A255" s="22"/>
      <c r="B255" s="53">
        <f>pivå!B257</f>
        <v>0</v>
      </c>
      <c r="C255" s="19">
        <f>pivå!E257</f>
        <v>0</v>
      </c>
      <c r="D255" s="11">
        <f>pivå!C257</f>
        <v>0</v>
      </c>
      <c r="E255" s="11">
        <f>pivå!D257</f>
        <v>0</v>
      </c>
      <c r="F255" s="13" t="str">
        <f>pivå!G257</f>
        <v>2011</v>
      </c>
      <c r="G255" s="24">
        <f>IF(HLOOKUP('lt tabell'!$G$4,pivå!$F$3:$BS$997,'lt tabell'!$K255,FALSE)="",#N/A,HLOOKUP('lt tabell'!$G$4,pivå!$F$3:$BS$997,'lt tabell'!$K255,FALSE))</f>
        <v>12.6</v>
      </c>
      <c r="H255" s="24" t="e">
        <f>IF(HLOOKUP('lt tabell'!$G$4+0.1,pivå!$F$3:$BS$997,'lt tabell'!$K255,FALSE)="",#N/A,HLOOKUP('lt tabell'!$G$4+0.1,pivå!$F$3:$BS$997,'lt tabell'!$K255,FALSE))</f>
        <v>#N/A</v>
      </c>
      <c r="I255" s="24" t="e">
        <f>IF(HLOOKUP('lt tabell'!$G$4+0.2,pivå!$F$3:$BS$997,'lt tabell'!$K255,FALSE)="",#N/A,HLOOKUP('lt tabell'!$G$4+0.2,pivå!$F$3:$BS$997,'lt tabell'!$K255,FALSE))</f>
        <v>#N/A</v>
      </c>
      <c r="J255" s="24"/>
      <c r="K255" s="25">
        <f>IF(pivå!BS257="",#N/A,pivå!BS257)</f>
        <v>14.1</v>
      </c>
      <c r="L255" s="25" t="e">
        <f>IF(pivå!BT257="",#N/A,pivå!BT257)</f>
        <v>#N/A</v>
      </c>
      <c r="M255" s="25" t="e">
        <f>IF(pivå!BU257="",#N/A,pivå!BU257)</f>
        <v>#N/A</v>
      </c>
      <c r="O255" s="35">
        <f>IF(HLOOKUP('lt tabell'!$G$4,pivå!$BV$3:$EF$997,'lt tabell'!$K255,FALSE)="",#N/A,HLOOKUP('lt tabell'!$G$4,pivå!$BV$3:$EF$997,'lt tabell'!$K255,FALSE))</f>
        <v>11.1</v>
      </c>
      <c r="P255" s="35" t="e">
        <f>IF(HLOOKUP('lt tabell'!$G$4+0.1,pivå!$BV$3:$EF$997,'lt tabell'!$K255,FALSE)="",#N/A,HLOOKUP('lt tabell'!$G$4+0.1,pivå!$BV$3:$EF$997,'lt tabell'!$K255,FALSE))</f>
        <v>#N/A</v>
      </c>
      <c r="Q255" s="35" t="e">
        <f>IF(HLOOKUP('lt tabell'!$G$4+0.2,pivå!$BV$3:$EF$997,'lt tabell'!$K255,FALSE)="",#N/A,HLOOKUP('lt tabell'!$G$4+0.2,pivå!$BV$3:$EF$997,'lt tabell'!$K255,FALSE))</f>
        <v>#N/A</v>
      </c>
      <c r="S255" s="35">
        <f>IF(HLOOKUP('lt tabell'!$G$4,pivå!$EJ$3:$GT$997,'lt tabell'!$K255,FALSE)="",#N/A,HLOOKUP('lt tabell'!$G$4,pivå!$EJ$3:$GT$997,'lt tabell'!$K255,FALSE))</f>
        <v>14.1</v>
      </c>
      <c r="T255" s="35" t="e">
        <f>IF(HLOOKUP('lt tabell'!$G$4+0.1,pivå!$EJ$3:$GT$997,'lt tabell'!$K255,FALSE)="",#N/A,HLOOKUP('lt tabell'!$G$4+0.1,pivå!$EJ$3:$GT$997,'lt tabell'!$K255,FALSE))</f>
        <v>#N/A</v>
      </c>
      <c r="U255" s="35" t="e">
        <f>IF(HLOOKUP('lt tabell'!$G$4+0.2,pivå!$EJ$3:$GT$997,'lt tabell'!$K255,FALSE)="",#N/A,HLOOKUP('lt tabell'!$G$4+0.2,pivå!$EJ$3:$GT$997,'lt tabell'!$K255,FALSE))</f>
        <v>#N/A</v>
      </c>
    </row>
    <row r="256" spans="1:21" x14ac:dyDescent="0.25">
      <c r="A256" s="22"/>
      <c r="B256" s="53">
        <f>pivå!B258</f>
        <v>0</v>
      </c>
      <c r="C256" s="19">
        <f>pivå!E258</f>
        <v>0</v>
      </c>
      <c r="D256" s="11">
        <f>pivå!C258</f>
        <v>0</v>
      </c>
      <c r="E256" s="11">
        <f>pivå!D258</f>
        <v>0</v>
      </c>
      <c r="F256" s="13" t="str">
        <f>pivå!G258</f>
        <v>2012</v>
      </c>
      <c r="G256" s="24">
        <f>IF(HLOOKUP('lt tabell'!$G$4,pivå!$F$3:$BS$997,'lt tabell'!$K256,FALSE)="",#N/A,HLOOKUP('lt tabell'!$G$4,pivå!$F$3:$BS$997,'lt tabell'!$K256,FALSE))</f>
        <v>12.5</v>
      </c>
      <c r="H256" s="24" t="e">
        <f>IF(HLOOKUP('lt tabell'!$G$4+0.1,pivå!$F$3:$BS$997,'lt tabell'!$K256,FALSE)="",#N/A,HLOOKUP('lt tabell'!$G$4+0.1,pivå!$F$3:$BS$997,'lt tabell'!$K256,FALSE))</f>
        <v>#N/A</v>
      </c>
      <c r="I256" s="24" t="e">
        <f>IF(HLOOKUP('lt tabell'!$G$4+0.2,pivå!$F$3:$BS$997,'lt tabell'!$K256,FALSE)="",#N/A,HLOOKUP('lt tabell'!$G$4+0.2,pivå!$F$3:$BS$997,'lt tabell'!$K256,FALSE))</f>
        <v>#N/A</v>
      </c>
      <c r="J256" s="24"/>
      <c r="K256" s="25">
        <f>IF(pivå!BS258="",#N/A,pivå!BS258)</f>
        <v>14.1</v>
      </c>
      <c r="L256" s="25" t="e">
        <f>IF(pivå!BT258="",#N/A,pivå!BT258)</f>
        <v>#N/A</v>
      </c>
      <c r="M256" s="25" t="e">
        <f>IF(pivå!BU258="",#N/A,pivå!BU258)</f>
        <v>#N/A</v>
      </c>
      <c r="O256" s="35">
        <f>IF(HLOOKUP('lt tabell'!$G$4,pivå!$BV$3:$EF$997,'lt tabell'!$K256,FALSE)="",#N/A,HLOOKUP('lt tabell'!$G$4,pivå!$BV$3:$EF$997,'lt tabell'!$K256,FALSE))</f>
        <v>10.4</v>
      </c>
      <c r="P256" s="35" t="e">
        <f>IF(HLOOKUP('lt tabell'!$G$4+0.1,pivå!$BV$3:$EF$997,'lt tabell'!$K256,FALSE)="",#N/A,HLOOKUP('lt tabell'!$G$4+0.1,pivå!$BV$3:$EF$997,'lt tabell'!$K256,FALSE))</f>
        <v>#N/A</v>
      </c>
      <c r="Q256" s="35" t="e">
        <f>IF(HLOOKUP('lt tabell'!$G$4+0.2,pivå!$BV$3:$EF$997,'lt tabell'!$K256,FALSE)="",#N/A,HLOOKUP('lt tabell'!$G$4+0.2,pivå!$BV$3:$EF$997,'lt tabell'!$K256,FALSE))</f>
        <v>#N/A</v>
      </c>
      <c r="S256" s="35">
        <f>IF(HLOOKUP('lt tabell'!$G$4,pivå!$EJ$3:$GT$997,'lt tabell'!$K256,FALSE)="",#N/A,HLOOKUP('lt tabell'!$G$4,pivå!$EJ$3:$GT$997,'lt tabell'!$K256,FALSE))</f>
        <v>14.6</v>
      </c>
      <c r="T256" s="35" t="e">
        <f>IF(HLOOKUP('lt tabell'!$G$4+0.1,pivå!$EJ$3:$GT$997,'lt tabell'!$K256,FALSE)="",#N/A,HLOOKUP('lt tabell'!$G$4+0.1,pivå!$EJ$3:$GT$997,'lt tabell'!$K256,FALSE))</f>
        <v>#N/A</v>
      </c>
      <c r="U256" s="35" t="e">
        <f>IF(HLOOKUP('lt tabell'!$G$4+0.2,pivå!$EJ$3:$GT$997,'lt tabell'!$K256,FALSE)="",#N/A,HLOOKUP('lt tabell'!$G$4+0.2,pivå!$EJ$3:$GT$997,'lt tabell'!$K256,FALSE))</f>
        <v>#N/A</v>
      </c>
    </row>
    <row r="257" spans="1:21" x14ac:dyDescent="0.25">
      <c r="A257" s="22"/>
      <c r="B257" s="53">
        <f>pivå!B259</f>
        <v>0</v>
      </c>
      <c r="C257" s="19">
        <f>pivå!E259</f>
        <v>0</v>
      </c>
      <c r="D257" s="11">
        <f>pivå!C259</f>
        <v>0</v>
      </c>
      <c r="E257" s="11">
        <f>pivå!D259</f>
        <v>0</v>
      </c>
      <c r="F257" s="13">
        <f>pivå!G259</f>
        <v>0</v>
      </c>
      <c r="G257" s="24" t="e">
        <f>IF(HLOOKUP('lt tabell'!$G$4,pivå!$F$3:$BS$997,'lt tabell'!$K257,FALSE)="",#N/A,HLOOKUP('lt tabell'!$G$4,pivå!$F$3:$BS$997,'lt tabell'!$K257,FALSE))</f>
        <v>#N/A</v>
      </c>
      <c r="H257" s="24" t="e">
        <f>IF(HLOOKUP('lt tabell'!$G$4+0.1,pivå!$F$3:$BS$997,'lt tabell'!$K257,FALSE)="",#N/A,HLOOKUP('lt tabell'!$G$4+0.1,pivå!$F$3:$BS$997,'lt tabell'!$K257,FALSE))</f>
        <v>#N/A</v>
      </c>
      <c r="I257" s="24" t="e">
        <f>IF(HLOOKUP('lt tabell'!$G$4+0.2,pivå!$F$3:$BS$997,'lt tabell'!$K257,FALSE)="",#N/A,HLOOKUP('lt tabell'!$G$4+0.2,pivå!$F$3:$BS$997,'lt tabell'!$K257,FALSE))</f>
        <v>#N/A</v>
      </c>
      <c r="J257" s="24"/>
      <c r="K257" s="25" t="e">
        <f>IF(pivå!BS259="",#N/A,pivå!BS259)</f>
        <v>#N/A</v>
      </c>
      <c r="L257" s="25" t="e">
        <f>IF(pivå!BT259="",#N/A,pivå!BT259)</f>
        <v>#N/A</v>
      </c>
      <c r="M257" s="25" t="e">
        <f>IF(pivå!BU259="",#N/A,pivå!BU259)</f>
        <v>#N/A</v>
      </c>
      <c r="O257" s="35" t="e">
        <f>IF(HLOOKUP('lt tabell'!$G$4,pivå!$BV$3:$EF$997,'lt tabell'!$K257,FALSE)="",#N/A,HLOOKUP('lt tabell'!$G$4,pivå!$BV$3:$EF$997,'lt tabell'!$K257,FALSE))</f>
        <v>#N/A</v>
      </c>
      <c r="P257" s="35" t="e">
        <f>IF(HLOOKUP('lt tabell'!$G$4+0.1,pivå!$BV$3:$EF$997,'lt tabell'!$K257,FALSE)="",#N/A,HLOOKUP('lt tabell'!$G$4+0.1,pivå!$BV$3:$EF$997,'lt tabell'!$K257,FALSE))</f>
        <v>#N/A</v>
      </c>
      <c r="Q257" s="35" t="e">
        <f>IF(HLOOKUP('lt tabell'!$G$4+0.2,pivå!$BV$3:$EF$997,'lt tabell'!$K257,FALSE)="",#N/A,HLOOKUP('lt tabell'!$G$4+0.2,pivå!$BV$3:$EF$997,'lt tabell'!$K257,FALSE))</f>
        <v>#N/A</v>
      </c>
      <c r="S257" s="35" t="e">
        <f>IF(HLOOKUP('lt tabell'!$G$4,pivå!$EJ$3:$GT$997,'lt tabell'!$K257,FALSE)="",#N/A,HLOOKUP('lt tabell'!$G$4,pivå!$EJ$3:$GT$997,'lt tabell'!$K257,FALSE))</f>
        <v>#N/A</v>
      </c>
      <c r="T257" s="35" t="e">
        <f>IF(HLOOKUP('lt tabell'!$G$4+0.1,pivå!$EJ$3:$GT$997,'lt tabell'!$K257,FALSE)="",#N/A,HLOOKUP('lt tabell'!$G$4+0.1,pivå!$EJ$3:$GT$997,'lt tabell'!$K257,FALSE))</f>
        <v>#N/A</v>
      </c>
      <c r="U257" s="35" t="e">
        <f>IF(HLOOKUP('lt tabell'!$G$4+0.2,pivå!$EJ$3:$GT$997,'lt tabell'!$K257,FALSE)="",#N/A,HLOOKUP('lt tabell'!$G$4+0.2,pivå!$EJ$3:$GT$997,'lt tabell'!$K257,FALSE))</f>
        <v>#N/A</v>
      </c>
    </row>
    <row r="258" spans="1:21" x14ac:dyDescent="0.25">
      <c r="A258" s="22"/>
      <c r="B258" s="53">
        <f>pivå!B260</f>
        <v>70</v>
      </c>
      <c r="C258" s="19" t="str">
        <f>pivå!E260</f>
        <v>Artroskopi i knäleden vid artros eller meniskskada</v>
      </c>
      <c r="D258" s="11" t="str">
        <f>pivå!C260</f>
        <v>Patientregistret, Socialstyrelsen</v>
      </c>
      <c r="E258" s="11" t="str">
        <f>pivå!D260</f>
        <v>Antal per 100 000 invånare</v>
      </c>
      <c r="F258" s="13" t="str">
        <f>pivå!G260</f>
        <v>2001</v>
      </c>
      <c r="G258" s="24">
        <f>IF(HLOOKUP('lt tabell'!$G$4,pivå!$F$3:$BS$997,'lt tabell'!$K258,FALSE)="",#N/A,HLOOKUP('lt tabell'!$G$4,pivå!$F$3:$BS$997,'lt tabell'!$K258,FALSE))</f>
        <v>190.55615609658514</v>
      </c>
      <c r="H258" s="24">
        <f>IF(HLOOKUP('lt tabell'!$G$4+0.1,pivå!$F$3:$BS$997,'lt tabell'!$K258,FALSE)="",#N/A,HLOOKUP('lt tabell'!$G$4+0.1,pivå!$F$3:$BS$997,'lt tabell'!$K258,FALSE))</f>
        <v>246.26063645198434</v>
      </c>
      <c r="I258" s="24">
        <f>IF(HLOOKUP('lt tabell'!$G$4+0.2,pivå!$F$3:$BS$997,'lt tabell'!$K258,FALSE)="",#N/A,HLOOKUP('lt tabell'!$G$4+0.2,pivå!$F$3:$BS$997,'lt tabell'!$K258,FALSE))</f>
        <v>218.63709605166193</v>
      </c>
      <c r="J258" s="24"/>
      <c r="K258" s="25">
        <f>IF(pivå!BS260="",#N/A,pivå!BS260)</f>
        <v>152.73038964603435</v>
      </c>
      <c r="L258" s="25">
        <f>IF(pivå!BT260="",#N/A,pivå!BT260)</f>
        <v>221.07287432503401</v>
      </c>
      <c r="M258" s="25">
        <f>IF(pivå!BU260="",#N/A,pivå!BU260)</f>
        <v>187.17303449173284</v>
      </c>
      <c r="O258" s="35">
        <f>IF(HLOOKUP('lt tabell'!$G$4,pivå!$BV$3:$EF$997,'lt tabell'!$K258,FALSE)="",#N/A,HLOOKUP('lt tabell'!$G$4,pivå!$BV$3:$EF$997,'lt tabell'!$K258,FALSE))</f>
        <v>177.57576205710376</v>
      </c>
      <c r="P258" s="35">
        <f>IF(HLOOKUP('lt tabell'!$G$4+0.1,pivå!$BV$3:$EF$997,'lt tabell'!$K258,FALSE)="",#N/A,HLOOKUP('lt tabell'!$G$4+0.1,pivå!$BV$3:$EF$997,'lt tabell'!$K258,FALSE))</f>
        <v>231.28879658829226</v>
      </c>
      <c r="Q258" s="35">
        <f>IF(HLOOKUP('lt tabell'!$G$4+0.2,pivå!$BV$3:$EF$997,'lt tabell'!$K258,FALSE)="",#N/A,HLOOKUP('lt tabell'!$G$4+0.2,pivå!$BV$3:$EF$997,'lt tabell'!$K258,FALSE))</f>
        <v>208.74129244619513</v>
      </c>
      <c r="S258" s="35">
        <f>IF(HLOOKUP('lt tabell'!$G$4,pivå!$EJ$3:$GT$997,'lt tabell'!$K258,FALSE)="",#N/A,HLOOKUP('lt tabell'!$G$4,pivå!$EJ$3:$GT$997,'lt tabell'!$K258,FALSE))</f>
        <v>203.53655013606652</v>
      </c>
      <c r="T258" s="35">
        <f>IF(HLOOKUP('lt tabell'!$G$4+0.1,pivå!$EJ$3:$GT$997,'lt tabell'!$K258,FALSE)="",#N/A,HLOOKUP('lt tabell'!$G$4+0.1,pivå!$EJ$3:$GT$997,'lt tabell'!$K258,FALSE))</f>
        <v>261.23247631567642</v>
      </c>
      <c r="U258" s="35">
        <f>IF(HLOOKUP('lt tabell'!$G$4+0.2,pivå!$EJ$3:$GT$997,'lt tabell'!$K258,FALSE)="",#N/A,HLOOKUP('lt tabell'!$G$4+0.2,pivå!$EJ$3:$GT$997,'lt tabell'!$K258,FALSE))</f>
        <v>228.53289965712872</v>
      </c>
    </row>
    <row r="259" spans="1:21" x14ac:dyDescent="0.25">
      <c r="A259" s="22"/>
      <c r="B259" s="53">
        <f>pivå!B261</f>
        <v>0</v>
      </c>
      <c r="C259" s="19">
        <f>pivå!E261</f>
        <v>0</v>
      </c>
      <c r="D259" s="11">
        <f>pivå!C261</f>
        <v>0</v>
      </c>
      <c r="E259" s="11">
        <f>pivå!D261</f>
        <v>0</v>
      </c>
      <c r="F259" s="13" t="str">
        <f>pivå!G261</f>
        <v>2002</v>
      </c>
      <c r="G259" s="24">
        <f>IF(HLOOKUP('lt tabell'!$G$4,pivå!$F$3:$BS$997,'lt tabell'!$K259,FALSE)="",#N/A,HLOOKUP('lt tabell'!$G$4,pivå!$F$3:$BS$997,'lt tabell'!$K259,FALSE))</f>
        <v>244.74317067061901</v>
      </c>
      <c r="H259" s="24">
        <f>IF(HLOOKUP('lt tabell'!$G$4+0.1,pivå!$F$3:$BS$997,'lt tabell'!$K259,FALSE)="",#N/A,HLOOKUP('lt tabell'!$G$4+0.1,pivå!$F$3:$BS$997,'lt tabell'!$K259,FALSE))</f>
        <v>344.69037374297272</v>
      </c>
      <c r="I259" s="24">
        <f>IF(HLOOKUP('lt tabell'!$G$4+0.2,pivå!$F$3:$BS$997,'lt tabell'!$K259,FALSE)="",#N/A,HLOOKUP('lt tabell'!$G$4+0.2,pivå!$F$3:$BS$997,'lt tabell'!$K259,FALSE))</f>
        <v>295.0975274815699</v>
      </c>
      <c r="J259" s="24"/>
      <c r="K259" s="25">
        <f>IF(pivå!BS261="",#N/A,pivå!BS261)</f>
        <v>148.38154240334606</v>
      </c>
      <c r="L259" s="25">
        <f>IF(pivå!BT261="",#N/A,pivå!BT261)</f>
        <v>221.98901309624003</v>
      </c>
      <c r="M259" s="25">
        <f>IF(pivå!BU261="",#N/A,pivå!BU261)</f>
        <v>185.59871446004871</v>
      </c>
      <c r="O259" s="35">
        <f>IF(HLOOKUP('lt tabell'!$G$4,pivå!$BV$3:$EF$997,'lt tabell'!$K259,FALSE)="",#N/A,HLOOKUP('lt tabell'!$G$4,pivå!$BV$3:$EF$997,'lt tabell'!$K259,FALSE))</f>
        <v>230.09485566599338</v>
      </c>
      <c r="P259" s="35">
        <f>IF(HLOOKUP('lt tabell'!$G$4+0.1,pivå!$BV$3:$EF$997,'lt tabell'!$K259,FALSE)="",#N/A,HLOOKUP('lt tabell'!$G$4+0.1,pivå!$BV$3:$EF$997,'lt tabell'!$K259,FALSE))</f>
        <v>327.11302220066284</v>
      </c>
      <c r="Q259" s="35">
        <f>IF(HLOOKUP('lt tabell'!$G$4+0.2,pivå!$BV$3:$EF$997,'lt tabell'!$K259,FALSE)="",#N/A,HLOOKUP('lt tabell'!$G$4+0.2,pivå!$BV$3:$EF$997,'lt tabell'!$K259,FALSE))</f>
        <v>283.66135380534922</v>
      </c>
      <c r="S259" s="35">
        <f>IF(HLOOKUP('lt tabell'!$G$4,pivå!$EJ$3:$GT$997,'lt tabell'!$K259,FALSE)="",#N/A,HLOOKUP('lt tabell'!$G$4,pivå!$EJ$3:$GT$997,'lt tabell'!$K259,FALSE))</f>
        <v>259.39148567524467</v>
      </c>
      <c r="T259" s="35">
        <f>IF(HLOOKUP('lt tabell'!$G$4+0.1,pivå!$EJ$3:$GT$997,'lt tabell'!$K259,FALSE)="",#N/A,HLOOKUP('lt tabell'!$G$4+0.1,pivå!$EJ$3:$GT$997,'lt tabell'!$K259,FALSE))</f>
        <v>362.26772528528261</v>
      </c>
      <c r="U259" s="35">
        <f>IF(HLOOKUP('lt tabell'!$G$4+0.2,pivå!$EJ$3:$GT$997,'lt tabell'!$K259,FALSE)="",#N/A,HLOOKUP('lt tabell'!$G$4+0.2,pivå!$EJ$3:$GT$997,'lt tabell'!$K259,FALSE))</f>
        <v>306.53370115779057</v>
      </c>
    </row>
    <row r="260" spans="1:21" x14ac:dyDescent="0.25">
      <c r="A260" s="22"/>
      <c r="B260" s="53">
        <f>pivå!B262</f>
        <v>0</v>
      </c>
      <c r="C260" s="19">
        <f>pivå!E262</f>
        <v>0</v>
      </c>
      <c r="D260" s="11">
        <f>pivå!C262</f>
        <v>0</v>
      </c>
      <c r="E260" s="11">
        <f>pivå!D262</f>
        <v>0</v>
      </c>
      <c r="F260" s="13" t="str">
        <f>pivå!G262</f>
        <v>2003</v>
      </c>
      <c r="G260" s="24">
        <f>IF(HLOOKUP('lt tabell'!$G$4,pivå!$F$3:$BS$997,'lt tabell'!$K260,FALSE)="",#N/A,HLOOKUP('lt tabell'!$G$4,pivå!$F$3:$BS$997,'lt tabell'!$K260,FALSE))</f>
        <v>248.25509700096893</v>
      </c>
      <c r="H260" s="24">
        <f>IF(HLOOKUP('lt tabell'!$G$4+0.1,pivå!$F$3:$BS$997,'lt tabell'!$K260,FALSE)="",#N/A,HLOOKUP('lt tabell'!$G$4+0.1,pivå!$F$3:$BS$997,'lt tabell'!$K260,FALSE))</f>
        <v>316.80018837535033</v>
      </c>
      <c r="I260" s="24">
        <f>IF(HLOOKUP('lt tabell'!$G$4+0.2,pivå!$F$3:$BS$997,'lt tabell'!$K260,FALSE)="",#N/A,HLOOKUP('lt tabell'!$G$4+0.2,pivå!$F$3:$BS$997,'lt tabell'!$K260,FALSE))</f>
        <v>283.1679656757268</v>
      </c>
      <c r="J260" s="24"/>
      <c r="K260" s="25">
        <f>IF(pivå!BS262="",#N/A,pivå!BS262)</f>
        <v>155.84015511574972</v>
      </c>
      <c r="L260" s="25">
        <f>IF(pivå!BT262="",#N/A,pivå!BT262)</f>
        <v>226.51923404510617</v>
      </c>
      <c r="M260" s="25">
        <f>IF(pivå!BU262="",#N/A,pivå!BU262)</f>
        <v>191.65558381172463</v>
      </c>
      <c r="O260" s="35">
        <f>IF(HLOOKUP('lt tabell'!$G$4,pivå!$BV$3:$EF$997,'lt tabell'!$K260,FALSE)="",#N/A,HLOOKUP('lt tabell'!$G$4,pivå!$BV$3:$EF$997,'lt tabell'!$K260,FALSE))</f>
        <v>233.59410708053286</v>
      </c>
      <c r="P260" s="35">
        <f>IF(HLOOKUP('lt tabell'!$G$4+0.1,pivå!$BV$3:$EF$997,'lt tabell'!$K260,FALSE)="",#N/A,HLOOKUP('lt tabell'!$G$4+0.1,pivå!$BV$3:$EF$997,'lt tabell'!$K260,FALSE))</f>
        <v>300.10713860326598</v>
      </c>
      <c r="Q260" s="35">
        <f>IF(HLOOKUP('lt tabell'!$G$4+0.2,pivå!$BV$3:$EF$997,'lt tabell'!$K260,FALSE)="",#N/A,HLOOKUP('lt tabell'!$G$4+0.2,pivå!$BV$3:$EF$997,'lt tabell'!$K260,FALSE))</f>
        <v>272.04879672865366</v>
      </c>
      <c r="S260" s="35">
        <f>IF(HLOOKUP('lt tabell'!$G$4,pivå!$EJ$3:$GT$997,'lt tabell'!$K260,FALSE)="",#N/A,HLOOKUP('lt tabell'!$G$4,pivå!$EJ$3:$GT$997,'lt tabell'!$K260,FALSE))</f>
        <v>262.916086921405</v>
      </c>
      <c r="T260" s="35">
        <f>IF(HLOOKUP('lt tabell'!$G$4+0.1,pivå!$EJ$3:$GT$997,'lt tabell'!$K260,FALSE)="",#N/A,HLOOKUP('lt tabell'!$G$4+0.1,pivå!$EJ$3:$GT$997,'lt tabell'!$K260,FALSE))</f>
        <v>333.49323814743468</v>
      </c>
      <c r="U260" s="35">
        <f>IF(HLOOKUP('lt tabell'!$G$4+0.2,pivå!$EJ$3:$GT$997,'lt tabell'!$K260,FALSE)="",#N/A,HLOOKUP('lt tabell'!$G$4+0.2,pivå!$EJ$3:$GT$997,'lt tabell'!$K260,FALSE))</f>
        <v>294.28713462279995</v>
      </c>
    </row>
    <row r="261" spans="1:21" x14ac:dyDescent="0.25">
      <c r="A261" s="22"/>
      <c r="B261" s="53">
        <f>pivå!B263</f>
        <v>0</v>
      </c>
      <c r="C261" s="19">
        <f>pivå!E263</f>
        <v>0</v>
      </c>
      <c r="D261" s="11">
        <f>pivå!C263</f>
        <v>0</v>
      </c>
      <c r="E261" s="11">
        <f>pivå!D263</f>
        <v>0</v>
      </c>
      <c r="F261" s="13" t="str">
        <f>pivå!G263</f>
        <v>2004</v>
      </c>
      <c r="G261" s="24">
        <f>IF(HLOOKUP('lt tabell'!$G$4,pivå!$F$3:$BS$997,'lt tabell'!$K261,FALSE)="",#N/A,HLOOKUP('lt tabell'!$G$4,pivå!$F$3:$BS$997,'lt tabell'!$K261,FALSE))</f>
        <v>253.01582986097546</v>
      </c>
      <c r="H261" s="24">
        <f>IF(HLOOKUP('lt tabell'!$G$4+0.1,pivå!$F$3:$BS$997,'lt tabell'!$K261,FALSE)="",#N/A,HLOOKUP('lt tabell'!$G$4+0.1,pivå!$F$3:$BS$997,'lt tabell'!$K261,FALSE))</f>
        <v>344.59911261142224</v>
      </c>
      <c r="I261" s="24">
        <f>IF(HLOOKUP('lt tabell'!$G$4+0.2,pivå!$F$3:$BS$997,'lt tabell'!$K261,FALSE)="",#N/A,HLOOKUP('lt tabell'!$G$4+0.2,pivå!$F$3:$BS$997,'lt tabell'!$K261,FALSE))</f>
        <v>298.83695387606002</v>
      </c>
      <c r="J261" s="24"/>
      <c r="K261" s="25">
        <f>IF(pivå!BS263="",#N/A,pivå!BS263)</f>
        <v>163.52652658374464</v>
      </c>
      <c r="L261" s="25">
        <f>IF(pivå!BT263="",#N/A,pivå!BT263)</f>
        <v>235.696428665535</v>
      </c>
      <c r="M261" s="25">
        <f>IF(pivå!BU263="",#N/A,pivå!BU263)</f>
        <v>199.94714120102</v>
      </c>
      <c r="O261" s="35">
        <f>IF(HLOOKUP('lt tabell'!$G$4,pivå!$BV$3:$EF$997,'lt tabell'!$K261,FALSE)="",#N/A,HLOOKUP('lt tabell'!$G$4,pivå!$BV$3:$EF$997,'lt tabell'!$K261,FALSE))</f>
        <v>238.27546861964609</v>
      </c>
      <c r="P261" s="35">
        <f>IF(HLOOKUP('lt tabell'!$G$4+0.1,pivå!$BV$3:$EF$997,'lt tabell'!$K261,FALSE)="",#N/A,HLOOKUP('lt tabell'!$G$4+0.1,pivå!$BV$3:$EF$997,'lt tabell'!$K261,FALSE))</f>
        <v>327.26816176803442</v>
      </c>
      <c r="Q261" s="35">
        <f>IF(HLOOKUP('lt tabell'!$G$4+0.2,pivå!$BV$3:$EF$997,'lt tabell'!$K261,FALSE)="",#N/A,HLOOKUP('lt tabell'!$G$4+0.2,pivå!$BV$3:$EF$997,'lt tabell'!$K261,FALSE))</f>
        <v>287.47867076583452</v>
      </c>
      <c r="S261" s="35">
        <f>IF(HLOOKUP('lt tabell'!$G$4,pivå!$EJ$3:$GT$997,'lt tabell'!$K261,FALSE)="",#N/A,HLOOKUP('lt tabell'!$G$4,pivå!$EJ$3:$GT$997,'lt tabell'!$K261,FALSE))</f>
        <v>267.7561911023048</v>
      </c>
      <c r="T261" s="35">
        <f>IF(HLOOKUP('lt tabell'!$G$4+0.1,pivå!$EJ$3:$GT$997,'lt tabell'!$K261,FALSE)="",#N/A,HLOOKUP('lt tabell'!$G$4+0.1,pivå!$EJ$3:$GT$997,'lt tabell'!$K261,FALSE))</f>
        <v>361.93006345481007</v>
      </c>
      <c r="U261" s="35">
        <f>IF(HLOOKUP('lt tabell'!$G$4+0.2,pivå!$EJ$3:$GT$997,'lt tabell'!$K261,FALSE)="",#N/A,HLOOKUP('lt tabell'!$G$4+0.2,pivå!$EJ$3:$GT$997,'lt tabell'!$K261,FALSE))</f>
        <v>310.19523698628552</v>
      </c>
    </row>
    <row r="262" spans="1:21" x14ac:dyDescent="0.25">
      <c r="A262" s="22"/>
      <c r="B262" s="53">
        <f>pivå!B264</f>
        <v>0</v>
      </c>
      <c r="C262" s="19">
        <f>pivå!E264</f>
        <v>0</v>
      </c>
      <c r="D262" s="11">
        <f>pivå!C264</f>
        <v>0</v>
      </c>
      <c r="E262" s="11">
        <f>pivå!D264</f>
        <v>0</v>
      </c>
      <c r="F262" s="13" t="str">
        <f>pivå!G264</f>
        <v>2005</v>
      </c>
      <c r="G262" s="24">
        <f>IF(HLOOKUP('lt tabell'!$G$4,pivå!$F$3:$BS$997,'lt tabell'!$K262,FALSE)="",#N/A,HLOOKUP('lt tabell'!$G$4,pivå!$F$3:$BS$997,'lt tabell'!$K262,FALSE))</f>
        <v>230.98299975434125</v>
      </c>
      <c r="H262" s="24">
        <f>IF(HLOOKUP('lt tabell'!$G$4+0.1,pivå!$F$3:$BS$997,'lt tabell'!$K262,FALSE)="",#N/A,HLOOKUP('lt tabell'!$G$4+0.1,pivå!$F$3:$BS$997,'lt tabell'!$K262,FALSE))</f>
        <v>327.01574926997819</v>
      </c>
      <c r="I262" s="24">
        <f>IF(HLOOKUP('lt tabell'!$G$4+0.2,pivå!$F$3:$BS$997,'lt tabell'!$K262,FALSE)="",#N/A,HLOOKUP('lt tabell'!$G$4+0.2,pivå!$F$3:$BS$997,'lt tabell'!$K262,FALSE))</f>
        <v>279.58189231811093</v>
      </c>
      <c r="J262" s="24"/>
      <c r="K262" s="25">
        <f>IF(pivå!BS264="",#N/A,pivå!BS264)</f>
        <v>168.9981601407855</v>
      </c>
      <c r="L262" s="25">
        <f>IF(pivå!BT264="",#N/A,pivå!BT264)</f>
        <v>242.74500027491709</v>
      </c>
      <c r="M262" s="25">
        <f>IF(pivå!BU264="",#N/A,pivå!BU264)</f>
        <v>206.28904269491298</v>
      </c>
      <c r="O262" s="35">
        <f>IF(HLOOKUP('lt tabell'!$G$4,pivå!$BV$3:$EF$997,'lt tabell'!$K262,FALSE)="",#N/A,HLOOKUP('lt tabell'!$G$4,pivå!$BV$3:$EF$997,'lt tabell'!$K262,FALSE))</f>
        <v>216.97050230373827</v>
      </c>
      <c r="P262" s="35">
        <f>IF(HLOOKUP('lt tabell'!$G$4+0.1,pivå!$BV$3:$EF$997,'lt tabell'!$K262,FALSE)="",#N/A,HLOOKUP('lt tabell'!$G$4+0.1,pivå!$BV$3:$EF$997,'lt tabell'!$K262,FALSE))</f>
        <v>310.30643234583766</v>
      </c>
      <c r="Q262" s="35">
        <f>IF(HLOOKUP('lt tabell'!$G$4+0.2,pivå!$BV$3:$EF$997,'lt tabell'!$K262,FALSE)="",#N/A,HLOOKUP('lt tabell'!$G$4+0.2,pivå!$BV$3:$EF$997,'lt tabell'!$K262,FALSE))</f>
        <v>268.66956759127748</v>
      </c>
      <c r="S262" s="35">
        <f>IF(HLOOKUP('lt tabell'!$G$4,pivå!$EJ$3:$GT$997,'lt tabell'!$K262,FALSE)="",#N/A,HLOOKUP('lt tabell'!$G$4,pivå!$EJ$3:$GT$997,'lt tabell'!$K262,FALSE))</f>
        <v>244.99549720494423</v>
      </c>
      <c r="T262" s="35">
        <f>IF(HLOOKUP('lt tabell'!$G$4+0.1,pivå!$EJ$3:$GT$997,'lt tabell'!$K262,FALSE)="",#N/A,HLOOKUP('lt tabell'!$G$4+0.1,pivå!$EJ$3:$GT$997,'lt tabell'!$K262,FALSE))</f>
        <v>343.72506619411871</v>
      </c>
      <c r="U262" s="35">
        <f>IF(HLOOKUP('lt tabell'!$G$4+0.2,pivå!$EJ$3:$GT$997,'lt tabell'!$K262,FALSE)="",#N/A,HLOOKUP('lt tabell'!$G$4+0.2,pivå!$EJ$3:$GT$997,'lt tabell'!$K262,FALSE))</f>
        <v>290.49421704494438</v>
      </c>
    </row>
    <row r="263" spans="1:21" x14ac:dyDescent="0.25">
      <c r="A263" s="22"/>
      <c r="B263" s="53">
        <f>pivå!B265</f>
        <v>0</v>
      </c>
      <c r="C263" s="19">
        <f>pivå!E265</f>
        <v>0</v>
      </c>
      <c r="D263" s="11">
        <f>pivå!C265</f>
        <v>0</v>
      </c>
      <c r="E263" s="11">
        <f>pivå!D265</f>
        <v>0</v>
      </c>
      <c r="F263" s="13" t="str">
        <f>pivå!G265</f>
        <v>2006</v>
      </c>
      <c r="G263" s="24">
        <f>IF(HLOOKUP('lt tabell'!$G$4,pivå!$F$3:$BS$997,'lt tabell'!$K263,FALSE)="",#N/A,HLOOKUP('lt tabell'!$G$4,pivå!$F$3:$BS$997,'lt tabell'!$K263,FALSE))</f>
        <v>192.47346283584207</v>
      </c>
      <c r="H263" s="24">
        <f>IF(HLOOKUP('lt tabell'!$G$4+0.1,pivå!$F$3:$BS$997,'lt tabell'!$K263,FALSE)="",#N/A,HLOOKUP('lt tabell'!$G$4+0.1,pivå!$F$3:$BS$997,'lt tabell'!$K263,FALSE))</f>
        <v>250.90520498972543</v>
      </c>
      <c r="I263" s="24">
        <f>IF(HLOOKUP('lt tabell'!$G$4+0.2,pivå!$F$3:$BS$997,'lt tabell'!$K263,FALSE)="",#N/A,HLOOKUP('lt tabell'!$G$4+0.2,pivå!$F$3:$BS$997,'lt tabell'!$K263,FALSE))</f>
        <v>221.52877754098071</v>
      </c>
      <c r="J263" s="24"/>
      <c r="K263" s="25">
        <f>IF(pivå!BS265="",#N/A,pivå!BS265)</f>
        <v>166.78406158023776</v>
      </c>
      <c r="L263" s="25">
        <f>IF(pivå!BT265="",#N/A,pivå!BT265)</f>
        <v>243.02128590662375</v>
      </c>
      <c r="M263" s="25">
        <f>IF(pivå!BU265="",#N/A,pivå!BU265)</f>
        <v>205.21822513581051</v>
      </c>
      <c r="O263" s="35">
        <f>IF(HLOOKUP('lt tabell'!$G$4,pivå!$BV$3:$EF$997,'lt tabell'!$K263,FALSE)="",#N/A,HLOOKUP('lt tabell'!$G$4,pivå!$BV$3:$EF$997,'lt tabell'!$K263,FALSE))</f>
        <v>179.71082252296986</v>
      </c>
      <c r="P263" s="35">
        <f>IF(HLOOKUP('lt tabell'!$G$4+0.1,pivå!$BV$3:$EF$997,'lt tabell'!$K263,FALSE)="",#N/A,HLOOKUP('lt tabell'!$G$4+0.1,pivå!$BV$3:$EF$997,'lt tabell'!$K263,FALSE))</f>
        <v>236.15479832938396</v>
      </c>
      <c r="Q263" s="35">
        <f>IF(HLOOKUP('lt tabell'!$G$4+0.2,pivå!$BV$3:$EF$997,'lt tabell'!$K263,FALSE)="",#N/A,HLOOKUP('lt tabell'!$G$4+0.2,pivå!$BV$3:$EF$997,'lt tabell'!$K263,FALSE))</f>
        <v>211.80412032141456</v>
      </c>
      <c r="S263" s="35">
        <f>IF(HLOOKUP('lt tabell'!$G$4,pivå!$EJ$3:$GT$997,'lt tabell'!$K263,FALSE)="",#N/A,HLOOKUP('lt tabell'!$G$4,pivå!$EJ$3:$GT$997,'lt tabell'!$K263,FALSE))</f>
        <v>205.23610314871428</v>
      </c>
      <c r="T263" s="35">
        <f>IF(HLOOKUP('lt tabell'!$G$4+0.1,pivå!$EJ$3:$GT$997,'lt tabell'!$K263,FALSE)="",#N/A,HLOOKUP('lt tabell'!$G$4+0.1,pivå!$EJ$3:$GT$997,'lt tabell'!$K263,FALSE))</f>
        <v>265.65561165006687</v>
      </c>
      <c r="U263" s="35">
        <f>IF(HLOOKUP('lt tabell'!$G$4+0.2,pivå!$EJ$3:$GT$997,'lt tabell'!$K263,FALSE)="",#N/A,HLOOKUP('lt tabell'!$G$4+0.2,pivå!$EJ$3:$GT$997,'lt tabell'!$K263,FALSE))</f>
        <v>231.25343476054687</v>
      </c>
    </row>
    <row r="264" spans="1:21" x14ac:dyDescent="0.25">
      <c r="A264" s="22"/>
      <c r="B264" s="53">
        <f>pivå!B266</f>
        <v>0</v>
      </c>
      <c r="C264" s="19">
        <f>pivå!E266</f>
        <v>0</v>
      </c>
      <c r="D264" s="11">
        <f>pivå!C266</f>
        <v>0</v>
      </c>
      <c r="E264" s="11">
        <f>pivå!D266</f>
        <v>0</v>
      </c>
      <c r="F264" s="13" t="str">
        <f>pivå!G266</f>
        <v>2007</v>
      </c>
      <c r="G264" s="24">
        <f>IF(HLOOKUP('lt tabell'!$G$4,pivå!$F$3:$BS$997,'lt tabell'!$K264,FALSE)="",#N/A,HLOOKUP('lt tabell'!$G$4,pivå!$F$3:$BS$997,'lt tabell'!$K264,FALSE))</f>
        <v>222.2916048198795</v>
      </c>
      <c r="H264" s="24">
        <f>IF(HLOOKUP('lt tabell'!$G$4+0.1,pivå!$F$3:$BS$997,'lt tabell'!$K264,FALSE)="",#N/A,HLOOKUP('lt tabell'!$G$4+0.1,pivå!$F$3:$BS$997,'lt tabell'!$K264,FALSE))</f>
        <v>290.67434138372755</v>
      </c>
      <c r="I264" s="24">
        <f>IF(HLOOKUP('lt tabell'!$G$4+0.2,pivå!$F$3:$BS$997,'lt tabell'!$K264,FALSE)="",#N/A,HLOOKUP('lt tabell'!$G$4+0.2,pivå!$F$3:$BS$997,'lt tabell'!$K264,FALSE))</f>
        <v>256.73712780363263</v>
      </c>
      <c r="J264" s="24"/>
      <c r="K264" s="25">
        <f>IF(pivå!BS266="",#N/A,pivå!BS266)</f>
        <v>172.42029067732071</v>
      </c>
      <c r="L264" s="25">
        <f>IF(pivå!BT266="",#N/A,pivå!BT266)</f>
        <v>246.65273120944062</v>
      </c>
      <c r="M264" s="25">
        <f>IF(pivå!BU266="",#N/A,pivå!BU266)</f>
        <v>210.02591446106817</v>
      </c>
      <c r="O264" s="35">
        <f>IF(HLOOKUP('lt tabell'!$G$4,pivå!$BV$3:$EF$997,'lt tabell'!$K264,FALSE)="",#N/A,HLOOKUP('lt tabell'!$G$4,pivå!$BV$3:$EF$997,'lt tabell'!$K264,FALSE))</f>
        <v>208.60840743581105</v>
      </c>
      <c r="P264" s="35">
        <f>IF(HLOOKUP('lt tabell'!$G$4+0.1,pivå!$BV$3:$EF$997,'lt tabell'!$K264,FALSE)="",#N/A,HLOOKUP('lt tabell'!$G$4+0.1,pivå!$BV$3:$EF$997,'lt tabell'!$K264,FALSE))</f>
        <v>275.01488940365465</v>
      </c>
      <c r="Q264" s="35">
        <f>IF(HLOOKUP('lt tabell'!$G$4+0.2,pivå!$BV$3:$EF$997,'lt tabell'!$K264,FALSE)="",#N/A,HLOOKUP('lt tabell'!$G$4+0.2,pivå!$BV$3:$EF$997,'lt tabell'!$K264,FALSE))</f>
        <v>246.34368530934364</v>
      </c>
      <c r="S264" s="35">
        <f>IF(HLOOKUP('lt tabell'!$G$4,pivå!$EJ$3:$GT$997,'lt tabell'!$K264,FALSE)="",#N/A,HLOOKUP('lt tabell'!$G$4,pivå!$EJ$3:$GT$997,'lt tabell'!$K264,FALSE))</f>
        <v>235.97480220394795</v>
      </c>
      <c r="T264" s="35">
        <f>IF(HLOOKUP('lt tabell'!$G$4+0.1,pivå!$EJ$3:$GT$997,'lt tabell'!$K264,FALSE)="",#N/A,HLOOKUP('lt tabell'!$G$4+0.1,pivå!$EJ$3:$GT$997,'lt tabell'!$K264,FALSE))</f>
        <v>306.33379336380045</v>
      </c>
      <c r="U264" s="35">
        <f>IF(HLOOKUP('lt tabell'!$G$4+0.2,pivå!$EJ$3:$GT$997,'lt tabell'!$K264,FALSE)="",#N/A,HLOOKUP('lt tabell'!$G$4+0.2,pivå!$EJ$3:$GT$997,'lt tabell'!$K264,FALSE))</f>
        <v>267.13057029792162</v>
      </c>
    </row>
    <row r="265" spans="1:21" x14ac:dyDescent="0.25">
      <c r="A265" s="22"/>
      <c r="B265" s="53">
        <f>pivå!B267</f>
        <v>0</v>
      </c>
      <c r="C265" s="19">
        <f>pivå!E267</f>
        <v>0</v>
      </c>
      <c r="D265" s="11">
        <f>pivå!C267</f>
        <v>0</v>
      </c>
      <c r="E265" s="11">
        <f>pivå!D267</f>
        <v>0</v>
      </c>
      <c r="F265" s="13" t="str">
        <f>pivå!G267</f>
        <v>2008</v>
      </c>
      <c r="G265" s="24">
        <f>IF(HLOOKUP('lt tabell'!$G$4,pivå!$F$3:$BS$997,'lt tabell'!$K265,FALSE)="",#N/A,HLOOKUP('lt tabell'!$G$4,pivå!$F$3:$BS$997,'lt tabell'!$K265,FALSE))</f>
        <v>399.03498560683585</v>
      </c>
      <c r="H265" s="24">
        <f>IF(HLOOKUP('lt tabell'!$G$4+0.1,pivå!$F$3:$BS$997,'lt tabell'!$K265,FALSE)="",#N/A,HLOOKUP('lt tabell'!$G$4+0.1,pivå!$F$3:$BS$997,'lt tabell'!$K265,FALSE))</f>
        <v>538.97767860498391</v>
      </c>
      <c r="I265" s="24">
        <f>IF(HLOOKUP('lt tabell'!$G$4+0.2,pivå!$F$3:$BS$997,'lt tabell'!$K265,FALSE)="",#N/A,HLOOKUP('lt tabell'!$G$4+0.2,pivå!$F$3:$BS$997,'lt tabell'!$K265,FALSE))</f>
        <v>469.80011377972909</v>
      </c>
      <c r="J265" s="24"/>
      <c r="K265" s="25">
        <f>IF(pivå!BS267="",#N/A,pivå!BS267)</f>
        <v>224.73909118065521</v>
      </c>
      <c r="L265" s="25">
        <f>IF(pivå!BT267="",#N/A,pivå!BT267)</f>
        <v>308.34165376515523</v>
      </c>
      <c r="M265" s="25">
        <f>IF(pivå!BU267="",#N/A,pivå!BU267)</f>
        <v>267.22609458294056</v>
      </c>
      <c r="O265" s="35">
        <f>IF(HLOOKUP('lt tabell'!$G$4,pivå!$BV$3:$EF$997,'lt tabell'!$K265,FALSE)="",#N/A,HLOOKUP('lt tabell'!$G$4,pivå!$BV$3:$EF$997,'lt tabell'!$K265,FALSE))</f>
        <v>380.8657372485668</v>
      </c>
      <c r="P265" s="35">
        <f>IF(HLOOKUP('lt tabell'!$G$4+0.1,pivå!$BV$3:$EF$997,'lt tabell'!$K265,FALSE)="",#N/A,HLOOKUP('lt tabell'!$G$4+0.1,pivå!$BV$3:$EF$997,'lt tabell'!$K265,FALSE))</f>
        <v>517.85183001936684</v>
      </c>
      <c r="Q265" s="35">
        <f>IF(HLOOKUP('lt tabell'!$G$4+0.2,pivå!$BV$3:$EF$997,'lt tabell'!$K265,FALSE)="",#N/A,HLOOKUP('lt tabell'!$G$4+0.2,pivå!$BV$3:$EF$997,'lt tabell'!$K265,FALSE))</f>
        <v>455.86028099553391</v>
      </c>
      <c r="S265" s="35">
        <f>IF(HLOOKUP('lt tabell'!$G$4,pivå!$EJ$3:$GT$997,'lt tabell'!$K265,FALSE)="",#N/A,HLOOKUP('lt tabell'!$G$4,pivå!$EJ$3:$GT$997,'lt tabell'!$K265,FALSE))</f>
        <v>417.20423396510489</v>
      </c>
      <c r="T265" s="35">
        <f>IF(HLOOKUP('lt tabell'!$G$4+0.1,pivå!$EJ$3:$GT$997,'lt tabell'!$K265,FALSE)="",#N/A,HLOOKUP('lt tabell'!$G$4+0.1,pivå!$EJ$3:$GT$997,'lt tabell'!$K265,FALSE))</f>
        <v>560.10352719060097</v>
      </c>
      <c r="U265" s="35">
        <f>IF(HLOOKUP('lt tabell'!$G$4+0.2,pivå!$EJ$3:$GT$997,'lt tabell'!$K265,FALSE)="",#N/A,HLOOKUP('lt tabell'!$G$4+0.2,pivå!$EJ$3:$GT$997,'lt tabell'!$K265,FALSE))</f>
        <v>483.73994656392426</v>
      </c>
    </row>
    <row r="266" spans="1:21" x14ac:dyDescent="0.25">
      <c r="A266" s="22"/>
      <c r="B266" s="53">
        <f>pivå!B268</f>
        <v>0</v>
      </c>
      <c r="C266" s="19">
        <f>pivå!E268</f>
        <v>0</v>
      </c>
      <c r="D266" s="11">
        <f>pivå!C268</f>
        <v>0</v>
      </c>
      <c r="E266" s="11">
        <f>pivå!D268</f>
        <v>0</v>
      </c>
      <c r="F266" s="13" t="str">
        <f>pivå!G268</f>
        <v>2009</v>
      </c>
      <c r="G266" s="24">
        <f>IF(HLOOKUP('lt tabell'!$G$4,pivå!$F$3:$BS$997,'lt tabell'!$K266,FALSE)="",#N/A,HLOOKUP('lt tabell'!$G$4,pivå!$F$3:$BS$997,'lt tabell'!$K266,FALSE))</f>
        <v>306.92323076451709</v>
      </c>
      <c r="H266" s="24">
        <f>IF(HLOOKUP('lt tabell'!$G$4+0.1,pivå!$F$3:$BS$997,'lt tabell'!$K266,FALSE)="",#N/A,HLOOKUP('lt tabell'!$G$4+0.1,pivå!$F$3:$BS$997,'lt tabell'!$K266,FALSE))</f>
        <v>402.71656676713189</v>
      </c>
      <c r="I266" s="24">
        <f>IF(HLOOKUP('lt tabell'!$G$4+0.2,pivå!$F$3:$BS$997,'lt tabell'!$K266,FALSE)="",#N/A,HLOOKUP('lt tabell'!$G$4+0.2,pivå!$F$3:$BS$997,'lt tabell'!$K266,FALSE))</f>
        <v>355.14746694234594</v>
      </c>
      <c r="J266" s="24"/>
      <c r="K266" s="25">
        <f>IF(pivå!BS268="",#N/A,pivå!BS268)</f>
        <v>191.22649769439474</v>
      </c>
      <c r="L266" s="25">
        <f>IF(pivå!BT268="",#N/A,pivå!BT268)</f>
        <v>272.44776975207276</v>
      </c>
      <c r="M266" s="25">
        <f>IF(pivå!BU268="",#N/A,pivå!BU268)</f>
        <v>232.43126943679962</v>
      </c>
      <c r="O266" s="35">
        <f>IF(HLOOKUP('lt tabell'!$G$4,pivå!$BV$3:$EF$997,'lt tabell'!$K266,FALSE)="",#N/A,HLOOKUP('lt tabell'!$G$4,pivå!$BV$3:$EF$997,'lt tabell'!$K266,FALSE))</f>
        <v>291.10604120197939</v>
      </c>
      <c r="P266" s="35">
        <f>IF(HLOOKUP('lt tabell'!$G$4+0.1,pivå!$BV$3:$EF$997,'lt tabell'!$K266,FALSE)="",#N/A,HLOOKUP('lt tabell'!$G$4+0.1,pivå!$BV$3:$EF$997,'lt tabell'!$K266,FALSE))</f>
        <v>384.58046754056602</v>
      </c>
      <c r="Q266" s="35">
        <f>IF(HLOOKUP('lt tabell'!$G$4+0.2,pivå!$BV$3:$EF$997,'lt tabell'!$K266,FALSE)="",#N/A,HLOOKUP('lt tabell'!$G$4+0.2,pivå!$BV$3:$EF$997,'lt tabell'!$K266,FALSE))</f>
        <v>343.12014424886422</v>
      </c>
      <c r="S266" s="35">
        <f>IF(HLOOKUP('lt tabell'!$G$4,pivå!$EJ$3:$GT$997,'lt tabell'!$K266,FALSE)="",#N/A,HLOOKUP('lt tabell'!$G$4,pivå!$EJ$3:$GT$997,'lt tabell'!$K266,FALSE))</f>
        <v>322.74042032705478</v>
      </c>
      <c r="T266" s="35">
        <f>IF(HLOOKUP('lt tabell'!$G$4+0.1,pivå!$EJ$3:$GT$997,'lt tabell'!$K266,FALSE)="",#N/A,HLOOKUP('lt tabell'!$G$4+0.1,pivå!$EJ$3:$GT$997,'lt tabell'!$K266,FALSE))</f>
        <v>420.85266599369777</v>
      </c>
      <c r="U266" s="35">
        <f>IF(HLOOKUP('lt tabell'!$G$4+0.2,pivå!$EJ$3:$GT$997,'lt tabell'!$K266,FALSE)="",#N/A,HLOOKUP('lt tabell'!$G$4+0.2,pivå!$EJ$3:$GT$997,'lt tabell'!$K266,FALSE))</f>
        <v>367.17478963582766</v>
      </c>
    </row>
    <row r="267" spans="1:21" x14ac:dyDescent="0.25">
      <c r="A267" s="22"/>
      <c r="B267" s="53">
        <f>pivå!B269</f>
        <v>0</v>
      </c>
      <c r="C267" s="19">
        <f>pivå!E269</f>
        <v>0</v>
      </c>
      <c r="D267" s="11">
        <f>pivå!C269</f>
        <v>0</v>
      </c>
      <c r="E267" s="11">
        <f>pivå!D269</f>
        <v>0</v>
      </c>
      <c r="F267" s="13" t="str">
        <f>pivå!G269</f>
        <v>2010</v>
      </c>
      <c r="G267" s="24">
        <f>IF(HLOOKUP('lt tabell'!$G$4,pivå!$F$3:$BS$997,'lt tabell'!$K267,FALSE)="",#N/A,HLOOKUP('lt tabell'!$G$4,pivå!$F$3:$BS$997,'lt tabell'!$K267,FALSE))</f>
        <v>255.91569525641833</v>
      </c>
      <c r="H267" s="24">
        <f>IF(HLOOKUP('lt tabell'!$G$4+0.1,pivå!$F$3:$BS$997,'lt tabell'!$K267,FALSE)="",#N/A,HLOOKUP('lt tabell'!$G$4+0.1,pivå!$F$3:$BS$997,'lt tabell'!$K267,FALSE))</f>
        <v>408.58237462514182</v>
      </c>
      <c r="I267" s="24">
        <f>IF(HLOOKUP('lt tabell'!$G$4+0.2,pivå!$F$3:$BS$997,'lt tabell'!$K267,FALSE)="",#N/A,HLOOKUP('lt tabell'!$G$4+0.2,pivå!$F$3:$BS$997,'lt tabell'!$K267,FALSE))</f>
        <v>332.78250744964333</v>
      </c>
      <c r="J267" s="24"/>
      <c r="K267" s="25">
        <f>IF(pivå!BS269="",#N/A,pivå!BS269)</f>
        <v>166.3813588287542</v>
      </c>
      <c r="L267" s="25">
        <f>IF(pivå!BT269="",#N/A,pivå!BT269)</f>
        <v>257.16293390304537</v>
      </c>
      <c r="M267" s="25">
        <f>IF(pivå!BU269="",#N/A,pivå!BU269)</f>
        <v>212.3812373175368</v>
      </c>
      <c r="O267" s="35">
        <f>IF(HLOOKUP('lt tabell'!$G$4,pivå!$BV$3:$EF$997,'lt tabell'!$K267,FALSE)="",#N/A,HLOOKUP('lt tabell'!$G$4,pivå!$BV$3:$EF$997,'lt tabell'!$K267,FALSE))</f>
        <v>241.6178644897748</v>
      </c>
      <c r="P267" s="35">
        <f>IF(HLOOKUP('lt tabell'!$G$4+0.1,pivå!$BV$3:$EF$997,'lt tabell'!$K267,FALSE)="",#N/A,HLOOKUP('lt tabell'!$G$4+0.1,pivå!$BV$3:$EF$997,'lt tabell'!$K267,FALSE))</f>
        <v>390.52797742859195</v>
      </c>
      <c r="Q267" s="35">
        <f>IF(HLOOKUP('lt tabell'!$G$4+0.2,pivå!$BV$3:$EF$997,'lt tabell'!$K267,FALSE)="",#N/A,HLOOKUP('lt tabell'!$G$4+0.2,pivå!$BV$3:$EF$997,'lt tabell'!$K267,FALSE))</f>
        <v>321.25780578705604</v>
      </c>
      <c r="S267" s="35">
        <f>IF(HLOOKUP('lt tabell'!$G$4,pivå!$EJ$3:$GT$997,'lt tabell'!$K267,FALSE)="",#N/A,HLOOKUP('lt tabell'!$G$4,pivå!$EJ$3:$GT$997,'lt tabell'!$K267,FALSE))</f>
        <v>270.21352602306183</v>
      </c>
      <c r="T267" s="35">
        <f>IF(HLOOKUP('lt tabell'!$G$4+0.1,pivå!$EJ$3:$GT$997,'lt tabell'!$K267,FALSE)="",#N/A,HLOOKUP('lt tabell'!$G$4+0.1,pivå!$EJ$3:$GT$997,'lt tabell'!$K267,FALSE))</f>
        <v>426.6367718216917</v>
      </c>
      <c r="U267" s="35">
        <f>IF(HLOOKUP('lt tabell'!$G$4+0.2,pivå!$EJ$3:$GT$997,'lt tabell'!$K267,FALSE)="",#N/A,HLOOKUP('lt tabell'!$G$4+0.2,pivå!$EJ$3:$GT$997,'lt tabell'!$K267,FALSE))</f>
        <v>344.30720911223062</v>
      </c>
    </row>
    <row r="268" spans="1:21" x14ac:dyDescent="0.25">
      <c r="A268" s="22"/>
      <c r="B268" s="53">
        <f>pivå!B270</f>
        <v>0</v>
      </c>
      <c r="C268" s="19">
        <f>pivå!E270</f>
        <v>0</v>
      </c>
      <c r="D268" s="11">
        <f>pivå!C270</f>
        <v>0</v>
      </c>
      <c r="E268" s="11">
        <f>pivå!D270</f>
        <v>0</v>
      </c>
      <c r="F268" s="13" t="str">
        <f>pivå!G270</f>
        <v>2011</v>
      </c>
      <c r="G268" s="24">
        <f>IF(HLOOKUP('lt tabell'!$G$4,pivå!$F$3:$BS$997,'lt tabell'!$K268,FALSE)="",#N/A,HLOOKUP('lt tabell'!$G$4,pivå!$F$3:$BS$997,'lt tabell'!$K268,FALSE))</f>
        <v>251.46836423923415</v>
      </c>
      <c r="H268" s="24">
        <f>IF(HLOOKUP('lt tabell'!$G$4+0.1,pivå!$F$3:$BS$997,'lt tabell'!$K268,FALSE)="",#N/A,HLOOKUP('lt tabell'!$G$4+0.1,pivå!$F$3:$BS$997,'lt tabell'!$K268,FALSE))</f>
        <v>332.24098199143913</v>
      </c>
      <c r="I268" s="24">
        <f>IF(HLOOKUP('lt tabell'!$G$4+0.2,pivå!$F$3:$BS$997,'lt tabell'!$K268,FALSE)="",#N/A,HLOOKUP('lt tabell'!$G$4+0.2,pivå!$F$3:$BS$997,'lt tabell'!$K268,FALSE))</f>
        <v>292.36215685787352</v>
      </c>
      <c r="J268" s="24"/>
      <c r="K268" s="25">
        <f>IF(pivå!BS270="",#N/A,pivå!BS270)</f>
        <v>167.72064978648405</v>
      </c>
      <c r="L268" s="25">
        <f>IF(pivå!BT270="",#N/A,pivå!BT270)</f>
        <v>229.67253760452775</v>
      </c>
      <c r="M268" s="25">
        <f>IF(pivå!BU270="",#N/A,pivå!BU270)</f>
        <v>199.16080039942537</v>
      </c>
      <c r="O268" s="35">
        <f>IF(HLOOKUP('lt tabell'!$G$4,pivå!$BV$3:$EF$997,'lt tabell'!$K268,FALSE)="",#N/A,HLOOKUP('lt tabell'!$G$4,pivå!$BV$3:$EF$997,'lt tabell'!$K268,FALSE))</f>
        <v>237.36361623110142</v>
      </c>
      <c r="P268" s="35">
        <f>IF(HLOOKUP('lt tabell'!$G$4+0.1,pivå!$BV$3:$EF$997,'lt tabell'!$K268,FALSE)="",#N/A,HLOOKUP('lt tabell'!$G$4+0.1,pivå!$BV$3:$EF$997,'lt tabell'!$K268,FALSE))</f>
        <v>316.11850040942653</v>
      </c>
      <c r="Q268" s="35">
        <f>IF(HLOOKUP('lt tabell'!$G$4+0.2,pivå!$BV$3:$EF$997,'lt tabell'!$K268,FALSE)="",#N/A,HLOOKUP('lt tabell'!$G$4+0.2,pivå!$BV$3:$EF$997,'lt tabell'!$K268,FALSE))</f>
        <v>281.63717658497768</v>
      </c>
      <c r="S268" s="35">
        <f>IF(HLOOKUP('lt tabell'!$G$4,pivå!$EJ$3:$GT$997,'lt tabell'!$K268,FALSE)="",#N/A,HLOOKUP('lt tabell'!$G$4,pivå!$EJ$3:$GT$997,'lt tabell'!$K268,FALSE))</f>
        <v>265.57311224736685</v>
      </c>
      <c r="T268" s="35">
        <f>IF(HLOOKUP('lt tabell'!$G$4+0.1,pivå!$EJ$3:$GT$997,'lt tabell'!$K268,FALSE)="",#N/A,HLOOKUP('lt tabell'!$G$4+0.1,pivå!$EJ$3:$GT$997,'lt tabell'!$K268,FALSE))</f>
        <v>348.36346357345172</v>
      </c>
      <c r="U268" s="35">
        <f>IF(HLOOKUP('lt tabell'!$G$4+0.2,pivå!$EJ$3:$GT$997,'lt tabell'!$K268,FALSE)="",#N/A,HLOOKUP('lt tabell'!$G$4+0.2,pivå!$EJ$3:$GT$997,'lt tabell'!$K268,FALSE))</f>
        <v>303.08713713076935</v>
      </c>
    </row>
    <row r="269" spans="1:21" x14ac:dyDescent="0.25">
      <c r="A269" s="22"/>
      <c r="B269" s="53">
        <f>pivå!B271</f>
        <v>0</v>
      </c>
      <c r="C269" s="19">
        <f>pivå!E271</f>
        <v>0</v>
      </c>
      <c r="D269" s="11">
        <f>pivå!C271</f>
        <v>0</v>
      </c>
      <c r="E269" s="11">
        <f>pivå!D271</f>
        <v>0</v>
      </c>
      <c r="F269" s="13" t="str">
        <f>pivå!G271</f>
        <v>2012</v>
      </c>
      <c r="G269" s="24">
        <f>IF(HLOOKUP('lt tabell'!$G$4,pivå!$F$3:$BS$997,'lt tabell'!$K269,FALSE)="",#N/A,HLOOKUP('lt tabell'!$G$4,pivå!$F$3:$BS$997,'lt tabell'!$K269,FALSE))</f>
        <v>259.63864379706757</v>
      </c>
      <c r="H269" s="24">
        <f>IF(HLOOKUP('lt tabell'!$G$4+0.1,pivå!$F$3:$BS$997,'lt tabell'!$K269,FALSE)="",#N/A,HLOOKUP('lt tabell'!$G$4+0.1,pivå!$F$3:$BS$997,'lt tabell'!$K269,FALSE))</f>
        <v>374.4139448904603</v>
      </c>
      <c r="I269" s="24">
        <f>IF(HLOOKUP('lt tabell'!$G$4+0.2,pivå!$F$3:$BS$997,'lt tabell'!$K269,FALSE)="",#N/A,HLOOKUP('lt tabell'!$G$4+0.2,pivå!$F$3:$BS$997,'lt tabell'!$K269,FALSE))</f>
        <v>317.37427372540526</v>
      </c>
      <c r="J269" s="24"/>
      <c r="K269" s="25">
        <f>IF(pivå!BS271="",#N/A,pivå!BS271)</f>
        <v>167.04111459784298</v>
      </c>
      <c r="L269" s="25">
        <f>IF(pivå!BT271="",#N/A,pivå!BT271)</f>
        <v>246.47217886013334</v>
      </c>
      <c r="M269" s="25">
        <f>IF(pivå!BU271="",#N/A,pivå!BU271)</f>
        <v>207.20908726582121</v>
      </c>
      <c r="O269" s="35">
        <f>IF(HLOOKUP('lt tabell'!$G$4,pivå!$BV$3:$EF$997,'lt tabell'!$K269,FALSE)="",#N/A,HLOOKUP('lt tabell'!$G$4,pivå!$BV$3:$EF$997,'lt tabell'!$K269,FALSE))</f>
        <v>245.45518508176556</v>
      </c>
      <c r="P269" s="35">
        <f>IF(HLOOKUP('lt tabell'!$G$4+0.1,pivå!$BV$3:$EF$997,'lt tabell'!$K269,FALSE)="",#N/A,HLOOKUP('lt tabell'!$G$4+0.1,pivå!$BV$3:$EF$997,'lt tabell'!$K269,FALSE))</f>
        <v>357.5385181064878</v>
      </c>
      <c r="Q269" s="35">
        <f>IF(HLOOKUP('lt tabell'!$G$4+0.2,pivå!$BV$3:$EF$997,'lt tabell'!$K269,FALSE)="",#N/A,HLOOKUP('lt tabell'!$G$4+0.2,pivå!$BV$3:$EF$997,'lt tabell'!$K269,FALSE))</f>
        <v>306.34658012580246</v>
      </c>
      <c r="S269" s="35">
        <f>IF(HLOOKUP('lt tabell'!$G$4,pivå!$EJ$3:$GT$997,'lt tabell'!$K269,FALSE)="",#N/A,HLOOKUP('lt tabell'!$G$4,pivå!$EJ$3:$GT$997,'lt tabell'!$K269,FALSE))</f>
        <v>273.82210251236955</v>
      </c>
      <c r="T269" s="35">
        <f>IF(HLOOKUP('lt tabell'!$G$4+0.1,pivå!$EJ$3:$GT$997,'lt tabell'!$K269,FALSE)="",#N/A,HLOOKUP('lt tabell'!$G$4+0.1,pivå!$EJ$3:$GT$997,'lt tabell'!$K269,FALSE))</f>
        <v>391.2893716744328</v>
      </c>
      <c r="U269" s="35">
        <f>IF(HLOOKUP('lt tabell'!$G$4+0.2,pivå!$EJ$3:$GT$997,'lt tabell'!$K269,FALSE)="",#N/A,HLOOKUP('lt tabell'!$G$4+0.2,pivå!$EJ$3:$GT$997,'lt tabell'!$K269,FALSE))</f>
        <v>328.40196732500806</v>
      </c>
    </row>
    <row r="270" spans="1:21" x14ac:dyDescent="0.25">
      <c r="A270" s="22"/>
      <c r="B270" s="53">
        <f>pivå!B272</f>
        <v>0</v>
      </c>
      <c r="C270" s="19">
        <f>pivå!E272</f>
        <v>0</v>
      </c>
      <c r="D270" s="11">
        <f>pivå!C272</f>
        <v>0</v>
      </c>
      <c r="E270" s="11">
        <f>pivå!D272</f>
        <v>0</v>
      </c>
      <c r="F270" s="13">
        <f>pivå!G272</f>
        <v>0</v>
      </c>
      <c r="G270" s="24" t="e">
        <f>IF(HLOOKUP('lt tabell'!$G$4,pivå!$F$3:$BS$997,'lt tabell'!$K270,FALSE)="",#N/A,HLOOKUP('lt tabell'!$G$4,pivå!$F$3:$BS$997,'lt tabell'!$K270,FALSE))</f>
        <v>#N/A</v>
      </c>
      <c r="H270" s="24" t="e">
        <f>IF(HLOOKUP('lt tabell'!$G$4+0.1,pivå!$F$3:$BS$997,'lt tabell'!$K270,FALSE)="",#N/A,HLOOKUP('lt tabell'!$G$4+0.1,pivå!$F$3:$BS$997,'lt tabell'!$K270,FALSE))</f>
        <v>#N/A</v>
      </c>
      <c r="I270" s="24" t="e">
        <f>IF(HLOOKUP('lt tabell'!$G$4+0.2,pivå!$F$3:$BS$997,'lt tabell'!$K270,FALSE)="",#N/A,HLOOKUP('lt tabell'!$G$4+0.2,pivå!$F$3:$BS$997,'lt tabell'!$K270,FALSE))</f>
        <v>#N/A</v>
      </c>
      <c r="J270" s="24"/>
      <c r="K270" s="25" t="e">
        <f>IF(pivå!BS272="",#N/A,pivå!BS272)</f>
        <v>#N/A</v>
      </c>
      <c r="L270" s="25" t="e">
        <f>IF(pivå!BT272="",#N/A,pivå!BT272)</f>
        <v>#N/A</v>
      </c>
      <c r="M270" s="25" t="e">
        <f>IF(pivå!BU272="",#N/A,pivå!BU272)</f>
        <v>#N/A</v>
      </c>
      <c r="O270" s="35" t="e">
        <f>IF(HLOOKUP('lt tabell'!$G$4,pivå!$BV$3:$EF$997,'lt tabell'!$K270,FALSE)="",#N/A,HLOOKUP('lt tabell'!$G$4,pivå!$BV$3:$EF$997,'lt tabell'!$K270,FALSE))</f>
        <v>#N/A</v>
      </c>
      <c r="P270" s="35" t="e">
        <f>IF(HLOOKUP('lt tabell'!$G$4+0.1,pivå!$BV$3:$EF$997,'lt tabell'!$K270,FALSE)="",#N/A,HLOOKUP('lt tabell'!$G$4+0.1,pivå!$BV$3:$EF$997,'lt tabell'!$K270,FALSE))</f>
        <v>#N/A</v>
      </c>
      <c r="Q270" s="35" t="e">
        <f>IF(HLOOKUP('lt tabell'!$G$4+0.2,pivå!$BV$3:$EF$997,'lt tabell'!$K270,FALSE)="",#N/A,HLOOKUP('lt tabell'!$G$4+0.2,pivå!$BV$3:$EF$997,'lt tabell'!$K270,FALSE))</f>
        <v>#N/A</v>
      </c>
      <c r="S270" s="35" t="e">
        <f>IF(HLOOKUP('lt tabell'!$G$4,pivå!$EJ$3:$GT$997,'lt tabell'!$K270,FALSE)="",#N/A,HLOOKUP('lt tabell'!$G$4,pivå!$EJ$3:$GT$997,'lt tabell'!$K270,FALSE))</f>
        <v>#N/A</v>
      </c>
      <c r="T270" s="35" t="e">
        <f>IF(HLOOKUP('lt tabell'!$G$4+0.1,pivå!$EJ$3:$GT$997,'lt tabell'!$K270,FALSE)="",#N/A,HLOOKUP('lt tabell'!$G$4+0.1,pivå!$EJ$3:$GT$997,'lt tabell'!$K270,FALSE))</f>
        <v>#N/A</v>
      </c>
      <c r="U270" s="35" t="e">
        <f>IF(HLOOKUP('lt tabell'!$G$4+0.2,pivå!$EJ$3:$GT$997,'lt tabell'!$K270,FALSE)="",#N/A,HLOOKUP('lt tabell'!$G$4+0.2,pivå!$EJ$3:$GT$997,'lt tabell'!$K270,FALSE))</f>
        <v>#N/A</v>
      </c>
    </row>
    <row r="271" spans="1:21" x14ac:dyDescent="0.25">
      <c r="A271" s="22"/>
      <c r="B271" s="53">
        <f>pivå!B273</f>
        <v>72</v>
      </c>
      <c r="C271" s="19" t="str">
        <f>pivå!E273</f>
        <v xml:space="preserve">Biologiska läkemedel vid reumatoid artrit </v>
      </c>
      <c r="D271" s="11" t="str">
        <f>pivå!C273</f>
        <v xml:space="preserve">Svensk Reumatologis Kvalitetsregister samt Patientregistret och Läkemedelsregistret, Socialstyrelsen </v>
      </c>
      <c r="E271" s="11" t="str">
        <f>pivå!D273</f>
        <v>Procent</v>
      </c>
      <c r="F271" s="13" t="str">
        <f>pivå!G273</f>
        <v>2002-12-31</v>
      </c>
      <c r="G271" s="24">
        <f>IF(HLOOKUP('lt tabell'!$G$4,pivå!$F$3:$BS$997,'lt tabell'!$K271,FALSE)="",#N/A,HLOOKUP('lt tabell'!$G$4,pivå!$F$3:$BS$997,'lt tabell'!$K271,FALSE))</f>
        <v>72.150000000000006</v>
      </c>
      <c r="H271" s="24">
        <f>IF(HLOOKUP('lt tabell'!$G$4+0.1,pivå!$F$3:$BS$997,'lt tabell'!$K271,FALSE)="",#N/A,HLOOKUP('lt tabell'!$G$4+0.1,pivå!$F$3:$BS$997,'lt tabell'!$K271,FALSE))</f>
        <v>20.079999999999998</v>
      </c>
      <c r="I271" s="24">
        <f>IF(HLOOKUP('lt tabell'!$G$4+0.2,pivå!$F$3:$BS$997,'lt tabell'!$K271,FALSE)="",#N/A,HLOOKUP('lt tabell'!$G$4+0.2,pivå!$F$3:$BS$997,'lt tabell'!$K271,FALSE))</f>
        <v>46.95</v>
      </c>
      <c r="J271" s="24"/>
      <c r="K271" s="25">
        <f>IF(pivå!BS273="",#N/A,pivå!BS273)</f>
        <v>62.7</v>
      </c>
      <c r="L271" s="25">
        <f>IF(pivå!BT273="",#N/A,pivå!BT273)</f>
        <v>19.75</v>
      </c>
      <c r="M271" s="25">
        <f>IF(pivå!BU273="",#N/A,pivå!BU273)</f>
        <v>41.65</v>
      </c>
      <c r="O271" s="35" t="e">
        <f>IF(HLOOKUP('lt tabell'!$G$4,pivå!$BV$3:$EF$997,'lt tabell'!$K271,FALSE)="",#N/A,HLOOKUP('lt tabell'!$G$4,pivå!$BV$3:$EF$997,'lt tabell'!$K271,FALSE))</f>
        <v>#N/A</v>
      </c>
      <c r="P271" s="35" t="e">
        <f>IF(HLOOKUP('lt tabell'!$G$4+0.1,pivå!$BV$3:$EF$997,'lt tabell'!$K271,FALSE)="",#N/A,HLOOKUP('lt tabell'!$G$4+0.1,pivå!$BV$3:$EF$997,'lt tabell'!$K271,FALSE))</f>
        <v>#N/A</v>
      </c>
      <c r="Q271" s="35" t="e">
        <f>IF(HLOOKUP('lt tabell'!$G$4+0.2,pivå!$BV$3:$EF$997,'lt tabell'!$K271,FALSE)="",#N/A,HLOOKUP('lt tabell'!$G$4+0.2,pivå!$BV$3:$EF$997,'lt tabell'!$K271,FALSE))</f>
        <v>#N/A</v>
      </c>
      <c r="S271" s="35" t="e">
        <f>IF(HLOOKUP('lt tabell'!$G$4,pivå!$EJ$3:$GT$997,'lt tabell'!$K271,FALSE)="",#N/A,HLOOKUP('lt tabell'!$G$4,pivå!$EJ$3:$GT$997,'lt tabell'!$K271,FALSE))</f>
        <v>#N/A</v>
      </c>
      <c r="T271" s="35" t="e">
        <f>IF(HLOOKUP('lt tabell'!$G$4+0.1,pivå!$EJ$3:$GT$997,'lt tabell'!$K271,FALSE)="",#N/A,HLOOKUP('lt tabell'!$G$4+0.1,pivå!$EJ$3:$GT$997,'lt tabell'!$K271,FALSE))</f>
        <v>#N/A</v>
      </c>
      <c r="U271" s="35" t="e">
        <f>IF(HLOOKUP('lt tabell'!$G$4+0.2,pivå!$EJ$3:$GT$997,'lt tabell'!$K271,FALSE)="",#N/A,HLOOKUP('lt tabell'!$G$4+0.2,pivå!$EJ$3:$GT$997,'lt tabell'!$K271,FALSE))</f>
        <v>#N/A</v>
      </c>
    </row>
    <row r="272" spans="1:21" x14ac:dyDescent="0.25">
      <c r="A272" s="22"/>
      <c r="B272" s="53">
        <f>pivå!B274</f>
        <v>0</v>
      </c>
      <c r="C272" s="19">
        <f>pivå!E274</f>
        <v>0</v>
      </c>
      <c r="D272" s="11">
        <f>pivå!C274</f>
        <v>0</v>
      </c>
      <c r="E272" s="11">
        <f>pivå!D274</f>
        <v>0</v>
      </c>
      <c r="F272" s="13" t="str">
        <f>pivå!G274</f>
        <v>2003-12-31</v>
      </c>
      <c r="G272" s="24">
        <f>IF(HLOOKUP('lt tabell'!$G$4,pivå!$F$3:$BS$997,'lt tabell'!$K272,FALSE)="",#N/A,HLOOKUP('lt tabell'!$G$4,pivå!$F$3:$BS$997,'lt tabell'!$K272,FALSE))</f>
        <v>102.81</v>
      </c>
      <c r="H272" s="24">
        <f>IF(HLOOKUP('lt tabell'!$G$4+0.1,pivå!$F$3:$BS$997,'lt tabell'!$K272,FALSE)="",#N/A,HLOOKUP('lt tabell'!$G$4+0.1,pivå!$F$3:$BS$997,'lt tabell'!$K272,FALSE))</f>
        <v>27.08</v>
      </c>
      <c r="I272" s="24">
        <f>IF(HLOOKUP('lt tabell'!$G$4+0.2,pivå!$F$3:$BS$997,'lt tabell'!$K272,FALSE)="",#N/A,HLOOKUP('lt tabell'!$G$4+0.2,pivå!$F$3:$BS$997,'lt tabell'!$K272,FALSE))</f>
        <v>66.13</v>
      </c>
      <c r="J272" s="24"/>
      <c r="K272" s="25">
        <f>IF(pivå!BS274="",#N/A,pivå!BS274)</f>
        <v>86.42</v>
      </c>
      <c r="L272" s="25">
        <f>IF(pivå!BT274="",#N/A,pivå!BT274)</f>
        <v>26.41</v>
      </c>
      <c r="M272" s="25">
        <f>IF(pivå!BU274="",#N/A,pivå!BU274)</f>
        <v>56.99</v>
      </c>
      <c r="O272" s="35" t="e">
        <f>IF(HLOOKUP('lt tabell'!$G$4,pivå!$BV$3:$EF$997,'lt tabell'!$K272,FALSE)="",#N/A,HLOOKUP('lt tabell'!$G$4,pivå!$BV$3:$EF$997,'lt tabell'!$K272,FALSE))</f>
        <v>#N/A</v>
      </c>
      <c r="P272" s="35" t="e">
        <f>IF(HLOOKUP('lt tabell'!$G$4+0.1,pivå!$BV$3:$EF$997,'lt tabell'!$K272,FALSE)="",#N/A,HLOOKUP('lt tabell'!$G$4+0.1,pivå!$BV$3:$EF$997,'lt tabell'!$K272,FALSE))</f>
        <v>#N/A</v>
      </c>
      <c r="Q272" s="35" t="e">
        <f>IF(HLOOKUP('lt tabell'!$G$4+0.2,pivå!$BV$3:$EF$997,'lt tabell'!$K272,FALSE)="",#N/A,HLOOKUP('lt tabell'!$G$4+0.2,pivå!$BV$3:$EF$997,'lt tabell'!$K272,FALSE))</f>
        <v>#N/A</v>
      </c>
      <c r="S272" s="35" t="e">
        <f>IF(HLOOKUP('lt tabell'!$G$4,pivå!$EJ$3:$GT$997,'lt tabell'!$K272,FALSE)="",#N/A,HLOOKUP('lt tabell'!$G$4,pivå!$EJ$3:$GT$997,'lt tabell'!$K272,FALSE))</f>
        <v>#N/A</v>
      </c>
      <c r="T272" s="35" t="e">
        <f>IF(HLOOKUP('lt tabell'!$G$4+0.1,pivå!$EJ$3:$GT$997,'lt tabell'!$K272,FALSE)="",#N/A,HLOOKUP('lt tabell'!$G$4+0.1,pivå!$EJ$3:$GT$997,'lt tabell'!$K272,FALSE))</f>
        <v>#N/A</v>
      </c>
      <c r="U272" s="35" t="e">
        <f>IF(HLOOKUP('lt tabell'!$G$4+0.2,pivå!$EJ$3:$GT$997,'lt tabell'!$K272,FALSE)="",#N/A,HLOOKUP('lt tabell'!$G$4+0.2,pivå!$EJ$3:$GT$997,'lt tabell'!$K272,FALSE))</f>
        <v>#N/A</v>
      </c>
    </row>
    <row r="273" spans="1:21" x14ac:dyDescent="0.25">
      <c r="A273" s="22"/>
      <c r="B273" s="53">
        <f>pivå!B275</f>
        <v>0</v>
      </c>
      <c r="C273" s="19">
        <f>pivå!E275</f>
        <v>0</v>
      </c>
      <c r="D273" s="11">
        <f>pivå!C275</f>
        <v>0</v>
      </c>
      <c r="E273" s="11">
        <f>pivå!D275</f>
        <v>0</v>
      </c>
      <c r="F273" s="13" t="str">
        <f>pivå!G275</f>
        <v>2004-12-31</v>
      </c>
      <c r="G273" s="24">
        <f>IF(HLOOKUP('lt tabell'!$G$4,pivå!$F$3:$BS$997,'lt tabell'!$K273,FALSE)="",#N/A,HLOOKUP('lt tabell'!$G$4,pivå!$F$3:$BS$997,'lt tabell'!$K273,FALSE))</f>
        <v>130.04</v>
      </c>
      <c r="H273" s="24">
        <f>IF(HLOOKUP('lt tabell'!$G$4+0.1,pivå!$F$3:$BS$997,'lt tabell'!$K273,FALSE)="",#N/A,HLOOKUP('lt tabell'!$G$4+0.1,pivå!$F$3:$BS$997,'lt tabell'!$K273,FALSE))</f>
        <v>33.83</v>
      </c>
      <c r="I273" s="24">
        <f>IF(HLOOKUP('lt tabell'!$G$4+0.2,pivå!$F$3:$BS$997,'lt tabell'!$K273,FALSE)="",#N/A,HLOOKUP('lt tabell'!$G$4+0.2,pivå!$F$3:$BS$997,'lt tabell'!$K273,FALSE))</f>
        <v>83.42</v>
      </c>
      <c r="J273" s="24"/>
      <c r="K273" s="25">
        <f>IF(pivå!BS275="",#N/A,pivå!BS275)</f>
        <v>111.3</v>
      </c>
      <c r="L273" s="25">
        <f>IF(pivå!BT275="",#N/A,pivå!BT275)</f>
        <v>33.840000000000003</v>
      </c>
      <c r="M273" s="25">
        <f>IF(pivå!BU275="",#N/A,pivå!BU275)</f>
        <v>73.28</v>
      </c>
      <c r="O273" s="35" t="e">
        <f>IF(HLOOKUP('lt tabell'!$G$4,pivå!$BV$3:$EF$997,'lt tabell'!$K273,FALSE)="",#N/A,HLOOKUP('lt tabell'!$G$4,pivå!$BV$3:$EF$997,'lt tabell'!$K273,FALSE))</f>
        <v>#N/A</v>
      </c>
      <c r="P273" s="35" t="e">
        <f>IF(HLOOKUP('lt tabell'!$G$4+0.1,pivå!$BV$3:$EF$997,'lt tabell'!$K273,FALSE)="",#N/A,HLOOKUP('lt tabell'!$G$4+0.1,pivå!$BV$3:$EF$997,'lt tabell'!$K273,FALSE))</f>
        <v>#N/A</v>
      </c>
      <c r="Q273" s="35" t="e">
        <f>IF(HLOOKUP('lt tabell'!$G$4+0.2,pivå!$BV$3:$EF$997,'lt tabell'!$K273,FALSE)="",#N/A,HLOOKUP('lt tabell'!$G$4+0.2,pivå!$BV$3:$EF$997,'lt tabell'!$K273,FALSE))</f>
        <v>#N/A</v>
      </c>
      <c r="S273" s="35" t="e">
        <f>IF(HLOOKUP('lt tabell'!$G$4,pivå!$EJ$3:$GT$997,'lt tabell'!$K273,FALSE)="",#N/A,HLOOKUP('lt tabell'!$G$4,pivå!$EJ$3:$GT$997,'lt tabell'!$K273,FALSE))</f>
        <v>#N/A</v>
      </c>
      <c r="T273" s="35" t="e">
        <f>IF(HLOOKUP('lt tabell'!$G$4+0.1,pivå!$EJ$3:$GT$997,'lt tabell'!$K273,FALSE)="",#N/A,HLOOKUP('lt tabell'!$G$4+0.1,pivå!$EJ$3:$GT$997,'lt tabell'!$K273,FALSE))</f>
        <v>#N/A</v>
      </c>
      <c r="U273" s="35" t="e">
        <f>IF(HLOOKUP('lt tabell'!$G$4+0.2,pivå!$EJ$3:$GT$997,'lt tabell'!$K273,FALSE)="",#N/A,HLOOKUP('lt tabell'!$G$4+0.2,pivå!$EJ$3:$GT$997,'lt tabell'!$K273,FALSE))</f>
        <v>#N/A</v>
      </c>
    </row>
    <row r="274" spans="1:21" x14ac:dyDescent="0.25">
      <c r="A274" s="22"/>
      <c r="B274" s="53">
        <f>pivå!B276</f>
        <v>0</v>
      </c>
      <c r="C274" s="19">
        <f>pivå!E276</f>
        <v>0</v>
      </c>
      <c r="D274" s="11">
        <f>pivå!C276</f>
        <v>0</v>
      </c>
      <c r="E274" s="11">
        <f>pivå!D276</f>
        <v>0</v>
      </c>
      <c r="F274" s="13" t="str">
        <f>pivå!G276</f>
        <v>2005-12-31</v>
      </c>
      <c r="G274" s="24">
        <f>IF(HLOOKUP('lt tabell'!$G$4,pivå!$F$3:$BS$997,'lt tabell'!$K274,FALSE)="",#N/A,HLOOKUP('lt tabell'!$G$4,pivå!$F$3:$BS$997,'lt tabell'!$K274,FALSE))</f>
        <v>150.22</v>
      </c>
      <c r="H274" s="24">
        <f>IF(HLOOKUP('lt tabell'!$G$4+0.1,pivå!$F$3:$BS$997,'lt tabell'!$K274,FALSE)="",#N/A,HLOOKUP('lt tabell'!$G$4+0.1,pivå!$F$3:$BS$997,'lt tabell'!$K274,FALSE))</f>
        <v>41.62</v>
      </c>
      <c r="I274" s="24">
        <f>IF(HLOOKUP('lt tabell'!$G$4+0.2,pivå!$F$3:$BS$997,'lt tabell'!$K274,FALSE)="",#N/A,HLOOKUP('lt tabell'!$G$4+0.2,pivå!$F$3:$BS$997,'lt tabell'!$K274,FALSE))</f>
        <v>97.53</v>
      </c>
      <c r="J274" s="24"/>
      <c r="K274" s="25">
        <f>IF(pivå!BS276="",#N/A,pivå!BS276)</f>
        <v>130.88999999999999</v>
      </c>
      <c r="L274" s="25">
        <f>IF(pivå!BT276="",#N/A,pivå!BT276)</f>
        <v>40.81</v>
      </c>
      <c r="M274" s="25">
        <f>IF(pivå!BU276="",#N/A,pivå!BU276)</f>
        <v>86.64</v>
      </c>
      <c r="O274" s="35" t="e">
        <f>IF(HLOOKUP('lt tabell'!$G$4,pivå!$BV$3:$EF$997,'lt tabell'!$K274,FALSE)="",#N/A,HLOOKUP('lt tabell'!$G$4,pivå!$BV$3:$EF$997,'lt tabell'!$K274,FALSE))</f>
        <v>#N/A</v>
      </c>
      <c r="P274" s="35" t="e">
        <f>IF(HLOOKUP('lt tabell'!$G$4+0.1,pivå!$BV$3:$EF$997,'lt tabell'!$K274,FALSE)="",#N/A,HLOOKUP('lt tabell'!$G$4+0.1,pivå!$BV$3:$EF$997,'lt tabell'!$K274,FALSE))</f>
        <v>#N/A</v>
      </c>
      <c r="Q274" s="35" t="e">
        <f>IF(HLOOKUP('lt tabell'!$G$4+0.2,pivå!$BV$3:$EF$997,'lt tabell'!$K274,FALSE)="",#N/A,HLOOKUP('lt tabell'!$G$4+0.2,pivå!$BV$3:$EF$997,'lt tabell'!$K274,FALSE))</f>
        <v>#N/A</v>
      </c>
      <c r="S274" s="35" t="e">
        <f>IF(HLOOKUP('lt tabell'!$G$4,pivå!$EJ$3:$GT$997,'lt tabell'!$K274,FALSE)="",#N/A,HLOOKUP('lt tabell'!$G$4,pivå!$EJ$3:$GT$997,'lt tabell'!$K274,FALSE))</f>
        <v>#N/A</v>
      </c>
      <c r="T274" s="35" t="e">
        <f>IF(HLOOKUP('lt tabell'!$G$4+0.1,pivå!$EJ$3:$GT$997,'lt tabell'!$K274,FALSE)="",#N/A,HLOOKUP('lt tabell'!$G$4+0.1,pivå!$EJ$3:$GT$997,'lt tabell'!$K274,FALSE))</f>
        <v>#N/A</v>
      </c>
      <c r="U274" s="35" t="e">
        <f>IF(HLOOKUP('lt tabell'!$G$4+0.2,pivå!$EJ$3:$GT$997,'lt tabell'!$K274,FALSE)="",#N/A,HLOOKUP('lt tabell'!$G$4+0.2,pivå!$EJ$3:$GT$997,'lt tabell'!$K274,FALSE))</f>
        <v>#N/A</v>
      </c>
    </row>
    <row r="275" spans="1:21" x14ac:dyDescent="0.25">
      <c r="A275" s="22"/>
      <c r="B275" s="53">
        <f>pivå!B277</f>
        <v>0</v>
      </c>
      <c r="C275" s="19">
        <f>pivå!E277</f>
        <v>0</v>
      </c>
      <c r="D275" s="11">
        <f>pivå!C277</f>
        <v>0</v>
      </c>
      <c r="E275" s="11">
        <f>pivå!D277</f>
        <v>0</v>
      </c>
      <c r="F275" s="13" t="str">
        <f>pivå!G277</f>
        <v>2006-12-31</v>
      </c>
      <c r="G275" s="24">
        <f>IF(HLOOKUP('lt tabell'!$G$4,pivå!$F$3:$BS$997,'lt tabell'!$K275,FALSE)="",#N/A,HLOOKUP('lt tabell'!$G$4,pivå!$F$3:$BS$997,'lt tabell'!$K275,FALSE))</f>
        <v>174.85</v>
      </c>
      <c r="H275" s="24">
        <f>IF(HLOOKUP('lt tabell'!$G$4+0.1,pivå!$F$3:$BS$997,'lt tabell'!$K275,FALSE)="",#N/A,HLOOKUP('lt tabell'!$G$4+0.1,pivå!$F$3:$BS$997,'lt tabell'!$K275,FALSE))</f>
        <v>46.7</v>
      </c>
      <c r="I275" s="24">
        <f>IF(HLOOKUP('lt tabell'!$G$4+0.2,pivå!$F$3:$BS$997,'lt tabell'!$K275,FALSE)="",#N/A,HLOOKUP('lt tabell'!$G$4+0.2,pivå!$F$3:$BS$997,'lt tabell'!$K275,FALSE))</f>
        <v>112.54</v>
      </c>
      <c r="J275" s="24"/>
      <c r="K275" s="25">
        <f>IF(pivå!BS277="",#N/A,pivå!BS277)</f>
        <v>152.71</v>
      </c>
      <c r="L275" s="25">
        <f>IF(pivå!BT277="",#N/A,pivå!BT277)</f>
        <v>47.7</v>
      </c>
      <c r="M275" s="25">
        <f>IF(pivå!BU277="",#N/A,pivå!BU277)</f>
        <v>101.06</v>
      </c>
      <c r="O275" s="35" t="e">
        <f>IF(HLOOKUP('lt tabell'!$G$4,pivå!$BV$3:$EF$997,'lt tabell'!$K275,FALSE)="",#N/A,HLOOKUP('lt tabell'!$G$4,pivå!$BV$3:$EF$997,'lt tabell'!$K275,FALSE))</f>
        <v>#N/A</v>
      </c>
      <c r="P275" s="35" t="e">
        <f>IF(HLOOKUP('lt tabell'!$G$4+0.1,pivå!$BV$3:$EF$997,'lt tabell'!$K275,FALSE)="",#N/A,HLOOKUP('lt tabell'!$G$4+0.1,pivå!$BV$3:$EF$997,'lt tabell'!$K275,FALSE))</f>
        <v>#N/A</v>
      </c>
      <c r="Q275" s="35" t="e">
        <f>IF(HLOOKUP('lt tabell'!$G$4+0.2,pivå!$BV$3:$EF$997,'lt tabell'!$K275,FALSE)="",#N/A,HLOOKUP('lt tabell'!$G$4+0.2,pivå!$BV$3:$EF$997,'lt tabell'!$K275,FALSE))</f>
        <v>#N/A</v>
      </c>
      <c r="S275" s="35" t="e">
        <f>IF(HLOOKUP('lt tabell'!$G$4,pivå!$EJ$3:$GT$997,'lt tabell'!$K275,FALSE)="",#N/A,HLOOKUP('lt tabell'!$G$4,pivå!$EJ$3:$GT$997,'lt tabell'!$K275,FALSE))</f>
        <v>#N/A</v>
      </c>
      <c r="T275" s="35" t="e">
        <f>IF(HLOOKUP('lt tabell'!$G$4+0.1,pivå!$EJ$3:$GT$997,'lt tabell'!$K275,FALSE)="",#N/A,HLOOKUP('lt tabell'!$G$4+0.1,pivå!$EJ$3:$GT$997,'lt tabell'!$K275,FALSE))</f>
        <v>#N/A</v>
      </c>
      <c r="U275" s="35" t="e">
        <f>IF(HLOOKUP('lt tabell'!$G$4+0.2,pivå!$EJ$3:$GT$997,'lt tabell'!$K275,FALSE)="",#N/A,HLOOKUP('lt tabell'!$G$4+0.2,pivå!$EJ$3:$GT$997,'lt tabell'!$K275,FALSE))</f>
        <v>#N/A</v>
      </c>
    </row>
    <row r="276" spans="1:21" x14ac:dyDescent="0.25">
      <c r="A276" s="22"/>
      <c r="B276" s="53">
        <f>pivå!B278</f>
        <v>0</v>
      </c>
      <c r="C276" s="19">
        <f>pivå!E278</f>
        <v>0</v>
      </c>
      <c r="D276" s="11">
        <f>pivå!C278</f>
        <v>0</v>
      </c>
      <c r="E276" s="11">
        <f>pivå!D278</f>
        <v>0</v>
      </c>
      <c r="F276" s="13" t="str">
        <f>pivå!G278</f>
        <v>2007-12-31</v>
      </c>
      <c r="G276" s="24">
        <f>IF(HLOOKUP('lt tabell'!$G$4,pivå!$F$3:$BS$997,'lt tabell'!$K276,FALSE)="",#N/A,HLOOKUP('lt tabell'!$G$4,pivå!$F$3:$BS$997,'lt tabell'!$K276,FALSE))</f>
        <v>195.44</v>
      </c>
      <c r="H276" s="24">
        <f>IF(HLOOKUP('lt tabell'!$G$4+0.1,pivå!$F$3:$BS$997,'lt tabell'!$K276,FALSE)="",#N/A,HLOOKUP('lt tabell'!$G$4+0.1,pivå!$F$3:$BS$997,'lt tabell'!$K276,FALSE))</f>
        <v>52.96</v>
      </c>
      <c r="I276" s="24">
        <f>IF(HLOOKUP('lt tabell'!$G$4+0.2,pivå!$F$3:$BS$997,'lt tabell'!$K276,FALSE)="",#N/A,HLOOKUP('lt tabell'!$G$4+0.2,pivå!$F$3:$BS$997,'lt tabell'!$K276,FALSE))</f>
        <v>125.99</v>
      </c>
      <c r="J276" s="24"/>
      <c r="K276" s="25">
        <f>IF(pivå!BS278="",#N/A,pivå!BS278)</f>
        <v>173.64</v>
      </c>
      <c r="L276" s="25">
        <f>IF(pivå!BT278="",#N/A,pivå!BT278)</f>
        <v>54.82</v>
      </c>
      <c r="M276" s="25">
        <f>IF(pivå!BU278="",#N/A,pivå!BU278)</f>
        <v>115.11</v>
      </c>
      <c r="O276" s="35" t="e">
        <f>IF(HLOOKUP('lt tabell'!$G$4,pivå!$BV$3:$EF$997,'lt tabell'!$K276,FALSE)="",#N/A,HLOOKUP('lt tabell'!$G$4,pivå!$BV$3:$EF$997,'lt tabell'!$K276,FALSE))</f>
        <v>#N/A</v>
      </c>
      <c r="P276" s="35" t="e">
        <f>IF(HLOOKUP('lt tabell'!$G$4+0.1,pivå!$BV$3:$EF$997,'lt tabell'!$K276,FALSE)="",#N/A,HLOOKUP('lt tabell'!$G$4+0.1,pivå!$BV$3:$EF$997,'lt tabell'!$K276,FALSE))</f>
        <v>#N/A</v>
      </c>
      <c r="Q276" s="35" t="e">
        <f>IF(HLOOKUP('lt tabell'!$G$4+0.2,pivå!$BV$3:$EF$997,'lt tabell'!$K276,FALSE)="",#N/A,HLOOKUP('lt tabell'!$G$4+0.2,pivå!$BV$3:$EF$997,'lt tabell'!$K276,FALSE))</f>
        <v>#N/A</v>
      </c>
      <c r="S276" s="35" t="e">
        <f>IF(HLOOKUP('lt tabell'!$G$4,pivå!$EJ$3:$GT$997,'lt tabell'!$K276,FALSE)="",#N/A,HLOOKUP('lt tabell'!$G$4,pivå!$EJ$3:$GT$997,'lt tabell'!$K276,FALSE))</f>
        <v>#N/A</v>
      </c>
      <c r="T276" s="35" t="e">
        <f>IF(HLOOKUP('lt tabell'!$G$4+0.1,pivå!$EJ$3:$GT$997,'lt tabell'!$K276,FALSE)="",#N/A,HLOOKUP('lt tabell'!$G$4+0.1,pivå!$EJ$3:$GT$997,'lt tabell'!$K276,FALSE))</f>
        <v>#N/A</v>
      </c>
      <c r="U276" s="35" t="e">
        <f>IF(HLOOKUP('lt tabell'!$G$4+0.2,pivå!$EJ$3:$GT$997,'lt tabell'!$K276,FALSE)="",#N/A,HLOOKUP('lt tabell'!$G$4+0.2,pivå!$EJ$3:$GT$997,'lt tabell'!$K276,FALSE))</f>
        <v>#N/A</v>
      </c>
    </row>
    <row r="277" spans="1:21" x14ac:dyDescent="0.25">
      <c r="A277" s="22"/>
      <c r="B277" s="53">
        <f>pivå!B279</f>
        <v>0</v>
      </c>
      <c r="C277" s="19">
        <f>pivå!E279</f>
        <v>0</v>
      </c>
      <c r="D277" s="11">
        <f>pivå!C279</f>
        <v>0</v>
      </c>
      <c r="E277" s="11">
        <f>pivå!D279</f>
        <v>0</v>
      </c>
      <c r="F277" s="13" t="str">
        <f>pivå!G279</f>
        <v>2008-12-31</v>
      </c>
      <c r="G277" s="24">
        <f>IF(HLOOKUP('lt tabell'!$G$4,pivå!$F$3:$BS$997,'lt tabell'!$K277,FALSE)="",#N/A,HLOOKUP('lt tabell'!$G$4,pivå!$F$3:$BS$997,'lt tabell'!$K277,FALSE))</f>
        <v>225.5</v>
      </c>
      <c r="H277" s="24">
        <f>IF(HLOOKUP('lt tabell'!$G$4+0.1,pivå!$F$3:$BS$997,'lt tabell'!$K277,FALSE)="",#N/A,HLOOKUP('lt tabell'!$G$4+0.1,pivå!$F$3:$BS$997,'lt tabell'!$K277,FALSE))</f>
        <v>61.09</v>
      </c>
      <c r="I277" s="24">
        <f>IF(HLOOKUP('lt tabell'!$G$4+0.2,pivå!$F$3:$BS$997,'lt tabell'!$K277,FALSE)="",#N/A,HLOOKUP('lt tabell'!$G$4+0.2,pivå!$F$3:$BS$997,'lt tabell'!$K277,FALSE))</f>
        <v>145.27000000000001</v>
      </c>
      <c r="J277" s="24"/>
      <c r="K277" s="25">
        <f>IF(pivå!BS279="",#N/A,pivå!BS279)</f>
        <v>196.32</v>
      </c>
      <c r="L277" s="25">
        <f>IF(pivå!BT279="",#N/A,pivå!BT279)</f>
        <v>61.62</v>
      </c>
      <c r="M277" s="25">
        <f>IF(pivå!BU279="",#N/A,pivå!BU279)</f>
        <v>129.9</v>
      </c>
      <c r="O277" s="35" t="e">
        <f>IF(HLOOKUP('lt tabell'!$G$4,pivå!$BV$3:$EF$997,'lt tabell'!$K277,FALSE)="",#N/A,HLOOKUP('lt tabell'!$G$4,pivå!$BV$3:$EF$997,'lt tabell'!$K277,FALSE))</f>
        <v>#N/A</v>
      </c>
      <c r="P277" s="35" t="e">
        <f>IF(HLOOKUP('lt tabell'!$G$4+0.1,pivå!$BV$3:$EF$997,'lt tabell'!$K277,FALSE)="",#N/A,HLOOKUP('lt tabell'!$G$4+0.1,pivå!$BV$3:$EF$997,'lt tabell'!$K277,FALSE))</f>
        <v>#N/A</v>
      </c>
      <c r="Q277" s="35" t="e">
        <f>IF(HLOOKUP('lt tabell'!$G$4+0.2,pivå!$BV$3:$EF$997,'lt tabell'!$K277,FALSE)="",#N/A,HLOOKUP('lt tabell'!$G$4+0.2,pivå!$BV$3:$EF$997,'lt tabell'!$K277,FALSE))</f>
        <v>#N/A</v>
      </c>
      <c r="S277" s="35" t="e">
        <f>IF(HLOOKUP('lt tabell'!$G$4,pivå!$EJ$3:$GT$997,'lt tabell'!$K277,FALSE)="",#N/A,HLOOKUP('lt tabell'!$G$4,pivå!$EJ$3:$GT$997,'lt tabell'!$K277,FALSE))</f>
        <v>#N/A</v>
      </c>
      <c r="T277" s="35" t="e">
        <f>IF(HLOOKUP('lt tabell'!$G$4+0.1,pivå!$EJ$3:$GT$997,'lt tabell'!$K277,FALSE)="",#N/A,HLOOKUP('lt tabell'!$G$4+0.1,pivå!$EJ$3:$GT$997,'lt tabell'!$K277,FALSE))</f>
        <v>#N/A</v>
      </c>
      <c r="U277" s="35" t="e">
        <f>IF(HLOOKUP('lt tabell'!$G$4+0.2,pivå!$EJ$3:$GT$997,'lt tabell'!$K277,FALSE)="",#N/A,HLOOKUP('lt tabell'!$G$4+0.2,pivå!$EJ$3:$GT$997,'lt tabell'!$K277,FALSE))</f>
        <v>#N/A</v>
      </c>
    </row>
    <row r="278" spans="1:21" x14ac:dyDescent="0.25">
      <c r="A278" s="22"/>
      <c r="B278" s="53">
        <f>pivå!B280</f>
        <v>0</v>
      </c>
      <c r="C278" s="19">
        <f>pivå!E280</f>
        <v>0</v>
      </c>
      <c r="D278" s="11">
        <f>pivå!C280</f>
        <v>0</v>
      </c>
      <c r="E278" s="11">
        <f>pivå!D280</f>
        <v>0</v>
      </c>
      <c r="F278" s="13" t="str">
        <f>pivå!G280</f>
        <v>2009-12-31</v>
      </c>
      <c r="G278" s="24">
        <f>IF(HLOOKUP('lt tabell'!$G$4,pivå!$F$3:$BS$997,'lt tabell'!$K278,FALSE)="",#N/A,HLOOKUP('lt tabell'!$G$4,pivå!$F$3:$BS$997,'lt tabell'!$K278,FALSE))</f>
        <v>253.34</v>
      </c>
      <c r="H278" s="24">
        <f>IF(HLOOKUP('lt tabell'!$G$4+0.1,pivå!$F$3:$BS$997,'lt tabell'!$K278,FALSE)="",#N/A,HLOOKUP('lt tabell'!$G$4+0.1,pivå!$F$3:$BS$997,'lt tabell'!$K278,FALSE))</f>
        <v>69.260000000000005</v>
      </c>
      <c r="I278" s="24">
        <f>IF(HLOOKUP('lt tabell'!$G$4+0.2,pivå!$F$3:$BS$997,'lt tabell'!$K278,FALSE)="",#N/A,HLOOKUP('lt tabell'!$G$4+0.2,pivå!$F$3:$BS$997,'lt tabell'!$K278,FALSE))</f>
        <v>163.37</v>
      </c>
      <c r="J278" s="24"/>
      <c r="K278" s="25">
        <f>IF(pivå!BS280="",#N/A,pivå!BS280)</f>
        <v>219.12</v>
      </c>
      <c r="L278" s="25">
        <f>IF(pivå!BT280="",#N/A,pivå!BT280)</f>
        <v>70.180000000000007</v>
      </c>
      <c r="M278" s="25">
        <f>IF(pivå!BU280="",#N/A,pivå!BU280)</f>
        <v>145.59</v>
      </c>
      <c r="O278" s="35" t="e">
        <f>IF(HLOOKUP('lt tabell'!$G$4,pivå!$BV$3:$EF$997,'lt tabell'!$K278,FALSE)="",#N/A,HLOOKUP('lt tabell'!$G$4,pivå!$BV$3:$EF$997,'lt tabell'!$K278,FALSE))</f>
        <v>#N/A</v>
      </c>
      <c r="P278" s="35" t="e">
        <f>IF(HLOOKUP('lt tabell'!$G$4+0.1,pivå!$BV$3:$EF$997,'lt tabell'!$K278,FALSE)="",#N/A,HLOOKUP('lt tabell'!$G$4+0.1,pivå!$BV$3:$EF$997,'lt tabell'!$K278,FALSE))</f>
        <v>#N/A</v>
      </c>
      <c r="Q278" s="35" t="e">
        <f>IF(HLOOKUP('lt tabell'!$G$4+0.2,pivå!$BV$3:$EF$997,'lt tabell'!$K278,FALSE)="",#N/A,HLOOKUP('lt tabell'!$G$4+0.2,pivå!$BV$3:$EF$997,'lt tabell'!$K278,FALSE))</f>
        <v>#N/A</v>
      </c>
      <c r="S278" s="35" t="e">
        <f>IF(HLOOKUP('lt tabell'!$G$4,pivå!$EJ$3:$GT$997,'lt tabell'!$K278,FALSE)="",#N/A,HLOOKUP('lt tabell'!$G$4,pivå!$EJ$3:$GT$997,'lt tabell'!$K278,FALSE))</f>
        <v>#N/A</v>
      </c>
      <c r="T278" s="35" t="e">
        <f>IF(HLOOKUP('lt tabell'!$G$4+0.1,pivå!$EJ$3:$GT$997,'lt tabell'!$K278,FALSE)="",#N/A,HLOOKUP('lt tabell'!$G$4+0.1,pivå!$EJ$3:$GT$997,'lt tabell'!$K278,FALSE))</f>
        <v>#N/A</v>
      </c>
      <c r="U278" s="35" t="e">
        <f>IF(HLOOKUP('lt tabell'!$G$4+0.2,pivå!$EJ$3:$GT$997,'lt tabell'!$K278,FALSE)="",#N/A,HLOOKUP('lt tabell'!$G$4+0.2,pivå!$EJ$3:$GT$997,'lt tabell'!$K278,FALSE))</f>
        <v>#N/A</v>
      </c>
    </row>
    <row r="279" spans="1:21" x14ac:dyDescent="0.25">
      <c r="A279" s="22"/>
      <c r="B279" s="53">
        <f>pivå!B281</f>
        <v>0</v>
      </c>
      <c r="C279" s="19">
        <f>pivå!E281</f>
        <v>0</v>
      </c>
      <c r="D279" s="11">
        <f>pivå!C281</f>
        <v>0</v>
      </c>
      <c r="E279" s="11">
        <f>pivå!D281</f>
        <v>0</v>
      </c>
      <c r="F279" s="13" t="str">
        <f>pivå!G281</f>
        <v>2010-12-31</v>
      </c>
      <c r="G279" s="24">
        <f>IF(HLOOKUP('lt tabell'!$G$4,pivå!$F$3:$BS$997,'lt tabell'!$K279,FALSE)="",#N/A,HLOOKUP('lt tabell'!$G$4,pivå!$F$3:$BS$997,'lt tabell'!$K279,FALSE))</f>
        <v>278.87</v>
      </c>
      <c r="H279" s="24">
        <f>IF(HLOOKUP('lt tabell'!$G$4+0.1,pivå!$F$3:$BS$997,'lt tabell'!$K279,FALSE)="",#N/A,HLOOKUP('lt tabell'!$G$4+0.1,pivå!$F$3:$BS$997,'lt tabell'!$K279,FALSE))</f>
        <v>79.34</v>
      </c>
      <c r="I279" s="24">
        <f>IF(HLOOKUP('lt tabell'!$G$4+0.2,pivå!$F$3:$BS$997,'lt tabell'!$K279,FALSE)="",#N/A,HLOOKUP('lt tabell'!$G$4+0.2,pivå!$F$3:$BS$997,'lt tabell'!$K279,FALSE))</f>
        <v>181.22</v>
      </c>
      <c r="J279" s="24"/>
      <c r="K279" s="25">
        <f>IF(pivå!BS281="",#N/A,pivå!BS281)</f>
        <v>243.69</v>
      </c>
      <c r="L279" s="25">
        <f>IF(pivå!BT281="",#N/A,pivå!BT281)</f>
        <v>79.67</v>
      </c>
      <c r="M279" s="25">
        <f>IF(pivå!BU281="",#N/A,pivå!BU281)</f>
        <v>162.63999999999999</v>
      </c>
      <c r="O279" s="35" t="e">
        <f>IF(HLOOKUP('lt tabell'!$G$4,pivå!$BV$3:$EF$997,'lt tabell'!$K279,FALSE)="",#N/A,HLOOKUP('lt tabell'!$G$4,pivå!$BV$3:$EF$997,'lt tabell'!$K279,FALSE))</f>
        <v>#N/A</v>
      </c>
      <c r="P279" s="35" t="e">
        <f>IF(HLOOKUP('lt tabell'!$G$4+0.1,pivå!$BV$3:$EF$997,'lt tabell'!$K279,FALSE)="",#N/A,HLOOKUP('lt tabell'!$G$4+0.1,pivå!$BV$3:$EF$997,'lt tabell'!$K279,FALSE))</f>
        <v>#N/A</v>
      </c>
      <c r="Q279" s="35" t="e">
        <f>IF(HLOOKUP('lt tabell'!$G$4+0.2,pivå!$BV$3:$EF$997,'lt tabell'!$K279,FALSE)="",#N/A,HLOOKUP('lt tabell'!$G$4+0.2,pivå!$BV$3:$EF$997,'lt tabell'!$K279,FALSE))</f>
        <v>#N/A</v>
      </c>
      <c r="S279" s="35" t="e">
        <f>IF(HLOOKUP('lt tabell'!$G$4,pivå!$EJ$3:$GT$997,'lt tabell'!$K279,FALSE)="",#N/A,HLOOKUP('lt tabell'!$G$4,pivå!$EJ$3:$GT$997,'lt tabell'!$K279,FALSE))</f>
        <v>#N/A</v>
      </c>
      <c r="T279" s="35" t="e">
        <f>IF(HLOOKUP('lt tabell'!$G$4+0.1,pivå!$EJ$3:$GT$997,'lt tabell'!$K279,FALSE)="",#N/A,HLOOKUP('lt tabell'!$G$4+0.1,pivå!$EJ$3:$GT$997,'lt tabell'!$K279,FALSE))</f>
        <v>#N/A</v>
      </c>
      <c r="U279" s="35" t="e">
        <f>IF(HLOOKUP('lt tabell'!$G$4+0.2,pivå!$EJ$3:$GT$997,'lt tabell'!$K279,FALSE)="",#N/A,HLOOKUP('lt tabell'!$G$4+0.2,pivå!$EJ$3:$GT$997,'lt tabell'!$K279,FALSE))</f>
        <v>#N/A</v>
      </c>
    </row>
    <row r="280" spans="1:21" x14ac:dyDescent="0.25">
      <c r="A280" s="22"/>
      <c r="B280" s="53">
        <f>pivå!B282</f>
        <v>0</v>
      </c>
      <c r="C280" s="19">
        <f>pivå!E282</f>
        <v>0</v>
      </c>
      <c r="D280" s="11">
        <f>pivå!C282</f>
        <v>0</v>
      </c>
      <c r="E280" s="11">
        <f>pivå!D282</f>
        <v>0</v>
      </c>
      <c r="F280" s="13" t="str">
        <f>pivå!G282</f>
        <v>2011-12-31</v>
      </c>
      <c r="G280" s="24">
        <f>IF(HLOOKUP('lt tabell'!$G$4,pivå!$F$3:$BS$997,'lt tabell'!$K280,FALSE)="",#N/A,HLOOKUP('lt tabell'!$G$4,pivå!$F$3:$BS$997,'lt tabell'!$K280,FALSE))</f>
        <v>297.27999999999997</v>
      </c>
      <c r="H280" s="24">
        <f>IF(HLOOKUP('lt tabell'!$G$4+0.1,pivå!$F$3:$BS$997,'lt tabell'!$K280,FALSE)="",#N/A,HLOOKUP('lt tabell'!$G$4+0.1,pivå!$F$3:$BS$997,'lt tabell'!$K280,FALSE))</f>
        <v>87.13</v>
      </c>
      <c r="I280" s="24">
        <f>IF(HLOOKUP('lt tabell'!$G$4+0.2,pivå!$F$3:$BS$997,'lt tabell'!$K280,FALSE)="",#N/A,HLOOKUP('lt tabell'!$G$4+0.2,pivå!$F$3:$BS$997,'lt tabell'!$K280,FALSE))</f>
        <v>194.24</v>
      </c>
      <c r="J280" s="24"/>
      <c r="K280" s="25">
        <f>IF(pivå!BS282="",#N/A,pivå!BS282)</f>
        <v>268.07</v>
      </c>
      <c r="L280" s="25">
        <f>IF(pivå!BT282="",#N/A,pivå!BT282)</f>
        <v>88.35</v>
      </c>
      <c r="M280" s="25">
        <f>IF(pivå!BU282="",#N/A,pivå!BU282)</f>
        <v>179.19</v>
      </c>
      <c r="O280" s="35" t="e">
        <f>IF(HLOOKUP('lt tabell'!$G$4,pivå!$BV$3:$EF$997,'lt tabell'!$K280,FALSE)="",#N/A,HLOOKUP('lt tabell'!$G$4,pivå!$BV$3:$EF$997,'lt tabell'!$K280,FALSE))</f>
        <v>#N/A</v>
      </c>
      <c r="P280" s="35" t="e">
        <f>IF(HLOOKUP('lt tabell'!$G$4+0.1,pivå!$BV$3:$EF$997,'lt tabell'!$K280,FALSE)="",#N/A,HLOOKUP('lt tabell'!$G$4+0.1,pivå!$BV$3:$EF$997,'lt tabell'!$K280,FALSE))</f>
        <v>#N/A</v>
      </c>
      <c r="Q280" s="35" t="e">
        <f>IF(HLOOKUP('lt tabell'!$G$4+0.2,pivå!$BV$3:$EF$997,'lt tabell'!$K280,FALSE)="",#N/A,HLOOKUP('lt tabell'!$G$4+0.2,pivå!$BV$3:$EF$997,'lt tabell'!$K280,FALSE))</f>
        <v>#N/A</v>
      </c>
      <c r="S280" s="35" t="e">
        <f>IF(HLOOKUP('lt tabell'!$G$4,pivå!$EJ$3:$GT$997,'lt tabell'!$K280,FALSE)="",#N/A,HLOOKUP('lt tabell'!$G$4,pivå!$EJ$3:$GT$997,'lt tabell'!$K280,FALSE))</f>
        <v>#N/A</v>
      </c>
      <c r="T280" s="35" t="e">
        <f>IF(HLOOKUP('lt tabell'!$G$4+0.1,pivå!$EJ$3:$GT$997,'lt tabell'!$K280,FALSE)="",#N/A,HLOOKUP('lt tabell'!$G$4+0.1,pivå!$EJ$3:$GT$997,'lt tabell'!$K280,FALSE))</f>
        <v>#N/A</v>
      </c>
      <c r="U280" s="35" t="e">
        <f>IF(HLOOKUP('lt tabell'!$G$4+0.2,pivå!$EJ$3:$GT$997,'lt tabell'!$K280,FALSE)="",#N/A,HLOOKUP('lt tabell'!$G$4+0.2,pivå!$EJ$3:$GT$997,'lt tabell'!$K280,FALSE))</f>
        <v>#N/A</v>
      </c>
    </row>
    <row r="281" spans="1:21" x14ac:dyDescent="0.25">
      <c r="A281" s="22"/>
      <c r="B281" s="53">
        <f>pivå!B283</f>
        <v>0</v>
      </c>
      <c r="C281" s="19">
        <f>pivå!E283</f>
        <v>0</v>
      </c>
      <c r="D281" s="11">
        <f>pivå!C283</f>
        <v>0</v>
      </c>
      <c r="E281" s="11">
        <f>pivå!D283</f>
        <v>0</v>
      </c>
      <c r="F281" s="13" t="str">
        <f>pivå!G283</f>
        <v>2012-12-31</v>
      </c>
      <c r="G281" s="24">
        <f>IF(HLOOKUP('lt tabell'!$G$4,pivå!$F$3:$BS$997,'lt tabell'!$K281,FALSE)="",#N/A,HLOOKUP('lt tabell'!$G$4,pivå!$F$3:$BS$997,'lt tabell'!$K281,FALSE))</f>
        <v>308.72000000000003</v>
      </c>
      <c r="H281" s="24">
        <f>IF(HLOOKUP('lt tabell'!$G$4+0.1,pivå!$F$3:$BS$997,'lt tabell'!$K281,FALSE)="",#N/A,HLOOKUP('lt tabell'!$G$4+0.1,pivå!$F$3:$BS$997,'lt tabell'!$K281,FALSE))</f>
        <v>90.36</v>
      </c>
      <c r="I281" s="24">
        <f>IF(HLOOKUP('lt tabell'!$G$4+0.2,pivå!$F$3:$BS$997,'lt tabell'!$K281,FALSE)="",#N/A,HLOOKUP('lt tabell'!$G$4+0.2,pivå!$F$3:$BS$997,'lt tabell'!$K281,FALSE))</f>
        <v>201.49</v>
      </c>
      <c r="J281" s="24"/>
      <c r="K281" s="25">
        <f>IF(pivå!BS283="",#N/A,pivå!BS283)</f>
        <v>287.52999999999997</v>
      </c>
      <c r="L281" s="25">
        <f>IF(pivå!BT283="",#N/A,pivå!BT283)</f>
        <v>95.4</v>
      </c>
      <c r="M281" s="25">
        <f>IF(pivå!BU283="",#N/A,pivå!BU283)</f>
        <v>192.46</v>
      </c>
      <c r="O281" s="35" t="e">
        <f>IF(HLOOKUP('lt tabell'!$G$4,pivå!$BV$3:$EF$997,'lt tabell'!$K281,FALSE)="",#N/A,HLOOKUP('lt tabell'!$G$4,pivå!$BV$3:$EF$997,'lt tabell'!$K281,FALSE))</f>
        <v>#N/A</v>
      </c>
      <c r="P281" s="35" t="e">
        <f>IF(HLOOKUP('lt tabell'!$G$4+0.1,pivå!$BV$3:$EF$997,'lt tabell'!$K281,FALSE)="",#N/A,HLOOKUP('lt tabell'!$G$4+0.1,pivå!$BV$3:$EF$997,'lt tabell'!$K281,FALSE))</f>
        <v>#N/A</v>
      </c>
      <c r="Q281" s="35" t="e">
        <f>IF(HLOOKUP('lt tabell'!$G$4+0.2,pivå!$BV$3:$EF$997,'lt tabell'!$K281,FALSE)="",#N/A,HLOOKUP('lt tabell'!$G$4+0.2,pivå!$BV$3:$EF$997,'lt tabell'!$K281,FALSE))</f>
        <v>#N/A</v>
      </c>
      <c r="S281" s="35" t="e">
        <f>IF(HLOOKUP('lt tabell'!$G$4,pivå!$EJ$3:$GT$997,'lt tabell'!$K281,FALSE)="",#N/A,HLOOKUP('lt tabell'!$G$4,pivå!$EJ$3:$GT$997,'lt tabell'!$K281,FALSE))</f>
        <v>#N/A</v>
      </c>
      <c r="T281" s="35" t="e">
        <f>IF(HLOOKUP('lt tabell'!$G$4+0.1,pivå!$EJ$3:$GT$997,'lt tabell'!$K281,FALSE)="",#N/A,HLOOKUP('lt tabell'!$G$4+0.1,pivå!$EJ$3:$GT$997,'lt tabell'!$K281,FALSE))</f>
        <v>#N/A</v>
      </c>
      <c r="U281" s="35" t="e">
        <f>IF(HLOOKUP('lt tabell'!$G$4+0.2,pivå!$EJ$3:$GT$997,'lt tabell'!$K281,FALSE)="",#N/A,HLOOKUP('lt tabell'!$G$4+0.2,pivå!$EJ$3:$GT$997,'lt tabell'!$K281,FALSE))</f>
        <v>#N/A</v>
      </c>
    </row>
    <row r="282" spans="1:21" x14ac:dyDescent="0.25">
      <c r="A282" s="22"/>
      <c r="B282" s="53">
        <f>pivå!B284</f>
        <v>0</v>
      </c>
      <c r="C282" s="19">
        <f>pivå!E284</f>
        <v>0</v>
      </c>
      <c r="D282" s="11">
        <f>pivå!C284</f>
        <v>0</v>
      </c>
      <c r="E282" s="11">
        <f>pivå!D284</f>
        <v>0</v>
      </c>
      <c r="F282" s="13">
        <f>pivå!G284</f>
        <v>0</v>
      </c>
      <c r="G282" s="24" t="e">
        <f>IF(HLOOKUP('lt tabell'!$G$4,pivå!$F$3:$BS$997,'lt tabell'!$K282,FALSE)="",#N/A,HLOOKUP('lt tabell'!$G$4,pivå!$F$3:$BS$997,'lt tabell'!$K282,FALSE))</f>
        <v>#N/A</v>
      </c>
      <c r="H282" s="24" t="e">
        <f>IF(HLOOKUP('lt tabell'!$G$4+0.1,pivå!$F$3:$BS$997,'lt tabell'!$K282,FALSE)="",#N/A,HLOOKUP('lt tabell'!$G$4+0.1,pivå!$F$3:$BS$997,'lt tabell'!$K282,FALSE))</f>
        <v>#N/A</v>
      </c>
      <c r="I282" s="24" t="e">
        <f>IF(HLOOKUP('lt tabell'!$G$4+0.2,pivå!$F$3:$BS$997,'lt tabell'!$K282,FALSE)="",#N/A,HLOOKUP('lt tabell'!$G$4+0.2,pivå!$F$3:$BS$997,'lt tabell'!$K282,FALSE))</f>
        <v>#N/A</v>
      </c>
      <c r="J282" s="24"/>
      <c r="K282" s="25" t="e">
        <f>IF(pivå!BS284="",#N/A,pivå!BS284)</f>
        <v>#N/A</v>
      </c>
      <c r="L282" s="25" t="e">
        <f>IF(pivå!BT284="",#N/A,pivå!BT284)</f>
        <v>#N/A</v>
      </c>
      <c r="M282" s="25" t="e">
        <f>IF(pivå!BU284="",#N/A,pivå!BU284)</f>
        <v>#N/A</v>
      </c>
      <c r="O282" s="35" t="e">
        <f>IF(HLOOKUP('lt tabell'!$G$4,pivå!$BV$3:$EF$997,'lt tabell'!$K282,FALSE)="",#N/A,HLOOKUP('lt tabell'!$G$4,pivå!$BV$3:$EF$997,'lt tabell'!$K282,FALSE))</f>
        <v>#N/A</v>
      </c>
      <c r="P282" s="35" t="e">
        <f>IF(HLOOKUP('lt tabell'!$G$4+0.1,pivå!$BV$3:$EF$997,'lt tabell'!$K282,FALSE)="",#N/A,HLOOKUP('lt tabell'!$G$4+0.1,pivå!$BV$3:$EF$997,'lt tabell'!$K282,FALSE))</f>
        <v>#N/A</v>
      </c>
      <c r="Q282" s="35" t="e">
        <f>IF(HLOOKUP('lt tabell'!$G$4+0.2,pivå!$BV$3:$EF$997,'lt tabell'!$K282,FALSE)="",#N/A,HLOOKUP('lt tabell'!$G$4+0.2,pivå!$BV$3:$EF$997,'lt tabell'!$K282,FALSE))</f>
        <v>#N/A</v>
      </c>
      <c r="S282" s="35" t="e">
        <f>IF(HLOOKUP('lt tabell'!$G$4,pivå!$EJ$3:$GT$997,'lt tabell'!$K282,FALSE)="",#N/A,HLOOKUP('lt tabell'!$G$4,pivå!$EJ$3:$GT$997,'lt tabell'!$K282,FALSE))</f>
        <v>#N/A</v>
      </c>
      <c r="T282" s="35" t="e">
        <f>IF(HLOOKUP('lt tabell'!$G$4+0.1,pivå!$EJ$3:$GT$997,'lt tabell'!$K282,FALSE)="",#N/A,HLOOKUP('lt tabell'!$G$4+0.1,pivå!$EJ$3:$GT$997,'lt tabell'!$K282,FALSE))</f>
        <v>#N/A</v>
      </c>
      <c r="U282" s="35" t="e">
        <f>IF(HLOOKUP('lt tabell'!$G$4+0.2,pivå!$EJ$3:$GT$997,'lt tabell'!$K282,FALSE)="",#N/A,HLOOKUP('lt tabell'!$G$4+0.2,pivå!$EJ$3:$GT$997,'lt tabell'!$K282,FALSE))</f>
        <v>#N/A</v>
      </c>
    </row>
    <row r="283" spans="1:21" x14ac:dyDescent="0.25">
      <c r="A283" s="22"/>
      <c r="B283" s="53">
        <f>pivå!B285</f>
        <v>74</v>
      </c>
      <c r="C283" s="19" t="str">
        <f>pivå!E285</f>
        <v>Patientrapporterad hälsa vid behandling med biologiskt läkemedel</v>
      </c>
      <c r="D283" s="11" t="str">
        <f>pivå!C285</f>
        <v>Svensk Reumatologis Kvalitetsregister</v>
      </c>
      <c r="E283" s="11" t="str">
        <f>pivå!D285</f>
        <v>Procent</v>
      </c>
      <c r="F283" s="13" t="str">
        <f>pivå!G285</f>
        <v>2001-2003</v>
      </c>
      <c r="G283" s="24">
        <f>IF(HLOOKUP('lt tabell'!$G$4,pivå!$F$3:$BS$997,'lt tabell'!$K283,FALSE)="",#N/A,HLOOKUP('lt tabell'!$G$4,pivå!$F$3:$BS$997,'lt tabell'!$K283,FALSE))</f>
        <v>42.938775510204074</v>
      </c>
      <c r="H283" s="24">
        <f>IF(HLOOKUP('lt tabell'!$G$4+0.1,pivå!$F$3:$BS$997,'lt tabell'!$K283,FALSE)="",#N/A,HLOOKUP('lt tabell'!$G$4+0.1,pivå!$F$3:$BS$997,'lt tabell'!$K283,FALSE))</f>
        <v>41.551724137931032</v>
      </c>
      <c r="I283" s="24">
        <f>IF(HLOOKUP('lt tabell'!$G$4+0.2,pivå!$F$3:$BS$997,'lt tabell'!$K283,FALSE)="",#N/A,HLOOKUP('lt tabell'!$G$4+0.2,pivå!$F$3:$BS$997,'lt tabell'!$K283,FALSE))</f>
        <v>42.696999670293444</v>
      </c>
      <c r="J283" s="24"/>
      <c r="K283" s="25">
        <f>IF(pivå!BS285="",#N/A,pivå!BS285)</f>
        <v>40.546734326403673</v>
      </c>
      <c r="L283" s="25">
        <f>IF(pivå!BT285="",#N/A,pivå!BT285)</f>
        <v>41.164205039096437</v>
      </c>
      <c r="M283" s="25">
        <f>IF(pivå!BU285="",#N/A,pivå!BU285)</f>
        <v>40.676280457483841</v>
      </c>
      <c r="O283" s="35" t="e">
        <f>IF(HLOOKUP('lt tabell'!$G$4,pivå!$BV$3:$EF$997,'lt tabell'!$K283,FALSE)="",#N/A,HLOOKUP('lt tabell'!$G$4,pivå!$BV$3:$EF$997,'lt tabell'!$K283,FALSE))</f>
        <v>#N/A</v>
      </c>
      <c r="P283" s="35" t="e">
        <f>IF(HLOOKUP('lt tabell'!$G$4+0.1,pivå!$BV$3:$EF$997,'lt tabell'!$K283,FALSE)="",#N/A,HLOOKUP('lt tabell'!$G$4+0.1,pivå!$BV$3:$EF$997,'lt tabell'!$K283,FALSE))</f>
        <v>#N/A</v>
      </c>
      <c r="Q283" s="35" t="e">
        <f>IF(HLOOKUP('lt tabell'!$G$4+0.2,pivå!$BV$3:$EF$997,'lt tabell'!$K283,FALSE)="",#N/A,HLOOKUP('lt tabell'!$G$4+0.2,pivå!$BV$3:$EF$997,'lt tabell'!$K283,FALSE))</f>
        <v>#N/A</v>
      </c>
      <c r="S283" s="35" t="e">
        <f>IF(HLOOKUP('lt tabell'!$G$4,pivå!$EJ$3:$GT$997,'lt tabell'!$K283,FALSE)="",#N/A,HLOOKUP('lt tabell'!$G$4,pivå!$EJ$3:$GT$997,'lt tabell'!$K283,FALSE))</f>
        <v>#N/A</v>
      </c>
      <c r="T283" s="35" t="e">
        <f>IF(HLOOKUP('lt tabell'!$G$4+0.1,pivå!$EJ$3:$GT$997,'lt tabell'!$K283,FALSE)="",#N/A,HLOOKUP('lt tabell'!$G$4+0.1,pivå!$EJ$3:$GT$997,'lt tabell'!$K283,FALSE))</f>
        <v>#N/A</v>
      </c>
      <c r="U283" s="35" t="e">
        <f>IF(HLOOKUP('lt tabell'!$G$4+0.2,pivå!$EJ$3:$GT$997,'lt tabell'!$K283,FALSE)="",#N/A,HLOOKUP('lt tabell'!$G$4+0.2,pivå!$EJ$3:$GT$997,'lt tabell'!$K283,FALSE))</f>
        <v>#N/A</v>
      </c>
    </row>
    <row r="284" spans="1:21" x14ac:dyDescent="0.25">
      <c r="A284" s="22"/>
      <c r="B284" s="53">
        <f>pivå!B286</f>
        <v>0</v>
      </c>
      <c r="C284" s="19">
        <f>pivå!E286</f>
        <v>0</v>
      </c>
      <c r="D284" s="11">
        <f>pivå!C286</f>
        <v>0</v>
      </c>
      <c r="E284" s="11">
        <f>pivå!D286</f>
        <v>0</v>
      </c>
      <c r="F284" s="13" t="str">
        <f>pivå!G286</f>
        <v>2004-2006</v>
      </c>
      <c r="G284" s="24">
        <f>IF(HLOOKUP('lt tabell'!$G$4,pivå!$F$3:$BS$997,'lt tabell'!$K284,FALSE)="",#N/A,HLOOKUP('lt tabell'!$G$4,pivå!$F$3:$BS$997,'lt tabell'!$K284,FALSE))</f>
        <v>38.75780707841777</v>
      </c>
      <c r="H284" s="24">
        <f>IF(HLOOKUP('lt tabell'!$G$4+0.1,pivå!$F$3:$BS$997,'lt tabell'!$K284,FALSE)="",#N/A,HLOOKUP('lt tabell'!$G$4+0.1,pivå!$F$3:$BS$997,'lt tabell'!$K284,FALSE))</f>
        <v>39.615802827111274</v>
      </c>
      <c r="I284" s="24">
        <f>IF(HLOOKUP('lt tabell'!$G$4+0.2,pivå!$F$3:$BS$997,'lt tabell'!$K284,FALSE)="",#N/A,HLOOKUP('lt tabell'!$G$4+0.2,pivå!$F$3:$BS$997,'lt tabell'!$K284,FALSE))</f>
        <v>38.991949597479874</v>
      </c>
      <c r="J284" s="24"/>
      <c r="K284" s="25">
        <f>IF(pivå!BS286="",#N/A,pivå!BS286)</f>
        <v>36.618998978549548</v>
      </c>
      <c r="L284" s="25">
        <f>IF(pivå!BT286="",#N/A,pivå!BT286)</f>
        <v>37.913578014825525</v>
      </c>
      <c r="M284" s="25">
        <f>IF(pivå!BU286="",#N/A,pivå!BU286)</f>
        <v>36.941135853616437</v>
      </c>
      <c r="O284" s="35" t="e">
        <f>IF(HLOOKUP('lt tabell'!$G$4,pivå!$BV$3:$EF$997,'lt tabell'!$K284,FALSE)="",#N/A,HLOOKUP('lt tabell'!$G$4,pivå!$BV$3:$EF$997,'lt tabell'!$K284,FALSE))</f>
        <v>#N/A</v>
      </c>
      <c r="P284" s="35" t="e">
        <f>IF(HLOOKUP('lt tabell'!$G$4+0.1,pivå!$BV$3:$EF$997,'lt tabell'!$K284,FALSE)="",#N/A,HLOOKUP('lt tabell'!$G$4+0.1,pivå!$BV$3:$EF$997,'lt tabell'!$K284,FALSE))</f>
        <v>#N/A</v>
      </c>
      <c r="Q284" s="35" t="e">
        <f>IF(HLOOKUP('lt tabell'!$G$4+0.2,pivå!$BV$3:$EF$997,'lt tabell'!$K284,FALSE)="",#N/A,HLOOKUP('lt tabell'!$G$4+0.2,pivå!$BV$3:$EF$997,'lt tabell'!$K284,FALSE))</f>
        <v>#N/A</v>
      </c>
      <c r="S284" s="35" t="e">
        <f>IF(HLOOKUP('lt tabell'!$G$4,pivå!$EJ$3:$GT$997,'lt tabell'!$K284,FALSE)="",#N/A,HLOOKUP('lt tabell'!$G$4,pivå!$EJ$3:$GT$997,'lt tabell'!$K284,FALSE))</f>
        <v>#N/A</v>
      </c>
      <c r="T284" s="35" t="e">
        <f>IF(HLOOKUP('lt tabell'!$G$4+0.1,pivå!$EJ$3:$GT$997,'lt tabell'!$K284,FALSE)="",#N/A,HLOOKUP('lt tabell'!$G$4+0.1,pivå!$EJ$3:$GT$997,'lt tabell'!$K284,FALSE))</f>
        <v>#N/A</v>
      </c>
      <c r="U284" s="35" t="e">
        <f>IF(HLOOKUP('lt tabell'!$G$4+0.2,pivå!$EJ$3:$GT$997,'lt tabell'!$K284,FALSE)="",#N/A,HLOOKUP('lt tabell'!$G$4+0.2,pivå!$EJ$3:$GT$997,'lt tabell'!$K284,FALSE))</f>
        <v>#N/A</v>
      </c>
    </row>
    <row r="285" spans="1:21" x14ac:dyDescent="0.25">
      <c r="A285" s="22"/>
      <c r="B285" s="53">
        <f>pivå!B287</f>
        <v>0</v>
      </c>
      <c r="C285" s="19">
        <f>pivå!E287</f>
        <v>0</v>
      </c>
      <c r="D285" s="11">
        <f>pivå!C287</f>
        <v>0</v>
      </c>
      <c r="E285" s="11">
        <f>pivå!D287</f>
        <v>0</v>
      </c>
      <c r="F285" s="13" t="str">
        <f>pivå!G287</f>
        <v>2007-2009</v>
      </c>
      <c r="G285" s="24">
        <f>IF(HLOOKUP('lt tabell'!$G$4,pivå!$F$3:$BS$997,'lt tabell'!$K285,FALSE)="",#N/A,HLOOKUP('lt tabell'!$G$4,pivå!$F$3:$BS$997,'lt tabell'!$K285,FALSE))</f>
        <v>39.441219158200283</v>
      </c>
      <c r="H285" s="24">
        <f>IF(HLOOKUP('lt tabell'!$G$4+0.1,pivå!$F$3:$BS$997,'lt tabell'!$K285,FALSE)="",#N/A,HLOOKUP('lt tabell'!$G$4+0.1,pivå!$F$3:$BS$997,'lt tabell'!$K285,FALSE))</f>
        <v>40.939226519337012</v>
      </c>
      <c r="I285" s="24">
        <f>IF(HLOOKUP('lt tabell'!$G$4+0.2,pivå!$F$3:$BS$997,'lt tabell'!$K285,FALSE)="",#N/A,HLOOKUP('lt tabell'!$G$4+0.2,pivå!$F$3:$BS$997,'lt tabell'!$K285,FALSE))</f>
        <v>39.752457226064791</v>
      </c>
      <c r="J285" s="24"/>
      <c r="K285" s="25">
        <f>IF(pivå!BS287="",#N/A,pivå!BS287)</f>
        <v>36.447140381282495</v>
      </c>
      <c r="L285" s="25">
        <f>IF(pivå!BT287="",#N/A,pivå!BT287)</f>
        <v>38.146988395652976</v>
      </c>
      <c r="M285" s="25">
        <f>IF(pivå!BU287="",#N/A,pivå!BU287)</f>
        <v>36.822660098522178</v>
      </c>
      <c r="O285" s="35" t="e">
        <f>IF(HLOOKUP('lt tabell'!$G$4,pivå!$BV$3:$EF$997,'lt tabell'!$K285,FALSE)="",#N/A,HLOOKUP('lt tabell'!$G$4,pivå!$BV$3:$EF$997,'lt tabell'!$K285,FALSE))</f>
        <v>#N/A</v>
      </c>
      <c r="P285" s="35" t="e">
        <f>IF(HLOOKUP('lt tabell'!$G$4+0.1,pivå!$BV$3:$EF$997,'lt tabell'!$K285,FALSE)="",#N/A,HLOOKUP('lt tabell'!$G$4+0.1,pivå!$BV$3:$EF$997,'lt tabell'!$K285,FALSE))</f>
        <v>#N/A</v>
      </c>
      <c r="Q285" s="35" t="e">
        <f>IF(HLOOKUP('lt tabell'!$G$4+0.2,pivå!$BV$3:$EF$997,'lt tabell'!$K285,FALSE)="",#N/A,HLOOKUP('lt tabell'!$G$4+0.2,pivå!$BV$3:$EF$997,'lt tabell'!$K285,FALSE))</f>
        <v>#N/A</v>
      </c>
      <c r="S285" s="35" t="e">
        <f>IF(HLOOKUP('lt tabell'!$G$4,pivå!$EJ$3:$GT$997,'lt tabell'!$K285,FALSE)="",#N/A,HLOOKUP('lt tabell'!$G$4,pivå!$EJ$3:$GT$997,'lt tabell'!$K285,FALSE))</f>
        <v>#N/A</v>
      </c>
      <c r="T285" s="35" t="e">
        <f>IF(HLOOKUP('lt tabell'!$G$4+0.1,pivå!$EJ$3:$GT$997,'lt tabell'!$K285,FALSE)="",#N/A,HLOOKUP('lt tabell'!$G$4+0.1,pivå!$EJ$3:$GT$997,'lt tabell'!$K285,FALSE))</f>
        <v>#N/A</v>
      </c>
      <c r="U285" s="35" t="e">
        <f>IF(HLOOKUP('lt tabell'!$G$4+0.2,pivå!$EJ$3:$GT$997,'lt tabell'!$K285,FALSE)="",#N/A,HLOOKUP('lt tabell'!$G$4+0.2,pivå!$EJ$3:$GT$997,'lt tabell'!$K285,FALSE))</f>
        <v>#N/A</v>
      </c>
    </row>
    <row r="286" spans="1:21" x14ac:dyDescent="0.25">
      <c r="A286" s="22"/>
      <c r="B286" s="53">
        <f>pivå!B288</f>
        <v>0</v>
      </c>
      <c r="C286" s="19">
        <f>pivå!E288</f>
        <v>0</v>
      </c>
      <c r="D286" s="11">
        <f>pivå!C288</f>
        <v>0</v>
      </c>
      <c r="E286" s="11">
        <f>pivå!D288</f>
        <v>0</v>
      </c>
      <c r="F286" s="13" t="str">
        <f>pivå!G288</f>
        <v>2010-2012</v>
      </c>
      <c r="G286" s="24">
        <f>IF(HLOOKUP('lt tabell'!$G$4,pivå!$F$3:$BS$997,'lt tabell'!$K286,FALSE)="",#N/A,HLOOKUP('lt tabell'!$G$4,pivå!$F$3:$BS$997,'lt tabell'!$K286,FALSE))</f>
        <v>40.080600842645175</v>
      </c>
      <c r="H286" s="24">
        <f>IF(HLOOKUP('lt tabell'!$G$4+0.1,pivå!$F$3:$BS$997,'lt tabell'!$K286,FALSE)="",#N/A,HLOOKUP('lt tabell'!$G$4+0.1,pivå!$F$3:$BS$997,'lt tabell'!$K286,FALSE))</f>
        <v>39.324642017525107</v>
      </c>
      <c r="I286" s="24">
        <f>IF(HLOOKUP('lt tabell'!$G$4+0.2,pivå!$F$3:$BS$997,'lt tabell'!$K286,FALSE)="",#N/A,HLOOKUP('lt tabell'!$G$4+0.2,pivå!$F$3:$BS$997,'lt tabell'!$K286,FALSE))</f>
        <v>40.003804451207913</v>
      </c>
      <c r="J286" s="24"/>
      <c r="K286" s="25">
        <f>IF(pivå!BS288="",#N/A,pivå!BS288)</f>
        <v>36.864038895641613</v>
      </c>
      <c r="L286" s="25">
        <f>IF(pivå!BT288="",#N/A,pivå!BT288)</f>
        <v>38.039740160489117</v>
      </c>
      <c r="M286" s="25">
        <f>IF(pivå!BU288="",#N/A,pivå!BU288)</f>
        <v>37.177433707065319</v>
      </c>
      <c r="O286" s="35" t="e">
        <f>IF(HLOOKUP('lt tabell'!$G$4,pivå!$BV$3:$EF$997,'lt tabell'!$K286,FALSE)="",#N/A,HLOOKUP('lt tabell'!$G$4,pivå!$BV$3:$EF$997,'lt tabell'!$K286,FALSE))</f>
        <v>#N/A</v>
      </c>
      <c r="P286" s="35" t="e">
        <f>IF(HLOOKUP('lt tabell'!$G$4+0.1,pivå!$BV$3:$EF$997,'lt tabell'!$K286,FALSE)="",#N/A,HLOOKUP('lt tabell'!$G$4+0.1,pivå!$BV$3:$EF$997,'lt tabell'!$K286,FALSE))</f>
        <v>#N/A</v>
      </c>
      <c r="Q286" s="35" t="e">
        <f>IF(HLOOKUP('lt tabell'!$G$4+0.2,pivå!$BV$3:$EF$997,'lt tabell'!$K286,FALSE)="",#N/A,HLOOKUP('lt tabell'!$G$4+0.2,pivå!$BV$3:$EF$997,'lt tabell'!$K286,FALSE))</f>
        <v>#N/A</v>
      </c>
      <c r="S286" s="35" t="e">
        <f>IF(HLOOKUP('lt tabell'!$G$4,pivå!$EJ$3:$GT$997,'lt tabell'!$K286,FALSE)="",#N/A,HLOOKUP('lt tabell'!$G$4,pivå!$EJ$3:$GT$997,'lt tabell'!$K286,FALSE))</f>
        <v>#N/A</v>
      </c>
      <c r="T286" s="35" t="e">
        <f>IF(HLOOKUP('lt tabell'!$G$4+0.1,pivå!$EJ$3:$GT$997,'lt tabell'!$K286,FALSE)="",#N/A,HLOOKUP('lt tabell'!$G$4+0.1,pivå!$EJ$3:$GT$997,'lt tabell'!$K286,FALSE))</f>
        <v>#N/A</v>
      </c>
      <c r="U286" s="35" t="e">
        <f>IF(HLOOKUP('lt tabell'!$G$4+0.2,pivå!$EJ$3:$GT$997,'lt tabell'!$K286,FALSE)="",#N/A,HLOOKUP('lt tabell'!$G$4+0.2,pivå!$EJ$3:$GT$997,'lt tabell'!$K286,FALSE))</f>
        <v>#N/A</v>
      </c>
    </row>
    <row r="287" spans="1:21" x14ac:dyDescent="0.25">
      <c r="A287" s="22"/>
      <c r="B287" s="53">
        <f>pivå!B289</f>
        <v>0</v>
      </c>
      <c r="C287" s="19">
        <f>pivå!E289</f>
        <v>0</v>
      </c>
      <c r="D287" s="11">
        <f>pivå!C289</f>
        <v>0</v>
      </c>
      <c r="E287" s="11">
        <f>pivå!D289</f>
        <v>0</v>
      </c>
      <c r="F287" s="13">
        <f>pivå!G289</f>
        <v>0</v>
      </c>
      <c r="G287" s="24" t="e">
        <f>IF(HLOOKUP('lt tabell'!$G$4,pivå!$F$3:$BS$997,'lt tabell'!$K287,FALSE)="",#N/A,HLOOKUP('lt tabell'!$G$4,pivå!$F$3:$BS$997,'lt tabell'!$K287,FALSE))</f>
        <v>#N/A</v>
      </c>
      <c r="H287" s="24" t="e">
        <f>IF(HLOOKUP('lt tabell'!$G$4+0.1,pivå!$F$3:$BS$997,'lt tabell'!$K287,FALSE)="",#N/A,HLOOKUP('lt tabell'!$G$4+0.1,pivå!$F$3:$BS$997,'lt tabell'!$K287,FALSE))</f>
        <v>#N/A</v>
      </c>
      <c r="I287" s="24" t="e">
        <f>IF(HLOOKUP('lt tabell'!$G$4+0.2,pivå!$F$3:$BS$997,'lt tabell'!$K287,FALSE)="",#N/A,HLOOKUP('lt tabell'!$G$4+0.2,pivå!$F$3:$BS$997,'lt tabell'!$K287,FALSE))</f>
        <v>#N/A</v>
      </c>
      <c r="J287" s="24"/>
      <c r="K287" s="25" t="e">
        <f>IF(pivå!BS289="",#N/A,pivå!BS289)</f>
        <v>#N/A</v>
      </c>
      <c r="L287" s="25" t="e">
        <f>IF(pivå!BT289="",#N/A,pivå!BT289)</f>
        <v>#N/A</v>
      </c>
      <c r="M287" s="25" t="e">
        <f>IF(pivå!BU289="",#N/A,pivå!BU289)</f>
        <v>#N/A</v>
      </c>
      <c r="O287" s="35" t="e">
        <f>IF(HLOOKUP('lt tabell'!$G$4,pivå!$BV$3:$EF$997,'lt tabell'!$K287,FALSE)="",#N/A,HLOOKUP('lt tabell'!$G$4,pivå!$BV$3:$EF$997,'lt tabell'!$K287,FALSE))</f>
        <v>#N/A</v>
      </c>
      <c r="P287" s="35" t="e">
        <f>IF(HLOOKUP('lt tabell'!$G$4+0.1,pivå!$BV$3:$EF$997,'lt tabell'!$K287,FALSE)="",#N/A,HLOOKUP('lt tabell'!$G$4+0.1,pivå!$BV$3:$EF$997,'lt tabell'!$K287,FALSE))</f>
        <v>#N/A</v>
      </c>
      <c r="Q287" s="35" t="e">
        <f>IF(HLOOKUP('lt tabell'!$G$4+0.2,pivå!$BV$3:$EF$997,'lt tabell'!$K287,FALSE)="",#N/A,HLOOKUP('lt tabell'!$G$4+0.2,pivå!$BV$3:$EF$997,'lt tabell'!$K287,FALSE))</f>
        <v>#N/A</v>
      </c>
      <c r="S287" s="35" t="e">
        <f>IF(HLOOKUP('lt tabell'!$G$4,pivå!$EJ$3:$GT$997,'lt tabell'!$K287,FALSE)="",#N/A,HLOOKUP('lt tabell'!$G$4,pivå!$EJ$3:$GT$997,'lt tabell'!$K287,FALSE))</f>
        <v>#N/A</v>
      </c>
      <c r="T287" s="35" t="e">
        <f>IF(HLOOKUP('lt tabell'!$G$4+0.1,pivå!$EJ$3:$GT$997,'lt tabell'!$K287,FALSE)="",#N/A,HLOOKUP('lt tabell'!$G$4+0.1,pivå!$EJ$3:$GT$997,'lt tabell'!$K287,FALSE))</f>
        <v>#N/A</v>
      </c>
      <c r="U287" s="35" t="e">
        <f>IF(HLOOKUP('lt tabell'!$G$4+0.2,pivå!$EJ$3:$GT$997,'lt tabell'!$K287,FALSE)="",#N/A,HLOOKUP('lt tabell'!$G$4+0.2,pivå!$EJ$3:$GT$997,'lt tabell'!$K287,FALSE))</f>
        <v>#N/A</v>
      </c>
    </row>
    <row r="288" spans="1:21" x14ac:dyDescent="0.25">
      <c r="A288" s="22"/>
      <c r="B288" s="53">
        <f>pivå!B290</f>
        <v>77</v>
      </c>
      <c r="C288" s="19" t="str">
        <f>pivå!E290</f>
        <v>Måluppfyllelse för blodsockervärde vid diabetes - primärvård</v>
      </c>
      <c r="D288" s="11" t="str">
        <f>pivå!C290</f>
        <v>NDR - Nationella Diabetesregistret</v>
      </c>
      <c r="E288" s="11" t="str">
        <f>pivå!D290</f>
        <v>Procent</v>
      </c>
      <c r="F288" s="13" t="str">
        <f>pivå!G290</f>
        <v>2006</v>
      </c>
      <c r="G288" s="24">
        <f>IF(HLOOKUP('lt tabell'!$G$4,pivå!$F$3:$BS$997,'lt tabell'!$K288,FALSE)="",#N/A,HLOOKUP('lt tabell'!$G$4,pivå!$F$3:$BS$997,'lt tabell'!$K288,FALSE))</f>
        <v>50.3</v>
      </c>
      <c r="H288" s="24">
        <f>IF(HLOOKUP('lt tabell'!$G$4+0.1,pivå!$F$3:$BS$997,'lt tabell'!$K288,FALSE)="",#N/A,HLOOKUP('lt tabell'!$G$4+0.1,pivå!$F$3:$BS$997,'lt tabell'!$K288,FALSE))</f>
        <v>50</v>
      </c>
      <c r="I288" s="24">
        <f>IF(HLOOKUP('lt tabell'!$G$4+0.2,pivå!$F$3:$BS$997,'lt tabell'!$K288,FALSE)="",#N/A,HLOOKUP('lt tabell'!$G$4+0.2,pivå!$F$3:$BS$997,'lt tabell'!$K288,FALSE))</f>
        <v>50.1</v>
      </c>
      <c r="J288" s="24"/>
      <c r="K288" s="25">
        <f>IF(pivå!BS290="",#N/A,pivå!BS290)</f>
        <v>51.8</v>
      </c>
      <c r="L288" s="25">
        <f>IF(pivå!BT290="",#N/A,pivå!BT290)</f>
        <v>50.8</v>
      </c>
      <c r="M288" s="25">
        <f>IF(pivå!BU290="",#N/A,pivå!BU290)</f>
        <v>51.2</v>
      </c>
      <c r="O288" s="35">
        <f>IF(HLOOKUP('lt tabell'!$G$4,pivå!$BV$3:$EF$997,'lt tabell'!$K288,FALSE)="",#N/A,HLOOKUP('lt tabell'!$G$4,pivå!$BV$3:$EF$997,'lt tabell'!$K288,FALSE))</f>
        <v>48.6</v>
      </c>
      <c r="P288" s="35">
        <f>IF(HLOOKUP('lt tabell'!$G$4+0.1,pivå!$BV$3:$EF$997,'lt tabell'!$K288,FALSE)="",#N/A,HLOOKUP('lt tabell'!$G$4+0.1,pivå!$BV$3:$EF$997,'lt tabell'!$K288,FALSE))</f>
        <v>48.5</v>
      </c>
      <c r="Q288" s="35">
        <f>IF(HLOOKUP('lt tabell'!$G$4+0.2,pivå!$BV$3:$EF$997,'lt tabell'!$K288,FALSE)="",#N/A,HLOOKUP('lt tabell'!$G$4+0.2,pivå!$BV$3:$EF$997,'lt tabell'!$K288,FALSE))</f>
        <v>49</v>
      </c>
      <c r="S288" s="35">
        <f>IF(HLOOKUP('lt tabell'!$G$4,pivå!$EJ$3:$GT$997,'lt tabell'!$K288,FALSE)="",#N/A,HLOOKUP('lt tabell'!$G$4,pivå!$EJ$3:$GT$997,'lt tabell'!$K288,FALSE))</f>
        <v>52</v>
      </c>
      <c r="T288" s="35">
        <f>IF(HLOOKUP('lt tabell'!$G$4+0.1,pivå!$EJ$3:$GT$997,'lt tabell'!$K288,FALSE)="",#N/A,HLOOKUP('lt tabell'!$G$4+0.1,pivå!$EJ$3:$GT$997,'lt tabell'!$K288,FALSE))</f>
        <v>51.4</v>
      </c>
      <c r="U288" s="35">
        <f>IF(HLOOKUP('lt tabell'!$G$4+0.2,pivå!$EJ$3:$GT$997,'lt tabell'!$K288,FALSE)="",#N/A,HLOOKUP('lt tabell'!$G$4+0.2,pivå!$EJ$3:$GT$997,'lt tabell'!$K288,FALSE))</f>
        <v>51.2</v>
      </c>
    </row>
    <row r="289" spans="1:21" x14ac:dyDescent="0.25">
      <c r="A289" s="22"/>
      <c r="B289" s="53">
        <f>pivå!B291</f>
        <v>0</v>
      </c>
      <c r="C289" s="19">
        <f>pivå!E291</f>
        <v>0</v>
      </c>
      <c r="D289" s="11">
        <f>pivå!C291</f>
        <v>0</v>
      </c>
      <c r="E289" s="11">
        <f>pivå!D291</f>
        <v>0</v>
      </c>
      <c r="F289" s="13" t="str">
        <f>pivå!G291</f>
        <v>2007</v>
      </c>
      <c r="G289" s="24">
        <f>IF(HLOOKUP('lt tabell'!$G$4,pivå!$F$3:$BS$997,'lt tabell'!$K289,FALSE)="",#N/A,HLOOKUP('lt tabell'!$G$4,pivå!$F$3:$BS$997,'lt tabell'!$K289,FALSE))</f>
        <v>53.2</v>
      </c>
      <c r="H289" s="24">
        <f>IF(HLOOKUP('lt tabell'!$G$4+0.1,pivå!$F$3:$BS$997,'lt tabell'!$K289,FALSE)="",#N/A,HLOOKUP('lt tabell'!$G$4+0.1,pivå!$F$3:$BS$997,'lt tabell'!$K289,FALSE))</f>
        <v>52</v>
      </c>
      <c r="I289" s="24">
        <f>IF(HLOOKUP('lt tabell'!$G$4+0.2,pivå!$F$3:$BS$997,'lt tabell'!$K289,FALSE)="",#N/A,HLOOKUP('lt tabell'!$G$4+0.2,pivå!$F$3:$BS$997,'lt tabell'!$K289,FALSE))</f>
        <v>52.5</v>
      </c>
      <c r="J289" s="24"/>
      <c r="K289" s="25">
        <f>IF(pivå!BS291="",#N/A,pivå!BS291)</f>
        <v>55.2</v>
      </c>
      <c r="L289" s="25">
        <f>IF(pivå!BT291="",#N/A,pivå!BT291)</f>
        <v>53.4</v>
      </c>
      <c r="M289" s="25">
        <f>IF(pivå!BU291="",#N/A,pivå!BU291)</f>
        <v>54.2</v>
      </c>
      <c r="O289" s="35">
        <f>IF(HLOOKUP('lt tabell'!$G$4,pivå!$BV$3:$EF$997,'lt tabell'!$K289,FALSE)="",#N/A,HLOOKUP('lt tabell'!$G$4,pivå!$BV$3:$EF$997,'lt tabell'!$K289,FALSE))</f>
        <v>52</v>
      </c>
      <c r="P289" s="35">
        <f>IF(HLOOKUP('lt tabell'!$G$4+0.1,pivå!$BV$3:$EF$997,'lt tabell'!$K289,FALSE)="",#N/A,HLOOKUP('lt tabell'!$G$4+0.1,pivå!$BV$3:$EF$997,'lt tabell'!$K289,FALSE))</f>
        <v>50.9</v>
      </c>
      <c r="Q289" s="35">
        <f>IF(HLOOKUP('lt tabell'!$G$4+0.2,pivå!$BV$3:$EF$997,'lt tabell'!$K289,FALSE)="",#N/A,HLOOKUP('lt tabell'!$G$4+0.2,pivå!$BV$3:$EF$997,'lt tabell'!$K289,FALSE))</f>
        <v>51.7</v>
      </c>
      <c r="S289" s="35">
        <f>IF(HLOOKUP('lt tabell'!$G$4,pivå!$EJ$3:$GT$997,'lt tabell'!$K289,FALSE)="",#N/A,HLOOKUP('lt tabell'!$G$4,pivå!$EJ$3:$GT$997,'lt tabell'!$K289,FALSE))</f>
        <v>54.5</v>
      </c>
      <c r="T289" s="35">
        <f>IF(HLOOKUP('lt tabell'!$G$4+0.1,pivå!$EJ$3:$GT$997,'lt tabell'!$K289,FALSE)="",#N/A,HLOOKUP('lt tabell'!$G$4+0.1,pivå!$EJ$3:$GT$997,'lt tabell'!$K289,FALSE))</f>
        <v>53.1</v>
      </c>
      <c r="U289" s="35">
        <f>IF(HLOOKUP('lt tabell'!$G$4+0.2,pivå!$EJ$3:$GT$997,'lt tabell'!$K289,FALSE)="",#N/A,HLOOKUP('lt tabell'!$G$4+0.2,pivå!$EJ$3:$GT$997,'lt tabell'!$K289,FALSE))</f>
        <v>53.3</v>
      </c>
    </row>
    <row r="290" spans="1:21" x14ac:dyDescent="0.25">
      <c r="A290" s="22"/>
      <c r="B290" s="53">
        <f>pivå!B292</f>
        <v>0</v>
      </c>
      <c r="C290" s="19">
        <f>pivå!E292</f>
        <v>0</v>
      </c>
      <c r="D290" s="11">
        <f>pivå!C292</f>
        <v>0</v>
      </c>
      <c r="E290" s="11">
        <f>pivå!D292</f>
        <v>0</v>
      </c>
      <c r="F290" s="13" t="str">
        <f>pivå!G292</f>
        <v>2008</v>
      </c>
      <c r="G290" s="24">
        <f>IF(HLOOKUP('lt tabell'!$G$4,pivå!$F$3:$BS$997,'lt tabell'!$K290,FALSE)="",#N/A,HLOOKUP('lt tabell'!$G$4,pivå!$F$3:$BS$997,'lt tabell'!$K290,FALSE))</f>
        <v>53</v>
      </c>
      <c r="H290" s="24">
        <f>IF(HLOOKUP('lt tabell'!$G$4+0.1,pivå!$F$3:$BS$997,'lt tabell'!$K290,FALSE)="",#N/A,HLOOKUP('lt tabell'!$G$4+0.1,pivå!$F$3:$BS$997,'lt tabell'!$K290,FALSE))</f>
        <v>50.9</v>
      </c>
      <c r="I290" s="24">
        <f>IF(HLOOKUP('lt tabell'!$G$4+0.2,pivå!$F$3:$BS$997,'lt tabell'!$K290,FALSE)="",#N/A,HLOOKUP('lt tabell'!$G$4+0.2,pivå!$F$3:$BS$997,'lt tabell'!$K290,FALSE))</f>
        <v>51.8</v>
      </c>
      <c r="J290" s="24"/>
      <c r="K290" s="25">
        <f>IF(pivå!BS292="",#N/A,pivå!BS292)</f>
        <v>53.4</v>
      </c>
      <c r="L290" s="25">
        <f>IF(pivå!BT292="",#N/A,pivå!BT292)</f>
        <v>50.9</v>
      </c>
      <c r="M290" s="25">
        <f>IF(pivå!BU292="",#N/A,pivå!BU292)</f>
        <v>52</v>
      </c>
      <c r="O290" s="35">
        <f>IF(HLOOKUP('lt tabell'!$G$4,pivå!$BV$3:$EF$997,'lt tabell'!$K290,FALSE)="",#N/A,HLOOKUP('lt tabell'!$G$4,pivå!$BV$3:$EF$997,'lt tabell'!$K290,FALSE))</f>
        <v>52</v>
      </c>
      <c r="P290" s="35">
        <f>IF(HLOOKUP('lt tabell'!$G$4+0.1,pivå!$BV$3:$EF$997,'lt tabell'!$K290,FALSE)="",#N/A,HLOOKUP('lt tabell'!$G$4+0.1,pivå!$BV$3:$EF$997,'lt tabell'!$K290,FALSE))</f>
        <v>50.1</v>
      </c>
      <c r="Q290" s="35">
        <f>IF(HLOOKUP('lt tabell'!$G$4+0.2,pivå!$BV$3:$EF$997,'lt tabell'!$K290,FALSE)="",#N/A,HLOOKUP('lt tabell'!$G$4+0.2,pivå!$BV$3:$EF$997,'lt tabell'!$K290,FALSE))</f>
        <v>51.2</v>
      </c>
      <c r="S290" s="35">
        <f>IF(HLOOKUP('lt tabell'!$G$4,pivå!$EJ$3:$GT$997,'lt tabell'!$K290,FALSE)="",#N/A,HLOOKUP('lt tabell'!$G$4,pivå!$EJ$3:$GT$997,'lt tabell'!$K290,FALSE))</f>
        <v>54</v>
      </c>
      <c r="T290" s="35">
        <f>IF(HLOOKUP('lt tabell'!$G$4+0.1,pivå!$EJ$3:$GT$997,'lt tabell'!$K290,FALSE)="",#N/A,HLOOKUP('lt tabell'!$G$4+0.1,pivå!$EJ$3:$GT$997,'lt tabell'!$K290,FALSE))</f>
        <v>51.8</v>
      </c>
      <c r="U290" s="35">
        <f>IF(HLOOKUP('lt tabell'!$G$4+0.2,pivå!$EJ$3:$GT$997,'lt tabell'!$K290,FALSE)="",#N/A,HLOOKUP('lt tabell'!$G$4+0.2,pivå!$EJ$3:$GT$997,'lt tabell'!$K290,FALSE))</f>
        <v>52.5</v>
      </c>
    </row>
    <row r="291" spans="1:21" x14ac:dyDescent="0.25">
      <c r="A291" s="22"/>
      <c r="B291" s="53">
        <f>pivå!B293</f>
        <v>0</v>
      </c>
      <c r="C291" s="19">
        <f>pivå!E293</f>
        <v>0</v>
      </c>
      <c r="D291" s="11">
        <f>pivå!C293</f>
        <v>0</v>
      </c>
      <c r="E291" s="11">
        <f>pivå!D293</f>
        <v>0</v>
      </c>
      <c r="F291" s="13" t="str">
        <f>pivå!G293</f>
        <v>2009</v>
      </c>
      <c r="G291" s="24">
        <f>IF(HLOOKUP('lt tabell'!$G$4,pivå!$F$3:$BS$997,'lt tabell'!$K291,FALSE)="",#N/A,HLOOKUP('lt tabell'!$G$4,pivå!$F$3:$BS$997,'lt tabell'!$K291,FALSE))</f>
        <v>55.7</v>
      </c>
      <c r="H291" s="24">
        <f>IF(HLOOKUP('lt tabell'!$G$4+0.1,pivå!$F$3:$BS$997,'lt tabell'!$K291,FALSE)="",#N/A,HLOOKUP('lt tabell'!$G$4+0.1,pivå!$F$3:$BS$997,'lt tabell'!$K291,FALSE))</f>
        <v>52</v>
      </c>
      <c r="I291" s="24">
        <f>IF(HLOOKUP('lt tabell'!$G$4+0.2,pivå!$F$3:$BS$997,'lt tabell'!$K291,FALSE)="",#N/A,HLOOKUP('lt tabell'!$G$4+0.2,pivå!$F$3:$BS$997,'lt tabell'!$K291,FALSE))</f>
        <v>53.5</v>
      </c>
      <c r="J291" s="24"/>
      <c r="K291" s="25">
        <f>IF(pivå!BS293="",#N/A,pivå!BS293)</f>
        <v>53.5</v>
      </c>
      <c r="L291" s="25">
        <f>IF(pivå!BT293="",#N/A,pivå!BT293)</f>
        <v>50.7</v>
      </c>
      <c r="M291" s="25">
        <f>IF(pivå!BU293="",#N/A,pivå!BU293)</f>
        <v>51.9</v>
      </c>
      <c r="O291" s="35">
        <f>IF(HLOOKUP('lt tabell'!$G$4,pivå!$BV$3:$EF$997,'lt tabell'!$K291,FALSE)="",#N/A,HLOOKUP('lt tabell'!$G$4,pivå!$BV$3:$EF$997,'lt tabell'!$K291,FALSE))</f>
        <v>54.8</v>
      </c>
      <c r="P291" s="35">
        <f>IF(HLOOKUP('lt tabell'!$G$4+0.1,pivå!$BV$3:$EF$997,'lt tabell'!$K291,FALSE)="",#N/A,HLOOKUP('lt tabell'!$G$4+0.1,pivå!$BV$3:$EF$997,'lt tabell'!$K291,FALSE))</f>
        <v>51.3</v>
      </c>
      <c r="Q291" s="35">
        <f>IF(HLOOKUP('lt tabell'!$G$4+0.2,pivå!$BV$3:$EF$997,'lt tabell'!$K291,FALSE)="",#N/A,HLOOKUP('lt tabell'!$G$4+0.2,pivå!$BV$3:$EF$997,'lt tabell'!$K291,FALSE))</f>
        <v>53</v>
      </c>
      <c r="S291" s="35">
        <f>IF(HLOOKUP('lt tabell'!$G$4,pivå!$EJ$3:$GT$997,'lt tabell'!$K291,FALSE)="",#N/A,HLOOKUP('lt tabell'!$G$4,pivå!$EJ$3:$GT$997,'lt tabell'!$K291,FALSE))</f>
        <v>56.5</v>
      </c>
      <c r="T291" s="35">
        <f>IF(HLOOKUP('lt tabell'!$G$4+0.1,pivå!$EJ$3:$GT$997,'lt tabell'!$K291,FALSE)="",#N/A,HLOOKUP('lt tabell'!$G$4+0.1,pivå!$EJ$3:$GT$997,'lt tabell'!$K291,FALSE))</f>
        <v>52.7</v>
      </c>
      <c r="U291" s="35">
        <f>IF(HLOOKUP('lt tabell'!$G$4+0.2,pivå!$EJ$3:$GT$997,'lt tabell'!$K291,FALSE)="",#N/A,HLOOKUP('lt tabell'!$G$4+0.2,pivå!$EJ$3:$GT$997,'lt tabell'!$K291,FALSE))</f>
        <v>54.1</v>
      </c>
    </row>
    <row r="292" spans="1:21" x14ac:dyDescent="0.25">
      <c r="A292" s="22"/>
      <c r="B292" s="53">
        <f>pivå!B294</f>
        <v>0</v>
      </c>
      <c r="C292" s="19">
        <f>pivå!E294</f>
        <v>0</v>
      </c>
      <c r="D292" s="11">
        <f>pivå!C294</f>
        <v>0</v>
      </c>
      <c r="E292" s="11">
        <f>pivå!D294</f>
        <v>0</v>
      </c>
      <c r="F292" s="13" t="str">
        <f>pivå!G294</f>
        <v>2010</v>
      </c>
      <c r="G292" s="24">
        <f>IF(HLOOKUP('lt tabell'!$G$4,pivå!$F$3:$BS$997,'lt tabell'!$K292,FALSE)="",#N/A,HLOOKUP('lt tabell'!$G$4,pivå!$F$3:$BS$997,'lt tabell'!$K292,FALSE))</f>
        <v>50.9</v>
      </c>
      <c r="H292" s="24">
        <f>IF(HLOOKUP('lt tabell'!$G$4+0.1,pivå!$F$3:$BS$997,'lt tabell'!$K292,FALSE)="",#N/A,HLOOKUP('lt tabell'!$G$4+0.1,pivå!$F$3:$BS$997,'lt tabell'!$K292,FALSE))</f>
        <v>47.7</v>
      </c>
      <c r="I292" s="24">
        <f>IF(HLOOKUP('lt tabell'!$G$4+0.2,pivå!$F$3:$BS$997,'lt tabell'!$K292,FALSE)="",#N/A,HLOOKUP('lt tabell'!$G$4+0.2,pivå!$F$3:$BS$997,'lt tabell'!$K292,FALSE))</f>
        <v>49</v>
      </c>
      <c r="J292" s="24"/>
      <c r="K292" s="25">
        <f>IF(pivå!BS294="",#N/A,pivå!BS294)</f>
        <v>51.4</v>
      </c>
      <c r="L292" s="25">
        <f>IF(pivå!BT294="",#N/A,pivå!BT294)</f>
        <v>48.7</v>
      </c>
      <c r="M292" s="25">
        <f>IF(pivå!BU294="",#N/A,pivå!BU294)</f>
        <v>49.8</v>
      </c>
      <c r="O292" s="35">
        <f>IF(HLOOKUP('lt tabell'!$G$4,pivå!$BV$3:$EF$997,'lt tabell'!$K292,FALSE)="",#N/A,HLOOKUP('lt tabell'!$G$4,pivå!$BV$3:$EF$997,'lt tabell'!$K292,FALSE))</f>
        <v>50.1</v>
      </c>
      <c r="P292" s="35">
        <f>IF(HLOOKUP('lt tabell'!$G$4+0.1,pivå!$BV$3:$EF$997,'lt tabell'!$K292,FALSE)="",#N/A,HLOOKUP('lt tabell'!$G$4+0.1,pivå!$BV$3:$EF$997,'lt tabell'!$K292,FALSE))</f>
        <v>47.1</v>
      </c>
      <c r="Q292" s="35">
        <f>IF(HLOOKUP('lt tabell'!$G$4+0.2,pivå!$BV$3:$EF$997,'lt tabell'!$K292,FALSE)="",#N/A,HLOOKUP('lt tabell'!$G$4+0.2,pivå!$BV$3:$EF$997,'lt tabell'!$K292,FALSE))</f>
        <v>48.5</v>
      </c>
      <c r="S292" s="35">
        <f>IF(HLOOKUP('lt tabell'!$G$4,pivå!$EJ$3:$GT$997,'lt tabell'!$K292,FALSE)="",#N/A,HLOOKUP('lt tabell'!$G$4,pivå!$EJ$3:$GT$997,'lt tabell'!$K292,FALSE))</f>
        <v>51.7</v>
      </c>
      <c r="T292" s="35">
        <f>IF(HLOOKUP('lt tabell'!$G$4+0.1,pivå!$EJ$3:$GT$997,'lt tabell'!$K292,FALSE)="",#N/A,HLOOKUP('lt tabell'!$G$4+0.1,pivå!$EJ$3:$GT$997,'lt tabell'!$K292,FALSE))</f>
        <v>48.4</v>
      </c>
      <c r="U292" s="35">
        <f>IF(HLOOKUP('lt tabell'!$G$4+0.2,pivå!$EJ$3:$GT$997,'lt tabell'!$K292,FALSE)="",#N/A,HLOOKUP('lt tabell'!$G$4+0.2,pivå!$EJ$3:$GT$997,'lt tabell'!$K292,FALSE))</f>
        <v>49.5</v>
      </c>
    </row>
    <row r="293" spans="1:21" x14ac:dyDescent="0.25">
      <c r="A293" s="22"/>
      <c r="B293" s="53">
        <f>pivå!B295</f>
        <v>0</v>
      </c>
      <c r="C293" s="19">
        <f>pivå!E295</f>
        <v>0</v>
      </c>
      <c r="D293" s="11">
        <f>pivå!C295</f>
        <v>0</v>
      </c>
      <c r="E293" s="11">
        <f>pivå!D295</f>
        <v>0</v>
      </c>
      <c r="F293" s="13" t="str">
        <f>pivå!G295</f>
        <v>2011</v>
      </c>
      <c r="G293" s="24">
        <f>IF(HLOOKUP('lt tabell'!$G$4,pivå!$F$3:$BS$997,'lt tabell'!$K293,FALSE)="",#N/A,HLOOKUP('lt tabell'!$G$4,pivå!$F$3:$BS$997,'lt tabell'!$K293,FALSE))</f>
        <v>51</v>
      </c>
      <c r="H293" s="24">
        <f>IF(HLOOKUP('lt tabell'!$G$4+0.1,pivå!$F$3:$BS$997,'lt tabell'!$K293,FALSE)="",#N/A,HLOOKUP('lt tabell'!$G$4+0.1,pivå!$F$3:$BS$997,'lt tabell'!$K293,FALSE))</f>
        <v>47.9</v>
      </c>
      <c r="I293" s="24">
        <f>IF(HLOOKUP('lt tabell'!$G$4+0.2,pivå!$F$3:$BS$997,'lt tabell'!$K293,FALSE)="",#N/A,HLOOKUP('lt tabell'!$G$4+0.2,pivå!$F$3:$BS$997,'lt tabell'!$K293,FALSE))</f>
        <v>49.2</v>
      </c>
      <c r="J293" s="24"/>
      <c r="K293" s="25">
        <f>IF(pivå!BS295="",#N/A,pivå!BS295)</f>
        <v>51.7</v>
      </c>
      <c r="L293" s="25">
        <f>IF(pivå!BT295="",#N/A,pivå!BT295)</f>
        <v>49.3</v>
      </c>
      <c r="M293" s="25">
        <f>IF(pivå!BU295="",#N/A,pivå!BU295)</f>
        <v>50.3</v>
      </c>
      <c r="O293" s="35">
        <f>IF(HLOOKUP('lt tabell'!$G$4,pivå!$BV$3:$EF$997,'lt tabell'!$K293,FALSE)="",#N/A,HLOOKUP('lt tabell'!$G$4,pivå!$BV$3:$EF$997,'lt tabell'!$K293,FALSE))</f>
        <v>50.3</v>
      </c>
      <c r="P293" s="35">
        <f>IF(HLOOKUP('lt tabell'!$G$4+0.1,pivå!$BV$3:$EF$997,'lt tabell'!$K293,FALSE)="",#N/A,HLOOKUP('lt tabell'!$G$4+0.1,pivå!$BV$3:$EF$997,'lt tabell'!$K293,FALSE))</f>
        <v>47.3</v>
      </c>
      <c r="Q293" s="35">
        <f>IF(HLOOKUP('lt tabell'!$G$4+0.2,pivå!$BV$3:$EF$997,'lt tabell'!$K293,FALSE)="",#N/A,HLOOKUP('lt tabell'!$G$4+0.2,pivå!$BV$3:$EF$997,'lt tabell'!$K293,FALSE))</f>
        <v>48.7</v>
      </c>
      <c r="S293" s="35">
        <f>IF(HLOOKUP('lt tabell'!$G$4,pivå!$EJ$3:$GT$997,'lt tabell'!$K293,FALSE)="",#N/A,HLOOKUP('lt tabell'!$G$4,pivå!$EJ$3:$GT$997,'lt tabell'!$K293,FALSE))</f>
        <v>51.8</v>
      </c>
      <c r="T293" s="35">
        <f>IF(HLOOKUP('lt tabell'!$G$4+0.1,pivå!$EJ$3:$GT$997,'lt tabell'!$K293,FALSE)="",#N/A,HLOOKUP('lt tabell'!$G$4+0.1,pivå!$EJ$3:$GT$997,'lt tabell'!$K293,FALSE))</f>
        <v>48.6</v>
      </c>
      <c r="U293" s="35">
        <f>IF(HLOOKUP('lt tabell'!$G$4+0.2,pivå!$EJ$3:$GT$997,'lt tabell'!$K293,FALSE)="",#N/A,HLOOKUP('lt tabell'!$G$4+0.2,pivå!$EJ$3:$GT$997,'lt tabell'!$K293,FALSE))</f>
        <v>49.7</v>
      </c>
    </row>
    <row r="294" spans="1:21" x14ac:dyDescent="0.25">
      <c r="A294" s="22"/>
      <c r="B294" s="53">
        <f>pivå!B296</f>
        <v>0</v>
      </c>
      <c r="C294" s="19">
        <f>pivå!E296</f>
        <v>0</v>
      </c>
      <c r="D294" s="11">
        <f>pivå!C296</f>
        <v>0</v>
      </c>
      <c r="E294" s="11">
        <f>pivå!D296</f>
        <v>0</v>
      </c>
      <c r="F294" s="13" t="str">
        <f>pivå!G296</f>
        <v>2012</v>
      </c>
      <c r="G294" s="24">
        <f>IF(HLOOKUP('lt tabell'!$G$4,pivå!$F$3:$BS$997,'lt tabell'!$K294,FALSE)="",#N/A,HLOOKUP('lt tabell'!$G$4,pivå!$F$3:$BS$997,'lt tabell'!$K294,FALSE))</f>
        <v>49.1</v>
      </c>
      <c r="H294" s="24">
        <f>IF(HLOOKUP('lt tabell'!$G$4+0.1,pivå!$F$3:$BS$997,'lt tabell'!$K294,FALSE)="",#N/A,HLOOKUP('lt tabell'!$G$4+0.1,pivå!$F$3:$BS$997,'lt tabell'!$K294,FALSE))</f>
        <v>46.4</v>
      </c>
      <c r="I294" s="24">
        <f>IF(HLOOKUP('lt tabell'!$G$4+0.2,pivå!$F$3:$BS$997,'lt tabell'!$K294,FALSE)="",#N/A,HLOOKUP('lt tabell'!$G$4+0.2,pivå!$F$3:$BS$997,'lt tabell'!$K294,FALSE))</f>
        <v>47.5</v>
      </c>
      <c r="J294" s="24"/>
      <c r="K294" s="25">
        <f>IF(pivå!BS296="",#N/A,pivå!BS296)</f>
        <v>51.2</v>
      </c>
      <c r="L294" s="25">
        <f>IF(pivå!BT296="",#N/A,pivå!BT296)</f>
        <v>48.5</v>
      </c>
      <c r="M294" s="25">
        <f>IF(pivå!BU296="",#N/A,pivå!BU296)</f>
        <v>49.6</v>
      </c>
      <c r="O294" s="35">
        <f>IF(HLOOKUP('lt tabell'!$G$4,pivå!$BV$3:$EF$997,'lt tabell'!$K294,FALSE)="",#N/A,HLOOKUP('lt tabell'!$G$4,pivå!$BV$3:$EF$997,'lt tabell'!$K294,FALSE))</f>
        <v>48.3</v>
      </c>
      <c r="P294" s="35">
        <f>IF(HLOOKUP('lt tabell'!$G$4+0.1,pivå!$BV$3:$EF$997,'lt tabell'!$K294,FALSE)="",#N/A,HLOOKUP('lt tabell'!$G$4+0.1,pivå!$BV$3:$EF$997,'lt tabell'!$K294,FALSE))</f>
        <v>45.8</v>
      </c>
      <c r="Q294" s="35">
        <f>IF(HLOOKUP('lt tabell'!$G$4+0.2,pivå!$BV$3:$EF$997,'lt tabell'!$K294,FALSE)="",#N/A,HLOOKUP('lt tabell'!$G$4+0.2,pivå!$BV$3:$EF$997,'lt tabell'!$K294,FALSE))</f>
        <v>47</v>
      </c>
      <c r="S294" s="35">
        <f>IF(HLOOKUP('lt tabell'!$G$4,pivå!$EJ$3:$GT$997,'lt tabell'!$K294,FALSE)="",#N/A,HLOOKUP('lt tabell'!$G$4,pivå!$EJ$3:$GT$997,'lt tabell'!$K294,FALSE))</f>
        <v>49.8</v>
      </c>
      <c r="T294" s="35">
        <f>IF(HLOOKUP('lt tabell'!$G$4+0.1,pivå!$EJ$3:$GT$997,'lt tabell'!$K294,FALSE)="",#N/A,HLOOKUP('lt tabell'!$G$4+0.1,pivå!$EJ$3:$GT$997,'lt tabell'!$K294,FALSE))</f>
        <v>47</v>
      </c>
      <c r="U294" s="35">
        <f>IF(HLOOKUP('lt tabell'!$G$4+0.2,pivå!$EJ$3:$GT$997,'lt tabell'!$K294,FALSE)="",#N/A,HLOOKUP('lt tabell'!$G$4+0.2,pivå!$EJ$3:$GT$997,'lt tabell'!$K294,FALSE))</f>
        <v>48</v>
      </c>
    </row>
    <row r="295" spans="1:21" x14ac:dyDescent="0.25">
      <c r="A295" s="22"/>
      <c r="B295" s="53">
        <f>pivå!B297</f>
        <v>0</v>
      </c>
      <c r="C295" s="19">
        <f>pivå!E297</f>
        <v>0</v>
      </c>
      <c r="D295" s="11">
        <f>pivå!C297</f>
        <v>0</v>
      </c>
      <c r="E295" s="11">
        <f>pivå!D297</f>
        <v>0</v>
      </c>
      <c r="F295" s="13">
        <f>pivå!G297</f>
        <v>0</v>
      </c>
      <c r="G295" s="24" t="e">
        <f>IF(HLOOKUP('lt tabell'!$G$4,pivå!$F$3:$BS$997,'lt tabell'!$K295,FALSE)="",#N/A,HLOOKUP('lt tabell'!$G$4,pivå!$F$3:$BS$997,'lt tabell'!$K295,FALSE))</f>
        <v>#N/A</v>
      </c>
      <c r="H295" s="24" t="e">
        <f>IF(HLOOKUP('lt tabell'!$G$4+0.1,pivå!$F$3:$BS$997,'lt tabell'!$K295,FALSE)="",#N/A,HLOOKUP('lt tabell'!$G$4+0.1,pivå!$F$3:$BS$997,'lt tabell'!$K295,FALSE))</f>
        <v>#N/A</v>
      </c>
      <c r="I295" s="24" t="e">
        <f>IF(HLOOKUP('lt tabell'!$G$4+0.2,pivå!$F$3:$BS$997,'lt tabell'!$K295,FALSE)="",#N/A,HLOOKUP('lt tabell'!$G$4+0.2,pivå!$F$3:$BS$997,'lt tabell'!$K295,FALSE))</f>
        <v>#N/A</v>
      </c>
      <c r="J295" s="24"/>
      <c r="K295" s="25" t="e">
        <f>IF(pivå!BS297="",#N/A,pivå!BS297)</f>
        <v>#N/A</v>
      </c>
      <c r="L295" s="25" t="e">
        <f>IF(pivå!BT297="",#N/A,pivå!BT297)</f>
        <v>#N/A</v>
      </c>
      <c r="M295" s="25" t="e">
        <f>IF(pivå!BU297="",#N/A,pivå!BU297)</f>
        <v>#N/A</v>
      </c>
      <c r="O295" s="35" t="e">
        <f>IF(HLOOKUP('lt tabell'!$G$4,pivå!$BV$3:$EF$997,'lt tabell'!$K295,FALSE)="",#N/A,HLOOKUP('lt tabell'!$G$4,pivå!$BV$3:$EF$997,'lt tabell'!$K295,FALSE))</f>
        <v>#N/A</v>
      </c>
      <c r="P295" s="35" t="e">
        <f>IF(HLOOKUP('lt tabell'!$G$4+0.1,pivå!$BV$3:$EF$997,'lt tabell'!$K295,FALSE)="",#N/A,HLOOKUP('lt tabell'!$G$4+0.1,pivå!$BV$3:$EF$997,'lt tabell'!$K295,FALSE))</f>
        <v>#N/A</v>
      </c>
      <c r="Q295" s="35" t="e">
        <f>IF(HLOOKUP('lt tabell'!$G$4+0.2,pivå!$BV$3:$EF$997,'lt tabell'!$K295,FALSE)="",#N/A,HLOOKUP('lt tabell'!$G$4+0.2,pivå!$BV$3:$EF$997,'lt tabell'!$K295,FALSE))</f>
        <v>#N/A</v>
      </c>
      <c r="S295" s="35" t="e">
        <f>IF(HLOOKUP('lt tabell'!$G$4,pivå!$EJ$3:$GT$997,'lt tabell'!$K295,FALSE)="",#N/A,HLOOKUP('lt tabell'!$G$4,pivå!$EJ$3:$GT$997,'lt tabell'!$K295,FALSE))</f>
        <v>#N/A</v>
      </c>
      <c r="T295" s="35" t="e">
        <f>IF(HLOOKUP('lt tabell'!$G$4+0.1,pivå!$EJ$3:$GT$997,'lt tabell'!$K295,FALSE)="",#N/A,HLOOKUP('lt tabell'!$G$4+0.1,pivå!$EJ$3:$GT$997,'lt tabell'!$K295,FALSE))</f>
        <v>#N/A</v>
      </c>
      <c r="U295" s="35" t="e">
        <f>IF(HLOOKUP('lt tabell'!$G$4+0.2,pivå!$EJ$3:$GT$997,'lt tabell'!$K295,FALSE)="",#N/A,HLOOKUP('lt tabell'!$G$4+0.2,pivå!$EJ$3:$GT$997,'lt tabell'!$K295,FALSE))</f>
        <v>#N/A</v>
      </c>
    </row>
    <row r="296" spans="1:21" x14ac:dyDescent="0.25">
      <c r="A296" s="22"/>
      <c r="B296" s="53">
        <f>pivå!B298</f>
        <v>78</v>
      </c>
      <c r="C296" s="19" t="str">
        <f>pivå!E298</f>
        <v>Måluppfyllelse för blodsockervärde vid typ 1 diabetes</v>
      </c>
      <c r="D296" s="11" t="str">
        <f>pivå!C298</f>
        <v>NDR - Nationella Diabetesregistret</v>
      </c>
      <c r="E296" s="11" t="str">
        <f>pivå!D298</f>
        <v>Procent</v>
      </c>
      <c r="F296" s="13" t="str">
        <f>pivå!G298</f>
        <v>2006</v>
      </c>
      <c r="G296" s="24">
        <f>IF(HLOOKUP('lt tabell'!$G$4,pivå!$F$3:$BS$997,'lt tabell'!$K296,FALSE)="",#N/A,HLOOKUP('lt tabell'!$G$4,pivå!$F$3:$BS$997,'lt tabell'!$K296,FALSE))</f>
        <v>14.4</v>
      </c>
      <c r="H296" s="24">
        <f>IF(HLOOKUP('lt tabell'!$G$4+0.1,pivå!$F$3:$BS$997,'lt tabell'!$K296,FALSE)="",#N/A,HLOOKUP('lt tabell'!$G$4+0.1,pivå!$F$3:$BS$997,'lt tabell'!$K296,FALSE))</f>
        <v>18.5</v>
      </c>
      <c r="I296" s="24">
        <f>IF(HLOOKUP('lt tabell'!$G$4+0.2,pivå!$F$3:$BS$997,'lt tabell'!$K296,FALSE)="",#N/A,HLOOKUP('lt tabell'!$G$4+0.2,pivå!$F$3:$BS$997,'lt tabell'!$K296,FALSE))</f>
        <v>16.7</v>
      </c>
      <c r="J296" s="24"/>
      <c r="K296" s="25">
        <f>IF(pivå!BS298="",#N/A,pivå!BS298)</f>
        <v>17.5</v>
      </c>
      <c r="L296" s="25">
        <f>IF(pivå!BT298="",#N/A,pivå!BT298)</f>
        <v>20.100000000000001</v>
      </c>
      <c r="M296" s="25">
        <f>IF(pivå!BU298="",#N/A,pivå!BU298)</f>
        <v>18.899999999999999</v>
      </c>
      <c r="O296" s="35">
        <f>IF(HLOOKUP('lt tabell'!$G$4,pivå!$BV$3:$EF$997,'lt tabell'!$K296,FALSE)="",#N/A,HLOOKUP('lt tabell'!$G$4,pivå!$BV$3:$EF$997,'lt tabell'!$K296,FALSE))</f>
        <v>12.9</v>
      </c>
      <c r="P296" s="35">
        <f>IF(HLOOKUP('lt tabell'!$G$4+0.1,pivå!$BV$3:$EF$997,'lt tabell'!$K296,FALSE)="",#N/A,HLOOKUP('lt tabell'!$G$4+0.1,pivå!$BV$3:$EF$997,'lt tabell'!$K296,FALSE))</f>
        <v>17</v>
      </c>
      <c r="Q296" s="35">
        <f>IF(HLOOKUP('lt tabell'!$G$4+0.2,pivå!$BV$3:$EF$997,'lt tabell'!$K296,FALSE)="",#N/A,HLOOKUP('lt tabell'!$G$4+0.2,pivå!$BV$3:$EF$997,'lt tabell'!$K296,FALSE))</f>
        <v>15.6</v>
      </c>
      <c r="S296" s="35">
        <f>IF(HLOOKUP('lt tabell'!$G$4,pivå!$EJ$3:$GT$997,'lt tabell'!$K296,FALSE)="",#N/A,HLOOKUP('lt tabell'!$G$4,pivå!$EJ$3:$GT$997,'lt tabell'!$K296,FALSE))</f>
        <v>15.9</v>
      </c>
      <c r="T296" s="35">
        <f>IF(HLOOKUP('lt tabell'!$G$4+0.1,pivå!$EJ$3:$GT$997,'lt tabell'!$K296,FALSE)="",#N/A,HLOOKUP('lt tabell'!$G$4+0.1,pivå!$EJ$3:$GT$997,'lt tabell'!$K296,FALSE))</f>
        <v>20</v>
      </c>
      <c r="U296" s="35">
        <f>IF(HLOOKUP('lt tabell'!$G$4+0.2,pivå!$EJ$3:$GT$997,'lt tabell'!$K296,FALSE)="",#N/A,HLOOKUP('lt tabell'!$G$4+0.2,pivå!$EJ$3:$GT$997,'lt tabell'!$K296,FALSE))</f>
        <v>17.7</v>
      </c>
    </row>
    <row r="297" spans="1:21" x14ac:dyDescent="0.25">
      <c r="A297" s="22"/>
      <c r="B297" s="53">
        <f>pivå!B299</f>
        <v>0</v>
      </c>
      <c r="C297" s="19">
        <f>pivå!E299</f>
        <v>0</v>
      </c>
      <c r="D297" s="11">
        <f>pivå!C299</f>
        <v>0</v>
      </c>
      <c r="E297" s="11">
        <f>pivå!D299</f>
        <v>0</v>
      </c>
      <c r="F297" s="13" t="str">
        <f>pivå!G299</f>
        <v>2007</v>
      </c>
      <c r="G297" s="24">
        <f>IF(HLOOKUP('lt tabell'!$G$4,pivå!$F$3:$BS$997,'lt tabell'!$K297,FALSE)="",#N/A,HLOOKUP('lt tabell'!$G$4,pivå!$F$3:$BS$997,'lt tabell'!$K297,FALSE))</f>
        <v>15.6</v>
      </c>
      <c r="H297" s="24">
        <f>IF(HLOOKUP('lt tabell'!$G$4+0.1,pivå!$F$3:$BS$997,'lt tabell'!$K297,FALSE)="",#N/A,HLOOKUP('lt tabell'!$G$4+0.1,pivå!$F$3:$BS$997,'lt tabell'!$K297,FALSE))</f>
        <v>21.5</v>
      </c>
      <c r="I297" s="24">
        <f>IF(HLOOKUP('lt tabell'!$G$4+0.2,pivå!$F$3:$BS$997,'lt tabell'!$K297,FALSE)="",#N/A,HLOOKUP('lt tabell'!$G$4+0.2,pivå!$F$3:$BS$997,'lt tabell'!$K297,FALSE))</f>
        <v>18.899999999999999</v>
      </c>
      <c r="J297" s="24"/>
      <c r="K297" s="25">
        <f>IF(pivå!BS299="",#N/A,pivå!BS299)</f>
        <v>17.600000000000001</v>
      </c>
      <c r="L297" s="25">
        <f>IF(pivå!BT299="",#N/A,pivå!BT299)</f>
        <v>21.1</v>
      </c>
      <c r="M297" s="25">
        <f>IF(pivå!BU299="",#N/A,pivå!BU299)</f>
        <v>19.5</v>
      </c>
      <c r="O297" s="35">
        <f>IF(HLOOKUP('lt tabell'!$G$4,pivå!$BV$3:$EF$997,'lt tabell'!$K297,FALSE)="",#N/A,HLOOKUP('lt tabell'!$G$4,pivå!$BV$3:$EF$997,'lt tabell'!$K297,FALSE))</f>
        <v>14</v>
      </c>
      <c r="P297" s="35">
        <f>IF(HLOOKUP('lt tabell'!$G$4+0.1,pivå!$BV$3:$EF$997,'lt tabell'!$K297,FALSE)="",#N/A,HLOOKUP('lt tabell'!$G$4+0.1,pivå!$BV$3:$EF$997,'lt tabell'!$K297,FALSE))</f>
        <v>19.899999999999999</v>
      </c>
      <c r="Q297" s="35">
        <f>IF(HLOOKUP('lt tabell'!$G$4+0.2,pivå!$BV$3:$EF$997,'lt tabell'!$K297,FALSE)="",#N/A,HLOOKUP('lt tabell'!$G$4+0.2,pivå!$BV$3:$EF$997,'lt tabell'!$K297,FALSE))</f>
        <v>17.7</v>
      </c>
      <c r="S297" s="35">
        <f>IF(HLOOKUP('lt tabell'!$G$4,pivå!$EJ$3:$GT$997,'lt tabell'!$K297,FALSE)="",#N/A,HLOOKUP('lt tabell'!$G$4,pivå!$EJ$3:$GT$997,'lt tabell'!$K297,FALSE))</f>
        <v>17.2</v>
      </c>
      <c r="T297" s="35">
        <f>IF(HLOOKUP('lt tabell'!$G$4+0.1,pivå!$EJ$3:$GT$997,'lt tabell'!$K297,FALSE)="",#N/A,HLOOKUP('lt tabell'!$G$4+0.1,pivå!$EJ$3:$GT$997,'lt tabell'!$K297,FALSE))</f>
        <v>23.1</v>
      </c>
      <c r="U297" s="35">
        <f>IF(HLOOKUP('lt tabell'!$G$4+0.2,pivå!$EJ$3:$GT$997,'lt tabell'!$K297,FALSE)="",#N/A,HLOOKUP('lt tabell'!$G$4+0.2,pivå!$EJ$3:$GT$997,'lt tabell'!$K297,FALSE))</f>
        <v>20</v>
      </c>
    </row>
    <row r="298" spans="1:21" x14ac:dyDescent="0.25">
      <c r="A298" s="22"/>
      <c r="B298" s="53">
        <f>pivå!B300</f>
        <v>0</v>
      </c>
      <c r="C298" s="19">
        <f>pivå!E300</f>
        <v>0</v>
      </c>
      <c r="D298" s="11">
        <f>pivå!C300</f>
        <v>0</v>
      </c>
      <c r="E298" s="11">
        <f>pivå!D300</f>
        <v>0</v>
      </c>
      <c r="F298" s="13" t="str">
        <f>pivå!G300</f>
        <v>2008</v>
      </c>
      <c r="G298" s="24">
        <f>IF(HLOOKUP('lt tabell'!$G$4,pivå!$F$3:$BS$997,'lt tabell'!$K298,FALSE)="",#N/A,HLOOKUP('lt tabell'!$G$4,pivå!$F$3:$BS$997,'lt tabell'!$K298,FALSE))</f>
        <v>16</v>
      </c>
      <c r="H298" s="24">
        <f>IF(HLOOKUP('lt tabell'!$G$4+0.1,pivå!$F$3:$BS$997,'lt tabell'!$K298,FALSE)="",#N/A,HLOOKUP('lt tabell'!$G$4+0.1,pivå!$F$3:$BS$997,'lt tabell'!$K298,FALSE))</f>
        <v>21.1</v>
      </c>
      <c r="I298" s="24">
        <f>IF(HLOOKUP('lt tabell'!$G$4+0.2,pivå!$F$3:$BS$997,'lt tabell'!$K298,FALSE)="",#N/A,HLOOKUP('lt tabell'!$G$4+0.2,pivå!$F$3:$BS$997,'lt tabell'!$K298,FALSE))</f>
        <v>18.8</v>
      </c>
      <c r="J298" s="24"/>
      <c r="K298" s="25">
        <f>IF(pivå!BS300="",#N/A,pivå!BS300)</f>
        <v>16.100000000000001</v>
      </c>
      <c r="L298" s="25">
        <f>IF(pivå!BT300="",#N/A,pivå!BT300)</f>
        <v>18.899999999999999</v>
      </c>
      <c r="M298" s="25">
        <f>IF(pivå!BU300="",#N/A,pivå!BU300)</f>
        <v>17.600000000000001</v>
      </c>
      <c r="O298" s="35">
        <f>IF(HLOOKUP('lt tabell'!$G$4,pivå!$BV$3:$EF$997,'lt tabell'!$K298,FALSE)="",#N/A,HLOOKUP('lt tabell'!$G$4,pivå!$BV$3:$EF$997,'lt tabell'!$K298,FALSE))</f>
        <v>14.5</v>
      </c>
      <c r="P298" s="35">
        <f>IF(HLOOKUP('lt tabell'!$G$4+0.1,pivå!$BV$3:$EF$997,'lt tabell'!$K298,FALSE)="",#N/A,HLOOKUP('lt tabell'!$G$4+0.1,pivå!$BV$3:$EF$997,'lt tabell'!$K298,FALSE))</f>
        <v>19.5</v>
      </c>
      <c r="Q298" s="35">
        <f>IF(HLOOKUP('lt tabell'!$G$4+0.2,pivå!$BV$3:$EF$997,'lt tabell'!$K298,FALSE)="",#N/A,HLOOKUP('lt tabell'!$G$4+0.2,pivå!$BV$3:$EF$997,'lt tabell'!$K298,FALSE))</f>
        <v>17.7</v>
      </c>
      <c r="S298" s="35">
        <f>IF(HLOOKUP('lt tabell'!$G$4,pivå!$EJ$3:$GT$997,'lt tabell'!$K298,FALSE)="",#N/A,HLOOKUP('lt tabell'!$G$4,pivå!$EJ$3:$GT$997,'lt tabell'!$K298,FALSE))</f>
        <v>17.5</v>
      </c>
      <c r="T298" s="35">
        <f>IF(HLOOKUP('lt tabell'!$G$4+0.1,pivå!$EJ$3:$GT$997,'lt tabell'!$K298,FALSE)="",#N/A,HLOOKUP('lt tabell'!$G$4+0.1,pivå!$EJ$3:$GT$997,'lt tabell'!$K298,FALSE))</f>
        <v>22.6</v>
      </c>
      <c r="U298" s="35">
        <f>IF(HLOOKUP('lt tabell'!$G$4+0.2,pivå!$EJ$3:$GT$997,'lt tabell'!$K298,FALSE)="",#N/A,HLOOKUP('lt tabell'!$G$4+0.2,pivå!$EJ$3:$GT$997,'lt tabell'!$K298,FALSE))</f>
        <v>19.899999999999999</v>
      </c>
    </row>
    <row r="299" spans="1:21" x14ac:dyDescent="0.25">
      <c r="A299" s="22"/>
      <c r="B299" s="53">
        <f>pivå!B301</f>
        <v>0</v>
      </c>
      <c r="C299" s="19">
        <f>pivå!E301</f>
        <v>0</v>
      </c>
      <c r="D299" s="11">
        <f>pivå!C301</f>
        <v>0</v>
      </c>
      <c r="E299" s="11">
        <f>pivå!D301</f>
        <v>0</v>
      </c>
      <c r="F299" s="13" t="str">
        <f>pivå!G301</f>
        <v>2009</v>
      </c>
      <c r="G299" s="24">
        <f>IF(HLOOKUP('lt tabell'!$G$4,pivå!$F$3:$BS$997,'lt tabell'!$K299,FALSE)="",#N/A,HLOOKUP('lt tabell'!$G$4,pivå!$F$3:$BS$997,'lt tabell'!$K299,FALSE))</f>
        <v>19.399999999999999</v>
      </c>
      <c r="H299" s="24">
        <f>IF(HLOOKUP('lt tabell'!$G$4+0.1,pivå!$F$3:$BS$997,'lt tabell'!$K299,FALSE)="",#N/A,HLOOKUP('lt tabell'!$G$4+0.1,pivå!$F$3:$BS$997,'lt tabell'!$K299,FALSE))</f>
        <v>21.6</v>
      </c>
      <c r="I299" s="24">
        <f>IF(HLOOKUP('lt tabell'!$G$4+0.2,pivå!$F$3:$BS$997,'lt tabell'!$K299,FALSE)="",#N/A,HLOOKUP('lt tabell'!$G$4+0.2,pivå!$F$3:$BS$997,'lt tabell'!$K299,FALSE))</f>
        <v>20.6</v>
      </c>
      <c r="J299" s="24"/>
      <c r="K299" s="25">
        <f>IF(pivå!BS301="",#N/A,pivå!BS301)</f>
        <v>16.3</v>
      </c>
      <c r="L299" s="25">
        <f>IF(pivå!BT301="",#N/A,pivå!BT301)</f>
        <v>18.5</v>
      </c>
      <c r="M299" s="25">
        <f>IF(pivå!BU301="",#N/A,pivå!BU301)</f>
        <v>17.5</v>
      </c>
      <c r="O299" s="35">
        <f>IF(HLOOKUP('lt tabell'!$G$4,pivå!$BV$3:$EF$997,'lt tabell'!$K299,FALSE)="",#N/A,HLOOKUP('lt tabell'!$G$4,pivå!$BV$3:$EF$997,'lt tabell'!$K299,FALSE))</f>
        <v>17.899999999999999</v>
      </c>
      <c r="P299" s="35">
        <f>IF(HLOOKUP('lt tabell'!$G$4+0.1,pivå!$BV$3:$EF$997,'lt tabell'!$K299,FALSE)="",#N/A,HLOOKUP('lt tabell'!$G$4+0.1,pivå!$BV$3:$EF$997,'lt tabell'!$K299,FALSE))</f>
        <v>20.100000000000001</v>
      </c>
      <c r="Q299" s="35">
        <f>IF(HLOOKUP('lt tabell'!$G$4+0.2,pivå!$BV$3:$EF$997,'lt tabell'!$K299,FALSE)="",#N/A,HLOOKUP('lt tabell'!$G$4+0.2,pivå!$BV$3:$EF$997,'lt tabell'!$K299,FALSE))</f>
        <v>19.5</v>
      </c>
      <c r="S299" s="35">
        <f>IF(HLOOKUP('lt tabell'!$G$4,pivå!$EJ$3:$GT$997,'lt tabell'!$K299,FALSE)="",#N/A,HLOOKUP('lt tabell'!$G$4,pivå!$EJ$3:$GT$997,'lt tabell'!$K299,FALSE))</f>
        <v>21</v>
      </c>
      <c r="T299" s="35">
        <f>IF(HLOOKUP('lt tabell'!$G$4+0.1,pivå!$EJ$3:$GT$997,'lt tabell'!$K299,FALSE)="",#N/A,HLOOKUP('lt tabell'!$G$4+0.1,pivå!$EJ$3:$GT$997,'lt tabell'!$K299,FALSE))</f>
        <v>23.1</v>
      </c>
      <c r="U299" s="35">
        <f>IF(HLOOKUP('lt tabell'!$G$4+0.2,pivå!$EJ$3:$GT$997,'lt tabell'!$K299,FALSE)="",#N/A,HLOOKUP('lt tabell'!$G$4+0.2,pivå!$EJ$3:$GT$997,'lt tabell'!$K299,FALSE))</f>
        <v>21.7</v>
      </c>
    </row>
    <row r="300" spans="1:21" x14ac:dyDescent="0.25">
      <c r="A300" s="22"/>
      <c r="B300" s="53">
        <f>pivå!B302</f>
        <v>0</v>
      </c>
      <c r="C300" s="19">
        <f>pivå!E302</f>
        <v>0</v>
      </c>
      <c r="D300" s="11">
        <f>pivå!C302</f>
        <v>0</v>
      </c>
      <c r="E300" s="11">
        <f>pivå!D302</f>
        <v>0</v>
      </c>
      <c r="F300" s="13" t="str">
        <f>pivå!G302</f>
        <v>2010</v>
      </c>
      <c r="G300" s="24">
        <f>IF(HLOOKUP('lt tabell'!$G$4,pivå!$F$3:$BS$997,'lt tabell'!$K300,FALSE)="",#N/A,HLOOKUP('lt tabell'!$G$4,pivå!$F$3:$BS$997,'lt tabell'!$K300,FALSE))</f>
        <v>15.5</v>
      </c>
      <c r="H300" s="24">
        <f>IF(HLOOKUP('lt tabell'!$G$4+0.1,pivå!$F$3:$BS$997,'lt tabell'!$K300,FALSE)="",#N/A,HLOOKUP('lt tabell'!$G$4+0.1,pivå!$F$3:$BS$997,'lt tabell'!$K300,FALSE))</f>
        <v>19.5</v>
      </c>
      <c r="I300" s="24">
        <f>IF(HLOOKUP('lt tabell'!$G$4+0.2,pivå!$F$3:$BS$997,'lt tabell'!$K300,FALSE)="",#N/A,HLOOKUP('lt tabell'!$G$4+0.2,pivå!$F$3:$BS$997,'lt tabell'!$K300,FALSE))</f>
        <v>17.7</v>
      </c>
      <c r="J300" s="24"/>
      <c r="K300" s="25">
        <f>IF(pivå!BS302="",#N/A,pivå!BS302)</f>
        <v>15</v>
      </c>
      <c r="L300" s="25">
        <f>IF(pivå!BT302="",#N/A,pivå!BT302)</f>
        <v>17</v>
      </c>
      <c r="M300" s="25">
        <f>IF(pivå!BU302="",#N/A,pivå!BU302)</f>
        <v>16.100000000000001</v>
      </c>
      <c r="O300" s="35">
        <f>IF(HLOOKUP('lt tabell'!$G$4,pivå!$BV$3:$EF$997,'lt tabell'!$K300,FALSE)="",#N/A,HLOOKUP('lt tabell'!$G$4,pivå!$BV$3:$EF$997,'lt tabell'!$K300,FALSE))</f>
        <v>14</v>
      </c>
      <c r="P300" s="35">
        <f>IF(HLOOKUP('lt tabell'!$G$4+0.1,pivå!$BV$3:$EF$997,'lt tabell'!$K300,FALSE)="",#N/A,HLOOKUP('lt tabell'!$G$4+0.1,pivå!$BV$3:$EF$997,'lt tabell'!$K300,FALSE))</f>
        <v>18</v>
      </c>
      <c r="Q300" s="35">
        <f>IF(HLOOKUP('lt tabell'!$G$4+0.2,pivå!$BV$3:$EF$997,'lt tabell'!$K300,FALSE)="",#N/A,HLOOKUP('lt tabell'!$G$4+0.2,pivå!$BV$3:$EF$997,'lt tabell'!$K300,FALSE))</f>
        <v>16.600000000000001</v>
      </c>
      <c r="S300" s="35">
        <f>IF(HLOOKUP('lt tabell'!$G$4,pivå!$EJ$3:$GT$997,'lt tabell'!$K300,FALSE)="",#N/A,HLOOKUP('lt tabell'!$G$4,pivå!$EJ$3:$GT$997,'lt tabell'!$K300,FALSE))</f>
        <v>17</v>
      </c>
      <c r="T300" s="35">
        <f>IF(HLOOKUP('lt tabell'!$G$4+0.1,pivå!$EJ$3:$GT$997,'lt tabell'!$K300,FALSE)="",#N/A,HLOOKUP('lt tabell'!$G$4+0.1,pivå!$EJ$3:$GT$997,'lt tabell'!$K300,FALSE))</f>
        <v>20.9</v>
      </c>
      <c r="U300" s="35">
        <f>IF(HLOOKUP('lt tabell'!$G$4+0.2,pivå!$EJ$3:$GT$997,'lt tabell'!$K300,FALSE)="",#N/A,HLOOKUP('lt tabell'!$G$4+0.2,pivå!$EJ$3:$GT$997,'lt tabell'!$K300,FALSE))</f>
        <v>18.7</v>
      </c>
    </row>
    <row r="301" spans="1:21" x14ac:dyDescent="0.25">
      <c r="A301" s="22"/>
      <c r="B301" s="53">
        <f>pivå!B303</f>
        <v>0</v>
      </c>
      <c r="C301" s="19">
        <f>pivå!E303</f>
        <v>0</v>
      </c>
      <c r="D301" s="11">
        <f>pivå!C303</f>
        <v>0</v>
      </c>
      <c r="E301" s="11">
        <f>pivå!D303</f>
        <v>0</v>
      </c>
      <c r="F301" s="13" t="str">
        <f>pivå!G303</f>
        <v>2011</v>
      </c>
      <c r="G301" s="24">
        <f>IF(HLOOKUP('lt tabell'!$G$4,pivå!$F$3:$BS$997,'lt tabell'!$K301,FALSE)="",#N/A,HLOOKUP('lt tabell'!$G$4,pivå!$F$3:$BS$997,'lt tabell'!$K301,FALSE))</f>
        <v>14.1</v>
      </c>
      <c r="H301" s="24">
        <f>IF(HLOOKUP('lt tabell'!$G$4+0.1,pivå!$F$3:$BS$997,'lt tabell'!$K301,FALSE)="",#N/A,HLOOKUP('lt tabell'!$G$4+0.1,pivå!$F$3:$BS$997,'lt tabell'!$K301,FALSE))</f>
        <v>18</v>
      </c>
      <c r="I301" s="24">
        <f>IF(HLOOKUP('lt tabell'!$G$4+0.2,pivå!$F$3:$BS$997,'lt tabell'!$K301,FALSE)="",#N/A,HLOOKUP('lt tabell'!$G$4+0.2,pivå!$F$3:$BS$997,'lt tabell'!$K301,FALSE))</f>
        <v>16.3</v>
      </c>
      <c r="J301" s="24"/>
      <c r="K301" s="25">
        <f>IF(pivå!BS303="",#N/A,pivå!BS303)</f>
        <v>13.8</v>
      </c>
      <c r="L301" s="25">
        <f>IF(pivå!BT303="",#N/A,pivå!BT303)</f>
        <v>16.3</v>
      </c>
      <c r="M301" s="25">
        <f>IF(pivå!BU303="",#N/A,pivå!BU303)</f>
        <v>15.2</v>
      </c>
      <c r="O301" s="35">
        <f>IF(HLOOKUP('lt tabell'!$G$4,pivå!$BV$3:$EF$997,'lt tabell'!$K301,FALSE)="",#N/A,HLOOKUP('lt tabell'!$G$4,pivå!$BV$3:$EF$997,'lt tabell'!$K301,FALSE))</f>
        <v>12.7</v>
      </c>
      <c r="P301" s="35">
        <f>IF(HLOOKUP('lt tabell'!$G$4+0.1,pivå!$BV$3:$EF$997,'lt tabell'!$K301,FALSE)="",#N/A,HLOOKUP('lt tabell'!$G$4+0.1,pivå!$BV$3:$EF$997,'lt tabell'!$K301,FALSE))</f>
        <v>16.600000000000001</v>
      </c>
      <c r="Q301" s="35">
        <f>IF(HLOOKUP('lt tabell'!$G$4+0.2,pivå!$BV$3:$EF$997,'lt tabell'!$K301,FALSE)="",#N/A,HLOOKUP('lt tabell'!$G$4+0.2,pivå!$BV$3:$EF$997,'lt tabell'!$K301,FALSE))</f>
        <v>15.3</v>
      </c>
      <c r="S301" s="35">
        <f>IF(HLOOKUP('lt tabell'!$G$4,pivå!$EJ$3:$GT$997,'lt tabell'!$K301,FALSE)="",#N/A,HLOOKUP('lt tabell'!$G$4,pivå!$EJ$3:$GT$997,'lt tabell'!$K301,FALSE))</f>
        <v>15.5</v>
      </c>
      <c r="T301" s="35">
        <f>IF(HLOOKUP('lt tabell'!$G$4+0.1,pivå!$EJ$3:$GT$997,'lt tabell'!$K301,FALSE)="",#N/A,HLOOKUP('lt tabell'!$G$4+0.1,pivå!$EJ$3:$GT$997,'lt tabell'!$K301,FALSE))</f>
        <v>19.399999999999999</v>
      </c>
      <c r="U301" s="35">
        <f>IF(HLOOKUP('lt tabell'!$G$4+0.2,pivå!$EJ$3:$GT$997,'lt tabell'!$K301,FALSE)="",#N/A,HLOOKUP('lt tabell'!$G$4+0.2,pivå!$EJ$3:$GT$997,'lt tabell'!$K301,FALSE))</f>
        <v>17.2</v>
      </c>
    </row>
    <row r="302" spans="1:21" x14ac:dyDescent="0.25">
      <c r="A302" s="22"/>
      <c r="B302" s="53">
        <f>pivå!B304</f>
        <v>0</v>
      </c>
      <c r="C302" s="19">
        <f>pivå!E304</f>
        <v>0</v>
      </c>
      <c r="D302" s="11">
        <f>pivå!C304</f>
        <v>0</v>
      </c>
      <c r="E302" s="11">
        <f>pivå!D304</f>
        <v>0</v>
      </c>
      <c r="F302" s="13" t="str">
        <f>pivå!G304</f>
        <v>2012</v>
      </c>
      <c r="G302" s="24">
        <f>IF(HLOOKUP('lt tabell'!$G$4,pivå!$F$3:$BS$997,'lt tabell'!$K302,FALSE)="",#N/A,HLOOKUP('lt tabell'!$G$4,pivå!$F$3:$BS$997,'lt tabell'!$K302,FALSE))</f>
        <v>12.2</v>
      </c>
      <c r="H302" s="24">
        <f>IF(HLOOKUP('lt tabell'!$G$4+0.1,pivå!$F$3:$BS$997,'lt tabell'!$K302,FALSE)="",#N/A,HLOOKUP('lt tabell'!$G$4+0.1,pivå!$F$3:$BS$997,'lt tabell'!$K302,FALSE))</f>
        <v>17.2</v>
      </c>
      <c r="I302" s="24">
        <f>IF(HLOOKUP('lt tabell'!$G$4+0.2,pivå!$F$3:$BS$997,'lt tabell'!$K302,FALSE)="",#N/A,HLOOKUP('lt tabell'!$G$4+0.2,pivå!$F$3:$BS$997,'lt tabell'!$K302,FALSE))</f>
        <v>15</v>
      </c>
      <c r="J302" s="24"/>
      <c r="K302" s="25">
        <f>IF(pivå!BS304="",#N/A,pivå!BS304)</f>
        <v>13.1</v>
      </c>
      <c r="L302" s="25">
        <f>IF(pivå!BT304="",#N/A,pivå!BT304)</f>
        <v>15.6</v>
      </c>
      <c r="M302" s="25">
        <f>IF(pivå!BU304="",#N/A,pivå!BU304)</f>
        <v>14.5</v>
      </c>
      <c r="O302" s="35">
        <f>IF(HLOOKUP('lt tabell'!$G$4,pivå!$BV$3:$EF$997,'lt tabell'!$K302,FALSE)="",#N/A,HLOOKUP('lt tabell'!$G$4,pivå!$BV$3:$EF$997,'lt tabell'!$K302,FALSE))</f>
        <v>10.9</v>
      </c>
      <c r="P302" s="35">
        <f>IF(HLOOKUP('lt tabell'!$G$4+0.1,pivå!$BV$3:$EF$997,'lt tabell'!$K302,FALSE)="",#N/A,HLOOKUP('lt tabell'!$G$4+0.1,pivå!$BV$3:$EF$997,'lt tabell'!$K302,FALSE))</f>
        <v>15.9</v>
      </c>
      <c r="Q302" s="35">
        <f>IF(HLOOKUP('lt tabell'!$G$4+0.2,pivå!$BV$3:$EF$997,'lt tabell'!$K302,FALSE)="",#N/A,HLOOKUP('lt tabell'!$G$4+0.2,pivå!$BV$3:$EF$997,'lt tabell'!$K302,FALSE))</f>
        <v>14.1</v>
      </c>
      <c r="S302" s="35">
        <f>IF(HLOOKUP('lt tabell'!$G$4,pivå!$EJ$3:$GT$997,'lt tabell'!$K302,FALSE)="",#N/A,HLOOKUP('lt tabell'!$G$4,pivå!$EJ$3:$GT$997,'lt tabell'!$K302,FALSE))</f>
        <v>13.5</v>
      </c>
      <c r="T302" s="35">
        <f>IF(HLOOKUP('lt tabell'!$G$4+0.1,pivå!$EJ$3:$GT$997,'lt tabell'!$K302,FALSE)="",#N/A,HLOOKUP('lt tabell'!$G$4+0.1,pivå!$EJ$3:$GT$997,'lt tabell'!$K302,FALSE))</f>
        <v>18.600000000000001</v>
      </c>
      <c r="U302" s="35">
        <f>IF(HLOOKUP('lt tabell'!$G$4+0.2,pivå!$EJ$3:$GT$997,'lt tabell'!$K302,FALSE)="",#N/A,HLOOKUP('lt tabell'!$G$4+0.2,pivå!$EJ$3:$GT$997,'lt tabell'!$K302,FALSE))</f>
        <v>15.9</v>
      </c>
    </row>
    <row r="303" spans="1:21" x14ac:dyDescent="0.25">
      <c r="A303" s="22"/>
      <c r="B303" s="53">
        <f>pivå!B305</f>
        <v>0</v>
      </c>
      <c r="C303" s="19">
        <f>pivå!E305</f>
        <v>0</v>
      </c>
      <c r="D303" s="11">
        <f>pivå!C305</f>
        <v>0</v>
      </c>
      <c r="E303" s="11">
        <f>pivå!D305</f>
        <v>0</v>
      </c>
      <c r="F303" s="13">
        <f>pivå!G305</f>
        <v>0</v>
      </c>
      <c r="G303" s="24" t="e">
        <f>IF(HLOOKUP('lt tabell'!$G$4,pivå!$F$3:$BS$997,'lt tabell'!$K303,FALSE)="",#N/A,HLOOKUP('lt tabell'!$G$4,pivå!$F$3:$BS$997,'lt tabell'!$K303,FALSE))</f>
        <v>#N/A</v>
      </c>
      <c r="H303" s="24" t="e">
        <f>IF(HLOOKUP('lt tabell'!$G$4+0.1,pivå!$F$3:$BS$997,'lt tabell'!$K303,FALSE)="",#N/A,HLOOKUP('lt tabell'!$G$4+0.1,pivå!$F$3:$BS$997,'lt tabell'!$K303,FALSE))</f>
        <v>#N/A</v>
      </c>
      <c r="I303" s="24" t="e">
        <f>IF(HLOOKUP('lt tabell'!$G$4+0.2,pivå!$F$3:$BS$997,'lt tabell'!$K303,FALSE)="",#N/A,HLOOKUP('lt tabell'!$G$4+0.2,pivå!$F$3:$BS$997,'lt tabell'!$K303,FALSE))</f>
        <v>#N/A</v>
      </c>
      <c r="J303" s="24"/>
      <c r="K303" s="25" t="e">
        <f>IF(pivå!BS305="",#N/A,pivå!BS305)</f>
        <v>#N/A</v>
      </c>
      <c r="L303" s="25" t="e">
        <f>IF(pivå!BT305="",#N/A,pivå!BT305)</f>
        <v>#N/A</v>
      </c>
      <c r="M303" s="25" t="e">
        <f>IF(pivå!BU305="",#N/A,pivå!BU305)</f>
        <v>#N/A</v>
      </c>
      <c r="O303" s="35" t="e">
        <f>IF(HLOOKUP('lt tabell'!$G$4,pivå!$BV$3:$EF$997,'lt tabell'!$K303,FALSE)="",#N/A,HLOOKUP('lt tabell'!$G$4,pivå!$BV$3:$EF$997,'lt tabell'!$K303,FALSE))</f>
        <v>#N/A</v>
      </c>
      <c r="P303" s="35" t="e">
        <f>IF(HLOOKUP('lt tabell'!$G$4+0.1,pivå!$BV$3:$EF$997,'lt tabell'!$K303,FALSE)="",#N/A,HLOOKUP('lt tabell'!$G$4+0.1,pivå!$BV$3:$EF$997,'lt tabell'!$K303,FALSE))</f>
        <v>#N/A</v>
      </c>
      <c r="Q303" s="35" t="e">
        <f>IF(HLOOKUP('lt tabell'!$G$4+0.2,pivå!$BV$3:$EF$997,'lt tabell'!$K303,FALSE)="",#N/A,HLOOKUP('lt tabell'!$G$4+0.2,pivå!$BV$3:$EF$997,'lt tabell'!$K303,FALSE))</f>
        <v>#N/A</v>
      </c>
      <c r="S303" s="35" t="e">
        <f>IF(HLOOKUP('lt tabell'!$G$4,pivå!$EJ$3:$GT$997,'lt tabell'!$K303,FALSE)="",#N/A,HLOOKUP('lt tabell'!$G$4,pivå!$EJ$3:$GT$997,'lt tabell'!$K303,FALSE))</f>
        <v>#N/A</v>
      </c>
      <c r="T303" s="35" t="e">
        <f>IF(HLOOKUP('lt tabell'!$G$4+0.1,pivå!$EJ$3:$GT$997,'lt tabell'!$K303,FALSE)="",#N/A,HLOOKUP('lt tabell'!$G$4+0.1,pivå!$EJ$3:$GT$997,'lt tabell'!$K303,FALSE))</f>
        <v>#N/A</v>
      </c>
      <c r="U303" s="35" t="e">
        <f>IF(HLOOKUP('lt tabell'!$G$4+0.2,pivå!$EJ$3:$GT$997,'lt tabell'!$K303,FALSE)="",#N/A,HLOOKUP('lt tabell'!$G$4+0.2,pivå!$EJ$3:$GT$997,'lt tabell'!$K303,FALSE))</f>
        <v>#N/A</v>
      </c>
    </row>
    <row r="304" spans="1:21" x14ac:dyDescent="0.25">
      <c r="A304" s="22"/>
      <c r="B304" s="53">
        <f>pivå!B306</f>
        <v>79</v>
      </c>
      <c r="C304" s="19" t="str">
        <f>pivå!E306</f>
        <v>Måluppfyllelse för blodtryck vid diabetes - primärvård</v>
      </c>
      <c r="D304" s="11" t="str">
        <f>pivå!C306</f>
        <v>NDR - Nationella Diabetesregistret</v>
      </c>
      <c r="E304" s="11" t="str">
        <f>pivå!D306</f>
        <v>Procent</v>
      </c>
      <c r="F304" s="13" t="str">
        <f>pivå!G306</f>
        <v>2006</v>
      </c>
      <c r="G304" s="24">
        <f>IF(HLOOKUP('lt tabell'!$G$4,pivå!$F$3:$BS$997,'lt tabell'!$K304,FALSE)="",#N/A,HLOOKUP('lt tabell'!$G$4,pivå!$F$3:$BS$997,'lt tabell'!$K304,FALSE))</f>
        <v>16</v>
      </c>
      <c r="H304" s="24">
        <f>IF(HLOOKUP('lt tabell'!$G$4+0.1,pivå!$F$3:$BS$997,'lt tabell'!$K304,FALSE)="",#N/A,HLOOKUP('lt tabell'!$G$4+0.1,pivå!$F$3:$BS$997,'lt tabell'!$K304,FALSE))</f>
        <v>16.5</v>
      </c>
      <c r="I304" s="24">
        <f>IF(HLOOKUP('lt tabell'!$G$4+0.2,pivå!$F$3:$BS$997,'lt tabell'!$K304,FALSE)="",#N/A,HLOOKUP('lt tabell'!$G$4+0.2,pivå!$F$3:$BS$997,'lt tabell'!$K304,FALSE))</f>
        <v>16.3</v>
      </c>
      <c r="J304" s="24"/>
      <c r="K304" s="25">
        <f>IF(pivå!BS306="",#N/A,pivå!BS306)</f>
        <v>18.100000000000001</v>
      </c>
      <c r="L304" s="25">
        <f>IF(pivå!BT306="",#N/A,pivå!BT306)</f>
        <v>18.5</v>
      </c>
      <c r="M304" s="25">
        <f>IF(pivå!BU306="",#N/A,pivå!BU306)</f>
        <v>18.3</v>
      </c>
      <c r="O304" s="35">
        <f>IF(HLOOKUP('lt tabell'!$G$4,pivå!$BV$3:$EF$997,'lt tabell'!$K304,FALSE)="",#N/A,HLOOKUP('lt tabell'!$G$4,pivå!$BV$3:$EF$997,'lt tabell'!$K304,FALSE))</f>
        <v>14.8</v>
      </c>
      <c r="P304" s="35">
        <f>IF(HLOOKUP('lt tabell'!$G$4+0.1,pivå!$BV$3:$EF$997,'lt tabell'!$K304,FALSE)="",#N/A,HLOOKUP('lt tabell'!$G$4+0.1,pivå!$BV$3:$EF$997,'lt tabell'!$K304,FALSE))</f>
        <v>15.4</v>
      </c>
      <c r="Q304" s="35">
        <f>IF(HLOOKUP('lt tabell'!$G$4+0.2,pivå!$BV$3:$EF$997,'lt tabell'!$K304,FALSE)="",#N/A,HLOOKUP('lt tabell'!$G$4+0.2,pivå!$BV$3:$EF$997,'lt tabell'!$K304,FALSE))</f>
        <v>15.5</v>
      </c>
      <c r="S304" s="35">
        <f>IF(HLOOKUP('lt tabell'!$G$4,pivå!$EJ$3:$GT$997,'lt tabell'!$K304,FALSE)="",#N/A,HLOOKUP('lt tabell'!$G$4,pivå!$EJ$3:$GT$997,'lt tabell'!$K304,FALSE))</f>
        <v>17.3</v>
      </c>
      <c r="T304" s="35">
        <f>IF(HLOOKUP('lt tabell'!$G$4+0.1,pivå!$EJ$3:$GT$997,'lt tabell'!$K304,FALSE)="",#N/A,HLOOKUP('lt tabell'!$G$4+0.1,pivå!$EJ$3:$GT$997,'lt tabell'!$K304,FALSE))</f>
        <v>17.600000000000001</v>
      </c>
      <c r="U304" s="35">
        <f>IF(HLOOKUP('lt tabell'!$G$4+0.2,pivå!$EJ$3:$GT$997,'lt tabell'!$K304,FALSE)="",#N/A,HLOOKUP('lt tabell'!$G$4+0.2,pivå!$EJ$3:$GT$997,'lt tabell'!$K304,FALSE))</f>
        <v>17.100000000000001</v>
      </c>
    </row>
    <row r="305" spans="1:21" x14ac:dyDescent="0.25">
      <c r="A305" s="22"/>
      <c r="B305" s="53">
        <f>pivå!B307</f>
        <v>0</v>
      </c>
      <c r="C305" s="19">
        <f>pivå!E307</f>
        <v>0</v>
      </c>
      <c r="D305" s="11">
        <f>pivå!C307</f>
        <v>0</v>
      </c>
      <c r="E305" s="11">
        <f>pivå!D307</f>
        <v>0</v>
      </c>
      <c r="F305" s="13" t="str">
        <f>pivå!G307</f>
        <v>2007</v>
      </c>
      <c r="G305" s="24">
        <f>IF(HLOOKUP('lt tabell'!$G$4,pivå!$F$3:$BS$997,'lt tabell'!$K305,FALSE)="",#N/A,HLOOKUP('lt tabell'!$G$4,pivå!$F$3:$BS$997,'lt tabell'!$K305,FALSE))</f>
        <v>17.7</v>
      </c>
      <c r="H305" s="24">
        <f>IF(HLOOKUP('lt tabell'!$G$4+0.1,pivå!$F$3:$BS$997,'lt tabell'!$K305,FALSE)="",#N/A,HLOOKUP('lt tabell'!$G$4+0.1,pivå!$F$3:$BS$997,'lt tabell'!$K305,FALSE))</f>
        <v>17.3</v>
      </c>
      <c r="I305" s="24">
        <f>IF(HLOOKUP('lt tabell'!$G$4+0.2,pivå!$F$3:$BS$997,'lt tabell'!$K305,FALSE)="",#N/A,HLOOKUP('lt tabell'!$G$4+0.2,pivå!$F$3:$BS$997,'lt tabell'!$K305,FALSE))</f>
        <v>17.5</v>
      </c>
      <c r="J305" s="24"/>
      <c r="K305" s="25">
        <f>IF(pivå!BS307="",#N/A,pivå!BS307)</f>
        <v>19.600000000000001</v>
      </c>
      <c r="L305" s="25">
        <f>IF(pivå!BT307="",#N/A,pivå!BT307)</f>
        <v>19.7</v>
      </c>
      <c r="M305" s="25">
        <f>IF(pivå!BU307="",#N/A,pivå!BU307)</f>
        <v>19.7</v>
      </c>
      <c r="O305" s="35">
        <f>IF(HLOOKUP('lt tabell'!$G$4,pivå!$BV$3:$EF$997,'lt tabell'!$K305,FALSE)="",#N/A,HLOOKUP('lt tabell'!$G$4,pivå!$BV$3:$EF$997,'lt tabell'!$K305,FALSE))</f>
        <v>16.7</v>
      </c>
      <c r="P305" s="35">
        <f>IF(HLOOKUP('lt tabell'!$G$4+0.1,pivå!$BV$3:$EF$997,'lt tabell'!$K305,FALSE)="",#N/A,HLOOKUP('lt tabell'!$G$4+0.1,pivå!$BV$3:$EF$997,'lt tabell'!$K305,FALSE))</f>
        <v>16.5</v>
      </c>
      <c r="Q305" s="35">
        <f>IF(HLOOKUP('lt tabell'!$G$4+0.2,pivå!$BV$3:$EF$997,'lt tabell'!$K305,FALSE)="",#N/A,HLOOKUP('lt tabell'!$G$4+0.2,pivå!$BV$3:$EF$997,'lt tabell'!$K305,FALSE))</f>
        <v>16.8</v>
      </c>
      <c r="S305" s="35">
        <f>IF(HLOOKUP('lt tabell'!$G$4,pivå!$EJ$3:$GT$997,'lt tabell'!$K305,FALSE)="",#N/A,HLOOKUP('lt tabell'!$G$4,pivå!$EJ$3:$GT$997,'lt tabell'!$K305,FALSE))</f>
        <v>18.600000000000001</v>
      </c>
      <c r="T305" s="35">
        <f>IF(HLOOKUP('lt tabell'!$G$4+0.1,pivå!$EJ$3:$GT$997,'lt tabell'!$K305,FALSE)="",#N/A,HLOOKUP('lt tabell'!$G$4+0.1,pivå!$EJ$3:$GT$997,'lt tabell'!$K305,FALSE))</f>
        <v>18.100000000000001</v>
      </c>
      <c r="U305" s="35">
        <f>IF(HLOOKUP('lt tabell'!$G$4+0.2,pivå!$EJ$3:$GT$997,'lt tabell'!$K305,FALSE)="",#N/A,HLOOKUP('lt tabell'!$G$4+0.2,pivå!$EJ$3:$GT$997,'lt tabell'!$K305,FALSE))</f>
        <v>18.100000000000001</v>
      </c>
    </row>
    <row r="306" spans="1:21" x14ac:dyDescent="0.25">
      <c r="A306" s="22"/>
      <c r="B306" s="53">
        <f>pivå!B308</f>
        <v>0</v>
      </c>
      <c r="C306" s="19">
        <f>pivå!E308</f>
        <v>0</v>
      </c>
      <c r="D306" s="11">
        <f>pivå!C308</f>
        <v>0</v>
      </c>
      <c r="E306" s="11">
        <f>pivå!D308</f>
        <v>0</v>
      </c>
      <c r="F306" s="13" t="str">
        <f>pivå!G308</f>
        <v>2008</v>
      </c>
      <c r="G306" s="24">
        <f>IF(HLOOKUP('lt tabell'!$G$4,pivå!$F$3:$BS$997,'lt tabell'!$K306,FALSE)="",#N/A,HLOOKUP('lt tabell'!$G$4,pivå!$F$3:$BS$997,'lt tabell'!$K306,FALSE))</f>
        <v>18.3</v>
      </c>
      <c r="H306" s="24">
        <f>IF(HLOOKUP('lt tabell'!$G$4+0.1,pivå!$F$3:$BS$997,'lt tabell'!$K306,FALSE)="",#N/A,HLOOKUP('lt tabell'!$G$4+0.1,pivå!$F$3:$BS$997,'lt tabell'!$K306,FALSE))</f>
        <v>18.100000000000001</v>
      </c>
      <c r="I306" s="24">
        <f>IF(HLOOKUP('lt tabell'!$G$4+0.2,pivå!$F$3:$BS$997,'lt tabell'!$K306,FALSE)="",#N/A,HLOOKUP('lt tabell'!$G$4+0.2,pivå!$F$3:$BS$997,'lt tabell'!$K306,FALSE))</f>
        <v>18.2</v>
      </c>
      <c r="J306" s="24"/>
      <c r="K306" s="25">
        <f>IF(pivå!BS308="",#N/A,pivå!BS308)</f>
        <v>21</v>
      </c>
      <c r="L306" s="25">
        <f>IF(pivå!BT308="",#N/A,pivå!BT308)</f>
        <v>20.3</v>
      </c>
      <c r="M306" s="25">
        <f>IF(pivå!BU308="",#N/A,pivå!BU308)</f>
        <v>20.6</v>
      </c>
      <c r="O306" s="35">
        <f>IF(HLOOKUP('lt tabell'!$G$4,pivå!$BV$3:$EF$997,'lt tabell'!$K306,FALSE)="",#N/A,HLOOKUP('lt tabell'!$G$4,pivå!$BV$3:$EF$997,'lt tabell'!$K306,FALSE))</f>
        <v>17.5</v>
      </c>
      <c r="P306" s="35">
        <f>IF(HLOOKUP('lt tabell'!$G$4+0.1,pivå!$BV$3:$EF$997,'lt tabell'!$K306,FALSE)="",#N/A,HLOOKUP('lt tabell'!$G$4+0.1,pivå!$BV$3:$EF$997,'lt tabell'!$K306,FALSE))</f>
        <v>17.5</v>
      </c>
      <c r="Q306" s="35">
        <f>IF(HLOOKUP('lt tabell'!$G$4+0.2,pivå!$BV$3:$EF$997,'lt tabell'!$K306,FALSE)="",#N/A,HLOOKUP('lt tabell'!$G$4+0.2,pivå!$BV$3:$EF$997,'lt tabell'!$K306,FALSE))</f>
        <v>17.7</v>
      </c>
      <c r="S306" s="35">
        <f>IF(HLOOKUP('lt tabell'!$G$4,pivå!$EJ$3:$GT$997,'lt tabell'!$K306,FALSE)="",#N/A,HLOOKUP('lt tabell'!$G$4,pivå!$EJ$3:$GT$997,'lt tabell'!$K306,FALSE))</f>
        <v>19</v>
      </c>
      <c r="T306" s="35">
        <f>IF(HLOOKUP('lt tabell'!$G$4+0.1,pivå!$EJ$3:$GT$997,'lt tabell'!$K306,FALSE)="",#N/A,HLOOKUP('lt tabell'!$G$4+0.1,pivå!$EJ$3:$GT$997,'lt tabell'!$K306,FALSE))</f>
        <v>18.8</v>
      </c>
      <c r="U306" s="35">
        <f>IF(HLOOKUP('lt tabell'!$G$4+0.2,pivå!$EJ$3:$GT$997,'lt tabell'!$K306,FALSE)="",#N/A,HLOOKUP('lt tabell'!$G$4+0.2,pivå!$EJ$3:$GT$997,'lt tabell'!$K306,FALSE))</f>
        <v>18.7</v>
      </c>
    </row>
    <row r="307" spans="1:21" x14ac:dyDescent="0.25">
      <c r="A307" s="22"/>
      <c r="B307" s="53">
        <f>pivå!B309</f>
        <v>0</v>
      </c>
      <c r="C307" s="19">
        <f>pivå!E309</f>
        <v>0</v>
      </c>
      <c r="D307" s="11">
        <f>pivå!C309</f>
        <v>0</v>
      </c>
      <c r="E307" s="11">
        <f>pivå!D309</f>
        <v>0</v>
      </c>
      <c r="F307" s="13" t="str">
        <f>pivå!G309</f>
        <v>2009</v>
      </c>
      <c r="G307" s="24">
        <f>IF(HLOOKUP('lt tabell'!$G$4,pivå!$F$3:$BS$997,'lt tabell'!$K307,FALSE)="",#N/A,HLOOKUP('lt tabell'!$G$4,pivå!$F$3:$BS$997,'lt tabell'!$K307,FALSE))</f>
        <v>20.100000000000001</v>
      </c>
      <c r="H307" s="24">
        <f>IF(HLOOKUP('lt tabell'!$G$4+0.1,pivå!$F$3:$BS$997,'lt tabell'!$K307,FALSE)="",#N/A,HLOOKUP('lt tabell'!$G$4+0.1,pivå!$F$3:$BS$997,'lt tabell'!$K307,FALSE))</f>
        <v>19.2</v>
      </c>
      <c r="I307" s="24">
        <f>IF(HLOOKUP('lt tabell'!$G$4+0.2,pivå!$F$3:$BS$997,'lt tabell'!$K307,FALSE)="",#N/A,HLOOKUP('lt tabell'!$G$4+0.2,pivå!$F$3:$BS$997,'lt tabell'!$K307,FALSE))</f>
        <v>19.600000000000001</v>
      </c>
      <c r="J307" s="24"/>
      <c r="K307" s="25">
        <f>IF(pivå!BS309="",#N/A,pivå!BS309)</f>
        <v>22.3</v>
      </c>
      <c r="L307" s="25">
        <f>IF(pivå!BT309="",#N/A,pivå!BT309)</f>
        <v>21.2</v>
      </c>
      <c r="M307" s="25">
        <f>IF(pivå!BU309="",#N/A,pivå!BU309)</f>
        <v>21.7</v>
      </c>
      <c r="O307" s="35">
        <f>IF(HLOOKUP('lt tabell'!$G$4,pivå!$BV$3:$EF$997,'lt tabell'!$K307,FALSE)="",#N/A,HLOOKUP('lt tabell'!$G$4,pivå!$BV$3:$EF$997,'lt tabell'!$K307,FALSE))</f>
        <v>19.399999999999999</v>
      </c>
      <c r="P307" s="35">
        <f>IF(HLOOKUP('lt tabell'!$G$4+0.1,pivå!$BV$3:$EF$997,'lt tabell'!$K307,FALSE)="",#N/A,HLOOKUP('lt tabell'!$G$4+0.1,pivå!$BV$3:$EF$997,'lt tabell'!$K307,FALSE))</f>
        <v>18.600000000000001</v>
      </c>
      <c r="Q307" s="35">
        <f>IF(HLOOKUP('lt tabell'!$G$4+0.2,pivå!$BV$3:$EF$997,'lt tabell'!$K307,FALSE)="",#N/A,HLOOKUP('lt tabell'!$G$4+0.2,pivå!$BV$3:$EF$997,'lt tabell'!$K307,FALSE))</f>
        <v>19.100000000000001</v>
      </c>
      <c r="S307" s="35">
        <f>IF(HLOOKUP('lt tabell'!$G$4,pivå!$EJ$3:$GT$997,'lt tabell'!$K307,FALSE)="",#N/A,HLOOKUP('lt tabell'!$G$4,pivå!$EJ$3:$GT$997,'lt tabell'!$K307,FALSE))</f>
        <v>20.8</v>
      </c>
      <c r="T307" s="35">
        <f>IF(HLOOKUP('lt tabell'!$G$4+0.1,pivå!$EJ$3:$GT$997,'lt tabell'!$K307,FALSE)="",#N/A,HLOOKUP('lt tabell'!$G$4+0.1,pivå!$EJ$3:$GT$997,'lt tabell'!$K307,FALSE))</f>
        <v>19.7</v>
      </c>
      <c r="U307" s="35">
        <f>IF(HLOOKUP('lt tabell'!$G$4+0.2,pivå!$EJ$3:$GT$997,'lt tabell'!$K307,FALSE)="",#N/A,HLOOKUP('lt tabell'!$G$4+0.2,pivå!$EJ$3:$GT$997,'lt tabell'!$K307,FALSE))</f>
        <v>20</v>
      </c>
    </row>
    <row r="308" spans="1:21" x14ac:dyDescent="0.25">
      <c r="A308" s="22"/>
      <c r="B308" s="53">
        <f>pivå!B310</f>
        <v>0</v>
      </c>
      <c r="C308" s="19">
        <f>pivå!E310</f>
        <v>0</v>
      </c>
      <c r="D308" s="11">
        <f>pivå!C310</f>
        <v>0</v>
      </c>
      <c r="E308" s="11">
        <f>pivå!D310</f>
        <v>0</v>
      </c>
      <c r="F308" s="13" t="str">
        <f>pivå!G310</f>
        <v>2010</v>
      </c>
      <c r="G308" s="24">
        <f>IF(HLOOKUP('lt tabell'!$G$4,pivå!$F$3:$BS$997,'lt tabell'!$K308,FALSE)="",#N/A,HLOOKUP('lt tabell'!$G$4,pivå!$F$3:$BS$997,'lt tabell'!$K308,FALSE))</f>
        <v>21.2</v>
      </c>
      <c r="H308" s="24">
        <f>IF(HLOOKUP('lt tabell'!$G$4+0.1,pivå!$F$3:$BS$997,'lt tabell'!$K308,FALSE)="",#N/A,HLOOKUP('lt tabell'!$G$4+0.1,pivå!$F$3:$BS$997,'lt tabell'!$K308,FALSE))</f>
        <v>19.899999999999999</v>
      </c>
      <c r="I308" s="24">
        <f>IF(HLOOKUP('lt tabell'!$G$4+0.2,pivå!$F$3:$BS$997,'lt tabell'!$K308,FALSE)="",#N/A,HLOOKUP('lt tabell'!$G$4+0.2,pivå!$F$3:$BS$997,'lt tabell'!$K308,FALSE))</f>
        <v>20.5</v>
      </c>
      <c r="J308" s="24"/>
      <c r="K308" s="25">
        <f>IF(pivå!BS310="",#N/A,pivå!BS310)</f>
        <v>22.6</v>
      </c>
      <c r="L308" s="25">
        <f>IF(pivå!BT310="",#N/A,pivå!BT310)</f>
        <v>21.3</v>
      </c>
      <c r="M308" s="25">
        <f>IF(pivå!BU310="",#N/A,pivå!BU310)</f>
        <v>21.9</v>
      </c>
      <c r="O308" s="35">
        <f>IF(HLOOKUP('lt tabell'!$G$4,pivå!$BV$3:$EF$997,'lt tabell'!$K308,FALSE)="",#N/A,HLOOKUP('lt tabell'!$G$4,pivå!$BV$3:$EF$997,'lt tabell'!$K308,FALSE))</f>
        <v>20.5</v>
      </c>
      <c r="P308" s="35">
        <f>IF(HLOOKUP('lt tabell'!$G$4+0.1,pivå!$BV$3:$EF$997,'lt tabell'!$K308,FALSE)="",#N/A,HLOOKUP('lt tabell'!$G$4+0.1,pivå!$BV$3:$EF$997,'lt tabell'!$K308,FALSE))</f>
        <v>19.399999999999999</v>
      </c>
      <c r="Q308" s="35">
        <f>IF(HLOOKUP('lt tabell'!$G$4+0.2,pivå!$BV$3:$EF$997,'lt tabell'!$K308,FALSE)="",#N/A,HLOOKUP('lt tabell'!$G$4+0.2,pivå!$BV$3:$EF$997,'lt tabell'!$K308,FALSE))</f>
        <v>20</v>
      </c>
      <c r="S308" s="35">
        <f>IF(HLOOKUP('lt tabell'!$G$4,pivå!$EJ$3:$GT$997,'lt tabell'!$K308,FALSE)="",#N/A,HLOOKUP('lt tabell'!$G$4,pivå!$EJ$3:$GT$997,'lt tabell'!$K308,FALSE))</f>
        <v>21.8</v>
      </c>
      <c r="T308" s="35">
        <f>IF(HLOOKUP('lt tabell'!$G$4+0.1,pivå!$EJ$3:$GT$997,'lt tabell'!$K308,FALSE)="",#N/A,HLOOKUP('lt tabell'!$G$4+0.1,pivå!$EJ$3:$GT$997,'lt tabell'!$K308,FALSE))</f>
        <v>20.5</v>
      </c>
      <c r="U308" s="35">
        <f>IF(HLOOKUP('lt tabell'!$G$4+0.2,pivå!$EJ$3:$GT$997,'lt tabell'!$K308,FALSE)="",#N/A,HLOOKUP('lt tabell'!$G$4+0.2,pivå!$EJ$3:$GT$997,'lt tabell'!$K308,FALSE))</f>
        <v>20.9</v>
      </c>
    </row>
    <row r="309" spans="1:21" x14ac:dyDescent="0.25">
      <c r="A309" s="22"/>
      <c r="B309" s="53">
        <f>pivå!B311</f>
        <v>0</v>
      </c>
      <c r="C309" s="19">
        <f>pivå!E311</f>
        <v>0</v>
      </c>
      <c r="D309" s="11">
        <f>pivå!C311</f>
        <v>0</v>
      </c>
      <c r="E309" s="11">
        <f>pivå!D311</f>
        <v>0</v>
      </c>
      <c r="F309" s="13" t="str">
        <f>pivå!G311</f>
        <v>2011</v>
      </c>
      <c r="G309" s="24">
        <f>IF(HLOOKUP('lt tabell'!$G$4,pivå!$F$3:$BS$997,'lt tabell'!$K309,FALSE)="",#N/A,HLOOKUP('lt tabell'!$G$4,pivå!$F$3:$BS$997,'lt tabell'!$K309,FALSE))</f>
        <v>21.4</v>
      </c>
      <c r="H309" s="24">
        <f>IF(HLOOKUP('lt tabell'!$G$4+0.1,pivå!$F$3:$BS$997,'lt tabell'!$K309,FALSE)="",#N/A,HLOOKUP('lt tabell'!$G$4+0.1,pivå!$F$3:$BS$997,'lt tabell'!$K309,FALSE))</f>
        <v>19.899999999999999</v>
      </c>
      <c r="I309" s="24">
        <f>IF(HLOOKUP('lt tabell'!$G$4+0.2,pivå!$F$3:$BS$997,'lt tabell'!$K309,FALSE)="",#N/A,HLOOKUP('lt tabell'!$G$4+0.2,pivå!$F$3:$BS$997,'lt tabell'!$K309,FALSE))</f>
        <v>20.5</v>
      </c>
      <c r="J309" s="24"/>
      <c r="K309" s="25">
        <f>IF(pivå!BS311="",#N/A,pivå!BS311)</f>
        <v>24.1</v>
      </c>
      <c r="L309" s="25">
        <f>IF(pivå!BT311="",#N/A,pivå!BT311)</f>
        <v>22.3</v>
      </c>
      <c r="M309" s="25">
        <f>IF(pivå!BU311="",#N/A,pivå!BU311)</f>
        <v>23</v>
      </c>
      <c r="O309" s="35">
        <f>IF(HLOOKUP('lt tabell'!$G$4,pivå!$BV$3:$EF$997,'lt tabell'!$K309,FALSE)="",#N/A,HLOOKUP('lt tabell'!$G$4,pivå!$BV$3:$EF$997,'lt tabell'!$K309,FALSE))</f>
        <v>20.7</v>
      </c>
      <c r="P309" s="35">
        <f>IF(HLOOKUP('lt tabell'!$G$4+0.1,pivå!$BV$3:$EF$997,'lt tabell'!$K309,FALSE)="",#N/A,HLOOKUP('lt tabell'!$G$4+0.1,pivå!$BV$3:$EF$997,'lt tabell'!$K309,FALSE))</f>
        <v>19.399999999999999</v>
      </c>
      <c r="Q309" s="35">
        <f>IF(HLOOKUP('lt tabell'!$G$4+0.2,pivå!$BV$3:$EF$997,'lt tabell'!$K309,FALSE)="",#N/A,HLOOKUP('lt tabell'!$G$4+0.2,pivå!$BV$3:$EF$997,'lt tabell'!$K309,FALSE))</f>
        <v>20.100000000000001</v>
      </c>
      <c r="S309" s="35">
        <f>IF(HLOOKUP('lt tabell'!$G$4,pivå!$EJ$3:$GT$997,'lt tabell'!$K309,FALSE)="",#N/A,HLOOKUP('lt tabell'!$G$4,pivå!$EJ$3:$GT$997,'lt tabell'!$K309,FALSE))</f>
        <v>22</v>
      </c>
      <c r="T309" s="35">
        <f>IF(HLOOKUP('lt tabell'!$G$4+0.1,pivå!$EJ$3:$GT$997,'lt tabell'!$K309,FALSE)="",#N/A,HLOOKUP('lt tabell'!$G$4+0.1,pivå!$EJ$3:$GT$997,'lt tabell'!$K309,FALSE))</f>
        <v>20.399999999999999</v>
      </c>
      <c r="U309" s="35">
        <f>IF(HLOOKUP('lt tabell'!$G$4+0.2,pivå!$EJ$3:$GT$997,'lt tabell'!$K309,FALSE)="",#N/A,HLOOKUP('lt tabell'!$G$4+0.2,pivå!$EJ$3:$GT$997,'lt tabell'!$K309,FALSE))</f>
        <v>20.9</v>
      </c>
    </row>
    <row r="310" spans="1:21" x14ac:dyDescent="0.25">
      <c r="A310" s="22"/>
      <c r="B310" s="53">
        <f>pivå!B312</f>
        <v>0</v>
      </c>
      <c r="C310" s="19">
        <f>pivå!E312</f>
        <v>0</v>
      </c>
      <c r="D310" s="11">
        <f>pivå!C312</f>
        <v>0</v>
      </c>
      <c r="E310" s="11">
        <f>pivå!D312</f>
        <v>0</v>
      </c>
      <c r="F310" s="13" t="str">
        <f>pivå!G312</f>
        <v>2012</v>
      </c>
      <c r="G310" s="24">
        <f>IF(HLOOKUP('lt tabell'!$G$4,pivå!$F$3:$BS$997,'lt tabell'!$K310,FALSE)="",#N/A,HLOOKUP('lt tabell'!$G$4,pivå!$F$3:$BS$997,'lt tabell'!$K310,FALSE))</f>
        <v>22.3</v>
      </c>
      <c r="H310" s="24">
        <f>IF(HLOOKUP('lt tabell'!$G$4+0.1,pivå!$F$3:$BS$997,'lt tabell'!$K310,FALSE)="",#N/A,HLOOKUP('lt tabell'!$G$4+0.1,pivå!$F$3:$BS$997,'lt tabell'!$K310,FALSE))</f>
        <v>20</v>
      </c>
      <c r="I310" s="24">
        <f>IF(HLOOKUP('lt tabell'!$G$4+0.2,pivå!$F$3:$BS$997,'lt tabell'!$K310,FALSE)="",#N/A,HLOOKUP('lt tabell'!$G$4+0.2,pivå!$F$3:$BS$997,'lt tabell'!$K310,FALSE))</f>
        <v>20.9</v>
      </c>
      <c r="J310" s="24"/>
      <c r="K310" s="25">
        <f>IF(pivå!BS312="",#N/A,pivå!BS312)</f>
        <v>25.2</v>
      </c>
      <c r="L310" s="25">
        <f>IF(pivå!BT312="",#N/A,pivå!BT312)</f>
        <v>22.7</v>
      </c>
      <c r="M310" s="25">
        <f>IF(pivå!BU312="",#N/A,pivå!BU312)</f>
        <v>23.8</v>
      </c>
      <c r="O310" s="35">
        <f>IF(HLOOKUP('lt tabell'!$G$4,pivå!$BV$3:$EF$997,'lt tabell'!$K310,FALSE)="",#N/A,HLOOKUP('lt tabell'!$G$4,pivå!$BV$3:$EF$997,'lt tabell'!$K310,FALSE))</f>
        <v>21.7</v>
      </c>
      <c r="P310" s="35">
        <f>IF(HLOOKUP('lt tabell'!$G$4+0.1,pivå!$BV$3:$EF$997,'lt tabell'!$K310,FALSE)="",#N/A,HLOOKUP('lt tabell'!$G$4+0.1,pivå!$BV$3:$EF$997,'lt tabell'!$K310,FALSE))</f>
        <v>19.5</v>
      </c>
      <c r="Q310" s="35">
        <f>IF(HLOOKUP('lt tabell'!$G$4+0.2,pivå!$BV$3:$EF$997,'lt tabell'!$K310,FALSE)="",#N/A,HLOOKUP('lt tabell'!$G$4+0.2,pivå!$BV$3:$EF$997,'lt tabell'!$K310,FALSE))</f>
        <v>20.6</v>
      </c>
      <c r="S310" s="35">
        <f>IF(HLOOKUP('lt tabell'!$G$4,pivå!$EJ$3:$GT$997,'lt tabell'!$K310,FALSE)="",#N/A,HLOOKUP('lt tabell'!$G$4,pivå!$EJ$3:$GT$997,'lt tabell'!$K310,FALSE))</f>
        <v>22.9</v>
      </c>
      <c r="T310" s="35">
        <f>IF(HLOOKUP('lt tabell'!$G$4+0.1,pivå!$EJ$3:$GT$997,'lt tabell'!$K310,FALSE)="",#N/A,HLOOKUP('lt tabell'!$G$4+0.1,pivå!$EJ$3:$GT$997,'lt tabell'!$K310,FALSE))</f>
        <v>20.5</v>
      </c>
      <c r="U310" s="35">
        <f>IF(HLOOKUP('lt tabell'!$G$4+0.2,pivå!$EJ$3:$GT$997,'lt tabell'!$K310,FALSE)="",#N/A,HLOOKUP('lt tabell'!$G$4+0.2,pivå!$EJ$3:$GT$997,'lt tabell'!$K310,FALSE))</f>
        <v>21.3</v>
      </c>
    </row>
    <row r="311" spans="1:21" x14ac:dyDescent="0.25">
      <c r="A311" s="22"/>
      <c r="B311" s="53">
        <f>pivå!B313</f>
        <v>0</v>
      </c>
      <c r="C311" s="19">
        <f>pivå!E313</f>
        <v>0</v>
      </c>
      <c r="D311" s="11">
        <f>pivå!C313</f>
        <v>0</v>
      </c>
      <c r="E311" s="11">
        <f>pivå!D313</f>
        <v>0</v>
      </c>
      <c r="F311" s="13">
        <f>pivå!G313</f>
        <v>0</v>
      </c>
      <c r="G311" s="24" t="e">
        <f>IF(HLOOKUP('lt tabell'!$G$4,pivå!$F$3:$BS$997,'lt tabell'!$K311,FALSE)="",#N/A,HLOOKUP('lt tabell'!$G$4,pivå!$F$3:$BS$997,'lt tabell'!$K311,FALSE))</f>
        <v>#N/A</v>
      </c>
      <c r="H311" s="24" t="e">
        <f>IF(HLOOKUP('lt tabell'!$G$4+0.1,pivå!$F$3:$BS$997,'lt tabell'!$K311,FALSE)="",#N/A,HLOOKUP('lt tabell'!$G$4+0.1,pivå!$F$3:$BS$997,'lt tabell'!$K311,FALSE))</f>
        <v>#N/A</v>
      </c>
      <c r="I311" s="24" t="e">
        <f>IF(HLOOKUP('lt tabell'!$G$4+0.2,pivå!$F$3:$BS$997,'lt tabell'!$K311,FALSE)="",#N/A,HLOOKUP('lt tabell'!$G$4+0.2,pivå!$F$3:$BS$997,'lt tabell'!$K311,FALSE))</f>
        <v>#N/A</v>
      </c>
      <c r="J311" s="24"/>
      <c r="K311" s="25" t="e">
        <f>IF(pivå!BS313="",#N/A,pivå!BS313)</f>
        <v>#N/A</v>
      </c>
      <c r="L311" s="25" t="e">
        <f>IF(pivå!BT313="",#N/A,pivå!BT313)</f>
        <v>#N/A</v>
      </c>
      <c r="M311" s="25" t="e">
        <f>IF(pivå!BU313="",#N/A,pivå!BU313)</f>
        <v>#N/A</v>
      </c>
      <c r="O311" s="35" t="e">
        <f>IF(HLOOKUP('lt tabell'!$G$4,pivå!$BV$3:$EF$997,'lt tabell'!$K311,FALSE)="",#N/A,HLOOKUP('lt tabell'!$G$4,pivå!$BV$3:$EF$997,'lt tabell'!$K311,FALSE))</f>
        <v>#N/A</v>
      </c>
      <c r="P311" s="35" t="e">
        <f>IF(HLOOKUP('lt tabell'!$G$4+0.1,pivå!$BV$3:$EF$997,'lt tabell'!$K311,FALSE)="",#N/A,HLOOKUP('lt tabell'!$G$4+0.1,pivå!$BV$3:$EF$997,'lt tabell'!$K311,FALSE))</f>
        <v>#N/A</v>
      </c>
      <c r="Q311" s="35" t="e">
        <f>IF(HLOOKUP('lt tabell'!$G$4+0.2,pivå!$BV$3:$EF$997,'lt tabell'!$K311,FALSE)="",#N/A,HLOOKUP('lt tabell'!$G$4+0.2,pivå!$BV$3:$EF$997,'lt tabell'!$K311,FALSE))</f>
        <v>#N/A</v>
      </c>
      <c r="S311" s="35" t="e">
        <f>IF(HLOOKUP('lt tabell'!$G$4,pivå!$EJ$3:$GT$997,'lt tabell'!$K311,FALSE)="",#N/A,HLOOKUP('lt tabell'!$G$4,pivå!$EJ$3:$GT$997,'lt tabell'!$K311,FALSE))</f>
        <v>#N/A</v>
      </c>
      <c r="T311" s="35" t="e">
        <f>IF(HLOOKUP('lt tabell'!$G$4+0.1,pivå!$EJ$3:$GT$997,'lt tabell'!$K311,FALSE)="",#N/A,HLOOKUP('lt tabell'!$G$4+0.1,pivå!$EJ$3:$GT$997,'lt tabell'!$K311,FALSE))</f>
        <v>#N/A</v>
      </c>
      <c r="U311" s="35" t="e">
        <f>IF(HLOOKUP('lt tabell'!$G$4+0.2,pivå!$EJ$3:$GT$997,'lt tabell'!$K311,FALSE)="",#N/A,HLOOKUP('lt tabell'!$G$4+0.2,pivå!$EJ$3:$GT$997,'lt tabell'!$K311,FALSE))</f>
        <v>#N/A</v>
      </c>
    </row>
    <row r="312" spans="1:21" x14ac:dyDescent="0.25">
      <c r="A312" s="22"/>
      <c r="B312" s="53">
        <f>pivå!B314</f>
        <v>80</v>
      </c>
      <c r="C312" s="19" t="str">
        <f>pivå!E314</f>
        <v>Måluppfyllelse för blodtryck vid typ 1 diabetes</v>
      </c>
      <c r="D312" s="11" t="str">
        <f>pivå!C314</f>
        <v>NDR - Nationella Diabetesregistret</v>
      </c>
      <c r="E312" s="11" t="str">
        <f>pivå!D314</f>
        <v>Procent</v>
      </c>
      <c r="F312" s="13" t="str">
        <f>pivå!G314</f>
        <v>2006</v>
      </c>
      <c r="G312" s="24">
        <f>IF(HLOOKUP('lt tabell'!$G$4,pivå!$F$3:$BS$997,'lt tabell'!$K312,FALSE)="",#N/A,HLOOKUP('lt tabell'!$G$4,pivå!$F$3:$BS$997,'lt tabell'!$K312,FALSE))</f>
        <v>38.1</v>
      </c>
      <c r="H312" s="24">
        <f>IF(HLOOKUP('lt tabell'!$G$4+0.1,pivå!$F$3:$BS$997,'lt tabell'!$K312,FALSE)="",#N/A,HLOOKUP('lt tabell'!$G$4+0.1,pivå!$F$3:$BS$997,'lt tabell'!$K312,FALSE))</f>
        <v>25.9</v>
      </c>
      <c r="I312" s="24">
        <f>IF(HLOOKUP('lt tabell'!$G$4+0.2,pivå!$F$3:$BS$997,'lt tabell'!$K312,FALSE)="",#N/A,HLOOKUP('lt tabell'!$G$4+0.2,pivå!$F$3:$BS$997,'lt tabell'!$K312,FALSE))</f>
        <v>31.4</v>
      </c>
      <c r="J312" s="24"/>
      <c r="K312" s="25">
        <f>IF(pivå!BS314="",#N/A,pivå!BS314)</f>
        <v>44.7</v>
      </c>
      <c r="L312" s="25">
        <f>IF(pivå!BT314="",#N/A,pivå!BT314)</f>
        <v>33.9</v>
      </c>
      <c r="M312" s="25">
        <f>IF(pivå!BU314="",#N/A,pivå!BU314)</f>
        <v>38.700000000000003</v>
      </c>
      <c r="O312" s="35">
        <f>IF(HLOOKUP('lt tabell'!$G$4,pivå!$BV$3:$EF$997,'lt tabell'!$K312,FALSE)="",#N/A,HLOOKUP('lt tabell'!$G$4,pivå!$BV$3:$EF$997,'lt tabell'!$K312,FALSE))</f>
        <v>36</v>
      </c>
      <c r="P312" s="35">
        <f>IF(HLOOKUP('lt tabell'!$G$4+0.1,pivå!$BV$3:$EF$997,'lt tabell'!$K312,FALSE)="",#N/A,HLOOKUP('lt tabell'!$G$4+0.1,pivå!$BV$3:$EF$997,'lt tabell'!$K312,FALSE))</f>
        <v>24.2</v>
      </c>
      <c r="Q312" s="35">
        <f>IF(HLOOKUP('lt tabell'!$G$4+0.2,pivå!$BV$3:$EF$997,'lt tabell'!$K312,FALSE)="",#N/A,HLOOKUP('lt tabell'!$G$4+0.2,pivå!$BV$3:$EF$997,'lt tabell'!$K312,FALSE))</f>
        <v>30</v>
      </c>
      <c r="S312" s="35">
        <f>IF(HLOOKUP('lt tabell'!$G$4,pivå!$EJ$3:$GT$997,'lt tabell'!$K312,FALSE)="",#N/A,HLOOKUP('lt tabell'!$G$4,pivå!$EJ$3:$GT$997,'lt tabell'!$K312,FALSE))</f>
        <v>40.200000000000003</v>
      </c>
      <c r="T312" s="35">
        <f>IF(HLOOKUP('lt tabell'!$G$4+0.1,pivå!$EJ$3:$GT$997,'lt tabell'!$K312,FALSE)="",#N/A,HLOOKUP('lt tabell'!$G$4+0.1,pivå!$EJ$3:$GT$997,'lt tabell'!$K312,FALSE))</f>
        <v>27.6</v>
      </c>
      <c r="U312" s="35">
        <f>IF(HLOOKUP('lt tabell'!$G$4+0.2,pivå!$EJ$3:$GT$997,'lt tabell'!$K312,FALSE)="",#N/A,HLOOKUP('lt tabell'!$G$4+0.2,pivå!$EJ$3:$GT$997,'lt tabell'!$K312,FALSE))</f>
        <v>32.700000000000003</v>
      </c>
    </row>
    <row r="313" spans="1:21" x14ac:dyDescent="0.25">
      <c r="A313" s="22"/>
      <c r="B313" s="53">
        <f>pivå!B315</f>
        <v>0</v>
      </c>
      <c r="C313" s="19">
        <f>pivå!E315</f>
        <v>0</v>
      </c>
      <c r="D313" s="11">
        <f>pivå!C315</f>
        <v>0</v>
      </c>
      <c r="E313" s="11">
        <f>pivå!D315</f>
        <v>0</v>
      </c>
      <c r="F313" s="13" t="str">
        <f>pivå!G315</f>
        <v>2007</v>
      </c>
      <c r="G313" s="24">
        <f>IF(HLOOKUP('lt tabell'!$G$4,pivå!$F$3:$BS$997,'lt tabell'!$K313,FALSE)="",#N/A,HLOOKUP('lt tabell'!$G$4,pivå!$F$3:$BS$997,'lt tabell'!$K313,FALSE))</f>
        <v>40.6</v>
      </c>
      <c r="H313" s="24">
        <f>IF(HLOOKUP('lt tabell'!$G$4+0.1,pivå!$F$3:$BS$997,'lt tabell'!$K313,FALSE)="",#N/A,HLOOKUP('lt tabell'!$G$4+0.1,pivå!$F$3:$BS$997,'lt tabell'!$K313,FALSE))</f>
        <v>28.3</v>
      </c>
      <c r="I313" s="24">
        <f>IF(HLOOKUP('lt tabell'!$G$4+0.2,pivå!$F$3:$BS$997,'lt tabell'!$K313,FALSE)="",#N/A,HLOOKUP('lt tabell'!$G$4+0.2,pivå!$F$3:$BS$997,'lt tabell'!$K313,FALSE))</f>
        <v>33.799999999999997</v>
      </c>
      <c r="J313" s="24"/>
      <c r="K313" s="25">
        <f>IF(pivå!BS315="",#N/A,pivå!BS315)</f>
        <v>46.3</v>
      </c>
      <c r="L313" s="25">
        <f>IF(pivå!BT315="",#N/A,pivå!BT315)</f>
        <v>34.799999999999997</v>
      </c>
      <c r="M313" s="25">
        <f>IF(pivå!BU315="",#N/A,pivå!BU315)</f>
        <v>39.9</v>
      </c>
      <c r="O313" s="35">
        <f>IF(HLOOKUP('lt tabell'!$G$4,pivå!$BV$3:$EF$997,'lt tabell'!$K313,FALSE)="",#N/A,HLOOKUP('lt tabell'!$G$4,pivå!$BV$3:$EF$997,'lt tabell'!$K313,FALSE))</f>
        <v>38.5</v>
      </c>
      <c r="P313" s="35">
        <f>IF(HLOOKUP('lt tabell'!$G$4+0.1,pivå!$BV$3:$EF$997,'lt tabell'!$K313,FALSE)="",#N/A,HLOOKUP('lt tabell'!$G$4+0.1,pivå!$BV$3:$EF$997,'lt tabell'!$K313,FALSE))</f>
        <v>26.5</v>
      </c>
      <c r="Q313" s="35">
        <f>IF(HLOOKUP('lt tabell'!$G$4+0.2,pivå!$BV$3:$EF$997,'lt tabell'!$K313,FALSE)="",#N/A,HLOOKUP('lt tabell'!$G$4+0.2,pivå!$BV$3:$EF$997,'lt tabell'!$K313,FALSE))</f>
        <v>32.4</v>
      </c>
      <c r="S313" s="35">
        <f>IF(HLOOKUP('lt tabell'!$G$4,pivå!$EJ$3:$GT$997,'lt tabell'!$K313,FALSE)="",#N/A,HLOOKUP('lt tabell'!$G$4,pivå!$EJ$3:$GT$997,'lt tabell'!$K313,FALSE))</f>
        <v>42.8</v>
      </c>
      <c r="T313" s="35">
        <f>IF(HLOOKUP('lt tabell'!$G$4+0.1,pivå!$EJ$3:$GT$997,'lt tabell'!$K313,FALSE)="",#N/A,HLOOKUP('lt tabell'!$G$4+0.1,pivå!$EJ$3:$GT$997,'lt tabell'!$K313,FALSE))</f>
        <v>30.1</v>
      </c>
      <c r="U313" s="35">
        <f>IF(HLOOKUP('lt tabell'!$G$4+0.2,pivå!$EJ$3:$GT$997,'lt tabell'!$K313,FALSE)="",#N/A,HLOOKUP('lt tabell'!$G$4+0.2,pivå!$EJ$3:$GT$997,'lt tabell'!$K313,FALSE))</f>
        <v>35.200000000000003</v>
      </c>
    </row>
    <row r="314" spans="1:21" x14ac:dyDescent="0.25">
      <c r="A314" s="22"/>
      <c r="B314" s="53">
        <f>pivå!B316</f>
        <v>0</v>
      </c>
      <c r="C314" s="19">
        <f>pivå!E316</f>
        <v>0</v>
      </c>
      <c r="D314" s="11">
        <f>pivå!C316</f>
        <v>0</v>
      </c>
      <c r="E314" s="11">
        <f>pivå!D316</f>
        <v>0</v>
      </c>
      <c r="F314" s="13" t="str">
        <f>pivå!G316</f>
        <v>2008</v>
      </c>
      <c r="G314" s="24">
        <f>IF(HLOOKUP('lt tabell'!$G$4,pivå!$F$3:$BS$997,'lt tabell'!$K314,FALSE)="",#N/A,HLOOKUP('lt tabell'!$G$4,pivå!$F$3:$BS$997,'lt tabell'!$K314,FALSE))</f>
        <v>43.9</v>
      </c>
      <c r="H314" s="24">
        <f>IF(HLOOKUP('lt tabell'!$G$4+0.1,pivå!$F$3:$BS$997,'lt tabell'!$K314,FALSE)="",#N/A,HLOOKUP('lt tabell'!$G$4+0.1,pivå!$F$3:$BS$997,'lt tabell'!$K314,FALSE))</f>
        <v>31.6</v>
      </c>
      <c r="I314" s="24">
        <f>IF(HLOOKUP('lt tabell'!$G$4+0.2,pivå!$F$3:$BS$997,'lt tabell'!$K314,FALSE)="",#N/A,HLOOKUP('lt tabell'!$G$4+0.2,pivå!$F$3:$BS$997,'lt tabell'!$K314,FALSE))</f>
        <v>37.200000000000003</v>
      </c>
      <c r="J314" s="24"/>
      <c r="K314" s="25">
        <f>IF(pivå!BS316="",#N/A,pivå!BS316)</f>
        <v>49</v>
      </c>
      <c r="L314" s="25">
        <f>IF(pivå!BT316="",#N/A,pivå!BT316)</f>
        <v>36.9</v>
      </c>
      <c r="M314" s="25">
        <f>IF(pivå!BU316="",#N/A,pivå!BU316)</f>
        <v>42.3</v>
      </c>
      <c r="O314" s="35">
        <f>IF(HLOOKUP('lt tabell'!$G$4,pivå!$BV$3:$EF$997,'lt tabell'!$K314,FALSE)="",#N/A,HLOOKUP('lt tabell'!$G$4,pivå!$BV$3:$EF$997,'lt tabell'!$K314,FALSE))</f>
        <v>41.9</v>
      </c>
      <c r="P314" s="35">
        <f>IF(HLOOKUP('lt tabell'!$G$4+0.1,pivå!$BV$3:$EF$997,'lt tabell'!$K314,FALSE)="",#N/A,HLOOKUP('lt tabell'!$G$4+0.1,pivå!$BV$3:$EF$997,'lt tabell'!$K314,FALSE))</f>
        <v>29.9</v>
      </c>
      <c r="Q314" s="35">
        <f>IF(HLOOKUP('lt tabell'!$G$4+0.2,pivå!$BV$3:$EF$997,'lt tabell'!$K314,FALSE)="",#N/A,HLOOKUP('lt tabell'!$G$4+0.2,pivå!$BV$3:$EF$997,'lt tabell'!$K314,FALSE))</f>
        <v>35.799999999999997</v>
      </c>
      <c r="S314" s="35">
        <f>IF(HLOOKUP('lt tabell'!$G$4,pivå!$EJ$3:$GT$997,'lt tabell'!$K314,FALSE)="",#N/A,HLOOKUP('lt tabell'!$G$4,pivå!$EJ$3:$GT$997,'lt tabell'!$K314,FALSE))</f>
        <v>46</v>
      </c>
      <c r="T314" s="35">
        <f>IF(HLOOKUP('lt tabell'!$G$4+0.1,pivå!$EJ$3:$GT$997,'lt tabell'!$K314,FALSE)="",#N/A,HLOOKUP('lt tabell'!$G$4+0.1,pivå!$EJ$3:$GT$997,'lt tabell'!$K314,FALSE))</f>
        <v>33.4</v>
      </c>
      <c r="U314" s="35">
        <f>IF(HLOOKUP('lt tabell'!$G$4+0.2,pivå!$EJ$3:$GT$997,'lt tabell'!$K314,FALSE)="",#N/A,HLOOKUP('lt tabell'!$G$4+0.2,pivå!$EJ$3:$GT$997,'lt tabell'!$K314,FALSE))</f>
        <v>38.5</v>
      </c>
    </row>
    <row r="315" spans="1:21" x14ac:dyDescent="0.25">
      <c r="A315" s="22"/>
      <c r="B315" s="53">
        <f>pivå!B317</f>
        <v>0</v>
      </c>
      <c r="C315" s="19">
        <f>pivå!E317</f>
        <v>0</v>
      </c>
      <c r="D315" s="11">
        <f>pivå!C317</f>
        <v>0</v>
      </c>
      <c r="E315" s="11">
        <f>pivå!D317</f>
        <v>0</v>
      </c>
      <c r="F315" s="13" t="str">
        <f>pivå!G317</f>
        <v>2009</v>
      </c>
      <c r="G315" s="24">
        <f>IF(HLOOKUP('lt tabell'!$G$4,pivå!$F$3:$BS$997,'lt tabell'!$K315,FALSE)="",#N/A,HLOOKUP('lt tabell'!$G$4,pivå!$F$3:$BS$997,'lt tabell'!$K315,FALSE))</f>
        <v>47.6</v>
      </c>
      <c r="H315" s="24">
        <f>IF(HLOOKUP('lt tabell'!$G$4+0.1,pivå!$F$3:$BS$997,'lt tabell'!$K315,FALSE)="",#N/A,HLOOKUP('lt tabell'!$G$4+0.1,pivå!$F$3:$BS$997,'lt tabell'!$K315,FALSE))</f>
        <v>32.9</v>
      </c>
      <c r="I315" s="24">
        <f>IF(HLOOKUP('lt tabell'!$G$4+0.2,pivå!$F$3:$BS$997,'lt tabell'!$K315,FALSE)="",#N/A,HLOOKUP('lt tabell'!$G$4+0.2,pivå!$F$3:$BS$997,'lt tabell'!$K315,FALSE))</f>
        <v>39.5</v>
      </c>
      <c r="J315" s="24"/>
      <c r="K315" s="25">
        <f>IF(pivå!BS317="",#N/A,pivå!BS317)</f>
        <v>51.2</v>
      </c>
      <c r="L315" s="25">
        <f>IF(pivå!BT317="",#N/A,pivå!BT317)</f>
        <v>38.700000000000003</v>
      </c>
      <c r="M315" s="25">
        <f>IF(pivå!BU317="",#N/A,pivå!BU317)</f>
        <v>44.2</v>
      </c>
      <c r="O315" s="35">
        <f>IF(HLOOKUP('lt tabell'!$G$4,pivå!$BV$3:$EF$997,'lt tabell'!$K315,FALSE)="",#N/A,HLOOKUP('lt tabell'!$G$4,pivå!$BV$3:$EF$997,'lt tabell'!$K315,FALSE))</f>
        <v>45.6</v>
      </c>
      <c r="P315" s="35">
        <f>IF(HLOOKUP('lt tabell'!$G$4+0.1,pivå!$BV$3:$EF$997,'lt tabell'!$K315,FALSE)="",#N/A,HLOOKUP('lt tabell'!$G$4+0.1,pivå!$BV$3:$EF$997,'lt tabell'!$K315,FALSE))</f>
        <v>31.2</v>
      </c>
      <c r="Q315" s="35">
        <f>IF(HLOOKUP('lt tabell'!$G$4+0.2,pivå!$BV$3:$EF$997,'lt tabell'!$K315,FALSE)="",#N/A,HLOOKUP('lt tabell'!$G$4+0.2,pivå!$BV$3:$EF$997,'lt tabell'!$K315,FALSE))</f>
        <v>38.200000000000003</v>
      </c>
      <c r="S315" s="35">
        <f>IF(HLOOKUP('lt tabell'!$G$4,pivå!$EJ$3:$GT$997,'lt tabell'!$K315,FALSE)="",#N/A,HLOOKUP('lt tabell'!$G$4,pivå!$EJ$3:$GT$997,'lt tabell'!$K315,FALSE))</f>
        <v>49.7</v>
      </c>
      <c r="T315" s="35">
        <f>IF(HLOOKUP('lt tabell'!$G$4+0.1,pivå!$EJ$3:$GT$997,'lt tabell'!$K315,FALSE)="",#N/A,HLOOKUP('lt tabell'!$G$4+0.1,pivå!$EJ$3:$GT$997,'lt tabell'!$K315,FALSE))</f>
        <v>34.6</v>
      </c>
      <c r="U315" s="35">
        <f>IF(HLOOKUP('lt tabell'!$G$4+0.2,pivå!$EJ$3:$GT$997,'lt tabell'!$K315,FALSE)="",#N/A,HLOOKUP('lt tabell'!$G$4+0.2,pivå!$EJ$3:$GT$997,'lt tabell'!$K315,FALSE))</f>
        <v>40.9</v>
      </c>
    </row>
    <row r="316" spans="1:21" x14ac:dyDescent="0.25">
      <c r="A316" s="22"/>
      <c r="B316" s="53">
        <f>pivå!B318</f>
        <v>0</v>
      </c>
      <c r="C316" s="19">
        <f>pivå!E318</f>
        <v>0</v>
      </c>
      <c r="D316" s="11">
        <f>pivå!C318</f>
        <v>0</v>
      </c>
      <c r="E316" s="11">
        <f>pivå!D318</f>
        <v>0</v>
      </c>
      <c r="F316" s="13" t="str">
        <f>pivå!G318</f>
        <v>2010</v>
      </c>
      <c r="G316" s="24">
        <f>IF(HLOOKUP('lt tabell'!$G$4,pivå!$F$3:$BS$997,'lt tabell'!$K316,FALSE)="",#N/A,HLOOKUP('lt tabell'!$G$4,pivå!$F$3:$BS$997,'lt tabell'!$K316,FALSE))</f>
        <v>47.5</v>
      </c>
      <c r="H316" s="24">
        <f>IF(HLOOKUP('lt tabell'!$G$4+0.1,pivå!$F$3:$BS$997,'lt tabell'!$K316,FALSE)="",#N/A,HLOOKUP('lt tabell'!$G$4+0.1,pivå!$F$3:$BS$997,'lt tabell'!$K316,FALSE))</f>
        <v>36.6</v>
      </c>
      <c r="I316" s="24">
        <f>IF(HLOOKUP('lt tabell'!$G$4+0.2,pivå!$F$3:$BS$997,'lt tabell'!$K316,FALSE)="",#N/A,HLOOKUP('lt tabell'!$G$4+0.2,pivå!$F$3:$BS$997,'lt tabell'!$K316,FALSE))</f>
        <v>41.5</v>
      </c>
      <c r="J316" s="24"/>
      <c r="K316" s="25">
        <f>IF(pivå!BS318="",#N/A,pivå!BS318)</f>
        <v>52.1</v>
      </c>
      <c r="L316" s="25">
        <f>IF(pivå!BT318="",#N/A,pivå!BT318)</f>
        <v>40.4</v>
      </c>
      <c r="M316" s="25">
        <f>IF(pivå!BU318="",#N/A,pivå!BU318)</f>
        <v>45.5</v>
      </c>
      <c r="O316" s="35">
        <f>IF(HLOOKUP('lt tabell'!$G$4,pivå!$BV$3:$EF$997,'lt tabell'!$K316,FALSE)="",#N/A,HLOOKUP('lt tabell'!$G$4,pivå!$BV$3:$EF$997,'lt tabell'!$K316,FALSE))</f>
        <v>45.4</v>
      </c>
      <c r="P316" s="35">
        <f>IF(HLOOKUP('lt tabell'!$G$4+0.1,pivå!$BV$3:$EF$997,'lt tabell'!$K316,FALSE)="",#N/A,HLOOKUP('lt tabell'!$G$4+0.1,pivå!$BV$3:$EF$997,'lt tabell'!$K316,FALSE))</f>
        <v>34.799999999999997</v>
      </c>
      <c r="Q316" s="35">
        <f>IF(HLOOKUP('lt tabell'!$G$4+0.2,pivå!$BV$3:$EF$997,'lt tabell'!$K316,FALSE)="",#N/A,HLOOKUP('lt tabell'!$G$4+0.2,pivå!$BV$3:$EF$997,'lt tabell'!$K316,FALSE))</f>
        <v>40.200000000000003</v>
      </c>
      <c r="S316" s="35">
        <f>IF(HLOOKUP('lt tabell'!$G$4,pivå!$EJ$3:$GT$997,'lt tabell'!$K316,FALSE)="",#N/A,HLOOKUP('lt tabell'!$G$4,pivå!$EJ$3:$GT$997,'lt tabell'!$K316,FALSE))</f>
        <v>49.5</v>
      </c>
      <c r="T316" s="35">
        <f>IF(HLOOKUP('lt tabell'!$G$4+0.1,pivå!$EJ$3:$GT$997,'lt tabell'!$K316,FALSE)="",#N/A,HLOOKUP('lt tabell'!$G$4+0.1,pivå!$EJ$3:$GT$997,'lt tabell'!$K316,FALSE))</f>
        <v>38.4</v>
      </c>
      <c r="U316" s="35">
        <f>IF(HLOOKUP('lt tabell'!$G$4+0.2,pivå!$EJ$3:$GT$997,'lt tabell'!$K316,FALSE)="",#N/A,HLOOKUP('lt tabell'!$G$4+0.2,pivå!$EJ$3:$GT$997,'lt tabell'!$K316,FALSE))</f>
        <v>42.9</v>
      </c>
    </row>
    <row r="317" spans="1:21" x14ac:dyDescent="0.25">
      <c r="A317" s="22"/>
      <c r="B317" s="53">
        <f>pivå!B319</f>
        <v>0</v>
      </c>
      <c r="C317" s="19">
        <f>pivå!E319</f>
        <v>0</v>
      </c>
      <c r="D317" s="11">
        <f>pivå!C319</f>
        <v>0</v>
      </c>
      <c r="E317" s="11">
        <f>pivå!D319</f>
        <v>0</v>
      </c>
      <c r="F317" s="13" t="str">
        <f>pivå!G319</f>
        <v>2011</v>
      </c>
      <c r="G317" s="24">
        <f>IF(HLOOKUP('lt tabell'!$G$4,pivå!$F$3:$BS$997,'lt tabell'!$K317,FALSE)="",#N/A,HLOOKUP('lt tabell'!$G$4,pivå!$F$3:$BS$997,'lt tabell'!$K317,FALSE))</f>
        <v>51.1</v>
      </c>
      <c r="H317" s="24">
        <f>IF(HLOOKUP('lt tabell'!$G$4+0.1,pivå!$F$3:$BS$997,'lt tabell'!$K317,FALSE)="",#N/A,HLOOKUP('lt tabell'!$G$4+0.1,pivå!$F$3:$BS$997,'lt tabell'!$K317,FALSE))</f>
        <v>36.9</v>
      </c>
      <c r="I317" s="24">
        <f>IF(HLOOKUP('lt tabell'!$G$4+0.2,pivå!$F$3:$BS$997,'lt tabell'!$K317,FALSE)="",#N/A,HLOOKUP('lt tabell'!$G$4+0.2,pivå!$F$3:$BS$997,'lt tabell'!$K317,FALSE))</f>
        <v>43.2</v>
      </c>
      <c r="J317" s="24"/>
      <c r="K317" s="25">
        <f>IF(pivå!BS319="",#N/A,pivå!BS319)</f>
        <v>53.5</v>
      </c>
      <c r="L317" s="25">
        <f>IF(pivå!BT319="",#N/A,pivå!BT319)</f>
        <v>41.1</v>
      </c>
      <c r="M317" s="25">
        <f>IF(pivå!BU319="",#N/A,pivå!BU319)</f>
        <v>46.5</v>
      </c>
      <c r="O317" s="35">
        <f>IF(HLOOKUP('lt tabell'!$G$4,pivå!$BV$3:$EF$997,'lt tabell'!$K317,FALSE)="",#N/A,HLOOKUP('lt tabell'!$G$4,pivå!$BV$3:$EF$997,'lt tabell'!$K317,FALSE))</f>
        <v>49.1</v>
      </c>
      <c r="P317" s="35">
        <f>IF(HLOOKUP('lt tabell'!$G$4+0.1,pivå!$BV$3:$EF$997,'lt tabell'!$K317,FALSE)="",#N/A,HLOOKUP('lt tabell'!$G$4+0.1,pivå!$BV$3:$EF$997,'lt tabell'!$K317,FALSE))</f>
        <v>35.1</v>
      </c>
      <c r="Q317" s="35">
        <f>IF(HLOOKUP('lt tabell'!$G$4+0.2,pivå!$BV$3:$EF$997,'lt tabell'!$K317,FALSE)="",#N/A,HLOOKUP('lt tabell'!$G$4+0.2,pivå!$BV$3:$EF$997,'lt tabell'!$K317,FALSE))</f>
        <v>41.9</v>
      </c>
      <c r="S317" s="35">
        <f>IF(HLOOKUP('lt tabell'!$G$4,pivå!$EJ$3:$GT$997,'lt tabell'!$K317,FALSE)="",#N/A,HLOOKUP('lt tabell'!$G$4,pivå!$EJ$3:$GT$997,'lt tabell'!$K317,FALSE))</f>
        <v>53.1</v>
      </c>
      <c r="T317" s="35">
        <f>IF(HLOOKUP('lt tabell'!$G$4+0.1,pivå!$EJ$3:$GT$997,'lt tabell'!$K317,FALSE)="",#N/A,HLOOKUP('lt tabell'!$G$4+0.1,pivå!$EJ$3:$GT$997,'lt tabell'!$K317,FALSE))</f>
        <v>38.6</v>
      </c>
      <c r="U317" s="35">
        <f>IF(HLOOKUP('lt tabell'!$G$4+0.2,pivå!$EJ$3:$GT$997,'lt tabell'!$K317,FALSE)="",#N/A,HLOOKUP('lt tabell'!$G$4+0.2,pivå!$EJ$3:$GT$997,'lt tabell'!$K317,FALSE))</f>
        <v>44.5</v>
      </c>
    </row>
    <row r="318" spans="1:21" x14ac:dyDescent="0.25">
      <c r="A318" s="22"/>
      <c r="B318" s="53">
        <f>pivå!B320</f>
        <v>0</v>
      </c>
      <c r="C318" s="19">
        <f>pivå!E320</f>
        <v>0</v>
      </c>
      <c r="D318" s="11">
        <f>pivå!C320</f>
        <v>0</v>
      </c>
      <c r="E318" s="11">
        <f>pivå!D320</f>
        <v>0</v>
      </c>
      <c r="F318" s="13" t="str">
        <f>pivå!G320</f>
        <v>2012</v>
      </c>
      <c r="G318" s="24">
        <f>IF(HLOOKUP('lt tabell'!$G$4,pivå!$F$3:$BS$997,'lt tabell'!$K318,FALSE)="",#N/A,HLOOKUP('lt tabell'!$G$4,pivå!$F$3:$BS$997,'lt tabell'!$K318,FALSE))</f>
        <v>50.8</v>
      </c>
      <c r="H318" s="24">
        <f>IF(HLOOKUP('lt tabell'!$G$4+0.1,pivå!$F$3:$BS$997,'lt tabell'!$K318,FALSE)="",#N/A,HLOOKUP('lt tabell'!$G$4+0.1,pivå!$F$3:$BS$997,'lt tabell'!$K318,FALSE))</f>
        <v>37.5</v>
      </c>
      <c r="I318" s="24">
        <f>IF(HLOOKUP('lt tabell'!$G$4+0.2,pivå!$F$3:$BS$997,'lt tabell'!$K318,FALSE)="",#N/A,HLOOKUP('lt tabell'!$G$4+0.2,pivå!$F$3:$BS$997,'lt tabell'!$K318,FALSE))</f>
        <v>43.4</v>
      </c>
      <c r="J318" s="24"/>
      <c r="K318" s="25">
        <f>IF(pivå!BS320="",#N/A,pivå!BS320)</f>
        <v>53.4</v>
      </c>
      <c r="L318" s="25">
        <f>IF(pivå!BT320="",#N/A,pivå!BT320)</f>
        <v>42.2</v>
      </c>
      <c r="M318" s="25">
        <f>IF(pivå!BU320="",#N/A,pivå!BU320)</f>
        <v>47.1</v>
      </c>
      <c r="O318" s="35">
        <f>IF(HLOOKUP('lt tabell'!$G$4,pivå!$BV$3:$EF$997,'lt tabell'!$K318,FALSE)="",#N/A,HLOOKUP('lt tabell'!$G$4,pivå!$BV$3:$EF$997,'lt tabell'!$K318,FALSE))</f>
        <v>48.8</v>
      </c>
      <c r="P318" s="35">
        <f>IF(HLOOKUP('lt tabell'!$G$4+0.1,pivå!$BV$3:$EF$997,'lt tabell'!$K318,FALSE)="",#N/A,HLOOKUP('lt tabell'!$G$4+0.1,pivå!$BV$3:$EF$997,'lt tabell'!$K318,FALSE))</f>
        <v>35.799999999999997</v>
      </c>
      <c r="Q318" s="35">
        <f>IF(HLOOKUP('lt tabell'!$G$4+0.2,pivå!$BV$3:$EF$997,'lt tabell'!$K318,FALSE)="",#N/A,HLOOKUP('lt tabell'!$G$4+0.2,pivå!$BV$3:$EF$997,'lt tabell'!$K318,FALSE))</f>
        <v>42.1</v>
      </c>
      <c r="S318" s="35">
        <f>IF(HLOOKUP('lt tabell'!$G$4,pivå!$EJ$3:$GT$997,'lt tabell'!$K318,FALSE)="",#N/A,HLOOKUP('lt tabell'!$G$4,pivå!$EJ$3:$GT$997,'lt tabell'!$K318,FALSE))</f>
        <v>52.7</v>
      </c>
      <c r="T318" s="35">
        <f>IF(HLOOKUP('lt tabell'!$G$4+0.1,pivå!$EJ$3:$GT$997,'lt tabell'!$K318,FALSE)="",#N/A,HLOOKUP('lt tabell'!$G$4+0.1,pivå!$EJ$3:$GT$997,'lt tabell'!$K318,FALSE))</f>
        <v>39.200000000000003</v>
      </c>
      <c r="U318" s="35">
        <f>IF(HLOOKUP('lt tabell'!$G$4+0.2,pivå!$EJ$3:$GT$997,'lt tabell'!$K318,FALSE)="",#N/A,HLOOKUP('lt tabell'!$G$4+0.2,pivå!$EJ$3:$GT$997,'lt tabell'!$K318,FALSE))</f>
        <v>44.6</v>
      </c>
    </row>
    <row r="319" spans="1:21" x14ac:dyDescent="0.25">
      <c r="A319" s="22"/>
      <c r="B319" s="53">
        <f>pivå!B321</f>
        <v>0</v>
      </c>
      <c r="C319" s="19">
        <f>pivå!E321</f>
        <v>0</v>
      </c>
      <c r="D319" s="11">
        <f>pivå!C321</f>
        <v>0</v>
      </c>
      <c r="E319" s="11">
        <f>pivå!D321</f>
        <v>0</v>
      </c>
      <c r="F319" s="13">
        <f>pivå!G321</f>
        <v>0</v>
      </c>
      <c r="G319" s="24" t="e">
        <f>IF(HLOOKUP('lt tabell'!$G$4,pivå!$F$3:$BS$997,'lt tabell'!$K319,FALSE)="",#N/A,HLOOKUP('lt tabell'!$G$4,pivå!$F$3:$BS$997,'lt tabell'!$K319,FALSE))</f>
        <v>#N/A</v>
      </c>
      <c r="H319" s="24" t="e">
        <f>IF(HLOOKUP('lt tabell'!$G$4+0.1,pivå!$F$3:$BS$997,'lt tabell'!$K319,FALSE)="",#N/A,HLOOKUP('lt tabell'!$G$4+0.1,pivå!$F$3:$BS$997,'lt tabell'!$K319,FALSE))</f>
        <v>#N/A</v>
      </c>
      <c r="I319" s="24" t="e">
        <f>IF(HLOOKUP('lt tabell'!$G$4+0.2,pivå!$F$3:$BS$997,'lt tabell'!$K319,FALSE)="",#N/A,HLOOKUP('lt tabell'!$G$4+0.2,pivå!$F$3:$BS$997,'lt tabell'!$K319,FALSE))</f>
        <v>#N/A</v>
      </c>
      <c r="J319" s="24"/>
      <c r="K319" s="25" t="e">
        <f>IF(pivå!BS321="",#N/A,pivå!BS321)</f>
        <v>#N/A</v>
      </c>
      <c r="L319" s="25" t="e">
        <f>IF(pivå!BT321="",#N/A,pivå!BT321)</f>
        <v>#N/A</v>
      </c>
      <c r="M319" s="25" t="e">
        <f>IF(pivå!BU321="",#N/A,pivå!BU321)</f>
        <v>#N/A</v>
      </c>
      <c r="O319" s="35" t="e">
        <f>IF(HLOOKUP('lt tabell'!$G$4,pivå!$BV$3:$EF$997,'lt tabell'!$K319,FALSE)="",#N/A,HLOOKUP('lt tabell'!$G$4,pivå!$BV$3:$EF$997,'lt tabell'!$K319,FALSE))</f>
        <v>#N/A</v>
      </c>
      <c r="P319" s="35" t="e">
        <f>IF(HLOOKUP('lt tabell'!$G$4+0.1,pivå!$BV$3:$EF$997,'lt tabell'!$K319,FALSE)="",#N/A,HLOOKUP('lt tabell'!$G$4+0.1,pivå!$BV$3:$EF$997,'lt tabell'!$K319,FALSE))</f>
        <v>#N/A</v>
      </c>
      <c r="Q319" s="35" t="e">
        <f>IF(HLOOKUP('lt tabell'!$G$4+0.2,pivå!$BV$3:$EF$997,'lt tabell'!$K319,FALSE)="",#N/A,HLOOKUP('lt tabell'!$G$4+0.2,pivå!$BV$3:$EF$997,'lt tabell'!$K319,FALSE))</f>
        <v>#N/A</v>
      </c>
      <c r="S319" s="35" t="e">
        <f>IF(HLOOKUP('lt tabell'!$G$4,pivå!$EJ$3:$GT$997,'lt tabell'!$K319,FALSE)="",#N/A,HLOOKUP('lt tabell'!$G$4,pivå!$EJ$3:$GT$997,'lt tabell'!$K319,FALSE))</f>
        <v>#N/A</v>
      </c>
      <c r="T319" s="35" t="e">
        <f>IF(HLOOKUP('lt tabell'!$G$4+0.1,pivå!$EJ$3:$GT$997,'lt tabell'!$K319,FALSE)="",#N/A,HLOOKUP('lt tabell'!$G$4+0.1,pivå!$EJ$3:$GT$997,'lt tabell'!$K319,FALSE))</f>
        <v>#N/A</v>
      </c>
      <c r="U319" s="35" t="e">
        <f>IF(HLOOKUP('lt tabell'!$G$4+0.2,pivå!$EJ$3:$GT$997,'lt tabell'!$K319,FALSE)="",#N/A,HLOOKUP('lt tabell'!$G$4+0.2,pivå!$EJ$3:$GT$997,'lt tabell'!$K319,FALSE))</f>
        <v>#N/A</v>
      </c>
    </row>
    <row r="320" spans="1:21" x14ac:dyDescent="0.25">
      <c r="A320" s="22"/>
      <c r="B320" s="53">
        <f>pivå!B322</f>
        <v>81</v>
      </c>
      <c r="C320" s="19" t="str">
        <f>pivå!E322</f>
        <v>Måluppfyllelse för LDL-kolesterol - primärvård</v>
      </c>
      <c r="D320" s="11" t="str">
        <f>pivå!C322</f>
        <v>NDR - Nationella Diabetesregistret</v>
      </c>
      <c r="E320" s="11" t="str">
        <f>pivå!D322</f>
        <v>Procent</v>
      </c>
      <c r="F320" s="13" t="str">
        <f>pivå!G322</f>
        <v>2006</v>
      </c>
      <c r="G320" s="24">
        <f>IF(HLOOKUP('lt tabell'!$G$4,pivå!$F$3:$BS$997,'lt tabell'!$K320,FALSE)="",#N/A,HLOOKUP('lt tabell'!$G$4,pivå!$F$3:$BS$997,'lt tabell'!$K320,FALSE))</f>
        <v>41.7</v>
      </c>
      <c r="H320" s="24">
        <f>IF(HLOOKUP('lt tabell'!$G$4+0.1,pivå!$F$3:$BS$997,'lt tabell'!$K320,FALSE)="",#N/A,HLOOKUP('lt tabell'!$G$4+0.1,pivå!$F$3:$BS$997,'lt tabell'!$K320,FALSE))</f>
        <v>46</v>
      </c>
      <c r="I320" s="24">
        <f>IF(HLOOKUP('lt tabell'!$G$4+0.2,pivå!$F$3:$BS$997,'lt tabell'!$K320,FALSE)="",#N/A,HLOOKUP('lt tabell'!$G$4+0.2,pivå!$F$3:$BS$997,'lt tabell'!$K320,FALSE))</f>
        <v>44.2</v>
      </c>
      <c r="J320" s="24"/>
      <c r="K320" s="25">
        <f>IF(pivå!BS322="",#N/A,pivå!BS322)</f>
        <v>41.5</v>
      </c>
      <c r="L320" s="25">
        <f>IF(pivå!BT322="",#N/A,pivå!BT322)</f>
        <v>45.7</v>
      </c>
      <c r="M320" s="25">
        <f>IF(pivå!BU322="",#N/A,pivå!BU322)</f>
        <v>43.9</v>
      </c>
      <c r="O320" s="35">
        <f>IF(HLOOKUP('lt tabell'!$G$4,pivå!$BV$3:$EF$997,'lt tabell'!$K320,FALSE)="",#N/A,HLOOKUP('lt tabell'!$G$4,pivå!$BV$3:$EF$997,'lt tabell'!$K320,FALSE))</f>
        <v>39.700000000000003</v>
      </c>
      <c r="P320" s="35">
        <f>IF(HLOOKUP('lt tabell'!$G$4+0.1,pivå!$BV$3:$EF$997,'lt tabell'!$K320,FALSE)="",#N/A,HLOOKUP('lt tabell'!$G$4+0.1,pivå!$BV$3:$EF$997,'lt tabell'!$K320,FALSE))</f>
        <v>44.3</v>
      </c>
      <c r="Q320" s="35">
        <f>IF(HLOOKUP('lt tabell'!$G$4+0.2,pivå!$BV$3:$EF$997,'lt tabell'!$K320,FALSE)="",#N/A,HLOOKUP('lt tabell'!$G$4+0.2,pivå!$BV$3:$EF$997,'lt tabell'!$K320,FALSE))</f>
        <v>42.9</v>
      </c>
      <c r="S320" s="35">
        <f>IF(HLOOKUP('lt tabell'!$G$4,pivå!$EJ$3:$GT$997,'lt tabell'!$K320,FALSE)="",#N/A,HLOOKUP('lt tabell'!$G$4,pivå!$EJ$3:$GT$997,'lt tabell'!$K320,FALSE))</f>
        <v>43.7</v>
      </c>
      <c r="T320" s="35">
        <f>IF(HLOOKUP('lt tabell'!$G$4+0.1,pivå!$EJ$3:$GT$997,'lt tabell'!$K320,FALSE)="",#N/A,HLOOKUP('lt tabell'!$G$4+0.1,pivå!$EJ$3:$GT$997,'lt tabell'!$K320,FALSE))</f>
        <v>47.7</v>
      </c>
      <c r="U320" s="35">
        <f>IF(HLOOKUP('lt tabell'!$G$4+0.2,pivå!$EJ$3:$GT$997,'lt tabell'!$K320,FALSE)="",#N/A,HLOOKUP('lt tabell'!$G$4+0.2,pivå!$EJ$3:$GT$997,'lt tabell'!$K320,FALSE))</f>
        <v>45.5</v>
      </c>
    </row>
    <row r="321" spans="1:21" x14ac:dyDescent="0.25">
      <c r="A321" s="22"/>
      <c r="B321" s="53">
        <f>pivå!B323</f>
        <v>0</v>
      </c>
      <c r="C321" s="19">
        <f>pivå!E323</f>
        <v>0</v>
      </c>
      <c r="D321" s="11">
        <f>pivå!C323</f>
        <v>0</v>
      </c>
      <c r="E321" s="11">
        <f>pivå!D323</f>
        <v>0</v>
      </c>
      <c r="F321" s="13" t="str">
        <f>pivå!G323</f>
        <v>2007</v>
      </c>
      <c r="G321" s="24">
        <f>IF(HLOOKUP('lt tabell'!$G$4,pivå!$F$3:$BS$997,'lt tabell'!$K321,FALSE)="",#N/A,HLOOKUP('lt tabell'!$G$4,pivå!$F$3:$BS$997,'lt tabell'!$K321,FALSE))</f>
        <v>38.299999999999997</v>
      </c>
      <c r="H321" s="24">
        <f>IF(HLOOKUP('lt tabell'!$G$4+0.1,pivå!$F$3:$BS$997,'lt tabell'!$K321,FALSE)="",#N/A,HLOOKUP('lt tabell'!$G$4+0.1,pivå!$F$3:$BS$997,'lt tabell'!$K321,FALSE))</f>
        <v>44.3</v>
      </c>
      <c r="I321" s="24">
        <f>IF(HLOOKUP('lt tabell'!$G$4+0.2,pivå!$F$3:$BS$997,'lt tabell'!$K321,FALSE)="",#N/A,HLOOKUP('lt tabell'!$G$4+0.2,pivå!$F$3:$BS$997,'lt tabell'!$K321,FALSE))</f>
        <v>41.8</v>
      </c>
      <c r="J321" s="24"/>
      <c r="K321" s="25">
        <f>IF(pivå!BS323="",#N/A,pivå!BS323)</f>
        <v>41.3</v>
      </c>
      <c r="L321" s="25">
        <f>IF(pivå!BT323="",#N/A,pivå!BT323)</f>
        <v>45.8</v>
      </c>
      <c r="M321" s="25">
        <f>IF(pivå!BU323="",#N/A,pivå!BU323)</f>
        <v>43.9</v>
      </c>
      <c r="O321" s="35">
        <f>IF(HLOOKUP('lt tabell'!$G$4,pivå!$BV$3:$EF$997,'lt tabell'!$K321,FALSE)="",#N/A,HLOOKUP('lt tabell'!$G$4,pivå!$BV$3:$EF$997,'lt tabell'!$K321,FALSE))</f>
        <v>36.799999999999997</v>
      </c>
      <c r="P321" s="35">
        <f>IF(HLOOKUP('lt tabell'!$G$4+0.1,pivå!$BV$3:$EF$997,'lt tabell'!$K321,FALSE)="",#N/A,HLOOKUP('lt tabell'!$G$4+0.1,pivå!$BV$3:$EF$997,'lt tabell'!$K321,FALSE))</f>
        <v>43</v>
      </c>
      <c r="Q321" s="35">
        <f>IF(HLOOKUP('lt tabell'!$G$4+0.2,pivå!$BV$3:$EF$997,'lt tabell'!$K321,FALSE)="",#N/A,HLOOKUP('lt tabell'!$G$4+0.2,pivå!$BV$3:$EF$997,'lt tabell'!$K321,FALSE))</f>
        <v>40.799999999999997</v>
      </c>
      <c r="S321" s="35">
        <f>IF(HLOOKUP('lt tabell'!$G$4,pivå!$EJ$3:$GT$997,'lt tabell'!$K321,FALSE)="",#N/A,HLOOKUP('lt tabell'!$G$4,pivå!$EJ$3:$GT$997,'lt tabell'!$K321,FALSE))</f>
        <v>39.799999999999997</v>
      </c>
      <c r="T321" s="35">
        <f>IF(HLOOKUP('lt tabell'!$G$4+0.1,pivå!$EJ$3:$GT$997,'lt tabell'!$K321,FALSE)="",#N/A,HLOOKUP('lt tabell'!$G$4+0.1,pivå!$EJ$3:$GT$997,'lt tabell'!$K321,FALSE))</f>
        <v>45.6</v>
      </c>
      <c r="U321" s="35">
        <f>IF(HLOOKUP('lt tabell'!$G$4+0.2,pivå!$EJ$3:$GT$997,'lt tabell'!$K321,FALSE)="",#N/A,HLOOKUP('lt tabell'!$G$4+0.2,pivå!$EJ$3:$GT$997,'lt tabell'!$K321,FALSE))</f>
        <v>42.8</v>
      </c>
    </row>
    <row r="322" spans="1:21" x14ac:dyDescent="0.25">
      <c r="A322" s="22"/>
      <c r="B322" s="53">
        <f>pivå!B324</f>
        <v>0</v>
      </c>
      <c r="C322" s="19">
        <f>pivå!E324</f>
        <v>0</v>
      </c>
      <c r="D322" s="11">
        <f>pivå!C324</f>
        <v>0</v>
      </c>
      <c r="E322" s="11">
        <f>pivå!D324</f>
        <v>0</v>
      </c>
      <c r="F322" s="13" t="str">
        <f>pivå!G324</f>
        <v>2008</v>
      </c>
      <c r="G322" s="24">
        <f>IF(HLOOKUP('lt tabell'!$G$4,pivå!$F$3:$BS$997,'lt tabell'!$K322,FALSE)="",#N/A,HLOOKUP('lt tabell'!$G$4,pivå!$F$3:$BS$997,'lt tabell'!$K322,FALSE))</f>
        <v>35.799999999999997</v>
      </c>
      <c r="H322" s="24">
        <f>IF(HLOOKUP('lt tabell'!$G$4+0.1,pivå!$F$3:$BS$997,'lt tabell'!$K322,FALSE)="",#N/A,HLOOKUP('lt tabell'!$G$4+0.1,pivå!$F$3:$BS$997,'lt tabell'!$K322,FALSE))</f>
        <v>41.5</v>
      </c>
      <c r="I322" s="24">
        <f>IF(HLOOKUP('lt tabell'!$G$4+0.2,pivå!$F$3:$BS$997,'lt tabell'!$K322,FALSE)="",#N/A,HLOOKUP('lt tabell'!$G$4+0.2,pivå!$F$3:$BS$997,'lt tabell'!$K322,FALSE))</f>
        <v>39.1</v>
      </c>
      <c r="J322" s="24"/>
      <c r="K322" s="25">
        <f>IF(pivå!BS324="",#N/A,pivå!BS324)</f>
        <v>41.8</v>
      </c>
      <c r="L322" s="25">
        <f>IF(pivå!BT324="",#N/A,pivå!BT324)</f>
        <v>46.2</v>
      </c>
      <c r="M322" s="25">
        <f>IF(pivå!BU324="",#N/A,pivå!BU324)</f>
        <v>44.4</v>
      </c>
      <c r="O322" s="35">
        <f>IF(HLOOKUP('lt tabell'!$G$4,pivå!$BV$3:$EF$997,'lt tabell'!$K322,FALSE)="",#N/A,HLOOKUP('lt tabell'!$G$4,pivå!$BV$3:$EF$997,'lt tabell'!$K322,FALSE))</f>
        <v>34.700000000000003</v>
      </c>
      <c r="P322" s="35">
        <f>IF(HLOOKUP('lt tabell'!$G$4+0.1,pivå!$BV$3:$EF$997,'lt tabell'!$K322,FALSE)="",#N/A,HLOOKUP('lt tabell'!$G$4+0.1,pivå!$BV$3:$EF$997,'lt tabell'!$K322,FALSE))</f>
        <v>40.5</v>
      </c>
      <c r="Q322" s="35">
        <f>IF(HLOOKUP('lt tabell'!$G$4+0.2,pivå!$BV$3:$EF$997,'lt tabell'!$K322,FALSE)="",#N/A,HLOOKUP('lt tabell'!$G$4+0.2,pivå!$BV$3:$EF$997,'lt tabell'!$K322,FALSE))</f>
        <v>38.4</v>
      </c>
      <c r="S322" s="35">
        <f>IF(HLOOKUP('lt tabell'!$G$4,pivå!$EJ$3:$GT$997,'lt tabell'!$K322,FALSE)="",#N/A,HLOOKUP('lt tabell'!$G$4,pivå!$EJ$3:$GT$997,'lt tabell'!$K322,FALSE))</f>
        <v>37</v>
      </c>
      <c r="T322" s="35">
        <f>IF(HLOOKUP('lt tabell'!$G$4+0.1,pivå!$EJ$3:$GT$997,'lt tabell'!$K322,FALSE)="",#N/A,HLOOKUP('lt tabell'!$G$4+0.1,pivå!$EJ$3:$GT$997,'lt tabell'!$K322,FALSE))</f>
        <v>42.6</v>
      </c>
      <c r="U322" s="35">
        <f>IF(HLOOKUP('lt tabell'!$G$4+0.2,pivå!$EJ$3:$GT$997,'lt tabell'!$K322,FALSE)="",#N/A,HLOOKUP('lt tabell'!$G$4+0.2,pivå!$EJ$3:$GT$997,'lt tabell'!$K322,FALSE))</f>
        <v>39.9</v>
      </c>
    </row>
    <row r="323" spans="1:21" x14ac:dyDescent="0.25">
      <c r="A323" s="22"/>
      <c r="B323" s="53">
        <f>pivå!B325</f>
        <v>0</v>
      </c>
      <c r="C323" s="19">
        <f>pivå!E325</f>
        <v>0</v>
      </c>
      <c r="D323" s="11">
        <f>pivå!C325</f>
        <v>0</v>
      </c>
      <c r="E323" s="11">
        <f>pivå!D325</f>
        <v>0</v>
      </c>
      <c r="F323" s="13" t="str">
        <f>pivå!G325</f>
        <v>2009</v>
      </c>
      <c r="G323" s="24">
        <f>IF(HLOOKUP('lt tabell'!$G$4,pivå!$F$3:$BS$997,'lt tabell'!$K323,FALSE)="",#N/A,HLOOKUP('lt tabell'!$G$4,pivå!$F$3:$BS$997,'lt tabell'!$K323,FALSE))</f>
        <v>37.4</v>
      </c>
      <c r="H323" s="24">
        <f>IF(HLOOKUP('lt tabell'!$G$4+0.1,pivå!$F$3:$BS$997,'lt tabell'!$K323,FALSE)="",#N/A,HLOOKUP('lt tabell'!$G$4+0.1,pivå!$F$3:$BS$997,'lt tabell'!$K323,FALSE))</f>
        <v>44.4</v>
      </c>
      <c r="I323" s="24">
        <f>IF(HLOOKUP('lt tabell'!$G$4+0.2,pivå!$F$3:$BS$997,'lt tabell'!$K323,FALSE)="",#N/A,HLOOKUP('lt tabell'!$G$4+0.2,pivå!$F$3:$BS$997,'lt tabell'!$K323,FALSE))</f>
        <v>41.5</v>
      </c>
      <c r="J323" s="24"/>
      <c r="K323" s="25">
        <f>IF(pivå!BS325="",#N/A,pivå!BS325)</f>
        <v>41.2</v>
      </c>
      <c r="L323" s="25">
        <f>IF(pivå!BT325="",#N/A,pivå!BT325)</f>
        <v>46.1</v>
      </c>
      <c r="M323" s="25">
        <f>IF(pivå!BU325="",#N/A,pivå!BU325)</f>
        <v>44</v>
      </c>
      <c r="O323" s="35">
        <f>IF(HLOOKUP('lt tabell'!$G$4,pivå!$BV$3:$EF$997,'lt tabell'!$K323,FALSE)="",#N/A,HLOOKUP('lt tabell'!$G$4,pivå!$BV$3:$EF$997,'lt tabell'!$K323,FALSE))</f>
        <v>36.5</v>
      </c>
      <c r="P323" s="35">
        <f>IF(HLOOKUP('lt tabell'!$G$4+0.1,pivå!$BV$3:$EF$997,'lt tabell'!$K323,FALSE)="",#N/A,HLOOKUP('lt tabell'!$G$4+0.1,pivå!$BV$3:$EF$997,'lt tabell'!$K323,FALSE))</f>
        <v>43.6</v>
      </c>
      <c r="Q323" s="35">
        <f>IF(HLOOKUP('lt tabell'!$G$4+0.2,pivå!$BV$3:$EF$997,'lt tabell'!$K323,FALSE)="",#N/A,HLOOKUP('lt tabell'!$G$4+0.2,pivå!$BV$3:$EF$997,'lt tabell'!$K323,FALSE))</f>
        <v>40.9</v>
      </c>
      <c r="S323" s="35">
        <f>IF(HLOOKUP('lt tabell'!$G$4,pivå!$EJ$3:$GT$997,'lt tabell'!$K323,FALSE)="",#N/A,HLOOKUP('lt tabell'!$G$4,pivå!$EJ$3:$GT$997,'lt tabell'!$K323,FALSE))</f>
        <v>38.299999999999997</v>
      </c>
      <c r="T323" s="35">
        <f>IF(HLOOKUP('lt tabell'!$G$4+0.1,pivå!$EJ$3:$GT$997,'lt tabell'!$K323,FALSE)="",#N/A,HLOOKUP('lt tabell'!$G$4+0.1,pivå!$EJ$3:$GT$997,'lt tabell'!$K323,FALSE))</f>
        <v>45.2</v>
      </c>
      <c r="U323" s="35">
        <f>IF(HLOOKUP('lt tabell'!$G$4+0.2,pivå!$EJ$3:$GT$997,'lt tabell'!$K323,FALSE)="",#N/A,HLOOKUP('lt tabell'!$G$4+0.2,pivå!$EJ$3:$GT$997,'lt tabell'!$K323,FALSE))</f>
        <v>42.1</v>
      </c>
    </row>
    <row r="324" spans="1:21" x14ac:dyDescent="0.25">
      <c r="A324" s="22"/>
      <c r="B324" s="53">
        <f>pivå!B326</f>
        <v>0</v>
      </c>
      <c r="C324" s="19">
        <f>pivå!E326</f>
        <v>0</v>
      </c>
      <c r="D324" s="11">
        <f>pivå!C326</f>
        <v>0</v>
      </c>
      <c r="E324" s="11">
        <f>pivå!D326</f>
        <v>0</v>
      </c>
      <c r="F324" s="13" t="str">
        <f>pivå!G326</f>
        <v>2010</v>
      </c>
      <c r="G324" s="24">
        <f>IF(HLOOKUP('lt tabell'!$G$4,pivå!$F$3:$BS$997,'lt tabell'!$K324,FALSE)="",#N/A,HLOOKUP('lt tabell'!$G$4,pivå!$F$3:$BS$997,'lt tabell'!$K324,FALSE))</f>
        <v>38.700000000000003</v>
      </c>
      <c r="H324" s="24">
        <f>IF(HLOOKUP('lt tabell'!$G$4+0.1,pivå!$F$3:$BS$997,'lt tabell'!$K324,FALSE)="",#N/A,HLOOKUP('lt tabell'!$G$4+0.1,pivå!$F$3:$BS$997,'lt tabell'!$K324,FALSE))</f>
        <v>45.4</v>
      </c>
      <c r="I324" s="24">
        <f>IF(HLOOKUP('lt tabell'!$G$4+0.2,pivå!$F$3:$BS$997,'lt tabell'!$K324,FALSE)="",#N/A,HLOOKUP('lt tabell'!$G$4+0.2,pivå!$F$3:$BS$997,'lt tabell'!$K324,FALSE))</f>
        <v>42.6</v>
      </c>
      <c r="J324" s="24"/>
      <c r="K324" s="25">
        <f>IF(pivå!BS326="",#N/A,pivå!BS326)</f>
        <v>41.9</v>
      </c>
      <c r="L324" s="25">
        <f>IF(pivå!BT326="",#N/A,pivå!BT326)</f>
        <v>47.4</v>
      </c>
      <c r="M324" s="25">
        <f>IF(pivå!BU326="",#N/A,pivå!BU326)</f>
        <v>45.1</v>
      </c>
      <c r="O324" s="35">
        <f>IF(HLOOKUP('lt tabell'!$G$4,pivå!$BV$3:$EF$997,'lt tabell'!$K324,FALSE)="",#N/A,HLOOKUP('lt tabell'!$G$4,pivå!$BV$3:$EF$997,'lt tabell'!$K324,FALSE))</f>
        <v>37.799999999999997</v>
      </c>
      <c r="P324" s="35">
        <f>IF(HLOOKUP('lt tabell'!$G$4+0.1,pivå!$BV$3:$EF$997,'lt tabell'!$K324,FALSE)="",#N/A,HLOOKUP('lt tabell'!$G$4+0.1,pivå!$BV$3:$EF$997,'lt tabell'!$K324,FALSE))</f>
        <v>44.6</v>
      </c>
      <c r="Q324" s="35">
        <f>IF(HLOOKUP('lt tabell'!$G$4+0.2,pivå!$BV$3:$EF$997,'lt tabell'!$K324,FALSE)="",#N/A,HLOOKUP('lt tabell'!$G$4+0.2,pivå!$BV$3:$EF$997,'lt tabell'!$K324,FALSE))</f>
        <v>42</v>
      </c>
      <c r="S324" s="35">
        <f>IF(HLOOKUP('lt tabell'!$G$4,pivå!$EJ$3:$GT$997,'lt tabell'!$K324,FALSE)="",#N/A,HLOOKUP('lt tabell'!$G$4,pivå!$EJ$3:$GT$997,'lt tabell'!$K324,FALSE))</f>
        <v>39.5</v>
      </c>
      <c r="T324" s="35">
        <f>IF(HLOOKUP('lt tabell'!$G$4+0.1,pivå!$EJ$3:$GT$997,'lt tabell'!$K324,FALSE)="",#N/A,HLOOKUP('lt tabell'!$G$4+0.1,pivå!$EJ$3:$GT$997,'lt tabell'!$K324,FALSE))</f>
        <v>46.1</v>
      </c>
      <c r="U324" s="35">
        <f>IF(HLOOKUP('lt tabell'!$G$4+0.2,pivå!$EJ$3:$GT$997,'lt tabell'!$K324,FALSE)="",#N/A,HLOOKUP('lt tabell'!$G$4+0.2,pivå!$EJ$3:$GT$997,'lt tabell'!$K324,FALSE))</f>
        <v>43.1</v>
      </c>
    </row>
    <row r="325" spans="1:21" x14ac:dyDescent="0.25">
      <c r="A325" s="22"/>
      <c r="B325" s="53">
        <f>pivå!B327</f>
        <v>0</v>
      </c>
      <c r="C325" s="19">
        <f>pivå!E327</f>
        <v>0</v>
      </c>
      <c r="D325" s="11">
        <f>pivå!C327</f>
        <v>0</v>
      </c>
      <c r="E325" s="11">
        <f>pivå!D327</f>
        <v>0</v>
      </c>
      <c r="F325" s="13" t="str">
        <f>pivå!G327</f>
        <v>2011</v>
      </c>
      <c r="G325" s="24">
        <f>IF(HLOOKUP('lt tabell'!$G$4,pivå!$F$3:$BS$997,'lt tabell'!$K325,FALSE)="",#N/A,HLOOKUP('lt tabell'!$G$4,pivå!$F$3:$BS$997,'lt tabell'!$K325,FALSE))</f>
        <v>39</v>
      </c>
      <c r="H325" s="24">
        <f>IF(HLOOKUP('lt tabell'!$G$4+0.1,pivå!$F$3:$BS$997,'lt tabell'!$K325,FALSE)="",#N/A,HLOOKUP('lt tabell'!$G$4+0.1,pivå!$F$3:$BS$997,'lt tabell'!$K325,FALSE))</f>
        <v>46.3</v>
      </c>
      <c r="I325" s="24">
        <f>IF(HLOOKUP('lt tabell'!$G$4+0.2,pivå!$F$3:$BS$997,'lt tabell'!$K325,FALSE)="",#N/A,HLOOKUP('lt tabell'!$G$4+0.2,pivå!$F$3:$BS$997,'lt tabell'!$K325,FALSE))</f>
        <v>43.3</v>
      </c>
      <c r="J325" s="24"/>
      <c r="K325" s="25">
        <f>IF(pivå!BS327="",#N/A,pivå!BS327)</f>
        <v>42.8</v>
      </c>
      <c r="L325" s="25">
        <f>IF(pivå!BT327="",#N/A,pivå!BT327)</f>
        <v>48.4</v>
      </c>
      <c r="M325" s="25">
        <f>IF(pivå!BU327="",#N/A,pivå!BU327)</f>
        <v>46.1</v>
      </c>
      <c r="O325" s="35">
        <f>IF(HLOOKUP('lt tabell'!$G$4,pivå!$BV$3:$EF$997,'lt tabell'!$K325,FALSE)="",#N/A,HLOOKUP('lt tabell'!$G$4,pivå!$BV$3:$EF$997,'lt tabell'!$K325,FALSE))</f>
        <v>38.1</v>
      </c>
      <c r="P325" s="35">
        <f>IF(HLOOKUP('lt tabell'!$G$4+0.1,pivå!$BV$3:$EF$997,'lt tabell'!$K325,FALSE)="",#N/A,HLOOKUP('lt tabell'!$G$4+0.1,pivå!$BV$3:$EF$997,'lt tabell'!$K325,FALSE))</f>
        <v>45.6</v>
      </c>
      <c r="Q325" s="35">
        <f>IF(HLOOKUP('lt tabell'!$G$4+0.2,pivå!$BV$3:$EF$997,'lt tabell'!$K325,FALSE)="",#N/A,HLOOKUP('lt tabell'!$G$4+0.2,pivå!$BV$3:$EF$997,'lt tabell'!$K325,FALSE))</f>
        <v>42.7</v>
      </c>
      <c r="S325" s="35">
        <f>IF(HLOOKUP('lt tabell'!$G$4,pivå!$EJ$3:$GT$997,'lt tabell'!$K325,FALSE)="",#N/A,HLOOKUP('lt tabell'!$G$4,pivå!$EJ$3:$GT$997,'lt tabell'!$K325,FALSE))</f>
        <v>39.799999999999997</v>
      </c>
      <c r="T325" s="35">
        <f>IF(HLOOKUP('lt tabell'!$G$4+0.1,pivå!$EJ$3:$GT$997,'lt tabell'!$K325,FALSE)="",#N/A,HLOOKUP('lt tabell'!$G$4+0.1,pivå!$EJ$3:$GT$997,'lt tabell'!$K325,FALSE))</f>
        <v>47</v>
      </c>
      <c r="U325" s="35">
        <f>IF(HLOOKUP('lt tabell'!$G$4+0.2,pivå!$EJ$3:$GT$997,'lt tabell'!$K325,FALSE)="",#N/A,HLOOKUP('lt tabell'!$G$4+0.2,pivå!$EJ$3:$GT$997,'lt tabell'!$K325,FALSE))</f>
        <v>43.8</v>
      </c>
    </row>
    <row r="326" spans="1:21" x14ac:dyDescent="0.25">
      <c r="A326" s="22"/>
      <c r="B326" s="53">
        <f>pivå!B328</f>
        <v>0</v>
      </c>
      <c r="C326" s="19">
        <f>pivå!E328</f>
        <v>0</v>
      </c>
      <c r="D326" s="11">
        <f>pivå!C328</f>
        <v>0</v>
      </c>
      <c r="E326" s="11">
        <f>pivå!D328</f>
        <v>0</v>
      </c>
      <c r="F326" s="13" t="str">
        <f>pivå!G328</f>
        <v>2012</v>
      </c>
      <c r="G326" s="24">
        <f>IF(HLOOKUP('lt tabell'!$G$4,pivå!$F$3:$BS$997,'lt tabell'!$K326,FALSE)="",#N/A,HLOOKUP('lt tabell'!$G$4,pivå!$F$3:$BS$997,'lt tabell'!$K326,FALSE))</f>
        <v>40.1</v>
      </c>
      <c r="H326" s="24">
        <f>IF(HLOOKUP('lt tabell'!$G$4+0.1,pivå!$F$3:$BS$997,'lt tabell'!$K326,FALSE)="",#N/A,HLOOKUP('lt tabell'!$G$4+0.1,pivå!$F$3:$BS$997,'lt tabell'!$K326,FALSE))</f>
        <v>47.9</v>
      </c>
      <c r="I326" s="24">
        <f>IF(HLOOKUP('lt tabell'!$G$4+0.2,pivå!$F$3:$BS$997,'lt tabell'!$K326,FALSE)="",#N/A,HLOOKUP('lt tabell'!$G$4+0.2,pivå!$F$3:$BS$997,'lt tabell'!$K326,FALSE))</f>
        <v>44.7</v>
      </c>
      <c r="J326" s="24"/>
      <c r="K326" s="25">
        <f>IF(pivå!BS328="",#N/A,pivå!BS328)</f>
        <v>44.4</v>
      </c>
      <c r="L326" s="25">
        <f>IF(pivå!BT328="",#N/A,pivå!BT328)</f>
        <v>50.5</v>
      </c>
      <c r="M326" s="25">
        <f>IF(pivå!BU328="",#N/A,pivå!BU328)</f>
        <v>48</v>
      </c>
      <c r="O326" s="35">
        <f>IF(HLOOKUP('lt tabell'!$G$4,pivå!$BV$3:$EF$997,'lt tabell'!$K326,FALSE)="",#N/A,HLOOKUP('lt tabell'!$G$4,pivå!$BV$3:$EF$997,'lt tabell'!$K326,FALSE))</f>
        <v>39.200000000000003</v>
      </c>
      <c r="P326" s="35">
        <f>IF(HLOOKUP('lt tabell'!$G$4+0.1,pivå!$BV$3:$EF$997,'lt tabell'!$K326,FALSE)="",#N/A,HLOOKUP('lt tabell'!$G$4+0.1,pivå!$BV$3:$EF$997,'lt tabell'!$K326,FALSE))</f>
        <v>47.1</v>
      </c>
      <c r="Q326" s="35">
        <f>IF(HLOOKUP('lt tabell'!$G$4+0.2,pivå!$BV$3:$EF$997,'lt tabell'!$K326,FALSE)="",#N/A,HLOOKUP('lt tabell'!$G$4+0.2,pivå!$BV$3:$EF$997,'lt tabell'!$K326,FALSE))</f>
        <v>44.2</v>
      </c>
      <c r="S326" s="35">
        <f>IF(HLOOKUP('lt tabell'!$G$4,pivå!$EJ$3:$GT$997,'lt tabell'!$K326,FALSE)="",#N/A,HLOOKUP('lt tabell'!$G$4,pivå!$EJ$3:$GT$997,'lt tabell'!$K326,FALSE))</f>
        <v>40.9</v>
      </c>
      <c r="T326" s="35">
        <f>IF(HLOOKUP('lt tabell'!$G$4+0.1,pivå!$EJ$3:$GT$997,'lt tabell'!$K326,FALSE)="",#N/A,HLOOKUP('lt tabell'!$G$4+0.1,pivå!$EJ$3:$GT$997,'lt tabell'!$K326,FALSE))</f>
        <v>48.6</v>
      </c>
      <c r="U326" s="35">
        <f>IF(HLOOKUP('lt tabell'!$G$4+0.2,pivå!$EJ$3:$GT$997,'lt tabell'!$K326,FALSE)="",#N/A,HLOOKUP('lt tabell'!$G$4+0.2,pivå!$EJ$3:$GT$997,'lt tabell'!$K326,FALSE))</f>
        <v>45.3</v>
      </c>
    </row>
    <row r="327" spans="1:21" x14ac:dyDescent="0.25">
      <c r="A327" s="22"/>
      <c r="B327" s="53">
        <f>pivå!B329</f>
        <v>0</v>
      </c>
      <c r="C327" s="19">
        <f>pivå!E329</f>
        <v>0</v>
      </c>
      <c r="D327" s="11">
        <f>pivå!C329</f>
        <v>0</v>
      </c>
      <c r="E327" s="11">
        <f>pivå!D329</f>
        <v>0</v>
      </c>
      <c r="F327" s="13">
        <f>pivå!G329</f>
        <v>0</v>
      </c>
      <c r="G327" s="24" t="e">
        <f>IF(HLOOKUP('lt tabell'!$G$4,pivå!$F$3:$BS$997,'lt tabell'!$K327,FALSE)="",#N/A,HLOOKUP('lt tabell'!$G$4,pivå!$F$3:$BS$997,'lt tabell'!$K327,FALSE))</f>
        <v>#N/A</v>
      </c>
      <c r="H327" s="24" t="e">
        <f>IF(HLOOKUP('lt tabell'!$G$4+0.1,pivå!$F$3:$BS$997,'lt tabell'!$K327,FALSE)="",#N/A,HLOOKUP('lt tabell'!$G$4+0.1,pivå!$F$3:$BS$997,'lt tabell'!$K327,FALSE))</f>
        <v>#N/A</v>
      </c>
      <c r="I327" s="24" t="e">
        <f>IF(HLOOKUP('lt tabell'!$G$4+0.2,pivå!$F$3:$BS$997,'lt tabell'!$K327,FALSE)="",#N/A,HLOOKUP('lt tabell'!$G$4+0.2,pivå!$F$3:$BS$997,'lt tabell'!$K327,FALSE))</f>
        <v>#N/A</v>
      </c>
      <c r="J327" s="24"/>
      <c r="K327" s="25" t="e">
        <f>IF(pivå!BS329="",#N/A,pivå!BS329)</f>
        <v>#N/A</v>
      </c>
      <c r="L327" s="25" t="e">
        <f>IF(pivå!BT329="",#N/A,pivå!BT329)</f>
        <v>#N/A</v>
      </c>
      <c r="M327" s="25" t="e">
        <f>IF(pivå!BU329="",#N/A,pivå!BU329)</f>
        <v>#N/A</v>
      </c>
      <c r="O327" s="35" t="e">
        <f>IF(HLOOKUP('lt tabell'!$G$4,pivå!$BV$3:$EF$997,'lt tabell'!$K327,FALSE)="",#N/A,HLOOKUP('lt tabell'!$G$4,pivå!$BV$3:$EF$997,'lt tabell'!$K327,FALSE))</f>
        <v>#N/A</v>
      </c>
      <c r="P327" s="35" t="e">
        <f>IF(HLOOKUP('lt tabell'!$G$4+0.1,pivå!$BV$3:$EF$997,'lt tabell'!$K327,FALSE)="",#N/A,HLOOKUP('lt tabell'!$G$4+0.1,pivå!$BV$3:$EF$997,'lt tabell'!$K327,FALSE))</f>
        <v>#N/A</v>
      </c>
      <c r="Q327" s="35" t="e">
        <f>IF(HLOOKUP('lt tabell'!$G$4+0.2,pivå!$BV$3:$EF$997,'lt tabell'!$K327,FALSE)="",#N/A,HLOOKUP('lt tabell'!$G$4+0.2,pivå!$BV$3:$EF$997,'lt tabell'!$K327,FALSE))</f>
        <v>#N/A</v>
      </c>
      <c r="S327" s="35" t="e">
        <f>IF(HLOOKUP('lt tabell'!$G$4,pivå!$EJ$3:$GT$997,'lt tabell'!$K327,FALSE)="",#N/A,HLOOKUP('lt tabell'!$G$4,pivå!$EJ$3:$GT$997,'lt tabell'!$K327,FALSE))</f>
        <v>#N/A</v>
      </c>
      <c r="T327" s="35" t="e">
        <f>IF(HLOOKUP('lt tabell'!$G$4+0.1,pivå!$EJ$3:$GT$997,'lt tabell'!$K327,FALSE)="",#N/A,HLOOKUP('lt tabell'!$G$4+0.1,pivå!$EJ$3:$GT$997,'lt tabell'!$K327,FALSE))</f>
        <v>#N/A</v>
      </c>
      <c r="U327" s="35" t="e">
        <f>IF(HLOOKUP('lt tabell'!$G$4+0.2,pivå!$EJ$3:$GT$997,'lt tabell'!$K327,FALSE)="",#N/A,HLOOKUP('lt tabell'!$G$4+0.2,pivå!$EJ$3:$GT$997,'lt tabell'!$K327,FALSE))</f>
        <v>#N/A</v>
      </c>
    </row>
    <row r="328" spans="1:21" x14ac:dyDescent="0.25">
      <c r="A328" s="22"/>
      <c r="B328" s="53">
        <f>pivå!B330</f>
        <v>82</v>
      </c>
      <c r="C328" s="19" t="str">
        <f>pivå!E330</f>
        <v>Måluppfyllelse för blodsockervärde - barn</v>
      </c>
      <c r="D328" s="11" t="str">
        <f>pivå!C330</f>
        <v>NDR - Nationella Diabetesregistret</v>
      </c>
      <c r="E328" s="11" t="str">
        <f>pivå!D330</f>
        <v>Procent</v>
      </c>
      <c r="F328" s="13" t="str">
        <f>pivå!G330</f>
        <v>2006</v>
      </c>
      <c r="G328" s="24">
        <f>IF(HLOOKUP('lt tabell'!$G$4,pivå!$F$3:$BS$997,'lt tabell'!$K328,FALSE)="",#N/A,HLOOKUP('lt tabell'!$G$4,pivå!$F$3:$BS$997,'lt tabell'!$K328,FALSE))</f>
        <v>23.9</v>
      </c>
      <c r="H328" s="24">
        <f>IF(HLOOKUP('lt tabell'!$G$4+0.1,pivå!$F$3:$BS$997,'lt tabell'!$K328,FALSE)="",#N/A,HLOOKUP('lt tabell'!$G$4+0.1,pivå!$F$3:$BS$997,'lt tabell'!$K328,FALSE))</f>
        <v>28.8</v>
      </c>
      <c r="I328" s="24">
        <f>IF(HLOOKUP('lt tabell'!$G$4+0.2,pivå!$F$3:$BS$997,'lt tabell'!$K328,FALSE)="",#N/A,HLOOKUP('lt tabell'!$G$4+0.2,pivå!$F$3:$BS$997,'lt tabell'!$K328,FALSE))</f>
        <v>26.6</v>
      </c>
      <c r="J328" s="24"/>
      <c r="K328" s="25">
        <f>IF(pivå!BS330="",#N/A,pivå!BS330)</f>
        <v>30.4</v>
      </c>
      <c r="L328" s="25">
        <f>IF(pivå!BT330="",#N/A,pivå!BT330)</f>
        <v>32.4</v>
      </c>
      <c r="M328" s="25">
        <f>IF(pivå!BU330="",#N/A,pivå!BU330)</f>
        <v>31.5</v>
      </c>
      <c r="O328" s="35">
        <f>IF(HLOOKUP('lt tabell'!$G$4,pivå!$BV$3:$EF$997,'lt tabell'!$K328,FALSE)="",#N/A,HLOOKUP('lt tabell'!$G$4,pivå!$BV$3:$EF$997,'lt tabell'!$K328,FALSE))</f>
        <v>19.600000000000001</v>
      </c>
      <c r="P328" s="35">
        <f>IF(HLOOKUP('lt tabell'!$G$4+0.1,pivå!$BV$3:$EF$997,'lt tabell'!$K328,FALSE)="",#N/A,HLOOKUP('lt tabell'!$G$4+0.1,pivå!$BV$3:$EF$997,'lt tabell'!$K328,FALSE))</f>
        <v>24.7</v>
      </c>
      <c r="Q328" s="35">
        <f>IF(HLOOKUP('lt tabell'!$G$4+0.2,pivå!$BV$3:$EF$997,'lt tabell'!$K328,FALSE)="",#N/A,HLOOKUP('lt tabell'!$G$4+0.2,pivå!$BV$3:$EF$997,'lt tabell'!$K328,FALSE))</f>
        <v>23.7</v>
      </c>
      <c r="S328" s="35">
        <f>IF(HLOOKUP('lt tabell'!$G$4,pivå!$EJ$3:$GT$997,'lt tabell'!$K328,FALSE)="",#N/A,HLOOKUP('lt tabell'!$G$4,pivå!$EJ$3:$GT$997,'lt tabell'!$K328,FALSE))</f>
        <v>28.2</v>
      </c>
      <c r="T328" s="35">
        <f>IF(HLOOKUP('lt tabell'!$G$4+0.1,pivå!$EJ$3:$GT$997,'lt tabell'!$K328,FALSE)="",#N/A,HLOOKUP('lt tabell'!$G$4+0.1,pivå!$EJ$3:$GT$997,'lt tabell'!$K328,FALSE))</f>
        <v>32.799999999999997</v>
      </c>
      <c r="U328" s="35">
        <f>IF(HLOOKUP('lt tabell'!$G$4+0.2,pivå!$EJ$3:$GT$997,'lt tabell'!$K328,FALSE)="",#N/A,HLOOKUP('lt tabell'!$G$4+0.2,pivå!$EJ$3:$GT$997,'lt tabell'!$K328,FALSE))</f>
        <v>29.6</v>
      </c>
    </row>
    <row r="329" spans="1:21" x14ac:dyDescent="0.25">
      <c r="A329" s="22"/>
      <c r="B329" s="53">
        <f>pivå!B331</f>
        <v>0</v>
      </c>
      <c r="C329" s="19">
        <f>pivå!E331</f>
        <v>0</v>
      </c>
      <c r="D329" s="11">
        <f>pivå!C331</f>
        <v>0</v>
      </c>
      <c r="E329" s="11">
        <f>pivå!D331</f>
        <v>0</v>
      </c>
      <c r="F329" s="13" t="str">
        <f>pivå!G331</f>
        <v>2007</v>
      </c>
      <c r="G329" s="24">
        <f>IF(HLOOKUP('lt tabell'!$G$4,pivå!$F$3:$BS$997,'lt tabell'!$K329,FALSE)="",#N/A,HLOOKUP('lt tabell'!$G$4,pivå!$F$3:$BS$997,'lt tabell'!$K329,FALSE))</f>
        <v>27.3</v>
      </c>
      <c r="H329" s="24">
        <f>IF(HLOOKUP('lt tabell'!$G$4+0.1,pivå!$F$3:$BS$997,'lt tabell'!$K329,FALSE)="",#N/A,HLOOKUP('lt tabell'!$G$4+0.1,pivå!$F$3:$BS$997,'lt tabell'!$K329,FALSE))</f>
        <v>31.4</v>
      </c>
      <c r="I329" s="24">
        <f>IF(HLOOKUP('lt tabell'!$G$4+0.2,pivå!$F$3:$BS$997,'lt tabell'!$K329,FALSE)="",#N/A,HLOOKUP('lt tabell'!$G$4+0.2,pivå!$F$3:$BS$997,'lt tabell'!$K329,FALSE))</f>
        <v>29.6</v>
      </c>
      <c r="J329" s="24"/>
      <c r="K329" s="25">
        <f>IF(pivå!BS331="",#N/A,pivå!BS331)</f>
        <v>32.9</v>
      </c>
      <c r="L329" s="25">
        <f>IF(pivå!BT331="",#N/A,pivå!BT331)</f>
        <v>34.299999999999997</v>
      </c>
      <c r="M329" s="25">
        <f>IF(pivå!BU331="",#N/A,pivå!BU331)</f>
        <v>33.700000000000003</v>
      </c>
      <c r="O329" s="35">
        <f>IF(HLOOKUP('lt tabell'!$G$4,pivå!$BV$3:$EF$997,'lt tabell'!$K329,FALSE)="",#N/A,HLOOKUP('lt tabell'!$G$4,pivå!$BV$3:$EF$997,'lt tabell'!$K329,FALSE))</f>
        <v>23.6</v>
      </c>
      <c r="P329" s="35">
        <f>IF(HLOOKUP('lt tabell'!$G$4+0.1,pivå!$BV$3:$EF$997,'lt tabell'!$K329,FALSE)="",#N/A,HLOOKUP('lt tabell'!$G$4+0.1,pivå!$BV$3:$EF$997,'lt tabell'!$K329,FALSE))</f>
        <v>27.8</v>
      </c>
      <c r="Q329" s="35">
        <f>IF(HLOOKUP('lt tabell'!$G$4+0.2,pivå!$BV$3:$EF$997,'lt tabell'!$K329,FALSE)="",#N/A,HLOOKUP('lt tabell'!$G$4+0.2,pivå!$BV$3:$EF$997,'lt tabell'!$K329,FALSE))</f>
        <v>27</v>
      </c>
      <c r="S329" s="35">
        <f>IF(HLOOKUP('lt tabell'!$G$4,pivå!$EJ$3:$GT$997,'lt tabell'!$K329,FALSE)="",#N/A,HLOOKUP('lt tabell'!$G$4,pivå!$EJ$3:$GT$997,'lt tabell'!$K329,FALSE))</f>
        <v>31.1</v>
      </c>
      <c r="T329" s="35">
        <f>IF(HLOOKUP('lt tabell'!$G$4+0.1,pivå!$EJ$3:$GT$997,'lt tabell'!$K329,FALSE)="",#N/A,HLOOKUP('lt tabell'!$G$4+0.1,pivå!$EJ$3:$GT$997,'lt tabell'!$K329,FALSE))</f>
        <v>35</v>
      </c>
      <c r="U329" s="35">
        <f>IF(HLOOKUP('lt tabell'!$G$4+0.2,pivå!$EJ$3:$GT$997,'lt tabell'!$K329,FALSE)="",#N/A,HLOOKUP('lt tabell'!$G$4+0.2,pivå!$EJ$3:$GT$997,'lt tabell'!$K329,FALSE))</f>
        <v>32.1</v>
      </c>
    </row>
    <row r="330" spans="1:21" x14ac:dyDescent="0.25">
      <c r="A330" s="22"/>
      <c r="B330" s="53">
        <f>pivå!B332</f>
        <v>0</v>
      </c>
      <c r="C330" s="19">
        <f>pivå!E332</f>
        <v>0</v>
      </c>
      <c r="D330" s="11">
        <f>pivå!C332</f>
        <v>0</v>
      </c>
      <c r="E330" s="11">
        <f>pivå!D332</f>
        <v>0</v>
      </c>
      <c r="F330" s="13" t="str">
        <f>pivå!G332</f>
        <v>2008</v>
      </c>
      <c r="G330" s="24">
        <f>IF(HLOOKUP('lt tabell'!$G$4,pivå!$F$3:$BS$997,'lt tabell'!$K330,FALSE)="",#N/A,HLOOKUP('lt tabell'!$G$4,pivå!$F$3:$BS$997,'lt tabell'!$K330,FALSE))</f>
        <v>27.1</v>
      </c>
      <c r="H330" s="24">
        <f>IF(HLOOKUP('lt tabell'!$G$4+0.1,pivå!$F$3:$BS$997,'lt tabell'!$K330,FALSE)="",#N/A,HLOOKUP('lt tabell'!$G$4+0.1,pivå!$F$3:$BS$997,'lt tabell'!$K330,FALSE))</f>
        <v>33.4</v>
      </c>
      <c r="I330" s="24">
        <f>IF(HLOOKUP('lt tabell'!$G$4+0.2,pivå!$F$3:$BS$997,'lt tabell'!$K330,FALSE)="",#N/A,HLOOKUP('lt tabell'!$G$4+0.2,pivå!$F$3:$BS$997,'lt tabell'!$K330,FALSE))</f>
        <v>30.5</v>
      </c>
      <c r="J330" s="24"/>
      <c r="K330" s="25">
        <f>IF(pivå!BS332="",#N/A,pivå!BS332)</f>
        <v>29.3</v>
      </c>
      <c r="L330" s="25">
        <f>IF(pivå!BT332="",#N/A,pivå!BT332)</f>
        <v>33.5</v>
      </c>
      <c r="M330" s="25">
        <f>IF(pivå!BU332="",#N/A,pivå!BU332)</f>
        <v>31.5</v>
      </c>
      <c r="O330" s="35">
        <f>IF(HLOOKUP('lt tabell'!$G$4,pivå!$BV$3:$EF$997,'lt tabell'!$K330,FALSE)="",#N/A,HLOOKUP('lt tabell'!$G$4,pivå!$BV$3:$EF$997,'lt tabell'!$K330,FALSE))</f>
        <v>23.4</v>
      </c>
      <c r="P330" s="35">
        <f>IF(HLOOKUP('lt tabell'!$G$4+0.1,pivå!$BV$3:$EF$997,'lt tabell'!$K330,FALSE)="",#N/A,HLOOKUP('lt tabell'!$G$4+0.1,pivå!$BV$3:$EF$997,'lt tabell'!$K330,FALSE))</f>
        <v>29.8</v>
      </c>
      <c r="Q330" s="35">
        <f>IF(HLOOKUP('lt tabell'!$G$4+0.2,pivå!$BV$3:$EF$997,'lt tabell'!$K330,FALSE)="",#N/A,HLOOKUP('lt tabell'!$G$4+0.2,pivå!$BV$3:$EF$997,'lt tabell'!$K330,FALSE))</f>
        <v>27.9</v>
      </c>
      <c r="S330" s="35">
        <f>IF(HLOOKUP('lt tabell'!$G$4,pivå!$EJ$3:$GT$997,'lt tabell'!$K330,FALSE)="",#N/A,HLOOKUP('lt tabell'!$G$4,pivå!$EJ$3:$GT$997,'lt tabell'!$K330,FALSE))</f>
        <v>30.9</v>
      </c>
      <c r="T330" s="35">
        <f>IF(HLOOKUP('lt tabell'!$G$4+0.1,pivå!$EJ$3:$GT$997,'lt tabell'!$K330,FALSE)="",#N/A,HLOOKUP('lt tabell'!$G$4+0.1,pivå!$EJ$3:$GT$997,'lt tabell'!$K330,FALSE))</f>
        <v>37</v>
      </c>
      <c r="U330" s="35">
        <f>IF(HLOOKUP('lt tabell'!$G$4+0.2,pivå!$EJ$3:$GT$997,'lt tabell'!$K330,FALSE)="",#N/A,HLOOKUP('lt tabell'!$G$4+0.2,pivå!$EJ$3:$GT$997,'lt tabell'!$K330,FALSE))</f>
        <v>33.1</v>
      </c>
    </row>
    <row r="331" spans="1:21" x14ac:dyDescent="0.25">
      <c r="A331" s="22"/>
      <c r="B331" s="53">
        <f>pivå!B333</f>
        <v>0</v>
      </c>
      <c r="C331" s="19">
        <f>pivå!E333</f>
        <v>0</v>
      </c>
      <c r="D331" s="11">
        <f>pivå!C333</f>
        <v>0</v>
      </c>
      <c r="E331" s="11">
        <f>pivå!D333</f>
        <v>0</v>
      </c>
      <c r="F331" s="13" t="str">
        <f>pivå!G333</f>
        <v>2009</v>
      </c>
      <c r="G331" s="24">
        <f>IF(HLOOKUP('lt tabell'!$G$4,pivå!$F$3:$BS$997,'lt tabell'!$K331,FALSE)="",#N/A,HLOOKUP('lt tabell'!$G$4,pivå!$F$3:$BS$997,'lt tabell'!$K331,FALSE))</f>
        <v>27.9</v>
      </c>
      <c r="H331" s="24">
        <f>IF(HLOOKUP('lt tabell'!$G$4+0.1,pivå!$F$3:$BS$997,'lt tabell'!$K331,FALSE)="",#N/A,HLOOKUP('lt tabell'!$G$4+0.1,pivå!$F$3:$BS$997,'lt tabell'!$K331,FALSE))</f>
        <v>33.6</v>
      </c>
      <c r="I331" s="24">
        <f>IF(HLOOKUP('lt tabell'!$G$4+0.2,pivå!$F$3:$BS$997,'lt tabell'!$K331,FALSE)="",#N/A,HLOOKUP('lt tabell'!$G$4+0.2,pivå!$F$3:$BS$997,'lt tabell'!$K331,FALSE))</f>
        <v>31.1</v>
      </c>
      <c r="J331" s="24"/>
      <c r="K331" s="25">
        <f>IF(pivå!BS333="",#N/A,pivå!BS333)</f>
        <v>28.4</v>
      </c>
      <c r="L331" s="25">
        <f>IF(pivå!BT333="",#N/A,pivå!BT333)</f>
        <v>32.4</v>
      </c>
      <c r="M331" s="25">
        <f>IF(pivå!BU333="",#N/A,pivå!BU333)</f>
        <v>30.6</v>
      </c>
      <c r="O331" s="35">
        <f>IF(HLOOKUP('lt tabell'!$G$4,pivå!$BV$3:$EF$997,'lt tabell'!$K331,FALSE)="",#N/A,HLOOKUP('lt tabell'!$G$4,pivå!$BV$3:$EF$997,'lt tabell'!$K331,FALSE))</f>
        <v>24.1</v>
      </c>
      <c r="P331" s="35">
        <f>IF(HLOOKUP('lt tabell'!$G$4+0.1,pivå!$BV$3:$EF$997,'lt tabell'!$K331,FALSE)="",#N/A,HLOOKUP('lt tabell'!$G$4+0.1,pivå!$BV$3:$EF$997,'lt tabell'!$K331,FALSE))</f>
        <v>30.1</v>
      </c>
      <c r="Q331" s="35">
        <f>IF(HLOOKUP('lt tabell'!$G$4+0.2,pivå!$BV$3:$EF$997,'lt tabell'!$K331,FALSE)="",#N/A,HLOOKUP('lt tabell'!$G$4+0.2,pivå!$BV$3:$EF$997,'lt tabell'!$K331,FALSE))</f>
        <v>28.5</v>
      </c>
      <c r="S331" s="35">
        <f>IF(HLOOKUP('lt tabell'!$G$4,pivå!$EJ$3:$GT$997,'lt tabell'!$K331,FALSE)="",#N/A,HLOOKUP('lt tabell'!$G$4,pivå!$EJ$3:$GT$997,'lt tabell'!$K331,FALSE))</f>
        <v>31.7</v>
      </c>
      <c r="T331" s="35">
        <f>IF(HLOOKUP('lt tabell'!$G$4+0.1,pivå!$EJ$3:$GT$997,'lt tabell'!$K331,FALSE)="",#N/A,HLOOKUP('lt tabell'!$G$4+0.1,pivå!$EJ$3:$GT$997,'lt tabell'!$K331,FALSE))</f>
        <v>37.200000000000003</v>
      </c>
      <c r="U331" s="35">
        <f>IF(HLOOKUP('lt tabell'!$G$4+0.2,pivå!$EJ$3:$GT$997,'lt tabell'!$K331,FALSE)="",#N/A,HLOOKUP('lt tabell'!$G$4+0.2,pivå!$EJ$3:$GT$997,'lt tabell'!$K331,FALSE))</f>
        <v>33.700000000000003</v>
      </c>
    </row>
    <row r="332" spans="1:21" x14ac:dyDescent="0.25">
      <c r="A332" s="22"/>
      <c r="B332" s="53">
        <f>pivå!B334</f>
        <v>0</v>
      </c>
      <c r="C332" s="19">
        <f>pivå!E334</f>
        <v>0</v>
      </c>
      <c r="D332" s="11">
        <f>pivå!C334</f>
        <v>0</v>
      </c>
      <c r="E332" s="11">
        <f>pivå!D334</f>
        <v>0</v>
      </c>
      <c r="F332" s="13" t="str">
        <f>pivå!G334</f>
        <v>2010</v>
      </c>
      <c r="G332" s="24">
        <f>IF(HLOOKUP('lt tabell'!$G$4,pivå!$F$3:$BS$997,'lt tabell'!$K332,FALSE)="",#N/A,HLOOKUP('lt tabell'!$G$4,pivå!$F$3:$BS$997,'lt tabell'!$K332,FALSE))</f>
        <v>27</v>
      </c>
      <c r="H332" s="24">
        <f>IF(HLOOKUP('lt tabell'!$G$4+0.1,pivå!$F$3:$BS$997,'lt tabell'!$K332,FALSE)="",#N/A,HLOOKUP('lt tabell'!$G$4+0.1,pivå!$F$3:$BS$997,'lt tabell'!$K332,FALSE))</f>
        <v>33.4</v>
      </c>
      <c r="I332" s="24">
        <f>IF(HLOOKUP('lt tabell'!$G$4+0.2,pivå!$F$3:$BS$997,'lt tabell'!$K332,FALSE)="",#N/A,HLOOKUP('lt tabell'!$G$4+0.2,pivå!$F$3:$BS$997,'lt tabell'!$K332,FALSE))</f>
        <v>30.5</v>
      </c>
      <c r="J332" s="24"/>
      <c r="K332" s="25">
        <f>IF(pivå!BS334="",#N/A,pivå!BS334)</f>
        <v>29.5</v>
      </c>
      <c r="L332" s="25">
        <f>IF(pivå!BT334="",#N/A,pivå!BT334)</f>
        <v>33</v>
      </c>
      <c r="M332" s="25">
        <f>IF(pivå!BU334="",#N/A,pivå!BU334)</f>
        <v>31.4</v>
      </c>
      <c r="O332" s="35">
        <f>IF(HLOOKUP('lt tabell'!$G$4,pivå!$BV$3:$EF$997,'lt tabell'!$K332,FALSE)="",#N/A,HLOOKUP('lt tabell'!$G$4,pivå!$BV$3:$EF$997,'lt tabell'!$K332,FALSE))</f>
        <v>23.3</v>
      </c>
      <c r="P332" s="35">
        <f>IF(HLOOKUP('lt tabell'!$G$4+0.1,pivå!$BV$3:$EF$997,'lt tabell'!$K332,FALSE)="",#N/A,HLOOKUP('lt tabell'!$G$4+0.1,pivå!$BV$3:$EF$997,'lt tabell'!$K332,FALSE))</f>
        <v>29.8</v>
      </c>
      <c r="Q332" s="35">
        <f>IF(HLOOKUP('lt tabell'!$G$4+0.2,pivå!$BV$3:$EF$997,'lt tabell'!$K332,FALSE)="",#N/A,HLOOKUP('lt tabell'!$G$4+0.2,pivå!$BV$3:$EF$997,'lt tabell'!$K332,FALSE))</f>
        <v>27.9</v>
      </c>
      <c r="S332" s="35">
        <f>IF(HLOOKUP('lt tabell'!$G$4,pivå!$EJ$3:$GT$997,'lt tabell'!$K332,FALSE)="",#N/A,HLOOKUP('lt tabell'!$G$4,pivå!$EJ$3:$GT$997,'lt tabell'!$K332,FALSE))</f>
        <v>30.6</v>
      </c>
      <c r="T332" s="35">
        <f>IF(HLOOKUP('lt tabell'!$G$4+0.1,pivå!$EJ$3:$GT$997,'lt tabell'!$K332,FALSE)="",#N/A,HLOOKUP('lt tabell'!$G$4+0.1,pivå!$EJ$3:$GT$997,'lt tabell'!$K332,FALSE))</f>
        <v>36.9</v>
      </c>
      <c r="U332" s="35">
        <f>IF(HLOOKUP('lt tabell'!$G$4+0.2,pivå!$EJ$3:$GT$997,'lt tabell'!$K332,FALSE)="",#N/A,HLOOKUP('lt tabell'!$G$4+0.2,pivå!$EJ$3:$GT$997,'lt tabell'!$K332,FALSE))</f>
        <v>33</v>
      </c>
    </row>
    <row r="333" spans="1:21" x14ac:dyDescent="0.25">
      <c r="A333" s="22"/>
      <c r="B333" s="53">
        <f>pivå!B335</f>
        <v>0</v>
      </c>
      <c r="C333" s="19">
        <f>pivå!E335</f>
        <v>0</v>
      </c>
      <c r="D333" s="11">
        <f>pivå!C335</f>
        <v>0</v>
      </c>
      <c r="E333" s="11">
        <f>pivå!D335</f>
        <v>0</v>
      </c>
      <c r="F333" s="13" t="str">
        <f>pivå!G335</f>
        <v>2011</v>
      </c>
      <c r="G333" s="24">
        <f>IF(HLOOKUP('lt tabell'!$G$4,pivå!$F$3:$BS$997,'lt tabell'!$K333,FALSE)="",#N/A,HLOOKUP('lt tabell'!$G$4,pivå!$F$3:$BS$997,'lt tabell'!$K333,FALSE))</f>
        <v>29.2</v>
      </c>
      <c r="H333" s="24">
        <f>IF(HLOOKUP('lt tabell'!$G$4+0.1,pivå!$F$3:$BS$997,'lt tabell'!$K333,FALSE)="",#N/A,HLOOKUP('lt tabell'!$G$4+0.1,pivå!$F$3:$BS$997,'lt tabell'!$K333,FALSE))</f>
        <v>36.9</v>
      </c>
      <c r="I333" s="24">
        <f>IF(HLOOKUP('lt tabell'!$G$4+0.2,pivå!$F$3:$BS$997,'lt tabell'!$K333,FALSE)="",#N/A,HLOOKUP('lt tabell'!$G$4+0.2,pivå!$F$3:$BS$997,'lt tabell'!$K333,FALSE))</f>
        <v>33.4</v>
      </c>
      <c r="J333" s="24"/>
      <c r="K333" s="25">
        <f>IF(pivå!BS335="",#N/A,pivå!BS335)</f>
        <v>30.5</v>
      </c>
      <c r="L333" s="25">
        <f>IF(pivå!BT335="",#N/A,pivå!BT335)</f>
        <v>34.200000000000003</v>
      </c>
      <c r="M333" s="25">
        <f>IF(pivå!BU335="",#N/A,pivå!BU335)</f>
        <v>32.5</v>
      </c>
      <c r="O333" s="35">
        <f>IF(HLOOKUP('lt tabell'!$G$4,pivå!$BV$3:$EF$997,'lt tabell'!$K333,FALSE)="",#N/A,HLOOKUP('lt tabell'!$G$4,pivå!$BV$3:$EF$997,'lt tabell'!$K333,FALSE))</f>
        <v>25.4</v>
      </c>
      <c r="P333" s="35">
        <f>IF(HLOOKUP('lt tabell'!$G$4+0.1,pivå!$BV$3:$EF$997,'lt tabell'!$K333,FALSE)="",#N/A,HLOOKUP('lt tabell'!$G$4+0.1,pivå!$BV$3:$EF$997,'lt tabell'!$K333,FALSE))</f>
        <v>33.200000000000003</v>
      </c>
      <c r="Q333" s="35">
        <f>IF(HLOOKUP('lt tabell'!$G$4+0.2,pivå!$BV$3:$EF$997,'lt tabell'!$K333,FALSE)="",#N/A,HLOOKUP('lt tabell'!$G$4+0.2,pivå!$BV$3:$EF$997,'lt tabell'!$K333,FALSE))</f>
        <v>30.8</v>
      </c>
      <c r="S333" s="35">
        <f>IF(HLOOKUP('lt tabell'!$G$4,pivå!$EJ$3:$GT$997,'lt tabell'!$K333,FALSE)="",#N/A,HLOOKUP('lt tabell'!$G$4,pivå!$EJ$3:$GT$997,'lt tabell'!$K333,FALSE))</f>
        <v>33</v>
      </c>
      <c r="T333" s="35">
        <f>IF(HLOOKUP('lt tabell'!$G$4+0.1,pivå!$EJ$3:$GT$997,'lt tabell'!$K333,FALSE)="",#N/A,HLOOKUP('lt tabell'!$G$4+0.1,pivå!$EJ$3:$GT$997,'lt tabell'!$K333,FALSE))</f>
        <v>40.5</v>
      </c>
      <c r="U333" s="35">
        <f>IF(HLOOKUP('lt tabell'!$G$4+0.2,pivå!$EJ$3:$GT$997,'lt tabell'!$K333,FALSE)="",#N/A,HLOOKUP('lt tabell'!$G$4+0.2,pivå!$EJ$3:$GT$997,'lt tabell'!$K333,FALSE))</f>
        <v>36</v>
      </c>
    </row>
    <row r="334" spans="1:21" x14ac:dyDescent="0.25">
      <c r="A334" s="22"/>
      <c r="B334" s="53">
        <f>pivå!B336</f>
        <v>0</v>
      </c>
      <c r="C334" s="19">
        <f>pivå!E336</f>
        <v>0</v>
      </c>
      <c r="D334" s="11">
        <f>pivå!C336</f>
        <v>0</v>
      </c>
      <c r="E334" s="11">
        <f>pivå!D336</f>
        <v>0</v>
      </c>
      <c r="F334" s="13" t="str">
        <f>pivå!G336</f>
        <v>2012</v>
      </c>
      <c r="G334" s="24">
        <f>IF(HLOOKUP('lt tabell'!$G$4,pivå!$F$3:$BS$997,'lt tabell'!$K334,FALSE)="",#N/A,HLOOKUP('lt tabell'!$G$4,pivå!$F$3:$BS$997,'lt tabell'!$K334,FALSE))</f>
        <v>32.6</v>
      </c>
      <c r="H334" s="24">
        <f>IF(HLOOKUP('lt tabell'!$G$4+0.1,pivå!$F$3:$BS$997,'lt tabell'!$K334,FALSE)="",#N/A,HLOOKUP('lt tabell'!$G$4+0.1,pivå!$F$3:$BS$997,'lt tabell'!$K334,FALSE))</f>
        <v>37</v>
      </c>
      <c r="I334" s="24">
        <f>IF(HLOOKUP('lt tabell'!$G$4+0.2,pivå!$F$3:$BS$997,'lt tabell'!$K334,FALSE)="",#N/A,HLOOKUP('lt tabell'!$G$4+0.2,pivå!$F$3:$BS$997,'lt tabell'!$K334,FALSE))</f>
        <v>35</v>
      </c>
      <c r="J334" s="24"/>
      <c r="K334" s="25">
        <f>IF(pivå!BS336="",#N/A,pivå!BS336)</f>
        <v>35</v>
      </c>
      <c r="L334" s="25">
        <f>IF(pivå!BT336="",#N/A,pivå!BT336)</f>
        <v>36.700000000000003</v>
      </c>
      <c r="M334" s="25">
        <f>IF(pivå!BU336="",#N/A,pivå!BU336)</f>
        <v>35.9</v>
      </c>
      <c r="O334" s="35">
        <f>IF(HLOOKUP('lt tabell'!$G$4,pivå!$BV$3:$EF$997,'lt tabell'!$K334,FALSE)="",#N/A,HLOOKUP('lt tabell'!$G$4,pivå!$BV$3:$EF$997,'lt tabell'!$K334,FALSE))</f>
        <v>28.8</v>
      </c>
      <c r="P334" s="35">
        <f>IF(HLOOKUP('lt tabell'!$G$4+0.1,pivå!$BV$3:$EF$997,'lt tabell'!$K334,FALSE)="",#N/A,HLOOKUP('lt tabell'!$G$4+0.1,pivå!$BV$3:$EF$997,'lt tabell'!$K334,FALSE))</f>
        <v>33.4</v>
      </c>
      <c r="Q334" s="35">
        <f>IF(HLOOKUP('lt tabell'!$G$4+0.2,pivå!$BV$3:$EF$997,'lt tabell'!$K334,FALSE)="",#N/A,HLOOKUP('lt tabell'!$G$4+0.2,pivå!$BV$3:$EF$997,'lt tabell'!$K334,FALSE))</f>
        <v>32.4</v>
      </c>
      <c r="S334" s="35">
        <f>IF(HLOOKUP('lt tabell'!$G$4,pivå!$EJ$3:$GT$997,'lt tabell'!$K334,FALSE)="",#N/A,HLOOKUP('lt tabell'!$G$4,pivå!$EJ$3:$GT$997,'lt tabell'!$K334,FALSE))</f>
        <v>36.5</v>
      </c>
      <c r="T334" s="35">
        <f>IF(HLOOKUP('lt tabell'!$G$4+0.1,pivå!$EJ$3:$GT$997,'lt tabell'!$K334,FALSE)="",#N/A,HLOOKUP('lt tabell'!$G$4+0.1,pivå!$EJ$3:$GT$997,'lt tabell'!$K334,FALSE))</f>
        <v>40.5</v>
      </c>
      <c r="U334" s="35">
        <f>IF(HLOOKUP('lt tabell'!$G$4+0.2,pivå!$EJ$3:$GT$997,'lt tabell'!$K334,FALSE)="",#N/A,HLOOKUP('lt tabell'!$G$4+0.2,pivå!$EJ$3:$GT$997,'lt tabell'!$K334,FALSE))</f>
        <v>37.6</v>
      </c>
    </row>
    <row r="335" spans="1:21" s="39" customFormat="1" x14ac:dyDescent="0.25">
      <c r="A335" s="38"/>
      <c r="B335" s="53">
        <f>pivå!B337</f>
        <v>0</v>
      </c>
      <c r="C335" s="19">
        <f>pivå!E337</f>
        <v>0</v>
      </c>
      <c r="D335" s="11">
        <f>pivå!C337</f>
        <v>0</v>
      </c>
      <c r="E335" s="11">
        <f>pivå!D337</f>
        <v>0</v>
      </c>
      <c r="F335" s="13">
        <f>pivå!G337</f>
        <v>0</v>
      </c>
      <c r="G335" s="24" t="e">
        <f>IF(HLOOKUP('lt tabell'!$G$4,pivå!$F$3:$BS$997,'lt tabell'!$K335,FALSE)="",#N/A,HLOOKUP('lt tabell'!$G$4,pivå!$F$3:$BS$997,'lt tabell'!$K335,FALSE))</f>
        <v>#N/A</v>
      </c>
      <c r="H335" s="24" t="e">
        <f>IF(HLOOKUP('lt tabell'!$G$4+0.1,pivå!$F$3:$BS$997,'lt tabell'!$K335,FALSE)="",#N/A,HLOOKUP('lt tabell'!$G$4+0.1,pivå!$F$3:$BS$997,'lt tabell'!$K335,FALSE))</f>
        <v>#N/A</v>
      </c>
      <c r="I335" s="24" t="e">
        <f>IF(HLOOKUP('lt tabell'!$G$4+0.2,pivå!$F$3:$BS$997,'lt tabell'!$K335,FALSE)="",#N/A,HLOOKUP('lt tabell'!$G$4+0.2,pivå!$F$3:$BS$997,'lt tabell'!$K335,FALSE))</f>
        <v>#N/A</v>
      </c>
      <c r="J335" s="24"/>
      <c r="K335" s="25" t="e">
        <f>IF(pivå!BS337="",#N/A,pivå!BS337)</f>
        <v>#N/A</v>
      </c>
      <c r="L335" s="25" t="e">
        <f>IF(pivå!BT337="",#N/A,pivå!BT337)</f>
        <v>#N/A</v>
      </c>
      <c r="M335" s="25" t="e">
        <f>IF(pivå!BU337="",#N/A,pivå!BU337)</f>
        <v>#N/A</v>
      </c>
      <c r="N335" s="11"/>
      <c r="O335" s="35" t="e">
        <f>IF(HLOOKUP('lt tabell'!$G$4,pivå!$BV$3:$EF$997,'lt tabell'!$K335,FALSE)="",#N/A,HLOOKUP('lt tabell'!$G$4,pivå!$BV$3:$EF$997,'lt tabell'!$K335,FALSE))</f>
        <v>#N/A</v>
      </c>
      <c r="P335" s="35" t="e">
        <f>IF(HLOOKUP('lt tabell'!$G$4+0.1,pivå!$BV$3:$EF$997,'lt tabell'!$K335,FALSE)="",#N/A,HLOOKUP('lt tabell'!$G$4+0.1,pivå!$BV$3:$EF$997,'lt tabell'!$K335,FALSE))</f>
        <v>#N/A</v>
      </c>
      <c r="Q335" s="35" t="e">
        <f>IF(HLOOKUP('lt tabell'!$G$4+0.2,pivå!$BV$3:$EF$997,'lt tabell'!$K335,FALSE)="",#N/A,HLOOKUP('lt tabell'!$G$4+0.2,pivå!$BV$3:$EF$997,'lt tabell'!$K335,FALSE))</f>
        <v>#N/A</v>
      </c>
      <c r="R335" s="34"/>
      <c r="S335" s="35" t="e">
        <f>IF(HLOOKUP('lt tabell'!$G$4,pivå!$EJ$3:$GT$997,'lt tabell'!$K335,FALSE)="",#N/A,HLOOKUP('lt tabell'!$G$4,pivå!$EJ$3:$GT$997,'lt tabell'!$K335,FALSE))</f>
        <v>#N/A</v>
      </c>
      <c r="T335" s="35" t="e">
        <f>IF(HLOOKUP('lt tabell'!$G$4+0.1,pivå!$EJ$3:$GT$997,'lt tabell'!$K335,FALSE)="",#N/A,HLOOKUP('lt tabell'!$G$4+0.1,pivå!$EJ$3:$GT$997,'lt tabell'!$K335,FALSE))</f>
        <v>#N/A</v>
      </c>
      <c r="U335" s="35" t="e">
        <f>IF(HLOOKUP('lt tabell'!$G$4+0.2,pivå!$EJ$3:$GT$997,'lt tabell'!$K335,FALSE)="",#N/A,HLOOKUP('lt tabell'!$G$4+0.2,pivå!$EJ$3:$GT$997,'lt tabell'!$K335,FALSE))</f>
        <v>#N/A</v>
      </c>
    </row>
    <row r="336" spans="1:21" s="39" customFormat="1" x14ac:dyDescent="0.25">
      <c r="A336" s="38"/>
      <c r="B336" s="53">
        <f>pivå!B338</f>
        <v>83</v>
      </c>
      <c r="C336" s="19" t="str">
        <f>pivå!E338</f>
        <v>Amputation vid diabetes</v>
      </c>
      <c r="D336" s="11" t="str">
        <f>pivå!C338</f>
        <v>Patientregistret och Läkemedelsregistret, Socialstyrelsen</v>
      </c>
      <c r="E336" s="11" t="str">
        <f>pivå!D338</f>
        <v>Antal per 100 000 diabetiker</v>
      </c>
      <c r="F336" s="13" t="str">
        <f>pivå!G338</f>
        <v>2007-2010</v>
      </c>
      <c r="G336" s="24" t="e">
        <f>IF(HLOOKUP('lt tabell'!$G$4,pivå!$F$3:$BS$997,'lt tabell'!$K336,FALSE)="",#N/A,HLOOKUP('lt tabell'!$G$4,pivå!$F$3:$BS$997,'lt tabell'!$K336,FALSE))</f>
        <v>#N/A</v>
      </c>
      <c r="H336" s="24" t="e">
        <f>IF(HLOOKUP('lt tabell'!$G$4+0.1,pivå!$F$3:$BS$997,'lt tabell'!$K336,FALSE)="",#N/A,HLOOKUP('lt tabell'!$G$4+0.1,pivå!$F$3:$BS$997,'lt tabell'!$K336,FALSE))</f>
        <v>#N/A</v>
      </c>
      <c r="I336" s="24">
        <f>IF(HLOOKUP('lt tabell'!$G$4+0.2,pivå!$F$3:$BS$997,'lt tabell'!$K336,FALSE)="",#N/A,HLOOKUP('lt tabell'!$G$4+0.2,pivå!$F$3:$BS$997,'lt tabell'!$K336,FALSE))</f>
        <v>266.32170000000002</v>
      </c>
      <c r="J336" s="24"/>
      <c r="K336" s="25" t="e">
        <f>IF(pivå!BS338="",#N/A,pivå!BS338)</f>
        <v>#N/A</v>
      </c>
      <c r="L336" s="25" t="e">
        <f>IF(pivå!BT338="",#N/A,pivå!BT338)</f>
        <v>#N/A</v>
      </c>
      <c r="M336" s="25">
        <f>IF(pivå!BU338="",#N/A,pivå!BU338)</f>
        <v>272.12279999999998</v>
      </c>
      <c r="N336" s="11"/>
      <c r="O336" s="35" t="e">
        <f>IF(HLOOKUP('lt tabell'!$G$4,pivå!$BV$3:$EF$997,'lt tabell'!$K336,FALSE)="",#N/A,HLOOKUP('lt tabell'!$G$4,pivå!$BV$3:$EF$997,'lt tabell'!$K336,FALSE))</f>
        <v>#N/A</v>
      </c>
      <c r="P336" s="35" t="e">
        <f>IF(HLOOKUP('lt tabell'!$G$4+0.1,pivå!$BV$3:$EF$997,'lt tabell'!$K336,FALSE)="",#N/A,HLOOKUP('lt tabell'!$G$4+0.1,pivå!$BV$3:$EF$997,'lt tabell'!$K336,FALSE))</f>
        <v>#N/A</v>
      </c>
      <c r="Q336" s="35">
        <f>IF(HLOOKUP('lt tabell'!$G$4+0.2,pivå!$BV$3:$EF$997,'lt tabell'!$K336,FALSE)="",#N/A,HLOOKUP('lt tabell'!$G$4+0.2,pivå!$BV$3:$EF$997,'lt tabell'!$K336,FALSE))</f>
        <v>243.2662</v>
      </c>
      <c r="R336" s="34"/>
      <c r="S336" s="35" t="e">
        <f>IF(HLOOKUP('lt tabell'!$G$4,pivå!$EJ$3:$GT$997,'lt tabell'!$K336,FALSE)="",#N/A,HLOOKUP('lt tabell'!$G$4,pivå!$EJ$3:$GT$997,'lt tabell'!$K336,FALSE))</f>
        <v>#N/A</v>
      </c>
      <c r="T336" s="35" t="e">
        <f>IF(HLOOKUP('lt tabell'!$G$4+0.1,pivå!$EJ$3:$GT$997,'lt tabell'!$K336,FALSE)="",#N/A,HLOOKUP('lt tabell'!$G$4+0.1,pivå!$EJ$3:$GT$997,'lt tabell'!$K336,FALSE))</f>
        <v>#N/A</v>
      </c>
      <c r="U336" s="35">
        <f>IF(HLOOKUP('lt tabell'!$G$4+0.2,pivå!$EJ$3:$GT$997,'lt tabell'!$K336,FALSE)="",#N/A,HLOOKUP('lt tabell'!$G$4+0.2,pivå!$EJ$3:$GT$997,'lt tabell'!$K336,FALSE))</f>
        <v>289.37709999999998</v>
      </c>
    </row>
    <row r="337" spans="1:21" x14ac:dyDescent="0.25">
      <c r="A337" s="22"/>
      <c r="B337" s="53">
        <f>pivå!B339</f>
        <v>0</v>
      </c>
      <c r="C337" s="19">
        <f>pivå!E339</f>
        <v>0</v>
      </c>
      <c r="D337" s="11">
        <f>pivå!C339</f>
        <v>0</v>
      </c>
      <c r="E337" s="11">
        <f>pivå!D339</f>
        <v>0</v>
      </c>
      <c r="F337" s="13" t="str">
        <f>pivå!G339</f>
        <v>2008-2011</v>
      </c>
      <c r="G337" s="24" t="e">
        <f>IF(HLOOKUP('lt tabell'!$G$4,pivå!$F$3:$BS$997,'lt tabell'!$K337,FALSE)="",#N/A,HLOOKUP('lt tabell'!$G$4,pivå!$F$3:$BS$997,'lt tabell'!$K337,FALSE))</f>
        <v>#N/A</v>
      </c>
      <c r="H337" s="24" t="e">
        <f>IF(HLOOKUP('lt tabell'!$G$4+0.1,pivå!$F$3:$BS$997,'lt tabell'!$K337,FALSE)="",#N/A,HLOOKUP('lt tabell'!$G$4+0.1,pivå!$F$3:$BS$997,'lt tabell'!$K337,FALSE))</f>
        <v>#N/A</v>
      </c>
      <c r="I337" s="24">
        <f>IF(HLOOKUP('lt tabell'!$G$4+0.2,pivå!$F$3:$BS$997,'lt tabell'!$K337,FALSE)="",#N/A,HLOOKUP('lt tabell'!$G$4+0.2,pivå!$F$3:$BS$997,'lt tabell'!$K337,FALSE))</f>
        <v>253.5086</v>
      </c>
      <c r="J337" s="24"/>
      <c r="K337" s="25" t="e">
        <f>IF(pivå!BS339="",#N/A,pivå!BS339)</f>
        <v>#N/A</v>
      </c>
      <c r="L337" s="25" t="e">
        <f>IF(pivå!BT339="",#N/A,pivå!BT339)</f>
        <v>#N/A</v>
      </c>
      <c r="M337" s="25">
        <f>IF(pivå!BU339="",#N/A,pivå!BU339)</f>
        <v>263.72039999999998</v>
      </c>
      <c r="O337" s="35" t="e">
        <f>IF(HLOOKUP('lt tabell'!$G$4,pivå!$BV$3:$EF$997,'lt tabell'!$K337,FALSE)="",#N/A,HLOOKUP('lt tabell'!$G$4,pivå!$BV$3:$EF$997,'lt tabell'!$K337,FALSE))</f>
        <v>#N/A</v>
      </c>
      <c r="P337" s="35" t="e">
        <f>IF(HLOOKUP('lt tabell'!$G$4+0.1,pivå!$BV$3:$EF$997,'lt tabell'!$K337,FALSE)="",#N/A,HLOOKUP('lt tabell'!$G$4+0.1,pivå!$BV$3:$EF$997,'lt tabell'!$K337,FALSE))</f>
        <v>#N/A</v>
      </c>
      <c r="Q337" s="35">
        <f>IF(HLOOKUP('lt tabell'!$G$4+0.2,pivå!$BV$3:$EF$997,'lt tabell'!$K337,FALSE)="",#N/A,HLOOKUP('lt tabell'!$G$4+0.2,pivå!$BV$3:$EF$997,'lt tabell'!$K337,FALSE))</f>
        <v>231.4742</v>
      </c>
      <c r="S337" s="35" t="e">
        <f>IF(HLOOKUP('lt tabell'!$G$4,pivå!$EJ$3:$GT$997,'lt tabell'!$K337,FALSE)="",#N/A,HLOOKUP('lt tabell'!$G$4,pivå!$EJ$3:$GT$997,'lt tabell'!$K337,FALSE))</f>
        <v>#N/A</v>
      </c>
      <c r="T337" s="35" t="e">
        <f>IF(HLOOKUP('lt tabell'!$G$4+0.1,pivå!$EJ$3:$GT$997,'lt tabell'!$K337,FALSE)="",#N/A,HLOOKUP('lt tabell'!$G$4+0.1,pivå!$EJ$3:$GT$997,'lt tabell'!$K337,FALSE))</f>
        <v>#N/A</v>
      </c>
      <c r="U337" s="35">
        <f>IF(HLOOKUP('lt tabell'!$G$4+0.2,pivå!$EJ$3:$GT$997,'lt tabell'!$K337,FALSE)="",#N/A,HLOOKUP('lt tabell'!$G$4+0.2,pivå!$EJ$3:$GT$997,'lt tabell'!$K337,FALSE))</f>
        <v>275.54300000000001</v>
      </c>
    </row>
    <row r="338" spans="1:21" x14ac:dyDescent="0.25">
      <c r="A338" s="22"/>
      <c r="B338" s="53">
        <f>pivå!B340</f>
        <v>0</v>
      </c>
      <c r="C338" s="19">
        <f>pivå!E340</f>
        <v>0</v>
      </c>
      <c r="D338" s="11">
        <f>pivå!C340</f>
        <v>0</v>
      </c>
      <c r="E338" s="11">
        <f>pivå!D340</f>
        <v>0</v>
      </c>
      <c r="F338" s="13" t="str">
        <f>pivå!G340</f>
        <v>2009-2012</v>
      </c>
      <c r="G338" s="24" t="e">
        <f>IF(HLOOKUP('lt tabell'!$G$4,pivå!$F$3:$BS$997,'lt tabell'!$K338,FALSE)="",#N/A,HLOOKUP('lt tabell'!$G$4,pivå!$F$3:$BS$997,'lt tabell'!$K338,FALSE))</f>
        <v>#N/A</v>
      </c>
      <c r="H338" s="24" t="e">
        <f>IF(HLOOKUP('lt tabell'!$G$4+0.1,pivå!$F$3:$BS$997,'lt tabell'!$K338,FALSE)="",#N/A,HLOOKUP('lt tabell'!$G$4+0.1,pivå!$F$3:$BS$997,'lt tabell'!$K338,FALSE))</f>
        <v>#N/A</v>
      </c>
      <c r="I338" s="24">
        <f>IF(HLOOKUP('lt tabell'!$G$4+0.2,pivå!$F$3:$BS$997,'lt tabell'!$K338,FALSE)="",#N/A,HLOOKUP('lt tabell'!$G$4+0.2,pivå!$F$3:$BS$997,'lt tabell'!$K338,FALSE))</f>
        <v>242.73599999999999</v>
      </c>
      <c r="J338" s="24"/>
      <c r="K338" s="25" t="e">
        <f>IF(pivå!BS340="",#N/A,pivå!BS340)</f>
        <v>#N/A</v>
      </c>
      <c r="L338" s="25" t="e">
        <f>IF(pivå!BT340="",#N/A,pivå!BT340)</f>
        <v>#N/A</v>
      </c>
      <c r="M338" s="25">
        <f>IF(pivå!BU340="",#N/A,pivå!BU340)</f>
        <v>253.26679999999999</v>
      </c>
      <c r="O338" s="35" t="e">
        <f>IF(HLOOKUP('lt tabell'!$G$4,pivå!$BV$3:$EF$997,'lt tabell'!$K338,FALSE)="",#N/A,HLOOKUP('lt tabell'!$G$4,pivå!$BV$3:$EF$997,'lt tabell'!$K338,FALSE))</f>
        <v>#N/A</v>
      </c>
      <c r="P338" s="35" t="e">
        <f>IF(HLOOKUP('lt tabell'!$G$4+0.1,pivå!$BV$3:$EF$997,'lt tabell'!$K338,FALSE)="",#N/A,HLOOKUP('lt tabell'!$G$4+0.1,pivå!$BV$3:$EF$997,'lt tabell'!$K338,FALSE))</f>
        <v>#N/A</v>
      </c>
      <c r="Q338" s="35">
        <f>IF(HLOOKUP('lt tabell'!$G$4+0.2,pivå!$BV$3:$EF$997,'lt tabell'!$K338,FALSE)="",#N/A,HLOOKUP('lt tabell'!$G$4+0.2,pivå!$BV$3:$EF$997,'lt tabell'!$K338,FALSE))</f>
        <v>221.59229999999999</v>
      </c>
      <c r="S338" s="35" t="e">
        <f>IF(HLOOKUP('lt tabell'!$G$4,pivå!$EJ$3:$GT$997,'lt tabell'!$K338,FALSE)="",#N/A,HLOOKUP('lt tabell'!$G$4,pivå!$EJ$3:$GT$997,'lt tabell'!$K338,FALSE))</f>
        <v>#N/A</v>
      </c>
      <c r="T338" s="35" t="e">
        <f>IF(HLOOKUP('lt tabell'!$G$4+0.1,pivå!$EJ$3:$GT$997,'lt tabell'!$K338,FALSE)="",#N/A,HLOOKUP('lt tabell'!$G$4+0.1,pivå!$EJ$3:$GT$997,'lt tabell'!$K338,FALSE))</f>
        <v>#N/A</v>
      </c>
      <c r="U338" s="35">
        <f>IF(HLOOKUP('lt tabell'!$G$4+0.2,pivå!$EJ$3:$GT$997,'lt tabell'!$K338,FALSE)="",#N/A,HLOOKUP('lt tabell'!$G$4+0.2,pivå!$EJ$3:$GT$997,'lt tabell'!$K338,FALSE))</f>
        <v>263.87970000000001</v>
      </c>
    </row>
    <row r="339" spans="1:21" x14ac:dyDescent="0.25">
      <c r="A339" s="22"/>
      <c r="B339" s="53">
        <f>pivå!B341</f>
        <v>0</v>
      </c>
      <c r="C339" s="19">
        <f>pivå!E341</f>
        <v>0</v>
      </c>
      <c r="D339" s="11">
        <f>pivå!C341</f>
        <v>0</v>
      </c>
      <c r="E339" s="11">
        <f>pivå!D341</f>
        <v>0</v>
      </c>
      <c r="F339" s="13">
        <f>pivå!G341</f>
        <v>0</v>
      </c>
      <c r="G339" s="24" t="e">
        <f>IF(HLOOKUP('lt tabell'!$G$4,pivå!$F$3:$BS$997,'lt tabell'!$K339,FALSE)="",#N/A,HLOOKUP('lt tabell'!$G$4,pivå!$F$3:$BS$997,'lt tabell'!$K339,FALSE))</f>
        <v>#N/A</v>
      </c>
      <c r="H339" s="24" t="e">
        <f>IF(HLOOKUP('lt tabell'!$G$4+0.1,pivå!$F$3:$BS$997,'lt tabell'!$K339,FALSE)="",#N/A,HLOOKUP('lt tabell'!$G$4+0.1,pivå!$F$3:$BS$997,'lt tabell'!$K339,FALSE))</f>
        <v>#N/A</v>
      </c>
      <c r="I339" s="24" t="e">
        <f>IF(HLOOKUP('lt tabell'!$G$4+0.2,pivå!$F$3:$BS$997,'lt tabell'!$K339,FALSE)="",#N/A,HLOOKUP('lt tabell'!$G$4+0.2,pivå!$F$3:$BS$997,'lt tabell'!$K339,FALSE))</f>
        <v>#N/A</v>
      </c>
      <c r="J339" s="24"/>
      <c r="K339" s="25" t="e">
        <f>IF(pivå!BS341="",#N/A,pivå!BS341)</f>
        <v>#N/A</v>
      </c>
      <c r="L339" s="25" t="e">
        <f>IF(pivå!BT341="",#N/A,pivå!BT341)</f>
        <v>#N/A</v>
      </c>
      <c r="M339" s="25" t="e">
        <f>IF(pivå!BU341="",#N/A,pivå!BU341)</f>
        <v>#N/A</v>
      </c>
      <c r="O339" s="35" t="e">
        <f>IF(HLOOKUP('lt tabell'!$G$4,pivå!$BV$3:$EF$997,'lt tabell'!$K339,FALSE)="",#N/A,HLOOKUP('lt tabell'!$G$4,pivå!$BV$3:$EF$997,'lt tabell'!$K339,FALSE))</f>
        <v>#N/A</v>
      </c>
      <c r="P339" s="35" t="e">
        <f>IF(HLOOKUP('lt tabell'!$G$4+0.1,pivå!$BV$3:$EF$997,'lt tabell'!$K339,FALSE)="",#N/A,HLOOKUP('lt tabell'!$G$4+0.1,pivå!$BV$3:$EF$997,'lt tabell'!$K339,FALSE))</f>
        <v>#N/A</v>
      </c>
      <c r="Q339" s="35" t="e">
        <f>IF(HLOOKUP('lt tabell'!$G$4+0.2,pivå!$BV$3:$EF$997,'lt tabell'!$K339,FALSE)="",#N/A,HLOOKUP('lt tabell'!$G$4+0.2,pivå!$BV$3:$EF$997,'lt tabell'!$K339,FALSE))</f>
        <v>#N/A</v>
      </c>
      <c r="S339" s="35" t="e">
        <f>IF(HLOOKUP('lt tabell'!$G$4,pivå!$EJ$3:$GT$997,'lt tabell'!$K339,FALSE)="",#N/A,HLOOKUP('lt tabell'!$G$4,pivå!$EJ$3:$GT$997,'lt tabell'!$K339,FALSE))</f>
        <v>#N/A</v>
      </c>
      <c r="T339" s="35" t="e">
        <f>IF(HLOOKUP('lt tabell'!$G$4+0.1,pivå!$EJ$3:$GT$997,'lt tabell'!$K339,FALSE)="",#N/A,HLOOKUP('lt tabell'!$G$4+0.1,pivå!$EJ$3:$GT$997,'lt tabell'!$K339,FALSE))</f>
        <v>#N/A</v>
      </c>
      <c r="U339" s="35" t="e">
        <f>IF(HLOOKUP('lt tabell'!$G$4+0.2,pivå!$EJ$3:$GT$997,'lt tabell'!$K339,FALSE)="",#N/A,HLOOKUP('lt tabell'!$G$4+0.2,pivå!$EJ$3:$GT$997,'lt tabell'!$K339,FALSE))</f>
        <v>#N/A</v>
      </c>
    </row>
    <row r="340" spans="1:21" x14ac:dyDescent="0.25">
      <c r="A340" s="22"/>
      <c r="B340" s="53">
        <f>pivå!B342</f>
        <v>84</v>
      </c>
      <c r="C340" s="19" t="str">
        <f>pivå!E342</f>
        <v>Överlevnad vid hjärtstopp utanför sjukhus</v>
      </c>
      <c r="D340" s="11" t="str">
        <f>pivå!C342</f>
        <v>Svenska Hjärt- lungräddningsregistret</v>
      </c>
      <c r="E340" s="11" t="str">
        <f>pivå!D342</f>
        <v>Procent</v>
      </c>
      <c r="F340" s="13" t="str">
        <f>pivå!G342</f>
        <v>2009-2010</v>
      </c>
      <c r="G340" s="24" t="e">
        <f>IF(HLOOKUP('lt tabell'!$G$4,pivå!$F$3:$BS$997,'lt tabell'!$K340,FALSE)="",#N/A,HLOOKUP('lt tabell'!$G$4,pivå!$F$3:$BS$997,'lt tabell'!$K340,FALSE))</f>
        <v>#N/A</v>
      </c>
      <c r="H340" s="24" t="e">
        <f>IF(HLOOKUP('lt tabell'!$G$4+0.1,pivå!$F$3:$BS$997,'lt tabell'!$K340,FALSE)="",#N/A,HLOOKUP('lt tabell'!$G$4+0.1,pivå!$F$3:$BS$997,'lt tabell'!$K340,FALSE))</f>
        <v>#N/A</v>
      </c>
      <c r="I340" s="24">
        <f>IF(HLOOKUP('lt tabell'!$G$4+0.2,pivå!$F$3:$BS$997,'lt tabell'!$K340,FALSE)="",#N/A,HLOOKUP('lt tabell'!$G$4+0.2,pivå!$F$3:$BS$997,'lt tabell'!$K340,FALSE))</f>
        <v>9.5</v>
      </c>
      <c r="J340" s="24"/>
      <c r="K340" s="25" t="e">
        <f>IF(pivå!BS342="",#N/A,pivå!BS342)</f>
        <v>#N/A</v>
      </c>
      <c r="L340" s="25" t="e">
        <f>IF(pivå!BT342="",#N/A,pivå!BT342)</f>
        <v>#N/A</v>
      </c>
      <c r="M340" s="25">
        <f>IF(pivå!BU342="",#N/A,pivå!BU342)</f>
        <v>9.8000000000000007</v>
      </c>
      <c r="O340" s="35" t="e">
        <f>IF(HLOOKUP('lt tabell'!$G$4,pivå!$BV$3:$EF$997,'lt tabell'!$K340,FALSE)="",#N/A,HLOOKUP('lt tabell'!$G$4,pivå!$BV$3:$EF$997,'lt tabell'!$K340,FALSE))</f>
        <v>#N/A</v>
      </c>
      <c r="P340" s="35" t="e">
        <f>IF(HLOOKUP('lt tabell'!$G$4+0.1,pivå!$BV$3:$EF$997,'lt tabell'!$K340,FALSE)="",#N/A,HLOOKUP('lt tabell'!$G$4+0.1,pivå!$BV$3:$EF$997,'lt tabell'!$K340,FALSE))</f>
        <v>#N/A</v>
      </c>
      <c r="Q340" s="35">
        <f>IF(HLOOKUP('lt tabell'!$G$4+0.2,pivå!$BV$3:$EF$997,'lt tabell'!$K340,FALSE)="",#N/A,HLOOKUP('lt tabell'!$G$4+0.2,pivå!$BV$3:$EF$997,'lt tabell'!$K340,FALSE))</f>
        <v>8.1230502603457637</v>
      </c>
      <c r="S340" s="35" t="e">
        <f>IF(HLOOKUP('lt tabell'!$G$4,pivå!$EJ$3:$GT$997,'lt tabell'!$K340,FALSE)="",#N/A,HLOOKUP('lt tabell'!$G$4,pivå!$EJ$3:$GT$997,'lt tabell'!$K340,FALSE))</f>
        <v>#N/A</v>
      </c>
      <c r="T340" s="35" t="e">
        <f>IF(HLOOKUP('lt tabell'!$G$4+0.1,pivå!$EJ$3:$GT$997,'lt tabell'!$K340,FALSE)="",#N/A,HLOOKUP('lt tabell'!$G$4+0.1,pivå!$EJ$3:$GT$997,'lt tabell'!$K340,FALSE))</f>
        <v>#N/A</v>
      </c>
      <c r="U340" s="35">
        <f>IF(HLOOKUP('lt tabell'!$G$4+0.2,pivå!$EJ$3:$GT$997,'lt tabell'!$K340,FALSE)="",#N/A,HLOOKUP('lt tabell'!$G$4+0.2,pivå!$EJ$3:$GT$997,'lt tabell'!$K340,FALSE))</f>
        <v>10.876949739654236</v>
      </c>
    </row>
    <row r="341" spans="1:21" x14ac:dyDescent="0.25">
      <c r="A341" s="22"/>
      <c r="B341" s="53">
        <f>pivå!B343</f>
        <v>0</v>
      </c>
      <c r="C341" s="19">
        <f>pivå!E343</f>
        <v>0</v>
      </c>
      <c r="D341" s="11">
        <f>pivå!C343</f>
        <v>0</v>
      </c>
      <c r="E341" s="11">
        <f>pivå!D343</f>
        <v>0</v>
      </c>
      <c r="F341" s="13" t="str">
        <f>pivå!G343</f>
        <v>2010-2011</v>
      </c>
      <c r="G341" s="24" t="e">
        <f>IF(HLOOKUP('lt tabell'!$G$4,pivå!$F$3:$BS$997,'lt tabell'!$K341,FALSE)="",#N/A,HLOOKUP('lt tabell'!$G$4,pivå!$F$3:$BS$997,'lt tabell'!$K341,FALSE))</f>
        <v>#N/A</v>
      </c>
      <c r="H341" s="24" t="e">
        <f>IF(HLOOKUP('lt tabell'!$G$4+0.1,pivå!$F$3:$BS$997,'lt tabell'!$K341,FALSE)="",#N/A,HLOOKUP('lt tabell'!$G$4+0.1,pivå!$F$3:$BS$997,'lt tabell'!$K341,FALSE))</f>
        <v>#N/A</v>
      </c>
      <c r="I341" s="24">
        <f>IF(HLOOKUP('lt tabell'!$G$4+0.2,pivå!$F$3:$BS$997,'lt tabell'!$K341,FALSE)="",#N/A,HLOOKUP('lt tabell'!$G$4+0.2,pivå!$F$3:$BS$997,'lt tabell'!$K341,FALSE))</f>
        <v>9.9</v>
      </c>
      <c r="J341" s="24"/>
      <c r="K341" s="25" t="e">
        <f>IF(pivå!BS343="",#N/A,pivå!BS343)</f>
        <v>#N/A</v>
      </c>
      <c r="L341" s="25" t="e">
        <f>IF(pivå!BT343="",#N/A,pivå!BT343)</f>
        <v>#N/A</v>
      </c>
      <c r="M341" s="25">
        <f>IF(pivå!BU343="",#N/A,pivå!BU343)</f>
        <v>10.1</v>
      </c>
      <c r="O341" s="35" t="e">
        <f>IF(HLOOKUP('lt tabell'!$G$4,pivå!$BV$3:$EF$997,'lt tabell'!$K341,FALSE)="",#N/A,HLOOKUP('lt tabell'!$G$4,pivå!$BV$3:$EF$997,'lt tabell'!$K341,FALSE))</f>
        <v>#N/A</v>
      </c>
      <c r="P341" s="35" t="e">
        <f>IF(HLOOKUP('lt tabell'!$G$4+0.1,pivå!$BV$3:$EF$997,'lt tabell'!$K341,FALSE)="",#N/A,HLOOKUP('lt tabell'!$G$4+0.1,pivå!$BV$3:$EF$997,'lt tabell'!$K341,FALSE))</f>
        <v>#N/A</v>
      </c>
      <c r="Q341" s="35">
        <f>IF(HLOOKUP('lt tabell'!$G$4+0.2,pivå!$BV$3:$EF$997,'lt tabell'!$K341,FALSE)="",#N/A,HLOOKUP('lt tabell'!$G$4+0.2,pivå!$BV$3:$EF$997,'lt tabell'!$K341,FALSE))</f>
        <v>8.5640646254402881</v>
      </c>
      <c r="S341" s="35" t="e">
        <f>IF(HLOOKUP('lt tabell'!$G$4,pivå!$EJ$3:$GT$997,'lt tabell'!$K341,FALSE)="",#N/A,HLOOKUP('lt tabell'!$G$4,pivå!$EJ$3:$GT$997,'lt tabell'!$K341,FALSE))</f>
        <v>#N/A</v>
      </c>
      <c r="T341" s="35" t="e">
        <f>IF(HLOOKUP('lt tabell'!$G$4+0.1,pivå!$EJ$3:$GT$997,'lt tabell'!$K341,FALSE)="",#N/A,HLOOKUP('lt tabell'!$G$4+0.1,pivå!$EJ$3:$GT$997,'lt tabell'!$K341,FALSE))</f>
        <v>#N/A</v>
      </c>
      <c r="U341" s="35">
        <f>IF(HLOOKUP('lt tabell'!$G$4+0.2,pivå!$EJ$3:$GT$997,'lt tabell'!$K341,FALSE)="",#N/A,HLOOKUP('lt tabell'!$G$4+0.2,pivå!$EJ$3:$GT$997,'lt tabell'!$K341,FALSE))</f>
        <v>11.235935374559713</v>
      </c>
    </row>
    <row r="342" spans="1:21" x14ac:dyDescent="0.25">
      <c r="A342" s="22"/>
      <c r="B342" s="53">
        <f>pivå!B344</f>
        <v>0</v>
      </c>
      <c r="C342" s="19">
        <f>pivå!E344</f>
        <v>0</v>
      </c>
      <c r="D342" s="11">
        <f>pivå!C344</f>
        <v>0</v>
      </c>
      <c r="E342" s="11">
        <f>pivå!D344</f>
        <v>0</v>
      </c>
      <c r="F342" s="13" t="str">
        <f>pivå!G344</f>
        <v>2011-2012</v>
      </c>
      <c r="G342" s="24" t="e">
        <f>IF(HLOOKUP('lt tabell'!$G$4,pivå!$F$3:$BS$997,'lt tabell'!$K342,FALSE)="",#N/A,HLOOKUP('lt tabell'!$G$4,pivå!$F$3:$BS$997,'lt tabell'!$K342,FALSE))</f>
        <v>#N/A</v>
      </c>
      <c r="H342" s="24" t="e">
        <f>IF(HLOOKUP('lt tabell'!$G$4+0.1,pivå!$F$3:$BS$997,'lt tabell'!$K342,FALSE)="",#N/A,HLOOKUP('lt tabell'!$G$4+0.1,pivå!$F$3:$BS$997,'lt tabell'!$K342,FALSE))</f>
        <v>#N/A</v>
      </c>
      <c r="I342" s="24">
        <f>IF(HLOOKUP('lt tabell'!$G$4+0.2,pivå!$F$3:$BS$997,'lt tabell'!$K342,FALSE)="",#N/A,HLOOKUP('lt tabell'!$G$4+0.2,pivå!$F$3:$BS$997,'lt tabell'!$K342,FALSE))</f>
        <v>10.569522832221653</v>
      </c>
      <c r="J342" s="24"/>
      <c r="K342" s="25" t="e">
        <f>IF(pivå!BS344="",#N/A,pivå!BS344)</f>
        <v>#N/A</v>
      </c>
      <c r="L342" s="25" t="e">
        <f>IF(pivå!BT344="",#N/A,pivå!BT344)</f>
        <v>#N/A</v>
      </c>
      <c r="M342" s="25">
        <f>IF(pivå!BU344="",#N/A,pivå!BU344)</f>
        <v>10.698689956331878</v>
      </c>
      <c r="O342" s="35" t="e">
        <f>IF(HLOOKUP('lt tabell'!$G$4,pivå!$BV$3:$EF$997,'lt tabell'!$K342,FALSE)="",#N/A,HLOOKUP('lt tabell'!$G$4,pivå!$BV$3:$EF$997,'lt tabell'!$K342,FALSE))</f>
        <v>#N/A</v>
      </c>
      <c r="P342" s="35" t="e">
        <f>IF(HLOOKUP('lt tabell'!$G$4+0.1,pivå!$BV$3:$EF$997,'lt tabell'!$K342,FALSE)="",#N/A,HLOOKUP('lt tabell'!$G$4+0.1,pivå!$BV$3:$EF$997,'lt tabell'!$K342,FALSE))</f>
        <v>#N/A</v>
      </c>
      <c r="Q342" s="35">
        <f>IF(HLOOKUP('lt tabell'!$G$4+0.2,pivå!$BV$3:$EF$997,'lt tabell'!$K342,FALSE)="",#N/A,HLOOKUP('lt tabell'!$G$4+0.2,pivå!$BV$3:$EF$997,'lt tabell'!$K342,FALSE))</f>
        <v>9.2045606579127188</v>
      </c>
      <c r="S342" s="35" t="e">
        <f>IF(HLOOKUP('lt tabell'!$G$4,pivå!$EJ$3:$GT$997,'lt tabell'!$K342,FALSE)="",#N/A,HLOOKUP('lt tabell'!$G$4,pivå!$EJ$3:$GT$997,'lt tabell'!$K342,FALSE))</f>
        <v>#N/A</v>
      </c>
      <c r="T342" s="35" t="e">
        <f>IF(HLOOKUP('lt tabell'!$G$4+0.1,pivå!$EJ$3:$GT$997,'lt tabell'!$K342,FALSE)="",#N/A,HLOOKUP('lt tabell'!$G$4+0.1,pivå!$EJ$3:$GT$997,'lt tabell'!$K342,FALSE))</f>
        <v>#N/A</v>
      </c>
      <c r="U342" s="35">
        <f>IF(HLOOKUP('lt tabell'!$G$4+0.2,pivå!$EJ$3:$GT$997,'lt tabell'!$K342,FALSE)="",#N/A,HLOOKUP('lt tabell'!$G$4+0.2,pivå!$EJ$3:$GT$997,'lt tabell'!$K342,FALSE))</f>
        <v>11.934485006530586</v>
      </c>
    </row>
    <row r="343" spans="1:21" s="39" customFormat="1" x14ac:dyDescent="0.25">
      <c r="A343" s="38"/>
      <c r="B343" s="53">
        <f>pivå!B345</f>
        <v>0</v>
      </c>
      <c r="C343" s="19">
        <f>pivå!E345</f>
        <v>0</v>
      </c>
      <c r="D343" s="11">
        <f>pivå!C345</f>
        <v>0</v>
      </c>
      <c r="E343" s="11">
        <f>pivå!D345</f>
        <v>0</v>
      </c>
      <c r="F343" s="13">
        <f>pivå!G345</f>
        <v>0</v>
      </c>
      <c r="G343" s="24" t="e">
        <f>IF(HLOOKUP('lt tabell'!$G$4,pivå!$F$3:$BS$997,'lt tabell'!$K343,FALSE)="",#N/A,HLOOKUP('lt tabell'!$G$4,pivå!$F$3:$BS$997,'lt tabell'!$K343,FALSE))</f>
        <v>#N/A</v>
      </c>
      <c r="H343" s="24" t="e">
        <f>IF(HLOOKUP('lt tabell'!$G$4+0.1,pivå!$F$3:$BS$997,'lt tabell'!$K343,FALSE)="",#N/A,HLOOKUP('lt tabell'!$G$4+0.1,pivå!$F$3:$BS$997,'lt tabell'!$K343,FALSE))</f>
        <v>#N/A</v>
      </c>
      <c r="I343" s="24" t="e">
        <f>IF(HLOOKUP('lt tabell'!$G$4+0.2,pivå!$F$3:$BS$997,'lt tabell'!$K343,FALSE)="",#N/A,HLOOKUP('lt tabell'!$G$4+0.2,pivå!$F$3:$BS$997,'lt tabell'!$K343,FALSE))</f>
        <v>#N/A</v>
      </c>
      <c r="J343" s="24"/>
      <c r="K343" s="25" t="e">
        <f>IF(pivå!BS345="",#N/A,pivå!BS345)</f>
        <v>#N/A</v>
      </c>
      <c r="L343" s="25" t="e">
        <f>IF(pivå!BT345="",#N/A,pivå!BT345)</f>
        <v>#N/A</v>
      </c>
      <c r="M343" s="25" t="e">
        <f>IF(pivå!BU345="",#N/A,pivå!BU345)</f>
        <v>#N/A</v>
      </c>
      <c r="N343" s="11"/>
      <c r="O343" s="35" t="e">
        <f>IF(HLOOKUP('lt tabell'!$G$4,pivå!$BV$3:$EF$997,'lt tabell'!$K343,FALSE)="",#N/A,HLOOKUP('lt tabell'!$G$4,pivå!$BV$3:$EF$997,'lt tabell'!$K343,FALSE))</f>
        <v>#N/A</v>
      </c>
      <c r="P343" s="35" t="e">
        <f>IF(HLOOKUP('lt tabell'!$G$4+0.1,pivå!$BV$3:$EF$997,'lt tabell'!$K343,FALSE)="",#N/A,HLOOKUP('lt tabell'!$G$4+0.1,pivå!$BV$3:$EF$997,'lt tabell'!$K343,FALSE))</f>
        <v>#N/A</v>
      </c>
      <c r="Q343" s="35" t="e">
        <f>IF(HLOOKUP('lt tabell'!$G$4+0.2,pivå!$BV$3:$EF$997,'lt tabell'!$K343,FALSE)="",#N/A,HLOOKUP('lt tabell'!$G$4+0.2,pivå!$BV$3:$EF$997,'lt tabell'!$K343,FALSE))</f>
        <v>#N/A</v>
      </c>
      <c r="R343" s="34"/>
      <c r="S343" s="35" t="e">
        <f>IF(HLOOKUP('lt tabell'!$G$4,pivå!$EJ$3:$GT$997,'lt tabell'!$K343,FALSE)="",#N/A,HLOOKUP('lt tabell'!$G$4,pivå!$EJ$3:$GT$997,'lt tabell'!$K343,FALSE))</f>
        <v>#N/A</v>
      </c>
      <c r="T343" s="35" t="e">
        <f>IF(HLOOKUP('lt tabell'!$G$4+0.1,pivå!$EJ$3:$GT$997,'lt tabell'!$K343,FALSE)="",#N/A,HLOOKUP('lt tabell'!$G$4+0.1,pivå!$EJ$3:$GT$997,'lt tabell'!$K343,FALSE))</f>
        <v>#N/A</v>
      </c>
      <c r="U343" s="35" t="e">
        <f>IF(HLOOKUP('lt tabell'!$G$4+0.2,pivå!$EJ$3:$GT$997,'lt tabell'!$K343,FALSE)="",#N/A,HLOOKUP('lt tabell'!$G$4+0.2,pivå!$EJ$3:$GT$997,'lt tabell'!$K343,FALSE))</f>
        <v>#N/A</v>
      </c>
    </row>
    <row r="344" spans="1:21" s="39" customFormat="1" x14ac:dyDescent="0.25">
      <c r="A344" s="38"/>
      <c r="B344" s="53">
        <f>pivå!B346</f>
        <v>85</v>
      </c>
      <c r="C344" s="19" t="str">
        <f>pivå!E346</f>
        <v>Dödlighet efter hjärtinfarkt</v>
      </c>
      <c r="D344" s="11" t="str">
        <f>pivå!C346</f>
        <v>Patientregistret och Dödsorsaksregistret, Socialstyrelsen</v>
      </c>
      <c r="E344" s="11" t="str">
        <f>pivå!D346</f>
        <v>Procent</v>
      </c>
      <c r="F344" s="13" t="str">
        <f>pivå!G346</f>
        <v>1987-1989</v>
      </c>
      <c r="G344" s="24">
        <f>IF(HLOOKUP('lt tabell'!$G$4,pivå!$F$3:$BS$997,'lt tabell'!$K344,FALSE)="",#N/A,HLOOKUP('lt tabell'!$G$4,pivå!$F$3:$BS$997,'lt tabell'!$K344,FALSE))</f>
        <v>51.542427714043484</v>
      </c>
      <c r="H344" s="24">
        <f>IF(HLOOKUP('lt tabell'!$G$4+0.1,pivå!$F$3:$BS$997,'lt tabell'!$K344,FALSE)="",#N/A,HLOOKUP('lt tabell'!$G$4+0.1,pivå!$F$3:$BS$997,'lt tabell'!$K344,FALSE))</f>
        <v>53.123900690605488</v>
      </c>
      <c r="I344" s="24">
        <f>IF(HLOOKUP('lt tabell'!$G$4+0.2,pivå!$F$3:$BS$997,'lt tabell'!$K344,FALSE)="",#N/A,HLOOKUP('lt tabell'!$G$4+0.2,pivå!$F$3:$BS$997,'lt tabell'!$K344,FALSE))</f>
        <v>52.150126092461925</v>
      </c>
      <c r="J344" s="24"/>
      <c r="K344" s="25">
        <f>IF(pivå!BS346="",#N/A,pivå!BS346)</f>
        <v>46.070434070227094</v>
      </c>
      <c r="L344" s="25">
        <f>IF(pivå!BT346="",#N/A,pivå!BT346)</f>
        <v>49.266670202760004</v>
      </c>
      <c r="M344" s="25">
        <f>IF(pivå!BU346="",#N/A,pivå!BU346)</f>
        <v>47.822380012809482</v>
      </c>
      <c r="N344" s="11"/>
      <c r="O344" s="35">
        <f>IF(HLOOKUP('lt tabell'!$G$4,pivå!$BV$3:$EF$997,'lt tabell'!$K344,FALSE)="",#N/A,HLOOKUP('lt tabell'!$G$4,pivå!$BV$3:$EF$997,'lt tabell'!$K344,FALSE))</f>
        <v>50.319790011186626</v>
      </c>
      <c r="P344" s="35">
        <f>IF(HLOOKUP('lt tabell'!$G$4+0.1,pivå!$BV$3:$EF$997,'lt tabell'!$K344,FALSE)="",#N/A,HLOOKUP('lt tabell'!$G$4+0.1,pivå!$BV$3:$EF$997,'lt tabell'!$K344,FALSE))</f>
        <v>51.984145936696926</v>
      </c>
      <c r="Q344" s="35">
        <f>IF(HLOOKUP('lt tabell'!$G$4+0.2,pivå!$BV$3:$EF$997,'lt tabell'!$K344,FALSE)="",#N/A,HLOOKUP('lt tabell'!$G$4+0.2,pivå!$BV$3:$EF$997,'lt tabell'!$K344,FALSE))</f>
        <v>51.380905544673816</v>
      </c>
      <c r="R344" s="34"/>
      <c r="S344" s="35">
        <f>IF(HLOOKUP('lt tabell'!$G$4,pivå!$EJ$3:$GT$997,'lt tabell'!$K344,FALSE)="",#N/A,HLOOKUP('lt tabell'!$G$4,pivå!$EJ$3:$GT$997,'lt tabell'!$K344,FALSE))</f>
        <v>52.765065416900335</v>
      </c>
      <c r="T344" s="35">
        <f>IF(HLOOKUP('lt tabell'!$G$4+0.1,pivå!$EJ$3:$GT$997,'lt tabell'!$K344,FALSE)="",#N/A,HLOOKUP('lt tabell'!$G$4+0.1,pivå!$EJ$3:$GT$997,'lt tabell'!$K344,FALSE))</f>
        <v>54.26365544451405</v>
      </c>
      <c r="U344" s="35">
        <f>IF(HLOOKUP('lt tabell'!$G$4+0.2,pivå!$EJ$3:$GT$997,'lt tabell'!$K344,FALSE)="",#N/A,HLOOKUP('lt tabell'!$G$4+0.2,pivå!$EJ$3:$GT$997,'lt tabell'!$K344,FALSE))</f>
        <v>52.919346640250033</v>
      </c>
    </row>
    <row r="345" spans="1:21" x14ac:dyDescent="0.25">
      <c r="A345" s="22"/>
      <c r="B345" s="53">
        <f>pivå!B347</f>
        <v>0</v>
      </c>
      <c r="C345" s="19">
        <f>pivå!E347</f>
        <v>0</v>
      </c>
      <c r="D345" s="11">
        <f>pivå!C347</f>
        <v>0</v>
      </c>
      <c r="E345" s="11">
        <f>pivå!D347</f>
        <v>0</v>
      </c>
      <c r="F345" s="13" t="str">
        <f>pivå!G347</f>
        <v>1990-1992</v>
      </c>
      <c r="G345" s="24">
        <f>IF(HLOOKUP('lt tabell'!$G$4,pivå!$F$3:$BS$997,'lt tabell'!$K345,FALSE)="",#N/A,HLOOKUP('lt tabell'!$G$4,pivå!$F$3:$BS$997,'lt tabell'!$K345,FALSE))</f>
        <v>47.992315635508291</v>
      </c>
      <c r="H345" s="24">
        <f>IF(HLOOKUP('lt tabell'!$G$4+0.1,pivå!$F$3:$BS$997,'lt tabell'!$K345,FALSE)="",#N/A,HLOOKUP('lt tabell'!$G$4+0.1,pivå!$F$3:$BS$997,'lt tabell'!$K345,FALSE))</f>
        <v>49.768324010606136</v>
      </c>
      <c r="I345" s="24">
        <f>IF(HLOOKUP('lt tabell'!$G$4+0.2,pivå!$F$3:$BS$997,'lt tabell'!$K345,FALSE)="",#N/A,HLOOKUP('lt tabell'!$G$4+0.2,pivå!$F$3:$BS$997,'lt tabell'!$K345,FALSE))</f>
        <v>48.672937188723118</v>
      </c>
      <c r="J345" s="24"/>
      <c r="K345" s="25">
        <f>IF(pivå!BS347="",#N/A,pivå!BS347)</f>
        <v>44.623656981239371</v>
      </c>
      <c r="L345" s="25">
        <f>IF(pivå!BT347="",#N/A,pivå!BT347)</f>
        <v>47.178060174821908</v>
      </c>
      <c r="M345" s="25">
        <f>IF(pivå!BU347="",#N/A,pivå!BU347)</f>
        <v>45.939671358358872</v>
      </c>
      <c r="O345" s="35">
        <f>IF(HLOOKUP('lt tabell'!$G$4,pivå!$BV$3:$EF$997,'lt tabell'!$K345,FALSE)="",#N/A,HLOOKUP('lt tabell'!$G$4,pivå!$BV$3:$EF$997,'lt tabell'!$K345,FALSE))</f>
        <v>46.79605123488524</v>
      </c>
      <c r="P345" s="35">
        <f>IF(HLOOKUP('lt tabell'!$G$4+0.1,pivå!$BV$3:$EF$997,'lt tabell'!$K345,FALSE)="",#N/A,HLOOKUP('lt tabell'!$G$4+0.1,pivå!$BV$3:$EF$997,'lt tabell'!$K345,FALSE))</f>
        <v>48.682261713399697</v>
      </c>
      <c r="Q345" s="35">
        <f>IF(HLOOKUP('lt tabell'!$G$4+0.2,pivå!$BV$3:$EF$997,'lt tabell'!$K345,FALSE)="",#N/A,HLOOKUP('lt tabell'!$G$4+0.2,pivå!$BV$3:$EF$997,'lt tabell'!$K345,FALSE))</f>
        <v>47.914163615020541</v>
      </c>
      <c r="S345" s="35">
        <f>IF(HLOOKUP('lt tabell'!$G$4,pivå!$EJ$3:$GT$997,'lt tabell'!$K345,FALSE)="",#N/A,HLOOKUP('lt tabell'!$G$4,pivå!$EJ$3:$GT$997,'lt tabell'!$K345,FALSE))</f>
        <v>49.188580036131349</v>
      </c>
      <c r="T345" s="35">
        <f>IF(HLOOKUP('lt tabell'!$G$4+0.1,pivå!$EJ$3:$GT$997,'lt tabell'!$K345,FALSE)="",#N/A,HLOOKUP('lt tabell'!$G$4+0.1,pivå!$EJ$3:$GT$997,'lt tabell'!$K345,FALSE))</f>
        <v>50.854386307812582</v>
      </c>
      <c r="U345" s="35">
        <f>IF(HLOOKUP('lt tabell'!$G$4+0.2,pivå!$EJ$3:$GT$997,'lt tabell'!$K345,FALSE)="",#N/A,HLOOKUP('lt tabell'!$G$4+0.2,pivå!$EJ$3:$GT$997,'lt tabell'!$K345,FALSE))</f>
        <v>49.431710762425702</v>
      </c>
    </row>
    <row r="346" spans="1:21" x14ac:dyDescent="0.25">
      <c r="A346" s="22"/>
      <c r="B346" s="53">
        <f>pivå!B348</f>
        <v>0</v>
      </c>
      <c r="C346" s="19">
        <f>pivå!E348</f>
        <v>0</v>
      </c>
      <c r="D346" s="11">
        <f>pivå!C348</f>
        <v>0</v>
      </c>
      <c r="E346" s="11">
        <f>pivå!D348</f>
        <v>0</v>
      </c>
      <c r="F346" s="13" t="str">
        <f>pivå!G348</f>
        <v>1993-1995</v>
      </c>
      <c r="G346" s="24">
        <f>IF(HLOOKUP('lt tabell'!$G$4,pivå!$F$3:$BS$997,'lt tabell'!$K346,FALSE)="",#N/A,HLOOKUP('lt tabell'!$G$4,pivå!$F$3:$BS$997,'lt tabell'!$K346,FALSE))</f>
        <v>44.619135351149893</v>
      </c>
      <c r="H346" s="24">
        <f>IF(HLOOKUP('lt tabell'!$G$4+0.1,pivå!$F$3:$BS$997,'lt tabell'!$K346,FALSE)="",#N/A,HLOOKUP('lt tabell'!$G$4+0.1,pivå!$F$3:$BS$997,'lt tabell'!$K346,FALSE))</f>
        <v>46.128637593048431</v>
      </c>
      <c r="I346" s="24">
        <f>IF(HLOOKUP('lt tabell'!$G$4+0.2,pivå!$F$3:$BS$997,'lt tabell'!$K346,FALSE)="",#N/A,HLOOKUP('lt tabell'!$G$4+0.2,pivå!$F$3:$BS$997,'lt tabell'!$K346,FALSE))</f>
        <v>45.454019346986954</v>
      </c>
      <c r="J346" s="24"/>
      <c r="K346" s="25">
        <f>IF(pivå!BS348="",#N/A,pivå!BS348)</f>
        <v>42.280694113857344</v>
      </c>
      <c r="L346" s="25">
        <f>IF(pivå!BT348="",#N/A,pivå!BT348)</f>
        <v>45.131290164710691</v>
      </c>
      <c r="M346" s="25">
        <f>IF(pivå!BU348="",#N/A,pivå!BU348)</f>
        <v>43.933563007102826</v>
      </c>
      <c r="O346" s="35">
        <f>IF(HLOOKUP('lt tabell'!$G$4,pivå!$BV$3:$EF$997,'lt tabell'!$K346,FALSE)="",#N/A,HLOOKUP('lt tabell'!$G$4,pivå!$BV$3:$EF$997,'lt tabell'!$K346,FALSE))</f>
        <v>43.45444840217526</v>
      </c>
      <c r="P346" s="35">
        <f>IF(HLOOKUP('lt tabell'!$G$4+0.1,pivå!$BV$3:$EF$997,'lt tabell'!$K346,FALSE)="",#N/A,HLOOKUP('lt tabell'!$G$4+0.1,pivå!$BV$3:$EF$997,'lt tabell'!$K346,FALSE))</f>
        <v>45.075382398305919</v>
      </c>
      <c r="Q346" s="35">
        <f>IF(HLOOKUP('lt tabell'!$G$4+0.2,pivå!$BV$3:$EF$997,'lt tabell'!$K346,FALSE)="",#N/A,HLOOKUP('lt tabell'!$G$4+0.2,pivå!$BV$3:$EF$997,'lt tabell'!$K346,FALSE))</f>
        <v>44.716120097118143</v>
      </c>
      <c r="S346" s="35">
        <f>IF(HLOOKUP('lt tabell'!$G$4,pivå!$EJ$3:$GT$997,'lt tabell'!$K346,FALSE)="",#N/A,HLOOKUP('lt tabell'!$G$4,pivå!$EJ$3:$GT$997,'lt tabell'!$K346,FALSE))</f>
        <v>45.783822300124534</v>
      </c>
      <c r="T346" s="35">
        <f>IF(HLOOKUP('lt tabell'!$G$4+0.1,pivå!$EJ$3:$GT$997,'lt tabell'!$K346,FALSE)="",#N/A,HLOOKUP('lt tabell'!$G$4+0.1,pivå!$EJ$3:$GT$997,'lt tabell'!$K346,FALSE))</f>
        <v>47.181892787790943</v>
      </c>
      <c r="U346" s="35">
        <f>IF(HLOOKUP('lt tabell'!$G$4+0.2,pivå!$EJ$3:$GT$997,'lt tabell'!$K346,FALSE)="",#N/A,HLOOKUP('lt tabell'!$G$4+0.2,pivå!$EJ$3:$GT$997,'lt tabell'!$K346,FALSE))</f>
        <v>46.191918596855771</v>
      </c>
    </row>
    <row r="347" spans="1:21" x14ac:dyDescent="0.25">
      <c r="A347" s="22"/>
      <c r="B347" s="53">
        <f>pivå!B349</f>
        <v>0</v>
      </c>
      <c r="C347" s="19">
        <f>pivå!E349</f>
        <v>0</v>
      </c>
      <c r="D347" s="11">
        <f>pivå!C349</f>
        <v>0</v>
      </c>
      <c r="E347" s="11">
        <f>pivå!D349</f>
        <v>0</v>
      </c>
      <c r="F347" s="13" t="str">
        <f>pivå!G349</f>
        <v>1996-1998</v>
      </c>
      <c r="G347" s="24">
        <f>IF(HLOOKUP('lt tabell'!$G$4,pivå!$F$3:$BS$997,'lt tabell'!$K347,FALSE)="",#N/A,HLOOKUP('lt tabell'!$G$4,pivå!$F$3:$BS$997,'lt tabell'!$K347,FALSE))</f>
        <v>41.569337772516889</v>
      </c>
      <c r="H347" s="24">
        <f>IF(HLOOKUP('lt tabell'!$G$4+0.1,pivå!$F$3:$BS$997,'lt tabell'!$K347,FALSE)="",#N/A,HLOOKUP('lt tabell'!$G$4+0.1,pivå!$F$3:$BS$997,'lt tabell'!$K347,FALSE))</f>
        <v>43.653309990155158</v>
      </c>
      <c r="I347" s="24">
        <f>IF(HLOOKUP('lt tabell'!$G$4+0.2,pivå!$F$3:$BS$997,'lt tabell'!$K347,FALSE)="",#N/A,HLOOKUP('lt tabell'!$G$4+0.2,pivå!$F$3:$BS$997,'lt tabell'!$K347,FALSE))</f>
        <v>42.44115954555874</v>
      </c>
      <c r="J347" s="24"/>
      <c r="K347" s="25">
        <f>IF(pivå!BS349="",#N/A,pivå!BS349)</f>
        <v>39.38030486894197</v>
      </c>
      <c r="L347" s="25">
        <f>IF(pivå!BT349="",#N/A,pivå!BT349)</f>
        <v>41.647421285627544</v>
      </c>
      <c r="M347" s="25">
        <f>IF(pivå!BU349="",#N/A,pivå!BU349)</f>
        <v>40.735840285920645</v>
      </c>
      <c r="O347" s="35">
        <f>IF(HLOOKUP('lt tabell'!$G$4,pivå!$BV$3:$EF$997,'lt tabell'!$K347,FALSE)="",#N/A,HLOOKUP('lt tabell'!$G$4,pivå!$BV$3:$EF$997,'lt tabell'!$K347,FALSE))</f>
        <v>40.394958457786984</v>
      </c>
      <c r="P347" s="35">
        <f>IF(HLOOKUP('lt tabell'!$G$4+0.1,pivå!$BV$3:$EF$997,'lt tabell'!$K347,FALSE)="",#N/A,HLOOKUP('lt tabell'!$G$4+0.1,pivå!$BV$3:$EF$997,'lt tabell'!$K347,FALSE))</f>
        <v>42.61961202977561</v>
      </c>
      <c r="Q347" s="35">
        <f>IF(HLOOKUP('lt tabell'!$G$4+0.2,pivå!$BV$3:$EF$997,'lt tabell'!$K347,FALSE)="",#N/A,HLOOKUP('lt tabell'!$G$4+0.2,pivå!$BV$3:$EF$997,'lt tabell'!$K347,FALSE))</f>
        <v>41.702893134070216</v>
      </c>
      <c r="S347" s="35">
        <f>IF(HLOOKUP('lt tabell'!$G$4,pivå!$EJ$3:$GT$997,'lt tabell'!$K347,FALSE)="",#N/A,HLOOKUP('lt tabell'!$G$4,pivå!$EJ$3:$GT$997,'lt tabell'!$K347,FALSE))</f>
        <v>42.743717087246793</v>
      </c>
      <c r="T347" s="35">
        <f>IF(HLOOKUP('lt tabell'!$G$4+0.1,pivå!$EJ$3:$GT$997,'lt tabell'!$K347,FALSE)="",#N/A,HLOOKUP('lt tabell'!$G$4+0.1,pivå!$EJ$3:$GT$997,'lt tabell'!$K347,FALSE))</f>
        <v>44.687007950534706</v>
      </c>
      <c r="U347" s="35">
        <f>IF(HLOOKUP('lt tabell'!$G$4+0.2,pivå!$EJ$3:$GT$997,'lt tabell'!$K347,FALSE)="",#N/A,HLOOKUP('lt tabell'!$G$4+0.2,pivå!$EJ$3:$GT$997,'lt tabell'!$K347,FALSE))</f>
        <v>43.179425957047272</v>
      </c>
    </row>
    <row r="348" spans="1:21" x14ac:dyDescent="0.25">
      <c r="A348" s="22"/>
      <c r="B348" s="53">
        <f>pivå!B350</f>
        <v>0</v>
      </c>
      <c r="C348" s="19">
        <f>pivå!E350</f>
        <v>0</v>
      </c>
      <c r="D348" s="11">
        <f>pivå!C350</f>
        <v>0</v>
      </c>
      <c r="E348" s="11">
        <f>pivå!D350</f>
        <v>0</v>
      </c>
      <c r="F348" s="13" t="str">
        <f>pivå!G350</f>
        <v>1999-2001</v>
      </c>
      <c r="G348" s="24">
        <f>IF(HLOOKUP('lt tabell'!$G$4,pivå!$F$3:$BS$997,'lt tabell'!$K348,FALSE)="",#N/A,HLOOKUP('lt tabell'!$G$4,pivå!$F$3:$BS$997,'lt tabell'!$K348,FALSE))</f>
        <v>34.955234336307875</v>
      </c>
      <c r="H348" s="24">
        <f>IF(HLOOKUP('lt tabell'!$G$4+0.1,pivå!$F$3:$BS$997,'lt tabell'!$K348,FALSE)="",#N/A,HLOOKUP('lt tabell'!$G$4+0.1,pivå!$F$3:$BS$997,'lt tabell'!$K348,FALSE))</f>
        <v>37.344194744600216</v>
      </c>
      <c r="I348" s="24">
        <f>IF(HLOOKUP('lt tabell'!$G$4+0.2,pivå!$F$3:$BS$997,'lt tabell'!$K348,FALSE)="",#N/A,HLOOKUP('lt tabell'!$G$4+0.2,pivå!$F$3:$BS$997,'lt tabell'!$K348,FALSE))</f>
        <v>36.139936358228766</v>
      </c>
      <c r="J348" s="24"/>
      <c r="K348" s="25">
        <f>IF(pivå!BS350="",#N/A,pivå!BS350)</f>
        <v>34.467184182177746</v>
      </c>
      <c r="L348" s="25">
        <f>IF(pivå!BT350="",#N/A,pivå!BT350)</f>
        <v>36.364322694995124</v>
      </c>
      <c r="M348" s="25">
        <f>IF(pivå!BU350="",#N/A,pivå!BU350)</f>
        <v>35.612559964543202</v>
      </c>
      <c r="O348" s="35">
        <f>IF(HLOOKUP('lt tabell'!$G$4,pivå!$BV$3:$EF$997,'lt tabell'!$K348,FALSE)="",#N/A,HLOOKUP('lt tabell'!$G$4,pivå!$BV$3:$EF$997,'lt tabell'!$K348,FALSE))</f>
        <v>33.877418718526755</v>
      </c>
      <c r="P348" s="35">
        <f>IF(HLOOKUP('lt tabell'!$G$4+0.1,pivå!$BV$3:$EF$997,'lt tabell'!$K348,FALSE)="",#N/A,HLOOKUP('lt tabell'!$G$4+0.1,pivå!$BV$3:$EF$997,'lt tabell'!$K348,FALSE))</f>
        <v>36.393564431909006</v>
      </c>
      <c r="Q348" s="35">
        <f>IF(HLOOKUP('lt tabell'!$G$4+0.2,pivå!$BV$3:$EF$997,'lt tabell'!$K348,FALSE)="",#N/A,HLOOKUP('lt tabell'!$G$4+0.2,pivå!$BV$3:$EF$997,'lt tabell'!$K348,FALSE))</f>
        <v>35.454928947914276</v>
      </c>
      <c r="S348" s="35">
        <f>IF(HLOOKUP('lt tabell'!$G$4,pivå!$EJ$3:$GT$997,'lt tabell'!$K348,FALSE)="",#N/A,HLOOKUP('lt tabell'!$G$4,pivå!$EJ$3:$GT$997,'lt tabell'!$K348,FALSE))</f>
        <v>36.033049954088987</v>
      </c>
      <c r="T348" s="35">
        <f>IF(HLOOKUP('lt tabell'!$G$4+0.1,pivå!$EJ$3:$GT$997,'lt tabell'!$K348,FALSE)="",#N/A,HLOOKUP('lt tabell'!$G$4+0.1,pivå!$EJ$3:$GT$997,'lt tabell'!$K348,FALSE))</f>
        <v>38.294825057291433</v>
      </c>
      <c r="U348" s="35">
        <f>IF(HLOOKUP('lt tabell'!$G$4+0.2,pivå!$EJ$3:$GT$997,'lt tabell'!$K348,FALSE)="",#N/A,HLOOKUP('lt tabell'!$G$4+0.2,pivå!$EJ$3:$GT$997,'lt tabell'!$K348,FALSE))</f>
        <v>36.824943768543264</v>
      </c>
    </row>
    <row r="349" spans="1:21" x14ac:dyDescent="0.25">
      <c r="A349" s="22"/>
      <c r="B349" s="53">
        <f>pivå!B351</f>
        <v>0</v>
      </c>
      <c r="C349" s="19">
        <f>pivå!E351</f>
        <v>0</v>
      </c>
      <c r="D349" s="11">
        <f>pivå!C351</f>
        <v>0</v>
      </c>
      <c r="E349" s="11">
        <f>pivå!D351</f>
        <v>0</v>
      </c>
      <c r="F349" s="13" t="str">
        <f>pivå!G351</f>
        <v>2002-2004</v>
      </c>
      <c r="G349" s="24">
        <f>IF(HLOOKUP('lt tabell'!$G$4,pivå!$F$3:$BS$997,'lt tabell'!$K349,FALSE)="",#N/A,HLOOKUP('lt tabell'!$G$4,pivå!$F$3:$BS$997,'lt tabell'!$K349,FALSE))</f>
        <v>31.305936142386393</v>
      </c>
      <c r="H349" s="24">
        <f>IF(HLOOKUP('lt tabell'!$G$4+0.1,pivå!$F$3:$BS$997,'lt tabell'!$K349,FALSE)="",#N/A,HLOOKUP('lt tabell'!$G$4+0.1,pivå!$F$3:$BS$997,'lt tabell'!$K349,FALSE))</f>
        <v>35.389440146598851</v>
      </c>
      <c r="I349" s="24">
        <f>IF(HLOOKUP('lt tabell'!$G$4+0.2,pivå!$F$3:$BS$997,'lt tabell'!$K349,FALSE)="",#N/A,HLOOKUP('lt tabell'!$G$4+0.2,pivå!$F$3:$BS$997,'lt tabell'!$K349,FALSE))</f>
        <v>33.482516996618131</v>
      </c>
      <c r="J349" s="24"/>
      <c r="K349" s="25">
        <f>IF(pivå!BS351="",#N/A,pivå!BS351)</f>
        <v>30.253447459191751</v>
      </c>
      <c r="L349" s="25">
        <f>IF(pivå!BT351="",#N/A,pivå!BT351)</f>
        <v>32.986269590194958</v>
      </c>
      <c r="M349" s="25">
        <f>IF(pivå!BU351="",#N/A,pivå!BU351)</f>
        <v>31.771147780273107</v>
      </c>
      <c r="O349" s="35">
        <f>IF(HLOOKUP('lt tabell'!$G$4,pivå!$BV$3:$EF$997,'lt tabell'!$K349,FALSE)="",#N/A,HLOOKUP('lt tabell'!$G$4,pivå!$BV$3:$EF$997,'lt tabell'!$K349,FALSE))</f>
        <v>30.271434396059238</v>
      </c>
      <c r="P349" s="35">
        <f>IF(HLOOKUP('lt tabell'!$G$4+0.1,pivå!$BV$3:$EF$997,'lt tabell'!$K349,FALSE)="",#N/A,HLOOKUP('lt tabell'!$G$4+0.1,pivå!$BV$3:$EF$997,'lt tabell'!$K349,FALSE))</f>
        <v>34.455069846698194</v>
      </c>
      <c r="Q349" s="35">
        <f>IF(HLOOKUP('lt tabell'!$G$4+0.2,pivå!$BV$3:$EF$997,'lt tabell'!$K349,FALSE)="",#N/A,HLOOKUP('lt tabell'!$G$4+0.2,pivå!$BV$3:$EF$997,'lt tabell'!$K349,FALSE))</f>
        <v>32.810595962610527</v>
      </c>
      <c r="S349" s="35">
        <f>IF(HLOOKUP('lt tabell'!$G$4,pivå!$EJ$3:$GT$997,'lt tabell'!$K349,FALSE)="",#N/A,HLOOKUP('lt tabell'!$G$4,pivå!$EJ$3:$GT$997,'lt tabell'!$K349,FALSE))</f>
        <v>32.340437888713545</v>
      </c>
      <c r="T349" s="35">
        <f>IF(HLOOKUP('lt tabell'!$G$4+0.1,pivå!$EJ$3:$GT$997,'lt tabell'!$K349,FALSE)="",#N/A,HLOOKUP('lt tabell'!$G$4+0.1,pivå!$EJ$3:$GT$997,'lt tabell'!$K349,FALSE))</f>
        <v>36.323810446499508</v>
      </c>
      <c r="U349" s="35">
        <f>IF(HLOOKUP('lt tabell'!$G$4+0.2,pivå!$EJ$3:$GT$997,'lt tabell'!$K349,FALSE)="",#N/A,HLOOKUP('lt tabell'!$G$4+0.2,pivå!$EJ$3:$GT$997,'lt tabell'!$K349,FALSE))</f>
        <v>34.154438030625741</v>
      </c>
    </row>
    <row r="350" spans="1:21" x14ac:dyDescent="0.25">
      <c r="A350" s="22"/>
      <c r="B350" s="53">
        <f>pivå!B352</f>
        <v>0</v>
      </c>
      <c r="C350" s="19">
        <f>pivå!E352</f>
        <v>0</v>
      </c>
      <c r="D350" s="11">
        <f>pivå!C352</f>
        <v>0</v>
      </c>
      <c r="E350" s="11">
        <f>pivå!D352</f>
        <v>0</v>
      </c>
      <c r="F350" s="13" t="str">
        <f>pivå!G352</f>
        <v>2005-2007</v>
      </c>
      <c r="G350" s="24">
        <f>IF(HLOOKUP('lt tabell'!$G$4,pivå!$F$3:$BS$997,'lt tabell'!$K350,FALSE)="",#N/A,HLOOKUP('lt tabell'!$G$4,pivå!$F$3:$BS$997,'lt tabell'!$K350,FALSE))</f>
        <v>28.211244741814596</v>
      </c>
      <c r="H350" s="24">
        <f>IF(HLOOKUP('lt tabell'!$G$4+0.1,pivå!$F$3:$BS$997,'lt tabell'!$K350,FALSE)="",#N/A,HLOOKUP('lt tabell'!$G$4+0.1,pivå!$F$3:$BS$997,'lt tabell'!$K350,FALSE))</f>
        <v>30.72525255561208</v>
      </c>
      <c r="I350" s="24">
        <f>IF(HLOOKUP('lt tabell'!$G$4+0.2,pivå!$F$3:$BS$997,'lt tabell'!$K350,FALSE)="",#N/A,HLOOKUP('lt tabell'!$G$4+0.2,pivå!$F$3:$BS$997,'lt tabell'!$K350,FALSE))</f>
        <v>29.587812028100025</v>
      </c>
      <c r="J350" s="24"/>
      <c r="K350" s="25">
        <f>IF(pivå!BS352="",#N/A,pivå!BS352)</f>
        <v>28.202092558906848</v>
      </c>
      <c r="L350" s="25">
        <f>IF(pivå!BT352="",#N/A,pivå!BT352)</f>
        <v>31.023756844461946</v>
      </c>
      <c r="M350" s="25">
        <f>IF(pivå!BU352="",#N/A,pivå!BU352)</f>
        <v>29.790027732342082</v>
      </c>
      <c r="O350" s="35">
        <f>IF(HLOOKUP('lt tabell'!$G$4,pivå!$BV$3:$EF$997,'lt tabell'!$K350,FALSE)="",#N/A,HLOOKUP('lt tabell'!$G$4,pivå!$BV$3:$EF$997,'lt tabell'!$K350,FALSE))</f>
        <v>27.215063824209469</v>
      </c>
      <c r="P350" s="35">
        <f>IF(HLOOKUP('lt tabell'!$G$4+0.1,pivå!$BV$3:$EF$997,'lt tabell'!$K350,FALSE)="",#N/A,HLOOKUP('lt tabell'!$G$4+0.1,pivå!$BV$3:$EF$997,'lt tabell'!$K350,FALSE))</f>
        <v>29.818889570389118</v>
      </c>
      <c r="Q350" s="35">
        <f>IF(HLOOKUP('lt tabell'!$G$4+0.2,pivå!$BV$3:$EF$997,'lt tabell'!$K350,FALSE)="",#N/A,HLOOKUP('lt tabell'!$G$4+0.2,pivå!$BV$3:$EF$997,'lt tabell'!$K350,FALSE))</f>
        <v>28.937694774068952</v>
      </c>
      <c r="S350" s="35">
        <f>IF(HLOOKUP('lt tabell'!$G$4,pivå!$EJ$3:$GT$997,'lt tabell'!$K350,FALSE)="",#N/A,HLOOKUP('lt tabell'!$G$4,pivå!$EJ$3:$GT$997,'lt tabell'!$K350,FALSE))</f>
        <v>29.207425659419723</v>
      </c>
      <c r="T350" s="35">
        <f>IF(HLOOKUP('lt tabell'!$G$4+0.1,pivå!$EJ$3:$GT$997,'lt tabell'!$K350,FALSE)="",#N/A,HLOOKUP('lt tabell'!$G$4+0.1,pivå!$EJ$3:$GT$997,'lt tabell'!$K350,FALSE))</f>
        <v>31.631615540835046</v>
      </c>
      <c r="U350" s="35">
        <f>IF(HLOOKUP('lt tabell'!$G$4+0.2,pivå!$EJ$3:$GT$997,'lt tabell'!$K350,FALSE)="",#N/A,HLOOKUP('lt tabell'!$G$4+0.2,pivå!$EJ$3:$GT$997,'lt tabell'!$K350,FALSE))</f>
        <v>30.237929282131098</v>
      </c>
    </row>
    <row r="351" spans="1:21" s="39" customFormat="1" x14ac:dyDescent="0.25">
      <c r="A351" s="38"/>
      <c r="B351" s="53">
        <f>pivå!B353</f>
        <v>0</v>
      </c>
      <c r="C351" s="19">
        <f>pivå!E353</f>
        <v>0</v>
      </c>
      <c r="D351" s="11">
        <f>pivå!C353</f>
        <v>0</v>
      </c>
      <c r="E351" s="11">
        <f>pivå!D353</f>
        <v>0</v>
      </c>
      <c r="F351" s="13" t="str">
        <f>pivå!G353</f>
        <v>2008-2010</v>
      </c>
      <c r="G351" s="24">
        <f>IF(HLOOKUP('lt tabell'!$G$4,pivå!$F$3:$BS$997,'lt tabell'!$K351,FALSE)="",#N/A,HLOOKUP('lt tabell'!$G$4,pivå!$F$3:$BS$997,'lt tabell'!$K351,FALSE))</f>
        <v>27.628898139336588</v>
      </c>
      <c r="H351" s="24">
        <f>IF(HLOOKUP('lt tabell'!$G$4+0.1,pivå!$F$3:$BS$997,'lt tabell'!$K351,FALSE)="",#N/A,HLOOKUP('lt tabell'!$G$4+0.1,pivå!$F$3:$BS$997,'lt tabell'!$K351,FALSE))</f>
        <v>30.099107966884354</v>
      </c>
      <c r="I351" s="24">
        <f>IF(HLOOKUP('lt tabell'!$G$4+0.2,pivå!$F$3:$BS$997,'lt tabell'!$K351,FALSE)="",#N/A,HLOOKUP('lt tabell'!$G$4+0.2,pivå!$F$3:$BS$997,'lt tabell'!$K351,FALSE))</f>
        <v>29.048693588557136</v>
      </c>
      <c r="J351" s="24"/>
      <c r="K351" s="25">
        <f>IF(pivå!BS353="",#N/A,pivå!BS353)</f>
        <v>27.427395473096421</v>
      </c>
      <c r="L351" s="25">
        <f>IF(pivå!BT353="",#N/A,pivå!BT353)</f>
        <v>29.603492112325448</v>
      </c>
      <c r="M351" s="25">
        <f>IF(pivå!BU353="",#N/A,pivå!BU353)</f>
        <v>28.584541717398054</v>
      </c>
      <c r="N351" s="11"/>
      <c r="O351" s="35">
        <f>IF(HLOOKUP('lt tabell'!$G$4,pivå!$BV$3:$EF$997,'lt tabell'!$K351,FALSE)="",#N/A,HLOOKUP('lt tabell'!$G$4,pivå!$BV$3:$EF$997,'lt tabell'!$K351,FALSE))</f>
        <v>26.518446201339628</v>
      </c>
      <c r="P351" s="35">
        <f>IF(HLOOKUP('lt tabell'!$G$4+0.1,pivå!$BV$3:$EF$997,'lt tabell'!$K351,FALSE)="",#N/A,HLOOKUP('lt tabell'!$G$4+0.1,pivå!$BV$3:$EF$997,'lt tabell'!$K351,FALSE))</f>
        <v>29.118443448297864</v>
      </c>
      <c r="Q351" s="35">
        <f>IF(HLOOKUP('lt tabell'!$G$4+0.2,pivå!$BV$3:$EF$997,'lt tabell'!$K351,FALSE)="",#N/A,HLOOKUP('lt tabell'!$G$4+0.2,pivå!$BV$3:$EF$997,'lt tabell'!$K351,FALSE))</f>
        <v>28.334384023033106</v>
      </c>
      <c r="R351" s="34"/>
      <c r="S351" s="35">
        <f>IF(HLOOKUP('lt tabell'!$G$4,pivå!$EJ$3:$GT$997,'lt tabell'!$K351,FALSE)="",#N/A,HLOOKUP('lt tabell'!$G$4,pivå!$EJ$3:$GT$997,'lt tabell'!$K351,FALSE))</f>
        <v>28.739350077333548</v>
      </c>
      <c r="T351" s="35">
        <f>IF(HLOOKUP('lt tabell'!$G$4+0.1,pivå!$EJ$3:$GT$997,'lt tabell'!$K351,FALSE)="",#N/A,HLOOKUP('lt tabell'!$G$4+0.1,pivå!$EJ$3:$GT$997,'lt tabell'!$K351,FALSE))</f>
        <v>31.079772485470841</v>
      </c>
      <c r="U351" s="35">
        <f>IF(HLOOKUP('lt tabell'!$G$4+0.2,pivå!$EJ$3:$GT$997,'lt tabell'!$K351,FALSE)="",#N/A,HLOOKUP('lt tabell'!$G$4+0.2,pivå!$EJ$3:$GT$997,'lt tabell'!$K351,FALSE))</f>
        <v>29.763003154081165</v>
      </c>
    </row>
    <row r="352" spans="1:21" s="39" customFormat="1" x14ac:dyDescent="0.25">
      <c r="A352" s="38"/>
      <c r="B352" s="53">
        <f>pivå!B354</f>
        <v>0</v>
      </c>
      <c r="C352" s="19">
        <f>pivå!E354</f>
        <v>0</v>
      </c>
      <c r="D352" s="11">
        <f>pivå!C354</f>
        <v>0</v>
      </c>
      <c r="E352" s="11">
        <f>pivå!D354</f>
        <v>0</v>
      </c>
      <c r="F352" s="13" t="str">
        <f>pivå!G354</f>
        <v>2010-2012</v>
      </c>
      <c r="G352" s="24">
        <f>IF(HLOOKUP('lt tabell'!$G$4,pivå!$F$3:$BS$997,'lt tabell'!$K352,FALSE)="",#N/A,HLOOKUP('lt tabell'!$G$4,pivå!$F$3:$BS$997,'lt tabell'!$K352,FALSE))</f>
        <v>27.317541767820487</v>
      </c>
      <c r="H352" s="24">
        <f>IF(HLOOKUP('lt tabell'!$G$4+0.1,pivå!$F$3:$BS$997,'lt tabell'!$K352,FALSE)="",#N/A,HLOOKUP('lt tabell'!$G$4+0.1,pivå!$F$3:$BS$997,'lt tabell'!$K352,FALSE))</f>
        <v>29.790904301784803</v>
      </c>
      <c r="I352" s="24">
        <f>IF(HLOOKUP('lt tabell'!$G$4+0.2,pivå!$F$3:$BS$997,'lt tabell'!$K352,FALSE)="",#N/A,HLOOKUP('lt tabell'!$G$4+0.2,pivå!$F$3:$BS$997,'lt tabell'!$K352,FALSE))</f>
        <v>28.775822782961963</v>
      </c>
      <c r="J352" s="24"/>
      <c r="K352" s="25">
        <f>IF(pivå!BS354="",#N/A,pivå!BS354)</f>
        <v>26.613381204128071</v>
      </c>
      <c r="L352" s="25">
        <f>IF(pivå!BT354="",#N/A,pivå!BT354)</f>
        <v>28.497305287289638</v>
      </c>
      <c r="M352" s="25">
        <f>IF(pivå!BU354="",#N/A,pivå!BU354)</f>
        <v>27.694682762825074</v>
      </c>
      <c r="N352" s="11"/>
      <c r="O352" s="35">
        <f>IF(HLOOKUP('lt tabell'!$G$4,pivå!$BV$3:$EF$997,'lt tabell'!$K352,FALSE)="",#N/A,HLOOKUP('lt tabell'!$G$4,pivå!$BV$3:$EF$997,'lt tabell'!$K352,FALSE))</f>
        <v>26.144447265017977</v>
      </c>
      <c r="P352" s="35">
        <f>IF(HLOOKUP('lt tabell'!$G$4+0.1,pivå!$BV$3:$EF$997,'lt tabell'!$K352,FALSE)="",#N/A,HLOOKUP('lt tabell'!$G$4+0.1,pivå!$BV$3:$EF$997,'lt tabell'!$K352,FALSE))</f>
        <v>28.760332102341341</v>
      </c>
      <c r="Q352" s="35">
        <f>IF(HLOOKUP('lt tabell'!$G$4+0.2,pivå!$BV$3:$EF$997,'lt tabell'!$K352,FALSE)="",#N/A,HLOOKUP('lt tabell'!$G$4+0.2,pivå!$BV$3:$EF$997,'lt tabell'!$K352,FALSE))</f>
        <v>28.022704729761106</v>
      </c>
      <c r="R352" s="34"/>
      <c r="S352" s="35">
        <f>IF(HLOOKUP('lt tabell'!$G$4,pivå!$EJ$3:$GT$997,'lt tabell'!$K352,FALSE)="",#N/A,HLOOKUP('lt tabell'!$G$4,pivå!$EJ$3:$GT$997,'lt tabell'!$K352,FALSE))</f>
        <v>28.490636270622993</v>
      </c>
      <c r="T352" s="35">
        <f>IF(HLOOKUP('lt tabell'!$G$4+0.1,pivå!$EJ$3:$GT$997,'lt tabell'!$K352,FALSE)="",#N/A,HLOOKUP('lt tabell'!$G$4+0.1,pivå!$EJ$3:$GT$997,'lt tabell'!$K352,FALSE))</f>
        <v>30.821476501228268</v>
      </c>
      <c r="U352" s="35">
        <f>IF(HLOOKUP('lt tabell'!$G$4+0.2,pivå!$EJ$3:$GT$997,'lt tabell'!$K352,FALSE)="",#N/A,HLOOKUP('lt tabell'!$G$4+0.2,pivå!$EJ$3:$GT$997,'lt tabell'!$K352,FALSE))</f>
        <v>29.528940836162821</v>
      </c>
    </row>
    <row r="353" spans="1:21" x14ac:dyDescent="0.25">
      <c r="A353" s="22"/>
      <c r="B353" s="53">
        <f>pivå!B355</f>
        <v>0</v>
      </c>
      <c r="C353" s="19">
        <f>pivå!E355</f>
        <v>0</v>
      </c>
      <c r="D353" s="11">
        <f>pivå!C355</f>
        <v>0</v>
      </c>
      <c r="E353" s="11">
        <f>pivå!D355</f>
        <v>0</v>
      </c>
      <c r="F353" s="13">
        <f>pivå!G355</f>
        <v>0</v>
      </c>
      <c r="G353" s="24" t="e">
        <f>IF(HLOOKUP('lt tabell'!$G$4,pivå!$F$3:$BS$997,'lt tabell'!$K353,FALSE)="",#N/A,HLOOKUP('lt tabell'!$G$4,pivå!$F$3:$BS$997,'lt tabell'!$K353,FALSE))</f>
        <v>#N/A</v>
      </c>
      <c r="H353" s="24" t="e">
        <f>IF(HLOOKUP('lt tabell'!$G$4+0.1,pivå!$F$3:$BS$997,'lt tabell'!$K353,FALSE)="",#N/A,HLOOKUP('lt tabell'!$G$4+0.1,pivå!$F$3:$BS$997,'lt tabell'!$K353,FALSE))</f>
        <v>#N/A</v>
      </c>
      <c r="I353" s="24" t="e">
        <f>IF(HLOOKUP('lt tabell'!$G$4+0.2,pivå!$F$3:$BS$997,'lt tabell'!$K353,FALSE)="",#N/A,HLOOKUP('lt tabell'!$G$4+0.2,pivå!$F$3:$BS$997,'lt tabell'!$K353,FALSE))</f>
        <v>#N/A</v>
      </c>
      <c r="J353" s="24"/>
      <c r="K353" s="25" t="e">
        <f>IF(pivå!BS355="",#N/A,pivå!BS355)</f>
        <v>#N/A</v>
      </c>
      <c r="L353" s="25" t="e">
        <f>IF(pivå!BT355="",#N/A,pivå!BT355)</f>
        <v>#N/A</v>
      </c>
      <c r="M353" s="25" t="e">
        <f>IF(pivå!BU355="",#N/A,pivå!BU355)</f>
        <v>#N/A</v>
      </c>
      <c r="O353" s="35" t="e">
        <f>IF(HLOOKUP('lt tabell'!$G$4,pivå!$BV$3:$EF$997,'lt tabell'!$K353,FALSE)="",#N/A,HLOOKUP('lt tabell'!$G$4,pivå!$BV$3:$EF$997,'lt tabell'!$K353,FALSE))</f>
        <v>#N/A</v>
      </c>
      <c r="P353" s="35" t="e">
        <f>IF(HLOOKUP('lt tabell'!$G$4+0.1,pivå!$BV$3:$EF$997,'lt tabell'!$K353,FALSE)="",#N/A,HLOOKUP('lt tabell'!$G$4+0.1,pivå!$BV$3:$EF$997,'lt tabell'!$K353,FALSE))</f>
        <v>#N/A</v>
      </c>
      <c r="Q353" s="35" t="e">
        <f>IF(HLOOKUP('lt tabell'!$G$4+0.2,pivå!$BV$3:$EF$997,'lt tabell'!$K353,FALSE)="",#N/A,HLOOKUP('lt tabell'!$G$4+0.2,pivå!$BV$3:$EF$997,'lt tabell'!$K353,FALSE))</f>
        <v>#N/A</v>
      </c>
      <c r="S353" s="35" t="e">
        <f>IF(HLOOKUP('lt tabell'!$G$4,pivå!$EJ$3:$GT$997,'lt tabell'!$K353,FALSE)="",#N/A,HLOOKUP('lt tabell'!$G$4,pivå!$EJ$3:$GT$997,'lt tabell'!$K353,FALSE))</f>
        <v>#N/A</v>
      </c>
      <c r="T353" s="35" t="e">
        <f>IF(HLOOKUP('lt tabell'!$G$4+0.1,pivå!$EJ$3:$GT$997,'lt tabell'!$K353,FALSE)="",#N/A,HLOOKUP('lt tabell'!$G$4+0.1,pivå!$EJ$3:$GT$997,'lt tabell'!$K353,FALSE))</f>
        <v>#N/A</v>
      </c>
      <c r="U353" s="35" t="e">
        <f>IF(HLOOKUP('lt tabell'!$G$4+0.2,pivå!$EJ$3:$GT$997,'lt tabell'!$K353,FALSE)="",#N/A,HLOOKUP('lt tabell'!$G$4+0.2,pivå!$EJ$3:$GT$997,'lt tabell'!$K353,FALSE))</f>
        <v>#N/A</v>
      </c>
    </row>
    <row r="354" spans="1:21" x14ac:dyDescent="0.25">
      <c r="A354" s="22"/>
      <c r="B354" s="53">
        <f>pivå!B356</f>
        <v>86</v>
      </c>
      <c r="C354" s="19" t="str">
        <f>pivå!E356</f>
        <v>Dödlighet efter sjukhusvårdad hjärtinfarkt</v>
      </c>
      <c r="D354" s="11" t="str">
        <f>pivå!C356</f>
        <v>Patientregistret och Dödsorsaksregistret, Socialstyrelsen</v>
      </c>
      <c r="E354" s="11" t="str">
        <f>pivå!D356</f>
        <v>Procent</v>
      </c>
      <c r="F354" s="13" t="str">
        <f>pivå!G356</f>
        <v>1989-1991</v>
      </c>
      <c r="G354" s="24">
        <f>IF(HLOOKUP('lt tabell'!$G$4,pivå!$F$3:$BS$997,'lt tabell'!$K354,FALSE)="",#N/A,HLOOKUP('lt tabell'!$G$4,pivå!$F$3:$BS$997,'lt tabell'!$K354,FALSE))</f>
        <v>34.232057260059591</v>
      </c>
      <c r="H354" s="24">
        <f>IF(HLOOKUP('lt tabell'!$G$4+0.1,pivå!$F$3:$BS$997,'lt tabell'!$K354,FALSE)="",#N/A,HLOOKUP('lt tabell'!$G$4+0.1,pivå!$F$3:$BS$997,'lt tabell'!$K354,FALSE))</f>
        <v>34.456431882463576</v>
      </c>
      <c r="I354" s="24">
        <f>IF(HLOOKUP('lt tabell'!$G$4+0.2,pivå!$F$3:$BS$997,'lt tabell'!$K354,FALSE)="",#N/A,HLOOKUP('lt tabell'!$G$4+0.2,pivå!$F$3:$BS$997,'lt tabell'!$K354,FALSE))</f>
        <v>33.984663435325203</v>
      </c>
      <c r="J354" s="24"/>
      <c r="K354" s="25">
        <f>IF(pivå!BS356="",#N/A,pivå!BS356)</f>
        <v>30.59948708838024</v>
      </c>
      <c r="L354" s="25">
        <f>IF(pivå!BT356="",#N/A,pivå!BT356)</f>
        <v>30.425175070167043</v>
      </c>
      <c r="M354" s="25">
        <f>IF(pivå!BU356="",#N/A,pivå!BU356)</f>
        <v>30.289993219477985</v>
      </c>
      <c r="O354" s="35">
        <f>IF(HLOOKUP('lt tabell'!$G$4,pivå!$BV$3:$EF$997,'lt tabell'!$K354,FALSE)="",#N/A,HLOOKUP('lt tabell'!$G$4,pivå!$BV$3:$EF$997,'lt tabell'!$K354,FALSE))</f>
        <v>32.958870653431639</v>
      </c>
      <c r="P354" s="35">
        <f>IF(HLOOKUP('lt tabell'!$G$4+0.1,pivå!$BV$3:$EF$997,'lt tabell'!$K354,FALSE)="",#N/A,HLOOKUP('lt tabell'!$G$4+0.1,pivå!$BV$3:$EF$997,'lt tabell'!$K354,FALSE))</f>
        <v>33.138492881568382</v>
      </c>
      <c r="Q354" s="35">
        <f>IF(HLOOKUP('lt tabell'!$G$4+0.2,pivå!$BV$3:$EF$997,'lt tabell'!$K354,FALSE)="",#N/A,HLOOKUP('lt tabell'!$G$4+0.2,pivå!$BV$3:$EF$997,'lt tabell'!$K354,FALSE))</f>
        <v>33.119681266930577</v>
      </c>
      <c r="S354" s="35">
        <f>IF(HLOOKUP('lt tabell'!$G$4,pivå!$EJ$3:$GT$997,'lt tabell'!$K354,FALSE)="",#N/A,HLOOKUP('lt tabell'!$G$4,pivå!$EJ$3:$GT$997,'lt tabell'!$K354,FALSE))</f>
        <v>35.505243866687543</v>
      </c>
      <c r="T354" s="35">
        <f>IF(HLOOKUP('lt tabell'!$G$4+0.1,pivå!$EJ$3:$GT$997,'lt tabell'!$K354,FALSE)="",#N/A,HLOOKUP('lt tabell'!$G$4+0.1,pivå!$EJ$3:$GT$997,'lt tabell'!$K354,FALSE))</f>
        <v>35.774370883358777</v>
      </c>
      <c r="U354" s="35">
        <f>IF(HLOOKUP('lt tabell'!$G$4+0.2,pivå!$EJ$3:$GT$997,'lt tabell'!$K354,FALSE)="",#N/A,HLOOKUP('lt tabell'!$G$4+0.2,pivå!$EJ$3:$GT$997,'lt tabell'!$K354,FALSE))</f>
        <v>34.849645603719829</v>
      </c>
    </row>
    <row r="355" spans="1:21" x14ac:dyDescent="0.25">
      <c r="A355" s="22"/>
      <c r="B355" s="53">
        <f>pivå!B357</f>
        <v>0</v>
      </c>
      <c r="C355" s="19">
        <f>pivå!E357</f>
        <v>0</v>
      </c>
      <c r="D355" s="11">
        <f>pivå!C357</f>
        <v>0</v>
      </c>
      <c r="E355" s="11">
        <f>pivå!D357</f>
        <v>0</v>
      </c>
      <c r="F355" s="13" t="str">
        <f>pivå!G357</f>
        <v>1992-1994</v>
      </c>
      <c r="G355" s="24">
        <f>IF(HLOOKUP('lt tabell'!$G$4,pivå!$F$3:$BS$997,'lt tabell'!$K355,FALSE)="",#N/A,HLOOKUP('lt tabell'!$G$4,pivå!$F$3:$BS$997,'lt tabell'!$K355,FALSE))</f>
        <v>28.715045755970536</v>
      </c>
      <c r="H355" s="24">
        <f>IF(HLOOKUP('lt tabell'!$G$4+0.1,pivå!$F$3:$BS$997,'lt tabell'!$K355,FALSE)="",#N/A,HLOOKUP('lt tabell'!$G$4+0.1,pivå!$F$3:$BS$997,'lt tabell'!$K355,FALSE))</f>
        <v>27.981415308106573</v>
      </c>
      <c r="I355" s="24">
        <f>IF(HLOOKUP('lt tabell'!$G$4+0.2,pivå!$F$3:$BS$997,'lt tabell'!$K355,FALSE)="",#N/A,HLOOKUP('lt tabell'!$G$4+0.2,pivå!$F$3:$BS$997,'lt tabell'!$K355,FALSE))</f>
        <v>28.13274888784073</v>
      </c>
      <c r="J355" s="24"/>
      <c r="K355" s="25">
        <f>IF(pivå!BS357="",#N/A,pivå!BS357)</f>
        <v>25.771528423028855</v>
      </c>
      <c r="L355" s="25">
        <f>IF(pivå!BT357="",#N/A,pivå!BT357)</f>
        <v>26.230387404030274</v>
      </c>
      <c r="M355" s="25">
        <f>IF(pivå!BU357="",#N/A,pivå!BU357)</f>
        <v>25.762567732135288</v>
      </c>
      <c r="O355" s="35">
        <f>IF(HLOOKUP('lt tabell'!$G$4,pivå!$BV$3:$EF$997,'lt tabell'!$K355,FALSE)="",#N/A,HLOOKUP('lt tabell'!$G$4,pivå!$BV$3:$EF$997,'lt tabell'!$K355,FALSE))</f>
        <v>27.495244868768982</v>
      </c>
      <c r="P355" s="35">
        <f>IF(HLOOKUP('lt tabell'!$G$4+0.1,pivå!$BV$3:$EF$997,'lt tabell'!$K355,FALSE)="",#N/A,HLOOKUP('lt tabell'!$G$4+0.1,pivå!$BV$3:$EF$997,'lt tabell'!$K355,FALSE))</f>
        <v>26.771385298553461</v>
      </c>
      <c r="Q355" s="35">
        <f>IF(HLOOKUP('lt tabell'!$G$4+0.2,pivå!$BV$3:$EF$997,'lt tabell'!$K355,FALSE)="",#N/A,HLOOKUP('lt tabell'!$G$4+0.2,pivå!$BV$3:$EF$997,'lt tabell'!$K355,FALSE))</f>
        <v>27.320840912142774</v>
      </c>
      <c r="S355" s="35">
        <f>IF(HLOOKUP('lt tabell'!$G$4,pivå!$EJ$3:$GT$997,'lt tabell'!$K355,FALSE)="",#N/A,HLOOKUP('lt tabell'!$G$4,pivå!$EJ$3:$GT$997,'lt tabell'!$K355,FALSE))</f>
        <v>29.93484664317209</v>
      </c>
      <c r="T355" s="35">
        <f>IF(HLOOKUP('lt tabell'!$G$4+0.1,pivå!$EJ$3:$GT$997,'lt tabell'!$K355,FALSE)="",#N/A,HLOOKUP('lt tabell'!$G$4+0.1,pivå!$EJ$3:$GT$997,'lt tabell'!$K355,FALSE))</f>
        <v>29.191445317659682</v>
      </c>
      <c r="U355" s="35">
        <f>IF(HLOOKUP('lt tabell'!$G$4+0.2,pivå!$EJ$3:$GT$997,'lt tabell'!$K355,FALSE)="",#N/A,HLOOKUP('lt tabell'!$G$4+0.2,pivå!$EJ$3:$GT$997,'lt tabell'!$K355,FALSE))</f>
        <v>28.944656863538686</v>
      </c>
    </row>
    <row r="356" spans="1:21" s="39" customFormat="1" x14ac:dyDescent="0.25">
      <c r="A356" s="38"/>
      <c r="B356" s="53">
        <f>pivå!B358</f>
        <v>0</v>
      </c>
      <c r="C356" s="19">
        <f>pivå!E358</f>
        <v>0</v>
      </c>
      <c r="D356" s="11">
        <f>pivå!C358</f>
        <v>0</v>
      </c>
      <c r="E356" s="11">
        <f>pivå!D358</f>
        <v>0</v>
      </c>
      <c r="F356" s="13" t="str">
        <f>pivå!G358</f>
        <v>1995-1997</v>
      </c>
      <c r="G356" s="24">
        <f>IF(HLOOKUP('lt tabell'!$G$4,pivå!$F$3:$BS$997,'lt tabell'!$K356,FALSE)="",#N/A,HLOOKUP('lt tabell'!$G$4,pivå!$F$3:$BS$997,'lt tabell'!$K356,FALSE))</f>
        <v>24.618683133310615</v>
      </c>
      <c r="H356" s="24">
        <f>IF(HLOOKUP('lt tabell'!$G$4+0.1,pivå!$F$3:$BS$997,'lt tabell'!$K356,FALSE)="",#N/A,HLOOKUP('lt tabell'!$G$4+0.1,pivå!$F$3:$BS$997,'lt tabell'!$K356,FALSE))</f>
        <v>25.631263846928125</v>
      </c>
      <c r="I356" s="24">
        <f>IF(HLOOKUP('lt tabell'!$G$4+0.2,pivå!$F$3:$BS$997,'lt tabell'!$K356,FALSE)="",#N/A,HLOOKUP('lt tabell'!$G$4+0.2,pivå!$F$3:$BS$997,'lt tabell'!$K356,FALSE))</f>
        <v>24.834523314402148</v>
      </c>
      <c r="J356" s="24"/>
      <c r="K356" s="25">
        <f>IF(pivå!BS358="",#N/A,pivå!BS358)</f>
        <v>23.065088572932201</v>
      </c>
      <c r="L356" s="25">
        <f>IF(pivå!BT358="",#N/A,pivå!BT358)</f>
        <v>23.523612556020591</v>
      </c>
      <c r="M356" s="25">
        <f>IF(pivå!BU358="",#N/A,pivå!BU358)</f>
        <v>23.165245583210137</v>
      </c>
      <c r="N356" s="11"/>
      <c r="O356" s="35">
        <f>IF(HLOOKUP('lt tabell'!$G$4,pivå!$BV$3:$EF$997,'lt tabell'!$K356,FALSE)="",#N/A,HLOOKUP('lt tabell'!$G$4,pivå!$BV$3:$EF$997,'lt tabell'!$K356,FALSE))</f>
        <v>23.466136912295159</v>
      </c>
      <c r="P356" s="35">
        <f>IF(HLOOKUP('lt tabell'!$G$4+0.1,pivå!$BV$3:$EF$997,'lt tabell'!$K356,FALSE)="",#N/A,HLOOKUP('lt tabell'!$G$4+0.1,pivå!$BV$3:$EF$997,'lt tabell'!$K356,FALSE))</f>
        <v>24.473049972284194</v>
      </c>
      <c r="Q356" s="35">
        <f>IF(HLOOKUP('lt tabell'!$G$4+0.2,pivå!$BV$3:$EF$997,'lt tabell'!$K356,FALSE)="",#N/A,HLOOKUP('lt tabell'!$G$4+0.2,pivå!$BV$3:$EF$997,'lt tabell'!$K356,FALSE))</f>
        <v>24.060133511586269</v>
      </c>
      <c r="R356" s="34"/>
      <c r="S356" s="35">
        <f>IF(HLOOKUP('lt tabell'!$G$4,pivå!$EJ$3:$GT$997,'lt tabell'!$K356,FALSE)="",#N/A,HLOOKUP('lt tabell'!$G$4,pivå!$EJ$3:$GT$997,'lt tabell'!$K356,FALSE))</f>
        <v>25.771229354326071</v>
      </c>
      <c r="T356" s="35">
        <f>IF(HLOOKUP('lt tabell'!$G$4+0.1,pivå!$EJ$3:$GT$997,'lt tabell'!$K356,FALSE)="",#N/A,HLOOKUP('lt tabell'!$G$4+0.1,pivå!$EJ$3:$GT$997,'lt tabell'!$K356,FALSE))</f>
        <v>26.789477721572059</v>
      </c>
      <c r="U356" s="35">
        <f>IF(HLOOKUP('lt tabell'!$G$4+0.2,pivå!$EJ$3:$GT$997,'lt tabell'!$K356,FALSE)="",#N/A,HLOOKUP('lt tabell'!$G$4+0.2,pivå!$EJ$3:$GT$997,'lt tabell'!$K356,FALSE))</f>
        <v>25.608913117218023</v>
      </c>
    </row>
    <row r="357" spans="1:21" s="39" customFormat="1" x14ac:dyDescent="0.25">
      <c r="A357" s="38"/>
      <c r="B357" s="53">
        <f>pivå!B359</f>
        <v>0</v>
      </c>
      <c r="C357" s="19">
        <f>pivå!E359</f>
        <v>0</v>
      </c>
      <c r="D357" s="11">
        <f>pivå!C359</f>
        <v>0</v>
      </c>
      <c r="E357" s="11">
        <f>pivå!D359</f>
        <v>0</v>
      </c>
      <c r="F357" s="13" t="str">
        <f>pivå!G359</f>
        <v>1998-2000</v>
      </c>
      <c r="G357" s="24">
        <f>IF(HLOOKUP('lt tabell'!$G$4,pivå!$F$3:$BS$997,'lt tabell'!$K357,FALSE)="",#N/A,HLOOKUP('lt tabell'!$G$4,pivå!$F$3:$BS$997,'lt tabell'!$K357,FALSE))</f>
        <v>20.885305911158181</v>
      </c>
      <c r="H357" s="24">
        <f>IF(HLOOKUP('lt tabell'!$G$4+0.1,pivå!$F$3:$BS$997,'lt tabell'!$K357,FALSE)="",#N/A,HLOOKUP('lt tabell'!$G$4+0.1,pivå!$F$3:$BS$997,'lt tabell'!$K357,FALSE))</f>
        <v>22.012499282467267</v>
      </c>
      <c r="I357" s="24">
        <f>IF(HLOOKUP('lt tabell'!$G$4+0.2,pivå!$F$3:$BS$997,'lt tabell'!$K357,FALSE)="",#N/A,HLOOKUP('lt tabell'!$G$4+0.2,pivå!$F$3:$BS$997,'lt tabell'!$K357,FALSE))</f>
        <v>21.231597802656804</v>
      </c>
      <c r="J357" s="24"/>
      <c r="K357" s="25">
        <f>IF(pivå!BS359="",#N/A,pivå!BS359)</f>
        <v>19.934989684321796</v>
      </c>
      <c r="L357" s="25">
        <f>IF(pivå!BT359="",#N/A,pivå!BT359)</f>
        <v>20.107269848852876</v>
      </c>
      <c r="M357" s="25">
        <f>IF(pivå!BU359="",#N/A,pivå!BU359)</f>
        <v>19.914094985663791</v>
      </c>
      <c r="N357" s="11"/>
      <c r="O357" s="35">
        <f>IF(HLOOKUP('lt tabell'!$G$4,pivå!$BV$3:$EF$997,'lt tabell'!$K357,FALSE)="",#N/A,HLOOKUP('lt tabell'!$G$4,pivå!$BV$3:$EF$997,'lt tabell'!$K357,FALSE))</f>
        <v>19.849702821735239</v>
      </c>
      <c r="P357" s="35">
        <f>IF(HLOOKUP('lt tabell'!$G$4+0.1,pivå!$BV$3:$EF$997,'lt tabell'!$K357,FALSE)="",#N/A,HLOOKUP('lt tabell'!$G$4+0.1,pivå!$BV$3:$EF$997,'lt tabell'!$K357,FALSE))</f>
        <v>21.00717412892574</v>
      </c>
      <c r="Q357" s="35">
        <f>IF(HLOOKUP('lt tabell'!$G$4+0.2,pivå!$BV$3:$EF$997,'lt tabell'!$K357,FALSE)="",#N/A,HLOOKUP('lt tabell'!$G$4+0.2,pivå!$BV$3:$EF$997,'lt tabell'!$K357,FALSE))</f>
        <v>20.541330307150488</v>
      </c>
      <c r="R357" s="34"/>
      <c r="S357" s="35">
        <f>IF(HLOOKUP('lt tabell'!$G$4,pivå!$EJ$3:$GT$997,'lt tabell'!$K357,FALSE)="",#N/A,HLOOKUP('lt tabell'!$G$4,pivå!$EJ$3:$GT$997,'lt tabell'!$K357,FALSE))</f>
        <v>21.920909000581123</v>
      </c>
      <c r="T357" s="35">
        <f>IF(HLOOKUP('lt tabell'!$G$4+0.1,pivå!$EJ$3:$GT$997,'lt tabell'!$K357,FALSE)="",#N/A,HLOOKUP('lt tabell'!$G$4+0.1,pivå!$EJ$3:$GT$997,'lt tabell'!$K357,FALSE))</f>
        <v>23.017824436008798</v>
      </c>
      <c r="U357" s="35">
        <f>IF(HLOOKUP('lt tabell'!$G$4+0.2,pivå!$EJ$3:$GT$997,'lt tabell'!$K357,FALSE)="",#N/A,HLOOKUP('lt tabell'!$G$4+0.2,pivå!$EJ$3:$GT$997,'lt tabell'!$K357,FALSE))</f>
        <v>21.921865298163119</v>
      </c>
    </row>
    <row r="358" spans="1:21" x14ac:dyDescent="0.25">
      <c r="A358" s="22"/>
      <c r="B358" s="53">
        <f>pivå!B360</f>
        <v>0</v>
      </c>
      <c r="C358" s="19">
        <f>pivå!E360</f>
        <v>0</v>
      </c>
      <c r="D358" s="11">
        <f>pivå!C360</f>
        <v>0</v>
      </c>
      <c r="E358" s="11">
        <f>pivå!D360</f>
        <v>0</v>
      </c>
      <c r="F358" s="13" t="str">
        <f>pivå!G360</f>
        <v>2001-2003</v>
      </c>
      <c r="G358" s="24">
        <f>IF(HLOOKUP('lt tabell'!$G$4,pivå!$F$3:$BS$997,'lt tabell'!$K358,FALSE)="",#N/A,HLOOKUP('lt tabell'!$G$4,pivå!$F$3:$BS$997,'lt tabell'!$K358,FALSE))</f>
        <v>17.74071137459574</v>
      </c>
      <c r="H358" s="24">
        <f>IF(HLOOKUP('lt tabell'!$G$4+0.1,pivå!$F$3:$BS$997,'lt tabell'!$K358,FALSE)="",#N/A,HLOOKUP('lt tabell'!$G$4+0.1,pivå!$F$3:$BS$997,'lt tabell'!$K358,FALSE))</f>
        <v>19.173834832744259</v>
      </c>
      <c r="I358" s="24">
        <f>IF(HLOOKUP('lt tabell'!$G$4+0.2,pivå!$F$3:$BS$997,'lt tabell'!$K358,FALSE)="",#N/A,HLOOKUP('lt tabell'!$G$4+0.2,pivå!$F$3:$BS$997,'lt tabell'!$K358,FALSE))</f>
        <v>18.216769690435211</v>
      </c>
      <c r="J358" s="24"/>
      <c r="K358" s="25">
        <f>IF(pivå!BS360="",#N/A,pivå!BS360)</f>
        <v>17.024262667703727</v>
      </c>
      <c r="L358" s="25">
        <f>IF(pivå!BT360="",#N/A,pivå!BT360)</f>
        <v>17.980212236723734</v>
      </c>
      <c r="M358" s="25">
        <f>IF(pivå!BU360="",#N/A,pivå!BU360)</f>
        <v>17.360923518423899</v>
      </c>
      <c r="O358" s="35">
        <f>IF(HLOOKUP('lt tabell'!$G$4,pivå!$BV$3:$EF$997,'lt tabell'!$K358,FALSE)="",#N/A,HLOOKUP('lt tabell'!$G$4,pivå!$BV$3:$EF$997,'lt tabell'!$K358,FALSE))</f>
        <v>16.844751948985408</v>
      </c>
      <c r="P358" s="35">
        <f>IF(HLOOKUP('lt tabell'!$G$4+0.1,pivå!$BV$3:$EF$997,'lt tabell'!$K358,FALSE)="",#N/A,HLOOKUP('lt tabell'!$G$4+0.1,pivå!$BV$3:$EF$997,'lt tabell'!$K358,FALSE))</f>
        <v>18.307740878214517</v>
      </c>
      <c r="Q358" s="35">
        <f>IF(HLOOKUP('lt tabell'!$G$4+0.2,pivå!$BV$3:$EF$997,'lt tabell'!$K358,FALSE)="",#N/A,HLOOKUP('lt tabell'!$G$4+0.2,pivå!$BV$3:$EF$997,'lt tabell'!$K358,FALSE))</f>
        <v>17.621843809821435</v>
      </c>
      <c r="S358" s="35">
        <f>IF(HLOOKUP('lt tabell'!$G$4,pivå!$EJ$3:$GT$997,'lt tabell'!$K358,FALSE)="",#N/A,HLOOKUP('lt tabell'!$G$4,pivå!$EJ$3:$GT$997,'lt tabell'!$K358,FALSE))</f>
        <v>18.636670800206073</v>
      </c>
      <c r="T358" s="35">
        <f>IF(HLOOKUP('lt tabell'!$G$4+0.1,pivå!$EJ$3:$GT$997,'lt tabell'!$K358,FALSE)="",#N/A,HLOOKUP('lt tabell'!$G$4+0.1,pivå!$EJ$3:$GT$997,'lt tabell'!$K358,FALSE))</f>
        <v>20.039928787273997</v>
      </c>
      <c r="U358" s="35">
        <f>IF(HLOOKUP('lt tabell'!$G$4+0.2,pivå!$EJ$3:$GT$997,'lt tabell'!$K358,FALSE)="",#N/A,HLOOKUP('lt tabell'!$G$4+0.2,pivå!$EJ$3:$GT$997,'lt tabell'!$K358,FALSE))</f>
        <v>18.811695571048986</v>
      </c>
    </row>
    <row r="359" spans="1:21" s="39" customFormat="1" x14ac:dyDescent="0.25">
      <c r="A359" s="38"/>
      <c r="B359" s="53">
        <f>pivå!B361</f>
        <v>0</v>
      </c>
      <c r="C359" s="19">
        <f>pivå!E361</f>
        <v>0</v>
      </c>
      <c r="D359" s="11">
        <f>pivå!C361</f>
        <v>0</v>
      </c>
      <c r="E359" s="11">
        <f>pivå!D361</f>
        <v>0</v>
      </c>
      <c r="F359" s="13" t="str">
        <f>pivå!G361</f>
        <v>2004-2006</v>
      </c>
      <c r="G359" s="24">
        <f>IF(HLOOKUP('lt tabell'!$G$4,pivå!$F$3:$BS$997,'lt tabell'!$K359,FALSE)="",#N/A,HLOOKUP('lt tabell'!$G$4,pivå!$F$3:$BS$997,'lt tabell'!$K359,FALSE))</f>
        <v>14.267773259379412</v>
      </c>
      <c r="H359" s="24">
        <f>IF(HLOOKUP('lt tabell'!$G$4+0.1,pivå!$F$3:$BS$997,'lt tabell'!$K359,FALSE)="",#N/A,HLOOKUP('lt tabell'!$G$4+0.1,pivå!$F$3:$BS$997,'lt tabell'!$K359,FALSE))</f>
        <v>16.479779444373712</v>
      </c>
      <c r="I359" s="24">
        <f>IF(HLOOKUP('lt tabell'!$G$4+0.2,pivå!$F$3:$BS$997,'lt tabell'!$K359,FALSE)="",#N/A,HLOOKUP('lt tabell'!$G$4+0.2,pivå!$F$3:$BS$997,'lt tabell'!$K359,FALSE))</f>
        <v>15.248785461268533</v>
      </c>
      <c r="J359" s="24"/>
      <c r="K359" s="25">
        <f>IF(pivå!BS361="",#N/A,pivå!BS361)</f>
        <v>15.164162148457711</v>
      </c>
      <c r="L359" s="25">
        <f>IF(pivå!BT361="",#N/A,pivå!BT361)</f>
        <v>16.226271852779263</v>
      </c>
      <c r="M359" s="25">
        <f>IF(pivå!BU361="",#N/A,pivå!BU361)</f>
        <v>15.577990745868108</v>
      </c>
      <c r="N359" s="11"/>
      <c r="O359" s="35">
        <f>IF(HLOOKUP('lt tabell'!$G$4,pivå!$BV$3:$EF$997,'lt tabell'!$K359,FALSE)="",#N/A,HLOOKUP('lt tabell'!$G$4,pivå!$BV$3:$EF$997,'lt tabell'!$K359,FALSE))</f>
        <v>13.42385692981235</v>
      </c>
      <c r="P359" s="35">
        <f>IF(HLOOKUP('lt tabell'!$G$4+0.1,pivå!$BV$3:$EF$997,'lt tabell'!$K359,FALSE)="",#N/A,HLOOKUP('lt tabell'!$G$4+0.1,pivå!$BV$3:$EF$997,'lt tabell'!$K359,FALSE))</f>
        <v>15.636604619869917</v>
      </c>
      <c r="Q359" s="35">
        <f>IF(HLOOKUP('lt tabell'!$G$4+0.2,pivå!$BV$3:$EF$997,'lt tabell'!$K359,FALSE)="",#N/A,HLOOKUP('lt tabell'!$G$4+0.2,pivå!$BV$3:$EF$997,'lt tabell'!$K359,FALSE))</f>
        <v>14.671385254978798</v>
      </c>
      <c r="R359" s="34"/>
      <c r="S359" s="35">
        <f>IF(HLOOKUP('lt tabell'!$G$4,pivå!$EJ$3:$GT$997,'lt tabell'!$K359,FALSE)="",#N/A,HLOOKUP('lt tabell'!$G$4,pivå!$EJ$3:$GT$997,'lt tabell'!$K359,FALSE))</f>
        <v>15.111689588946476</v>
      </c>
      <c r="T359" s="35">
        <f>IF(HLOOKUP('lt tabell'!$G$4+0.1,pivå!$EJ$3:$GT$997,'lt tabell'!$K359,FALSE)="",#N/A,HLOOKUP('lt tabell'!$G$4+0.1,pivå!$EJ$3:$GT$997,'lt tabell'!$K359,FALSE))</f>
        <v>17.322954268877503</v>
      </c>
      <c r="U359" s="35">
        <f>IF(HLOOKUP('lt tabell'!$G$4+0.2,pivå!$EJ$3:$GT$997,'lt tabell'!$K359,FALSE)="",#N/A,HLOOKUP('lt tabell'!$G$4+0.2,pivå!$EJ$3:$GT$997,'lt tabell'!$K359,FALSE))</f>
        <v>15.826185667558267</v>
      </c>
    </row>
    <row r="360" spans="1:21" s="39" customFormat="1" x14ac:dyDescent="0.25">
      <c r="A360" s="38"/>
      <c r="B360" s="53">
        <f>pivå!B362</f>
        <v>0</v>
      </c>
      <c r="C360" s="19">
        <f>pivå!E362</f>
        <v>0</v>
      </c>
      <c r="D360" s="11">
        <f>pivå!C362</f>
        <v>0</v>
      </c>
      <c r="E360" s="11">
        <f>pivå!D362</f>
        <v>0</v>
      </c>
      <c r="F360" s="13" t="str">
        <f>pivå!G362</f>
        <v>2007-2009</v>
      </c>
      <c r="G360" s="24">
        <f>IF(HLOOKUP('lt tabell'!$G$4,pivå!$F$3:$BS$997,'lt tabell'!$K360,FALSE)="",#N/A,HLOOKUP('lt tabell'!$G$4,pivå!$F$3:$BS$997,'lt tabell'!$K360,FALSE))</f>
        <v>13.393285007255853</v>
      </c>
      <c r="H360" s="24">
        <f>IF(HLOOKUP('lt tabell'!$G$4+0.1,pivå!$F$3:$BS$997,'lt tabell'!$K360,FALSE)="",#N/A,HLOOKUP('lt tabell'!$G$4+0.1,pivå!$F$3:$BS$997,'lt tabell'!$K360,FALSE))</f>
        <v>14.227763406879463</v>
      </c>
      <c r="I360" s="24">
        <f>IF(HLOOKUP('lt tabell'!$G$4+0.2,pivå!$F$3:$BS$997,'lt tabell'!$K360,FALSE)="",#N/A,HLOOKUP('lt tabell'!$G$4+0.2,pivå!$F$3:$BS$997,'lt tabell'!$K360,FALSE))</f>
        <v>13.65758976715011</v>
      </c>
      <c r="J360" s="24"/>
      <c r="K360" s="25">
        <f>IF(pivå!BS362="",#N/A,pivå!BS362)</f>
        <v>13.515732709703476</v>
      </c>
      <c r="L360" s="25">
        <f>IF(pivå!BT362="",#N/A,pivå!BT362)</f>
        <v>14.088706167943437</v>
      </c>
      <c r="M360" s="25">
        <f>IF(pivå!BU362="",#N/A,pivå!BU362)</f>
        <v>13.684994784953547</v>
      </c>
      <c r="N360" s="11"/>
      <c r="O360" s="35">
        <f>IF(HLOOKUP('lt tabell'!$G$4,pivå!$BV$3:$EF$997,'lt tabell'!$K360,FALSE)="",#N/A,HLOOKUP('lt tabell'!$G$4,pivå!$BV$3:$EF$997,'lt tabell'!$K360,FALSE))</f>
        <v>12.53715461622123</v>
      </c>
      <c r="P360" s="35">
        <f>IF(HLOOKUP('lt tabell'!$G$4+0.1,pivå!$BV$3:$EF$997,'lt tabell'!$K360,FALSE)="",#N/A,HLOOKUP('lt tabell'!$G$4+0.1,pivå!$BV$3:$EF$997,'lt tabell'!$K360,FALSE))</f>
        <v>13.401241361143686</v>
      </c>
      <c r="Q360" s="35">
        <f>IF(HLOOKUP('lt tabell'!$G$4+0.2,pivå!$BV$3:$EF$997,'lt tabell'!$K360,FALSE)="",#N/A,HLOOKUP('lt tabell'!$G$4+0.2,pivå!$BV$3:$EF$997,'lt tabell'!$K360,FALSE))</f>
        <v>13.082977196409818</v>
      </c>
      <c r="R360" s="34"/>
      <c r="S360" s="35">
        <f>IF(HLOOKUP('lt tabell'!$G$4,pivå!$EJ$3:$GT$997,'lt tabell'!$K360,FALSE)="",#N/A,HLOOKUP('lt tabell'!$G$4,pivå!$EJ$3:$GT$997,'lt tabell'!$K360,FALSE))</f>
        <v>14.249415398290477</v>
      </c>
      <c r="T360" s="35">
        <f>IF(HLOOKUP('lt tabell'!$G$4+0.1,pivå!$EJ$3:$GT$997,'lt tabell'!$K360,FALSE)="",#N/A,HLOOKUP('lt tabell'!$G$4+0.1,pivå!$EJ$3:$GT$997,'lt tabell'!$K360,FALSE))</f>
        <v>15.054285452615238</v>
      </c>
      <c r="U360" s="35">
        <f>IF(HLOOKUP('lt tabell'!$G$4+0.2,pivå!$EJ$3:$GT$997,'lt tabell'!$K360,FALSE)="",#N/A,HLOOKUP('lt tabell'!$G$4+0.2,pivå!$EJ$3:$GT$997,'lt tabell'!$K360,FALSE))</f>
        <v>14.232202337890405</v>
      </c>
    </row>
    <row r="361" spans="1:21" x14ac:dyDescent="0.25">
      <c r="A361" s="22"/>
      <c r="B361" s="53">
        <f>pivå!B363</f>
        <v>0</v>
      </c>
      <c r="C361" s="19">
        <f>pivå!E363</f>
        <v>0</v>
      </c>
      <c r="D361" s="11">
        <f>pivå!C363</f>
        <v>0</v>
      </c>
      <c r="E361" s="11">
        <f>pivå!D363</f>
        <v>0</v>
      </c>
      <c r="F361" s="13" t="str">
        <f>pivå!G363</f>
        <v>2010-2012</v>
      </c>
      <c r="G361" s="24">
        <f>IF(HLOOKUP('lt tabell'!$G$4,pivå!$F$3:$BS$997,'lt tabell'!$K361,FALSE)="",#N/A,HLOOKUP('lt tabell'!$G$4,pivå!$F$3:$BS$997,'lt tabell'!$K361,FALSE))</f>
        <v>12.975183929937856</v>
      </c>
      <c r="H361" s="24">
        <f>IF(HLOOKUP('lt tabell'!$G$4+0.1,pivå!$F$3:$BS$997,'lt tabell'!$K361,FALSE)="",#N/A,HLOOKUP('lt tabell'!$G$4+0.1,pivå!$F$3:$BS$997,'lt tabell'!$K361,FALSE))</f>
        <v>14.267626046424157</v>
      </c>
      <c r="I361" s="24">
        <f>IF(HLOOKUP('lt tabell'!$G$4+0.2,pivå!$F$3:$BS$997,'lt tabell'!$K361,FALSE)="",#N/A,HLOOKUP('lt tabell'!$G$4+0.2,pivå!$F$3:$BS$997,'lt tabell'!$K361,FALSE))</f>
        <v>13.605733917272733</v>
      </c>
      <c r="J361" s="24"/>
      <c r="K361" s="25">
        <f>IF(pivå!BS363="",#N/A,pivå!BS363)</f>
        <v>12.537256556523122</v>
      </c>
      <c r="L361" s="25">
        <f>IF(pivå!BT363="",#N/A,pivå!BT363)</f>
        <v>13.230686762054672</v>
      </c>
      <c r="M361" s="25">
        <f>IF(pivå!BU363="",#N/A,pivå!BU363)</f>
        <v>12.845854950658673</v>
      </c>
      <c r="O361" s="35">
        <f>IF(HLOOKUP('lt tabell'!$G$4,pivå!$BV$3:$EF$997,'lt tabell'!$K361,FALSE)="",#N/A,HLOOKUP('lt tabell'!$G$4,pivå!$BV$3:$EF$997,'lt tabell'!$K361,FALSE))</f>
        <v>12.026712775538789</v>
      </c>
      <c r="P361" s="35">
        <f>IF(HLOOKUP('lt tabell'!$G$4+0.1,pivå!$BV$3:$EF$997,'lt tabell'!$K361,FALSE)="",#N/A,HLOOKUP('lt tabell'!$G$4+0.1,pivå!$BV$3:$EF$997,'lt tabell'!$K361,FALSE))</f>
        <v>13.354172201408652</v>
      </c>
      <c r="Q361" s="35">
        <f>IF(HLOOKUP('lt tabell'!$G$4+0.2,pivå!$BV$3:$EF$997,'lt tabell'!$K361,FALSE)="",#N/A,HLOOKUP('lt tabell'!$G$4+0.2,pivå!$BV$3:$EF$997,'lt tabell'!$K361,FALSE))</f>
        <v>12.966230494176228</v>
      </c>
      <c r="S361" s="35">
        <f>IF(HLOOKUP('lt tabell'!$G$4,pivå!$EJ$3:$GT$997,'lt tabell'!$K361,FALSE)="",#N/A,HLOOKUP('lt tabell'!$G$4,pivå!$EJ$3:$GT$997,'lt tabell'!$K361,FALSE))</f>
        <v>13.923655084336922</v>
      </c>
      <c r="T361" s="35">
        <f>IF(HLOOKUP('lt tabell'!$G$4+0.1,pivå!$EJ$3:$GT$997,'lt tabell'!$K361,FALSE)="",#N/A,HLOOKUP('lt tabell'!$G$4+0.1,pivå!$EJ$3:$GT$997,'lt tabell'!$K361,FALSE))</f>
        <v>15.18107989143966</v>
      </c>
      <c r="U361" s="35">
        <f>IF(HLOOKUP('lt tabell'!$G$4+0.2,pivå!$EJ$3:$GT$997,'lt tabell'!$K361,FALSE)="",#N/A,HLOOKUP('lt tabell'!$G$4+0.2,pivå!$EJ$3:$GT$997,'lt tabell'!$K361,FALSE))</f>
        <v>14.245237340369238</v>
      </c>
    </row>
    <row r="362" spans="1:21" x14ac:dyDescent="0.25">
      <c r="A362" s="22"/>
      <c r="B362" s="53">
        <f>pivå!B364</f>
        <v>0</v>
      </c>
      <c r="C362" s="19">
        <f>pivå!E364</f>
        <v>0</v>
      </c>
      <c r="D362" s="11">
        <f>pivå!C364</f>
        <v>0</v>
      </c>
      <c r="E362" s="11">
        <f>pivå!D364</f>
        <v>0</v>
      </c>
      <c r="F362" s="13">
        <f>pivå!G364</f>
        <v>0</v>
      </c>
      <c r="G362" s="24" t="e">
        <f>IF(HLOOKUP('lt tabell'!$G$4,pivå!$F$3:$BS$997,'lt tabell'!$K362,FALSE)="",#N/A,HLOOKUP('lt tabell'!$G$4,pivå!$F$3:$BS$997,'lt tabell'!$K362,FALSE))</f>
        <v>#N/A</v>
      </c>
      <c r="H362" s="24" t="e">
        <f>IF(HLOOKUP('lt tabell'!$G$4+0.1,pivå!$F$3:$BS$997,'lt tabell'!$K362,FALSE)="",#N/A,HLOOKUP('lt tabell'!$G$4+0.1,pivå!$F$3:$BS$997,'lt tabell'!$K362,FALSE))</f>
        <v>#N/A</v>
      </c>
      <c r="I362" s="24" t="e">
        <f>IF(HLOOKUP('lt tabell'!$G$4+0.2,pivå!$F$3:$BS$997,'lt tabell'!$K362,FALSE)="",#N/A,HLOOKUP('lt tabell'!$G$4+0.2,pivå!$F$3:$BS$997,'lt tabell'!$K362,FALSE))</f>
        <v>#N/A</v>
      </c>
      <c r="J362" s="24"/>
      <c r="K362" s="25" t="e">
        <f>IF(pivå!BS364="",#N/A,pivå!BS364)</f>
        <v>#N/A</v>
      </c>
      <c r="L362" s="25" t="e">
        <f>IF(pivå!BT364="",#N/A,pivå!BT364)</f>
        <v>#N/A</v>
      </c>
      <c r="M362" s="25" t="e">
        <f>IF(pivå!BU364="",#N/A,pivå!BU364)</f>
        <v>#N/A</v>
      </c>
      <c r="O362" s="35" t="e">
        <f>IF(HLOOKUP('lt tabell'!$G$4,pivå!$BV$3:$EF$997,'lt tabell'!$K362,FALSE)="",#N/A,HLOOKUP('lt tabell'!$G$4,pivå!$BV$3:$EF$997,'lt tabell'!$K362,FALSE))</f>
        <v>#N/A</v>
      </c>
      <c r="P362" s="35" t="e">
        <f>IF(HLOOKUP('lt tabell'!$G$4+0.1,pivå!$BV$3:$EF$997,'lt tabell'!$K362,FALSE)="",#N/A,HLOOKUP('lt tabell'!$G$4+0.1,pivå!$BV$3:$EF$997,'lt tabell'!$K362,FALSE))</f>
        <v>#N/A</v>
      </c>
      <c r="Q362" s="35" t="e">
        <f>IF(HLOOKUP('lt tabell'!$G$4+0.2,pivå!$BV$3:$EF$997,'lt tabell'!$K362,FALSE)="",#N/A,HLOOKUP('lt tabell'!$G$4+0.2,pivå!$BV$3:$EF$997,'lt tabell'!$K362,FALSE))</f>
        <v>#N/A</v>
      </c>
      <c r="S362" s="35" t="e">
        <f>IF(HLOOKUP('lt tabell'!$G$4,pivå!$EJ$3:$GT$997,'lt tabell'!$K362,FALSE)="",#N/A,HLOOKUP('lt tabell'!$G$4,pivå!$EJ$3:$GT$997,'lt tabell'!$K362,FALSE))</f>
        <v>#N/A</v>
      </c>
      <c r="T362" s="35" t="e">
        <f>IF(HLOOKUP('lt tabell'!$G$4+0.1,pivå!$EJ$3:$GT$997,'lt tabell'!$K362,FALSE)="",#N/A,HLOOKUP('lt tabell'!$G$4+0.1,pivå!$EJ$3:$GT$997,'lt tabell'!$K362,FALSE))</f>
        <v>#N/A</v>
      </c>
      <c r="U362" s="35" t="e">
        <f>IF(HLOOKUP('lt tabell'!$G$4+0.2,pivå!$EJ$3:$GT$997,'lt tabell'!$K362,FALSE)="",#N/A,HLOOKUP('lt tabell'!$G$4+0.2,pivå!$EJ$3:$GT$997,'lt tabell'!$K362,FALSE))</f>
        <v>#N/A</v>
      </c>
    </row>
    <row r="363" spans="1:21" x14ac:dyDescent="0.25">
      <c r="A363" s="22"/>
      <c r="B363" s="53">
        <f>pivå!B365</f>
        <v>87</v>
      </c>
      <c r="C363" s="19" t="str">
        <f>pivå!E365</f>
        <v>Ny infarkt eller död i ischemisk hjärtsjukdom</v>
      </c>
      <c r="D363" s="11" t="str">
        <f>pivå!C365</f>
        <v>Patientregistret och Dödsorsaksregistret, Socialstyrelsen</v>
      </c>
      <c r="E363" s="11" t="str">
        <f>pivå!D365</f>
        <v>Procent</v>
      </c>
      <c r="F363" s="13" t="str">
        <f>pivå!G365</f>
        <v>1998-1999</v>
      </c>
      <c r="G363" s="24">
        <f>IF(HLOOKUP('lt tabell'!$G$4,pivå!$F$3:$BS$997,'lt tabell'!$K363,FALSE)="",#N/A,HLOOKUP('lt tabell'!$G$4,pivå!$F$3:$BS$997,'lt tabell'!$K363,FALSE))</f>
        <v>15.506485203401809</v>
      </c>
      <c r="H363" s="24">
        <f>IF(HLOOKUP('lt tabell'!$G$4+0.1,pivå!$F$3:$BS$997,'lt tabell'!$K363,FALSE)="",#N/A,HLOOKUP('lt tabell'!$G$4+0.1,pivå!$F$3:$BS$997,'lt tabell'!$K363,FALSE))</f>
        <v>17.50095457203048</v>
      </c>
      <c r="I363" s="24">
        <f>IF(HLOOKUP('lt tabell'!$G$4+0.2,pivå!$F$3:$BS$997,'lt tabell'!$K363,FALSE)="",#N/A,HLOOKUP('lt tabell'!$G$4+0.2,pivå!$F$3:$BS$997,'lt tabell'!$K363,FALSE))</f>
        <v>16.504893423960901</v>
      </c>
      <c r="J363" s="24"/>
      <c r="K363" s="25">
        <f>IF(pivå!BS365="",#N/A,pivå!BS365)</f>
        <v>16.42519438343686</v>
      </c>
      <c r="L363" s="25">
        <f>IF(pivå!BT365="",#N/A,pivå!BT365)</f>
        <v>17.673723316129809</v>
      </c>
      <c r="M363" s="25">
        <f>IF(pivå!BU365="",#N/A,pivå!BU365)</f>
        <v>17.155387169659051</v>
      </c>
      <c r="O363" s="35">
        <f>IF(HLOOKUP('lt tabell'!$G$4,pivå!$BV$3:$EF$997,'lt tabell'!$K363,FALSE)="",#N/A,HLOOKUP('lt tabell'!$G$4,pivå!$BV$3:$EF$997,'lt tabell'!$K363,FALSE))</f>
        <v>14.062877479517125</v>
      </c>
      <c r="P363" s="35">
        <f>IF(HLOOKUP('lt tabell'!$G$4+0.1,pivå!$BV$3:$EF$997,'lt tabell'!$K363,FALSE)="",#N/A,HLOOKUP('lt tabell'!$G$4+0.1,pivå!$BV$3:$EF$997,'lt tabell'!$K363,FALSE))</f>
        <v>16.007521847034948</v>
      </c>
      <c r="Q363" s="35">
        <f>IF(HLOOKUP('lt tabell'!$G$4+0.2,pivå!$BV$3:$EF$997,'lt tabell'!$K363,FALSE)="",#N/A,HLOOKUP('lt tabell'!$G$4+0.2,pivå!$BV$3:$EF$997,'lt tabell'!$K363,FALSE))</f>
        <v>15.502376294695274</v>
      </c>
      <c r="S363" s="35">
        <f>IF(HLOOKUP('lt tabell'!$G$4,pivå!$EJ$3:$GT$997,'lt tabell'!$K363,FALSE)="",#N/A,HLOOKUP('lt tabell'!$G$4,pivå!$EJ$3:$GT$997,'lt tabell'!$K363,FALSE))</f>
        <v>16.950092927286494</v>
      </c>
      <c r="T363" s="35">
        <f>IF(HLOOKUP('lt tabell'!$G$4+0.1,pivå!$EJ$3:$GT$997,'lt tabell'!$K363,FALSE)="",#N/A,HLOOKUP('lt tabell'!$G$4+0.1,pivå!$EJ$3:$GT$997,'lt tabell'!$K363,FALSE))</f>
        <v>18.994387297026012</v>
      </c>
      <c r="U363" s="35">
        <f>IF(HLOOKUP('lt tabell'!$G$4+0.2,pivå!$EJ$3:$GT$997,'lt tabell'!$K363,FALSE)="",#N/A,HLOOKUP('lt tabell'!$G$4+0.2,pivå!$EJ$3:$GT$997,'lt tabell'!$K363,FALSE))</f>
        <v>17.507410553226528</v>
      </c>
    </row>
    <row r="364" spans="1:21" x14ac:dyDescent="0.25">
      <c r="A364" s="22"/>
      <c r="B364" s="53">
        <f>pivå!B366</f>
        <v>0</v>
      </c>
      <c r="C364" s="19">
        <f>pivå!E366</f>
        <v>0</v>
      </c>
      <c r="D364" s="11">
        <f>pivå!C366</f>
        <v>0</v>
      </c>
      <c r="E364" s="11">
        <f>pivå!D366</f>
        <v>0</v>
      </c>
      <c r="F364" s="13" t="str">
        <f>pivå!G366</f>
        <v>2000-2001</v>
      </c>
      <c r="G364" s="24">
        <f>IF(HLOOKUP('lt tabell'!$G$4,pivå!$F$3:$BS$997,'lt tabell'!$K364,FALSE)="",#N/A,HLOOKUP('lt tabell'!$G$4,pivå!$F$3:$BS$997,'lt tabell'!$K364,FALSE))</f>
        <v>16.655599918748944</v>
      </c>
      <c r="H364" s="24">
        <f>IF(HLOOKUP('lt tabell'!$G$4+0.1,pivå!$F$3:$BS$997,'lt tabell'!$K364,FALSE)="",#N/A,HLOOKUP('lt tabell'!$G$4+0.1,pivå!$F$3:$BS$997,'lt tabell'!$K364,FALSE))</f>
        <v>17.075713973483211</v>
      </c>
      <c r="I364" s="24">
        <f>IF(HLOOKUP('lt tabell'!$G$4+0.2,pivå!$F$3:$BS$997,'lt tabell'!$K364,FALSE)="",#N/A,HLOOKUP('lt tabell'!$G$4+0.2,pivå!$F$3:$BS$997,'lt tabell'!$K364,FALSE))</f>
        <v>16.847792175109973</v>
      </c>
      <c r="J364" s="24"/>
      <c r="K364" s="25">
        <f>IF(pivå!BS366="",#N/A,pivå!BS366)</f>
        <v>16.477399303649616</v>
      </c>
      <c r="L364" s="25">
        <f>IF(pivå!BT366="",#N/A,pivå!BT366)</f>
        <v>18.564632384411645</v>
      </c>
      <c r="M364" s="25">
        <f>IF(pivå!BU366="",#N/A,pivå!BU366)</f>
        <v>17.548139500802513</v>
      </c>
      <c r="O364" s="35">
        <f>IF(HLOOKUP('lt tabell'!$G$4,pivå!$BV$3:$EF$997,'lt tabell'!$K364,FALSE)="",#N/A,HLOOKUP('lt tabell'!$G$4,pivå!$BV$3:$EF$997,'lt tabell'!$K364,FALSE))</f>
        <v>15.277177131488065</v>
      </c>
      <c r="P364" s="35">
        <f>IF(HLOOKUP('lt tabell'!$G$4+0.1,pivå!$BV$3:$EF$997,'lt tabell'!$K364,FALSE)="",#N/A,HLOOKUP('lt tabell'!$G$4+0.1,pivå!$BV$3:$EF$997,'lt tabell'!$K364,FALSE))</f>
        <v>15.735069791479104</v>
      </c>
      <c r="Q364" s="35">
        <f>IF(HLOOKUP('lt tabell'!$G$4+0.2,pivå!$BV$3:$EF$997,'lt tabell'!$K364,FALSE)="",#N/A,HLOOKUP('lt tabell'!$G$4+0.2,pivå!$BV$3:$EF$997,'lt tabell'!$K364,FALSE))</f>
        <v>15.9287604661739</v>
      </c>
      <c r="S364" s="35">
        <f>IF(HLOOKUP('lt tabell'!$G$4,pivå!$EJ$3:$GT$997,'lt tabell'!$K364,FALSE)="",#N/A,HLOOKUP('lt tabell'!$G$4,pivå!$EJ$3:$GT$997,'lt tabell'!$K364,FALSE))</f>
        <v>18.034022706009825</v>
      </c>
      <c r="T364" s="35">
        <f>IF(HLOOKUP('lt tabell'!$G$4+0.1,pivå!$EJ$3:$GT$997,'lt tabell'!$K364,FALSE)="",#N/A,HLOOKUP('lt tabell'!$G$4+0.1,pivå!$EJ$3:$GT$997,'lt tabell'!$K364,FALSE))</f>
        <v>18.41635815548732</v>
      </c>
      <c r="U364" s="35">
        <f>IF(HLOOKUP('lt tabell'!$G$4+0.2,pivå!$EJ$3:$GT$997,'lt tabell'!$K364,FALSE)="",#N/A,HLOOKUP('lt tabell'!$G$4+0.2,pivå!$EJ$3:$GT$997,'lt tabell'!$K364,FALSE))</f>
        <v>17.766823884046044</v>
      </c>
    </row>
    <row r="365" spans="1:21" s="39" customFormat="1" x14ac:dyDescent="0.25">
      <c r="A365" s="38"/>
      <c r="B365" s="53">
        <f>pivå!B367</f>
        <v>0</v>
      </c>
      <c r="C365" s="19">
        <f>pivå!E367</f>
        <v>0</v>
      </c>
      <c r="D365" s="11">
        <f>pivå!C367</f>
        <v>0</v>
      </c>
      <c r="E365" s="11">
        <f>pivå!D367</f>
        <v>0</v>
      </c>
      <c r="F365" s="13" t="str">
        <f>pivå!G367</f>
        <v>2002-2003</v>
      </c>
      <c r="G365" s="24">
        <f>IF(HLOOKUP('lt tabell'!$G$4,pivå!$F$3:$BS$997,'lt tabell'!$K365,FALSE)="",#N/A,HLOOKUP('lt tabell'!$G$4,pivå!$F$3:$BS$997,'lt tabell'!$K365,FALSE))</f>
        <v>16.035929071048105</v>
      </c>
      <c r="H365" s="24">
        <f>IF(HLOOKUP('lt tabell'!$G$4+0.1,pivå!$F$3:$BS$997,'lt tabell'!$K365,FALSE)="",#N/A,HLOOKUP('lt tabell'!$G$4+0.1,pivå!$F$3:$BS$997,'lt tabell'!$K365,FALSE))</f>
        <v>16.777148489134277</v>
      </c>
      <c r="I365" s="24">
        <f>IF(HLOOKUP('lt tabell'!$G$4+0.2,pivå!$F$3:$BS$997,'lt tabell'!$K365,FALSE)="",#N/A,HLOOKUP('lt tabell'!$G$4+0.2,pivå!$F$3:$BS$997,'lt tabell'!$K365,FALSE))</f>
        <v>16.212283810155011</v>
      </c>
      <c r="J365" s="24"/>
      <c r="K365" s="25">
        <f>IF(pivå!BS367="",#N/A,pivå!BS367)</f>
        <v>16.401399033572677</v>
      </c>
      <c r="L365" s="25">
        <f>IF(pivå!BT367="",#N/A,pivå!BT367)</f>
        <v>18.018640289872383</v>
      </c>
      <c r="M365" s="25">
        <f>IF(pivå!BU367="",#N/A,pivå!BU367)</f>
        <v>17.125827520183908</v>
      </c>
      <c r="N365" s="11"/>
      <c r="O365" s="35">
        <f>IF(HLOOKUP('lt tabell'!$G$4,pivå!$BV$3:$EF$997,'lt tabell'!$K365,FALSE)="",#N/A,HLOOKUP('lt tabell'!$G$4,pivå!$BV$3:$EF$997,'lt tabell'!$K365,FALSE))</f>
        <v>14.69874577927699</v>
      </c>
      <c r="P365" s="35">
        <f>IF(HLOOKUP('lt tabell'!$G$4+0.1,pivå!$BV$3:$EF$997,'lt tabell'!$K365,FALSE)="",#N/A,HLOOKUP('lt tabell'!$G$4+0.1,pivå!$BV$3:$EF$997,'lt tabell'!$K365,FALSE))</f>
        <v>15.456293523887668</v>
      </c>
      <c r="Q365" s="35">
        <f>IF(HLOOKUP('lt tabell'!$G$4+0.2,pivå!$BV$3:$EF$997,'lt tabell'!$K365,FALSE)="",#N/A,HLOOKUP('lt tabell'!$G$4+0.2,pivå!$BV$3:$EF$997,'lt tabell'!$K365,FALSE))</f>
        <v>15.316265068967899</v>
      </c>
      <c r="R365" s="34"/>
      <c r="S365" s="35">
        <f>IF(HLOOKUP('lt tabell'!$G$4,pivå!$EJ$3:$GT$997,'lt tabell'!$K365,FALSE)="",#N/A,HLOOKUP('lt tabell'!$G$4,pivå!$EJ$3:$GT$997,'lt tabell'!$K365,FALSE))</f>
        <v>17.373112362819221</v>
      </c>
      <c r="T365" s="35">
        <f>IF(HLOOKUP('lt tabell'!$G$4+0.1,pivå!$EJ$3:$GT$997,'lt tabell'!$K365,FALSE)="",#N/A,HLOOKUP('lt tabell'!$G$4+0.1,pivå!$EJ$3:$GT$997,'lt tabell'!$K365,FALSE))</f>
        <v>18.098003454380887</v>
      </c>
      <c r="U365" s="35">
        <f>IF(HLOOKUP('lt tabell'!$G$4+0.2,pivå!$EJ$3:$GT$997,'lt tabell'!$K365,FALSE)="",#N/A,HLOOKUP('lt tabell'!$G$4+0.2,pivå!$EJ$3:$GT$997,'lt tabell'!$K365,FALSE))</f>
        <v>17.108302551342121</v>
      </c>
    </row>
    <row r="366" spans="1:21" s="39" customFormat="1" x14ac:dyDescent="0.25">
      <c r="B366" s="53">
        <f>pivå!B368</f>
        <v>0</v>
      </c>
      <c r="C366" s="19">
        <f>pivå!E368</f>
        <v>0</v>
      </c>
      <c r="D366" s="11">
        <f>pivå!C368</f>
        <v>0</v>
      </c>
      <c r="E366" s="11">
        <f>pivå!D368</f>
        <v>0</v>
      </c>
      <c r="F366" s="13" t="str">
        <f>pivå!G368</f>
        <v>2004-2005</v>
      </c>
      <c r="G366" s="24">
        <f>IF(HLOOKUP('lt tabell'!$G$4,pivå!$F$3:$BS$997,'lt tabell'!$K366,FALSE)="",#N/A,HLOOKUP('lt tabell'!$G$4,pivå!$F$3:$BS$997,'lt tabell'!$K366,FALSE))</f>
        <v>13.698681347212036</v>
      </c>
      <c r="H366" s="24">
        <f>IF(HLOOKUP('lt tabell'!$G$4+0.1,pivå!$F$3:$BS$997,'lt tabell'!$K366,FALSE)="",#N/A,HLOOKUP('lt tabell'!$G$4+0.1,pivå!$F$3:$BS$997,'lt tabell'!$K366,FALSE))</f>
        <v>15.792519295708804</v>
      </c>
      <c r="I366" s="24">
        <f>IF(HLOOKUP('lt tabell'!$G$4+0.2,pivå!$F$3:$BS$997,'lt tabell'!$K366,FALSE)="",#N/A,HLOOKUP('lt tabell'!$G$4+0.2,pivå!$F$3:$BS$997,'lt tabell'!$K366,FALSE))</f>
        <v>14.50761588695533</v>
      </c>
      <c r="J366" s="24"/>
      <c r="K366" s="25">
        <f>IF(pivå!BS368="",#N/A,pivå!BS368)</f>
        <v>15.046638095125925</v>
      </c>
      <c r="L366" s="25">
        <f>IF(pivå!BT368="",#N/A,pivå!BT368)</f>
        <v>16.108555596972678</v>
      </c>
      <c r="M366" s="25">
        <f>IF(pivå!BU368="",#N/A,pivå!BU368)</f>
        <v>15.491070150255856</v>
      </c>
      <c r="N366" s="11"/>
      <c r="O366" s="35">
        <f>IF(HLOOKUP('lt tabell'!$G$4,pivå!$BV$3:$EF$997,'lt tabell'!$K366,FALSE)="",#N/A,HLOOKUP('lt tabell'!$G$4,pivå!$BV$3:$EF$997,'lt tabell'!$K366,FALSE))</f>
        <v>12.401127161108592</v>
      </c>
      <c r="P366" s="35">
        <f>IF(HLOOKUP('lt tabell'!$G$4+0.1,pivå!$BV$3:$EF$997,'lt tabell'!$K366,FALSE)="",#N/A,HLOOKUP('lt tabell'!$G$4+0.1,pivå!$BV$3:$EF$997,'lt tabell'!$K366,FALSE))</f>
        <v>14.492379733629864</v>
      </c>
      <c r="Q366" s="35">
        <f>IF(HLOOKUP('lt tabell'!$G$4+0.2,pivå!$BV$3:$EF$997,'lt tabell'!$K366,FALSE)="",#N/A,HLOOKUP('lt tabell'!$G$4+0.2,pivå!$BV$3:$EF$997,'lt tabell'!$K366,FALSE))</f>
        <v>13.630159403375103</v>
      </c>
      <c r="R366" s="34"/>
      <c r="S366" s="35">
        <f>IF(HLOOKUP('lt tabell'!$G$4,pivå!$EJ$3:$GT$997,'lt tabell'!$K366,FALSE)="",#N/A,HLOOKUP('lt tabell'!$G$4,pivå!$EJ$3:$GT$997,'lt tabell'!$K366,FALSE))</f>
        <v>14.996235533315478</v>
      </c>
      <c r="T366" s="35">
        <f>IF(HLOOKUP('lt tabell'!$G$4+0.1,pivå!$EJ$3:$GT$997,'lt tabell'!$K366,FALSE)="",#N/A,HLOOKUP('lt tabell'!$G$4+0.1,pivå!$EJ$3:$GT$997,'lt tabell'!$K366,FALSE))</f>
        <v>17.092658857787743</v>
      </c>
      <c r="U366" s="35">
        <f>IF(HLOOKUP('lt tabell'!$G$4+0.2,pivå!$EJ$3:$GT$997,'lt tabell'!$K366,FALSE)="",#N/A,HLOOKUP('lt tabell'!$G$4+0.2,pivå!$EJ$3:$GT$997,'lt tabell'!$K366,FALSE))</f>
        <v>15.385072370535557</v>
      </c>
    </row>
    <row r="367" spans="1:21" x14ac:dyDescent="0.25">
      <c r="B367" s="53">
        <f>pivå!B369</f>
        <v>0</v>
      </c>
      <c r="C367" s="19">
        <f>pivå!E369</f>
        <v>0</v>
      </c>
      <c r="D367" s="11">
        <f>pivå!C369</f>
        <v>0</v>
      </c>
      <c r="E367" s="11">
        <f>pivå!D369</f>
        <v>0</v>
      </c>
      <c r="F367" s="13" t="str">
        <f>pivå!G369</f>
        <v>2006-2007</v>
      </c>
      <c r="G367" s="24">
        <f>IF(HLOOKUP('lt tabell'!$G$4,pivå!$F$3:$BS$997,'lt tabell'!$K367,FALSE)="",#N/A,HLOOKUP('lt tabell'!$G$4,pivå!$F$3:$BS$997,'lt tabell'!$K367,FALSE))</f>
        <v>13.746340887228865</v>
      </c>
      <c r="H367" s="24">
        <f>IF(HLOOKUP('lt tabell'!$G$4+0.1,pivå!$F$3:$BS$997,'lt tabell'!$K367,FALSE)="",#N/A,HLOOKUP('lt tabell'!$G$4+0.1,pivå!$F$3:$BS$997,'lt tabell'!$K367,FALSE))</f>
        <v>14.773910394922824</v>
      </c>
      <c r="I367" s="24">
        <f>IF(HLOOKUP('lt tabell'!$G$4+0.2,pivå!$F$3:$BS$997,'lt tabell'!$K367,FALSE)="",#N/A,HLOOKUP('lt tabell'!$G$4+0.2,pivå!$F$3:$BS$997,'lt tabell'!$K367,FALSE))</f>
        <v>14.447754433265509</v>
      </c>
      <c r="J367" s="24"/>
      <c r="K367" s="25">
        <f>IF(pivå!BS369="",#N/A,pivå!BS369)</f>
        <v>14.193628751529458</v>
      </c>
      <c r="L367" s="25">
        <f>IF(pivå!BT369="",#N/A,pivå!BT369)</f>
        <v>15.324047015587237</v>
      </c>
      <c r="M367" s="25">
        <f>IF(pivå!BU369="",#N/A,pivå!BU369)</f>
        <v>14.799011613194057</v>
      </c>
      <c r="O367" s="35">
        <f>IF(HLOOKUP('lt tabell'!$G$4,pivå!$BV$3:$EF$997,'lt tabell'!$K367,FALSE)="",#N/A,HLOOKUP('lt tabell'!$G$4,pivå!$BV$3:$EF$997,'lt tabell'!$K367,FALSE))</f>
        <v>12.5430164860592</v>
      </c>
      <c r="P367" s="35">
        <f>IF(HLOOKUP('lt tabell'!$G$4+0.1,pivå!$BV$3:$EF$997,'lt tabell'!$K367,FALSE)="",#N/A,HLOOKUP('lt tabell'!$G$4+0.1,pivå!$BV$3:$EF$997,'lt tabell'!$K367,FALSE))</f>
        <v>13.571221810034217</v>
      </c>
      <c r="Q367" s="35">
        <f>IF(HLOOKUP('lt tabell'!$G$4+0.2,pivå!$BV$3:$EF$997,'lt tabell'!$K367,FALSE)="",#N/A,HLOOKUP('lt tabell'!$G$4+0.2,pivå!$BV$3:$EF$997,'lt tabell'!$K367,FALSE))</f>
        <v>13.611802852931747</v>
      </c>
      <c r="S367" s="35">
        <f>IF(HLOOKUP('lt tabell'!$G$4,pivå!$EJ$3:$GT$997,'lt tabell'!$K367,FALSE)="",#N/A,HLOOKUP('lt tabell'!$G$4,pivå!$EJ$3:$GT$997,'lt tabell'!$K367,FALSE))</f>
        <v>14.949665288398528</v>
      </c>
      <c r="T367" s="35">
        <f>IF(HLOOKUP('lt tabell'!$G$4+0.1,pivå!$EJ$3:$GT$997,'lt tabell'!$K367,FALSE)="",#N/A,HLOOKUP('lt tabell'!$G$4+0.1,pivå!$EJ$3:$GT$997,'lt tabell'!$K367,FALSE))</f>
        <v>15.976598979811429</v>
      </c>
      <c r="U367" s="35">
        <f>IF(HLOOKUP('lt tabell'!$G$4+0.2,pivå!$EJ$3:$GT$997,'lt tabell'!$K367,FALSE)="",#N/A,HLOOKUP('lt tabell'!$G$4+0.2,pivå!$EJ$3:$GT$997,'lt tabell'!$K367,FALSE))</f>
        <v>15.283706013599268</v>
      </c>
    </row>
    <row r="368" spans="1:21" x14ac:dyDescent="0.25">
      <c r="B368" s="53">
        <f>pivå!B370</f>
        <v>0</v>
      </c>
      <c r="C368" s="19">
        <f>pivå!E370</f>
        <v>0</v>
      </c>
      <c r="D368" s="11">
        <f>pivå!C370</f>
        <v>0</v>
      </c>
      <c r="E368" s="11">
        <f>pivå!D370</f>
        <v>0</v>
      </c>
      <c r="F368" s="13" t="str">
        <f>pivå!G370</f>
        <v>2008-2009</v>
      </c>
      <c r="G368" s="24">
        <f>IF(HLOOKUP('lt tabell'!$G$4,pivå!$F$3:$BS$997,'lt tabell'!$K368,FALSE)="",#N/A,HLOOKUP('lt tabell'!$G$4,pivå!$F$3:$BS$997,'lt tabell'!$K368,FALSE))</f>
        <v>12.290588249086328</v>
      </c>
      <c r="H368" s="24">
        <f>IF(HLOOKUP('lt tabell'!$G$4+0.1,pivå!$F$3:$BS$997,'lt tabell'!$K368,FALSE)="",#N/A,HLOOKUP('lt tabell'!$G$4+0.1,pivå!$F$3:$BS$997,'lt tabell'!$K368,FALSE))</f>
        <v>13.69289316211878</v>
      </c>
      <c r="I368" s="24">
        <f>IF(HLOOKUP('lt tabell'!$G$4+0.2,pivå!$F$3:$BS$997,'lt tabell'!$K368,FALSE)="",#N/A,HLOOKUP('lt tabell'!$G$4+0.2,pivå!$F$3:$BS$997,'lt tabell'!$K368,FALSE))</f>
        <v>12.913606367387178</v>
      </c>
      <c r="J368" s="24"/>
      <c r="K368" s="25">
        <f>IF(pivå!BS370="",#N/A,pivå!BS370)</f>
        <v>13.298697604967661</v>
      </c>
      <c r="L368" s="25">
        <f>IF(pivå!BT370="",#N/A,pivå!BT370)</f>
        <v>14.261520021241905</v>
      </c>
      <c r="M368" s="25">
        <f>IF(pivå!BU370="",#N/A,pivå!BU370)</f>
        <v>13.686037386872007</v>
      </c>
      <c r="O368" s="35">
        <f>IF(HLOOKUP('lt tabell'!$G$4,pivå!$BV$3:$EF$997,'lt tabell'!$K368,FALSE)="",#N/A,HLOOKUP('lt tabell'!$G$4,pivå!$BV$3:$EF$997,'lt tabell'!$K368,FALSE))</f>
        <v>10.983329369084279</v>
      </c>
      <c r="P368" s="35">
        <f>IF(HLOOKUP('lt tabell'!$G$4+0.1,pivå!$BV$3:$EF$997,'lt tabell'!$K368,FALSE)="",#N/A,HLOOKUP('lt tabell'!$G$4+0.1,pivå!$BV$3:$EF$997,'lt tabell'!$K368,FALSE))</f>
        <v>12.437626199662455</v>
      </c>
      <c r="Q368" s="35">
        <f>IF(HLOOKUP('lt tabell'!$G$4+0.2,pivå!$BV$3:$EF$997,'lt tabell'!$K368,FALSE)="",#N/A,HLOOKUP('lt tabell'!$G$4+0.2,pivå!$BV$3:$EF$997,'lt tabell'!$K368,FALSE))</f>
        <v>12.038729479824326</v>
      </c>
      <c r="S368" s="35">
        <f>IF(HLOOKUP('lt tabell'!$G$4,pivå!$EJ$3:$GT$997,'lt tabell'!$K368,FALSE)="",#N/A,HLOOKUP('lt tabell'!$G$4,pivå!$EJ$3:$GT$997,'lt tabell'!$K368,FALSE))</f>
        <v>13.597847129088377</v>
      </c>
      <c r="T368" s="35">
        <f>IF(HLOOKUP('lt tabell'!$G$4+0.1,pivå!$EJ$3:$GT$997,'lt tabell'!$K368,FALSE)="",#N/A,HLOOKUP('lt tabell'!$G$4+0.1,pivå!$EJ$3:$GT$997,'lt tabell'!$K368,FALSE))</f>
        <v>14.948160124575105</v>
      </c>
      <c r="U368" s="35">
        <f>IF(HLOOKUP('lt tabell'!$G$4+0.2,pivå!$EJ$3:$GT$997,'lt tabell'!$K368,FALSE)="",#N/A,HLOOKUP('lt tabell'!$G$4+0.2,pivå!$EJ$3:$GT$997,'lt tabell'!$K368,FALSE))</f>
        <v>13.788483254950032</v>
      </c>
    </row>
    <row r="369" spans="2:21" x14ac:dyDescent="0.25">
      <c r="B369" s="53">
        <f>pivå!B371</f>
        <v>0</v>
      </c>
      <c r="C369" s="19">
        <f>pivå!E371</f>
        <v>0</v>
      </c>
      <c r="D369" s="11">
        <f>pivå!C371</f>
        <v>0</v>
      </c>
      <c r="E369" s="11">
        <f>pivå!D371</f>
        <v>0</v>
      </c>
      <c r="F369" s="13" t="str">
        <f>pivå!G371</f>
        <v>2010-2011</v>
      </c>
      <c r="G369" s="24">
        <f>IF(HLOOKUP('lt tabell'!$G$4,pivå!$F$3:$BS$997,'lt tabell'!$K369,FALSE)="",#N/A,HLOOKUP('lt tabell'!$G$4,pivå!$F$3:$BS$997,'lt tabell'!$K369,FALSE))</f>
        <v>11.979070203185177</v>
      </c>
      <c r="H369" s="24">
        <f>IF(HLOOKUP('lt tabell'!$G$4+0.1,pivå!$F$3:$BS$997,'lt tabell'!$K369,FALSE)="",#N/A,HLOOKUP('lt tabell'!$G$4+0.1,pivå!$F$3:$BS$997,'lt tabell'!$K369,FALSE))</f>
        <v>11.49225060222243</v>
      </c>
      <c r="I369" s="24">
        <f>IF(HLOOKUP('lt tabell'!$G$4+0.2,pivå!$F$3:$BS$997,'lt tabell'!$K369,FALSE)="",#N/A,HLOOKUP('lt tabell'!$G$4+0.2,pivå!$F$3:$BS$997,'lt tabell'!$K369,FALSE))</f>
        <v>11.249104561246476</v>
      </c>
      <c r="J369" s="24"/>
      <c r="K369" s="25">
        <f>IF(pivå!BS371="",#N/A,pivå!BS371)</f>
        <v>12.297154557353</v>
      </c>
      <c r="L369" s="25">
        <f>IF(pivå!BT371="",#N/A,pivå!BT371)</f>
        <v>13.248709038152882</v>
      </c>
      <c r="M369" s="25">
        <f>IF(pivå!BU371="",#N/A,pivå!BU371)</f>
        <v>12.665972066363979</v>
      </c>
      <c r="O369" s="35">
        <f>IF(HLOOKUP('lt tabell'!$G$4,pivå!$BV$3:$EF$997,'lt tabell'!$K369,FALSE)="",#N/A,HLOOKUP('lt tabell'!$G$4,pivå!$BV$3:$EF$997,'lt tabell'!$K369,FALSE))</f>
        <v>10.576125747000214</v>
      </c>
      <c r="P369" s="35">
        <f>IF(HLOOKUP('lt tabell'!$G$4+0.1,pivå!$BV$3:$EF$997,'lt tabell'!$K369,FALSE)="",#N/A,HLOOKUP('lt tabell'!$G$4+0.1,pivå!$BV$3:$EF$997,'lt tabell'!$K369,FALSE))</f>
        <v>10.266353284465859</v>
      </c>
      <c r="Q369" s="35">
        <f>IF(HLOOKUP('lt tabell'!$G$4+0.2,pivå!$BV$3:$EF$997,'lt tabell'!$K369,FALSE)="",#N/A,HLOOKUP('lt tabell'!$G$4+0.2,pivå!$BV$3:$EF$997,'lt tabell'!$K369,FALSE))</f>
        <v>10.387054243989658</v>
      </c>
      <c r="S369" s="35">
        <f>IF(HLOOKUP('lt tabell'!$G$4,pivå!$EJ$3:$GT$997,'lt tabell'!$K369,FALSE)="",#N/A,HLOOKUP('lt tabell'!$G$4,pivå!$EJ$3:$GT$997,'lt tabell'!$K369,FALSE))</f>
        <v>13.382014659370139</v>
      </c>
      <c r="T369" s="35">
        <f>IF(HLOOKUP('lt tabell'!$G$4+0.1,pivå!$EJ$3:$GT$997,'lt tabell'!$K369,FALSE)="",#N/A,HLOOKUP('lt tabell'!$G$4+0.1,pivå!$EJ$3:$GT$997,'lt tabell'!$K369,FALSE))</f>
        <v>12.718147919979</v>
      </c>
      <c r="U369" s="35">
        <f>IF(HLOOKUP('lt tabell'!$G$4+0.2,pivå!$EJ$3:$GT$997,'lt tabell'!$K369,FALSE)="",#N/A,HLOOKUP('lt tabell'!$G$4+0.2,pivå!$EJ$3:$GT$997,'lt tabell'!$K369,FALSE))</f>
        <v>12.111154878503294</v>
      </c>
    </row>
    <row r="370" spans="2:21" x14ac:dyDescent="0.25">
      <c r="B370" s="53">
        <f>pivå!B372</f>
        <v>0</v>
      </c>
      <c r="C370" s="19">
        <f>pivå!E372</f>
        <v>0</v>
      </c>
      <c r="D370" s="11">
        <f>pivå!C372</f>
        <v>0</v>
      </c>
      <c r="E370" s="11">
        <f>pivå!D372</f>
        <v>0</v>
      </c>
      <c r="F370" s="13">
        <f>pivå!G372</f>
        <v>0</v>
      </c>
      <c r="G370" s="24" t="e">
        <f>IF(HLOOKUP('lt tabell'!$G$4,pivå!$F$3:$BS$997,'lt tabell'!$K370,FALSE)="",#N/A,HLOOKUP('lt tabell'!$G$4,pivå!$F$3:$BS$997,'lt tabell'!$K370,FALSE))</f>
        <v>#N/A</v>
      </c>
      <c r="H370" s="24" t="e">
        <f>IF(HLOOKUP('lt tabell'!$G$4+0.1,pivå!$F$3:$BS$997,'lt tabell'!$K370,FALSE)="",#N/A,HLOOKUP('lt tabell'!$G$4+0.1,pivå!$F$3:$BS$997,'lt tabell'!$K370,FALSE))</f>
        <v>#N/A</v>
      </c>
      <c r="I370" s="24" t="e">
        <f>IF(HLOOKUP('lt tabell'!$G$4+0.2,pivå!$F$3:$BS$997,'lt tabell'!$K370,FALSE)="",#N/A,HLOOKUP('lt tabell'!$G$4+0.2,pivå!$F$3:$BS$997,'lt tabell'!$K370,FALSE))</f>
        <v>#N/A</v>
      </c>
      <c r="J370" s="24"/>
      <c r="K370" s="25" t="e">
        <f>IF(pivå!BS372="",#N/A,pivå!BS372)</f>
        <v>#N/A</v>
      </c>
      <c r="L370" s="25" t="e">
        <f>IF(pivå!BT372="",#N/A,pivå!BT372)</f>
        <v>#N/A</v>
      </c>
      <c r="M370" s="25" t="e">
        <f>IF(pivå!BU372="",#N/A,pivå!BU372)</f>
        <v>#N/A</v>
      </c>
      <c r="O370" s="35" t="e">
        <f>IF(HLOOKUP('lt tabell'!$G$4,pivå!$BV$3:$EF$997,'lt tabell'!$K370,FALSE)="",#N/A,HLOOKUP('lt tabell'!$G$4,pivå!$BV$3:$EF$997,'lt tabell'!$K370,FALSE))</f>
        <v>#N/A</v>
      </c>
      <c r="P370" s="35" t="e">
        <f>IF(HLOOKUP('lt tabell'!$G$4+0.1,pivå!$BV$3:$EF$997,'lt tabell'!$K370,FALSE)="",#N/A,HLOOKUP('lt tabell'!$G$4+0.1,pivå!$BV$3:$EF$997,'lt tabell'!$K370,FALSE))</f>
        <v>#N/A</v>
      </c>
      <c r="Q370" s="35" t="e">
        <f>IF(HLOOKUP('lt tabell'!$G$4+0.2,pivå!$BV$3:$EF$997,'lt tabell'!$K370,FALSE)="",#N/A,HLOOKUP('lt tabell'!$G$4+0.2,pivå!$BV$3:$EF$997,'lt tabell'!$K370,FALSE))</f>
        <v>#N/A</v>
      </c>
      <c r="S370" s="35" t="e">
        <f>IF(HLOOKUP('lt tabell'!$G$4,pivå!$EJ$3:$GT$997,'lt tabell'!$K370,FALSE)="",#N/A,HLOOKUP('lt tabell'!$G$4,pivå!$EJ$3:$GT$997,'lt tabell'!$K370,FALSE))</f>
        <v>#N/A</v>
      </c>
      <c r="T370" s="35" t="e">
        <f>IF(HLOOKUP('lt tabell'!$G$4+0.1,pivå!$EJ$3:$GT$997,'lt tabell'!$K370,FALSE)="",#N/A,HLOOKUP('lt tabell'!$G$4+0.1,pivå!$EJ$3:$GT$997,'lt tabell'!$K370,FALSE))</f>
        <v>#N/A</v>
      </c>
      <c r="U370" s="35" t="e">
        <f>IF(HLOOKUP('lt tabell'!$G$4+0.2,pivå!$EJ$3:$GT$997,'lt tabell'!$K370,FALSE)="",#N/A,HLOOKUP('lt tabell'!$G$4+0.2,pivå!$EJ$3:$GT$997,'lt tabell'!$K370,FALSE))</f>
        <v>#N/A</v>
      </c>
    </row>
    <row r="371" spans="2:21" x14ac:dyDescent="0.25">
      <c r="B371" s="53">
        <f>pivå!B373</f>
        <v>88</v>
      </c>
      <c r="C371" s="19" t="str">
        <f>pivå!E373</f>
        <v>Reperfusionsbehandling vid ST-höjningsinfarkt</v>
      </c>
      <c r="D371" s="11" t="str">
        <f>pivå!C373</f>
        <v>SWEDEHEART - RIKS-HIA</v>
      </c>
      <c r="E371" s="11" t="str">
        <f>pivå!D373</f>
        <v>Procent</v>
      </c>
      <c r="F371" s="13" t="str">
        <f>pivå!G373</f>
        <v>2003</v>
      </c>
      <c r="G371" s="24">
        <f>IF(HLOOKUP('lt tabell'!$G$4,pivå!$F$3:$BS$997,'lt tabell'!$K371,FALSE)="",#N/A,HLOOKUP('lt tabell'!$G$4,pivå!$F$3:$BS$997,'lt tabell'!$K371,FALSE))</f>
        <v>80</v>
      </c>
      <c r="H371" s="24">
        <f>IF(HLOOKUP('lt tabell'!$G$4+0.1,pivå!$F$3:$BS$997,'lt tabell'!$K371,FALSE)="",#N/A,HLOOKUP('lt tabell'!$G$4+0.1,pivå!$F$3:$BS$997,'lt tabell'!$K371,FALSE))</f>
        <v>64.150000000000006</v>
      </c>
      <c r="I371" s="24">
        <f>IF(HLOOKUP('lt tabell'!$G$4+0.2,pivå!$F$3:$BS$997,'lt tabell'!$K371,FALSE)="",#N/A,HLOOKUP('lt tabell'!$G$4+0.2,pivå!$F$3:$BS$997,'lt tabell'!$K371,FALSE))</f>
        <v>68.87</v>
      </c>
      <c r="J371" s="24"/>
      <c r="K371" s="25">
        <f>IF(pivå!BS373="",#N/A,pivå!BS373)</f>
        <v>60.71</v>
      </c>
      <c r="L371" s="25">
        <f>IF(pivå!BT373="",#N/A,pivå!BT373)</f>
        <v>68.760000000000005</v>
      </c>
      <c r="M371" s="25">
        <f>IF(pivå!BU373="",#N/A,pivå!BU373)</f>
        <v>66.67</v>
      </c>
      <c r="O371" s="35">
        <f>IF(HLOOKUP('lt tabell'!$G$4,pivå!$BV$3:$EF$997,'lt tabell'!$K371,FALSE)="",#N/A,HLOOKUP('lt tabell'!$G$4,pivå!$BV$3:$EF$997,'lt tabell'!$K371,FALSE))</f>
        <v>68.31</v>
      </c>
      <c r="P371" s="35">
        <f>IF(HLOOKUP('lt tabell'!$G$4+0.1,pivå!$BV$3:$EF$997,'lt tabell'!$K371,FALSE)="",#N/A,HLOOKUP('lt tabell'!$G$4+0.1,pivå!$BV$3:$EF$997,'lt tabell'!$K371,FALSE))</f>
        <v>55.02</v>
      </c>
      <c r="Q371" s="35">
        <f>IF(HLOOKUP('lt tabell'!$G$4+0.2,pivå!$BV$3:$EF$997,'lt tabell'!$K371,FALSE)="",#N/A,HLOOKUP('lt tabell'!$G$4+0.2,pivå!$BV$3:$EF$997,'lt tabell'!$K371,FALSE))</f>
        <v>61.49</v>
      </c>
      <c r="S371" s="35">
        <f>IF(HLOOKUP('lt tabell'!$G$4,pivå!$EJ$3:$GT$997,'lt tabell'!$K371,FALSE)="",#N/A,HLOOKUP('lt tabell'!$G$4,pivå!$EJ$3:$GT$997,'lt tabell'!$K371,FALSE))</f>
        <v>91.69</v>
      </c>
      <c r="T371" s="35">
        <f>IF(HLOOKUP('lt tabell'!$G$4+0.1,pivå!$EJ$3:$GT$997,'lt tabell'!$K371,FALSE)="",#N/A,HLOOKUP('lt tabell'!$G$4+0.1,pivå!$EJ$3:$GT$997,'lt tabell'!$K371,FALSE))</f>
        <v>73.28</v>
      </c>
      <c r="U371" s="35">
        <f>IF(HLOOKUP('lt tabell'!$G$4+0.2,pivå!$EJ$3:$GT$997,'lt tabell'!$K371,FALSE)="",#N/A,HLOOKUP('lt tabell'!$G$4+0.2,pivå!$EJ$3:$GT$997,'lt tabell'!$K371,FALSE))</f>
        <v>76.260000000000005</v>
      </c>
    </row>
    <row r="372" spans="2:21" s="39" customFormat="1" x14ac:dyDescent="0.25">
      <c r="B372" s="53">
        <f>pivå!B374</f>
        <v>0</v>
      </c>
      <c r="C372" s="19">
        <f>pivå!E374</f>
        <v>0</v>
      </c>
      <c r="D372" s="11">
        <f>pivå!C374</f>
        <v>0</v>
      </c>
      <c r="E372" s="11">
        <f>pivå!D374</f>
        <v>0</v>
      </c>
      <c r="F372" s="13" t="str">
        <f>pivå!G374</f>
        <v>2004</v>
      </c>
      <c r="G372" s="24">
        <f>IF(HLOOKUP('lt tabell'!$G$4,pivå!$F$3:$BS$997,'lt tabell'!$K372,FALSE)="",#N/A,HLOOKUP('lt tabell'!$G$4,pivå!$F$3:$BS$997,'lt tabell'!$K372,FALSE))</f>
        <v>71.430000000000007</v>
      </c>
      <c r="H372" s="24">
        <f>IF(HLOOKUP('lt tabell'!$G$4+0.1,pivå!$F$3:$BS$997,'lt tabell'!$K372,FALSE)="",#N/A,HLOOKUP('lt tabell'!$G$4+0.1,pivå!$F$3:$BS$997,'lt tabell'!$K372,FALSE))</f>
        <v>71.14</v>
      </c>
      <c r="I372" s="24">
        <f>IF(HLOOKUP('lt tabell'!$G$4+0.2,pivå!$F$3:$BS$997,'lt tabell'!$K372,FALSE)="",#N/A,HLOOKUP('lt tabell'!$G$4+0.2,pivå!$F$3:$BS$997,'lt tabell'!$K372,FALSE))</f>
        <v>71.209999999999994</v>
      </c>
      <c r="J372" s="24"/>
      <c r="K372" s="25">
        <f>IF(pivå!BS374="",#N/A,pivå!BS374)</f>
        <v>70.680000000000007</v>
      </c>
      <c r="L372" s="25">
        <f>IF(pivå!BT374="",#N/A,pivå!BT374)</f>
        <v>72.03</v>
      </c>
      <c r="M372" s="25">
        <f>IF(pivå!BU374="",#N/A,pivå!BU374)</f>
        <v>71.67</v>
      </c>
      <c r="N372" s="11"/>
      <c r="O372" s="35">
        <f>IF(HLOOKUP('lt tabell'!$G$4,pivå!$BV$3:$EF$997,'lt tabell'!$K372,FALSE)="",#N/A,HLOOKUP('lt tabell'!$G$4,pivå!$BV$3:$EF$997,'lt tabell'!$K372,FALSE))</f>
        <v>58.78</v>
      </c>
      <c r="P372" s="35">
        <f>IF(HLOOKUP('lt tabell'!$G$4+0.1,pivå!$BV$3:$EF$997,'lt tabell'!$K372,FALSE)="",#N/A,HLOOKUP('lt tabell'!$G$4+0.1,pivå!$BV$3:$EF$997,'lt tabell'!$K372,FALSE))</f>
        <v>63.87</v>
      </c>
      <c r="Q372" s="35">
        <f>IF(HLOOKUP('lt tabell'!$G$4+0.2,pivå!$BV$3:$EF$997,'lt tabell'!$K372,FALSE)="",#N/A,HLOOKUP('lt tabell'!$G$4+0.2,pivå!$BV$3:$EF$997,'lt tabell'!$K372,FALSE))</f>
        <v>64.91</v>
      </c>
      <c r="R372" s="34"/>
      <c r="S372" s="35">
        <f>IF(HLOOKUP('lt tabell'!$G$4,pivå!$EJ$3:$GT$997,'lt tabell'!$K372,FALSE)="",#N/A,HLOOKUP('lt tabell'!$G$4,pivå!$EJ$3:$GT$997,'lt tabell'!$K372,FALSE))</f>
        <v>84.08</v>
      </c>
      <c r="T372" s="35">
        <f>IF(HLOOKUP('lt tabell'!$G$4+0.1,pivå!$EJ$3:$GT$997,'lt tabell'!$K372,FALSE)="",#N/A,HLOOKUP('lt tabell'!$G$4+0.1,pivå!$EJ$3:$GT$997,'lt tabell'!$K372,FALSE))</f>
        <v>78.42</v>
      </c>
      <c r="U372" s="35">
        <f>IF(HLOOKUP('lt tabell'!$G$4+0.2,pivå!$EJ$3:$GT$997,'lt tabell'!$K372,FALSE)="",#N/A,HLOOKUP('lt tabell'!$G$4+0.2,pivå!$EJ$3:$GT$997,'lt tabell'!$K372,FALSE))</f>
        <v>77.52</v>
      </c>
    </row>
    <row r="373" spans="2:21" s="39" customFormat="1" x14ac:dyDescent="0.25">
      <c r="B373" s="53">
        <f>pivå!B375</f>
        <v>0</v>
      </c>
      <c r="C373" s="19">
        <f>pivå!E375</f>
        <v>0</v>
      </c>
      <c r="D373" s="11">
        <f>pivå!C375</f>
        <v>0</v>
      </c>
      <c r="E373" s="11">
        <f>pivå!D375</f>
        <v>0</v>
      </c>
      <c r="F373" s="13" t="str">
        <f>pivå!G375</f>
        <v>2005</v>
      </c>
      <c r="G373" s="24">
        <f>IF(HLOOKUP('lt tabell'!$G$4,pivå!$F$3:$BS$997,'lt tabell'!$K373,FALSE)="",#N/A,HLOOKUP('lt tabell'!$G$4,pivå!$F$3:$BS$997,'lt tabell'!$K373,FALSE))</f>
        <v>77.23</v>
      </c>
      <c r="H373" s="24">
        <f>IF(HLOOKUP('lt tabell'!$G$4+0.1,pivå!$F$3:$BS$997,'lt tabell'!$K373,FALSE)="",#N/A,HLOOKUP('lt tabell'!$G$4+0.1,pivå!$F$3:$BS$997,'lt tabell'!$K373,FALSE))</f>
        <v>77.38</v>
      </c>
      <c r="I373" s="24">
        <f>IF(HLOOKUP('lt tabell'!$G$4+0.2,pivå!$F$3:$BS$997,'lt tabell'!$K373,FALSE)="",#N/A,HLOOKUP('lt tabell'!$G$4+0.2,pivå!$F$3:$BS$997,'lt tabell'!$K373,FALSE))</f>
        <v>77.349999999999994</v>
      </c>
      <c r="J373" s="24"/>
      <c r="K373" s="25">
        <f>IF(pivå!BS375="",#N/A,pivå!BS375)</f>
        <v>75.739999999999995</v>
      </c>
      <c r="L373" s="25">
        <f>IF(pivå!BT375="",#N/A,pivå!BT375)</f>
        <v>79.16</v>
      </c>
      <c r="M373" s="25">
        <f>IF(pivå!BU375="",#N/A,pivå!BU375)</f>
        <v>78.260000000000005</v>
      </c>
      <c r="N373" s="11"/>
      <c r="O373" s="35">
        <f>IF(HLOOKUP('lt tabell'!$G$4,pivå!$BV$3:$EF$997,'lt tabell'!$K373,FALSE)="",#N/A,HLOOKUP('lt tabell'!$G$4,pivå!$BV$3:$EF$997,'lt tabell'!$K373,FALSE))</f>
        <v>69.05</v>
      </c>
      <c r="P373" s="35">
        <f>IF(HLOOKUP('lt tabell'!$G$4+0.1,pivå!$BV$3:$EF$997,'lt tabell'!$K373,FALSE)="",#N/A,HLOOKUP('lt tabell'!$G$4+0.1,pivå!$BV$3:$EF$997,'lt tabell'!$K373,FALSE))</f>
        <v>72.91</v>
      </c>
      <c r="Q373" s="35">
        <f>IF(HLOOKUP('lt tabell'!$G$4+0.2,pivå!$BV$3:$EF$997,'lt tabell'!$K373,FALSE)="",#N/A,HLOOKUP('lt tabell'!$G$4+0.2,pivå!$BV$3:$EF$997,'lt tabell'!$K373,FALSE))</f>
        <v>73.42</v>
      </c>
      <c r="R373" s="34"/>
      <c r="S373" s="35">
        <f>IF(HLOOKUP('lt tabell'!$G$4,pivå!$EJ$3:$GT$997,'lt tabell'!$K373,FALSE)="",#N/A,HLOOKUP('lt tabell'!$G$4,pivå!$EJ$3:$GT$997,'lt tabell'!$K373,FALSE))</f>
        <v>85.41</v>
      </c>
      <c r="T373" s="35">
        <f>IF(HLOOKUP('lt tabell'!$G$4+0.1,pivå!$EJ$3:$GT$997,'lt tabell'!$K373,FALSE)="",#N/A,HLOOKUP('lt tabell'!$G$4+0.1,pivå!$EJ$3:$GT$997,'lt tabell'!$K373,FALSE))</f>
        <v>81.849999999999994</v>
      </c>
      <c r="U373" s="35">
        <f>IF(HLOOKUP('lt tabell'!$G$4+0.2,pivå!$EJ$3:$GT$997,'lt tabell'!$K373,FALSE)="",#N/A,HLOOKUP('lt tabell'!$G$4+0.2,pivå!$EJ$3:$GT$997,'lt tabell'!$K373,FALSE))</f>
        <v>81.27</v>
      </c>
    </row>
    <row r="374" spans="2:21" x14ac:dyDescent="0.25">
      <c r="B374" s="53">
        <f>pivå!B376</f>
        <v>0</v>
      </c>
      <c r="C374" s="19">
        <f>pivå!E376</f>
        <v>0</v>
      </c>
      <c r="D374" s="11">
        <f>pivå!C376</f>
        <v>0</v>
      </c>
      <c r="E374" s="11">
        <f>pivå!D376</f>
        <v>0</v>
      </c>
      <c r="F374" s="13" t="str">
        <f>pivå!G376</f>
        <v>2006</v>
      </c>
      <c r="G374" s="24">
        <f>IF(HLOOKUP('lt tabell'!$G$4,pivå!$F$3:$BS$997,'lt tabell'!$K374,FALSE)="",#N/A,HLOOKUP('lt tabell'!$G$4,pivå!$F$3:$BS$997,'lt tabell'!$K374,FALSE))</f>
        <v>78.11</v>
      </c>
      <c r="H374" s="24">
        <f>IF(HLOOKUP('lt tabell'!$G$4+0.1,pivå!$F$3:$BS$997,'lt tabell'!$K374,FALSE)="",#N/A,HLOOKUP('lt tabell'!$G$4+0.1,pivå!$F$3:$BS$997,'lt tabell'!$K374,FALSE))</f>
        <v>82.31</v>
      </c>
      <c r="I374" s="24">
        <f>IF(HLOOKUP('lt tabell'!$G$4+0.2,pivå!$F$3:$BS$997,'lt tabell'!$K374,FALSE)="",#N/A,HLOOKUP('lt tabell'!$G$4+0.2,pivå!$F$3:$BS$997,'lt tabell'!$K374,FALSE))</f>
        <v>81.180000000000007</v>
      </c>
      <c r="J374" s="24"/>
      <c r="K374" s="25">
        <f>IF(pivå!BS376="",#N/A,pivå!BS376)</f>
        <v>73.790000000000006</v>
      </c>
      <c r="L374" s="25">
        <f>IF(pivå!BT376="",#N/A,pivå!BT376)</f>
        <v>77.319999999999993</v>
      </c>
      <c r="M374" s="25">
        <f>IF(pivå!BU376="",#N/A,pivå!BU376)</f>
        <v>76.33</v>
      </c>
      <c r="O374" s="35">
        <f>IF(HLOOKUP('lt tabell'!$G$4,pivå!$BV$3:$EF$997,'lt tabell'!$K374,FALSE)="",#N/A,HLOOKUP('lt tabell'!$G$4,pivå!$BV$3:$EF$997,'lt tabell'!$K374,FALSE))</f>
        <v>71.87</v>
      </c>
      <c r="P374" s="35">
        <f>IF(HLOOKUP('lt tabell'!$G$4+0.1,pivå!$BV$3:$EF$997,'lt tabell'!$K374,FALSE)="",#N/A,HLOOKUP('lt tabell'!$G$4+0.1,pivå!$BV$3:$EF$997,'lt tabell'!$K374,FALSE))</f>
        <v>78.819999999999993</v>
      </c>
      <c r="Q374" s="35">
        <f>IF(HLOOKUP('lt tabell'!$G$4+0.2,pivå!$BV$3:$EF$997,'lt tabell'!$K374,FALSE)="",#N/A,HLOOKUP('lt tabell'!$G$4+0.2,pivå!$BV$3:$EF$997,'lt tabell'!$K374,FALSE))</f>
        <v>78.12</v>
      </c>
      <c r="S374" s="35">
        <f>IF(HLOOKUP('lt tabell'!$G$4,pivå!$EJ$3:$GT$997,'lt tabell'!$K374,FALSE)="",#N/A,HLOOKUP('lt tabell'!$G$4,pivå!$EJ$3:$GT$997,'lt tabell'!$K374,FALSE))</f>
        <v>84.34</v>
      </c>
      <c r="T374" s="35">
        <f>IF(HLOOKUP('lt tabell'!$G$4+0.1,pivå!$EJ$3:$GT$997,'lt tabell'!$K374,FALSE)="",#N/A,HLOOKUP('lt tabell'!$G$4+0.1,pivå!$EJ$3:$GT$997,'lt tabell'!$K374,FALSE))</f>
        <v>85.81</v>
      </c>
      <c r="U374" s="35">
        <f>IF(HLOOKUP('lt tabell'!$G$4+0.2,pivå!$EJ$3:$GT$997,'lt tabell'!$K374,FALSE)="",#N/A,HLOOKUP('lt tabell'!$G$4+0.2,pivå!$EJ$3:$GT$997,'lt tabell'!$K374,FALSE))</f>
        <v>84.24</v>
      </c>
    </row>
    <row r="375" spans="2:21" x14ac:dyDescent="0.25">
      <c r="B375" s="53">
        <f>pivå!B377</f>
        <v>0</v>
      </c>
      <c r="C375" s="19">
        <f>pivå!E377</f>
        <v>0</v>
      </c>
      <c r="D375" s="11">
        <f>pivå!C377</f>
        <v>0</v>
      </c>
      <c r="E375" s="11">
        <f>pivå!D377</f>
        <v>0</v>
      </c>
      <c r="F375" s="13" t="str">
        <f>pivå!G377</f>
        <v>2007</v>
      </c>
      <c r="G375" s="24">
        <f>IF(HLOOKUP('lt tabell'!$G$4,pivå!$F$3:$BS$997,'lt tabell'!$K375,FALSE)="",#N/A,HLOOKUP('lt tabell'!$G$4,pivå!$F$3:$BS$997,'lt tabell'!$K375,FALSE))</f>
        <v>69.459999999999994</v>
      </c>
      <c r="H375" s="24">
        <f>IF(HLOOKUP('lt tabell'!$G$4+0.1,pivå!$F$3:$BS$997,'lt tabell'!$K375,FALSE)="",#N/A,HLOOKUP('lt tabell'!$G$4+0.1,pivå!$F$3:$BS$997,'lt tabell'!$K375,FALSE))</f>
        <v>75.92</v>
      </c>
      <c r="I375" s="24">
        <f>IF(HLOOKUP('lt tabell'!$G$4+0.2,pivå!$F$3:$BS$997,'lt tabell'!$K375,FALSE)="",#N/A,HLOOKUP('lt tabell'!$G$4+0.2,pivå!$F$3:$BS$997,'lt tabell'!$K375,FALSE))</f>
        <v>73.87</v>
      </c>
      <c r="J375" s="24"/>
      <c r="K375" s="25">
        <f>IF(pivå!BS377="",#N/A,pivå!BS377)</f>
        <v>72.23</v>
      </c>
      <c r="L375" s="25">
        <f>IF(pivå!BT377="",#N/A,pivå!BT377)</f>
        <v>78.13</v>
      </c>
      <c r="M375" s="25">
        <f>IF(pivå!BU377="",#N/A,pivå!BU377)</f>
        <v>76.459999999999994</v>
      </c>
      <c r="O375" s="35">
        <f>IF(HLOOKUP('lt tabell'!$G$4,pivå!$BV$3:$EF$997,'lt tabell'!$K375,FALSE)="",#N/A,HLOOKUP('lt tabell'!$G$4,pivå!$BV$3:$EF$997,'lt tabell'!$K375,FALSE))</f>
        <v>63.12</v>
      </c>
      <c r="P375" s="35">
        <f>IF(HLOOKUP('lt tabell'!$G$4+0.1,pivå!$BV$3:$EF$997,'lt tabell'!$K375,FALSE)="",#N/A,HLOOKUP('lt tabell'!$G$4+0.1,pivå!$BV$3:$EF$997,'lt tabell'!$K375,FALSE))</f>
        <v>71.900000000000006</v>
      </c>
      <c r="Q375" s="35">
        <f>IF(HLOOKUP('lt tabell'!$G$4+0.2,pivå!$BV$3:$EF$997,'lt tabell'!$K375,FALSE)="",#N/A,HLOOKUP('lt tabell'!$G$4+0.2,pivå!$BV$3:$EF$997,'lt tabell'!$K375,FALSE))</f>
        <v>70.459999999999994</v>
      </c>
      <c r="S375" s="35">
        <f>IF(HLOOKUP('lt tabell'!$G$4,pivå!$EJ$3:$GT$997,'lt tabell'!$K375,FALSE)="",#N/A,HLOOKUP('lt tabell'!$G$4,pivå!$EJ$3:$GT$997,'lt tabell'!$K375,FALSE))</f>
        <v>75.790000000000006</v>
      </c>
      <c r="T375" s="35">
        <f>IF(HLOOKUP('lt tabell'!$G$4+0.1,pivå!$EJ$3:$GT$997,'lt tabell'!$K375,FALSE)="",#N/A,HLOOKUP('lt tabell'!$G$4+0.1,pivå!$EJ$3:$GT$997,'lt tabell'!$K375,FALSE))</f>
        <v>79.930000000000007</v>
      </c>
      <c r="U375" s="35">
        <f>IF(HLOOKUP('lt tabell'!$G$4+0.2,pivå!$EJ$3:$GT$997,'lt tabell'!$K375,FALSE)="",#N/A,HLOOKUP('lt tabell'!$G$4+0.2,pivå!$EJ$3:$GT$997,'lt tabell'!$K375,FALSE))</f>
        <v>77.27</v>
      </c>
    </row>
    <row r="376" spans="2:21" x14ac:dyDescent="0.25">
      <c r="B376" s="53">
        <f>pivå!B378</f>
        <v>0</v>
      </c>
      <c r="C376" s="19">
        <f>pivå!E378</f>
        <v>0</v>
      </c>
      <c r="D376" s="11">
        <f>pivå!C378</f>
        <v>0</v>
      </c>
      <c r="E376" s="11">
        <f>pivå!D378</f>
        <v>0</v>
      </c>
      <c r="F376" s="13" t="str">
        <f>pivå!G378</f>
        <v>2008</v>
      </c>
      <c r="G376" s="24">
        <f>IF(HLOOKUP('lt tabell'!$G$4,pivå!$F$3:$BS$997,'lt tabell'!$K376,FALSE)="",#N/A,HLOOKUP('lt tabell'!$G$4,pivå!$F$3:$BS$997,'lt tabell'!$K376,FALSE))</f>
        <v>73.599999999999994</v>
      </c>
      <c r="H376" s="24">
        <f>IF(HLOOKUP('lt tabell'!$G$4+0.1,pivå!$F$3:$BS$997,'lt tabell'!$K376,FALSE)="",#N/A,HLOOKUP('lt tabell'!$G$4+0.1,pivå!$F$3:$BS$997,'lt tabell'!$K376,FALSE))</f>
        <v>81.5</v>
      </c>
      <c r="I376" s="24">
        <f>IF(HLOOKUP('lt tabell'!$G$4+0.2,pivå!$F$3:$BS$997,'lt tabell'!$K376,FALSE)="",#N/A,HLOOKUP('lt tabell'!$G$4+0.2,pivå!$F$3:$BS$997,'lt tabell'!$K376,FALSE))</f>
        <v>79.87</v>
      </c>
      <c r="J376" s="24"/>
      <c r="K376" s="25">
        <f>IF(pivå!BS378="",#N/A,pivå!BS378)</f>
        <v>76.930000000000007</v>
      </c>
      <c r="L376" s="25">
        <f>IF(pivå!BT378="",#N/A,pivå!BT378)</f>
        <v>81.819999999999993</v>
      </c>
      <c r="M376" s="25">
        <f>IF(pivå!BU378="",#N/A,pivå!BU378)</f>
        <v>80.55</v>
      </c>
      <c r="O376" s="35">
        <f>IF(HLOOKUP('lt tabell'!$G$4,pivå!$BV$3:$EF$997,'lt tabell'!$K376,FALSE)="",#N/A,HLOOKUP('lt tabell'!$G$4,pivå!$BV$3:$EF$997,'lt tabell'!$K376,FALSE))</f>
        <v>65.87</v>
      </c>
      <c r="P376" s="35">
        <f>IF(HLOOKUP('lt tabell'!$G$4+0.1,pivå!$BV$3:$EF$997,'lt tabell'!$K376,FALSE)="",#N/A,HLOOKUP('lt tabell'!$G$4+0.1,pivå!$BV$3:$EF$997,'lt tabell'!$K376,FALSE))</f>
        <v>78.03</v>
      </c>
      <c r="Q376" s="35">
        <f>IF(HLOOKUP('lt tabell'!$G$4+0.2,pivå!$BV$3:$EF$997,'lt tabell'!$K376,FALSE)="",#N/A,HLOOKUP('lt tabell'!$G$4+0.2,pivå!$BV$3:$EF$997,'lt tabell'!$K376,FALSE))</f>
        <v>76.680000000000007</v>
      </c>
      <c r="S376" s="35">
        <f>IF(HLOOKUP('lt tabell'!$G$4,pivå!$EJ$3:$GT$997,'lt tabell'!$K376,FALSE)="",#N/A,HLOOKUP('lt tabell'!$G$4,pivå!$EJ$3:$GT$997,'lt tabell'!$K376,FALSE))</f>
        <v>81.33</v>
      </c>
      <c r="T376" s="35">
        <f>IF(HLOOKUP('lt tabell'!$G$4+0.1,pivå!$EJ$3:$GT$997,'lt tabell'!$K376,FALSE)="",#N/A,HLOOKUP('lt tabell'!$G$4+0.1,pivå!$EJ$3:$GT$997,'lt tabell'!$K376,FALSE))</f>
        <v>84.97</v>
      </c>
      <c r="U376" s="35">
        <f>IF(HLOOKUP('lt tabell'!$G$4+0.2,pivå!$EJ$3:$GT$997,'lt tabell'!$K376,FALSE)="",#N/A,HLOOKUP('lt tabell'!$G$4+0.2,pivå!$EJ$3:$GT$997,'lt tabell'!$K376,FALSE))</f>
        <v>83.06</v>
      </c>
    </row>
    <row r="377" spans="2:21" x14ac:dyDescent="0.25">
      <c r="B377" s="53">
        <f>pivå!B379</f>
        <v>0</v>
      </c>
      <c r="C377" s="19">
        <f>pivå!E379</f>
        <v>0</v>
      </c>
      <c r="D377" s="11">
        <f>pivå!C379</f>
        <v>0</v>
      </c>
      <c r="E377" s="11">
        <f>pivå!D379</f>
        <v>0</v>
      </c>
      <c r="F377" s="13" t="str">
        <f>pivå!G379</f>
        <v>2009</v>
      </c>
      <c r="G377" s="24">
        <f>IF(HLOOKUP('lt tabell'!$G$4,pivå!$F$3:$BS$997,'lt tabell'!$K377,FALSE)="",#N/A,HLOOKUP('lt tabell'!$G$4,pivå!$F$3:$BS$997,'lt tabell'!$K377,FALSE))</f>
        <v>76.739999999999995</v>
      </c>
      <c r="H377" s="24">
        <f>IF(HLOOKUP('lt tabell'!$G$4+0.1,pivå!$F$3:$BS$997,'lt tabell'!$K377,FALSE)="",#N/A,HLOOKUP('lt tabell'!$G$4+0.1,pivå!$F$3:$BS$997,'lt tabell'!$K377,FALSE))</f>
        <v>82.02</v>
      </c>
      <c r="I377" s="24">
        <f>IF(HLOOKUP('lt tabell'!$G$4+0.2,pivå!$F$3:$BS$997,'lt tabell'!$K377,FALSE)="",#N/A,HLOOKUP('lt tabell'!$G$4+0.2,pivå!$F$3:$BS$997,'lt tabell'!$K377,FALSE))</f>
        <v>80.849999999999994</v>
      </c>
      <c r="J377" s="24"/>
      <c r="K377" s="25">
        <f>IF(pivå!BS379="",#N/A,pivå!BS379)</f>
        <v>81.53</v>
      </c>
      <c r="L377" s="25">
        <f>IF(pivå!BT379="",#N/A,pivå!BT379)</f>
        <v>85.02</v>
      </c>
      <c r="M377" s="25">
        <f>IF(pivå!BU379="",#N/A,pivå!BU379)</f>
        <v>84.11</v>
      </c>
      <c r="O377" s="35">
        <f>IF(HLOOKUP('lt tabell'!$G$4,pivå!$BV$3:$EF$997,'lt tabell'!$K377,FALSE)="",#N/A,HLOOKUP('lt tabell'!$G$4,pivå!$BV$3:$EF$997,'lt tabell'!$K377,FALSE))</f>
        <v>69.45</v>
      </c>
      <c r="P377" s="35">
        <f>IF(HLOOKUP('lt tabell'!$G$4+0.1,pivå!$BV$3:$EF$997,'lt tabell'!$K377,FALSE)="",#N/A,HLOOKUP('lt tabell'!$G$4+0.1,pivå!$BV$3:$EF$997,'lt tabell'!$K377,FALSE))</f>
        <v>78.489999999999995</v>
      </c>
      <c r="Q377" s="35">
        <f>IF(HLOOKUP('lt tabell'!$G$4+0.2,pivå!$BV$3:$EF$997,'lt tabell'!$K377,FALSE)="",#N/A,HLOOKUP('lt tabell'!$G$4+0.2,pivå!$BV$3:$EF$997,'lt tabell'!$K377,FALSE))</f>
        <v>77.67</v>
      </c>
      <c r="S377" s="35">
        <f>IF(HLOOKUP('lt tabell'!$G$4,pivå!$EJ$3:$GT$997,'lt tabell'!$K377,FALSE)="",#N/A,HLOOKUP('lt tabell'!$G$4,pivå!$EJ$3:$GT$997,'lt tabell'!$K377,FALSE))</f>
        <v>84.03</v>
      </c>
      <c r="T377" s="35">
        <f>IF(HLOOKUP('lt tabell'!$G$4+0.1,pivå!$EJ$3:$GT$997,'lt tabell'!$K377,FALSE)="",#N/A,HLOOKUP('lt tabell'!$G$4+0.1,pivå!$EJ$3:$GT$997,'lt tabell'!$K377,FALSE))</f>
        <v>85.54</v>
      </c>
      <c r="U377" s="35">
        <f>IF(HLOOKUP('lt tabell'!$G$4+0.2,pivå!$EJ$3:$GT$997,'lt tabell'!$K377,FALSE)="",#N/A,HLOOKUP('lt tabell'!$G$4+0.2,pivå!$EJ$3:$GT$997,'lt tabell'!$K377,FALSE))</f>
        <v>84.04</v>
      </c>
    </row>
    <row r="378" spans="2:21" x14ac:dyDescent="0.25">
      <c r="B378" s="53">
        <f>pivå!B380</f>
        <v>0</v>
      </c>
      <c r="C378" s="19">
        <f>pivå!E380</f>
        <v>0</v>
      </c>
      <c r="D378" s="11">
        <f>pivå!C380</f>
        <v>0</v>
      </c>
      <c r="E378" s="11">
        <f>pivå!D380</f>
        <v>0</v>
      </c>
      <c r="F378" s="13" t="str">
        <f>pivå!G380</f>
        <v>2010</v>
      </c>
      <c r="G378" s="24">
        <f>IF(HLOOKUP('lt tabell'!$G$4,pivå!$F$3:$BS$997,'lt tabell'!$K378,FALSE)="",#N/A,HLOOKUP('lt tabell'!$G$4,pivå!$F$3:$BS$997,'lt tabell'!$K378,FALSE))</f>
        <v>80.989999999999995</v>
      </c>
      <c r="H378" s="24">
        <f>IF(HLOOKUP('lt tabell'!$G$4+0.1,pivå!$F$3:$BS$997,'lt tabell'!$K378,FALSE)="",#N/A,HLOOKUP('lt tabell'!$G$4+0.1,pivå!$F$3:$BS$997,'lt tabell'!$K378,FALSE))</f>
        <v>84.92</v>
      </c>
      <c r="I378" s="24">
        <f>IF(HLOOKUP('lt tabell'!$G$4+0.2,pivå!$F$3:$BS$997,'lt tabell'!$K378,FALSE)="",#N/A,HLOOKUP('lt tabell'!$G$4+0.2,pivå!$F$3:$BS$997,'lt tabell'!$K378,FALSE))</f>
        <v>84.09</v>
      </c>
      <c r="J378" s="24"/>
      <c r="K378" s="25">
        <f>IF(pivå!BS380="",#N/A,pivå!BS380)</f>
        <v>82.08</v>
      </c>
      <c r="L378" s="25">
        <f>IF(pivå!BT380="",#N/A,pivå!BT380)</f>
        <v>83.27</v>
      </c>
      <c r="M378" s="25">
        <f>IF(pivå!BU380="",#N/A,pivå!BU380)</f>
        <v>82.97</v>
      </c>
      <c r="O378" s="35">
        <f>IF(HLOOKUP('lt tabell'!$G$4,pivå!$BV$3:$EF$997,'lt tabell'!$K378,FALSE)="",#N/A,HLOOKUP('lt tabell'!$G$4,pivå!$BV$3:$EF$997,'lt tabell'!$K378,FALSE))</f>
        <v>74</v>
      </c>
      <c r="P378" s="35">
        <f>IF(HLOOKUP('lt tabell'!$G$4+0.1,pivå!$BV$3:$EF$997,'lt tabell'!$K378,FALSE)="",#N/A,HLOOKUP('lt tabell'!$G$4+0.1,pivå!$BV$3:$EF$997,'lt tabell'!$K378,FALSE))</f>
        <v>81.62</v>
      </c>
      <c r="Q378" s="35">
        <f>IF(HLOOKUP('lt tabell'!$G$4+0.2,pivå!$BV$3:$EF$997,'lt tabell'!$K378,FALSE)="",#N/A,HLOOKUP('lt tabell'!$G$4+0.2,pivå!$BV$3:$EF$997,'lt tabell'!$K378,FALSE))</f>
        <v>81.09</v>
      </c>
      <c r="S378" s="35">
        <f>IF(HLOOKUP('lt tabell'!$G$4,pivå!$EJ$3:$GT$997,'lt tabell'!$K378,FALSE)="",#N/A,HLOOKUP('lt tabell'!$G$4,pivå!$EJ$3:$GT$997,'lt tabell'!$K378,FALSE))</f>
        <v>87.98</v>
      </c>
      <c r="T378" s="35">
        <f>IF(HLOOKUP('lt tabell'!$G$4+0.1,pivå!$EJ$3:$GT$997,'lt tabell'!$K378,FALSE)="",#N/A,HLOOKUP('lt tabell'!$G$4+0.1,pivå!$EJ$3:$GT$997,'lt tabell'!$K378,FALSE))</f>
        <v>88.22</v>
      </c>
      <c r="U378" s="35">
        <f>IF(HLOOKUP('lt tabell'!$G$4+0.2,pivå!$EJ$3:$GT$997,'lt tabell'!$K378,FALSE)="",#N/A,HLOOKUP('lt tabell'!$G$4+0.2,pivå!$EJ$3:$GT$997,'lt tabell'!$K378,FALSE))</f>
        <v>87.09</v>
      </c>
    </row>
    <row r="379" spans="2:21" x14ac:dyDescent="0.25">
      <c r="B379" s="53">
        <f>pivå!B381</f>
        <v>0</v>
      </c>
      <c r="C379" s="19">
        <f>pivå!E381</f>
        <v>0</v>
      </c>
      <c r="D379" s="11">
        <f>pivå!C381</f>
        <v>0</v>
      </c>
      <c r="E379" s="11">
        <f>pivå!D381</f>
        <v>0</v>
      </c>
      <c r="F379" s="13" t="str">
        <f>pivå!G381</f>
        <v>2011</v>
      </c>
      <c r="G379" s="24">
        <f>IF(HLOOKUP('lt tabell'!$G$4,pivå!$F$3:$BS$997,'lt tabell'!$K379,FALSE)="",#N/A,HLOOKUP('lt tabell'!$G$4,pivå!$F$3:$BS$997,'lt tabell'!$K379,FALSE))</f>
        <v>80.7</v>
      </c>
      <c r="H379" s="24">
        <f>IF(HLOOKUP('lt tabell'!$G$4+0.1,pivå!$F$3:$BS$997,'lt tabell'!$K379,FALSE)="",#N/A,HLOOKUP('lt tabell'!$G$4+0.1,pivå!$F$3:$BS$997,'lt tabell'!$K379,FALSE))</f>
        <v>83.7</v>
      </c>
      <c r="I379" s="24">
        <f>IF(HLOOKUP('lt tabell'!$G$4+0.2,pivå!$F$3:$BS$997,'lt tabell'!$K379,FALSE)="",#N/A,HLOOKUP('lt tabell'!$G$4+0.2,pivå!$F$3:$BS$997,'lt tabell'!$K379,FALSE))</f>
        <v>83.1</v>
      </c>
      <c r="J379" s="24"/>
      <c r="K379" s="25">
        <f>IF(pivå!BS381="",#N/A,pivå!BS381)</f>
        <v>81.19</v>
      </c>
      <c r="L379" s="25">
        <f>IF(pivå!BT381="",#N/A,pivå!BT381)</f>
        <v>84.23</v>
      </c>
      <c r="M379" s="25">
        <f>IF(pivå!BU381="",#N/A,pivå!BU381)</f>
        <v>83.5</v>
      </c>
      <c r="O379" s="35">
        <f>IF(HLOOKUP('lt tabell'!$G$4,pivå!$BV$3:$EF$997,'lt tabell'!$K379,FALSE)="",#N/A,HLOOKUP('lt tabell'!$G$4,pivå!$BV$3:$EF$997,'lt tabell'!$K379,FALSE))</f>
        <v>73.459999999999994</v>
      </c>
      <c r="P379" s="35">
        <f>IF(HLOOKUP('lt tabell'!$G$4+0.1,pivå!$BV$3:$EF$997,'lt tabell'!$K379,FALSE)="",#N/A,HLOOKUP('lt tabell'!$G$4+0.1,pivå!$BV$3:$EF$997,'lt tabell'!$K379,FALSE))</f>
        <v>80.3</v>
      </c>
      <c r="Q379" s="35">
        <f>IF(HLOOKUP('lt tabell'!$G$4+0.2,pivå!$BV$3:$EF$997,'lt tabell'!$K379,FALSE)="",#N/A,HLOOKUP('lt tabell'!$G$4+0.2,pivå!$BV$3:$EF$997,'lt tabell'!$K379,FALSE))</f>
        <v>80.02</v>
      </c>
      <c r="S379" s="35">
        <f>IF(HLOOKUP('lt tabell'!$G$4,pivå!$EJ$3:$GT$997,'lt tabell'!$K379,FALSE)="",#N/A,HLOOKUP('lt tabell'!$G$4,pivå!$EJ$3:$GT$997,'lt tabell'!$K379,FALSE))</f>
        <v>87.95</v>
      </c>
      <c r="T379" s="35">
        <f>IF(HLOOKUP('lt tabell'!$G$4+0.1,pivå!$EJ$3:$GT$997,'lt tabell'!$K379,FALSE)="",#N/A,HLOOKUP('lt tabell'!$G$4+0.1,pivå!$EJ$3:$GT$997,'lt tabell'!$K379,FALSE))</f>
        <v>87.1</v>
      </c>
      <c r="U379" s="35">
        <f>IF(HLOOKUP('lt tabell'!$G$4+0.2,pivå!$EJ$3:$GT$997,'lt tabell'!$K379,FALSE)="",#N/A,HLOOKUP('lt tabell'!$G$4+0.2,pivå!$EJ$3:$GT$997,'lt tabell'!$K379,FALSE))</f>
        <v>86.18</v>
      </c>
    </row>
    <row r="380" spans="2:21" x14ac:dyDescent="0.25">
      <c r="B380" s="53">
        <f>pivå!B382</f>
        <v>0</v>
      </c>
      <c r="C380" s="19">
        <f>pivå!E382</f>
        <v>0</v>
      </c>
      <c r="D380" s="11">
        <f>pivå!C382</f>
        <v>0</v>
      </c>
      <c r="E380" s="11">
        <f>pivå!D382</f>
        <v>0</v>
      </c>
      <c r="F380" s="13" t="str">
        <f>pivå!G382</f>
        <v>2012</v>
      </c>
      <c r="G380" s="24">
        <f>IF(HLOOKUP('lt tabell'!$G$4,pivå!$F$3:$BS$997,'lt tabell'!$K380,FALSE)="",#N/A,HLOOKUP('lt tabell'!$G$4,pivå!$F$3:$BS$997,'lt tabell'!$K380,FALSE))</f>
        <v>82.31</v>
      </c>
      <c r="H380" s="24">
        <f>IF(HLOOKUP('lt tabell'!$G$4+0.1,pivå!$F$3:$BS$997,'lt tabell'!$K380,FALSE)="",#N/A,HLOOKUP('lt tabell'!$G$4+0.1,pivå!$F$3:$BS$997,'lt tabell'!$K380,FALSE))</f>
        <v>87.3</v>
      </c>
      <c r="I380" s="24">
        <f>IF(HLOOKUP('lt tabell'!$G$4+0.2,pivå!$F$3:$BS$997,'lt tabell'!$K380,FALSE)="",#N/A,HLOOKUP('lt tabell'!$G$4+0.2,pivå!$F$3:$BS$997,'lt tabell'!$K380,FALSE))</f>
        <v>86.25</v>
      </c>
      <c r="J380" s="24"/>
      <c r="K380" s="25">
        <f>IF(pivå!BS382="",#N/A,pivå!BS382)</f>
        <v>84.16</v>
      </c>
      <c r="L380" s="25">
        <f>IF(pivå!BT382="",#N/A,pivå!BT382)</f>
        <v>85.96</v>
      </c>
      <c r="M380" s="25">
        <f>IF(pivå!BU382="",#N/A,pivå!BU382)</f>
        <v>85.51</v>
      </c>
      <c r="O380" s="35">
        <f>IF(HLOOKUP('lt tabell'!$G$4,pivå!$BV$3:$EF$997,'lt tabell'!$K380,FALSE)="",#N/A,HLOOKUP('lt tabell'!$G$4,pivå!$BV$3:$EF$997,'lt tabell'!$K380,FALSE))</f>
        <v>75.75</v>
      </c>
      <c r="P380" s="35">
        <f>IF(HLOOKUP('lt tabell'!$G$4+0.1,pivå!$BV$3:$EF$997,'lt tabell'!$K380,FALSE)="",#N/A,HLOOKUP('lt tabell'!$G$4+0.1,pivå!$BV$3:$EF$997,'lt tabell'!$K380,FALSE))</f>
        <v>84.34</v>
      </c>
      <c r="Q380" s="35">
        <f>IF(HLOOKUP('lt tabell'!$G$4+0.2,pivå!$BV$3:$EF$997,'lt tabell'!$K380,FALSE)="",#N/A,HLOOKUP('lt tabell'!$G$4+0.2,pivå!$BV$3:$EF$997,'lt tabell'!$K380,FALSE))</f>
        <v>83.53</v>
      </c>
      <c r="S380" s="35">
        <f>IF(HLOOKUP('lt tabell'!$G$4,pivå!$EJ$3:$GT$997,'lt tabell'!$K380,FALSE)="",#N/A,HLOOKUP('lt tabell'!$G$4,pivå!$EJ$3:$GT$997,'lt tabell'!$K380,FALSE))</f>
        <v>88.87</v>
      </c>
      <c r="T380" s="35">
        <f>IF(HLOOKUP('lt tabell'!$G$4+0.1,pivå!$EJ$3:$GT$997,'lt tabell'!$K380,FALSE)="",#N/A,HLOOKUP('lt tabell'!$G$4+0.1,pivå!$EJ$3:$GT$997,'lt tabell'!$K380,FALSE))</f>
        <v>90.25</v>
      </c>
      <c r="U380" s="35">
        <f>IF(HLOOKUP('lt tabell'!$G$4+0.2,pivå!$EJ$3:$GT$997,'lt tabell'!$K380,FALSE)="",#N/A,HLOOKUP('lt tabell'!$G$4+0.2,pivå!$EJ$3:$GT$997,'lt tabell'!$K380,FALSE))</f>
        <v>88.96</v>
      </c>
    </row>
    <row r="381" spans="2:21" s="39" customFormat="1" x14ac:dyDescent="0.25">
      <c r="B381" s="53">
        <f>pivå!B383</f>
        <v>0</v>
      </c>
      <c r="C381" s="19">
        <f>pivå!E383</f>
        <v>0</v>
      </c>
      <c r="D381" s="11">
        <f>pivå!C383</f>
        <v>0</v>
      </c>
      <c r="E381" s="11">
        <f>pivå!D383</f>
        <v>0</v>
      </c>
      <c r="F381" s="13">
        <f>pivå!G383</f>
        <v>0</v>
      </c>
      <c r="G381" s="24" t="e">
        <f>IF(HLOOKUP('lt tabell'!$G$4,pivå!$F$3:$BS$997,'lt tabell'!$K381,FALSE)="",#N/A,HLOOKUP('lt tabell'!$G$4,pivå!$F$3:$BS$997,'lt tabell'!$K381,FALSE))</f>
        <v>#N/A</v>
      </c>
      <c r="H381" s="24" t="e">
        <f>IF(HLOOKUP('lt tabell'!$G$4+0.1,pivå!$F$3:$BS$997,'lt tabell'!$K381,FALSE)="",#N/A,HLOOKUP('lt tabell'!$G$4+0.1,pivå!$F$3:$BS$997,'lt tabell'!$K381,FALSE))</f>
        <v>#N/A</v>
      </c>
      <c r="I381" s="24" t="e">
        <f>IF(HLOOKUP('lt tabell'!$G$4+0.2,pivå!$F$3:$BS$997,'lt tabell'!$K381,FALSE)="",#N/A,HLOOKUP('lt tabell'!$G$4+0.2,pivå!$F$3:$BS$997,'lt tabell'!$K381,FALSE))</f>
        <v>#N/A</v>
      </c>
      <c r="J381" s="24"/>
      <c r="K381" s="25" t="e">
        <f>IF(pivå!BS383="",#N/A,pivå!BS383)</f>
        <v>#N/A</v>
      </c>
      <c r="L381" s="25" t="e">
        <f>IF(pivå!BT383="",#N/A,pivå!BT383)</f>
        <v>#N/A</v>
      </c>
      <c r="M381" s="25" t="e">
        <f>IF(pivå!BU383="",#N/A,pivå!BU383)</f>
        <v>#N/A</v>
      </c>
      <c r="N381" s="11"/>
      <c r="O381" s="35" t="e">
        <f>IF(HLOOKUP('lt tabell'!$G$4,pivå!$BV$3:$EF$997,'lt tabell'!$K381,FALSE)="",#N/A,HLOOKUP('lt tabell'!$G$4,pivå!$BV$3:$EF$997,'lt tabell'!$K381,FALSE))</f>
        <v>#N/A</v>
      </c>
      <c r="P381" s="35" t="e">
        <f>IF(HLOOKUP('lt tabell'!$G$4+0.1,pivå!$BV$3:$EF$997,'lt tabell'!$K381,FALSE)="",#N/A,HLOOKUP('lt tabell'!$G$4+0.1,pivå!$BV$3:$EF$997,'lt tabell'!$K381,FALSE))</f>
        <v>#N/A</v>
      </c>
      <c r="Q381" s="35" t="e">
        <f>IF(HLOOKUP('lt tabell'!$G$4+0.2,pivå!$BV$3:$EF$997,'lt tabell'!$K381,FALSE)="",#N/A,HLOOKUP('lt tabell'!$G$4+0.2,pivå!$BV$3:$EF$997,'lt tabell'!$K381,FALSE))</f>
        <v>#N/A</v>
      </c>
      <c r="R381" s="34"/>
      <c r="S381" s="35" t="e">
        <f>IF(HLOOKUP('lt tabell'!$G$4,pivå!$EJ$3:$GT$997,'lt tabell'!$K381,FALSE)="",#N/A,HLOOKUP('lt tabell'!$G$4,pivå!$EJ$3:$GT$997,'lt tabell'!$K381,FALSE))</f>
        <v>#N/A</v>
      </c>
      <c r="T381" s="35" t="e">
        <f>IF(HLOOKUP('lt tabell'!$G$4+0.1,pivå!$EJ$3:$GT$997,'lt tabell'!$K381,FALSE)="",#N/A,HLOOKUP('lt tabell'!$G$4+0.1,pivå!$EJ$3:$GT$997,'lt tabell'!$K381,FALSE))</f>
        <v>#N/A</v>
      </c>
      <c r="U381" s="35" t="e">
        <f>IF(HLOOKUP('lt tabell'!$G$4+0.2,pivå!$EJ$3:$GT$997,'lt tabell'!$K381,FALSE)="",#N/A,HLOOKUP('lt tabell'!$G$4+0.2,pivå!$EJ$3:$GT$997,'lt tabell'!$K381,FALSE))</f>
        <v>#N/A</v>
      </c>
    </row>
    <row r="382" spans="2:21" s="39" customFormat="1" x14ac:dyDescent="0.25">
      <c r="B382" s="53">
        <f>pivå!B384</f>
        <v>89</v>
      </c>
      <c r="C382" s="19" t="str">
        <f>pivå!E384</f>
        <v>Tid till reperfusionsbehandling vid ST-höjningsinfarkt</v>
      </c>
      <c r="D382" s="11" t="str">
        <f>pivå!C384</f>
        <v>SWEDEHEART - RIKS-HIA</v>
      </c>
      <c r="E382" s="11" t="str">
        <f>pivå!D384</f>
        <v>Procent</v>
      </c>
      <c r="F382" s="13" t="str">
        <f>pivå!G384</f>
        <v>2003</v>
      </c>
      <c r="G382" s="24">
        <f>IF(HLOOKUP('lt tabell'!$G$4,pivå!$F$3:$BS$997,'lt tabell'!$K382,FALSE)="",#N/A,HLOOKUP('lt tabell'!$G$4,pivå!$F$3:$BS$997,'lt tabell'!$K382,FALSE))</f>
        <v>13.89</v>
      </c>
      <c r="H382" s="24">
        <f>IF(HLOOKUP('lt tabell'!$G$4+0.1,pivå!$F$3:$BS$997,'lt tabell'!$K382,FALSE)="",#N/A,HLOOKUP('lt tabell'!$G$4+0.1,pivå!$F$3:$BS$997,'lt tabell'!$K382,FALSE))</f>
        <v>17.649999999999999</v>
      </c>
      <c r="I382" s="24">
        <f>IF(HLOOKUP('lt tabell'!$G$4+0.2,pivå!$F$3:$BS$997,'lt tabell'!$K382,FALSE)="",#N/A,HLOOKUP('lt tabell'!$G$4+0.2,pivå!$F$3:$BS$997,'lt tabell'!$K382,FALSE))</f>
        <v>16.350000000000001</v>
      </c>
      <c r="J382" s="24"/>
      <c r="K382" s="25">
        <f>IF(pivå!BS384="",#N/A,pivå!BS384)</f>
        <v>22.06</v>
      </c>
      <c r="L382" s="25">
        <f>IF(pivå!BT384="",#N/A,pivå!BT384)</f>
        <v>21.04</v>
      </c>
      <c r="M382" s="25">
        <f>IF(pivå!BU384="",#N/A,pivå!BU384)</f>
        <v>21.28</v>
      </c>
      <c r="N382" s="11"/>
      <c r="O382" s="35">
        <f>IF(HLOOKUP('lt tabell'!$G$4,pivå!$BV$3:$EF$997,'lt tabell'!$K382,FALSE)="",#N/A,HLOOKUP('lt tabell'!$G$4,pivå!$BV$3:$EF$997,'lt tabell'!$K382,FALSE))</f>
        <v>2.59</v>
      </c>
      <c r="P382" s="35">
        <f>IF(HLOOKUP('lt tabell'!$G$4+0.1,pivå!$BV$3:$EF$997,'lt tabell'!$K382,FALSE)="",#N/A,HLOOKUP('lt tabell'!$G$4+0.1,pivå!$BV$3:$EF$997,'lt tabell'!$K382,FALSE))</f>
        <v>8.59</v>
      </c>
      <c r="Q382" s="35">
        <f>IF(HLOOKUP('lt tabell'!$G$4+0.2,pivå!$BV$3:$EF$997,'lt tabell'!$K382,FALSE)="",#N/A,HLOOKUP('lt tabell'!$G$4+0.2,pivå!$BV$3:$EF$997,'lt tabell'!$K382,FALSE))</f>
        <v>9.24</v>
      </c>
      <c r="R382" s="34"/>
      <c r="S382" s="35">
        <f>IF(HLOOKUP('lt tabell'!$G$4,pivå!$EJ$3:$GT$997,'lt tabell'!$K382,FALSE)="",#N/A,HLOOKUP('lt tabell'!$G$4,pivå!$EJ$3:$GT$997,'lt tabell'!$K382,FALSE))</f>
        <v>25.19</v>
      </c>
      <c r="T382" s="35">
        <f>IF(HLOOKUP('lt tabell'!$G$4+0.1,pivå!$EJ$3:$GT$997,'lt tabell'!$K382,FALSE)="",#N/A,HLOOKUP('lt tabell'!$G$4+0.1,pivå!$EJ$3:$GT$997,'lt tabell'!$K382,FALSE))</f>
        <v>26.71</v>
      </c>
      <c r="U382" s="35">
        <f>IF(HLOOKUP('lt tabell'!$G$4+0.2,pivå!$EJ$3:$GT$997,'lt tabell'!$K382,FALSE)="",#N/A,HLOOKUP('lt tabell'!$G$4+0.2,pivå!$EJ$3:$GT$997,'lt tabell'!$K382,FALSE))</f>
        <v>23.45</v>
      </c>
    </row>
    <row r="383" spans="2:21" x14ac:dyDescent="0.25">
      <c r="B383" s="53">
        <f>pivå!B385</f>
        <v>0</v>
      </c>
      <c r="C383" s="19">
        <f>pivå!E385</f>
        <v>0</v>
      </c>
      <c r="D383" s="11">
        <f>pivå!C385</f>
        <v>0</v>
      </c>
      <c r="E383" s="11">
        <f>pivå!D385</f>
        <v>0</v>
      </c>
      <c r="F383" s="13" t="str">
        <f>pivå!G385</f>
        <v>2004</v>
      </c>
      <c r="G383" s="24">
        <f>IF(HLOOKUP('lt tabell'!$G$4,pivå!$F$3:$BS$997,'lt tabell'!$K383,FALSE)="",#N/A,HLOOKUP('lt tabell'!$G$4,pivå!$F$3:$BS$997,'lt tabell'!$K383,FALSE))</f>
        <v>14.29</v>
      </c>
      <c r="H383" s="24">
        <f>IF(HLOOKUP('lt tabell'!$G$4+0.1,pivå!$F$3:$BS$997,'lt tabell'!$K383,FALSE)="",#N/A,HLOOKUP('lt tabell'!$G$4+0.1,pivå!$F$3:$BS$997,'lt tabell'!$K383,FALSE))</f>
        <v>11.32</v>
      </c>
      <c r="I383" s="24">
        <f>IF(HLOOKUP('lt tabell'!$G$4+0.2,pivå!$F$3:$BS$997,'lt tabell'!$K383,FALSE)="",#N/A,HLOOKUP('lt tabell'!$G$4+0.2,pivå!$F$3:$BS$997,'lt tabell'!$K383,FALSE))</f>
        <v>12.06</v>
      </c>
      <c r="J383" s="24"/>
      <c r="K383" s="25">
        <f>IF(pivå!BS385="",#N/A,pivå!BS385)</f>
        <v>20.52</v>
      </c>
      <c r="L383" s="25">
        <f>IF(pivå!BT385="",#N/A,pivå!BT385)</f>
        <v>18.86</v>
      </c>
      <c r="M383" s="25">
        <f>IF(pivå!BU385="",#N/A,pivå!BU385)</f>
        <v>19.3</v>
      </c>
      <c r="O383" s="35">
        <f>IF(HLOOKUP('lt tabell'!$G$4,pivå!$BV$3:$EF$997,'lt tabell'!$K383,FALSE)="",#N/A,HLOOKUP('lt tabell'!$G$4,pivå!$BV$3:$EF$997,'lt tabell'!$K383,FALSE))</f>
        <v>2.69</v>
      </c>
      <c r="P383" s="35">
        <f>IF(HLOOKUP('lt tabell'!$G$4+0.1,pivå!$BV$3:$EF$997,'lt tabell'!$K383,FALSE)="",#N/A,HLOOKUP('lt tabell'!$G$4+0.1,pivå!$BV$3:$EF$997,'lt tabell'!$K383,FALSE))</f>
        <v>5.29</v>
      </c>
      <c r="Q383" s="35">
        <f>IF(HLOOKUP('lt tabell'!$G$4+0.2,pivå!$BV$3:$EF$997,'lt tabell'!$K383,FALSE)="",#N/A,HLOOKUP('lt tabell'!$G$4+0.2,pivå!$BV$3:$EF$997,'lt tabell'!$K383,FALSE))</f>
        <v>6.68</v>
      </c>
      <c r="S383" s="35">
        <f>IF(HLOOKUP('lt tabell'!$G$4,pivå!$EJ$3:$GT$997,'lt tabell'!$K383,FALSE)="",#N/A,HLOOKUP('lt tabell'!$G$4,pivå!$EJ$3:$GT$997,'lt tabell'!$K383,FALSE))</f>
        <v>25.88</v>
      </c>
      <c r="T383" s="35">
        <f>IF(HLOOKUP('lt tabell'!$G$4+0.1,pivå!$EJ$3:$GT$997,'lt tabell'!$K383,FALSE)="",#N/A,HLOOKUP('lt tabell'!$G$4+0.1,pivå!$EJ$3:$GT$997,'lt tabell'!$K383,FALSE))</f>
        <v>17.350000000000001</v>
      </c>
      <c r="U383" s="35">
        <f>IF(HLOOKUP('lt tabell'!$G$4+0.2,pivå!$EJ$3:$GT$997,'lt tabell'!$K383,FALSE)="",#N/A,HLOOKUP('lt tabell'!$G$4+0.2,pivå!$EJ$3:$GT$997,'lt tabell'!$K383,FALSE))</f>
        <v>17.43</v>
      </c>
    </row>
    <row r="384" spans="2:21" x14ac:dyDescent="0.25">
      <c r="B384" s="53">
        <f>pivå!B386</f>
        <v>0</v>
      </c>
      <c r="C384" s="19">
        <f>pivå!E386</f>
        <v>0</v>
      </c>
      <c r="D384" s="11">
        <f>pivå!C386</f>
        <v>0</v>
      </c>
      <c r="E384" s="11">
        <f>pivå!D386</f>
        <v>0</v>
      </c>
      <c r="F384" s="13" t="str">
        <f>pivå!G386</f>
        <v>2005</v>
      </c>
      <c r="G384" s="24">
        <f>IF(HLOOKUP('lt tabell'!$G$4,pivå!$F$3:$BS$997,'lt tabell'!$K384,FALSE)="",#N/A,HLOOKUP('lt tabell'!$G$4,pivå!$F$3:$BS$997,'lt tabell'!$K384,FALSE))</f>
        <v>51.28</v>
      </c>
      <c r="H384" s="24">
        <f>IF(HLOOKUP('lt tabell'!$G$4+0.1,pivå!$F$3:$BS$997,'lt tabell'!$K384,FALSE)="",#N/A,HLOOKUP('lt tabell'!$G$4+0.1,pivå!$F$3:$BS$997,'lt tabell'!$K384,FALSE))</f>
        <v>60.38</v>
      </c>
      <c r="I384" s="24">
        <f>IF(HLOOKUP('lt tabell'!$G$4+0.2,pivå!$F$3:$BS$997,'lt tabell'!$K384,FALSE)="",#N/A,HLOOKUP('lt tabell'!$G$4+0.2,pivå!$F$3:$BS$997,'lt tabell'!$K384,FALSE))</f>
        <v>58.28</v>
      </c>
      <c r="J384" s="24"/>
      <c r="K384" s="25">
        <f>IF(pivå!BS386="",#N/A,pivå!BS386)</f>
        <v>48.04</v>
      </c>
      <c r="L384" s="25">
        <f>IF(pivå!BT386="",#N/A,pivå!BT386)</f>
        <v>50.17</v>
      </c>
      <c r="M384" s="25">
        <f>IF(pivå!BU386="",#N/A,pivå!BU386)</f>
        <v>49.63</v>
      </c>
      <c r="O384" s="35">
        <f>IF(HLOOKUP('lt tabell'!$G$4,pivå!$BV$3:$EF$997,'lt tabell'!$K384,FALSE)="",#N/A,HLOOKUP('lt tabell'!$G$4,pivå!$BV$3:$EF$997,'lt tabell'!$K384,FALSE))</f>
        <v>40.19</v>
      </c>
      <c r="P384" s="35">
        <f>IF(HLOOKUP('lt tabell'!$G$4+0.1,pivå!$BV$3:$EF$997,'lt tabell'!$K384,FALSE)="",#N/A,HLOOKUP('lt tabell'!$G$4+0.1,pivå!$BV$3:$EF$997,'lt tabell'!$K384,FALSE))</f>
        <v>54.44</v>
      </c>
      <c r="Q384" s="35">
        <f>IF(HLOOKUP('lt tabell'!$G$4+0.2,pivå!$BV$3:$EF$997,'lt tabell'!$K384,FALSE)="",#N/A,HLOOKUP('lt tabell'!$G$4+0.2,pivå!$BV$3:$EF$997,'lt tabell'!$K384,FALSE))</f>
        <v>53.03</v>
      </c>
      <c r="S384" s="35">
        <f>IF(HLOOKUP('lt tabell'!$G$4,pivå!$EJ$3:$GT$997,'lt tabell'!$K384,FALSE)="",#N/A,HLOOKUP('lt tabell'!$G$4,pivå!$EJ$3:$GT$997,'lt tabell'!$K384,FALSE))</f>
        <v>62.37</v>
      </c>
      <c r="T384" s="35">
        <f>IF(HLOOKUP('lt tabell'!$G$4+0.1,pivå!$EJ$3:$GT$997,'lt tabell'!$K384,FALSE)="",#N/A,HLOOKUP('lt tabell'!$G$4+0.1,pivå!$EJ$3:$GT$997,'lt tabell'!$K384,FALSE))</f>
        <v>66.33</v>
      </c>
      <c r="U384" s="35">
        <f>IF(HLOOKUP('lt tabell'!$G$4+0.2,pivå!$EJ$3:$GT$997,'lt tabell'!$K384,FALSE)="",#N/A,HLOOKUP('lt tabell'!$G$4+0.2,pivå!$EJ$3:$GT$997,'lt tabell'!$K384,FALSE))</f>
        <v>63.54</v>
      </c>
    </row>
    <row r="385" spans="2:21" s="39" customFormat="1" x14ac:dyDescent="0.25">
      <c r="B385" s="53">
        <f>pivå!B387</f>
        <v>0</v>
      </c>
      <c r="C385" s="19">
        <f>pivå!E387</f>
        <v>0</v>
      </c>
      <c r="D385" s="11">
        <f>pivå!C387</f>
        <v>0</v>
      </c>
      <c r="E385" s="11">
        <f>pivå!D387</f>
        <v>0</v>
      </c>
      <c r="F385" s="13" t="str">
        <f>pivå!G387</f>
        <v>2006</v>
      </c>
      <c r="G385" s="24">
        <f>IF(HLOOKUP('lt tabell'!$G$4,pivå!$F$3:$BS$997,'lt tabell'!$K385,FALSE)="",#N/A,HLOOKUP('lt tabell'!$G$4,pivå!$F$3:$BS$997,'lt tabell'!$K385,FALSE))</f>
        <v>59.09</v>
      </c>
      <c r="H385" s="24">
        <f>IF(HLOOKUP('lt tabell'!$G$4+0.1,pivå!$F$3:$BS$997,'lt tabell'!$K385,FALSE)="",#N/A,HLOOKUP('lt tabell'!$G$4+0.1,pivå!$F$3:$BS$997,'lt tabell'!$K385,FALSE))</f>
        <v>59.95</v>
      </c>
      <c r="I385" s="24">
        <f>IF(HLOOKUP('lt tabell'!$G$4+0.2,pivå!$F$3:$BS$997,'lt tabell'!$K385,FALSE)="",#N/A,HLOOKUP('lt tabell'!$G$4+0.2,pivå!$F$3:$BS$997,'lt tabell'!$K385,FALSE))</f>
        <v>59.72</v>
      </c>
      <c r="J385" s="24"/>
      <c r="K385" s="25">
        <f>IF(pivå!BS387="",#N/A,pivå!BS387)</f>
        <v>52.24</v>
      </c>
      <c r="L385" s="25">
        <f>IF(pivå!BT387="",#N/A,pivå!BT387)</f>
        <v>56.7</v>
      </c>
      <c r="M385" s="25">
        <f>IF(pivå!BU387="",#N/A,pivå!BU387)</f>
        <v>55.49</v>
      </c>
      <c r="N385" s="11"/>
      <c r="O385" s="35">
        <f>IF(HLOOKUP('lt tabell'!$G$4,pivå!$BV$3:$EF$997,'lt tabell'!$K385,FALSE)="",#N/A,HLOOKUP('lt tabell'!$G$4,pivå!$BV$3:$EF$997,'lt tabell'!$K385,FALSE))</f>
        <v>50.7</v>
      </c>
      <c r="P385" s="35">
        <f>IF(HLOOKUP('lt tabell'!$G$4+0.1,pivå!$BV$3:$EF$997,'lt tabell'!$K385,FALSE)="",#N/A,HLOOKUP('lt tabell'!$G$4+0.1,pivå!$BV$3:$EF$997,'lt tabell'!$K385,FALSE))</f>
        <v>55</v>
      </c>
      <c r="Q385" s="35">
        <f>IF(HLOOKUP('lt tabell'!$G$4+0.2,pivå!$BV$3:$EF$997,'lt tabell'!$K385,FALSE)="",#N/A,HLOOKUP('lt tabell'!$G$4+0.2,pivå!$BV$3:$EF$997,'lt tabell'!$K385,FALSE))</f>
        <v>55.46</v>
      </c>
      <c r="R385" s="34"/>
      <c r="S385" s="35">
        <f>IF(HLOOKUP('lt tabell'!$G$4,pivå!$EJ$3:$GT$997,'lt tabell'!$K385,FALSE)="",#N/A,HLOOKUP('lt tabell'!$G$4,pivå!$EJ$3:$GT$997,'lt tabell'!$K385,FALSE))</f>
        <v>67.48</v>
      </c>
      <c r="T385" s="35">
        <f>IF(HLOOKUP('lt tabell'!$G$4+0.1,pivå!$EJ$3:$GT$997,'lt tabell'!$K385,FALSE)="",#N/A,HLOOKUP('lt tabell'!$G$4+0.1,pivå!$EJ$3:$GT$997,'lt tabell'!$K385,FALSE))</f>
        <v>64.89</v>
      </c>
      <c r="U385" s="35">
        <f>IF(HLOOKUP('lt tabell'!$G$4+0.2,pivå!$EJ$3:$GT$997,'lt tabell'!$K385,FALSE)="",#N/A,HLOOKUP('lt tabell'!$G$4+0.2,pivå!$EJ$3:$GT$997,'lt tabell'!$K385,FALSE))</f>
        <v>63.99</v>
      </c>
    </row>
    <row r="386" spans="2:21" s="39" customFormat="1" x14ac:dyDescent="0.25">
      <c r="B386" s="53">
        <f>pivå!B388</f>
        <v>0</v>
      </c>
      <c r="C386" s="19">
        <f>pivå!E388</f>
        <v>0</v>
      </c>
      <c r="D386" s="11">
        <f>pivå!C388</f>
        <v>0</v>
      </c>
      <c r="E386" s="11">
        <f>pivå!D388</f>
        <v>0</v>
      </c>
      <c r="F386" s="13" t="str">
        <f>pivå!G388</f>
        <v>2007</v>
      </c>
      <c r="G386" s="24">
        <f>IF(HLOOKUP('lt tabell'!$G$4,pivå!$F$3:$BS$997,'lt tabell'!$K386,FALSE)="",#N/A,HLOOKUP('lt tabell'!$G$4,pivå!$F$3:$BS$997,'lt tabell'!$K386,FALSE))</f>
        <v>64.540000000000006</v>
      </c>
      <c r="H386" s="24">
        <f>IF(HLOOKUP('lt tabell'!$G$4+0.1,pivå!$F$3:$BS$997,'lt tabell'!$K386,FALSE)="",#N/A,HLOOKUP('lt tabell'!$G$4+0.1,pivå!$F$3:$BS$997,'lt tabell'!$K386,FALSE))</f>
        <v>69.180000000000007</v>
      </c>
      <c r="I386" s="24">
        <f>IF(HLOOKUP('lt tabell'!$G$4+0.2,pivå!$F$3:$BS$997,'lt tabell'!$K386,FALSE)="",#N/A,HLOOKUP('lt tabell'!$G$4+0.2,pivå!$F$3:$BS$997,'lt tabell'!$K386,FALSE))</f>
        <v>67.8</v>
      </c>
      <c r="J386" s="24"/>
      <c r="K386" s="25">
        <f>IF(pivå!BS388="",#N/A,pivå!BS388)</f>
        <v>53.6</v>
      </c>
      <c r="L386" s="25">
        <f>IF(pivå!BT388="",#N/A,pivå!BT388)</f>
        <v>61.88</v>
      </c>
      <c r="M386" s="25">
        <f>IF(pivå!BU388="",#N/A,pivå!BU388)</f>
        <v>59.66</v>
      </c>
      <c r="N386" s="11"/>
      <c r="O386" s="35">
        <f>IF(HLOOKUP('lt tabell'!$G$4,pivå!$BV$3:$EF$997,'lt tabell'!$K386,FALSE)="",#N/A,HLOOKUP('lt tabell'!$G$4,pivå!$BV$3:$EF$997,'lt tabell'!$K386,FALSE))</f>
        <v>56.64</v>
      </c>
      <c r="P386" s="35">
        <f>IF(HLOOKUP('lt tabell'!$G$4+0.1,pivå!$BV$3:$EF$997,'lt tabell'!$K386,FALSE)="",#N/A,HLOOKUP('lt tabell'!$G$4+0.1,pivå!$BV$3:$EF$997,'lt tabell'!$K386,FALSE))</f>
        <v>64.209999999999994</v>
      </c>
      <c r="Q386" s="35">
        <f>IF(HLOOKUP('lt tabell'!$G$4+0.2,pivå!$BV$3:$EF$997,'lt tabell'!$K386,FALSE)="",#N/A,HLOOKUP('lt tabell'!$G$4+0.2,pivå!$BV$3:$EF$997,'lt tabell'!$K386,FALSE))</f>
        <v>63.58</v>
      </c>
      <c r="R386" s="34"/>
      <c r="S386" s="35">
        <f>IF(HLOOKUP('lt tabell'!$G$4,pivå!$EJ$3:$GT$997,'lt tabell'!$K386,FALSE)="",#N/A,HLOOKUP('lt tabell'!$G$4,pivå!$EJ$3:$GT$997,'lt tabell'!$K386,FALSE))</f>
        <v>72.44</v>
      </c>
      <c r="T386" s="35">
        <f>IF(HLOOKUP('lt tabell'!$G$4+0.1,pivå!$EJ$3:$GT$997,'lt tabell'!$K386,FALSE)="",#N/A,HLOOKUP('lt tabell'!$G$4+0.1,pivå!$EJ$3:$GT$997,'lt tabell'!$K386,FALSE))</f>
        <v>74.16</v>
      </c>
      <c r="U386" s="35">
        <f>IF(HLOOKUP('lt tabell'!$G$4+0.2,pivå!$EJ$3:$GT$997,'lt tabell'!$K386,FALSE)="",#N/A,HLOOKUP('lt tabell'!$G$4+0.2,pivå!$EJ$3:$GT$997,'lt tabell'!$K386,FALSE))</f>
        <v>72.010000000000005</v>
      </c>
    </row>
    <row r="387" spans="2:21" s="39" customFormat="1" x14ac:dyDescent="0.25">
      <c r="B387" s="53">
        <f>pivå!B389</f>
        <v>0</v>
      </c>
      <c r="C387" s="19">
        <f>pivå!E389</f>
        <v>0</v>
      </c>
      <c r="D387" s="11">
        <f>pivå!C389</f>
        <v>0</v>
      </c>
      <c r="E387" s="11">
        <f>pivå!D389</f>
        <v>0</v>
      </c>
      <c r="F387" s="13" t="str">
        <f>pivå!G389</f>
        <v>2008</v>
      </c>
      <c r="G387" s="24">
        <f>IF(HLOOKUP('lt tabell'!$G$4,pivå!$F$3:$BS$997,'lt tabell'!$K387,FALSE)="",#N/A,HLOOKUP('lt tabell'!$G$4,pivå!$F$3:$BS$997,'lt tabell'!$K387,FALSE))</f>
        <v>66.3</v>
      </c>
      <c r="H387" s="24">
        <f>IF(HLOOKUP('lt tabell'!$G$4+0.1,pivå!$F$3:$BS$997,'lt tabell'!$K387,FALSE)="",#N/A,HLOOKUP('lt tabell'!$G$4+0.1,pivå!$F$3:$BS$997,'lt tabell'!$K387,FALSE))</f>
        <v>64.8</v>
      </c>
      <c r="I387" s="24">
        <f>IF(HLOOKUP('lt tabell'!$G$4+0.2,pivå!$F$3:$BS$997,'lt tabell'!$K387,FALSE)="",#N/A,HLOOKUP('lt tabell'!$G$4+0.2,pivå!$F$3:$BS$997,'lt tabell'!$K387,FALSE))</f>
        <v>65.08</v>
      </c>
      <c r="J387" s="24"/>
      <c r="K387" s="25">
        <f>IF(pivå!BS389="",#N/A,pivå!BS389)</f>
        <v>55.25</v>
      </c>
      <c r="L387" s="25">
        <f>IF(pivå!BT389="",#N/A,pivå!BT389)</f>
        <v>58.21</v>
      </c>
      <c r="M387" s="25">
        <f>IF(pivå!BU389="",#N/A,pivå!BU389)</f>
        <v>57.48</v>
      </c>
      <c r="N387" s="11"/>
      <c r="O387" s="35">
        <f>IF(HLOOKUP('lt tabell'!$G$4,pivå!$BV$3:$EF$997,'lt tabell'!$K387,FALSE)="",#N/A,HLOOKUP('lt tabell'!$G$4,pivå!$BV$3:$EF$997,'lt tabell'!$K387,FALSE))</f>
        <v>56.65</v>
      </c>
      <c r="P387" s="35">
        <f>IF(HLOOKUP('lt tabell'!$G$4+0.1,pivå!$BV$3:$EF$997,'lt tabell'!$K387,FALSE)="",#N/A,HLOOKUP('lt tabell'!$G$4+0.1,pivå!$BV$3:$EF$997,'lt tabell'!$K387,FALSE))</f>
        <v>60.07</v>
      </c>
      <c r="Q387" s="35">
        <f>IF(HLOOKUP('lt tabell'!$G$4+0.2,pivå!$BV$3:$EF$997,'lt tabell'!$K387,FALSE)="",#N/A,HLOOKUP('lt tabell'!$G$4+0.2,pivå!$BV$3:$EF$997,'lt tabell'!$K387,FALSE))</f>
        <v>60.84</v>
      </c>
      <c r="R387" s="34"/>
      <c r="S387" s="35">
        <f>IF(HLOOKUP('lt tabell'!$G$4,pivå!$EJ$3:$GT$997,'lt tabell'!$K387,FALSE)="",#N/A,HLOOKUP('lt tabell'!$G$4,pivå!$EJ$3:$GT$997,'lt tabell'!$K387,FALSE))</f>
        <v>75.959999999999994</v>
      </c>
      <c r="T387" s="35">
        <f>IF(HLOOKUP('lt tabell'!$G$4+0.1,pivå!$EJ$3:$GT$997,'lt tabell'!$K387,FALSE)="",#N/A,HLOOKUP('lt tabell'!$G$4+0.1,pivå!$EJ$3:$GT$997,'lt tabell'!$K387,FALSE))</f>
        <v>69.52</v>
      </c>
      <c r="U387" s="35">
        <f>IF(HLOOKUP('lt tabell'!$G$4+0.2,pivå!$EJ$3:$GT$997,'lt tabell'!$K387,FALSE)="",#N/A,HLOOKUP('lt tabell'!$G$4+0.2,pivå!$EJ$3:$GT$997,'lt tabell'!$K387,FALSE))</f>
        <v>69.33</v>
      </c>
    </row>
    <row r="388" spans="2:21" x14ac:dyDescent="0.25">
      <c r="B388" s="53">
        <f>pivå!B390</f>
        <v>0</v>
      </c>
      <c r="C388" s="19">
        <f>pivå!E390</f>
        <v>0</v>
      </c>
      <c r="D388" s="11">
        <f>pivå!C390</f>
        <v>0</v>
      </c>
      <c r="E388" s="11">
        <f>pivå!D390</f>
        <v>0</v>
      </c>
      <c r="F388" s="13" t="str">
        <f>pivå!G390</f>
        <v>2009</v>
      </c>
      <c r="G388" s="24">
        <f>IF(HLOOKUP('lt tabell'!$G$4,pivå!$F$3:$BS$997,'lt tabell'!$K388,FALSE)="",#N/A,HLOOKUP('lt tabell'!$G$4,pivå!$F$3:$BS$997,'lt tabell'!$K388,FALSE))</f>
        <v>69.7</v>
      </c>
      <c r="H388" s="24">
        <f>IF(HLOOKUP('lt tabell'!$G$4+0.1,pivå!$F$3:$BS$997,'lt tabell'!$K388,FALSE)="",#N/A,HLOOKUP('lt tabell'!$G$4+0.1,pivå!$F$3:$BS$997,'lt tabell'!$K388,FALSE))</f>
        <v>76.2</v>
      </c>
      <c r="I388" s="24">
        <f>IF(HLOOKUP('lt tabell'!$G$4+0.2,pivå!$F$3:$BS$997,'lt tabell'!$K388,FALSE)="",#N/A,HLOOKUP('lt tabell'!$G$4+0.2,pivå!$F$3:$BS$997,'lt tabell'!$K388,FALSE))</f>
        <v>74.84</v>
      </c>
      <c r="J388" s="24"/>
      <c r="K388" s="25">
        <f>IF(pivå!BS390="",#N/A,pivå!BS390)</f>
        <v>58.3</v>
      </c>
      <c r="L388" s="25">
        <f>IF(pivå!BT390="",#N/A,pivå!BT390)</f>
        <v>63.54</v>
      </c>
      <c r="M388" s="25">
        <f>IF(pivå!BU390="",#N/A,pivå!BU390)</f>
        <v>62.22</v>
      </c>
      <c r="O388" s="35">
        <f>IF(HLOOKUP('lt tabell'!$G$4,pivå!$BV$3:$EF$997,'lt tabell'!$K388,FALSE)="",#N/A,HLOOKUP('lt tabell'!$G$4,pivå!$BV$3:$EF$997,'lt tabell'!$K388,FALSE))</f>
        <v>60.64</v>
      </c>
      <c r="P388" s="35">
        <f>IF(HLOOKUP('lt tabell'!$G$4+0.1,pivå!$BV$3:$EF$997,'lt tabell'!$K388,FALSE)="",#N/A,HLOOKUP('lt tabell'!$G$4+0.1,pivå!$BV$3:$EF$997,'lt tabell'!$K388,FALSE))</f>
        <v>71.89</v>
      </c>
      <c r="Q388" s="35">
        <f>IF(HLOOKUP('lt tabell'!$G$4+0.2,pivå!$BV$3:$EF$997,'lt tabell'!$K388,FALSE)="",#N/A,HLOOKUP('lt tabell'!$G$4+0.2,pivå!$BV$3:$EF$997,'lt tabell'!$K388,FALSE))</f>
        <v>70.930000000000007</v>
      </c>
      <c r="S388" s="35">
        <f>IF(HLOOKUP('lt tabell'!$G$4,pivå!$EJ$3:$GT$997,'lt tabell'!$K388,FALSE)="",#N/A,HLOOKUP('lt tabell'!$G$4,pivå!$EJ$3:$GT$997,'lt tabell'!$K388,FALSE))</f>
        <v>78.75</v>
      </c>
      <c r="T388" s="35">
        <f>IF(HLOOKUP('lt tabell'!$G$4+0.1,pivå!$EJ$3:$GT$997,'lt tabell'!$K388,FALSE)="",#N/A,HLOOKUP('lt tabell'!$G$4+0.1,pivå!$EJ$3:$GT$997,'lt tabell'!$K388,FALSE))</f>
        <v>80.52</v>
      </c>
      <c r="U388" s="35">
        <f>IF(HLOOKUP('lt tabell'!$G$4+0.2,pivå!$EJ$3:$GT$997,'lt tabell'!$K388,FALSE)="",#N/A,HLOOKUP('lt tabell'!$G$4+0.2,pivå!$EJ$3:$GT$997,'lt tabell'!$K388,FALSE))</f>
        <v>78.75</v>
      </c>
    </row>
    <row r="389" spans="2:21" x14ac:dyDescent="0.25">
      <c r="B389" s="53">
        <f>pivå!B391</f>
        <v>0</v>
      </c>
      <c r="C389" s="19">
        <f>pivå!E391</f>
        <v>0</v>
      </c>
      <c r="D389" s="11">
        <f>pivå!C391</f>
        <v>0</v>
      </c>
      <c r="E389" s="11">
        <f>pivå!D391</f>
        <v>0</v>
      </c>
      <c r="F389" s="13" t="str">
        <f>pivå!G391</f>
        <v>2010</v>
      </c>
      <c r="G389" s="24">
        <f>IF(HLOOKUP('lt tabell'!$G$4,pivå!$F$3:$BS$997,'lt tabell'!$K389,FALSE)="",#N/A,HLOOKUP('lt tabell'!$G$4,pivå!$F$3:$BS$997,'lt tabell'!$K389,FALSE))</f>
        <v>72.45</v>
      </c>
      <c r="H389" s="24">
        <f>IF(HLOOKUP('lt tabell'!$G$4+0.1,pivå!$F$3:$BS$997,'lt tabell'!$K389,FALSE)="",#N/A,HLOOKUP('lt tabell'!$G$4+0.1,pivå!$F$3:$BS$997,'lt tabell'!$K389,FALSE))</f>
        <v>82.25</v>
      </c>
      <c r="I389" s="24">
        <f>IF(HLOOKUP('lt tabell'!$G$4+0.2,pivå!$F$3:$BS$997,'lt tabell'!$K389,FALSE)="",#N/A,HLOOKUP('lt tabell'!$G$4+0.2,pivå!$F$3:$BS$997,'lt tabell'!$K389,FALSE))</f>
        <v>80.25</v>
      </c>
      <c r="J389" s="24"/>
      <c r="K389" s="25">
        <f>IF(pivå!BS391="",#N/A,pivå!BS391)</f>
        <v>64.39</v>
      </c>
      <c r="L389" s="25">
        <f>IF(pivå!BT391="",#N/A,pivå!BT391)</f>
        <v>70.760000000000005</v>
      </c>
      <c r="M389" s="25">
        <f>IF(pivå!BU391="",#N/A,pivå!BU391)</f>
        <v>69.180000000000007</v>
      </c>
      <c r="O389" s="35">
        <f>IF(HLOOKUP('lt tabell'!$G$4,pivå!$BV$3:$EF$997,'lt tabell'!$K389,FALSE)="",#N/A,HLOOKUP('lt tabell'!$G$4,pivå!$BV$3:$EF$997,'lt tabell'!$K389,FALSE))</f>
        <v>63.6</v>
      </c>
      <c r="P389" s="35">
        <f>IF(HLOOKUP('lt tabell'!$G$4+0.1,pivå!$BV$3:$EF$997,'lt tabell'!$K389,FALSE)="",#N/A,HLOOKUP('lt tabell'!$G$4+0.1,pivå!$BV$3:$EF$997,'lt tabell'!$K389,FALSE))</f>
        <v>78.42</v>
      </c>
      <c r="Q389" s="35">
        <f>IF(HLOOKUP('lt tabell'!$G$4+0.2,pivå!$BV$3:$EF$997,'lt tabell'!$K389,FALSE)="",#N/A,HLOOKUP('lt tabell'!$G$4+0.2,pivå!$BV$3:$EF$997,'lt tabell'!$K389,FALSE))</f>
        <v>76.69</v>
      </c>
      <c r="S389" s="35">
        <f>IF(HLOOKUP('lt tabell'!$G$4,pivå!$EJ$3:$GT$997,'lt tabell'!$K389,FALSE)="",#N/A,HLOOKUP('lt tabell'!$G$4,pivå!$EJ$3:$GT$997,'lt tabell'!$K389,FALSE))</f>
        <v>81.290000000000006</v>
      </c>
      <c r="T389" s="35">
        <f>IF(HLOOKUP('lt tabell'!$G$4+0.1,pivå!$EJ$3:$GT$997,'lt tabell'!$K389,FALSE)="",#N/A,HLOOKUP('lt tabell'!$G$4+0.1,pivå!$EJ$3:$GT$997,'lt tabell'!$K389,FALSE))</f>
        <v>86.07</v>
      </c>
      <c r="U389" s="35">
        <f>IF(HLOOKUP('lt tabell'!$G$4+0.2,pivå!$EJ$3:$GT$997,'lt tabell'!$K389,FALSE)="",#N/A,HLOOKUP('lt tabell'!$G$4+0.2,pivå!$EJ$3:$GT$997,'lt tabell'!$K389,FALSE))</f>
        <v>83.81</v>
      </c>
    </row>
    <row r="390" spans="2:21" x14ac:dyDescent="0.25">
      <c r="B390" s="53">
        <f>pivå!B392</f>
        <v>0</v>
      </c>
      <c r="C390" s="19">
        <f>pivå!E392</f>
        <v>0</v>
      </c>
      <c r="D390" s="11">
        <f>pivå!C392</f>
        <v>0</v>
      </c>
      <c r="E390" s="11">
        <f>pivå!D392</f>
        <v>0</v>
      </c>
      <c r="F390" s="13" t="str">
        <f>pivå!G392</f>
        <v>2011</v>
      </c>
      <c r="G390" s="24">
        <f>IF(HLOOKUP('lt tabell'!$G$4,pivå!$F$3:$BS$997,'lt tabell'!$K390,FALSE)="",#N/A,HLOOKUP('lt tabell'!$G$4,pivå!$F$3:$BS$997,'lt tabell'!$K390,FALSE))</f>
        <v>81.52</v>
      </c>
      <c r="H390" s="24">
        <f>IF(HLOOKUP('lt tabell'!$G$4+0.1,pivå!$F$3:$BS$997,'lt tabell'!$K390,FALSE)="",#N/A,HLOOKUP('lt tabell'!$G$4+0.1,pivå!$F$3:$BS$997,'lt tabell'!$K390,FALSE))</f>
        <v>85.26</v>
      </c>
      <c r="I390" s="24">
        <f>IF(HLOOKUP('lt tabell'!$G$4+0.2,pivå!$F$3:$BS$997,'lt tabell'!$K390,FALSE)="",#N/A,HLOOKUP('lt tabell'!$G$4+0.2,pivå!$F$3:$BS$997,'lt tabell'!$K390,FALSE))</f>
        <v>84.53</v>
      </c>
      <c r="J390" s="24"/>
      <c r="K390" s="25">
        <f>IF(pivå!BS392="",#N/A,pivå!BS392)</f>
        <v>71.540000000000006</v>
      </c>
      <c r="L390" s="25">
        <f>IF(pivå!BT392="",#N/A,pivå!BT392)</f>
        <v>73.400000000000006</v>
      </c>
      <c r="M390" s="25">
        <f>IF(pivå!BU392="",#N/A,pivå!BU392)</f>
        <v>72.97</v>
      </c>
      <c r="O390" s="35">
        <f>IF(HLOOKUP('lt tabell'!$G$4,pivå!$BV$3:$EF$997,'lt tabell'!$K390,FALSE)="",#N/A,HLOOKUP('lt tabell'!$G$4,pivå!$BV$3:$EF$997,'lt tabell'!$K390,FALSE))</f>
        <v>73.59</v>
      </c>
      <c r="P390" s="35">
        <f>IF(HLOOKUP('lt tabell'!$G$4+0.1,pivå!$BV$3:$EF$997,'lt tabell'!$K390,FALSE)="",#N/A,HLOOKUP('lt tabell'!$G$4+0.1,pivå!$BV$3:$EF$997,'lt tabell'!$K390,FALSE))</f>
        <v>81.7</v>
      </c>
      <c r="Q390" s="35">
        <f>IF(HLOOKUP('lt tabell'!$G$4+0.2,pivå!$BV$3:$EF$997,'lt tabell'!$K390,FALSE)="",#N/A,HLOOKUP('lt tabell'!$G$4+0.2,pivå!$BV$3:$EF$997,'lt tabell'!$K390,FALSE))</f>
        <v>81.27</v>
      </c>
      <c r="S390" s="35">
        <f>IF(HLOOKUP('lt tabell'!$G$4,pivå!$EJ$3:$GT$997,'lt tabell'!$K390,FALSE)="",#N/A,HLOOKUP('lt tabell'!$G$4,pivå!$EJ$3:$GT$997,'lt tabell'!$K390,FALSE))</f>
        <v>89.45</v>
      </c>
      <c r="T390" s="35">
        <f>IF(HLOOKUP('lt tabell'!$G$4+0.1,pivå!$EJ$3:$GT$997,'lt tabell'!$K390,FALSE)="",#N/A,HLOOKUP('lt tabell'!$G$4+0.1,pivå!$EJ$3:$GT$997,'lt tabell'!$K390,FALSE))</f>
        <v>88.83</v>
      </c>
      <c r="U390" s="35">
        <f>IF(HLOOKUP('lt tabell'!$G$4+0.2,pivå!$EJ$3:$GT$997,'lt tabell'!$K390,FALSE)="",#N/A,HLOOKUP('lt tabell'!$G$4+0.2,pivå!$EJ$3:$GT$997,'lt tabell'!$K390,FALSE))</f>
        <v>87.8</v>
      </c>
    </row>
    <row r="391" spans="2:21" x14ac:dyDescent="0.25">
      <c r="B391" s="53">
        <f>pivå!B393</f>
        <v>0</v>
      </c>
      <c r="C391" s="19">
        <f>pivå!E393</f>
        <v>0</v>
      </c>
      <c r="D391" s="11">
        <f>pivå!C393</f>
        <v>0</v>
      </c>
      <c r="E391" s="11">
        <f>pivå!D393</f>
        <v>0</v>
      </c>
      <c r="F391" s="13" t="str">
        <f>pivå!G393</f>
        <v>2012</v>
      </c>
      <c r="G391" s="24">
        <f>IF(HLOOKUP('lt tabell'!$G$4,pivå!$F$3:$BS$997,'lt tabell'!$K391,FALSE)="",#N/A,HLOOKUP('lt tabell'!$G$4,pivå!$F$3:$BS$997,'lt tabell'!$K391,FALSE))</f>
        <v>79.44</v>
      </c>
      <c r="H391" s="24">
        <f>IF(HLOOKUP('lt tabell'!$G$4+0.1,pivå!$F$3:$BS$997,'lt tabell'!$K391,FALSE)="",#N/A,HLOOKUP('lt tabell'!$G$4+0.1,pivå!$F$3:$BS$997,'lt tabell'!$K391,FALSE))</f>
        <v>87.79</v>
      </c>
      <c r="I391" s="24">
        <f>IF(HLOOKUP('lt tabell'!$G$4+0.2,pivå!$F$3:$BS$997,'lt tabell'!$K391,FALSE)="",#N/A,HLOOKUP('lt tabell'!$G$4+0.2,pivå!$F$3:$BS$997,'lt tabell'!$K391,FALSE))</f>
        <v>86.12</v>
      </c>
      <c r="J391" s="24"/>
      <c r="K391" s="25">
        <f>IF(pivå!BS393="",#N/A,pivå!BS393)</f>
        <v>71.02</v>
      </c>
      <c r="L391" s="25">
        <f>IF(pivå!BT393="",#N/A,pivå!BT393)</f>
        <v>74.19</v>
      </c>
      <c r="M391" s="25">
        <f>IF(pivå!BU393="",#N/A,pivå!BU393)</f>
        <v>73.41</v>
      </c>
      <c r="O391" s="35">
        <f>IF(HLOOKUP('lt tabell'!$G$4,pivå!$BV$3:$EF$997,'lt tabell'!$K391,FALSE)="",#N/A,HLOOKUP('lt tabell'!$G$4,pivå!$BV$3:$EF$997,'lt tabell'!$K391,FALSE))</f>
        <v>71.78</v>
      </c>
      <c r="P391" s="35">
        <f>IF(HLOOKUP('lt tabell'!$G$4+0.1,pivå!$BV$3:$EF$997,'lt tabell'!$K391,FALSE)="",#N/A,HLOOKUP('lt tabell'!$G$4+0.1,pivå!$BV$3:$EF$997,'lt tabell'!$K391,FALSE))</f>
        <v>84.68</v>
      </c>
      <c r="Q391" s="35">
        <f>IF(HLOOKUP('lt tabell'!$G$4+0.2,pivå!$BV$3:$EF$997,'lt tabell'!$K391,FALSE)="",#N/A,HLOOKUP('lt tabell'!$G$4+0.2,pivå!$BV$3:$EF$997,'lt tabell'!$K391,FALSE))</f>
        <v>83.18</v>
      </c>
      <c r="S391" s="35">
        <f>IF(HLOOKUP('lt tabell'!$G$4,pivå!$EJ$3:$GT$997,'lt tabell'!$K391,FALSE)="",#N/A,HLOOKUP('lt tabell'!$G$4,pivå!$EJ$3:$GT$997,'lt tabell'!$K391,FALSE))</f>
        <v>87.1</v>
      </c>
      <c r="T391" s="35">
        <f>IF(HLOOKUP('lt tabell'!$G$4+0.1,pivå!$EJ$3:$GT$997,'lt tabell'!$K391,FALSE)="",#N/A,HLOOKUP('lt tabell'!$G$4+0.1,pivå!$EJ$3:$GT$997,'lt tabell'!$K391,FALSE))</f>
        <v>90.9</v>
      </c>
      <c r="U391" s="35">
        <f>IF(HLOOKUP('lt tabell'!$G$4+0.2,pivå!$EJ$3:$GT$997,'lt tabell'!$K391,FALSE)="",#N/A,HLOOKUP('lt tabell'!$G$4+0.2,pivå!$EJ$3:$GT$997,'lt tabell'!$K391,FALSE))</f>
        <v>89.05</v>
      </c>
    </row>
    <row r="392" spans="2:21" x14ac:dyDescent="0.25">
      <c r="B392" s="53">
        <f>pivå!B394</f>
        <v>0</v>
      </c>
      <c r="C392" s="19">
        <f>pivå!E394</f>
        <v>0</v>
      </c>
      <c r="D392" s="11">
        <f>pivå!C394</f>
        <v>0</v>
      </c>
      <c r="E392" s="11">
        <f>pivå!D394</f>
        <v>0</v>
      </c>
      <c r="F392" s="13">
        <f>pivå!G394</f>
        <v>0</v>
      </c>
      <c r="G392" s="24" t="e">
        <f>IF(HLOOKUP('lt tabell'!$G$4,pivå!$F$3:$BS$997,'lt tabell'!$K392,FALSE)="",#N/A,HLOOKUP('lt tabell'!$G$4,pivå!$F$3:$BS$997,'lt tabell'!$K392,FALSE))</f>
        <v>#N/A</v>
      </c>
      <c r="H392" s="24" t="e">
        <f>IF(HLOOKUP('lt tabell'!$G$4+0.1,pivå!$F$3:$BS$997,'lt tabell'!$K392,FALSE)="",#N/A,HLOOKUP('lt tabell'!$G$4+0.1,pivå!$F$3:$BS$997,'lt tabell'!$K392,FALSE))</f>
        <v>#N/A</v>
      </c>
      <c r="I392" s="24" t="e">
        <f>IF(HLOOKUP('lt tabell'!$G$4+0.2,pivå!$F$3:$BS$997,'lt tabell'!$K392,FALSE)="",#N/A,HLOOKUP('lt tabell'!$G$4+0.2,pivå!$F$3:$BS$997,'lt tabell'!$K392,FALSE))</f>
        <v>#N/A</v>
      </c>
      <c r="J392" s="24"/>
      <c r="K392" s="25" t="e">
        <f>IF(pivå!BS394="",#N/A,pivå!BS394)</f>
        <v>#N/A</v>
      </c>
      <c r="L392" s="25" t="e">
        <f>IF(pivå!BT394="",#N/A,pivå!BT394)</f>
        <v>#N/A</v>
      </c>
      <c r="M392" s="25" t="e">
        <f>IF(pivå!BU394="",#N/A,pivå!BU394)</f>
        <v>#N/A</v>
      </c>
      <c r="O392" s="35" t="e">
        <f>IF(HLOOKUP('lt tabell'!$G$4,pivå!$BV$3:$EF$997,'lt tabell'!$K392,FALSE)="",#N/A,HLOOKUP('lt tabell'!$G$4,pivå!$BV$3:$EF$997,'lt tabell'!$K392,FALSE))</f>
        <v>#N/A</v>
      </c>
      <c r="P392" s="35" t="e">
        <f>IF(HLOOKUP('lt tabell'!$G$4+0.1,pivå!$BV$3:$EF$997,'lt tabell'!$K392,FALSE)="",#N/A,HLOOKUP('lt tabell'!$G$4+0.1,pivå!$BV$3:$EF$997,'lt tabell'!$K392,FALSE))</f>
        <v>#N/A</v>
      </c>
      <c r="Q392" s="35" t="e">
        <f>IF(HLOOKUP('lt tabell'!$G$4+0.2,pivå!$BV$3:$EF$997,'lt tabell'!$K392,FALSE)="",#N/A,HLOOKUP('lt tabell'!$G$4+0.2,pivå!$BV$3:$EF$997,'lt tabell'!$K392,FALSE))</f>
        <v>#N/A</v>
      </c>
      <c r="S392" s="35" t="e">
        <f>IF(HLOOKUP('lt tabell'!$G$4,pivå!$EJ$3:$GT$997,'lt tabell'!$K392,FALSE)="",#N/A,HLOOKUP('lt tabell'!$G$4,pivå!$EJ$3:$GT$997,'lt tabell'!$K392,FALSE))</f>
        <v>#N/A</v>
      </c>
      <c r="T392" s="35" t="e">
        <f>IF(HLOOKUP('lt tabell'!$G$4+0.1,pivå!$EJ$3:$GT$997,'lt tabell'!$K392,FALSE)="",#N/A,HLOOKUP('lt tabell'!$G$4+0.1,pivå!$EJ$3:$GT$997,'lt tabell'!$K392,FALSE))</f>
        <v>#N/A</v>
      </c>
      <c r="U392" s="35" t="e">
        <f>IF(HLOOKUP('lt tabell'!$G$4+0.2,pivå!$EJ$3:$GT$997,'lt tabell'!$K392,FALSE)="",#N/A,HLOOKUP('lt tabell'!$G$4+0.2,pivå!$EJ$3:$GT$997,'lt tabell'!$K392,FALSE))</f>
        <v>#N/A</v>
      </c>
    </row>
    <row r="393" spans="2:21" x14ac:dyDescent="0.25">
      <c r="B393" s="53">
        <f>pivå!B395</f>
        <v>90</v>
      </c>
      <c r="C393" s="19" t="str">
        <f>pivå!E395</f>
        <v>Kranskärlsrönten vid icke ST-höjningsinfarkt och riskfaktor</v>
      </c>
      <c r="D393" s="11" t="str">
        <f>pivå!C395</f>
        <v>SWEDEHEART - RIKS-HIA</v>
      </c>
      <c r="E393" s="11" t="str">
        <f>pivå!D395</f>
        <v>Procent</v>
      </c>
      <c r="F393" s="13" t="str">
        <f>pivå!G395</f>
        <v>2003</v>
      </c>
      <c r="G393" s="24">
        <f>IF(HLOOKUP('lt tabell'!$G$4,pivå!$F$3:$BS$997,'lt tabell'!$K393,FALSE)="",#N/A,HLOOKUP('lt tabell'!$G$4,pivå!$F$3:$BS$997,'lt tabell'!$K393,FALSE))</f>
        <v>80.33</v>
      </c>
      <c r="H393" s="24">
        <f>IF(HLOOKUP('lt tabell'!$G$4+0.1,pivå!$F$3:$BS$997,'lt tabell'!$K393,FALSE)="",#N/A,HLOOKUP('lt tabell'!$G$4+0.1,pivå!$F$3:$BS$997,'lt tabell'!$K393,FALSE))</f>
        <v>84.68</v>
      </c>
      <c r="I393" s="24">
        <f>IF(HLOOKUP('lt tabell'!$G$4+0.2,pivå!$F$3:$BS$997,'lt tabell'!$K393,FALSE)="",#N/A,HLOOKUP('lt tabell'!$G$4+0.2,pivå!$F$3:$BS$997,'lt tabell'!$K393,FALSE))</f>
        <v>83.24</v>
      </c>
      <c r="J393" s="24"/>
      <c r="K393" s="25">
        <f>IF(pivå!BS395="",#N/A,pivå!BS395)</f>
        <v>71.73</v>
      </c>
      <c r="L393" s="25">
        <f>IF(pivå!BT395="",#N/A,pivå!BT395)</f>
        <v>73.14</v>
      </c>
      <c r="M393" s="25">
        <f>IF(pivå!BU395="",#N/A,pivå!BU395)</f>
        <v>72.73</v>
      </c>
      <c r="O393" s="35">
        <f>IF(HLOOKUP('lt tabell'!$G$4,pivå!$BV$3:$EF$997,'lt tabell'!$K393,FALSE)="",#N/A,HLOOKUP('lt tabell'!$G$4,pivå!$BV$3:$EF$997,'lt tabell'!$K393,FALSE))</f>
        <v>70.349999999999994</v>
      </c>
      <c r="P393" s="35">
        <f>IF(HLOOKUP('lt tabell'!$G$4+0.1,pivå!$BV$3:$EF$997,'lt tabell'!$K393,FALSE)="",#N/A,HLOOKUP('lt tabell'!$G$4+0.1,pivå!$BV$3:$EF$997,'lt tabell'!$K393,FALSE))</f>
        <v>78.34</v>
      </c>
      <c r="Q393" s="35">
        <f>IF(HLOOKUP('lt tabell'!$G$4+0.2,pivå!$BV$3:$EF$997,'lt tabell'!$K393,FALSE)="",#N/A,HLOOKUP('lt tabell'!$G$4+0.2,pivå!$BV$3:$EF$997,'lt tabell'!$K393,FALSE))</f>
        <v>77.86</v>
      </c>
      <c r="S393" s="35">
        <f>IF(HLOOKUP('lt tabell'!$G$4,pivå!$EJ$3:$GT$997,'lt tabell'!$K393,FALSE)="",#N/A,HLOOKUP('lt tabell'!$G$4,pivå!$EJ$3:$GT$997,'lt tabell'!$K393,FALSE))</f>
        <v>90.3</v>
      </c>
      <c r="T393" s="35">
        <f>IF(HLOOKUP('lt tabell'!$G$4+0.1,pivå!$EJ$3:$GT$997,'lt tabell'!$K393,FALSE)="",#N/A,HLOOKUP('lt tabell'!$G$4+0.1,pivå!$EJ$3:$GT$997,'lt tabell'!$K393,FALSE))</f>
        <v>91.02</v>
      </c>
      <c r="U393" s="35">
        <f>IF(HLOOKUP('lt tabell'!$G$4+0.2,pivå!$EJ$3:$GT$997,'lt tabell'!$K393,FALSE)="",#N/A,HLOOKUP('lt tabell'!$G$4+0.2,pivå!$EJ$3:$GT$997,'lt tabell'!$K393,FALSE))</f>
        <v>88.63</v>
      </c>
    </row>
    <row r="394" spans="2:21" x14ac:dyDescent="0.25">
      <c r="B394" s="53">
        <f>pivå!B396</f>
        <v>0</v>
      </c>
      <c r="C394" s="19">
        <f>pivå!E396</f>
        <v>0</v>
      </c>
      <c r="D394" s="11">
        <f>pivå!C396</f>
        <v>0</v>
      </c>
      <c r="E394" s="11">
        <f>pivå!D396</f>
        <v>0</v>
      </c>
      <c r="F394" s="13" t="str">
        <f>pivå!G396</f>
        <v>2004</v>
      </c>
      <c r="G394" s="24">
        <f>IF(HLOOKUP('lt tabell'!$G$4,pivå!$F$3:$BS$997,'lt tabell'!$K394,FALSE)="",#N/A,HLOOKUP('lt tabell'!$G$4,pivå!$F$3:$BS$997,'lt tabell'!$K394,FALSE))</f>
        <v>74.14</v>
      </c>
      <c r="H394" s="24">
        <f>IF(HLOOKUP('lt tabell'!$G$4+0.1,pivå!$F$3:$BS$997,'lt tabell'!$K394,FALSE)="",#N/A,HLOOKUP('lt tabell'!$G$4+0.1,pivå!$F$3:$BS$997,'lt tabell'!$K394,FALSE))</f>
        <v>82.84</v>
      </c>
      <c r="I394" s="24">
        <f>IF(HLOOKUP('lt tabell'!$G$4+0.2,pivå!$F$3:$BS$997,'lt tabell'!$K394,FALSE)="",#N/A,HLOOKUP('lt tabell'!$G$4+0.2,pivå!$F$3:$BS$997,'lt tabell'!$K394,FALSE))</f>
        <v>80.209999999999994</v>
      </c>
      <c r="J394" s="24"/>
      <c r="K394" s="25">
        <f>IF(pivå!BS396="",#N/A,pivå!BS396)</f>
        <v>70.05</v>
      </c>
      <c r="L394" s="25">
        <f>IF(pivå!BT396="",#N/A,pivå!BT396)</f>
        <v>76.13</v>
      </c>
      <c r="M394" s="25">
        <f>IF(pivå!BU396="",#N/A,pivå!BU396)</f>
        <v>74.47</v>
      </c>
      <c r="O394" s="35">
        <f>IF(HLOOKUP('lt tabell'!$G$4,pivå!$BV$3:$EF$997,'lt tabell'!$K394,FALSE)="",#N/A,HLOOKUP('lt tabell'!$G$4,pivå!$BV$3:$EF$997,'lt tabell'!$K394,FALSE))</f>
        <v>62.87</v>
      </c>
      <c r="P394" s="35">
        <f>IF(HLOOKUP('lt tabell'!$G$4+0.1,pivå!$BV$3:$EF$997,'lt tabell'!$K394,FALSE)="",#N/A,HLOOKUP('lt tabell'!$G$4+0.1,pivå!$BV$3:$EF$997,'lt tabell'!$K394,FALSE))</f>
        <v>76.45</v>
      </c>
      <c r="Q394" s="35">
        <f>IF(HLOOKUP('lt tabell'!$G$4+0.2,pivå!$BV$3:$EF$997,'lt tabell'!$K394,FALSE)="",#N/A,HLOOKUP('lt tabell'!$G$4+0.2,pivå!$BV$3:$EF$997,'lt tabell'!$K394,FALSE))</f>
        <v>74.569999999999993</v>
      </c>
      <c r="S394" s="35">
        <f>IF(HLOOKUP('lt tabell'!$G$4,pivå!$EJ$3:$GT$997,'lt tabell'!$K394,FALSE)="",#N/A,HLOOKUP('lt tabell'!$G$4,pivå!$EJ$3:$GT$997,'lt tabell'!$K394,FALSE))</f>
        <v>85.41</v>
      </c>
      <c r="T394" s="35">
        <f>IF(HLOOKUP('lt tabell'!$G$4+0.1,pivå!$EJ$3:$GT$997,'lt tabell'!$K394,FALSE)="",#N/A,HLOOKUP('lt tabell'!$G$4+0.1,pivå!$EJ$3:$GT$997,'lt tabell'!$K394,FALSE))</f>
        <v>89.22</v>
      </c>
      <c r="U394" s="35">
        <f>IF(HLOOKUP('lt tabell'!$G$4+0.2,pivå!$EJ$3:$GT$997,'lt tabell'!$K394,FALSE)="",#N/A,HLOOKUP('lt tabell'!$G$4+0.2,pivå!$EJ$3:$GT$997,'lt tabell'!$K394,FALSE))</f>
        <v>85.84</v>
      </c>
    </row>
    <row r="395" spans="2:21" x14ac:dyDescent="0.25">
      <c r="B395" s="53">
        <f>pivå!B397</f>
        <v>0</v>
      </c>
      <c r="C395" s="19">
        <f>pivå!E397</f>
        <v>0</v>
      </c>
      <c r="D395" s="11">
        <f>pivå!C397</f>
        <v>0</v>
      </c>
      <c r="E395" s="11">
        <f>pivå!D397</f>
        <v>0</v>
      </c>
      <c r="F395" s="13" t="str">
        <f>pivå!G397</f>
        <v>2005</v>
      </c>
      <c r="G395" s="24">
        <f>IF(HLOOKUP('lt tabell'!$G$4,pivå!$F$3:$BS$997,'lt tabell'!$K395,FALSE)="",#N/A,HLOOKUP('lt tabell'!$G$4,pivå!$F$3:$BS$997,'lt tabell'!$K395,FALSE))</f>
        <v>84.11</v>
      </c>
      <c r="H395" s="24">
        <f>IF(HLOOKUP('lt tabell'!$G$4+0.1,pivå!$F$3:$BS$997,'lt tabell'!$K395,FALSE)="",#N/A,HLOOKUP('lt tabell'!$G$4+0.1,pivå!$F$3:$BS$997,'lt tabell'!$K395,FALSE))</f>
        <v>90.12</v>
      </c>
      <c r="I395" s="24">
        <f>IF(HLOOKUP('lt tabell'!$G$4+0.2,pivå!$F$3:$BS$997,'lt tabell'!$K395,FALSE)="",#N/A,HLOOKUP('lt tabell'!$G$4+0.2,pivå!$F$3:$BS$997,'lt tabell'!$K395,FALSE))</f>
        <v>88.21</v>
      </c>
      <c r="J395" s="24"/>
      <c r="K395" s="25">
        <f>IF(pivå!BS397="",#N/A,pivå!BS397)</f>
        <v>82.19</v>
      </c>
      <c r="L395" s="25">
        <f>IF(pivå!BT397="",#N/A,pivå!BT397)</f>
        <v>87.76</v>
      </c>
      <c r="M395" s="25">
        <f>IF(pivå!BU397="",#N/A,pivå!BU397)</f>
        <v>85.98</v>
      </c>
      <c r="O395" s="35">
        <f>IF(HLOOKUP('lt tabell'!$G$4,pivå!$BV$3:$EF$997,'lt tabell'!$K395,FALSE)="",#N/A,HLOOKUP('lt tabell'!$G$4,pivå!$BV$3:$EF$997,'lt tabell'!$K395,FALSE))</f>
        <v>78.27</v>
      </c>
      <c r="P395" s="35">
        <f>IF(HLOOKUP('lt tabell'!$G$4+0.1,pivå!$BV$3:$EF$997,'lt tabell'!$K395,FALSE)="",#N/A,HLOOKUP('lt tabell'!$G$4+0.1,pivå!$BV$3:$EF$997,'lt tabell'!$K395,FALSE))</f>
        <v>86.87</v>
      </c>
      <c r="Q395" s="35">
        <f>IF(HLOOKUP('lt tabell'!$G$4+0.2,pivå!$BV$3:$EF$997,'lt tabell'!$K395,FALSE)="",#N/A,HLOOKUP('lt tabell'!$G$4+0.2,pivå!$BV$3:$EF$997,'lt tabell'!$K395,FALSE))</f>
        <v>85.31</v>
      </c>
      <c r="S395" s="35">
        <f>IF(HLOOKUP('lt tabell'!$G$4,pivå!$EJ$3:$GT$997,'lt tabell'!$K395,FALSE)="",#N/A,HLOOKUP('lt tabell'!$G$4,pivå!$EJ$3:$GT$997,'lt tabell'!$K395,FALSE))</f>
        <v>89.94</v>
      </c>
      <c r="T395" s="35">
        <f>IF(HLOOKUP('lt tabell'!$G$4+0.1,pivå!$EJ$3:$GT$997,'lt tabell'!$K395,FALSE)="",#N/A,HLOOKUP('lt tabell'!$G$4+0.1,pivå!$EJ$3:$GT$997,'lt tabell'!$K395,FALSE))</f>
        <v>93.37</v>
      </c>
      <c r="U395" s="35">
        <f>IF(HLOOKUP('lt tabell'!$G$4+0.2,pivå!$EJ$3:$GT$997,'lt tabell'!$K395,FALSE)="",#N/A,HLOOKUP('lt tabell'!$G$4+0.2,pivå!$EJ$3:$GT$997,'lt tabell'!$K395,FALSE))</f>
        <v>91.11</v>
      </c>
    </row>
    <row r="396" spans="2:21" x14ac:dyDescent="0.25">
      <c r="B396" s="53">
        <f>pivå!B398</f>
        <v>0</v>
      </c>
      <c r="C396" s="19">
        <f>pivå!E398</f>
        <v>0</v>
      </c>
      <c r="D396" s="11">
        <f>pivå!C398</f>
        <v>0</v>
      </c>
      <c r="E396" s="11">
        <f>pivå!D398</f>
        <v>0</v>
      </c>
      <c r="F396" s="13" t="str">
        <f>pivå!G398</f>
        <v>2006</v>
      </c>
      <c r="G396" s="24">
        <f>IF(HLOOKUP('lt tabell'!$G$4,pivå!$F$3:$BS$997,'lt tabell'!$K396,FALSE)="",#N/A,HLOOKUP('lt tabell'!$G$4,pivå!$F$3:$BS$997,'lt tabell'!$K396,FALSE))</f>
        <v>78.31</v>
      </c>
      <c r="H396" s="24">
        <f>IF(HLOOKUP('lt tabell'!$G$4+0.1,pivå!$F$3:$BS$997,'lt tabell'!$K396,FALSE)="",#N/A,HLOOKUP('lt tabell'!$G$4+0.1,pivå!$F$3:$BS$997,'lt tabell'!$K396,FALSE))</f>
        <v>80.22</v>
      </c>
      <c r="I396" s="24">
        <f>IF(HLOOKUP('lt tabell'!$G$4+0.2,pivå!$F$3:$BS$997,'lt tabell'!$K396,FALSE)="",#N/A,HLOOKUP('lt tabell'!$G$4+0.2,pivå!$F$3:$BS$997,'lt tabell'!$K396,FALSE))</f>
        <v>79.58</v>
      </c>
      <c r="J396" s="24"/>
      <c r="K396" s="25">
        <f>IF(pivå!BS398="",#N/A,pivå!BS398)</f>
        <v>72.819999999999993</v>
      </c>
      <c r="L396" s="25">
        <f>IF(pivå!BT398="",#N/A,pivå!BT398)</f>
        <v>80.11</v>
      </c>
      <c r="M396" s="25">
        <f>IF(pivå!BU398="",#N/A,pivå!BU398)</f>
        <v>77.849999999999994</v>
      </c>
      <c r="O396" s="35">
        <f>IF(HLOOKUP('lt tabell'!$G$4,pivå!$BV$3:$EF$997,'lt tabell'!$K396,FALSE)="",#N/A,HLOOKUP('lt tabell'!$G$4,pivå!$BV$3:$EF$997,'lt tabell'!$K396,FALSE))</f>
        <v>73.41</v>
      </c>
      <c r="P396" s="35">
        <f>IF(HLOOKUP('lt tabell'!$G$4+0.1,pivå!$BV$3:$EF$997,'lt tabell'!$K396,FALSE)="",#N/A,HLOOKUP('lt tabell'!$G$4+0.1,pivå!$BV$3:$EF$997,'lt tabell'!$K396,FALSE))</f>
        <v>76.87</v>
      </c>
      <c r="Q396" s="35">
        <f>IF(HLOOKUP('lt tabell'!$G$4+0.2,pivå!$BV$3:$EF$997,'lt tabell'!$K396,FALSE)="",#N/A,HLOOKUP('lt tabell'!$G$4+0.2,pivå!$BV$3:$EF$997,'lt tabell'!$K396,FALSE))</f>
        <v>76.81</v>
      </c>
      <c r="S396" s="35">
        <f>IF(HLOOKUP('lt tabell'!$G$4,pivå!$EJ$3:$GT$997,'lt tabell'!$K396,FALSE)="",#N/A,HLOOKUP('lt tabell'!$G$4,pivå!$EJ$3:$GT$997,'lt tabell'!$K396,FALSE))</f>
        <v>83.21</v>
      </c>
      <c r="T396" s="35">
        <f>IF(HLOOKUP('lt tabell'!$G$4+0.1,pivå!$EJ$3:$GT$997,'lt tabell'!$K396,FALSE)="",#N/A,HLOOKUP('lt tabell'!$G$4+0.1,pivå!$EJ$3:$GT$997,'lt tabell'!$K396,FALSE))</f>
        <v>83.58</v>
      </c>
      <c r="U396" s="35">
        <f>IF(HLOOKUP('lt tabell'!$G$4+0.2,pivå!$EJ$3:$GT$997,'lt tabell'!$K396,FALSE)="",#N/A,HLOOKUP('lt tabell'!$G$4+0.2,pivå!$EJ$3:$GT$997,'lt tabell'!$K396,FALSE))</f>
        <v>82.35</v>
      </c>
    </row>
    <row r="397" spans="2:21" x14ac:dyDescent="0.25">
      <c r="B397" s="53">
        <f>pivå!B399</f>
        <v>0</v>
      </c>
      <c r="C397" s="19">
        <f>pivå!E399</f>
        <v>0</v>
      </c>
      <c r="D397" s="11">
        <f>pivå!C399</f>
        <v>0</v>
      </c>
      <c r="E397" s="11">
        <f>pivå!D399</f>
        <v>0</v>
      </c>
      <c r="F397" s="13" t="str">
        <f>pivå!G399</f>
        <v>2007</v>
      </c>
      <c r="G397" s="24">
        <f>IF(HLOOKUP('lt tabell'!$G$4,pivå!$F$3:$BS$997,'lt tabell'!$K397,FALSE)="",#N/A,HLOOKUP('lt tabell'!$G$4,pivå!$F$3:$BS$997,'lt tabell'!$K397,FALSE))</f>
        <v>69.150000000000006</v>
      </c>
      <c r="H397" s="24">
        <f>IF(HLOOKUP('lt tabell'!$G$4+0.1,pivå!$F$3:$BS$997,'lt tabell'!$K397,FALSE)="",#N/A,HLOOKUP('lt tabell'!$G$4+0.1,pivå!$F$3:$BS$997,'lt tabell'!$K397,FALSE))</f>
        <v>78.650000000000006</v>
      </c>
      <c r="I397" s="24">
        <f>IF(HLOOKUP('lt tabell'!$G$4+0.2,pivå!$F$3:$BS$997,'lt tabell'!$K397,FALSE)="",#N/A,HLOOKUP('lt tabell'!$G$4+0.2,pivå!$F$3:$BS$997,'lt tabell'!$K397,FALSE))</f>
        <v>75.73</v>
      </c>
      <c r="J397" s="24"/>
      <c r="K397" s="25">
        <f>IF(pivå!BS399="",#N/A,pivå!BS399)</f>
        <v>73.97</v>
      </c>
      <c r="L397" s="25">
        <f>IF(pivå!BT399="",#N/A,pivå!BT399)</f>
        <v>81.37</v>
      </c>
      <c r="M397" s="25">
        <f>IF(pivå!BU399="",#N/A,pivå!BU399)</f>
        <v>79.010000000000005</v>
      </c>
      <c r="O397" s="35">
        <f>IF(HLOOKUP('lt tabell'!$G$4,pivå!$BV$3:$EF$997,'lt tabell'!$K397,FALSE)="",#N/A,HLOOKUP('lt tabell'!$G$4,pivå!$BV$3:$EF$997,'lt tabell'!$K397,FALSE))</f>
        <v>63.76</v>
      </c>
      <c r="P397" s="35">
        <f>IF(HLOOKUP('lt tabell'!$G$4+0.1,pivå!$BV$3:$EF$997,'lt tabell'!$K397,FALSE)="",#N/A,HLOOKUP('lt tabell'!$G$4+0.1,pivå!$BV$3:$EF$997,'lt tabell'!$K397,FALSE))</f>
        <v>75.47</v>
      </c>
      <c r="Q397" s="35">
        <f>IF(HLOOKUP('lt tabell'!$G$4+0.2,pivå!$BV$3:$EF$997,'lt tabell'!$K397,FALSE)="",#N/A,HLOOKUP('lt tabell'!$G$4+0.2,pivå!$BV$3:$EF$997,'lt tabell'!$K397,FALSE))</f>
        <v>72.959999999999994</v>
      </c>
      <c r="S397" s="35">
        <f>IF(HLOOKUP('lt tabell'!$G$4,pivå!$EJ$3:$GT$997,'lt tabell'!$K397,FALSE)="",#N/A,HLOOKUP('lt tabell'!$G$4,pivå!$EJ$3:$GT$997,'lt tabell'!$K397,FALSE))</f>
        <v>74.540000000000006</v>
      </c>
      <c r="T397" s="35">
        <f>IF(HLOOKUP('lt tabell'!$G$4+0.1,pivå!$EJ$3:$GT$997,'lt tabell'!$K397,FALSE)="",#N/A,HLOOKUP('lt tabell'!$G$4+0.1,pivå!$EJ$3:$GT$997,'lt tabell'!$K397,FALSE))</f>
        <v>81.83</v>
      </c>
      <c r="U397" s="35">
        <f>IF(HLOOKUP('lt tabell'!$G$4+0.2,pivå!$EJ$3:$GT$997,'lt tabell'!$K397,FALSE)="",#N/A,HLOOKUP('lt tabell'!$G$4+0.2,pivå!$EJ$3:$GT$997,'lt tabell'!$K397,FALSE))</f>
        <v>78.510000000000005</v>
      </c>
    </row>
    <row r="398" spans="2:21" x14ac:dyDescent="0.25">
      <c r="B398" s="53">
        <f>pivå!B400</f>
        <v>0</v>
      </c>
      <c r="C398" s="19">
        <f>pivå!E400</f>
        <v>0</v>
      </c>
      <c r="D398" s="11">
        <f>pivå!C400</f>
        <v>0</v>
      </c>
      <c r="E398" s="11">
        <f>pivå!D400</f>
        <v>0</v>
      </c>
      <c r="F398" s="13" t="str">
        <f>pivå!G400</f>
        <v>2008</v>
      </c>
      <c r="G398" s="24">
        <f>IF(HLOOKUP('lt tabell'!$G$4,pivå!$F$3:$BS$997,'lt tabell'!$K398,FALSE)="",#N/A,HLOOKUP('lt tabell'!$G$4,pivå!$F$3:$BS$997,'lt tabell'!$K398,FALSE))</f>
        <v>67.040000000000006</v>
      </c>
      <c r="H398" s="24">
        <f>IF(HLOOKUP('lt tabell'!$G$4+0.1,pivå!$F$3:$BS$997,'lt tabell'!$K398,FALSE)="",#N/A,HLOOKUP('lt tabell'!$G$4+0.1,pivå!$F$3:$BS$997,'lt tabell'!$K398,FALSE))</f>
        <v>79.5</v>
      </c>
      <c r="I398" s="24">
        <f>IF(HLOOKUP('lt tabell'!$G$4+0.2,pivå!$F$3:$BS$997,'lt tabell'!$K398,FALSE)="",#N/A,HLOOKUP('lt tabell'!$G$4+0.2,pivå!$F$3:$BS$997,'lt tabell'!$K398,FALSE))</f>
        <v>75.63</v>
      </c>
      <c r="J398" s="24"/>
      <c r="K398" s="25">
        <f>IF(pivå!BS400="",#N/A,pivå!BS400)</f>
        <v>75.36</v>
      </c>
      <c r="L398" s="25">
        <f>IF(pivå!BT400="",#N/A,pivå!BT400)</f>
        <v>81.72</v>
      </c>
      <c r="M398" s="25">
        <f>IF(pivå!BU400="",#N/A,pivå!BU400)</f>
        <v>79.72</v>
      </c>
      <c r="O398" s="35">
        <f>IF(HLOOKUP('lt tabell'!$G$4,pivå!$BV$3:$EF$997,'lt tabell'!$K398,FALSE)="",#N/A,HLOOKUP('lt tabell'!$G$4,pivå!$BV$3:$EF$997,'lt tabell'!$K398,FALSE))</f>
        <v>61.43</v>
      </c>
      <c r="P398" s="35">
        <f>IF(HLOOKUP('lt tabell'!$G$4+0.1,pivå!$BV$3:$EF$997,'lt tabell'!$K398,FALSE)="",#N/A,HLOOKUP('lt tabell'!$G$4+0.1,pivå!$BV$3:$EF$997,'lt tabell'!$K398,FALSE))</f>
        <v>76.27</v>
      </c>
      <c r="Q398" s="35">
        <f>IF(HLOOKUP('lt tabell'!$G$4+0.2,pivå!$BV$3:$EF$997,'lt tabell'!$K398,FALSE)="",#N/A,HLOOKUP('lt tabell'!$G$4+0.2,pivå!$BV$3:$EF$997,'lt tabell'!$K398,FALSE))</f>
        <v>72.78</v>
      </c>
      <c r="S398" s="35">
        <f>IF(HLOOKUP('lt tabell'!$G$4,pivå!$EJ$3:$GT$997,'lt tabell'!$K398,FALSE)="",#N/A,HLOOKUP('lt tabell'!$G$4,pivå!$EJ$3:$GT$997,'lt tabell'!$K398,FALSE))</f>
        <v>72.64</v>
      </c>
      <c r="T398" s="35">
        <f>IF(HLOOKUP('lt tabell'!$G$4+0.1,pivå!$EJ$3:$GT$997,'lt tabell'!$K398,FALSE)="",#N/A,HLOOKUP('lt tabell'!$G$4+0.1,pivå!$EJ$3:$GT$997,'lt tabell'!$K398,FALSE))</f>
        <v>82.73</v>
      </c>
      <c r="U398" s="35">
        <f>IF(HLOOKUP('lt tabell'!$G$4+0.2,pivå!$EJ$3:$GT$997,'lt tabell'!$K398,FALSE)="",#N/A,HLOOKUP('lt tabell'!$G$4+0.2,pivå!$EJ$3:$GT$997,'lt tabell'!$K398,FALSE))</f>
        <v>78.48</v>
      </c>
    </row>
    <row r="399" spans="2:21" x14ac:dyDescent="0.25">
      <c r="B399" s="53">
        <f>pivå!B401</f>
        <v>0</v>
      </c>
      <c r="C399" s="19">
        <f>pivå!E401</f>
        <v>0</v>
      </c>
      <c r="D399" s="11">
        <f>pivå!C401</f>
        <v>0</v>
      </c>
      <c r="E399" s="11">
        <f>pivå!D401</f>
        <v>0</v>
      </c>
      <c r="F399" s="13" t="str">
        <f>pivå!G401</f>
        <v>2009</v>
      </c>
      <c r="G399" s="24">
        <f>IF(HLOOKUP('lt tabell'!$G$4,pivå!$F$3:$BS$997,'lt tabell'!$K399,FALSE)="",#N/A,HLOOKUP('lt tabell'!$G$4,pivå!$F$3:$BS$997,'lt tabell'!$K399,FALSE))</f>
        <v>77.53</v>
      </c>
      <c r="H399" s="24">
        <f>IF(HLOOKUP('lt tabell'!$G$4+0.1,pivå!$F$3:$BS$997,'lt tabell'!$K399,FALSE)="",#N/A,HLOOKUP('lt tabell'!$G$4+0.1,pivå!$F$3:$BS$997,'lt tabell'!$K399,FALSE))</f>
        <v>82.98</v>
      </c>
      <c r="I399" s="24">
        <f>IF(HLOOKUP('lt tabell'!$G$4+0.2,pivå!$F$3:$BS$997,'lt tabell'!$K399,FALSE)="",#N/A,HLOOKUP('lt tabell'!$G$4+0.2,pivå!$F$3:$BS$997,'lt tabell'!$K399,FALSE))</f>
        <v>81.31</v>
      </c>
      <c r="J399" s="24"/>
      <c r="K399" s="25">
        <f>IF(pivå!BS401="",#N/A,pivå!BS401)</f>
        <v>78.150000000000006</v>
      </c>
      <c r="L399" s="25">
        <f>IF(pivå!BT401="",#N/A,pivå!BT401)</f>
        <v>83.67</v>
      </c>
      <c r="M399" s="25">
        <f>IF(pivå!BU401="",#N/A,pivå!BU401)</f>
        <v>81.96</v>
      </c>
      <c r="O399" s="35">
        <f>IF(HLOOKUP('lt tabell'!$G$4,pivå!$BV$3:$EF$997,'lt tabell'!$K399,FALSE)="",#N/A,HLOOKUP('lt tabell'!$G$4,pivå!$BV$3:$EF$997,'lt tabell'!$K399,FALSE))</f>
        <v>72.52</v>
      </c>
      <c r="P399" s="35">
        <f>IF(HLOOKUP('lt tabell'!$G$4+0.1,pivå!$BV$3:$EF$997,'lt tabell'!$K399,FALSE)="",#N/A,HLOOKUP('lt tabell'!$G$4+0.1,pivå!$BV$3:$EF$997,'lt tabell'!$K399,FALSE))</f>
        <v>79.98</v>
      </c>
      <c r="Q399" s="35">
        <f>IF(HLOOKUP('lt tabell'!$G$4+0.2,pivå!$BV$3:$EF$997,'lt tabell'!$K399,FALSE)="",#N/A,HLOOKUP('lt tabell'!$G$4+0.2,pivå!$BV$3:$EF$997,'lt tabell'!$K399,FALSE))</f>
        <v>78.72</v>
      </c>
      <c r="S399" s="35">
        <f>IF(HLOOKUP('lt tabell'!$G$4,pivå!$EJ$3:$GT$997,'lt tabell'!$K399,FALSE)="",#N/A,HLOOKUP('lt tabell'!$G$4,pivå!$EJ$3:$GT$997,'lt tabell'!$K399,FALSE))</f>
        <v>82.53</v>
      </c>
      <c r="T399" s="35">
        <f>IF(HLOOKUP('lt tabell'!$G$4+0.1,pivå!$EJ$3:$GT$997,'lt tabell'!$K399,FALSE)="",#N/A,HLOOKUP('lt tabell'!$G$4+0.1,pivå!$EJ$3:$GT$997,'lt tabell'!$K399,FALSE))</f>
        <v>85.97</v>
      </c>
      <c r="U399" s="35">
        <f>IF(HLOOKUP('lt tabell'!$G$4+0.2,pivå!$EJ$3:$GT$997,'lt tabell'!$K399,FALSE)="",#N/A,HLOOKUP('lt tabell'!$G$4+0.2,pivå!$EJ$3:$GT$997,'lt tabell'!$K399,FALSE))</f>
        <v>83.89</v>
      </c>
    </row>
    <row r="400" spans="2:21" x14ac:dyDescent="0.25">
      <c r="B400" s="53">
        <f>pivå!B402</f>
        <v>0</v>
      </c>
      <c r="C400" s="19">
        <f>pivå!E402</f>
        <v>0</v>
      </c>
      <c r="D400" s="11">
        <f>pivå!C402</f>
        <v>0</v>
      </c>
      <c r="E400" s="11">
        <f>pivå!D402</f>
        <v>0</v>
      </c>
      <c r="F400" s="13" t="str">
        <f>pivå!G402</f>
        <v>2010</v>
      </c>
      <c r="G400" s="24">
        <f>IF(HLOOKUP('lt tabell'!$G$4,pivå!$F$3:$BS$997,'lt tabell'!$K400,FALSE)="",#N/A,HLOOKUP('lt tabell'!$G$4,pivå!$F$3:$BS$997,'lt tabell'!$K400,FALSE))</f>
        <v>72.8</v>
      </c>
      <c r="H400" s="24">
        <f>IF(HLOOKUP('lt tabell'!$G$4+0.1,pivå!$F$3:$BS$997,'lt tabell'!$K400,FALSE)="",#N/A,HLOOKUP('lt tabell'!$G$4+0.1,pivå!$F$3:$BS$997,'lt tabell'!$K400,FALSE))</f>
        <v>85.83</v>
      </c>
      <c r="I400" s="24">
        <f>IF(HLOOKUP('lt tabell'!$G$4+0.2,pivå!$F$3:$BS$997,'lt tabell'!$K400,FALSE)="",#N/A,HLOOKUP('lt tabell'!$G$4+0.2,pivå!$F$3:$BS$997,'lt tabell'!$K400,FALSE))</f>
        <v>82.03</v>
      </c>
      <c r="J400" s="24"/>
      <c r="K400" s="25">
        <f>IF(pivå!BS402="",#N/A,pivå!BS402)</f>
        <v>78.36</v>
      </c>
      <c r="L400" s="25">
        <f>IF(pivå!BT402="",#N/A,pivå!BT402)</f>
        <v>85.41</v>
      </c>
      <c r="M400" s="25">
        <f>IF(pivå!BU402="",#N/A,pivå!BU402)</f>
        <v>83.23</v>
      </c>
      <c r="O400" s="35">
        <f>IF(HLOOKUP('lt tabell'!$G$4,pivå!$BV$3:$EF$997,'lt tabell'!$K400,FALSE)="",#N/A,HLOOKUP('lt tabell'!$G$4,pivå!$BV$3:$EF$997,'lt tabell'!$K400,FALSE))</f>
        <v>67.28</v>
      </c>
      <c r="P400" s="35">
        <f>IF(HLOOKUP('lt tabell'!$G$4+0.1,pivå!$BV$3:$EF$997,'lt tabell'!$K400,FALSE)="",#N/A,HLOOKUP('lt tabell'!$G$4+0.1,pivå!$BV$3:$EF$997,'lt tabell'!$K400,FALSE))</f>
        <v>83.06</v>
      </c>
      <c r="Q400" s="35">
        <f>IF(HLOOKUP('lt tabell'!$G$4+0.2,pivå!$BV$3:$EF$997,'lt tabell'!$K400,FALSE)="",#N/A,HLOOKUP('lt tabell'!$G$4+0.2,pivå!$BV$3:$EF$997,'lt tabell'!$K400,FALSE))</f>
        <v>79.459999999999994</v>
      </c>
      <c r="S400" s="35">
        <f>IF(HLOOKUP('lt tabell'!$G$4,pivå!$EJ$3:$GT$997,'lt tabell'!$K400,FALSE)="",#N/A,HLOOKUP('lt tabell'!$G$4,pivå!$EJ$3:$GT$997,'lt tabell'!$K400,FALSE))</f>
        <v>78.319999999999993</v>
      </c>
      <c r="T400" s="35">
        <f>IF(HLOOKUP('lt tabell'!$G$4+0.1,pivå!$EJ$3:$GT$997,'lt tabell'!$K400,FALSE)="",#N/A,HLOOKUP('lt tabell'!$G$4+0.1,pivå!$EJ$3:$GT$997,'lt tabell'!$K400,FALSE))</f>
        <v>88.61</v>
      </c>
      <c r="U400" s="35">
        <f>IF(HLOOKUP('lt tabell'!$G$4+0.2,pivå!$EJ$3:$GT$997,'lt tabell'!$K400,FALSE)="",#N/A,HLOOKUP('lt tabell'!$G$4+0.2,pivå!$EJ$3:$GT$997,'lt tabell'!$K400,FALSE))</f>
        <v>84.6</v>
      </c>
    </row>
    <row r="401" spans="2:21" s="39" customFormat="1" x14ac:dyDescent="0.25">
      <c r="B401" s="53">
        <f>pivå!B403</f>
        <v>0</v>
      </c>
      <c r="C401" s="19">
        <f>pivå!E403</f>
        <v>0</v>
      </c>
      <c r="D401" s="11">
        <f>pivå!C403</f>
        <v>0</v>
      </c>
      <c r="E401" s="11">
        <f>pivå!D403</f>
        <v>0</v>
      </c>
      <c r="F401" s="13" t="str">
        <f>pivå!G403</f>
        <v>2011</v>
      </c>
      <c r="G401" s="24">
        <f>IF(HLOOKUP('lt tabell'!$G$4,pivå!$F$3:$BS$997,'lt tabell'!$K401,FALSE)="",#N/A,HLOOKUP('lt tabell'!$G$4,pivå!$F$3:$BS$997,'lt tabell'!$K401,FALSE))</f>
        <v>81.739999999999995</v>
      </c>
      <c r="H401" s="24">
        <f>IF(HLOOKUP('lt tabell'!$G$4+0.1,pivå!$F$3:$BS$997,'lt tabell'!$K401,FALSE)="",#N/A,HLOOKUP('lt tabell'!$G$4+0.1,pivå!$F$3:$BS$997,'lt tabell'!$K401,FALSE))</f>
        <v>89.22</v>
      </c>
      <c r="I401" s="24">
        <f>IF(HLOOKUP('lt tabell'!$G$4+0.2,pivå!$F$3:$BS$997,'lt tabell'!$K401,FALSE)="",#N/A,HLOOKUP('lt tabell'!$G$4+0.2,pivå!$F$3:$BS$997,'lt tabell'!$K401,FALSE))</f>
        <v>87.17</v>
      </c>
      <c r="J401" s="24"/>
      <c r="K401" s="25">
        <f>IF(pivå!BS403="",#N/A,pivå!BS403)</f>
        <v>83.77</v>
      </c>
      <c r="L401" s="25">
        <f>IF(pivå!BT403="",#N/A,pivå!BT403)</f>
        <v>90.07</v>
      </c>
      <c r="M401" s="25">
        <f>IF(pivå!BU403="",#N/A,pivå!BU403)</f>
        <v>88.18</v>
      </c>
      <c r="N401" s="11"/>
      <c r="O401" s="35">
        <f>IF(HLOOKUP('lt tabell'!$G$4,pivå!$BV$3:$EF$997,'lt tabell'!$K401,FALSE)="",#N/A,HLOOKUP('lt tabell'!$G$4,pivå!$BV$3:$EF$997,'lt tabell'!$K401,FALSE))</f>
        <v>76.75</v>
      </c>
      <c r="P401" s="35">
        <f>IF(HLOOKUP('lt tabell'!$G$4+0.1,pivå!$BV$3:$EF$997,'lt tabell'!$K401,FALSE)="",#N/A,HLOOKUP('lt tabell'!$G$4+0.1,pivå!$BV$3:$EF$997,'lt tabell'!$K401,FALSE))</f>
        <v>86.76</v>
      </c>
      <c r="Q401" s="35">
        <f>IF(HLOOKUP('lt tabell'!$G$4+0.2,pivå!$BV$3:$EF$997,'lt tabell'!$K401,FALSE)="",#N/A,HLOOKUP('lt tabell'!$G$4+0.2,pivå!$BV$3:$EF$997,'lt tabell'!$K401,FALSE))</f>
        <v>84.91</v>
      </c>
      <c r="R401" s="34"/>
      <c r="S401" s="35">
        <f>IF(HLOOKUP('lt tabell'!$G$4,pivå!$EJ$3:$GT$997,'lt tabell'!$K401,FALSE)="",#N/A,HLOOKUP('lt tabell'!$G$4,pivå!$EJ$3:$GT$997,'lt tabell'!$K401,FALSE))</f>
        <v>86.73</v>
      </c>
      <c r="T401" s="35">
        <f>IF(HLOOKUP('lt tabell'!$G$4+0.1,pivå!$EJ$3:$GT$997,'lt tabell'!$K401,FALSE)="",#N/A,HLOOKUP('lt tabell'!$G$4+0.1,pivå!$EJ$3:$GT$997,'lt tabell'!$K401,FALSE))</f>
        <v>91.67</v>
      </c>
      <c r="U401" s="35">
        <f>IF(HLOOKUP('lt tabell'!$G$4+0.2,pivå!$EJ$3:$GT$997,'lt tabell'!$K401,FALSE)="",#N/A,HLOOKUP('lt tabell'!$G$4+0.2,pivå!$EJ$3:$GT$997,'lt tabell'!$K401,FALSE))</f>
        <v>89.43</v>
      </c>
    </row>
    <row r="402" spans="2:21" s="39" customFormat="1" x14ac:dyDescent="0.25">
      <c r="B402" s="53">
        <f>pivå!B404</f>
        <v>0</v>
      </c>
      <c r="C402" s="19">
        <f>pivå!E404</f>
        <v>0</v>
      </c>
      <c r="D402" s="11">
        <f>pivå!C404</f>
        <v>0</v>
      </c>
      <c r="E402" s="11">
        <f>pivå!D404</f>
        <v>0</v>
      </c>
      <c r="F402" s="13" t="str">
        <f>pivå!G404</f>
        <v>2012</v>
      </c>
      <c r="G402" s="24">
        <f>IF(HLOOKUP('lt tabell'!$G$4,pivå!$F$3:$BS$997,'lt tabell'!$K402,FALSE)="",#N/A,HLOOKUP('lt tabell'!$G$4,pivå!$F$3:$BS$997,'lt tabell'!$K402,FALSE))</f>
        <v>84.68</v>
      </c>
      <c r="H402" s="24">
        <f>IF(HLOOKUP('lt tabell'!$G$4+0.1,pivå!$F$3:$BS$997,'lt tabell'!$K402,FALSE)="",#N/A,HLOOKUP('lt tabell'!$G$4+0.1,pivå!$F$3:$BS$997,'lt tabell'!$K402,FALSE))</f>
        <v>91.28</v>
      </c>
      <c r="I402" s="24">
        <f>IF(HLOOKUP('lt tabell'!$G$4+0.2,pivå!$F$3:$BS$997,'lt tabell'!$K402,FALSE)="",#N/A,HLOOKUP('lt tabell'!$G$4+0.2,pivå!$F$3:$BS$997,'lt tabell'!$K402,FALSE))</f>
        <v>89.41</v>
      </c>
      <c r="J402" s="24"/>
      <c r="K402" s="25">
        <f>IF(pivå!BS404="",#N/A,pivå!BS404)</f>
        <v>86.77</v>
      </c>
      <c r="L402" s="25">
        <f>IF(pivå!BT404="",#N/A,pivå!BT404)</f>
        <v>90.71</v>
      </c>
      <c r="M402" s="25">
        <f>IF(pivå!BU404="",#N/A,pivå!BU404)</f>
        <v>89.53</v>
      </c>
      <c r="N402" s="11"/>
      <c r="O402" s="35">
        <f>IF(HLOOKUP('lt tabell'!$G$4,pivå!$BV$3:$EF$997,'lt tabell'!$K402,FALSE)="",#N/A,HLOOKUP('lt tabell'!$G$4,pivå!$BV$3:$EF$997,'lt tabell'!$K402,FALSE))</f>
        <v>79.95</v>
      </c>
      <c r="P402" s="35">
        <f>IF(HLOOKUP('lt tabell'!$G$4+0.1,pivå!$BV$3:$EF$997,'lt tabell'!$K402,FALSE)="",#N/A,HLOOKUP('lt tabell'!$G$4+0.1,pivå!$BV$3:$EF$997,'lt tabell'!$K402,FALSE))</f>
        <v>88.95</v>
      </c>
      <c r="Q402" s="35">
        <f>IF(HLOOKUP('lt tabell'!$G$4+0.2,pivå!$BV$3:$EF$997,'lt tabell'!$K402,FALSE)="",#N/A,HLOOKUP('lt tabell'!$G$4+0.2,pivå!$BV$3:$EF$997,'lt tabell'!$K402,FALSE))</f>
        <v>87.26</v>
      </c>
      <c r="R402" s="34"/>
      <c r="S402" s="35">
        <f>IF(HLOOKUP('lt tabell'!$G$4,pivå!$EJ$3:$GT$997,'lt tabell'!$K402,FALSE)="",#N/A,HLOOKUP('lt tabell'!$G$4,pivå!$EJ$3:$GT$997,'lt tabell'!$K402,FALSE))</f>
        <v>89.42</v>
      </c>
      <c r="T402" s="35">
        <f>IF(HLOOKUP('lt tabell'!$G$4+0.1,pivå!$EJ$3:$GT$997,'lt tabell'!$K402,FALSE)="",#N/A,HLOOKUP('lt tabell'!$G$4+0.1,pivå!$EJ$3:$GT$997,'lt tabell'!$K402,FALSE))</f>
        <v>93.61</v>
      </c>
      <c r="U402" s="35">
        <f>IF(HLOOKUP('lt tabell'!$G$4+0.2,pivå!$EJ$3:$GT$997,'lt tabell'!$K402,FALSE)="",#N/A,HLOOKUP('lt tabell'!$G$4+0.2,pivå!$EJ$3:$GT$997,'lt tabell'!$K402,FALSE))</f>
        <v>91.57</v>
      </c>
    </row>
    <row r="403" spans="2:21" s="39" customFormat="1" x14ac:dyDescent="0.25">
      <c r="B403" s="53">
        <f>pivå!B405</f>
        <v>0</v>
      </c>
      <c r="C403" s="19">
        <f>pivå!E405</f>
        <v>0</v>
      </c>
      <c r="D403" s="11">
        <f>pivå!C405</f>
        <v>0</v>
      </c>
      <c r="E403" s="11">
        <f>pivå!D405</f>
        <v>0</v>
      </c>
      <c r="F403" s="13">
        <f>pivå!G405</f>
        <v>0</v>
      </c>
      <c r="G403" s="24" t="e">
        <f>IF(HLOOKUP('lt tabell'!$G$4,pivå!$F$3:$BS$997,'lt tabell'!$K403,FALSE)="",#N/A,HLOOKUP('lt tabell'!$G$4,pivå!$F$3:$BS$997,'lt tabell'!$K403,FALSE))</f>
        <v>#N/A</v>
      </c>
      <c r="H403" s="24" t="e">
        <f>IF(HLOOKUP('lt tabell'!$G$4+0.1,pivå!$F$3:$BS$997,'lt tabell'!$K403,FALSE)="",#N/A,HLOOKUP('lt tabell'!$G$4+0.1,pivå!$F$3:$BS$997,'lt tabell'!$K403,FALSE))</f>
        <v>#N/A</v>
      </c>
      <c r="I403" s="24" t="e">
        <f>IF(HLOOKUP('lt tabell'!$G$4+0.2,pivå!$F$3:$BS$997,'lt tabell'!$K403,FALSE)="",#N/A,HLOOKUP('lt tabell'!$G$4+0.2,pivå!$F$3:$BS$997,'lt tabell'!$K403,FALSE))</f>
        <v>#N/A</v>
      </c>
      <c r="J403" s="24"/>
      <c r="K403" s="25" t="e">
        <f>IF(pivå!BS405="",#N/A,pivå!BS405)</f>
        <v>#N/A</v>
      </c>
      <c r="L403" s="25" t="e">
        <f>IF(pivå!BT405="",#N/A,pivå!BT405)</f>
        <v>#N/A</v>
      </c>
      <c r="M403" s="25" t="e">
        <f>IF(pivå!BU405="",#N/A,pivå!BU405)</f>
        <v>#N/A</v>
      </c>
      <c r="N403" s="11"/>
      <c r="O403" s="35" t="e">
        <f>IF(HLOOKUP('lt tabell'!$G$4,pivå!$BV$3:$EF$997,'lt tabell'!$K403,FALSE)="",#N/A,HLOOKUP('lt tabell'!$G$4,pivå!$BV$3:$EF$997,'lt tabell'!$K403,FALSE))</f>
        <v>#N/A</v>
      </c>
      <c r="P403" s="35" t="e">
        <f>IF(HLOOKUP('lt tabell'!$G$4+0.1,pivå!$BV$3:$EF$997,'lt tabell'!$K403,FALSE)="",#N/A,HLOOKUP('lt tabell'!$G$4+0.1,pivå!$BV$3:$EF$997,'lt tabell'!$K403,FALSE))</f>
        <v>#N/A</v>
      </c>
      <c r="Q403" s="35" t="e">
        <f>IF(HLOOKUP('lt tabell'!$G$4+0.2,pivå!$BV$3:$EF$997,'lt tabell'!$K403,FALSE)="",#N/A,HLOOKUP('lt tabell'!$G$4+0.2,pivå!$BV$3:$EF$997,'lt tabell'!$K403,FALSE))</f>
        <v>#N/A</v>
      </c>
      <c r="R403" s="34"/>
      <c r="S403" s="35" t="e">
        <f>IF(HLOOKUP('lt tabell'!$G$4,pivå!$EJ$3:$GT$997,'lt tabell'!$K403,FALSE)="",#N/A,HLOOKUP('lt tabell'!$G$4,pivå!$EJ$3:$GT$997,'lt tabell'!$K403,FALSE))</f>
        <v>#N/A</v>
      </c>
      <c r="T403" s="35" t="e">
        <f>IF(HLOOKUP('lt tabell'!$G$4+0.1,pivå!$EJ$3:$GT$997,'lt tabell'!$K403,FALSE)="",#N/A,HLOOKUP('lt tabell'!$G$4+0.1,pivå!$EJ$3:$GT$997,'lt tabell'!$K403,FALSE))</f>
        <v>#N/A</v>
      </c>
      <c r="U403" s="35" t="e">
        <f>IF(HLOOKUP('lt tabell'!$G$4+0.2,pivå!$EJ$3:$GT$997,'lt tabell'!$K403,FALSE)="",#N/A,HLOOKUP('lt tabell'!$G$4+0.2,pivå!$EJ$3:$GT$997,'lt tabell'!$K403,FALSE))</f>
        <v>#N/A</v>
      </c>
    </row>
    <row r="404" spans="2:21" x14ac:dyDescent="0.25">
      <c r="B404" s="53">
        <f>pivå!B406</f>
        <v>91</v>
      </c>
      <c r="C404" s="19" t="str">
        <f>pivå!E406</f>
        <v>Blodproppshämmande behandling vid icke ST-höjningsinfarkt</v>
      </c>
      <c r="D404" s="11" t="str">
        <f>pivå!C406</f>
        <v>SWEDEHEART - RIKS-HIA</v>
      </c>
      <c r="E404" s="11" t="str">
        <f>pivå!D406</f>
        <v>Procent</v>
      </c>
      <c r="F404" s="13" t="str">
        <f>pivå!G406</f>
        <v>2003</v>
      </c>
      <c r="G404" s="24">
        <f>IF(HLOOKUP('lt tabell'!$G$4,pivå!$F$3:$BS$997,'lt tabell'!$K404,FALSE)="",#N/A,HLOOKUP('lt tabell'!$G$4,pivå!$F$3:$BS$997,'lt tabell'!$K404,FALSE))</f>
        <v>65.790000000000006</v>
      </c>
      <c r="H404" s="24">
        <f>IF(HLOOKUP('lt tabell'!$G$4+0.1,pivå!$F$3:$BS$997,'lt tabell'!$K404,FALSE)="",#N/A,HLOOKUP('lt tabell'!$G$4+0.1,pivå!$F$3:$BS$997,'lt tabell'!$K404,FALSE))</f>
        <v>68.36</v>
      </c>
      <c r="I404" s="24">
        <f>IF(HLOOKUP('lt tabell'!$G$4+0.2,pivå!$F$3:$BS$997,'lt tabell'!$K404,FALSE)="",#N/A,HLOOKUP('lt tabell'!$G$4+0.2,pivå!$F$3:$BS$997,'lt tabell'!$K404,FALSE))</f>
        <v>67.569999999999993</v>
      </c>
      <c r="J404" s="24"/>
      <c r="K404" s="25">
        <f>IF(pivå!BS406="",#N/A,pivå!BS406)</f>
        <v>61.66</v>
      </c>
      <c r="L404" s="25">
        <f>IF(pivå!BT406="",#N/A,pivå!BT406)</f>
        <v>65.349999999999994</v>
      </c>
      <c r="M404" s="25">
        <f>IF(pivå!BU406="",#N/A,pivå!BU406)</f>
        <v>64.3</v>
      </c>
      <c r="O404" s="35">
        <f>IF(HLOOKUP('lt tabell'!$G$4,pivå!$BV$3:$EF$997,'lt tabell'!$K404,FALSE)="",#N/A,HLOOKUP('lt tabell'!$G$4,pivå!$BV$3:$EF$997,'lt tabell'!$K404,FALSE))</f>
        <v>57.08</v>
      </c>
      <c r="P404" s="35">
        <f>IF(HLOOKUP('lt tabell'!$G$4+0.1,pivå!$BV$3:$EF$997,'lt tabell'!$K404,FALSE)="",#N/A,HLOOKUP('lt tabell'!$G$4+0.1,pivå!$BV$3:$EF$997,'lt tabell'!$K404,FALSE))</f>
        <v>62.66</v>
      </c>
      <c r="Q404" s="35">
        <f>IF(HLOOKUP('lt tabell'!$G$4+0.2,pivå!$BV$3:$EF$997,'lt tabell'!$K404,FALSE)="",#N/A,HLOOKUP('lt tabell'!$G$4+0.2,pivå!$BV$3:$EF$997,'lt tabell'!$K404,FALSE))</f>
        <v>62.8</v>
      </c>
      <c r="S404" s="35">
        <f>IF(HLOOKUP('lt tabell'!$G$4,pivå!$EJ$3:$GT$997,'lt tabell'!$K404,FALSE)="",#N/A,HLOOKUP('lt tabell'!$G$4,pivå!$EJ$3:$GT$997,'lt tabell'!$K404,FALSE))</f>
        <v>74.5</v>
      </c>
      <c r="T404" s="35">
        <f>IF(HLOOKUP('lt tabell'!$G$4+0.1,pivå!$EJ$3:$GT$997,'lt tabell'!$K404,FALSE)="",#N/A,HLOOKUP('lt tabell'!$G$4+0.1,pivå!$EJ$3:$GT$997,'lt tabell'!$K404,FALSE))</f>
        <v>74.06</v>
      </c>
      <c r="U404" s="35">
        <f>IF(HLOOKUP('lt tabell'!$G$4+0.2,pivå!$EJ$3:$GT$997,'lt tabell'!$K404,FALSE)="",#N/A,HLOOKUP('lt tabell'!$G$4+0.2,pivå!$EJ$3:$GT$997,'lt tabell'!$K404,FALSE))</f>
        <v>72.34</v>
      </c>
    </row>
    <row r="405" spans="2:21" x14ac:dyDescent="0.25">
      <c r="B405" s="53">
        <f>pivå!B407</f>
        <v>0</v>
      </c>
      <c r="C405" s="19">
        <f>pivå!E407</f>
        <v>0</v>
      </c>
      <c r="D405" s="11">
        <f>pivå!C407</f>
        <v>0</v>
      </c>
      <c r="E405" s="11">
        <f>pivå!D407</f>
        <v>0</v>
      </c>
      <c r="F405" s="13" t="str">
        <f>pivå!G407</f>
        <v>2004</v>
      </c>
      <c r="G405" s="24">
        <f>IF(HLOOKUP('lt tabell'!$G$4,pivå!$F$3:$BS$997,'lt tabell'!$K405,FALSE)="",#N/A,HLOOKUP('lt tabell'!$G$4,pivå!$F$3:$BS$997,'lt tabell'!$K405,FALSE))</f>
        <v>66.069999999999993</v>
      </c>
      <c r="H405" s="24">
        <f>IF(HLOOKUP('lt tabell'!$G$4+0.1,pivå!$F$3:$BS$997,'lt tabell'!$K405,FALSE)="",#N/A,HLOOKUP('lt tabell'!$G$4+0.1,pivå!$F$3:$BS$997,'lt tabell'!$K405,FALSE))</f>
        <v>75.650000000000006</v>
      </c>
      <c r="I405" s="24">
        <f>IF(HLOOKUP('lt tabell'!$G$4+0.2,pivå!$F$3:$BS$997,'lt tabell'!$K405,FALSE)="",#N/A,HLOOKUP('lt tabell'!$G$4+0.2,pivå!$F$3:$BS$997,'lt tabell'!$K405,FALSE))</f>
        <v>73.099999999999994</v>
      </c>
      <c r="J405" s="24"/>
      <c r="K405" s="25">
        <f>IF(pivå!BS407="",#N/A,pivå!BS407)</f>
        <v>67.87</v>
      </c>
      <c r="L405" s="25">
        <f>IF(pivå!BT407="",#N/A,pivå!BT407)</f>
        <v>78.45</v>
      </c>
      <c r="M405" s="25">
        <f>IF(pivå!BU407="",#N/A,pivå!BU407)</f>
        <v>75.53</v>
      </c>
      <c r="O405" s="35">
        <f>IF(HLOOKUP('lt tabell'!$G$4,pivå!$BV$3:$EF$997,'lt tabell'!$K405,FALSE)="",#N/A,HLOOKUP('lt tabell'!$G$4,pivå!$BV$3:$EF$997,'lt tabell'!$K405,FALSE))</f>
        <v>57.3</v>
      </c>
      <c r="P405" s="35">
        <f>IF(HLOOKUP('lt tabell'!$G$4+0.1,pivå!$BV$3:$EF$997,'lt tabell'!$K405,FALSE)="",#N/A,HLOOKUP('lt tabell'!$G$4+0.1,pivå!$BV$3:$EF$997,'lt tabell'!$K405,FALSE))</f>
        <v>70.86</v>
      </c>
      <c r="Q405" s="35">
        <f>IF(HLOOKUP('lt tabell'!$G$4+0.2,pivå!$BV$3:$EF$997,'lt tabell'!$K405,FALSE)="",#N/A,HLOOKUP('lt tabell'!$G$4+0.2,pivå!$BV$3:$EF$997,'lt tabell'!$K405,FALSE))</f>
        <v>68.849999999999994</v>
      </c>
      <c r="S405" s="35">
        <f>IF(HLOOKUP('lt tabell'!$G$4,pivå!$EJ$3:$GT$997,'lt tabell'!$K405,FALSE)="",#N/A,HLOOKUP('lt tabell'!$G$4,pivå!$EJ$3:$GT$997,'lt tabell'!$K405,FALSE))</f>
        <v>74.84</v>
      </c>
      <c r="T405" s="35">
        <f>IF(HLOOKUP('lt tabell'!$G$4+0.1,pivå!$EJ$3:$GT$997,'lt tabell'!$K405,FALSE)="",#N/A,HLOOKUP('lt tabell'!$G$4+0.1,pivå!$EJ$3:$GT$997,'lt tabell'!$K405,FALSE))</f>
        <v>80.44</v>
      </c>
      <c r="U405" s="35">
        <f>IF(HLOOKUP('lt tabell'!$G$4+0.2,pivå!$EJ$3:$GT$997,'lt tabell'!$K405,FALSE)="",#N/A,HLOOKUP('lt tabell'!$G$4+0.2,pivå!$EJ$3:$GT$997,'lt tabell'!$K405,FALSE))</f>
        <v>77.34</v>
      </c>
    </row>
    <row r="406" spans="2:21" x14ac:dyDescent="0.25">
      <c r="B406" s="53">
        <f>pivå!B408</f>
        <v>0</v>
      </c>
      <c r="C406" s="19">
        <f>pivå!E408</f>
        <v>0</v>
      </c>
      <c r="D406" s="11">
        <f>pivå!C408</f>
        <v>0</v>
      </c>
      <c r="E406" s="11">
        <f>pivå!D408</f>
        <v>0</v>
      </c>
      <c r="F406" s="13" t="str">
        <f>pivå!G408</f>
        <v>2005</v>
      </c>
      <c r="G406" s="24">
        <f>IF(HLOOKUP('lt tabell'!$G$4,pivå!$F$3:$BS$997,'lt tabell'!$K406,FALSE)="",#N/A,HLOOKUP('lt tabell'!$G$4,pivå!$F$3:$BS$997,'lt tabell'!$K406,FALSE))</f>
        <v>79.2</v>
      </c>
      <c r="H406" s="24">
        <f>IF(HLOOKUP('lt tabell'!$G$4+0.1,pivå!$F$3:$BS$997,'lt tabell'!$K406,FALSE)="",#N/A,HLOOKUP('lt tabell'!$G$4+0.1,pivå!$F$3:$BS$997,'lt tabell'!$K406,FALSE))</f>
        <v>90</v>
      </c>
      <c r="I406" s="24">
        <f>IF(HLOOKUP('lt tabell'!$G$4+0.2,pivå!$F$3:$BS$997,'lt tabell'!$K406,FALSE)="",#N/A,HLOOKUP('lt tabell'!$G$4+0.2,pivå!$F$3:$BS$997,'lt tabell'!$K406,FALSE))</f>
        <v>87.08</v>
      </c>
      <c r="J406" s="24"/>
      <c r="K406" s="25">
        <f>IF(pivå!BS408="",#N/A,pivå!BS408)</f>
        <v>82.23</v>
      </c>
      <c r="L406" s="25">
        <f>IF(pivå!BT408="",#N/A,pivå!BT408)</f>
        <v>89.27</v>
      </c>
      <c r="M406" s="25">
        <f>IF(pivå!BU408="",#N/A,pivå!BU408)</f>
        <v>87.21</v>
      </c>
      <c r="O406" s="35">
        <f>IF(HLOOKUP('lt tabell'!$G$4,pivå!$BV$3:$EF$997,'lt tabell'!$K406,FALSE)="",#N/A,HLOOKUP('lt tabell'!$G$4,pivå!$BV$3:$EF$997,'lt tabell'!$K406,FALSE))</f>
        <v>74.39</v>
      </c>
      <c r="P406" s="35">
        <f>IF(HLOOKUP('lt tabell'!$G$4+0.1,pivå!$BV$3:$EF$997,'lt tabell'!$K406,FALSE)="",#N/A,HLOOKUP('lt tabell'!$G$4+0.1,pivå!$BV$3:$EF$997,'lt tabell'!$K406,FALSE))</f>
        <v>87.84</v>
      </c>
      <c r="Q406" s="35">
        <f>IF(HLOOKUP('lt tabell'!$G$4+0.2,pivå!$BV$3:$EF$997,'lt tabell'!$K406,FALSE)="",#N/A,HLOOKUP('lt tabell'!$G$4+0.2,pivå!$BV$3:$EF$997,'lt tabell'!$K406,FALSE))</f>
        <v>85.02</v>
      </c>
      <c r="S406" s="35">
        <f>IF(HLOOKUP('lt tabell'!$G$4,pivå!$EJ$3:$GT$997,'lt tabell'!$K406,FALSE)="",#N/A,HLOOKUP('lt tabell'!$G$4,pivå!$EJ$3:$GT$997,'lt tabell'!$K406,FALSE))</f>
        <v>84</v>
      </c>
      <c r="T406" s="35">
        <f>IF(HLOOKUP('lt tabell'!$G$4+0.1,pivå!$EJ$3:$GT$997,'lt tabell'!$K406,FALSE)="",#N/A,HLOOKUP('lt tabell'!$G$4+0.1,pivå!$EJ$3:$GT$997,'lt tabell'!$K406,FALSE))</f>
        <v>92.16</v>
      </c>
      <c r="U406" s="35">
        <f>IF(HLOOKUP('lt tabell'!$G$4+0.2,pivå!$EJ$3:$GT$997,'lt tabell'!$K406,FALSE)="",#N/A,HLOOKUP('lt tabell'!$G$4+0.2,pivå!$EJ$3:$GT$997,'lt tabell'!$K406,FALSE))</f>
        <v>89.15</v>
      </c>
    </row>
    <row r="407" spans="2:21" x14ac:dyDescent="0.25">
      <c r="B407" s="53">
        <f>pivå!B409</f>
        <v>0</v>
      </c>
      <c r="C407" s="19">
        <f>pivå!E409</f>
        <v>0</v>
      </c>
      <c r="D407" s="11">
        <f>pivå!C409</f>
        <v>0</v>
      </c>
      <c r="E407" s="11">
        <f>pivå!D409</f>
        <v>0</v>
      </c>
      <c r="F407" s="13" t="str">
        <f>pivå!G409</f>
        <v>2006</v>
      </c>
      <c r="G407" s="24">
        <f>IF(HLOOKUP('lt tabell'!$G$4,pivå!$F$3:$BS$997,'lt tabell'!$K407,FALSE)="",#N/A,HLOOKUP('lt tabell'!$G$4,pivå!$F$3:$BS$997,'lt tabell'!$K407,FALSE))</f>
        <v>79.56</v>
      </c>
      <c r="H407" s="24">
        <f>IF(HLOOKUP('lt tabell'!$G$4+0.1,pivå!$F$3:$BS$997,'lt tabell'!$K407,FALSE)="",#N/A,HLOOKUP('lt tabell'!$G$4+0.1,pivå!$F$3:$BS$997,'lt tabell'!$K407,FALSE))</f>
        <v>88.95</v>
      </c>
      <c r="I407" s="24">
        <f>IF(HLOOKUP('lt tabell'!$G$4+0.2,pivå!$F$3:$BS$997,'lt tabell'!$K407,FALSE)="",#N/A,HLOOKUP('lt tabell'!$G$4+0.2,pivå!$F$3:$BS$997,'lt tabell'!$K407,FALSE))</f>
        <v>85.89</v>
      </c>
      <c r="J407" s="24"/>
      <c r="K407" s="25">
        <f>IF(pivå!BS409="",#N/A,pivå!BS409)</f>
        <v>81.150000000000006</v>
      </c>
      <c r="L407" s="25">
        <f>IF(pivå!BT409="",#N/A,pivå!BT409)</f>
        <v>89.08</v>
      </c>
      <c r="M407" s="25">
        <f>IF(pivå!BU409="",#N/A,pivå!BU409)</f>
        <v>86.61</v>
      </c>
      <c r="O407" s="35">
        <f>IF(HLOOKUP('lt tabell'!$G$4,pivå!$BV$3:$EF$997,'lt tabell'!$K407,FALSE)="",#N/A,HLOOKUP('lt tabell'!$G$4,pivå!$BV$3:$EF$997,'lt tabell'!$K407,FALSE))</f>
        <v>76.040000000000006</v>
      </c>
      <c r="P407" s="35">
        <f>IF(HLOOKUP('lt tabell'!$G$4+0.1,pivå!$BV$3:$EF$997,'lt tabell'!$K407,FALSE)="",#N/A,HLOOKUP('lt tabell'!$G$4+0.1,pivå!$BV$3:$EF$997,'lt tabell'!$K407,FALSE))</f>
        <v>87.05</v>
      </c>
      <c r="Q407" s="35">
        <f>IF(HLOOKUP('lt tabell'!$G$4+0.2,pivå!$BV$3:$EF$997,'lt tabell'!$K407,FALSE)="",#N/A,HLOOKUP('lt tabell'!$G$4+0.2,pivå!$BV$3:$EF$997,'lt tabell'!$K407,FALSE))</f>
        <v>84.15</v>
      </c>
      <c r="S407" s="35">
        <f>IF(HLOOKUP('lt tabell'!$G$4,pivå!$EJ$3:$GT$997,'lt tabell'!$K407,FALSE)="",#N/A,HLOOKUP('lt tabell'!$G$4,pivå!$EJ$3:$GT$997,'lt tabell'!$K407,FALSE))</f>
        <v>83.08</v>
      </c>
      <c r="T407" s="35">
        <f>IF(HLOOKUP('lt tabell'!$G$4+0.1,pivå!$EJ$3:$GT$997,'lt tabell'!$K407,FALSE)="",#N/A,HLOOKUP('lt tabell'!$G$4+0.1,pivå!$EJ$3:$GT$997,'lt tabell'!$K407,FALSE))</f>
        <v>90.86</v>
      </c>
      <c r="U407" s="35">
        <f>IF(HLOOKUP('lt tabell'!$G$4+0.2,pivå!$EJ$3:$GT$997,'lt tabell'!$K407,FALSE)="",#N/A,HLOOKUP('lt tabell'!$G$4+0.2,pivå!$EJ$3:$GT$997,'lt tabell'!$K407,FALSE))</f>
        <v>87.63</v>
      </c>
    </row>
    <row r="408" spans="2:21" x14ac:dyDescent="0.25">
      <c r="B408" s="53">
        <f>pivå!B410</f>
        <v>0</v>
      </c>
      <c r="C408" s="19">
        <f>pivå!E410</f>
        <v>0</v>
      </c>
      <c r="D408" s="11">
        <f>pivå!C410</f>
        <v>0</v>
      </c>
      <c r="E408" s="11">
        <f>pivå!D410</f>
        <v>0</v>
      </c>
      <c r="F408" s="13" t="str">
        <f>pivå!G410</f>
        <v>2007</v>
      </c>
      <c r="G408" s="24">
        <f>IF(HLOOKUP('lt tabell'!$G$4,pivå!$F$3:$BS$997,'lt tabell'!$K408,FALSE)="",#N/A,HLOOKUP('lt tabell'!$G$4,pivå!$F$3:$BS$997,'lt tabell'!$K408,FALSE))</f>
        <v>80.790000000000006</v>
      </c>
      <c r="H408" s="24">
        <f>IF(HLOOKUP('lt tabell'!$G$4+0.1,pivå!$F$3:$BS$997,'lt tabell'!$K408,FALSE)="",#N/A,HLOOKUP('lt tabell'!$G$4+0.1,pivå!$F$3:$BS$997,'lt tabell'!$K408,FALSE))</f>
        <v>86.84</v>
      </c>
      <c r="I408" s="24">
        <f>IF(HLOOKUP('lt tabell'!$G$4+0.2,pivå!$F$3:$BS$997,'lt tabell'!$K408,FALSE)="",#N/A,HLOOKUP('lt tabell'!$G$4+0.2,pivå!$F$3:$BS$997,'lt tabell'!$K408,FALSE))</f>
        <v>84.87</v>
      </c>
      <c r="J408" s="24"/>
      <c r="K408" s="25">
        <f>IF(pivå!BS410="",#N/A,pivå!BS410)</f>
        <v>83.38</v>
      </c>
      <c r="L408" s="25">
        <f>IF(pivå!BT410="",#N/A,pivå!BT410)</f>
        <v>89.84</v>
      </c>
      <c r="M408" s="25">
        <f>IF(pivå!BU410="",#N/A,pivå!BU410)</f>
        <v>87.81</v>
      </c>
      <c r="O408" s="35">
        <f>IF(HLOOKUP('lt tabell'!$G$4,pivå!$BV$3:$EF$997,'lt tabell'!$K408,FALSE)="",#N/A,HLOOKUP('lt tabell'!$G$4,pivå!$BV$3:$EF$997,'lt tabell'!$K408,FALSE))</f>
        <v>77.52</v>
      </c>
      <c r="P408" s="35">
        <f>IF(HLOOKUP('lt tabell'!$G$4+0.1,pivå!$BV$3:$EF$997,'lt tabell'!$K408,FALSE)="",#N/A,HLOOKUP('lt tabell'!$G$4+0.1,pivå!$BV$3:$EF$997,'lt tabell'!$K408,FALSE))</f>
        <v>84.89</v>
      </c>
      <c r="Q408" s="35">
        <f>IF(HLOOKUP('lt tabell'!$G$4+0.2,pivå!$BV$3:$EF$997,'lt tabell'!$K408,FALSE)="",#N/A,HLOOKUP('lt tabell'!$G$4+0.2,pivå!$BV$3:$EF$997,'lt tabell'!$K408,FALSE))</f>
        <v>83.17</v>
      </c>
      <c r="S408" s="35">
        <f>IF(HLOOKUP('lt tabell'!$G$4,pivå!$EJ$3:$GT$997,'lt tabell'!$K408,FALSE)="",#N/A,HLOOKUP('lt tabell'!$G$4,pivå!$EJ$3:$GT$997,'lt tabell'!$K408,FALSE))</f>
        <v>84.06</v>
      </c>
      <c r="T408" s="35">
        <f>IF(HLOOKUP('lt tabell'!$G$4+0.1,pivå!$EJ$3:$GT$997,'lt tabell'!$K408,FALSE)="",#N/A,HLOOKUP('lt tabell'!$G$4+0.1,pivå!$EJ$3:$GT$997,'lt tabell'!$K408,FALSE))</f>
        <v>88.79</v>
      </c>
      <c r="U408" s="35">
        <f>IF(HLOOKUP('lt tabell'!$G$4+0.2,pivå!$EJ$3:$GT$997,'lt tabell'!$K408,FALSE)="",#N/A,HLOOKUP('lt tabell'!$G$4+0.2,pivå!$EJ$3:$GT$997,'lt tabell'!$K408,FALSE))</f>
        <v>86.57</v>
      </c>
    </row>
    <row r="409" spans="2:21" x14ac:dyDescent="0.25">
      <c r="B409" s="53">
        <f>pivå!B411</f>
        <v>0</v>
      </c>
      <c r="C409" s="19">
        <f>pivå!E411</f>
        <v>0</v>
      </c>
      <c r="D409" s="11">
        <f>pivå!C411</f>
        <v>0</v>
      </c>
      <c r="E409" s="11">
        <f>pivå!D411</f>
        <v>0</v>
      </c>
      <c r="F409" s="13" t="str">
        <f>pivå!G411</f>
        <v>2008</v>
      </c>
      <c r="G409" s="24">
        <f>IF(HLOOKUP('lt tabell'!$G$4,pivå!$F$3:$BS$997,'lt tabell'!$K409,FALSE)="",#N/A,HLOOKUP('lt tabell'!$G$4,pivå!$F$3:$BS$997,'lt tabell'!$K409,FALSE))</f>
        <v>86</v>
      </c>
      <c r="H409" s="24">
        <f>IF(HLOOKUP('lt tabell'!$G$4+0.1,pivå!$F$3:$BS$997,'lt tabell'!$K409,FALSE)="",#N/A,HLOOKUP('lt tabell'!$G$4+0.1,pivå!$F$3:$BS$997,'lt tabell'!$K409,FALSE))</f>
        <v>93.75</v>
      </c>
      <c r="I409" s="24">
        <f>IF(HLOOKUP('lt tabell'!$G$4+0.2,pivå!$F$3:$BS$997,'lt tabell'!$K409,FALSE)="",#N/A,HLOOKUP('lt tabell'!$G$4+0.2,pivå!$F$3:$BS$997,'lt tabell'!$K409,FALSE))</f>
        <v>91.55</v>
      </c>
      <c r="J409" s="24"/>
      <c r="K409" s="25">
        <f>IF(pivå!BS411="",#N/A,pivå!BS411)</f>
        <v>87.41</v>
      </c>
      <c r="L409" s="25">
        <f>IF(pivå!BT411="",#N/A,pivå!BT411)</f>
        <v>93.29</v>
      </c>
      <c r="M409" s="25">
        <f>IF(pivå!BU411="",#N/A,pivå!BU411)</f>
        <v>91.51</v>
      </c>
      <c r="O409" s="35">
        <f>IF(HLOOKUP('lt tabell'!$G$4,pivå!$BV$3:$EF$997,'lt tabell'!$K409,FALSE)="",#N/A,HLOOKUP('lt tabell'!$G$4,pivå!$BV$3:$EF$997,'lt tabell'!$K409,FALSE))</f>
        <v>82.79</v>
      </c>
      <c r="P409" s="35">
        <f>IF(HLOOKUP('lt tabell'!$G$4+0.1,pivå!$BV$3:$EF$997,'lt tabell'!$K409,FALSE)="",#N/A,HLOOKUP('lt tabell'!$G$4+0.1,pivå!$BV$3:$EF$997,'lt tabell'!$K409,FALSE))</f>
        <v>92.34</v>
      </c>
      <c r="Q409" s="35">
        <f>IF(HLOOKUP('lt tabell'!$G$4+0.2,pivå!$BV$3:$EF$997,'lt tabell'!$K409,FALSE)="",#N/A,HLOOKUP('lt tabell'!$G$4+0.2,pivå!$BV$3:$EF$997,'lt tabell'!$K409,FALSE))</f>
        <v>90.18</v>
      </c>
      <c r="S409" s="35">
        <f>IF(HLOOKUP('lt tabell'!$G$4,pivå!$EJ$3:$GT$997,'lt tabell'!$K409,FALSE)="",#N/A,HLOOKUP('lt tabell'!$G$4,pivå!$EJ$3:$GT$997,'lt tabell'!$K409,FALSE))</f>
        <v>89.21</v>
      </c>
      <c r="T409" s="35">
        <f>IF(HLOOKUP('lt tabell'!$G$4+0.1,pivå!$EJ$3:$GT$997,'lt tabell'!$K409,FALSE)="",#N/A,HLOOKUP('lt tabell'!$G$4+0.1,pivå!$EJ$3:$GT$997,'lt tabell'!$K409,FALSE))</f>
        <v>95.16</v>
      </c>
      <c r="U409" s="35">
        <f>IF(HLOOKUP('lt tabell'!$G$4+0.2,pivå!$EJ$3:$GT$997,'lt tabell'!$K409,FALSE)="",#N/A,HLOOKUP('lt tabell'!$G$4+0.2,pivå!$EJ$3:$GT$997,'lt tabell'!$K409,FALSE))</f>
        <v>92.92</v>
      </c>
    </row>
    <row r="410" spans="2:21" x14ac:dyDescent="0.25">
      <c r="B410" s="53">
        <f>pivå!B412</f>
        <v>0</v>
      </c>
      <c r="C410" s="19">
        <f>pivå!E412</f>
        <v>0</v>
      </c>
      <c r="D410" s="11">
        <f>pivå!C412</f>
        <v>0</v>
      </c>
      <c r="E410" s="11">
        <f>pivå!D412</f>
        <v>0</v>
      </c>
      <c r="F410" s="13" t="str">
        <f>pivå!G412</f>
        <v>2009</v>
      </c>
      <c r="G410" s="24">
        <f>IF(HLOOKUP('lt tabell'!$G$4,pivå!$F$3:$BS$997,'lt tabell'!$K410,FALSE)="",#N/A,HLOOKUP('lt tabell'!$G$4,pivå!$F$3:$BS$997,'lt tabell'!$K410,FALSE))</f>
        <v>88.03</v>
      </c>
      <c r="H410" s="24">
        <f>IF(HLOOKUP('lt tabell'!$G$4+0.1,pivå!$F$3:$BS$997,'lt tabell'!$K410,FALSE)="",#N/A,HLOOKUP('lt tabell'!$G$4+0.1,pivå!$F$3:$BS$997,'lt tabell'!$K410,FALSE))</f>
        <v>94.27</v>
      </c>
      <c r="I410" s="24">
        <f>IF(HLOOKUP('lt tabell'!$G$4+0.2,pivå!$F$3:$BS$997,'lt tabell'!$K410,FALSE)="",#N/A,HLOOKUP('lt tabell'!$G$4+0.2,pivå!$F$3:$BS$997,'lt tabell'!$K410,FALSE))</f>
        <v>92.45</v>
      </c>
      <c r="J410" s="24"/>
      <c r="K410" s="25">
        <f>IF(pivå!BS412="",#N/A,pivå!BS412)</f>
        <v>88.77</v>
      </c>
      <c r="L410" s="25">
        <f>IF(pivå!BT412="",#N/A,pivå!BT412)</f>
        <v>91.84</v>
      </c>
      <c r="M410" s="25">
        <f>IF(pivå!BU412="",#N/A,pivå!BU412)</f>
        <v>90.92</v>
      </c>
      <c r="O410" s="35">
        <f>IF(HLOOKUP('lt tabell'!$G$4,pivå!$BV$3:$EF$997,'lt tabell'!$K410,FALSE)="",#N/A,HLOOKUP('lt tabell'!$G$4,pivå!$BV$3:$EF$997,'lt tabell'!$K410,FALSE))</f>
        <v>85.09</v>
      </c>
      <c r="P410" s="35">
        <f>IF(HLOOKUP('lt tabell'!$G$4+0.1,pivå!$BV$3:$EF$997,'lt tabell'!$K410,FALSE)="",#N/A,HLOOKUP('lt tabell'!$G$4+0.1,pivå!$BV$3:$EF$997,'lt tabell'!$K410,FALSE))</f>
        <v>92.92</v>
      </c>
      <c r="Q410" s="35">
        <f>IF(HLOOKUP('lt tabell'!$G$4+0.2,pivå!$BV$3:$EF$997,'lt tabell'!$K410,FALSE)="",#N/A,HLOOKUP('lt tabell'!$G$4+0.2,pivå!$BV$3:$EF$997,'lt tabell'!$K410,FALSE))</f>
        <v>91.16</v>
      </c>
      <c r="S410" s="35">
        <f>IF(HLOOKUP('lt tabell'!$G$4,pivå!$EJ$3:$GT$997,'lt tabell'!$K410,FALSE)="",#N/A,HLOOKUP('lt tabell'!$G$4,pivå!$EJ$3:$GT$997,'lt tabell'!$K410,FALSE))</f>
        <v>90.97</v>
      </c>
      <c r="T410" s="35">
        <f>IF(HLOOKUP('lt tabell'!$G$4+0.1,pivå!$EJ$3:$GT$997,'lt tabell'!$K410,FALSE)="",#N/A,HLOOKUP('lt tabell'!$G$4+0.1,pivå!$EJ$3:$GT$997,'lt tabell'!$K410,FALSE))</f>
        <v>95.62</v>
      </c>
      <c r="U410" s="35">
        <f>IF(HLOOKUP('lt tabell'!$G$4+0.2,pivå!$EJ$3:$GT$997,'lt tabell'!$K410,FALSE)="",#N/A,HLOOKUP('lt tabell'!$G$4+0.2,pivå!$EJ$3:$GT$997,'lt tabell'!$K410,FALSE))</f>
        <v>93.74</v>
      </c>
    </row>
    <row r="411" spans="2:21" x14ac:dyDescent="0.25">
      <c r="B411" s="53">
        <f>pivå!B413</f>
        <v>0</v>
      </c>
      <c r="C411" s="19">
        <f>pivå!E413</f>
        <v>0</v>
      </c>
      <c r="D411" s="11">
        <f>pivå!C413</f>
        <v>0</v>
      </c>
      <c r="E411" s="11">
        <f>pivå!D413</f>
        <v>0</v>
      </c>
      <c r="F411" s="13" t="str">
        <f>pivå!G413</f>
        <v>2010</v>
      </c>
      <c r="G411" s="24">
        <f>IF(HLOOKUP('lt tabell'!$G$4,pivå!$F$3:$BS$997,'lt tabell'!$K411,FALSE)="",#N/A,HLOOKUP('lt tabell'!$G$4,pivå!$F$3:$BS$997,'lt tabell'!$K411,FALSE))</f>
        <v>90.91</v>
      </c>
      <c r="H411" s="24">
        <f>IF(HLOOKUP('lt tabell'!$G$4+0.1,pivå!$F$3:$BS$997,'lt tabell'!$K411,FALSE)="",#N/A,HLOOKUP('lt tabell'!$G$4+0.1,pivå!$F$3:$BS$997,'lt tabell'!$K411,FALSE))</f>
        <v>95.52</v>
      </c>
      <c r="I411" s="24">
        <f>IF(HLOOKUP('lt tabell'!$G$4+0.2,pivå!$F$3:$BS$997,'lt tabell'!$K411,FALSE)="",#N/A,HLOOKUP('lt tabell'!$G$4+0.2,pivå!$F$3:$BS$997,'lt tabell'!$K411,FALSE))</f>
        <v>94.23</v>
      </c>
      <c r="J411" s="24"/>
      <c r="K411" s="25">
        <f>IF(pivå!BS413="",#N/A,pivå!BS413)</f>
        <v>90.4</v>
      </c>
      <c r="L411" s="25">
        <f>IF(pivå!BT413="",#N/A,pivå!BT413)</f>
        <v>95.18</v>
      </c>
      <c r="M411" s="25">
        <f>IF(pivå!BU413="",#N/A,pivå!BU413)</f>
        <v>93.77</v>
      </c>
      <c r="O411" s="35">
        <f>IF(HLOOKUP('lt tabell'!$G$4,pivå!$BV$3:$EF$997,'lt tabell'!$K411,FALSE)="",#N/A,HLOOKUP('lt tabell'!$G$4,pivå!$BV$3:$EF$997,'lt tabell'!$K411,FALSE))</f>
        <v>88.26</v>
      </c>
      <c r="P411" s="35">
        <f>IF(HLOOKUP('lt tabell'!$G$4+0.1,pivå!$BV$3:$EF$997,'lt tabell'!$K411,FALSE)="",#N/A,HLOOKUP('lt tabell'!$G$4+0.1,pivå!$BV$3:$EF$997,'lt tabell'!$K411,FALSE))</f>
        <v>94.34</v>
      </c>
      <c r="Q411" s="35">
        <f>IF(HLOOKUP('lt tabell'!$G$4+0.2,pivå!$BV$3:$EF$997,'lt tabell'!$K411,FALSE)="",#N/A,HLOOKUP('lt tabell'!$G$4+0.2,pivå!$BV$3:$EF$997,'lt tabell'!$K411,FALSE))</f>
        <v>93.1</v>
      </c>
      <c r="S411" s="35">
        <f>IF(HLOOKUP('lt tabell'!$G$4,pivå!$EJ$3:$GT$997,'lt tabell'!$K411,FALSE)="",#N/A,HLOOKUP('lt tabell'!$G$4,pivå!$EJ$3:$GT$997,'lt tabell'!$K411,FALSE))</f>
        <v>93.56</v>
      </c>
      <c r="T411" s="35">
        <f>IF(HLOOKUP('lt tabell'!$G$4+0.1,pivå!$EJ$3:$GT$997,'lt tabell'!$K411,FALSE)="",#N/A,HLOOKUP('lt tabell'!$G$4+0.1,pivå!$EJ$3:$GT$997,'lt tabell'!$K411,FALSE))</f>
        <v>96.71</v>
      </c>
      <c r="U411" s="35">
        <f>IF(HLOOKUP('lt tabell'!$G$4+0.2,pivå!$EJ$3:$GT$997,'lt tabell'!$K411,FALSE)="",#N/A,HLOOKUP('lt tabell'!$G$4+0.2,pivå!$EJ$3:$GT$997,'lt tabell'!$K411,FALSE))</f>
        <v>95.37</v>
      </c>
    </row>
    <row r="412" spans="2:21" x14ac:dyDescent="0.25">
      <c r="B412" s="53">
        <f>pivå!B414</f>
        <v>0</v>
      </c>
      <c r="C412" s="19">
        <f>pivå!E414</f>
        <v>0</v>
      </c>
      <c r="D412" s="11">
        <f>pivå!C414</f>
        <v>0</v>
      </c>
      <c r="E412" s="11">
        <f>pivå!D414</f>
        <v>0</v>
      </c>
      <c r="F412" s="13" t="str">
        <f>pivå!G414</f>
        <v>2011</v>
      </c>
      <c r="G412" s="24">
        <f>IF(HLOOKUP('lt tabell'!$G$4,pivå!$F$3:$BS$997,'lt tabell'!$K412,FALSE)="",#N/A,HLOOKUP('lt tabell'!$G$4,pivå!$F$3:$BS$997,'lt tabell'!$K412,FALSE))</f>
        <v>92.91</v>
      </c>
      <c r="H412" s="24">
        <f>IF(HLOOKUP('lt tabell'!$G$4+0.1,pivå!$F$3:$BS$997,'lt tabell'!$K412,FALSE)="",#N/A,HLOOKUP('lt tabell'!$G$4+0.1,pivå!$F$3:$BS$997,'lt tabell'!$K412,FALSE))</f>
        <v>95.9</v>
      </c>
      <c r="I412" s="24">
        <f>IF(HLOOKUP('lt tabell'!$G$4+0.2,pivå!$F$3:$BS$997,'lt tabell'!$K412,FALSE)="",#N/A,HLOOKUP('lt tabell'!$G$4+0.2,pivå!$F$3:$BS$997,'lt tabell'!$K412,FALSE))</f>
        <v>95.13</v>
      </c>
      <c r="J412" s="24"/>
      <c r="K412" s="25">
        <f>IF(pivå!BS414="",#N/A,pivå!BS414)</f>
        <v>92.09</v>
      </c>
      <c r="L412" s="25">
        <f>IF(pivå!BT414="",#N/A,pivå!BT414)</f>
        <v>95.88</v>
      </c>
      <c r="M412" s="25">
        <f>IF(pivå!BU414="",#N/A,pivå!BU414)</f>
        <v>94.79</v>
      </c>
      <c r="O412" s="35">
        <f>IF(HLOOKUP('lt tabell'!$G$4,pivå!$BV$3:$EF$997,'lt tabell'!$K412,FALSE)="",#N/A,HLOOKUP('lt tabell'!$G$4,pivå!$BV$3:$EF$997,'lt tabell'!$K412,FALSE))</f>
        <v>90.42</v>
      </c>
      <c r="P412" s="35">
        <f>IF(HLOOKUP('lt tabell'!$G$4+0.1,pivå!$BV$3:$EF$997,'lt tabell'!$K412,FALSE)="",#N/A,HLOOKUP('lt tabell'!$G$4+0.1,pivå!$BV$3:$EF$997,'lt tabell'!$K412,FALSE))</f>
        <v>94.77</v>
      </c>
      <c r="Q412" s="35">
        <f>IF(HLOOKUP('lt tabell'!$G$4+0.2,pivå!$BV$3:$EF$997,'lt tabell'!$K412,FALSE)="",#N/A,HLOOKUP('lt tabell'!$G$4+0.2,pivå!$BV$3:$EF$997,'lt tabell'!$K412,FALSE))</f>
        <v>94.07</v>
      </c>
      <c r="S412" s="35">
        <f>IF(HLOOKUP('lt tabell'!$G$4,pivå!$EJ$3:$GT$997,'lt tabell'!$K412,FALSE)="",#N/A,HLOOKUP('lt tabell'!$G$4,pivå!$EJ$3:$GT$997,'lt tabell'!$K412,FALSE))</f>
        <v>95.4</v>
      </c>
      <c r="T412" s="35">
        <f>IF(HLOOKUP('lt tabell'!$G$4+0.1,pivå!$EJ$3:$GT$997,'lt tabell'!$K412,FALSE)="",#N/A,HLOOKUP('lt tabell'!$G$4+0.1,pivå!$EJ$3:$GT$997,'lt tabell'!$K412,FALSE))</f>
        <v>97.04</v>
      </c>
      <c r="U412" s="35">
        <f>IF(HLOOKUP('lt tabell'!$G$4+0.2,pivå!$EJ$3:$GT$997,'lt tabell'!$K412,FALSE)="",#N/A,HLOOKUP('lt tabell'!$G$4+0.2,pivå!$EJ$3:$GT$997,'lt tabell'!$K412,FALSE))</f>
        <v>96.19</v>
      </c>
    </row>
    <row r="413" spans="2:21" x14ac:dyDescent="0.25">
      <c r="B413" s="53">
        <f>pivå!B415</f>
        <v>0</v>
      </c>
      <c r="C413" s="19">
        <f>pivå!E415</f>
        <v>0</v>
      </c>
      <c r="D413" s="11">
        <f>pivå!C415</f>
        <v>0</v>
      </c>
      <c r="E413" s="11">
        <f>pivå!D415</f>
        <v>0</v>
      </c>
      <c r="F413" s="13" t="str">
        <f>pivå!G415</f>
        <v>2012</v>
      </c>
      <c r="G413" s="24">
        <f>IF(HLOOKUP('lt tabell'!$G$4,pivå!$F$3:$BS$997,'lt tabell'!$K413,FALSE)="",#N/A,HLOOKUP('lt tabell'!$G$4,pivå!$F$3:$BS$997,'lt tabell'!$K413,FALSE))</f>
        <v>93.05</v>
      </c>
      <c r="H413" s="24">
        <f>IF(HLOOKUP('lt tabell'!$G$4+0.1,pivå!$F$3:$BS$997,'lt tabell'!$K413,FALSE)="",#N/A,HLOOKUP('lt tabell'!$G$4+0.1,pivå!$F$3:$BS$997,'lt tabell'!$K413,FALSE))</f>
        <v>97.13</v>
      </c>
      <c r="I413" s="24">
        <f>IF(HLOOKUP('lt tabell'!$G$4+0.2,pivå!$F$3:$BS$997,'lt tabell'!$K413,FALSE)="",#N/A,HLOOKUP('lt tabell'!$G$4+0.2,pivå!$F$3:$BS$997,'lt tabell'!$K413,FALSE))</f>
        <v>95.99</v>
      </c>
      <c r="J413" s="24"/>
      <c r="K413" s="25">
        <f>IF(pivå!BS415="",#N/A,pivå!BS415)</f>
        <v>93.04</v>
      </c>
      <c r="L413" s="25">
        <f>IF(pivå!BT415="",#N/A,pivå!BT415)</f>
        <v>96.94</v>
      </c>
      <c r="M413" s="25">
        <f>IF(pivå!BU415="",#N/A,pivå!BU415)</f>
        <v>95.82</v>
      </c>
      <c r="O413" s="35">
        <f>IF(HLOOKUP('lt tabell'!$G$4,pivå!$BV$3:$EF$997,'lt tabell'!$K413,FALSE)="",#N/A,HLOOKUP('lt tabell'!$G$4,pivå!$BV$3:$EF$997,'lt tabell'!$K413,FALSE))</f>
        <v>90.69</v>
      </c>
      <c r="P413" s="35">
        <f>IF(HLOOKUP('lt tabell'!$G$4+0.1,pivå!$BV$3:$EF$997,'lt tabell'!$K413,FALSE)="",#N/A,HLOOKUP('lt tabell'!$G$4+0.1,pivå!$BV$3:$EF$997,'lt tabell'!$K413,FALSE))</f>
        <v>96.17</v>
      </c>
      <c r="Q413" s="35">
        <f>IF(HLOOKUP('lt tabell'!$G$4+0.2,pivå!$BV$3:$EF$997,'lt tabell'!$K413,FALSE)="",#N/A,HLOOKUP('lt tabell'!$G$4+0.2,pivå!$BV$3:$EF$997,'lt tabell'!$K413,FALSE))</f>
        <v>95.03</v>
      </c>
      <c r="S413" s="35">
        <f>IF(HLOOKUP('lt tabell'!$G$4,pivå!$EJ$3:$GT$997,'lt tabell'!$K413,FALSE)="",#N/A,HLOOKUP('lt tabell'!$G$4,pivå!$EJ$3:$GT$997,'lt tabell'!$K413,FALSE))</f>
        <v>95.41</v>
      </c>
      <c r="T413" s="35">
        <f>IF(HLOOKUP('lt tabell'!$G$4+0.1,pivå!$EJ$3:$GT$997,'lt tabell'!$K413,FALSE)="",#N/A,HLOOKUP('lt tabell'!$G$4+0.1,pivå!$EJ$3:$GT$997,'lt tabell'!$K413,FALSE))</f>
        <v>98.1</v>
      </c>
      <c r="U413" s="35">
        <f>IF(HLOOKUP('lt tabell'!$G$4+0.2,pivå!$EJ$3:$GT$997,'lt tabell'!$K413,FALSE)="",#N/A,HLOOKUP('lt tabell'!$G$4+0.2,pivå!$EJ$3:$GT$997,'lt tabell'!$K413,FALSE))</f>
        <v>96.95</v>
      </c>
    </row>
    <row r="414" spans="2:21" x14ac:dyDescent="0.25">
      <c r="B414" s="53">
        <f>pivå!B416</f>
        <v>0</v>
      </c>
      <c r="C414" s="19">
        <f>pivå!E416</f>
        <v>0</v>
      </c>
      <c r="D414" s="11">
        <f>pivå!C416</f>
        <v>0</v>
      </c>
      <c r="E414" s="11">
        <f>pivå!D416</f>
        <v>0</v>
      </c>
      <c r="F414" s="13">
        <f>pivå!G416</f>
        <v>0</v>
      </c>
      <c r="G414" s="24" t="e">
        <f>IF(HLOOKUP('lt tabell'!$G$4,pivå!$F$3:$BS$997,'lt tabell'!$K414,FALSE)="",#N/A,HLOOKUP('lt tabell'!$G$4,pivå!$F$3:$BS$997,'lt tabell'!$K414,FALSE))</f>
        <v>#N/A</v>
      </c>
      <c r="H414" s="24" t="e">
        <f>IF(HLOOKUP('lt tabell'!$G$4+0.1,pivå!$F$3:$BS$997,'lt tabell'!$K414,FALSE)="",#N/A,HLOOKUP('lt tabell'!$G$4+0.1,pivå!$F$3:$BS$997,'lt tabell'!$K414,FALSE))</f>
        <v>#N/A</v>
      </c>
      <c r="I414" s="24" t="e">
        <f>IF(HLOOKUP('lt tabell'!$G$4+0.2,pivå!$F$3:$BS$997,'lt tabell'!$K414,FALSE)="",#N/A,HLOOKUP('lt tabell'!$G$4+0.2,pivå!$F$3:$BS$997,'lt tabell'!$K414,FALSE))</f>
        <v>#N/A</v>
      </c>
      <c r="J414" s="24"/>
      <c r="K414" s="25" t="e">
        <f>IF(pivå!BS416="",#N/A,pivå!BS416)</f>
        <v>#N/A</v>
      </c>
      <c r="L414" s="25" t="e">
        <f>IF(pivå!BT416="",#N/A,pivå!BT416)</f>
        <v>#N/A</v>
      </c>
      <c r="M414" s="25" t="e">
        <f>IF(pivå!BU416="",#N/A,pivå!BU416)</f>
        <v>#N/A</v>
      </c>
      <c r="O414" s="35" t="e">
        <f>IF(HLOOKUP('lt tabell'!$G$4,pivå!$BV$3:$EF$997,'lt tabell'!$K414,FALSE)="",#N/A,HLOOKUP('lt tabell'!$G$4,pivå!$BV$3:$EF$997,'lt tabell'!$K414,FALSE))</f>
        <v>#N/A</v>
      </c>
      <c r="P414" s="35" t="e">
        <f>IF(HLOOKUP('lt tabell'!$G$4+0.1,pivå!$BV$3:$EF$997,'lt tabell'!$K414,FALSE)="",#N/A,HLOOKUP('lt tabell'!$G$4+0.1,pivå!$BV$3:$EF$997,'lt tabell'!$K414,FALSE))</f>
        <v>#N/A</v>
      </c>
      <c r="Q414" s="35" t="e">
        <f>IF(HLOOKUP('lt tabell'!$G$4+0.2,pivå!$BV$3:$EF$997,'lt tabell'!$K414,FALSE)="",#N/A,HLOOKUP('lt tabell'!$G$4+0.2,pivå!$BV$3:$EF$997,'lt tabell'!$K414,FALSE))</f>
        <v>#N/A</v>
      </c>
      <c r="S414" s="35" t="e">
        <f>IF(HLOOKUP('lt tabell'!$G$4,pivå!$EJ$3:$GT$997,'lt tabell'!$K414,FALSE)="",#N/A,HLOOKUP('lt tabell'!$G$4,pivå!$EJ$3:$GT$997,'lt tabell'!$K414,FALSE))</f>
        <v>#N/A</v>
      </c>
      <c r="T414" s="35" t="e">
        <f>IF(HLOOKUP('lt tabell'!$G$4+0.1,pivå!$EJ$3:$GT$997,'lt tabell'!$K414,FALSE)="",#N/A,HLOOKUP('lt tabell'!$G$4+0.1,pivå!$EJ$3:$GT$997,'lt tabell'!$K414,FALSE))</f>
        <v>#N/A</v>
      </c>
      <c r="U414" s="35" t="e">
        <f>IF(HLOOKUP('lt tabell'!$G$4+0.2,pivå!$EJ$3:$GT$997,'lt tabell'!$K414,FALSE)="",#N/A,HLOOKUP('lt tabell'!$G$4+0.2,pivå!$EJ$3:$GT$997,'lt tabell'!$K414,FALSE))</f>
        <v>#N/A</v>
      </c>
    </row>
    <row r="415" spans="2:21" x14ac:dyDescent="0.25">
      <c r="B415" s="53">
        <f>pivå!B417</f>
        <v>92</v>
      </c>
      <c r="C415" s="19" t="str">
        <f>pivå!E417</f>
        <v>Blodfettssänkande behandling efter hjärtinfarkt</v>
      </c>
      <c r="D415" s="11" t="str">
        <f>pivå!C417</f>
        <v>Patientregistret och Läkemedelsregistret, Socialstyrelsen</v>
      </c>
      <c r="E415" s="11" t="str">
        <f>pivå!D417</f>
        <v>Procent</v>
      </c>
      <c r="F415" s="13" t="str">
        <f>pivå!G417</f>
        <v>2006-2007</v>
      </c>
      <c r="G415" s="24">
        <f>IF(HLOOKUP('lt tabell'!$G$4,pivå!$F$3:$BS$997,'lt tabell'!$K415,FALSE)="",#N/A,HLOOKUP('lt tabell'!$G$4,pivå!$F$3:$BS$997,'lt tabell'!$K415,FALSE))</f>
        <v>76.5</v>
      </c>
      <c r="H415" s="24">
        <f>IF(HLOOKUP('lt tabell'!$G$4+0.1,pivå!$F$3:$BS$997,'lt tabell'!$K415,FALSE)="",#N/A,HLOOKUP('lt tabell'!$G$4+0.1,pivå!$F$3:$BS$997,'lt tabell'!$K415,FALSE))</f>
        <v>80.900000000000006</v>
      </c>
      <c r="I415" s="24">
        <f>IF(HLOOKUP('lt tabell'!$G$4+0.2,pivå!$F$3:$BS$997,'lt tabell'!$K415,FALSE)="",#N/A,HLOOKUP('lt tabell'!$G$4+0.2,pivå!$F$3:$BS$997,'lt tabell'!$K415,FALSE))</f>
        <v>79.3</v>
      </c>
      <c r="J415" s="24"/>
      <c r="K415" s="25">
        <f>IF(pivå!BS417="",#N/A,pivå!BS417)</f>
        <v>80.400000000000006</v>
      </c>
      <c r="L415" s="25">
        <f>IF(pivå!BT417="",#N/A,pivå!BT417)</f>
        <v>84.1</v>
      </c>
      <c r="M415" s="25">
        <f>IF(pivå!BU417="",#N/A,pivå!BU417)</f>
        <v>82.9</v>
      </c>
      <c r="O415" s="35">
        <f>IF(HLOOKUP('lt tabell'!$G$4,pivå!$BV$3:$EF$997,'lt tabell'!$K415,FALSE)="",#N/A,HLOOKUP('lt tabell'!$G$4,pivå!$BV$3:$EF$997,'lt tabell'!$K415,FALSE))</f>
        <v>74.2</v>
      </c>
      <c r="P415" s="35">
        <f>IF(HLOOKUP('lt tabell'!$G$4+0.1,pivå!$BV$3:$EF$997,'lt tabell'!$K415,FALSE)="",#N/A,HLOOKUP('lt tabell'!$G$4+0.1,pivå!$BV$3:$EF$997,'lt tabell'!$K415,FALSE))</f>
        <v>79.400000000000006</v>
      </c>
      <c r="Q415" s="35">
        <f>IF(HLOOKUP('lt tabell'!$G$4+0.2,pivå!$BV$3:$EF$997,'lt tabell'!$K415,FALSE)="",#N/A,HLOOKUP('lt tabell'!$G$4+0.2,pivå!$BV$3:$EF$997,'lt tabell'!$K415,FALSE))</f>
        <v>78</v>
      </c>
      <c r="S415" s="35">
        <f>IF(HLOOKUP('lt tabell'!$G$4,pivå!$EJ$3:$GT$997,'lt tabell'!$K415,FALSE)="",#N/A,HLOOKUP('lt tabell'!$G$4,pivå!$EJ$3:$GT$997,'lt tabell'!$K415,FALSE))</f>
        <v>78.8</v>
      </c>
      <c r="T415" s="35">
        <f>IF(HLOOKUP('lt tabell'!$G$4+0.1,pivå!$EJ$3:$GT$997,'lt tabell'!$K415,FALSE)="",#N/A,HLOOKUP('lt tabell'!$G$4+0.1,pivå!$EJ$3:$GT$997,'lt tabell'!$K415,FALSE))</f>
        <v>82.5</v>
      </c>
      <c r="U415" s="35">
        <f>IF(HLOOKUP('lt tabell'!$G$4+0.2,pivå!$EJ$3:$GT$997,'lt tabell'!$K415,FALSE)="",#N/A,HLOOKUP('lt tabell'!$G$4+0.2,pivå!$EJ$3:$GT$997,'lt tabell'!$K415,FALSE))</f>
        <v>80.599999999999994</v>
      </c>
    </row>
    <row r="416" spans="2:21" x14ac:dyDescent="0.25">
      <c r="B416" s="53">
        <f>pivå!B418</f>
        <v>0</v>
      </c>
      <c r="C416" s="19">
        <f>pivå!E418</f>
        <v>0</v>
      </c>
      <c r="D416" s="11">
        <f>pivå!C418</f>
        <v>0</v>
      </c>
      <c r="E416" s="11">
        <f>pivå!D418</f>
        <v>0</v>
      </c>
      <c r="F416" s="13" t="str">
        <f>pivå!G418</f>
        <v>2008-2009</v>
      </c>
      <c r="G416" s="24">
        <f>IF(HLOOKUP('lt tabell'!$G$4,pivå!$F$3:$BS$997,'lt tabell'!$K416,FALSE)="",#N/A,HLOOKUP('lt tabell'!$G$4,pivå!$F$3:$BS$997,'lt tabell'!$K416,FALSE))</f>
        <v>75.400000000000006</v>
      </c>
      <c r="H416" s="24">
        <f>IF(HLOOKUP('lt tabell'!$G$4+0.1,pivå!$F$3:$BS$997,'lt tabell'!$K416,FALSE)="",#N/A,HLOOKUP('lt tabell'!$G$4+0.1,pivå!$F$3:$BS$997,'lt tabell'!$K416,FALSE))</f>
        <v>83</v>
      </c>
      <c r="I416" s="24">
        <f>IF(HLOOKUP('lt tabell'!$G$4+0.2,pivå!$F$3:$BS$997,'lt tabell'!$K416,FALSE)="",#N/A,HLOOKUP('lt tabell'!$G$4+0.2,pivå!$F$3:$BS$997,'lt tabell'!$K416,FALSE))</f>
        <v>80.599999999999994</v>
      </c>
      <c r="J416" s="24"/>
      <c r="K416" s="25">
        <f>IF(pivå!BS418="",#N/A,pivå!BS418)</f>
        <v>81.5</v>
      </c>
      <c r="L416" s="25">
        <f>IF(pivå!BT418="",#N/A,pivå!BT418)</f>
        <v>85.9</v>
      </c>
      <c r="M416" s="25">
        <f>IF(pivå!BU418="",#N/A,pivå!BU418)</f>
        <v>84.5</v>
      </c>
      <c r="O416" s="35">
        <f>IF(HLOOKUP('lt tabell'!$G$4,pivå!$BV$3:$EF$997,'lt tabell'!$K416,FALSE)="",#N/A,HLOOKUP('lt tabell'!$G$4,pivå!$BV$3:$EF$997,'lt tabell'!$K416,FALSE))</f>
        <v>72.8</v>
      </c>
      <c r="P416" s="35">
        <f>IF(HLOOKUP('lt tabell'!$G$4+0.1,pivå!$BV$3:$EF$997,'lt tabell'!$K416,FALSE)="",#N/A,HLOOKUP('lt tabell'!$G$4+0.1,pivå!$BV$3:$EF$997,'lt tabell'!$K416,FALSE))</f>
        <v>81.5</v>
      </c>
      <c r="Q416" s="35">
        <f>IF(HLOOKUP('lt tabell'!$G$4+0.2,pivå!$BV$3:$EF$997,'lt tabell'!$K416,FALSE)="",#N/A,HLOOKUP('lt tabell'!$G$4+0.2,pivå!$BV$3:$EF$997,'lt tabell'!$K416,FALSE))</f>
        <v>79.2</v>
      </c>
      <c r="S416" s="35">
        <f>IF(HLOOKUP('lt tabell'!$G$4,pivå!$EJ$3:$GT$997,'lt tabell'!$K416,FALSE)="",#N/A,HLOOKUP('lt tabell'!$G$4,pivå!$EJ$3:$GT$997,'lt tabell'!$K416,FALSE))</f>
        <v>78</v>
      </c>
      <c r="T416" s="35">
        <f>IF(HLOOKUP('lt tabell'!$G$4+0.1,pivå!$EJ$3:$GT$997,'lt tabell'!$K416,FALSE)="",#N/A,HLOOKUP('lt tabell'!$G$4+0.1,pivå!$EJ$3:$GT$997,'lt tabell'!$K416,FALSE))</f>
        <v>84.6</v>
      </c>
      <c r="U416" s="35">
        <f>IF(HLOOKUP('lt tabell'!$G$4+0.2,pivå!$EJ$3:$GT$997,'lt tabell'!$K416,FALSE)="",#N/A,HLOOKUP('lt tabell'!$G$4+0.2,pivå!$EJ$3:$GT$997,'lt tabell'!$K416,FALSE))</f>
        <v>81.900000000000006</v>
      </c>
    </row>
    <row r="417" spans="2:21" x14ac:dyDescent="0.25">
      <c r="B417" s="53">
        <f>pivå!B419</f>
        <v>0</v>
      </c>
      <c r="C417" s="19">
        <f>pivå!E419</f>
        <v>0</v>
      </c>
      <c r="D417" s="11">
        <f>pivå!C419</f>
        <v>0</v>
      </c>
      <c r="E417" s="11">
        <f>pivå!D419</f>
        <v>0</v>
      </c>
      <c r="F417" s="13" t="str">
        <f>pivå!G419</f>
        <v>2010-2011</v>
      </c>
      <c r="G417" s="24">
        <f>IF(HLOOKUP('lt tabell'!$G$4,pivå!$F$3:$BS$997,'lt tabell'!$K417,FALSE)="",#N/A,HLOOKUP('lt tabell'!$G$4,pivå!$F$3:$BS$997,'lt tabell'!$K417,FALSE))</f>
        <v>75.400000000000006</v>
      </c>
      <c r="H417" s="24">
        <f>IF(HLOOKUP('lt tabell'!$G$4+0.1,pivå!$F$3:$BS$997,'lt tabell'!$K417,FALSE)="",#N/A,HLOOKUP('lt tabell'!$G$4+0.1,pivå!$F$3:$BS$997,'lt tabell'!$K417,FALSE))</f>
        <v>83.5</v>
      </c>
      <c r="I417" s="24">
        <f>IF(HLOOKUP('lt tabell'!$G$4+0.2,pivå!$F$3:$BS$997,'lt tabell'!$K417,FALSE)="",#N/A,HLOOKUP('lt tabell'!$G$4+0.2,pivå!$F$3:$BS$997,'lt tabell'!$K417,FALSE))</f>
        <v>81.2</v>
      </c>
      <c r="J417" s="24"/>
      <c r="K417" s="25">
        <f>IF(pivå!BS419="",#N/A,pivå!BS419)</f>
        <v>79.900000000000006</v>
      </c>
      <c r="L417" s="25">
        <f>IF(pivå!BT419="",#N/A,pivå!BT419)</f>
        <v>86.1</v>
      </c>
      <c r="M417" s="25">
        <f>IF(pivå!BU419="",#N/A,pivå!BU419)</f>
        <v>84.3</v>
      </c>
      <c r="O417" s="35">
        <f>IF(HLOOKUP('lt tabell'!$G$4,pivå!$BV$3:$EF$997,'lt tabell'!$K417,FALSE)="",#N/A,HLOOKUP('lt tabell'!$G$4,pivå!$BV$3:$EF$997,'lt tabell'!$K417,FALSE))</f>
        <v>72.599999999999994</v>
      </c>
      <c r="P417" s="35">
        <f>IF(HLOOKUP('lt tabell'!$G$4+0.1,pivå!$BV$3:$EF$997,'lt tabell'!$K417,FALSE)="",#N/A,HLOOKUP('lt tabell'!$G$4+0.1,pivå!$BV$3:$EF$997,'lt tabell'!$K417,FALSE))</f>
        <v>81.900000000000006</v>
      </c>
      <c r="Q417" s="35">
        <f>IF(HLOOKUP('lt tabell'!$G$4+0.2,pivå!$BV$3:$EF$997,'lt tabell'!$K417,FALSE)="",#N/A,HLOOKUP('lt tabell'!$G$4+0.2,pivå!$BV$3:$EF$997,'lt tabell'!$K417,FALSE))</f>
        <v>79.900000000000006</v>
      </c>
      <c r="S417" s="35">
        <f>IF(HLOOKUP('lt tabell'!$G$4,pivå!$EJ$3:$GT$997,'lt tabell'!$K417,FALSE)="",#N/A,HLOOKUP('lt tabell'!$G$4,pivå!$EJ$3:$GT$997,'lt tabell'!$K417,FALSE))</f>
        <v>78.099999999999994</v>
      </c>
      <c r="T417" s="35">
        <f>IF(HLOOKUP('lt tabell'!$G$4+0.1,pivå!$EJ$3:$GT$997,'lt tabell'!$K417,FALSE)="",#N/A,HLOOKUP('lt tabell'!$G$4+0.1,pivå!$EJ$3:$GT$997,'lt tabell'!$K417,FALSE))</f>
        <v>85.1</v>
      </c>
      <c r="U417" s="35">
        <f>IF(HLOOKUP('lt tabell'!$G$4+0.2,pivå!$EJ$3:$GT$997,'lt tabell'!$K417,FALSE)="",#N/A,HLOOKUP('lt tabell'!$G$4+0.2,pivå!$EJ$3:$GT$997,'lt tabell'!$K417,FALSE))</f>
        <v>82.6</v>
      </c>
    </row>
    <row r="418" spans="2:21" x14ac:dyDescent="0.25">
      <c r="B418" s="53">
        <f>pivå!B420</f>
        <v>0</v>
      </c>
      <c r="C418" s="19">
        <f>pivå!E420</f>
        <v>0</v>
      </c>
      <c r="D418" s="11">
        <f>pivå!C420</f>
        <v>0</v>
      </c>
      <c r="E418" s="11">
        <f>pivå!D420</f>
        <v>0</v>
      </c>
      <c r="F418" s="13">
        <f>pivå!G420</f>
        <v>0</v>
      </c>
      <c r="G418" s="24" t="e">
        <f>IF(HLOOKUP('lt tabell'!$G$4,pivå!$F$3:$BS$997,'lt tabell'!$K418,FALSE)="",#N/A,HLOOKUP('lt tabell'!$G$4,pivå!$F$3:$BS$997,'lt tabell'!$K418,FALSE))</f>
        <v>#N/A</v>
      </c>
      <c r="H418" s="24" t="e">
        <f>IF(HLOOKUP('lt tabell'!$G$4+0.1,pivå!$F$3:$BS$997,'lt tabell'!$K418,FALSE)="",#N/A,HLOOKUP('lt tabell'!$G$4+0.1,pivå!$F$3:$BS$997,'lt tabell'!$K418,FALSE))</f>
        <v>#N/A</v>
      </c>
      <c r="I418" s="24" t="e">
        <f>IF(HLOOKUP('lt tabell'!$G$4+0.2,pivå!$F$3:$BS$997,'lt tabell'!$K418,FALSE)="",#N/A,HLOOKUP('lt tabell'!$G$4+0.2,pivå!$F$3:$BS$997,'lt tabell'!$K418,FALSE))</f>
        <v>#N/A</v>
      </c>
      <c r="J418" s="24"/>
      <c r="K418" s="25" t="e">
        <f>IF(pivå!BS420="",#N/A,pivå!BS420)</f>
        <v>#N/A</v>
      </c>
      <c r="L418" s="25" t="e">
        <f>IF(pivå!BT420="",#N/A,pivå!BT420)</f>
        <v>#N/A</v>
      </c>
      <c r="M418" s="25" t="e">
        <f>IF(pivå!BU420="",#N/A,pivå!BU420)</f>
        <v>#N/A</v>
      </c>
      <c r="O418" s="35" t="e">
        <f>IF(HLOOKUP('lt tabell'!$G$4,pivå!$BV$3:$EF$997,'lt tabell'!$K418,FALSE)="",#N/A,HLOOKUP('lt tabell'!$G$4,pivå!$BV$3:$EF$997,'lt tabell'!$K418,FALSE))</f>
        <v>#N/A</v>
      </c>
      <c r="P418" s="35" t="e">
        <f>IF(HLOOKUP('lt tabell'!$G$4+0.1,pivå!$BV$3:$EF$997,'lt tabell'!$K418,FALSE)="",#N/A,HLOOKUP('lt tabell'!$G$4+0.1,pivå!$BV$3:$EF$997,'lt tabell'!$K418,FALSE))</f>
        <v>#N/A</v>
      </c>
      <c r="Q418" s="35" t="e">
        <f>IF(HLOOKUP('lt tabell'!$G$4+0.2,pivå!$BV$3:$EF$997,'lt tabell'!$K418,FALSE)="",#N/A,HLOOKUP('lt tabell'!$G$4+0.2,pivå!$BV$3:$EF$997,'lt tabell'!$K418,FALSE))</f>
        <v>#N/A</v>
      </c>
      <c r="S418" s="35" t="e">
        <f>IF(HLOOKUP('lt tabell'!$G$4,pivå!$EJ$3:$GT$997,'lt tabell'!$K418,FALSE)="",#N/A,HLOOKUP('lt tabell'!$G$4,pivå!$EJ$3:$GT$997,'lt tabell'!$K418,FALSE))</f>
        <v>#N/A</v>
      </c>
      <c r="T418" s="35" t="e">
        <f>IF(HLOOKUP('lt tabell'!$G$4+0.1,pivå!$EJ$3:$GT$997,'lt tabell'!$K418,FALSE)="",#N/A,HLOOKUP('lt tabell'!$G$4+0.1,pivå!$EJ$3:$GT$997,'lt tabell'!$K418,FALSE))</f>
        <v>#N/A</v>
      </c>
      <c r="U418" s="35" t="e">
        <f>IF(HLOOKUP('lt tabell'!$G$4+0.2,pivå!$EJ$3:$GT$997,'lt tabell'!$K418,FALSE)="",#N/A,HLOOKUP('lt tabell'!$G$4+0.2,pivå!$EJ$3:$GT$997,'lt tabell'!$K418,FALSE))</f>
        <v>#N/A</v>
      </c>
    </row>
    <row r="419" spans="2:21" x14ac:dyDescent="0.25">
      <c r="B419" s="53">
        <f>pivå!B421</f>
        <v>99</v>
      </c>
      <c r="C419" s="19" t="str">
        <f>pivå!E421</f>
        <v>Dödlighet efter förstagångsstroke</v>
      </c>
      <c r="D419" s="11" t="str">
        <f>pivå!C421</f>
        <v>Patientregistret och Dödsorsaksregistret, Socialstyrelsen</v>
      </c>
      <c r="E419" s="11" t="str">
        <f>pivå!D421</f>
        <v>Procent</v>
      </c>
      <c r="F419" s="13" t="str">
        <f>pivå!G421</f>
        <v>1992-1994</v>
      </c>
      <c r="G419" s="24">
        <f>IF(HLOOKUP('lt tabell'!$G$4,pivå!$F$3:$BS$997,'lt tabell'!$K419,FALSE)="",#N/A,HLOOKUP('lt tabell'!$G$4,pivå!$F$3:$BS$997,'lt tabell'!$K419,FALSE))</f>
        <v>22.787395627210199</v>
      </c>
      <c r="H419" s="24">
        <f>IF(HLOOKUP('lt tabell'!$G$4+0.1,pivå!$F$3:$BS$997,'lt tabell'!$K419,FALSE)="",#N/A,HLOOKUP('lt tabell'!$G$4+0.1,pivå!$F$3:$BS$997,'lt tabell'!$K419,FALSE))</f>
        <v>22.915435488439105</v>
      </c>
      <c r="I419" s="24">
        <f>IF(HLOOKUP('lt tabell'!$G$4+0.2,pivå!$F$3:$BS$997,'lt tabell'!$K419,FALSE)="",#N/A,HLOOKUP('lt tabell'!$G$4+0.2,pivå!$F$3:$BS$997,'lt tabell'!$K419,FALSE))</f>
        <v>23.059256408327194</v>
      </c>
      <c r="J419" s="24"/>
      <c r="K419" s="25">
        <f>IF(pivå!BS421="",#N/A,pivå!BS421)</f>
        <v>26.14697334011387</v>
      </c>
      <c r="L419" s="25">
        <f>IF(pivå!BT421="",#N/A,pivå!BT421)</f>
        <v>25.258244448893418</v>
      </c>
      <c r="M419" s="25">
        <f>IF(pivå!BU421="",#N/A,pivå!BU421)</f>
        <v>25.814437699318106</v>
      </c>
      <c r="O419" s="35">
        <f>IF(HLOOKUP('lt tabell'!$G$4,pivå!$BV$3:$EF$997,'lt tabell'!$K419,FALSE)="",#N/A,HLOOKUP('lt tabell'!$G$4,pivå!$BV$3:$EF$997,'lt tabell'!$K419,FALSE))</f>
        <v>21.193683632648352</v>
      </c>
      <c r="P419" s="35">
        <f>IF(HLOOKUP('lt tabell'!$G$4+0.1,pivå!$BV$3:$EF$997,'lt tabell'!$K419,FALSE)="",#N/A,HLOOKUP('lt tabell'!$G$4+0.1,pivå!$BV$3:$EF$997,'lt tabell'!$K419,FALSE))</f>
        <v>20.976667879675638</v>
      </c>
      <c r="Q419" s="35">
        <f>IF(HLOOKUP('lt tabell'!$G$4+0.2,pivå!$BV$3:$EF$997,'lt tabell'!$K419,FALSE)="",#N/A,HLOOKUP('lt tabell'!$G$4+0.2,pivå!$BV$3:$EF$997,'lt tabell'!$K419,FALSE))</f>
        <v>21.854464208716124</v>
      </c>
      <c r="S419" s="35">
        <f>IF(HLOOKUP('lt tabell'!$G$4,pivå!$EJ$3:$GT$997,'lt tabell'!$K419,FALSE)="",#N/A,HLOOKUP('lt tabell'!$G$4,pivå!$EJ$3:$GT$997,'lt tabell'!$K419,FALSE))</f>
        <v>24.381107621772045</v>
      </c>
      <c r="T419" s="35">
        <f>IF(HLOOKUP('lt tabell'!$G$4+0.1,pivå!$EJ$3:$GT$997,'lt tabell'!$K419,FALSE)="",#N/A,HLOOKUP('lt tabell'!$G$4+0.1,pivå!$EJ$3:$GT$997,'lt tabell'!$K419,FALSE))</f>
        <v>24.854203097202568</v>
      </c>
      <c r="U419" s="35">
        <f>IF(HLOOKUP('lt tabell'!$G$4+0.2,pivå!$EJ$3:$GT$997,'lt tabell'!$K419,FALSE)="",#N/A,HLOOKUP('lt tabell'!$G$4+0.2,pivå!$EJ$3:$GT$997,'lt tabell'!$K419,FALSE))</f>
        <v>24.264048607938264</v>
      </c>
    </row>
    <row r="420" spans="2:21" x14ac:dyDescent="0.25">
      <c r="B420" s="53">
        <f>pivå!B422</f>
        <v>0</v>
      </c>
      <c r="C420" s="19">
        <f>pivå!E422</f>
        <v>0</v>
      </c>
      <c r="D420" s="11">
        <f>pivå!C422</f>
        <v>0</v>
      </c>
      <c r="E420" s="11">
        <f>pivå!D422</f>
        <v>0</v>
      </c>
      <c r="F420" s="13" t="str">
        <f>pivå!G422</f>
        <v>1995-1997</v>
      </c>
      <c r="G420" s="24">
        <f>IF(HLOOKUP('lt tabell'!$G$4,pivå!$F$3:$BS$997,'lt tabell'!$K420,FALSE)="",#N/A,HLOOKUP('lt tabell'!$G$4,pivå!$F$3:$BS$997,'lt tabell'!$K420,FALSE))</f>
        <v>22.029319568021965</v>
      </c>
      <c r="H420" s="24">
        <f>IF(HLOOKUP('lt tabell'!$G$4+0.1,pivå!$F$3:$BS$997,'lt tabell'!$K420,FALSE)="",#N/A,HLOOKUP('lt tabell'!$G$4+0.1,pivå!$F$3:$BS$997,'lt tabell'!$K420,FALSE))</f>
        <v>22.620999840232006</v>
      </c>
      <c r="I420" s="24">
        <f>IF(HLOOKUP('lt tabell'!$G$4+0.2,pivå!$F$3:$BS$997,'lt tabell'!$K420,FALSE)="",#N/A,HLOOKUP('lt tabell'!$G$4+0.2,pivå!$F$3:$BS$997,'lt tabell'!$K420,FALSE))</f>
        <v>22.34202889094211</v>
      </c>
      <c r="J420" s="24"/>
      <c r="K420" s="25">
        <f>IF(pivå!BS422="",#N/A,pivå!BS422)</f>
        <v>24.939559835494606</v>
      </c>
      <c r="L420" s="25">
        <f>IF(pivå!BT422="",#N/A,pivå!BT422)</f>
        <v>24.723000904672006</v>
      </c>
      <c r="M420" s="25">
        <f>IF(pivå!BU422="",#N/A,pivå!BU422)</f>
        <v>24.815035318350354</v>
      </c>
      <c r="O420" s="35">
        <f>IF(HLOOKUP('lt tabell'!$G$4,pivå!$BV$3:$EF$997,'lt tabell'!$K420,FALSE)="",#N/A,HLOOKUP('lt tabell'!$G$4,pivå!$BV$3:$EF$997,'lt tabell'!$K420,FALSE))</f>
        <v>21.163316998307867</v>
      </c>
      <c r="P420" s="35">
        <f>IF(HLOOKUP('lt tabell'!$G$4+0.1,pivå!$BV$3:$EF$997,'lt tabell'!$K420,FALSE)="",#N/A,HLOOKUP('lt tabell'!$G$4+0.1,pivå!$BV$3:$EF$997,'lt tabell'!$K420,FALSE))</f>
        <v>21.512355205170614</v>
      </c>
      <c r="Q420" s="35">
        <f>IF(HLOOKUP('lt tabell'!$G$4+0.2,pivå!$BV$3:$EF$997,'lt tabell'!$K420,FALSE)="",#N/A,HLOOKUP('lt tabell'!$G$4+0.2,pivå!$BV$3:$EF$997,'lt tabell'!$K420,FALSE))</f>
        <v>21.679480011413553</v>
      </c>
      <c r="S420" s="35">
        <f>IF(HLOOKUP('lt tabell'!$G$4,pivå!$EJ$3:$GT$997,'lt tabell'!$K420,FALSE)="",#N/A,HLOOKUP('lt tabell'!$G$4,pivå!$EJ$3:$GT$997,'lt tabell'!$K420,FALSE))</f>
        <v>22.895322137736066</v>
      </c>
      <c r="T420" s="35">
        <f>IF(HLOOKUP('lt tabell'!$G$4+0.1,pivå!$EJ$3:$GT$997,'lt tabell'!$K420,FALSE)="",#N/A,HLOOKUP('lt tabell'!$G$4+0.1,pivå!$EJ$3:$GT$997,'lt tabell'!$K420,FALSE))</f>
        <v>23.729644475293398</v>
      </c>
      <c r="U420" s="35">
        <f>IF(HLOOKUP('lt tabell'!$G$4+0.2,pivå!$EJ$3:$GT$997,'lt tabell'!$K420,FALSE)="",#N/A,HLOOKUP('lt tabell'!$G$4+0.2,pivå!$EJ$3:$GT$997,'lt tabell'!$K420,FALSE))</f>
        <v>23.004577770470668</v>
      </c>
    </row>
    <row r="421" spans="2:21" x14ac:dyDescent="0.25">
      <c r="B421" s="53">
        <f>pivå!B423</f>
        <v>0</v>
      </c>
      <c r="C421" s="19">
        <f>pivå!E423</f>
        <v>0</v>
      </c>
      <c r="D421" s="11">
        <f>pivå!C423</f>
        <v>0</v>
      </c>
      <c r="E421" s="11">
        <f>pivå!D423</f>
        <v>0</v>
      </c>
      <c r="F421" s="13" t="str">
        <f>pivå!G423</f>
        <v>1998-2000</v>
      </c>
      <c r="G421" s="24">
        <f>IF(HLOOKUP('lt tabell'!$G$4,pivå!$F$3:$BS$997,'lt tabell'!$K421,FALSE)="",#N/A,HLOOKUP('lt tabell'!$G$4,pivå!$F$3:$BS$997,'lt tabell'!$K421,FALSE))</f>
        <v>21.80229574585789</v>
      </c>
      <c r="H421" s="24">
        <f>IF(HLOOKUP('lt tabell'!$G$4+0.1,pivå!$F$3:$BS$997,'lt tabell'!$K421,FALSE)="",#N/A,HLOOKUP('lt tabell'!$G$4+0.1,pivå!$F$3:$BS$997,'lt tabell'!$K421,FALSE))</f>
        <v>22.209551848714938</v>
      </c>
      <c r="I421" s="24">
        <f>IF(HLOOKUP('lt tabell'!$G$4+0.2,pivå!$F$3:$BS$997,'lt tabell'!$K421,FALSE)="",#N/A,HLOOKUP('lt tabell'!$G$4+0.2,pivå!$F$3:$BS$997,'lt tabell'!$K421,FALSE))</f>
        <v>22.002142159634232</v>
      </c>
      <c r="J421" s="24"/>
      <c r="K421" s="25">
        <f>IF(pivå!BS423="",#N/A,pivå!BS423)</f>
        <v>23.877060259081624</v>
      </c>
      <c r="L421" s="25">
        <f>IF(pivå!BT423="",#N/A,pivå!BT423)</f>
        <v>23.467000107492026</v>
      </c>
      <c r="M421" s="25">
        <f>IF(pivå!BU423="",#N/A,pivå!BU423)</f>
        <v>23.75839694666665</v>
      </c>
      <c r="O421" s="35">
        <f>IF(HLOOKUP('lt tabell'!$G$4,pivå!$BV$3:$EF$997,'lt tabell'!$K421,FALSE)="",#N/A,HLOOKUP('lt tabell'!$G$4,pivå!$BV$3:$EF$997,'lt tabell'!$K421,FALSE))</f>
        <v>20.902976513948644</v>
      </c>
      <c r="P421" s="35">
        <f>IF(HLOOKUP('lt tabell'!$G$4+0.1,pivå!$BV$3:$EF$997,'lt tabell'!$K421,FALSE)="",#N/A,HLOOKUP('lt tabell'!$G$4+0.1,pivå!$BV$3:$EF$997,'lt tabell'!$K421,FALSE))</f>
        <v>21.11526986931408</v>
      </c>
      <c r="Q421" s="35">
        <f>IF(HLOOKUP('lt tabell'!$G$4+0.2,pivå!$BV$3:$EF$997,'lt tabell'!$K421,FALSE)="",#N/A,HLOOKUP('lt tabell'!$G$4+0.2,pivå!$BV$3:$EF$997,'lt tabell'!$K421,FALSE))</f>
        <v>21.334667858368974</v>
      </c>
      <c r="S421" s="35">
        <f>IF(HLOOKUP('lt tabell'!$G$4,pivå!$EJ$3:$GT$997,'lt tabell'!$K421,FALSE)="",#N/A,HLOOKUP('lt tabell'!$G$4,pivå!$EJ$3:$GT$997,'lt tabell'!$K421,FALSE))</f>
        <v>22.701614977767139</v>
      </c>
      <c r="T421" s="35">
        <f>IF(HLOOKUP('lt tabell'!$G$4+0.1,pivå!$EJ$3:$GT$997,'lt tabell'!$K421,FALSE)="",#N/A,HLOOKUP('lt tabell'!$G$4+0.1,pivå!$EJ$3:$GT$997,'lt tabell'!$K421,FALSE))</f>
        <v>23.303833828115796</v>
      </c>
      <c r="U421" s="35">
        <f>IF(HLOOKUP('lt tabell'!$G$4+0.2,pivå!$EJ$3:$GT$997,'lt tabell'!$K421,FALSE)="",#N/A,HLOOKUP('lt tabell'!$G$4+0.2,pivå!$EJ$3:$GT$997,'lt tabell'!$K421,FALSE))</f>
        <v>22.669616460899487</v>
      </c>
    </row>
    <row r="422" spans="2:21" x14ac:dyDescent="0.25">
      <c r="B422" s="53">
        <f>pivå!B424</f>
        <v>0</v>
      </c>
      <c r="C422" s="19">
        <f>pivå!E424</f>
        <v>0</v>
      </c>
      <c r="D422" s="11">
        <f>pivå!C424</f>
        <v>0</v>
      </c>
      <c r="E422" s="11">
        <f>pivå!D424</f>
        <v>0</v>
      </c>
      <c r="F422" s="13" t="str">
        <f>pivå!G424</f>
        <v>2001-2003</v>
      </c>
      <c r="G422" s="24">
        <f>IF(HLOOKUP('lt tabell'!$G$4,pivå!$F$3:$BS$997,'lt tabell'!$K422,FALSE)="",#N/A,HLOOKUP('lt tabell'!$G$4,pivå!$F$3:$BS$997,'lt tabell'!$K422,FALSE))</f>
        <v>21.652830391217247</v>
      </c>
      <c r="H422" s="24">
        <f>IF(HLOOKUP('lt tabell'!$G$4+0.1,pivå!$F$3:$BS$997,'lt tabell'!$K422,FALSE)="",#N/A,HLOOKUP('lt tabell'!$G$4+0.1,pivå!$F$3:$BS$997,'lt tabell'!$K422,FALSE))</f>
        <v>22.236244296279267</v>
      </c>
      <c r="I422" s="24">
        <f>IF(HLOOKUP('lt tabell'!$G$4+0.2,pivå!$F$3:$BS$997,'lt tabell'!$K422,FALSE)="",#N/A,HLOOKUP('lt tabell'!$G$4+0.2,pivå!$F$3:$BS$997,'lt tabell'!$K422,FALSE))</f>
        <v>21.88066432998793</v>
      </c>
      <c r="J422" s="24"/>
      <c r="K422" s="25">
        <f>IF(pivå!BS424="",#N/A,pivå!BS424)</f>
        <v>23.456175593948046</v>
      </c>
      <c r="L422" s="25">
        <f>IF(pivå!BT424="",#N/A,pivå!BT424)</f>
        <v>22.987175684776883</v>
      </c>
      <c r="M422" s="25">
        <f>IF(pivå!BU424="",#N/A,pivå!BU424)</f>
        <v>23.298511916822228</v>
      </c>
      <c r="O422" s="35">
        <f>IF(HLOOKUP('lt tabell'!$G$4,pivå!$BV$3:$EF$997,'lt tabell'!$K422,FALSE)="",#N/A,HLOOKUP('lt tabell'!$G$4,pivå!$BV$3:$EF$997,'lt tabell'!$K422,FALSE))</f>
        <v>20.732201299804817</v>
      </c>
      <c r="P422" s="35">
        <f>IF(HLOOKUP('lt tabell'!$G$4+0.1,pivå!$BV$3:$EF$997,'lt tabell'!$K422,FALSE)="",#N/A,HLOOKUP('lt tabell'!$G$4+0.1,pivå!$BV$3:$EF$997,'lt tabell'!$K422,FALSE))</f>
        <v>21.160312204772733</v>
      </c>
      <c r="Q422" s="35">
        <f>IF(HLOOKUP('lt tabell'!$G$4+0.2,pivå!$BV$3:$EF$997,'lt tabell'!$K422,FALSE)="",#N/A,HLOOKUP('lt tabell'!$G$4+0.2,pivå!$BV$3:$EF$997,'lt tabell'!$K422,FALSE))</f>
        <v>21.203188103757675</v>
      </c>
      <c r="S422" s="35">
        <f>IF(HLOOKUP('lt tabell'!$G$4,pivå!$EJ$3:$GT$997,'lt tabell'!$K422,FALSE)="",#N/A,HLOOKUP('lt tabell'!$G$4,pivå!$EJ$3:$GT$997,'lt tabell'!$K422,FALSE))</f>
        <v>22.57345948262968</v>
      </c>
      <c r="T422" s="35">
        <f>IF(HLOOKUP('lt tabell'!$G$4+0.1,pivå!$EJ$3:$GT$997,'lt tabell'!$K422,FALSE)="",#N/A,HLOOKUP('lt tabell'!$G$4+0.1,pivå!$EJ$3:$GT$997,'lt tabell'!$K422,FALSE))</f>
        <v>23.312176387785801</v>
      </c>
      <c r="U422" s="35">
        <f>IF(HLOOKUP('lt tabell'!$G$4+0.2,pivå!$EJ$3:$GT$997,'lt tabell'!$K422,FALSE)="",#N/A,HLOOKUP('lt tabell'!$G$4+0.2,pivå!$EJ$3:$GT$997,'lt tabell'!$K422,FALSE))</f>
        <v>22.558140556218188</v>
      </c>
    </row>
    <row r="423" spans="2:21" x14ac:dyDescent="0.25">
      <c r="B423" s="53">
        <f>pivå!B425</f>
        <v>0</v>
      </c>
      <c r="C423" s="19">
        <f>pivå!E425</f>
        <v>0</v>
      </c>
      <c r="D423" s="11">
        <f>pivå!C425</f>
        <v>0</v>
      </c>
      <c r="E423" s="11">
        <f>pivå!D425</f>
        <v>0</v>
      </c>
      <c r="F423" s="13" t="str">
        <f>pivå!G425</f>
        <v>2004-2006</v>
      </c>
      <c r="G423" s="24">
        <f>IF(HLOOKUP('lt tabell'!$G$4,pivå!$F$3:$BS$997,'lt tabell'!$K423,FALSE)="",#N/A,HLOOKUP('lt tabell'!$G$4,pivå!$F$3:$BS$997,'lt tabell'!$K423,FALSE))</f>
        <v>21.726325276405717</v>
      </c>
      <c r="H423" s="24">
        <f>IF(HLOOKUP('lt tabell'!$G$4+0.1,pivå!$F$3:$BS$997,'lt tabell'!$K423,FALSE)="",#N/A,HLOOKUP('lt tabell'!$G$4+0.1,pivå!$F$3:$BS$997,'lt tabell'!$K423,FALSE))</f>
        <v>22.133720512134158</v>
      </c>
      <c r="I423" s="24">
        <f>IF(HLOOKUP('lt tabell'!$G$4+0.2,pivå!$F$3:$BS$997,'lt tabell'!$K423,FALSE)="",#N/A,HLOOKUP('lt tabell'!$G$4+0.2,pivå!$F$3:$BS$997,'lt tabell'!$K423,FALSE))</f>
        <v>21.873436530101053</v>
      </c>
      <c r="J423" s="24"/>
      <c r="K423" s="25">
        <f>IF(pivå!BS425="",#N/A,pivå!BS425)</f>
        <v>22.662107258101166</v>
      </c>
      <c r="L423" s="25">
        <f>IF(pivå!BT425="",#N/A,pivå!BT425)</f>
        <v>21.967389458664165</v>
      </c>
      <c r="M423" s="25">
        <f>IF(pivå!BU425="",#N/A,pivå!BU425)</f>
        <v>22.427659179235167</v>
      </c>
      <c r="O423" s="35">
        <f>IF(HLOOKUP('lt tabell'!$G$4,pivå!$BV$3:$EF$997,'lt tabell'!$K423,FALSE)="",#N/A,HLOOKUP('lt tabell'!$G$4,pivå!$BV$3:$EF$997,'lt tabell'!$K423,FALSE))</f>
        <v>20.768309140473999</v>
      </c>
      <c r="P423" s="35">
        <f>IF(HLOOKUP('lt tabell'!$G$4+0.1,pivå!$BV$3:$EF$997,'lt tabell'!$K423,FALSE)="",#N/A,HLOOKUP('lt tabell'!$G$4+0.1,pivå!$BV$3:$EF$997,'lt tabell'!$K423,FALSE))</f>
        <v>21.033820775738786</v>
      </c>
      <c r="Q423" s="35">
        <f>IF(HLOOKUP('lt tabell'!$G$4+0.2,pivå!$BV$3:$EF$997,'lt tabell'!$K423,FALSE)="",#N/A,HLOOKUP('lt tabell'!$G$4+0.2,pivå!$BV$3:$EF$997,'lt tabell'!$K423,FALSE))</f>
        <v>21.171398669159487</v>
      </c>
      <c r="S423" s="35">
        <f>IF(HLOOKUP('lt tabell'!$G$4,pivå!$EJ$3:$GT$997,'lt tabell'!$K423,FALSE)="",#N/A,HLOOKUP('lt tabell'!$G$4,pivå!$EJ$3:$GT$997,'lt tabell'!$K423,FALSE))</f>
        <v>22.684341412337432</v>
      </c>
      <c r="T423" s="35">
        <f>IF(HLOOKUP('lt tabell'!$G$4+0.1,pivå!$EJ$3:$GT$997,'lt tabell'!$K423,FALSE)="",#N/A,HLOOKUP('lt tabell'!$G$4+0.1,pivå!$EJ$3:$GT$997,'lt tabell'!$K423,FALSE))</f>
        <v>23.233620248529533</v>
      </c>
      <c r="U423" s="35">
        <f>IF(HLOOKUP('lt tabell'!$G$4+0.2,pivå!$EJ$3:$GT$997,'lt tabell'!$K423,FALSE)="",#N/A,HLOOKUP('lt tabell'!$G$4+0.2,pivå!$EJ$3:$GT$997,'lt tabell'!$K423,FALSE))</f>
        <v>22.575474391042619</v>
      </c>
    </row>
    <row r="424" spans="2:21" x14ac:dyDescent="0.25">
      <c r="B424" s="53">
        <f>pivå!B426</f>
        <v>0</v>
      </c>
      <c r="C424" s="19">
        <f>pivå!E426</f>
        <v>0</v>
      </c>
      <c r="D424" s="11">
        <f>pivå!C426</f>
        <v>0</v>
      </c>
      <c r="E424" s="11">
        <f>pivå!D426</f>
        <v>0</v>
      </c>
      <c r="F424" s="13" t="str">
        <f>pivå!G426</f>
        <v>2007-2009</v>
      </c>
      <c r="G424" s="24">
        <f>IF(HLOOKUP('lt tabell'!$G$4,pivå!$F$3:$BS$997,'lt tabell'!$K424,FALSE)="",#N/A,HLOOKUP('lt tabell'!$G$4,pivå!$F$3:$BS$997,'lt tabell'!$K424,FALSE))</f>
        <v>19.696435491731755</v>
      </c>
      <c r="H424" s="24">
        <f>IF(HLOOKUP('lt tabell'!$G$4+0.1,pivå!$F$3:$BS$997,'lt tabell'!$K424,FALSE)="",#N/A,HLOOKUP('lt tabell'!$G$4+0.1,pivå!$F$3:$BS$997,'lt tabell'!$K424,FALSE))</f>
        <v>20.800687082424851</v>
      </c>
      <c r="I424" s="24">
        <f>IF(HLOOKUP('lt tabell'!$G$4+0.2,pivå!$F$3:$BS$997,'lt tabell'!$K424,FALSE)="",#N/A,HLOOKUP('lt tabell'!$G$4+0.2,pivå!$F$3:$BS$997,'lt tabell'!$K424,FALSE))</f>
        <v>20.185522415029723</v>
      </c>
      <c r="J424" s="24"/>
      <c r="K424" s="25">
        <f>IF(pivå!BS426="",#N/A,pivå!BS426)</f>
        <v>22.425422120446736</v>
      </c>
      <c r="L424" s="25">
        <f>IF(pivå!BT426="",#N/A,pivå!BT426)</f>
        <v>21.729946566067166</v>
      </c>
      <c r="M424" s="25">
        <f>IF(pivå!BU426="",#N/A,pivå!BU426)</f>
        <v>22.14384164867073</v>
      </c>
      <c r="O424" s="35">
        <f>IF(HLOOKUP('lt tabell'!$G$4,pivå!$BV$3:$EF$997,'lt tabell'!$K424,FALSE)="",#N/A,HLOOKUP('lt tabell'!$G$4,pivå!$BV$3:$EF$997,'lt tabell'!$K424,FALSE))</f>
        <v>18.764286292141275</v>
      </c>
      <c r="P424" s="35">
        <f>IF(HLOOKUP('lt tabell'!$G$4+0.1,pivå!$BV$3:$EF$997,'lt tabell'!$K424,FALSE)="",#N/A,HLOOKUP('lt tabell'!$G$4+0.1,pivå!$BV$3:$EF$997,'lt tabell'!$K424,FALSE))</f>
        <v>19.73382686357056</v>
      </c>
      <c r="Q424" s="35">
        <f>IF(HLOOKUP('lt tabell'!$G$4+0.2,pivå!$BV$3:$EF$997,'lt tabell'!$K424,FALSE)="",#N/A,HLOOKUP('lt tabell'!$G$4+0.2,pivå!$BV$3:$EF$997,'lt tabell'!$K424,FALSE))</f>
        <v>19.498317981085282</v>
      </c>
      <c r="S424" s="35">
        <f>IF(HLOOKUP('lt tabell'!$G$4,pivå!$EJ$3:$GT$997,'lt tabell'!$K424,FALSE)="",#N/A,HLOOKUP('lt tabell'!$G$4,pivå!$EJ$3:$GT$997,'lt tabell'!$K424,FALSE))</f>
        <v>20.628584691322239</v>
      </c>
      <c r="T424" s="35">
        <f>IF(HLOOKUP('lt tabell'!$G$4+0.1,pivå!$EJ$3:$GT$997,'lt tabell'!$K424,FALSE)="",#N/A,HLOOKUP('lt tabell'!$G$4+0.1,pivå!$EJ$3:$GT$997,'lt tabell'!$K424,FALSE))</f>
        <v>21.867547301279142</v>
      </c>
      <c r="U424" s="35">
        <f>IF(HLOOKUP('lt tabell'!$G$4+0.2,pivå!$EJ$3:$GT$997,'lt tabell'!$K424,FALSE)="",#N/A,HLOOKUP('lt tabell'!$G$4+0.2,pivå!$EJ$3:$GT$997,'lt tabell'!$K424,FALSE))</f>
        <v>20.87272684897416</v>
      </c>
    </row>
    <row r="425" spans="2:21" x14ac:dyDescent="0.25">
      <c r="B425" s="53">
        <f>pivå!B427</f>
        <v>0</v>
      </c>
      <c r="C425" s="19">
        <f>pivå!E427</f>
        <v>0</v>
      </c>
      <c r="D425" s="11">
        <f>pivå!C427</f>
        <v>0</v>
      </c>
      <c r="E425" s="11">
        <f>pivå!D427</f>
        <v>0</v>
      </c>
      <c r="F425" s="13" t="str">
        <f>pivå!G427</f>
        <v>2010-2012</v>
      </c>
      <c r="G425" s="24">
        <f>IF(HLOOKUP('lt tabell'!$G$4,pivå!$F$3:$BS$997,'lt tabell'!$K425,FALSE)="",#N/A,HLOOKUP('lt tabell'!$G$4,pivå!$F$3:$BS$997,'lt tabell'!$K425,FALSE))</f>
        <v>19.740814448410948</v>
      </c>
      <c r="H425" s="24">
        <f>IF(HLOOKUP('lt tabell'!$G$4+0.1,pivå!$F$3:$BS$997,'lt tabell'!$K425,FALSE)="",#N/A,HLOOKUP('lt tabell'!$G$4+0.1,pivå!$F$3:$BS$997,'lt tabell'!$K425,FALSE))</f>
        <v>19.864737002542565</v>
      </c>
      <c r="I425" s="24">
        <f>IF(HLOOKUP('lt tabell'!$G$4+0.2,pivå!$F$3:$BS$997,'lt tabell'!$K425,FALSE)="",#N/A,HLOOKUP('lt tabell'!$G$4+0.2,pivå!$F$3:$BS$997,'lt tabell'!$K425,FALSE))</f>
        <v>19.915694747968328</v>
      </c>
      <c r="J425" s="24"/>
      <c r="K425" s="25">
        <f>IF(pivå!BS427="",#N/A,pivå!BS427)</f>
        <v>22.017678733932758</v>
      </c>
      <c r="L425" s="25">
        <f>IF(pivå!BT427="",#N/A,pivå!BT427)</f>
        <v>20.856796615001699</v>
      </c>
      <c r="M425" s="25">
        <f>IF(pivå!BU427="",#N/A,pivå!BU427)</f>
        <v>21.54577194154016</v>
      </c>
      <c r="O425" s="35">
        <f>IF(HLOOKUP('lt tabell'!$G$4,pivå!$BV$3:$EF$997,'lt tabell'!$K425,FALSE)="",#N/A,HLOOKUP('lt tabell'!$G$4,pivå!$BV$3:$EF$997,'lt tabell'!$K425,FALSE))</f>
        <v>18.766693923616153</v>
      </c>
      <c r="P425" s="35">
        <f>IF(HLOOKUP('lt tabell'!$G$4+0.1,pivå!$BV$3:$EF$997,'lt tabell'!$K425,FALSE)="",#N/A,HLOOKUP('lt tabell'!$G$4+0.1,pivå!$BV$3:$EF$997,'lt tabell'!$K425,FALSE))</f>
        <v>18.803583945845855</v>
      </c>
      <c r="Q425" s="35">
        <f>IF(HLOOKUP('lt tabell'!$G$4+0.2,pivå!$BV$3:$EF$997,'lt tabell'!$K425,FALSE)="",#N/A,HLOOKUP('lt tabell'!$G$4+0.2,pivå!$BV$3:$EF$997,'lt tabell'!$K425,FALSE))</f>
        <v>19.209469253744434</v>
      </c>
      <c r="S425" s="35">
        <f>IF(HLOOKUP('lt tabell'!$G$4,pivå!$EJ$3:$GT$997,'lt tabell'!$K425,FALSE)="",#N/A,HLOOKUP('lt tabell'!$G$4,pivå!$EJ$3:$GT$997,'lt tabell'!$K425,FALSE))</f>
        <v>20.714934973205743</v>
      </c>
      <c r="T425" s="35">
        <f>IF(HLOOKUP('lt tabell'!$G$4+0.1,pivå!$EJ$3:$GT$997,'lt tabell'!$K425,FALSE)="",#N/A,HLOOKUP('lt tabell'!$G$4+0.1,pivå!$EJ$3:$GT$997,'lt tabell'!$K425,FALSE))</f>
        <v>20.925890059239276</v>
      </c>
      <c r="U425" s="35">
        <f>IF(HLOOKUP('lt tabell'!$G$4+0.2,pivå!$EJ$3:$GT$997,'lt tabell'!$K425,FALSE)="",#N/A,HLOOKUP('lt tabell'!$G$4+0.2,pivå!$EJ$3:$GT$997,'lt tabell'!$K425,FALSE))</f>
        <v>20.621920242192221</v>
      </c>
    </row>
    <row r="426" spans="2:21" x14ac:dyDescent="0.25">
      <c r="B426" s="53">
        <f>pivå!B428</f>
        <v>0</v>
      </c>
      <c r="C426" s="19">
        <f>pivå!E428</f>
        <v>0</v>
      </c>
      <c r="D426" s="11">
        <f>pivå!C428</f>
        <v>0</v>
      </c>
      <c r="E426" s="11">
        <f>pivå!D428</f>
        <v>0</v>
      </c>
      <c r="F426" s="13">
        <f>pivå!G428</f>
        <v>0</v>
      </c>
      <c r="G426" s="24" t="e">
        <f>IF(HLOOKUP('lt tabell'!$G$4,pivå!$F$3:$BS$997,'lt tabell'!$K426,FALSE)="",#N/A,HLOOKUP('lt tabell'!$G$4,pivå!$F$3:$BS$997,'lt tabell'!$K426,FALSE))</f>
        <v>#N/A</v>
      </c>
      <c r="H426" s="24" t="e">
        <f>IF(HLOOKUP('lt tabell'!$G$4+0.1,pivå!$F$3:$BS$997,'lt tabell'!$K426,FALSE)="",#N/A,HLOOKUP('lt tabell'!$G$4+0.1,pivå!$F$3:$BS$997,'lt tabell'!$K426,FALSE))</f>
        <v>#N/A</v>
      </c>
      <c r="I426" s="24" t="e">
        <f>IF(HLOOKUP('lt tabell'!$G$4+0.2,pivå!$F$3:$BS$997,'lt tabell'!$K426,FALSE)="",#N/A,HLOOKUP('lt tabell'!$G$4+0.2,pivå!$F$3:$BS$997,'lt tabell'!$K426,FALSE))</f>
        <v>#N/A</v>
      </c>
      <c r="J426" s="24"/>
      <c r="K426" s="25" t="e">
        <f>IF(pivå!BS428="",#N/A,pivå!BS428)</f>
        <v>#N/A</v>
      </c>
      <c r="L426" s="25" t="e">
        <f>IF(pivå!BT428="",#N/A,pivå!BT428)</f>
        <v>#N/A</v>
      </c>
      <c r="M426" s="25" t="e">
        <f>IF(pivå!BU428="",#N/A,pivå!BU428)</f>
        <v>#N/A</v>
      </c>
      <c r="O426" s="35" t="e">
        <f>IF(HLOOKUP('lt tabell'!$G$4,pivå!$BV$3:$EF$997,'lt tabell'!$K426,FALSE)="",#N/A,HLOOKUP('lt tabell'!$G$4,pivå!$BV$3:$EF$997,'lt tabell'!$K426,FALSE))</f>
        <v>#N/A</v>
      </c>
      <c r="P426" s="35" t="e">
        <f>IF(HLOOKUP('lt tabell'!$G$4+0.1,pivå!$BV$3:$EF$997,'lt tabell'!$K426,FALSE)="",#N/A,HLOOKUP('lt tabell'!$G$4+0.1,pivå!$BV$3:$EF$997,'lt tabell'!$K426,FALSE))</f>
        <v>#N/A</v>
      </c>
      <c r="Q426" s="35" t="e">
        <f>IF(HLOOKUP('lt tabell'!$G$4+0.2,pivå!$BV$3:$EF$997,'lt tabell'!$K426,FALSE)="",#N/A,HLOOKUP('lt tabell'!$G$4+0.2,pivå!$BV$3:$EF$997,'lt tabell'!$K426,FALSE))</f>
        <v>#N/A</v>
      </c>
      <c r="S426" s="35" t="e">
        <f>IF(HLOOKUP('lt tabell'!$G$4,pivå!$EJ$3:$GT$997,'lt tabell'!$K426,FALSE)="",#N/A,HLOOKUP('lt tabell'!$G$4,pivå!$EJ$3:$GT$997,'lt tabell'!$K426,FALSE))</f>
        <v>#N/A</v>
      </c>
      <c r="T426" s="35" t="e">
        <f>IF(HLOOKUP('lt tabell'!$G$4+0.1,pivå!$EJ$3:$GT$997,'lt tabell'!$K426,FALSE)="",#N/A,HLOOKUP('lt tabell'!$G$4+0.1,pivå!$EJ$3:$GT$997,'lt tabell'!$K426,FALSE))</f>
        <v>#N/A</v>
      </c>
      <c r="U426" s="35" t="e">
        <f>IF(HLOOKUP('lt tabell'!$G$4+0.2,pivå!$EJ$3:$GT$997,'lt tabell'!$K426,FALSE)="",#N/A,HLOOKUP('lt tabell'!$G$4+0.2,pivå!$EJ$3:$GT$997,'lt tabell'!$K426,FALSE))</f>
        <v>#N/A</v>
      </c>
    </row>
    <row r="427" spans="2:21" x14ac:dyDescent="0.25">
      <c r="B427" s="53">
        <f>pivå!B429</f>
        <v>100</v>
      </c>
      <c r="C427" s="19" t="str">
        <f>pivå!E429</f>
        <v>Dödlighet efter sjukhusvårdad förstagångsstroke</v>
      </c>
      <c r="D427" s="11" t="str">
        <f>pivå!C429</f>
        <v>Patientregistret och Dödsorsaksregistret, Socialstyrelsen</v>
      </c>
      <c r="E427" s="11" t="str">
        <f>pivå!D429</f>
        <v>Procent</v>
      </c>
      <c r="F427" s="13" t="str">
        <f>pivå!G429</f>
        <v>1995-1997</v>
      </c>
      <c r="G427" s="24">
        <f>IF(HLOOKUP('lt tabell'!$G$4,pivå!$F$3:$BS$997,'lt tabell'!$K427,FALSE)="",#N/A,HLOOKUP('lt tabell'!$G$4,pivå!$F$3:$BS$997,'lt tabell'!$K427,FALSE))</f>
        <v>15.372321109443012</v>
      </c>
      <c r="H427" s="24">
        <f>IF(HLOOKUP('lt tabell'!$G$4+0.1,pivå!$F$3:$BS$997,'lt tabell'!$K427,FALSE)="",#N/A,HLOOKUP('lt tabell'!$G$4+0.1,pivå!$F$3:$BS$997,'lt tabell'!$K427,FALSE))</f>
        <v>17.100063316685084</v>
      </c>
      <c r="I427" s="24">
        <f>IF(HLOOKUP('lt tabell'!$G$4+0.2,pivå!$F$3:$BS$997,'lt tabell'!$K427,FALSE)="",#N/A,HLOOKUP('lt tabell'!$G$4+0.2,pivå!$F$3:$BS$997,'lt tabell'!$K427,FALSE))</f>
        <v>16.099900368084484</v>
      </c>
      <c r="J427" s="24"/>
      <c r="K427" s="25">
        <f>IF(pivå!BS429="",#N/A,pivå!BS429)</f>
        <v>16.923458754796211</v>
      </c>
      <c r="L427" s="25">
        <f>IF(pivå!BT429="",#N/A,pivå!BT429)</f>
        <v>17.978556967846849</v>
      </c>
      <c r="M427" s="25">
        <f>IF(pivå!BU429="",#N/A,pivå!BU429)</f>
        <v>17.324933526913888</v>
      </c>
      <c r="O427" s="35">
        <f>IF(HLOOKUP('lt tabell'!$G$4,pivå!$BV$3:$EF$997,'lt tabell'!$K427,FALSE)="",#N/A,HLOOKUP('lt tabell'!$G$4,pivå!$BV$3:$EF$997,'lt tabell'!$K427,FALSE))</f>
        <v>14.572414090534275</v>
      </c>
      <c r="P427" s="35">
        <f>IF(HLOOKUP('lt tabell'!$G$4+0.1,pivå!$BV$3:$EF$997,'lt tabell'!$K427,FALSE)="",#N/A,HLOOKUP('lt tabell'!$G$4+0.1,pivå!$BV$3:$EF$997,'lt tabell'!$K427,FALSE))</f>
        <v>16.035121253467079</v>
      </c>
      <c r="Q427" s="35">
        <f>IF(HLOOKUP('lt tabell'!$G$4+0.2,pivå!$BV$3:$EF$997,'lt tabell'!$K427,FALSE)="",#N/A,HLOOKUP('lt tabell'!$G$4+0.2,pivå!$BV$3:$EF$997,'lt tabell'!$K427,FALSE))</f>
        <v>15.476061809238969</v>
      </c>
      <c r="S427" s="35">
        <f>IF(HLOOKUP('lt tabell'!$G$4,pivå!$EJ$3:$GT$997,'lt tabell'!$K427,FALSE)="",#N/A,HLOOKUP('lt tabell'!$G$4,pivå!$EJ$3:$GT$997,'lt tabell'!$K427,FALSE))</f>
        <v>16.172228128351751</v>
      </c>
      <c r="T427" s="35">
        <f>IF(HLOOKUP('lt tabell'!$G$4+0.1,pivå!$EJ$3:$GT$997,'lt tabell'!$K427,FALSE)="",#N/A,HLOOKUP('lt tabell'!$G$4+0.1,pivå!$EJ$3:$GT$997,'lt tabell'!$K427,FALSE))</f>
        <v>18.165005379903089</v>
      </c>
      <c r="U427" s="35">
        <f>IF(HLOOKUP('lt tabell'!$G$4+0.2,pivå!$EJ$3:$GT$997,'lt tabell'!$K427,FALSE)="",#N/A,HLOOKUP('lt tabell'!$G$4+0.2,pivå!$EJ$3:$GT$997,'lt tabell'!$K427,FALSE))</f>
        <v>16.72373892693</v>
      </c>
    </row>
    <row r="428" spans="2:21" x14ac:dyDescent="0.25">
      <c r="B428" s="53">
        <f>pivå!B430</f>
        <v>0</v>
      </c>
      <c r="C428" s="19">
        <f>pivå!E430</f>
        <v>0</v>
      </c>
      <c r="D428" s="11">
        <f>pivå!C430</f>
        <v>0</v>
      </c>
      <c r="E428" s="11">
        <f>pivå!D430</f>
        <v>0</v>
      </c>
      <c r="F428" s="13" t="str">
        <f>pivå!G430</f>
        <v>1998-2000</v>
      </c>
      <c r="G428" s="24">
        <f>IF(HLOOKUP('lt tabell'!$G$4,pivå!$F$3:$BS$997,'lt tabell'!$K428,FALSE)="",#N/A,HLOOKUP('lt tabell'!$G$4,pivå!$F$3:$BS$997,'lt tabell'!$K428,FALSE))</f>
        <v>15.159338625209459</v>
      </c>
      <c r="H428" s="24">
        <f>IF(HLOOKUP('lt tabell'!$G$4+0.1,pivå!$F$3:$BS$997,'lt tabell'!$K428,FALSE)="",#N/A,HLOOKUP('lt tabell'!$G$4+0.1,pivå!$F$3:$BS$997,'lt tabell'!$K428,FALSE))</f>
        <v>16.468008276784868</v>
      </c>
      <c r="I428" s="24">
        <f>IF(HLOOKUP('lt tabell'!$G$4+0.2,pivå!$F$3:$BS$997,'lt tabell'!$K428,FALSE)="",#N/A,HLOOKUP('lt tabell'!$G$4+0.2,pivå!$F$3:$BS$997,'lt tabell'!$K428,FALSE))</f>
        <v>15.678164996803131</v>
      </c>
      <c r="J428" s="24"/>
      <c r="K428" s="25">
        <f>IF(pivå!BS430="",#N/A,pivå!BS430)</f>
        <v>15.914996657179422</v>
      </c>
      <c r="L428" s="25">
        <f>IF(pivå!BT430="",#N/A,pivå!BT430)</f>
        <v>16.673858553417944</v>
      </c>
      <c r="M428" s="25">
        <f>IF(pivå!BU430="",#N/A,pivå!BU430)</f>
        <v>16.229326025278269</v>
      </c>
      <c r="O428" s="35">
        <f>IF(HLOOKUP('lt tabell'!$G$4,pivå!$BV$3:$EF$997,'lt tabell'!$K428,FALSE)="",#N/A,HLOOKUP('lt tabell'!$G$4,pivå!$BV$3:$EF$997,'lt tabell'!$K428,FALSE))</f>
        <v>14.333826190331347</v>
      </c>
      <c r="P428" s="35">
        <f>IF(HLOOKUP('lt tabell'!$G$4+0.1,pivå!$BV$3:$EF$997,'lt tabell'!$K428,FALSE)="",#N/A,HLOOKUP('lt tabell'!$G$4+0.1,pivå!$BV$3:$EF$997,'lt tabell'!$K428,FALSE))</f>
        <v>15.428988597359908</v>
      </c>
      <c r="Q428" s="35">
        <f>IF(HLOOKUP('lt tabell'!$G$4+0.2,pivå!$BV$3:$EF$997,'lt tabell'!$K428,FALSE)="",#N/A,HLOOKUP('lt tabell'!$G$4+0.2,pivå!$BV$3:$EF$997,'lt tabell'!$K428,FALSE))</f>
        <v>15.055734697539799</v>
      </c>
      <c r="S428" s="35">
        <f>IF(HLOOKUP('lt tabell'!$G$4,pivå!$EJ$3:$GT$997,'lt tabell'!$K428,FALSE)="",#N/A,HLOOKUP('lt tabell'!$G$4,pivå!$EJ$3:$GT$997,'lt tabell'!$K428,FALSE))</f>
        <v>15.984851060087571</v>
      </c>
      <c r="T428" s="35">
        <f>IF(HLOOKUP('lt tabell'!$G$4+0.1,pivå!$EJ$3:$GT$997,'lt tabell'!$K428,FALSE)="",#N/A,HLOOKUP('lt tabell'!$G$4+0.1,pivå!$EJ$3:$GT$997,'lt tabell'!$K428,FALSE))</f>
        <v>17.507027956209829</v>
      </c>
      <c r="U428" s="35">
        <f>IF(HLOOKUP('lt tabell'!$G$4+0.2,pivå!$EJ$3:$GT$997,'lt tabell'!$K428,FALSE)="",#N/A,HLOOKUP('lt tabell'!$G$4+0.2,pivå!$EJ$3:$GT$997,'lt tabell'!$K428,FALSE))</f>
        <v>16.300595296066465</v>
      </c>
    </row>
    <row r="429" spans="2:21" x14ac:dyDescent="0.25">
      <c r="B429" s="53">
        <f>pivå!B431</f>
        <v>0</v>
      </c>
      <c r="C429" s="19">
        <f>pivå!E431</f>
        <v>0</v>
      </c>
      <c r="D429" s="11">
        <f>pivå!C431</f>
        <v>0</v>
      </c>
      <c r="E429" s="11">
        <f>pivå!D431</f>
        <v>0</v>
      </c>
      <c r="F429" s="13" t="str">
        <f>pivå!G431</f>
        <v>2001-2003</v>
      </c>
      <c r="G429" s="24">
        <f>IF(HLOOKUP('lt tabell'!$G$4,pivå!$F$3:$BS$997,'lt tabell'!$K429,FALSE)="",#N/A,HLOOKUP('lt tabell'!$G$4,pivå!$F$3:$BS$997,'lt tabell'!$K429,FALSE))</f>
        <v>15.03433640350651</v>
      </c>
      <c r="H429" s="24">
        <f>IF(HLOOKUP('lt tabell'!$G$4+0.1,pivå!$F$3:$BS$997,'lt tabell'!$K429,FALSE)="",#N/A,HLOOKUP('lt tabell'!$G$4+0.1,pivå!$F$3:$BS$997,'lt tabell'!$K429,FALSE))</f>
        <v>15.867998405949436</v>
      </c>
      <c r="I429" s="24">
        <f>IF(HLOOKUP('lt tabell'!$G$4+0.2,pivå!$F$3:$BS$997,'lt tabell'!$K429,FALSE)="",#N/A,HLOOKUP('lt tabell'!$G$4+0.2,pivå!$F$3:$BS$997,'lt tabell'!$K429,FALSE))</f>
        <v>15.317160457432166</v>
      </c>
      <c r="J429" s="24"/>
      <c r="K429" s="25">
        <f>IF(pivå!BS431="",#N/A,pivå!BS431)</f>
        <v>15.416603581748756</v>
      </c>
      <c r="L429" s="25">
        <f>IF(pivå!BT431="",#N/A,pivå!BT431)</f>
        <v>15.894671128496773</v>
      </c>
      <c r="M429" s="25">
        <f>IF(pivå!BU431="",#N/A,pivå!BU431)</f>
        <v>15.602456420977671</v>
      </c>
      <c r="O429" s="35">
        <f>IF(HLOOKUP('lt tabell'!$G$4,pivå!$BV$3:$EF$997,'lt tabell'!$K429,FALSE)="",#N/A,HLOOKUP('lt tabell'!$G$4,pivå!$BV$3:$EF$997,'lt tabell'!$K429,FALSE))</f>
        <v>14.191135811751654</v>
      </c>
      <c r="P429" s="35">
        <f>IF(HLOOKUP('lt tabell'!$G$4+0.1,pivå!$BV$3:$EF$997,'lt tabell'!$K429,FALSE)="",#N/A,HLOOKUP('lt tabell'!$G$4+0.1,pivå!$BV$3:$EF$997,'lt tabell'!$K429,FALSE))</f>
        <v>14.849842111844524</v>
      </c>
      <c r="Q429" s="35">
        <f>IF(HLOOKUP('lt tabell'!$G$4+0.2,pivå!$BV$3:$EF$997,'lt tabell'!$K429,FALSE)="",#N/A,HLOOKUP('lt tabell'!$G$4+0.2,pivå!$BV$3:$EF$997,'lt tabell'!$K429,FALSE))</f>
        <v>14.689128547292215</v>
      </c>
      <c r="S429" s="35">
        <f>IF(HLOOKUP('lt tabell'!$G$4,pivå!$EJ$3:$GT$997,'lt tabell'!$K429,FALSE)="",#N/A,HLOOKUP('lt tabell'!$G$4,pivå!$EJ$3:$GT$997,'lt tabell'!$K429,FALSE))</f>
        <v>15.877536995261366</v>
      </c>
      <c r="T429" s="35">
        <f>IF(HLOOKUP('lt tabell'!$G$4+0.1,pivå!$EJ$3:$GT$997,'lt tabell'!$K429,FALSE)="",#N/A,HLOOKUP('lt tabell'!$G$4+0.1,pivå!$EJ$3:$GT$997,'lt tabell'!$K429,FALSE))</f>
        <v>16.886154700054345</v>
      </c>
      <c r="U429" s="35">
        <f>IF(HLOOKUP('lt tabell'!$G$4+0.2,pivå!$EJ$3:$GT$997,'lt tabell'!$K429,FALSE)="",#N/A,HLOOKUP('lt tabell'!$G$4+0.2,pivå!$EJ$3:$GT$997,'lt tabell'!$K429,FALSE))</f>
        <v>15.945192367572117</v>
      </c>
    </row>
    <row r="430" spans="2:21" x14ac:dyDescent="0.25">
      <c r="B430" s="53">
        <f>pivå!B432</f>
        <v>0</v>
      </c>
      <c r="C430" s="19">
        <f>pivå!E432</f>
        <v>0</v>
      </c>
      <c r="D430" s="11">
        <f>pivå!C432</f>
        <v>0</v>
      </c>
      <c r="E430" s="11">
        <f>pivå!D432</f>
        <v>0</v>
      </c>
      <c r="F430" s="13" t="str">
        <f>pivå!G432</f>
        <v>2004-2006</v>
      </c>
      <c r="G430" s="24">
        <f>IF(HLOOKUP('lt tabell'!$G$4,pivå!$F$3:$BS$997,'lt tabell'!$K430,FALSE)="",#N/A,HLOOKUP('lt tabell'!$G$4,pivå!$F$3:$BS$997,'lt tabell'!$K430,FALSE))</f>
        <v>14.274919590584531</v>
      </c>
      <c r="H430" s="24">
        <f>IF(HLOOKUP('lt tabell'!$G$4+0.1,pivå!$F$3:$BS$997,'lt tabell'!$K430,FALSE)="",#N/A,HLOOKUP('lt tabell'!$G$4+0.1,pivå!$F$3:$BS$997,'lt tabell'!$K430,FALSE))</f>
        <v>15.422882663708048</v>
      </c>
      <c r="I430" s="24">
        <f>IF(HLOOKUP('lt tabell'!$G$4+0.2,pivå!$F$3:$BS$997,'lt tabell'!$K430,FALSE)="",#N/A,HLOOKUP('lt tabell'!$G$4+0.2,pivå!$F$3:$BS$997,'lt tabell'!$K430,FALSE))</f>
        <v>14.710948928973993</v>
      </c>
      <c r="J430" s="24"/>
      <c r="K430" s="25">
        <f>IF(pivå!BS432="",#N/A,pivå!BS432)</f>
        <v>14.781897385697995</v>
      </c>
      <c r="L430" s="25">
        <f>IF(pivå!BT432="",#N/A,pivå!BT432)</f>
        <v>14.839410392464828</v>
      </c>
      <c r="M430" s="25">
        <f>IF(pivå!BU432="",#N/A,pivå!BU432)</f>
        <v>14.810432273018048</v>
      </c>
      <c r="O430" s="35">
        <f>IF(HLOOKUP('lt tabell'!$G$4,pivå!$BV$3:$EF$997,'lt tabell'!$K430,FALSE)="",#N/A,HLOOKUP('lt tabell'!$G$4,pivå!$BV$3:$EF$997,'lt tabell'!$K430,FALSE))</f>
        <v>13.417822978214881</v>
      </c>
      <c r="P430" s="35">
        <f>IF(HLOOKUP('lt tabell'!$G$4+0.1,pivå!$BV$3:$EF$997,'lt tabell'!$K430,FALSE)="",#N/A,HLOOKUP('lt tabell'!$G$4+0.1,pivå!$BV$3:$EF$997,'lt tabell'!$K430,FALSE))</f>
        <v>14.402813270188044</v>
      </c>
      <c r="Q430" s="35">
        <f>IF(HLOOKUP('lt tabell'!$G$4+0.2,pivå!$BV$3:$EF$997,'lt tabell'!$K430,FALSE)="",#N/A,HLOOKUP('lt tabell'!$G$4+0.2,pivå!$BV$3:$EF$997,'lt tabell'!$K430,FALSE))</f>
        <v>14.07229821414116</v>
      </c>
      <c r="S430" s="35">
        <f>IF(HLOOKUP('lt tabell'!$G$4,pivå!$EJ$3:$GT$997,'lt tabell'!$K430,FALSE)="",#N/A,HLOOKUP('lt tabell'!$G$4,pivå!$EJ$3:$GT$997,'lt tabell'!$K430,FALSE))</f>
        <v>15.132016202954182</v>
      </c>
      <c r="T430" s="35">
        <f>IF(HLOOKUP('lt tabell'!$G$4+0.1,pivå!$EJ$3:$GT$997,'lt tabell'!$K430,FALSE)="",#N/A,HLOOKUP('lt tabell'!$G$4+0.1,pivå!$EJ$3:$GT$997,'lt tabell'!$K430,FALSE))</f>
        <v>16.442952057228052</v>
      </c>
      <c r="U430" s="35">
        <f>IF(HLOOKUP('lt tabell'!$G$4+0.2,pivå!$EJ$3:$GT$997,'lt tabell'!$K430,FALSE)="",#N/A,HLOOKUP('lt tabell'!$G$4+0.2,pivå!$EJ$3:$GT$997,'lt tabell'!$K430,FALSE))</f>
        <v>15.349599643806828</v>
      </c>
    </row>
    <row r="431" spans="2:21" x14ac:dyDescent="0.25">
      <c r="B431" s="53">
        <f>pivå!B433</f>
        <v>0</v>
      </c>
      <c r="C431" s="19">
        <f>pivå!E433</f>
        <v>0</v>
      </c>
      <c r="D431" s="11">
        <f>pivå!C433</f>
        <v>0</v>
      </c>
      <c r="E431" s="11">
        <f>pivå!D433</f>
        <v>0</v>
      </c>
      <c r="F431" s="13" t="str">
        <f>pivå!G433</f>
        <v>2007-2009</v>
      </c>
      <c r="G431" s="24">
        <f>IF(HLOOKUP('lt tabell'!$G$4,pivå!$F$3:$BS$997,'lt tabell'!$K431,FALSE)="",#N/A,HLOOKUP('lt tabell'!$G$4,pivå!$F$3:$BS$997,'lt tabell'!$K431,FALSE))</f>
        <v>13.508141275567731</v>
      </c>
      <c r="H431" s="24">
        <f>IF(HLOOKUP('lt tabell'!$G$4+0.1,pivå!$F$3:$BS$997,'lt tabell'!$K431,FALSE)="",#N/A,HLOOKUP('lt tabell'!$G$4+0.1,pivå!$F$3:$BS$997,'lt tabell'!$K431,FALSE))</f>
        <v>14.533813603143026</v>
      </c>
      <c r="I431" s="24">
        <f>IF(HLOOKUP('lt tabell'!$G$4+0.2,pivå!$F$3:$BS$997,'lt tabell'!$K431,FALSE)="",#N/A,HLOOKUP('lt tabell'!$G$4+0.2,pivå!$F$3:$BS$997,'lt tabell'!$K431,FALSE))</f>
        <v>13.899864311686885</v>
      </c>
      <c r="J431" s="24"/>
      <c r="K431" s="25">
        <f>IF(pivå!BS433="",#N/A,pivå!BS433)</f>
        <v>14.605298861097188</v>
      </c>
      <c r="L431" s="25">
        <f>IF(pivå!BT433="",#N/A,pivå!BT433)</f>
        <v>14.53295939802643</v>
      </c>
      <c r="M431" s="25">
        <f>IF(pivå!BU433="",#N/A,pivå!BU433)</f>
        <v>14.554573079413061</v>
      </c>
      <c r="O431" s="35">
        <f>IF(HLOOKUP('lt tabell'!$G$4,pivå!$BV$3:$EF$997,'lt tabell'!$K431,FALSE)="",#N/A,HLOOKUP('lt tabell'!$G$4,pivå!$BV$3:$EF$997,'lt tabell'!$K431,FALSE))</f>
        <v>12.669716576592094</v>
      </c>
      <c r="P431" s="35">
        <f>IF(HLOOKUP('lt tabell'!$G$4+0.1,pivå!$BV$3:$EF$997,'lt tabell'!$K431,FALSE)="",#N/A,HLOOKUP('lt tabell'!$G$4+0.1,pivå!$BV$3:$EF$997,'lt tabell'!$K431,FALSE))</f>
        <v>13.552490730340946</v>
      </c>
      <c r="Q431" s="35">
        <f>IF(HLOOKUP('lt tabell'!$G$4+0.2,pivå!$BV$3:$EF$997,'lt tabell'!$K431,FALSE)="",#N/A,HLOOKUP('lt tabell'!$G$4+0.2,pivå!$BV$3:$EF$997,'lt tabell'!$K431,FALSE))</f>
        <v>13.276690379904482</v>
      </c>
      <c r="S431" s="35">
        <f>IF(HLOOKUP('lt tabell'!$G$4,pivå!$EJ$3:$GT$997,'lt tabell'!$K431,FALSE)="",#N/A,HLOOKUP('lt tabell'!$G$4,pivå!$EJ$3:$GT$997,'lt tabell'!$K431,FALSE))</f>
        <v>14.346565974543369</v>
      </c>
      <c r="T431" s="35">
        <f>IF(HLOOKUP('lt tabell'!$G$4+0.1,pivå!$EJ$3:$GT$997,'lt tabell'!$K431,FALSE)="",#N/A,HLOOKUP('lt tabell'!$G$4+0.1,pivå!$EJ$3:$GT$997,'lt tabell'!$K431,FALSE))</f>
        <v>15.515136475945104</v>
      </c>
      <c r="U431" s="35">
        <f>IF(HLOOKUP('lt tabell'!$G$4+0.2,pivå!$EJ$3:$GT$997,'lt tabell'!$K431,FALSE)="",#N/A,HLOOKUP('lt tabell'!$G$4+0.2,pivå!$EJ$3:$GT$997,'lt tabell'!$K431,FALSE))</f>
        <v>14.523038243469289</v>
      </c>
    </row>
    <row r="432" spans="2:21" x14ac:dyDescent="0.25">
      <c r="B432" s="53">
        <f>pivå!B434</f>
        <v>0</v>
      </c>
      <c r="C432" s="19">
        <f>pivå!E434</f>
        <v>0</v>
      </c>
      <c r="D432" s="11">
        <f>pivå!C434</f>
        <v>0</v>
      </c>
      <c r="E432" s="11">
        <f>pivå!D434</f>
        <v>0</v>
      </c>
      <c r="F432" s="13" t="str">
        <f>pivå!G434</f>
        <v>2010-2012</v>
      </c>
      <c r="G432" s="24">
        <f>IF(HLOOKUP('lt tabell'!$G$4,pivå!$F$3:$BS$997,'lt tabell'!$K432,FALSE)="",#N/A,HLOOKUP('lt tabell'!$G$4,pivå!$F$3:$BS$997,'lt tabell'!$K432,FALSE))</f>
        <v>13.367778693903102</v>
      </c>
      <c r="H432" s="24">
        <f>IF(HLOOKUP('lt tabell'!$G$4+0.1,pivå!$F$3:$BS$997,'lt tabell'!$K432,FALSE)="",#N/A,HLOOKUP('lt tabell'!$G$4+0.1,pivå!$F$3:$BS$997,'lt tabell'!$K432,FALSE))</f>
        <v>13.019386053461767</v>
      </c>
      <c r="I432" s="24">
        <f>IF(HLOOKUP('lt tabell'!$G$4+0.2,pivå!$F$3:$BS$997,'lt tabell'!$K432,FALSE)="",#N/A,HLOOKUP('lt tabell'!$G$4+0.2,pivå!$F$3:$BS$997,'lt tabell'!$K432,FALSE))</f>
        <v>13.313137587276094</v>
      </c>
      <c r="J432" s="24"/>
      <c r="K432" s="25">
        <f>IF(pivå!BS434="",#N/A,pivå!BS434)</f>
        <v>14.413596430377199</v>
      </c>
      <c r="L432" s="25">
        <f>IF(pivå!BT434="",#N/A,pivå!BT434)</f>
        <v>13.818791206435998</v>
      </c>
      <c r="M432" s="25">
        <f>IF(pivå!BU434="",#N/A,pivå!BU434)</f>
        <v>14.142879671197765</v>
      </c>
      <c r="O432" s="35">
        <f>IF(HLOOKUP('lt tabell'!$G$4,pivå!$BV$3:$EF$997,'lt tabell'!$K432,FALSE)="",#N/A,HLOOKUP('lt tabell'!$G$4,pivå!$BV$3:$EF$997,'lt tabell'!$K432,FALSE))</f>
        <v>12.499454234419446</v>
      </c>
      <c r="P432" s="35">
        <f>IF(HLOOKUP('lt tabell'!$G$4+0.1,pivå!$BV$3:$EF$997,'lt tabell'!$K432,FALSE)="",#N/A,HLOOKUP('lt tabell'!$G$4+0.1,pivå!$BV$3:$EF$997,'lt tabell'!$K432,FALSE))</f>
        <v>12.071282927776311</v>
      </c>
      <c r="Q432" s="35">
        <f>IF(HLOOKUP('lt tabell'!$G$4+0.2,pivå!$BV$3:$EF$997,'lt tabell'!$K432,FALSE)="",#N/A,HLOOKUP('lt tabell'!$G$4+0.2,pivå!$BV$3:$EF$997,'lt tabell'!$K432,FALSE))</f>
        <v>12.681434351093717</v>
      </c>
      <c r="S432" s="35">
        <f>IF(HLOOKUP('lt tabell'!$G$4,pivå!$EJ$3:$GT$997,'lt tabell'!$K432,FALSE)="",#N/A,HLOOKUP('lt tabell'!$G$4,pivå!$EJ$3:$GT$997,'lt tabell'!$K432,FALSE))</f>
        <v>14.236103153386756</v>
      </c>
      <c r="T432" s="35">
        <f>IF(HLOOKUP('lt tabell'!$G$4+0.1,pivå!$EJ$3:$GT$997,'lt tabell'!$K432,FALSE)="",#N/A,HLOOKUP('lt tabell'!$G$4+0.1,pivå!$EJ$3:$GT$997,'lt tabell'!$K432,FALSE))</f>
        <v>13.967489179147224</v>
      </c>
      <c r="U432" s="35">
        <f>IF(HLOOKUP('lt tabell'!$G$4+0.2,pivå!$EJ$3:$GT$997,'lt tabell'!$K432,FALSE)="",#N/A,HLOOKUP('lt tabell'!$G$4+0.2,pivå!$EJ$3:$GT$997,'lt tabell'!$K432,FALSE))</f>
        <v>13.94484082345847</v>
      </c>
    </row>
    <row r="433" spans="2:21" x14ac:dyDescent="0.25">
      <c r="B433" s="53">
        <f>pivå!B435</f>
        <v>0</v>
      </c>
      <c r="C433" s="19">
        <f>pivå!E435</f>
        <v>0</v>
      </c>
      <c r="D433" s="11">
        <f>pivå!C435</f>
        <v>0</v>
      </c>
      <c r="E433" s="11">
        <f>pivå!D435</f>
        <v>0</v>
      </c>
      <c r="F433" s="13">
        <f>pivå!G435</f>
        <v>0</v>
      </c>
      <c r="G433" s="24" t="e">
        <f>IF(HLOOKUP('lt tabell'!$G$4,pivå!$F$3:$BS$997,'lt tabell'!$K433,FALSE)="",#N/A,HLOOKUP('lt tabell'!$G$4,pivå!$F$3:$BS$997,'lt tabell'!$K433,FALSE))</f>
        <v>#N/A</v>
      </c>
      <c r="H433" s="24" t="e">
        <f>IF(HLOOKUP('lt tabell'!$G$4+0.1,pivå!$F$3:$BS$997,'lt tabell'!$K433,FALSE)="",#N/A,HLOOKUP('lt tabell'!$G$4+0.1,pivå!$F$3:$BS$997,'lt tabell'!$K433,FALSE))</f>
        <v>#N/A</v>
      </c>
      <c r="I433" s="24" t="e">
        <f>IF(HLOOKUP('lt tabell'!$G$4+0.2,pivå!$F$3:$BS$997,'lt tabell'!$K433,FALSE)="",#N/A,HLOOKUP('lt tabell'!$G$4+0.2,pivå!$F$3:$BS$997,'lt tabell'!$K433,FALSE))</f>
        <v>#N/A</v>
      </c>
      <c r="J433" s="24"/>
      <c r="K433" s="25" t="e">
        <f>IF(pivå!BS435="",#N/A,pivå!BS435)</f>
        <v>#N/A</v>
      </c>
      <c r="L433" s="25" t="e">
        <f>IF(pivå!BT435="",#N/A,pivå!BT435)</f>
        <v>#N/A</v>
      </c>
      <c r="M433" s="25" t="e">
        <f>IF(pivå!BU435="",#N/A,pivå!BU435)</f>
        <v>#N/A</v>
      </c>
      <c r="O433" s="35" t="e">
        <f>IF(HLOOKUP('lt tabell'!$G$4,pivå!$BV$3:$EF$997,'lt tabell'!$K433,FALSE)="",#N/A,HLOOKUP('lt tabell'!$G$4,pivå!$BV$3:$EF$997,'lt tabell'!$K433,FALSE))</f>
        <v>#N/A</v>
      </c>
      <c r="P433" s="35" t="e">
        <f>IF(HLOOKUP('lt tabell'!$G$4+0.1,pivå!$BV$3:$EF$997,'lt tabell'!$K433,FALSE)="",#N/A,HLOOKUP('lt tabell'!$G$4+0.1,pivå!$BV$3:$EF$997,'lt tabell'!$K433,FALSE))</f>
        <v>#N/A</v>
      </c>
      <c r="Q433" s="35" t="e">
        <f>IF(HLOOKUP('lt tabell'!$G$4+0.2,pivå!$BV$3:$EF$997,'lt tabell'!$K433,FALSE)="",#N/A,HLOOKUP('lt tabell'!$G$4+0.2,pivå!$BV$3:$EF$997,'lt tabell'!$K433,FALSE))</f>
        <v>#N/A</v>
      </c>
      <c r="S433" s="35" t="e">
        <f>IF(HLOOKUP('lt tabell'!$G$4,pivå!$EJ$3:$GT$997,'lt tabell'!$K433,FALSE)="",#N/A,HLOOKUP('lt tabell'!$G$4,pivå!$EJ$3:$GT$997,'lt tabell'!$K433,FALSE))</f>
        <v>#N/A</v>
      </c>
      <c r="T433" s="35" t="e">
        <f>IF(HLOOKUP('lt tabell'!$G$4+0.1,pivå!$EJ$3:$GT$997,'lt tabell'!$K433,FALSE)="",#N/A,HLOOKUP('lt tabell'!$G$4+0.1,pivå!$EJ$3:$GT$997,'lt tabell'!$K433,FALSE))</f>
        <v>#N/A</v>
      </c>
      <c r="U433" s="35" t="e">
        <f>IF(HLOOKUP('lt tabell'!$G$4+0.2,pivå!$EJ$3:$GT$997,'lt tabell'!$K433,FALSE)="",#N/A,HLOOKUP('lt tabell'!$G$4+0.2,pivå!$EJ$3:$GT$997,'lt tabell'!$K433,FALSE))</f>
        <v>#N/A</v>
      </c>
    </row>
    <row r="434" spans="2:21" x14ac:dyDescent="0.25">
      <c r="B434" s="53">
        <f>pivå!B436</f>
        <v>101</v>
      </c>
      <c r="C434" s="19" t="str">
        <f>pivå!E436</f>
        <v>Vård vid strokeenhet</v>
      </c>
      <c r="D434" s="11" t="str">
        <f>pivå!C436</f>
        <v>Riks-Stroke - Nationella kvalitetsregistret för Stroke</v>
      </c>
      <c r="E434" s="11" t="str">
        <f>pivå!D436</f>
        <v>Procent</v>
      </c>
      <c r="F434" s="13" t="str">
        <f>pivå!G436</f>
        <v>2002</v>
      </c>
      <c r="G434" s="24">
        <f>IF(HLOOKUP('lt tabell'!$G$4,pivå!$F$3:$BS$997,'lt tabell'!$K434,FALSE)="",#N/A,HLOOKUP('lt tabell'!$G$4,pivå!$F$3:$BS$997,'lt tabell'!$K434,FALSE))</f>
        <v>66.051660516605295</v>
      </c>
      <c r="H434" s="24">
        <f>IF(HLOOKUP('lt tabell'!$G$4+0.1,pivå!$F$3:$BS$997,'lt tabell'!$K434,FALSE)="",#N/A,HLOOKUP('lt tabell'!$G$4+0.1,pivå!$F$3:$BS$997,'lt tabell'!$K434,FALSE))</f>
        <v>72.874282733437767</v>
      </c>
      <c r="I434" s="24">
        <f>IF(HLOOKUP('lt tabell'!$G$4+0.2,pivå!$F$3:$BS$997,'lt tabell'!$K434,FALSE)="",#N/A,HLOOKUP('lt tabell'!$G$4+0.2,pivå!$F$3:$BS$997,'lt tabell'!$K434,FALSE))</f>
        <v>69.480859989512169</v>
      </c>
      <c r="J434" s="24"/>
      <c r="K434" s="25">
        <f>IF(pivå!BS436="",#N/A,pivå!BS436)</f>
        <v>71.843817787418544</v>
      </c>
      <c r="L434" s="25">
        <f>IF(pivå!BT436="",#N/A,pivå!BT436)</f>
        <v>75.455474203984522</v>
      </c>
      <c r="M434" s="25">
        <f>IF(pivå!BU436="",#N/A,pivå!BU436)</f>
        <v>73.66679558248407</v>
      </c>
      <c r="O434" s="35">
        <f>IF(HLOOKUP('lt tabell'!$G$4,pivå!$BV$3:$EF$997,'lt tabell'!$K434,FALSE)="",#N/A,HLOOKUP('lt tabell'!$G$4,pivå!$BV$3:$EF$997,'lt tabell'!$K434,FALSE))</f>
        <v>64.964153740192131</v>
      </c>
      <c r="P434" s="35">
        <f>IF(HLOOKUP('lt tabell'!$G$4+0.1,pivå!$BV$3:$EF$997,'lt tabell'!$K434,FALSE)="",#N/A,HLOOKUP('lt tabell'!$G$4+0.1,pivå!$BV$3:$EF$997,'lt tabell'!$K434,FALSE))</f>
        <v>71.858548687486888</v>
      </c>
      <c r="Q434" s="35">
        <f>IF(HLOOKUP('lt tabell'!$G$4+0.2,pivå!$BV$3:$EF$997,'lt tabell'!$K434,FALSE)="",#N/A,HLOOKUP('lt tabell'!$G$4+0.2,pivå!$BV$3:$EF$997,'lt tabell'!$K434,FALSE))</f>
        <v>68.735123599980199</v>
      </c>
      <c r="S434" s="35">
        <f>IF(HLOOKUP('lt tabell'!$G$4,pivå!$EJ$3:$GT$997,'lt tabell'!$K434,FALSE)="",#N/A,HLOOKUP('lt tabell'!$G$4,pivå!$EJ$3:$GT$997,'lt tabell'!$K434,FALSE))</f>
        <v>67.13916729301846</v>
      </c>
      <c r="T434" s="35">
        <f>IF(HLOOKUP('lt tabell'!$G$4+0.1,pivå!$EJ$3:$GT$997,'lt tabell'!$K434,FALSE)="",#N/A,HLOOKUP('lt tabell'!$G$4+0.1,pivå!$EJ$3:$GT$997,'lt tabell'!$K434,FALSE))</f>
        <v>73.890016779388645</v>
      </c>
      <c r="U434" s="35">
        <f>IF(HLOOKUP('lt tabell'!$G$4+0.2,pivå!$EJ$3:$GT$997,'lt tabell'!$K434,FALSE)="",#N/A,HLOOKUP('lt tabell'!$G$4+0.2,pivå!$EJ$3:$GT$997,'lt tabell'!$K434,FALSE))</f>
        <v>70.226596379044139</v>
      </c>
    </row>
    <row r="435" spans="2:21" x14ac:dyDescent="0.25">
      <c r="B435" s="53">
        <f>pivå!B437</f>
        <v>0</v>
      </c>
      <c r="C435" s="19">
        <f>pivå!E437</f>
        <v>0</v>
      </c>
      <c r="D435" s="11">
        <f>pivå!C437</f>
        <v>0</v>
      </c>
      <c r="E435" s="11">
        <f>pivå!D437</f>
        <v>0</v>
      </c>
      <c r="F435" s="13" t="str">
        <f>pivå!G437</f>
        <v>2003</v>
      </c>
      <c r="G435" s="24">
        <f>IF(HLOOKUP('lt tabell'!$G$4,pivå!$F$3:$BS$997,'lt tabell'!$K435,FALSE)="",#N/A,HLOOKUP('lt tabell'!$G$4,pivå!$F$3:$BS$997,'lt tabell'!$K435,FALSE))</f>
        <v>68.359788359788368</v>
      </c>
      <c r="H435" s="24">
        <f>IF(HLOOKUP('lt tabell'!$G$4+0.1,pivå!$F$3:$BS$997,'lt tabell'!$K435,FALSE)="",#N/A,HLOOKUP('lt tabell'!$G$4+0.1,pivå!$F$3:$BS$997,'lt tabell'!$K435,FALSE))</f>
        <v>75.244971634863333</v>
      </c>
      <c r="I435" s="24">
        <f>IF(HLOOKUP('lt tabell'!$G$4+0.2,pivå!$F$3:$BS$997,'lt tabell'!$K435,FALSE)="",#N/A,HLOOKUP('lt tabell'!$G$4+0.2,pivå!$F$3:$BS$997,'lt tabell'!$K435,FALSE))</f>
        <v>71.846435100548319</v>
      </c>
      <c r="J435" s="24"/>
      <c r="K435" s="25">
        <f>IF(pivå!BS437="",#N/A,pivå!BS437)</f>
        <v>75.088499217913821</v>
      </c>
      <c r="L435" s="25">
        <f>IF(pivå!BT437="",#N/A,pivå!BT437)</f>
        <v>76.909075866633643</v>
      </c>
      <c r="M435" s="25">
        <f>IF(pivå!BU437="",#N/A,pivå!BU437)</f>
        <v>75.996533795493761</v>
      </c>
      <c r="O435" s="35">
        <f>IF(HLOOKUP('lt tabell'!$G$4,pivå!$BV$3:$EF$997,'lt tabell'!$K435,FALSE)="",#N/A,HLOOKUP('lt tabell'!$G$4,pivå!$BV$3:$EF$997,'lt tabell'!$K435,FALSE))</f>
        <v>67.289738373724461</v>
      </c>
      <c r="P435" s="35">
        <f>IF(HLOOKUP('lt tabell'!$G$4+0.1,pivå!$BV$3:$EF$997,'lt tabell'!$K435,FALSE)="",#N/A,HLOOKUP('lt tabell'!$G$4+0.1,pivå!$BV$3:$EF$997,'lt tabell'!$K435,FALSE))</f>
        <v>74.264593607282478</v>
      </c>
      <c r="Q435" s="35">
        <f>IF(HLOOKUP('lt tabell'!$G$4+0.2,pivå!$BV$3:$EF$997,'lt tabell'!$K435,FALSE)="",#N/A,HLOOKUP('lt tabell'!$G$4+0.2,pivå!$BV$3:$EF$997,'lt tabell'!$K435,FALSE))</f>
        <v>71.119520579185448</v>
      </c>
      <c r="S435" s="35">
        <f>IF(HLOOKUP('lt tabell'!$G$4,pivå!$EJ$3:$GT$997,'lt tabell'!$K435,FALSE)="",#N/A,HLOOKUP('lt tabell'!$G$4,pivå!$EJ$3:$GT$997,'lt tabell'!$K435,FALSE))</f>
        <v>69.429838345852275</v>
      </c>
      <c r="T435" s="35">
        <f>IF(HLOOKUP('lt tabell'!$G$4+0.1,pivå!$EJ$3:$GT$997,'lt tabell'!$K435,FALSE)="",#N/A,HLOOKUP('lt tabell'!$G$4+0.1,pivå!$EJ$3:$GT$997,'lt tabell'!$K435,FALSE))</f>
        <v>76.225349662444188</v>
      </c>
      <c r="U435" s="35">
        <f>IF(HLOOKUP('lt tabell'!$G$4+0.2,pivå!$EJ$3:$GT$997,'lt tabell'!$K435,FALSE)="",#N/A,HLOOKUP('lt tabell'!$G$4+0.2,pivå!$EJ$3:$GT$997,'lt tabell'!$K435,FALSE))</f>
        <v>72.573349621911191</v>
      </c>
    </row>
    <row r="436" spans="2:21" x14ac:dyDescent="0.25">
      <c r="B436" s="53">
        <f>pivå!B438</f>
        <v>0</v>
      </c>
      <c r="C436" s="19">
        <f>pivå!E438</f>
        <v>0</v>
      </c>
      <c r="D436" s="11">
        <f>pivå!C438</f>
        <v>0</v>
      </c>
      <c r="E436" s="11">
        <f>pivå!D438</f>
        <v>0</v>
      </c>
      <c r="F436" s="13" t="str">
        <f>pivå!G438</f>
        <v>2004</v>
      </c>
      <c r="G436" s="24">
        <f>IF(HLOOKUP('lt tabell'!$G$4,pivå!$F$3:$BS$997,'lt tabell'!$K436,FALSE)="",#N/A,HLOOKUP('lt tabell'!$G$4,pivå!$F$3:$BS$997,'lt tabell'!$K436,FALSE))</f>
        <v>66.99561403508774</v>
      </c>
      <c r="H436" s="24">
        <f>IF(HLOOKUP('lt tabell'!$G$4+0.1,pivå!$F$3:$BS$997,'lt tabell'!$K436,FALSE)="",#N/A,HLOOKUP('lt tabell'!$G$4+0.1,pivå!$F$3:$BS$997,'lt tabell'!$K436,FALSE))</f>
        <v>76.95290858725771</v>
      </c>
      <c r="I436" s="24">
        <f>IF(HLOOKUP('lt tabell'!$G$4+0.2,pivå!$F$3:$BS$997,'lt tabell'!$K436,FALSE)="",#N/A,HLOOKUP('lt tabell'!$G$4+0.2,pivå!$F$3:$BS$997,'lt tabell'!$K436,FALSE))</f>
        <v>71.948195095067604</v>
      </c>
      <c r="J436" s="24"/>
      <c r="K436" s="25">
        <f>IF(pivå!BS438="",#N/A,pivå!BS438)</f>
        <v>77.28538663171723</v>
      </c>
      <c r="L436" s="25">
        <f>IF(pivå!BT438="",#N/A,pivå!BT438)</f>
        <v>79.590690208667468</v>
      </c>
      <c r="M436" s="25">
        <f>IF(pivå!BU438="",#N/A,pivå!BU438)</f>
        <v>78.449813523593733</v>
      </c>
      <c r="O436" s="35">
        <f>IF(HLOOKUP('lt tabell'!$G$4,pivå!$BV$3:$EF$997,'lt tabell'!$K436,FALSE)="",#N/A,HLOOKUP('lt tabell'!$G$4,pivå!$BV$3:$EF$997,'lt tabell'!$K436,FALSE))</f>
        <v>65.894288572356444</v>
      </c>
      <c r="P436" s="35">
        <f>IF(HLOOKUP('lt tabell'!$G$4+0.1,pivå!$BV$3:$EF$997,'lt tabell'!$K436,FALSE)="",#N/A,HLOOKUP('lt tabell'!$G$4+0.1,pivå!$BV$3:$EF$997,'lt tabell'!$K436,FALSE))</f>
        <v>75.961386677403965</v>
      </c>
      <c r="Q436" s="35">
        <f>IF(HLOOKUP('lt tabell'!$G$4+0.2,pivå!$BV$3:$EF$997,'lt tabell'!$K436,FALSE)="",#N/A,HLOOKUP('lt tabell'!$G$4+0.2,pivå!$BV$3:$EF$997,'lt tabell'!$K436,FALSE))</f>
        <v>71.202336124344171</v>
      </c>
      <c r="S436" s="35">
        <f>IF(HLOOKUP('lt tabell'!$G$4,pivå!$EJ$3:$GT$997,'lt tabell'!$K436,FALSE)="",#N/A,HLOOKUP('lt tabell'!$G$4,pivå!$EJ$3:$GT$997,'lt tabell'!$K436,FALSE))</f>
        <v>68.096939497819037</v>
      </c>
      <c r="T436" s="35">
        <f>IF(HLOOKUP('lt tabell'!$G$4+0.1,pivå!$EJ$3:$GT$997,'lt tabell'!$K436,FALSE)="",#N/A,HLOOKUP('lt tabell'!$G$4+0.1,pivå!$EJ$3:$GT$997,'lt tabell'!$K436,FALSE))</f>
        <v>77.944430497111455</v>
      </c>
      <c r="U436" s="35">
        <f>IF(HLOOKUP('lt tabell'!$G$4+0.2,pivå!$EJ$3:$GT$997,'lt tabell'!$K436,FALSE)="",#N/A,HLOOKUP('lt tabell'!$G$4+0.2,pivå!$EJ$3:$GT$997,'lt tabell'!$K436,FALSE))</f>
        <v>72.694054065791036</v>
      </c>
    </row>
    <row r="437" spans="2:21" x14ac:dyDescent="0.25">
      <c r="B437" s="53">
        <f>pivå!B439</f>
        <v>0</v>
      </c>
      <c r="C437" s="19">
        <f>pivå!E439</f>
        <v>0</v>
      </c>
      <c r="D437" s="11">
        <f>pivå!C439</f>
        <v>0</v>
      </c>
      <c r="E437" s="11">
        <f>pivå!D439</f>
        <v>0</v>
      </c>
      <c r="F437" s="13" t="str">
        <f>pivå!G439</f>
        <v>2005</v>
      </c>
      <c r="G437" s="24">
        <f>IF(HLOOKUP('lt tabell'!$G$4,pivå!$F$3:$BS$997,'lt tabell'!$K437,FALSE)="",#N/A,HLOOKUP('lt tabell'!$G$4,pivå!$F$3:$BS$997,'lt tabell'!$K437,FALSE))</f>
        <v>70.28068244358829</v>
      </c>
      <c r="H437" s="24">
        <f>IF(HLOOKUP('lt tabell'!$G$4+0.1,pivå!$F$3:$BS$997,'lt tabell'!$K437,FALSE)="",#N/A,HLOOKUP('lt tabell'!$G$4+0.1,pivå!$F$3:$BS$997,'lt tabell'!$K437,FALSE))</f>
        <v>76.262083780880715</v>
      </c>
      <c r="I437" s="24">
        <f>IF(HLOOKUP('lt tabell'!$G$4+0.2,pivå!$F$3:$BS$997,'lt tabell'!$K437,FALSE)="",#N/A,HLOOKUP('lt tabell'!$G$4+0.2,pivå!$F$3:$BS$997,'lt tabell'!$K437,FALSE))</f>
        <v>73.307964120684943</v>
      </c>
      <c r="J437" s="24"/>
      <c r="K437" s="25">
        <f>IF(pivå!BS439="",#N/A,pivå!BS439)</f>
        <v>77.192429022082351</v>
      </c>
      <c r="L437" s="25">
        <f>IF(pivå!BT439="",#N/A,pivå!BT439)</f>
        <v>80.103555927815904</v>
      </c>
      <c r="M437" s="25">
        <f>IF(pivå!BU439="",#N/A,pivå!BU439)</f>
        <v>78.673536590090649</v>
      </c>
      <c r="O437" s="35">
        <f>IF(HLOOKUP('lt tabell'!$G$4,pivå!$BV$3:$EF$997,'lt tabell'!$K437,FALSE)="",#N/A,HLOOKUP('lt tabell'!$G$4,pivå!$BV$3:$EF$997,'lt tabell'!$K437,FALSE))</f>
        <v>69.208226453809544</v>
      </c>
      <c r="P437" s="35">
        <f>IF(HLOOKUP('lt tabell'!$G$4+0.1,pivå!$BV$3:$EF$997,'lt tabell'!$K437,FALSE)="",#N/A,HLOOKUP('lt tabell'!$G$4+0.1,pivå!$BV$3:$EF$997,'lt tabell'!$K437,FALSE))</f>
        <v>75.275798745711029</v>
      </c>
      <c r="Q437" s="35">
        <f>IF(HLOOKUP('lt tabell'!$G$4+0.2,pivå!$BV$3:$EF$997,'lt tabell'!$K437,FALSE)="",#N/A,HLOOKUP('lt tabell'!$G$4+0.2,pivå!$BV$3:$EF$997,'lt tabell'!$K437,FALSE))</f>
        <v>72.578572840860843</v>
      </c>
      <c r="S437" s="35">
        <f>IF(HLOOKUP('lt tabell'!$G$4,pivå!$EJ$3:$GT$997,'lt tabell'!$K437,FALSE)="",#N/A,HLOOKUP('lt tabell'!$G$4,pivå!$EJ$3:$GT$997,'lt tabell'!$K437,FALSE))</f>
        <v>71.353138433367036</v>
      </c>
      <c r="T437" s="35">
        <f>IF(HLOOKUP('lt tabell'!$G$4+0.1,pivå!$EJ$3:$GT$997,'lt tabell'!$K437,FALSE)="",#N/A,HLOOKUP('lt tabell'!$G$4+0.1,pivå!$EJ$3:$GT$997,'lt tabell'!$K437,FALSE))</f>
        <v>77.248368816050402</v>
      </c>
      <c r="U437" s="35">
        <f>IF(HLOOKUP('lt tabell'!$G$4+0.2,pivå!$EJ$3:$GT$997,'lt tabell'!$K437,FALSE)="",#N/A,HLOOKUP('lt tabell'!$G$4+0.2,pivå!$EJ$3:$GT$997,'lt tabell'!$K437,FALSE))</f>
        <v>74.037355400509043</v>
      </c>
    </row>
    <row r="438" spans="2:21" x14ac:dyDescent="0.25">
      <c r="B438" s="53">
        <f>pivå!B440</f>
        <v>0</v>
      </c>
      <c r="C438" s="19">
        <f>pivå!E440</f>
        <v>0</v>
      </c>
      <c r="D438" s="11">
        <f>pivå!C440</f>
        <v>0</v>
      </c>
      <c r="E438" s="11">
        <f>pivå!D440</f>
        <v>0</v>
      </c>
      <c r="F438" s="13" t="str">
        <f>pivå!G440</f>
        <v>2006</v>
      </c>
      <c r="G438" s="24">
        <f>IF(HLOOKUP('lt tabell'!$G$4,pivå!$F$3:$BS$997,'lt tabell'!$K438,FALSE)="",#N/A,HLOOKUP('lt tabell'!$G$4,pivå!$F$3:$BS$997,'lt tabell'!$K438,FALSE))</f>
        <v>71.079761258817115</v>
      </c>
      <c r="H438" s="24">
        <f>IF(HLOOKUP('lt tabell'!$G$4+0.1,pivå!$F$3:$BS$997,'lt tabell'!$K438,FALSE)="",#N/A,HLOOKUP('lt tabell'!$G$4+0.1,pivå!$F$3:$BS$997,'lt tabell'!$K438,FALSE))</f>
        <v>75.576814856499851</v>
      </c>
      <c r="I438" s="24">
        <f>IF(HLOOKUP('lt tabell'!$G$4+0.2,pivå!$F$3:$BS$997,'lt tabell'!$K438,FALSE)="",#N/A,HLOOKUP('lt tabell'!$G$4+0.2,pivå!$F$3:$BS$997,'lt tabell'!$K438,FALSE))</f>
        <v>73.287292817679671</v>
      </c>
      <c r="J438" s="24"/>
      <c r="K438" s="25">
        <f>IF(pivå!BS440="",#N/A,pivå!BS440)</f>
        <v>80.053471603337854</v>
      </c>
      <c r="L438" s="25">
        <f>IF(pivå!BT440="",#N/A,pivå!BT440)</f>
        <v>82.813257881972731</v>
      </c>
      <c r="M438" s="25">
        <f>IF(pivå!BU440="",#N/A,pivå!BU440)</f>
        <v>81.434872334398719</v>
      </c>
      <c r="O438" s="35">
        <f>IF(HLOOKUP('lt tabell'!$G$4,pivå!$BV$3:$EF$997,'lt tabell'!$K438,FALSE)="",#N/A,HLOOKUP('lt tabell'!$G$4,pivå!$BV$3:$EF$997,'lt tabell'!$K438,FALSE))</f>
        <v>70.023359527745498</v>
      </c>
      <c r="P438" s="35">
        <f>IF(HLOOKUP('lt tabell'!$G$4+0.1,pivå!$BV$3:$EF$997,'lt tabell'!$K438,FALSE)="",#N/A,HLOOKUP('lt tabell'!$G$4+0.1,pivå!$BV$3:$EF$997,'lt tabell'!$K438,FALSE))</f>
        <v>74.557346001405719</v>
      </c>
      <c r="Q438" s="35">
        <f>IF(HLOOKUP('lt tabell'!$G$4+0.2,pivå!$BV$3:$EF$997,'lt tabell'!$K438,FALSE)="",#N/A,HLOOKUP('lt tabell'!$G$4+0.2,pivå!$BV$3:$EF$997,'lt tabell'!$K438,FALSE))</f>
        <v>72.551799045041662</v>
      </c>
      <c r="S438" s="35">
        <f>IF(HLOOKUP('lt tabell'!$G$4,pivå!$EJ$3:$GT$997,'lt tabell'!$K438,FALSE)="",#N/A,HLOOKUP('lt tabell'!$G$4,pivå!$EJ$3:$GT$997,'lt tabell'!$K438,FALSE))</f>
        <v>72.136162989888732</v>
      </c>
      <c r="T438" s="35">
        <f>IF(HLOOKUP('lt tabell'!$G$4+0.1,pivå!$EJ$3:$GT$997,'lt tabell'!$K438,FALSE)="",#N/A,HLOOKUP('lt tabell'!$G$4+0.1,pivå!$EJ$3:$GT$997,'lt tabell'!$K438,FALSE))</f>
        <v>76.596283711593983</v>
      </c>
      <c r="U438" s="35">
        <f>IF(HLOOKUP('lt tabell'!$G$4+0.2,pivå!$EJ$3:$GT$997,'lt tabell'!$K438,FALSE)="",#N/A,HLOOKUP('lt tabell'!$G$4+0.2,pivå!$EJ$3:$GT$997,'lt tabell'!$K438,FALSE))</f>
        <v>74.022786590317679</v>
      </c>
    </row>
    <row r="439" spans="2:21" x14ac:dyDescent="0.25">
      <c r="B439" s="53">
        <f>pivå!B441</f>
        <v>0</v>
      </c>
      <c r="C439" s="19">
        <f>pivå!E441</f>
        <v>0</v>
      </c>
      <c r="D439" s="11">
        <f>pivå!C441</f>
        <v>0</v>
      </c>
      <c r="E439" s="11">
        <f>pivå!D441</f>
        <v>0</v>
      </c>
      <c r="F439" s="13" t="str">
        <f>pivå!G441</f>
        <v>2007</v>
      </c>
      <c r="G439" s="24">
        <f>IF(HLOOKUP('lt tabell'!$G$4,pivå!$F$3:$BS$997,'lt tabell'!$K439,FALSE)="",#N/A,HLOOKUP('lt tabell'!$G$4,pivå!$F$3:$BS$997,'lt tabell'!$K439,FALSE))</f>
        <v>67.849576271186393</v>
      </c>
      <c r="H439" s="24">
        <f>IF(HLOOKUP('lt tabell'!$G$4+0.1,pivå!$F$3:$BS$997,'lt tabell'!$K439,FALSE)="",#N/A,HLOOKUP('lt tabell'!$G$4+0.1,pivå!$F$3:$BS$997,'lt tabell'!$K439,FALSE))</f>
        <v>75.162337662337677</v>
      </c>
      <c r="I439" s="24">
        <f>IF(HLOOKUP('lt tabell'!$G$4+0.2,pivå!$F$3:$BS$997,'lt tabell'!$K439,FALSE)="",#N/A,HLOOKUP('lt tabell'!$G$4+0.2,pivå!$F$3:$BS$997,'lt tabell'!$K439,FALSE))</f>
        <v>71.466809421841617</v>
      </c>
      <c r="J439" s="24"/>
      <c r="K439" s="25">
        <f>IF(pivå!BS441="",#N/A,pivå!BS441)</f>
        <v>80.379641909813856</v>
      </c>
      <c r="L439" s="25">
        <f>IF(pivå!BT441="",#N/A,pivå!BT441)</f>
        <v>83.833306307767273</v>
      </c>
      <c r="M439" s="25">
        <f>IF(pivå!BU441="",#N/A,pivå!BU441)</f>
        <v>82.125584064267557</v>
      </c>
      <c r="O439" s="35">
        <f>IF(HLOOKUP('lt tabell'!$G$4,pivå!$BV$3:$EF$997,'lt tabell'!$K439,FALSE)="",#N/A,HLOOKUP('lt tabell'!$G$4,pivå!$BV$3:$EF$997,'lt tabell'!$K439,FALSE))</f>
        <v>66.774396783344798</v>
      </c>
      <c r="P439" s="35">
        <f>IF(HLOOKUP('lt tabell'!$G$4+0.1,pivå!$BV$3:$EF$997,'lt tabell'!$K439,FALSE)="",#N/A,HLOOKUP('lt tabell'!$G$4+0.1,pivå!$BV$3:$EF$997,'lt tabell'!$K439,FALSE))</f>
        <v>74.156976623026594</v>
      </c>
      <c r="Q439" s="35">
        <f>IF(HLOOKUP('lt tabell'!$G$4+0.2,pivå!$BV$3:$EF$997,'lt tabell'!$K439,FALSE)="",#N/A,HLOOKUP('lt tabell'!$G$4+0.2,pivå!$BV$3:$EF$997,'lt tabell'!$K439,FALSE))</f>
        <v>70.727915553870815</v>
      </c>
      <c r="S439" s="35">
        <f>IF(HLOOKUP('lt tabell'!$G$4,pivå!$EJ$3:$GT$997,'lt tabell'!$K439,FALSE)="",#N/A,HLOOKUP('lt tabell'!$G$4,pivå!$EJ$3:$GT$997,'lt tabell'!$K439,FALSE))</f>
        <v>68.924755759027988</v>
      </c>
      <c r="T439" s="35">
        <f>IF(HLOOKUP('lt tabell'!$G$4+0.1,pivå!$EJ$3:$GT$997,'lt tabell'!$K439,FALSE)="",#N/A,HLOOKUP('lt tabell'!$G$4+0.1,pivå!$EJ$3:$GT$997,'lt tabell'!$K439,FALSE))</f>
        <v>76.16769870164876</v>
      </c>
      <c r="U439" s="35">
        <f>IF(HLOOKUP('lt tabell'!$G$4+0.2,pivå!$EJ$3:$GT$997,'lt tabell'!$K439,FALSE)="",#N/A,HLOOKUP('lt tabell'!$G$4+0.2,pivå!$EJ$3:$GT$997,'lt tabell'!$K439,FALSE))</f>
        <v>72.205703289812419</v>
      </c>
    </row>
    <row r="440" spans="2:21" x14ac:dyDescent="0.25">
      <c r="B440" s="53">
        <f>pivå!B442</f>
        <v>0</v>
      </c>
      <c r="C440" s="19">
        <f>pivå!E442</f>
        <v>0</v>
      </c>
      <c r="D440" s="11">
        <f>pivå!C442</f>
        <v>0</v>
      </c>
      <c r="E440" s="11">
        <f>pivå!D442</f>
        <v>0</v>
      </c>
      <c r="F440" s="13" t="str">
        <f>pivå!G442</f>
        <v>2008</v>
      </c>
      <c r="G440" s="24">
        <f>IF(HLOOKUP('lt tabell'!$G$4,pivå!$F$3:$BS$997,'lt tabell'!$K440,FALSE)="",#N/A,HLOOKUP('lt tabell'!$G$4,pivå!$F$3:$BS$997,'lt tabell'!$K440,FALSE))</f>
        <v>70.441458733205351</v>
      </c>
      <c r="H440" s="24">
        <f>IF(HLOOKUP('lt tabell'!$G$4+0.1,pivå!$F$3:$BS$997,'lt tabell'!$K440,FALSE)="",#N/A,HLOOKUP('lt tabell'!$G$4+0.1,pivå!$F$3:$BS$997,'lt tabell'!$K440,FALSE))</f>
        <v>78.049951969260263</v>
      </c>
      <c r="I440" s="24">
        <f>IF(HLOOKUP('lt tabell'!$G$4+0.2,pivå!$F$3:$BS$997,'lt tabell'!$K440,FALSE)="",#N/A,HLOOKUP('lt tabell'!$G$4+0.2,pivå!$F$3:$BS$997,'lt tabell'!$K440,FALSE))</f>
        <v>74.24387902064322</v>
      </c>
      <c r="J440" s="24"/>
      <c r="K440" s="25">
        <f>IF(pivå!BS442="",#N/A,pivå!BS442)</f>
        <v>82.474993800116081</v>
      </c>
      <c r="L440" s="25">
        <f>IF(pivå!BT442="",#N/A,pivå!BT442)</f>
        <v>84.896496815286582</v>
      </c>
      <c r="M440" s="25">
        <f>IF(pivå!BU442="",#N/A,pivå!BU442)</f>
        <v>83.708480350408507</v>
      </c>
      <c r="O440" s="35">
        <f>IF(HLOOKUP('lt tabell'!$G$4,pivå!$BV$3:$EF$997,'lt tabell'!$K440,FALSE)="",#N/A,HLOOKUP('lt tabell'!$G$4,pivå!$BV$3:$EF$997,'lt tabell'!$K440,FALSE))</f>
        <v>69.441663563386442</v>
      </c>
      <c r="P440" s="35">
        <f>IF(HLOOKUP('lt tabell'!$G$4+0.1,pivå!$BV$3:$EF$997,'lt tabell'!$K440,FALSE)="",#N/A,HLOOKUP('lt tabell'!$G$4+0.1,pivå!$BV$3:$EF$997,'lt tabell'!$K440,FALSE))</f>
        <v>77.142616230688134</v>
      </c>
      <c r="Q440" s="35">
        <f>IF(HLOOKUP('lt tabell'!$G$4+0.2,pivå!$BV$3:$EF$997,'lt tabell'!$K440,FALSE)="",#N/A,HLOOKUP('lt tabell'!$G$4+0.2,pivå!$BV$3:$EF$997,'lt tabell'!$K440,FALSE))</f>
        <v>73.566295160768561</v>
      </c>
      <c r="S440" s="35">
        <f>IF(HLOOKUP('lt tabell'!$G$4,pivå!$EJ$3:$GT$997,'lt tabell'!$K440,FALSE)="",#N/A,HLOOKUP('lt tabell'!$G$4,pivå!$EJ$3:$GT$997,'lt tabell'!$K440,FALSE))</f>
        <v>71.441253903024261</v>
      </c>
      <c r="T440" s="35">
        <f>IF(HLOOKUP('lt tabell'!$G$4+0.1,pivå!$EJ$3:$GT$997,'lt tabell'!$K440,FALSE)="",#N/A,HLOOKUP('lt tabell'!$G$4+0.1,pivå!$EJ$3:$GT$997,'lt tabell'!$K440,FALSE))</f>
        <v>78.957287707832393</v>
      </c>
      <c r="U440" s="35">
        <f>IF(HLOOKUP('lt tabell'!$G$4+0.2,pivå!$EJ$3:$GT$997,'lt tabell'!$K440,FALSE)="",#N/A,HLOOKUP('lt tabell'!$G$4+0.2,pivå!$EJ$3:$GT$997,'lt tabell'!$K440,FALSE))</f>
        <v>74.921462880517879</v>
      </c>
    </row>
    <row r="441" spans="2:21" x14ac:dyDescent="0.25">
      <c r="B441" s="53">
        <f>pivå!B443</f>
        <v>0</v>
      </c>
      <c r="C441" s="19">
        <f>pivå!E443</f>
        <v>0</v>
      </c>
      <c r="D441" s="11">
        <f>pivå!C443</f>
        <v>0</v>
      </c>
      <c r="E441" s="11">
        <f>pivå!D443</f>
        <v>0</v>
      </c>
      <c r="F441" s="13" t="str">
        <f>pivå!G443</f>
        <v>2009</v>
      </c>
      <c r="G441" s="24">
        <f>IF(HLOOKUP('lt tabell'!$G$4,pivå!$F$3:$BS$997,'lt tabell'!$K441,FALSE)="",#N/A,HLOOKUP('lt tabell'!$G$4,pivå!$F$3:$BS$997,'lt tabell'!$K441,FALSE))</f>
        <v>81.355181576616289</v>
      </c>
      <c r="H441" s="24">
        <f>IF(HLOOKUP('lt tabell'!$G$4+0.1,pivå!$F$3:$BS$997,'lt tabell'!$K441,FALSE)="",#N/A,HLOOKUP('lt tabell'!$G$4+0.1,pivå!$F$3:$BS$997,'lt tabell'!$K441,FALSE))</f>
        <v>81.76072234762988</v>
      </c>
      <c r="I441" s="24">
        <f>IF(HLOOKUP('lt tabell'!$G$4+0.2,pivå!$F$3:$BS$997,'lt tabell'!$K441,FALSE)="",#N/A,HLOOKUP('lt tabell'!$G$4+0.2,pivå!$F$3:$BS$997,'lt tabell'!$K441,FALSE))</f>
        <v>81.556002682763037</v>
      </c>
      <c r="J441" s="24"/>
      <c r="K441" s="25">
        <f>IF(pivå!BS443="",#N/A,pivå!BS443)</f>
        <v>85.742460350070019</v>
      </c>
      <c r="L441" s="25">
        <f>IF(pivå!BT443="",#N/A,pivå!BT443)</f>
        <v>87.301587301587162</v>
      </c>
      <c r="M441" s="25">
        <f>IF(pivå!BU443="",#N/A,pivå!BU443)</f>
        <v>86.541389534418016</v>
      </c>
      <c r="O441" s="35">
        <f>IF(HLOOKUP('lt tabell'!$G$4,pivå!$BV$3:$EF$997,'lt tabell'!$K441,FALSE)="",#N/A,HLOOKUP('lt tabell'!$G$4,pivå!$BV$3:$EF$997,'lt tabell'!$K441,FALSE))</f>
        <v>80.535385361435289</v>
      </c>
      <c r="P441" s="35">
        <f>IF(HLOOKUP('lt tabell'!$G$4+0.1,pivå!$BV$3:$EF$997,'lt tabell'!$K441,FALSE)="",#N/A,HLOOKUP('lt tabell'!$G$4+0.1,pivå!$BV$3:$EF$997,'lt tabell'!$K441,FALSE))</f>
        <v>80.94001680038221</v>
      </c>
      <c r="Q441" s="35">
        <f>IF(HLOOKUP('lt tabell'!$G$4+0.2,pivå!$BV$3:$EF$997,'lt tabell'!$K441,FALSE)="",#N/A,HLOOKUP('lt tabell'!$G$4+0.2,pivå!$BV$3:$EF$997,'lt tabell'!$K441,FALSE))</f>
        <v>80.976033932701682</v>
      </c>
      <c r="S441" s="35">
        <f>IF(HLOOKUP('lt tabell'!$G$4,pivå!$EJ$3:$GT$997,'lt tabell'!$K441,FALSE)="",#N/A,HLOOKUP('lt tabell'!$G$4,pivå!$EJ$3:$GT$997,'lt tabell'!$K441,FALSE))</f>
        <v>82.174977791797289</v>
      </c>
      <c r="T441" s="35">
        <f>IF(HLOOKUP('lt tabell'!$G$4+0.1,pivå!$EJ$3:$GT$997,'lt tabell'!$K441,FALSE)="",#N/A,HLOOKUP('lt tabell'!$G$4+0.1,pivå!$EJ$3:$GT$997,'lt tabell'!$K441,FALSE))</f>
        <v>82.58142789487755</v>
      </c>
      <c r="U441" s="35">
        <f>IF(HLOOKUP('lt tabell'!$G$4+0.2,pivå!$EJ$3:$GT$997,'lt tabell'!$K441,FALSE)="",#N/A,HLOOKUP('lt tabell'!$G$4+0.2,pivå!$EJ$3:$GT$997,'lt tabell'!$K441,FALSE))</f>
        <v>82.135971432824391</v>
      </c>
    </row>
    <row r="442" spans="2:21" x14ac:dyDescent="0.25">
      <c r="B442" s="53">
        <f>pivå!B444</f>
        <v>0</v>
      </c>
      <c r="C442" s="19">
        <f>pivå!E444</f>
        <v>0</v>
      </c>
      <c r="D442" s="11">
        <f>pivå!C444</f>
        <v>0</v>
      </c>
      <c r="E442" s="11">
        <f>pivå!D444</f>
        <v>0</v>
      </c>
      <c r="F442" s="13" t="str">
        <f>pivå!G444</f>
        <v>2010</v>
      </c>
      <c r="G442" s="24">
        <f>IF(HLOOKUP('lt tabell'!$G$4,pivå!$F$3:$BS$997,'lt tabell'!$K442,FALSE)="",#N/A,HLOOKUP('lt tabell'!$G$4,pivå!$F$3:$BS$997,'lt tabell'!$K442,FALSE))</f>
        <v>86.427976686094823</v>
      </c>
      <c r="H442" s="24">
        <f>IF(HLOOKUP('lt tabell'!$G$4+0.1,pivå!$F$3:$BS$997,'lt tabell'!$K442,FALSE)="",#N/A,HLOOKUP('lt tabell'!$G$4+0.1,pivå!$F$3:$BS$997,'lt tabell'!$K442,FALSE))</f>
        <v>88.282290279627134</v>
      </c>
      <c r="I442" s="24">
        <f>IF(HLOOKUP('lt tabell'!$G$4+0.2,pivå!$F$3:$BS$997,'lt tabell'!$K442,FALSE)="",#N/A,HLOOKUP('lt tabell'!$G$4+0.2,pivå!$F$3:$BS$997,'lt tabell'!$K442,FALSE))</f>
        <v>87.325456498388746</v>
      </c>
      <c r="J442" s="24"/>
      <c r="K442" s="25">
        <f>IF(pivå!BS444="",#N/A,pivå!BS444)</f>
        <v>87.351809688309686</v>
      </c>
      <c r="L442" s="25">
        <f>IF(pivå!BT444="",#N/A,pivå!BT444)</f>
        <v>89.22327092681418</v>
      </c>
      <c r="M442" s="25">
        <f>IF(pivå!BU444="",#N/A,pivå!BU444)</f>
        <v>88.294431672057598</v>
      </c>
      <c r="O442" s="35">
        <f>IF(HLOOKUP('lt tabell'!$G$4,pivå!$BV$3:$EF$997,'lt tabell'!$K442,FALSE)="",#N/A,HLOOKUP('lt tabell'!$G$4,pivå!$BV$3:$EF$997,'lt tabell'!$K442,FALSE))</f>
        <v>85.729014965912953</v>
      </c>
      <c r="P442" s="35">
        <f>IF(HLOOKUP('lt tabell'!$G$4+0.1,pivå!$BV$3:$EF$997,'lt tabell'!$K442,FALSE)="",#N/A,HLOOKUP('lt tabell'!$G$4+0.1,pivå!$BV$3:$EF$997,'lt tabell'!$K442,FALSE))</f>
        <v>87.60453334449474</v>
      </c>
      <c r="Q442" s="35">
        <f>IF(HLOOKUP('lt tabell'!$G$4+0.2,pivå!$BV$3:$EF$997,'lt tabell'!$K442,FALSE)="",#N/A,HLOOKUP('lt tabell'!$G$4+0.2,pivå!$BV$3:$EF$997,'lt tabell'!$K442,FALSE))</f>
        <v>86.837789456015358</v>
      </c>
      <c r="S442" s="35">
        <f>IF(HLOOKUP('lt tabell'!$G$4,pivå!$EJ$3:$GT$997,'lt tabell'!$K442,FALSE)="",#N/A,HLOOKUP('lt tabell'!$G$4,pivå!$EJ$3:$GT$997,'lt tabell'!$K442,FALSE))</f>
        <v>87.126938406276693</v>
      </c>
      <c r="T442" s="35">
        <f>IF(HLOOKUP('lt tabell'!$G$4+0.1,pivå!$EJ$3:$GT$997,'lt tabell'!$K442,FALSE)="",#N/A,HLOOKUP('lt tabell'!$G$4+0.1,pivå!$EJ$3:$GT$997,'lt tabell'!$K442,FALSE))</f>
        <v>88.960047214759527</v>
      </c>
      <c r="U442" s="35">
        <f>IF(HLOOKUP('lt tabell'!$G$4+0.2,pivå!$EJ$3:$GT$997,'lt tabell'!$K442,FALSE)="",#N/A,HLOOKUP('lt tabell'!$G$4+0.2,pivå!$EJ$3:$GT$997,'lt tabell'!$K442,FALSE))</f>
        <v>87.813123540762135</v>
      </c>
    </row>
    <row r="443" spans="2:21" x14ac:dyDescent="0.25">
      <c r="B443" s="53">
        <f>pivå!B445</f>
        <v>0</v>
      </c>
      <c r="C443" s="19">
        <f>pivå!E445</f>
        <v>0</v>
      </c>
      <c r="D443" s="11">
        <f>pivå!C445</f>
        <v>0</v>
      </c>
      <c r="E443" s="11">
        <f>pivå!D445</f>
        <v>0</v>
      </c>
      <c r="F443" s="13" t="str">
        <f>pivå!G445</f>
        <v>2011</v>
      </c>
      <c r="G443" s="24">
        <f>IF(HLOOKUP('lt tabell'!$G$4,pivå!$F$3:$BS$997,'lt tabell'!$K443,FALSE)="",#N/A,HLOOKUP('lt tabell'!$G$4,pivå!$F$3:$BS$997,'lt tabell'!$K443,FALSE))</f>
        <v>88.4</v>
      </c>
      <c r="H443" s="24">
        <f>IF(HLOOKUP('lt tabell'!$G$4+0.1,pivå!$F$3:$BS$997,'lt tabell'!$K443,FALSE)="",#N/A,HLOOKUP('lt tabell'!$G$4+0.1,pivå!$F$3:$BS$997,'lt tabell'!$K443,FALSE))</f>
        <v>88.31</v>
      </c>
      <c r="I443" s="24">
        <f>IF(HLOOKUP('lt tabell'!$G$4+0.2,pivå!$F$3:$BS$997,'lt tabell'!$K443,FALSE)="",#N/A,HLOOKUP('lt tabell'!$G$4+0.2,pivå!$F$3:$BS$997,'lt tabell'!$K443,FALSE))</f>
        <v>88.35</v>
      </c>
      <c r="J443" s="24"/>
      <c r="K443" s="25">
        <f>IF(pivå!BS445="",#N/A,pivå!BS445)</f>
        <v>88.72</v>
      </c>
      <c r="L443" s="25">
        <f>IF(pivå!BT445="",#N/A,pivå!BT445)</f>
        <v>89.54</v>
      </c>
      <c r="M443" s="25">
        <f>IF(pivå!BU445="",#N/A,pivå!BU445)</f>
        <v>89.14</v>
      </c>
      <c r="O443" s="35">
        <f>IF(HLOOKUP('lt tabell'!$G$4,pivå!$BV$3:$EF$997,'lt tabell'!$K443,FALSE)="",#N/A,HLOOKUP('lt tabell'!$G$4,pivå!$BV$3:$EF$997,'lt tabell'!$K443,FALSE))</f>
        <v>87.047600000000003</v>
      </c>
      <c r="P443" s="35">
        <f>IF(HLOOKUP('lt tabell'!$G$4+0.1,pivå!$BV$3:$EF$997,'lt tabell'!$K443,FALSE)="",#N/A,HLOOKUP('lt tabell'!$G$4+0.1,pivå!$BV$3:$EF$997,'lt tabell'!$K443,FALSE))</f>
        <v>86.996800000000007</v>
      </c>
      <c r="Q443" s="35">
        <f>IF(HLOOKUP('lt tabell'!$G$4+0.2,pivå!$BV$3:$EF$997,'lt tabell'!$K443,FALSE)="",#N/A,HLOOKUP('lt tabell'!$G$4+0.2,pivå!$BV$3:$EF$997,'lt tabell'!$K443,FALSE))</f>
        <v>87.409199999999998</v>
      </c>
      <c r="S443" s="35">
        <f>IF(HLOOKUP('lt tabell'!$G$4,pivå!$EJ$3:$GT$997,'lt tabell'!$K443,FALSE)="",#N/A,HLOOKUP('lt tabell'!$G$4,pivå!$EJ$3:$GT$997,'lt tabell'!$K443,FALSE))</f>
        <v>89.752400000000009</v>
      </c>
      <c r="T443" s="35">
        <f>IF(HLOOKUP('lt tabell'!$G$4+0.1,pivå!$EJ$3:$GT$997,'lt tabell'!$K443,FALSE)="",#N/A,HLOOKUP('lt tabell'!$G$4+0.1,pivå!$EJ$3:$GT$997,'lt tabell'!$K443,FALSE))</f>
        <v>89.623199999999997</v>
      </c>
      <c r="U443" s="35">
        <f>IF(HLOOKUP('lt tabell'!$G$4+0.2,pivå!$EJ$3:$GT$997,'lt tabell'!$K443,FALSE)="",#N/A,HLOOKUP('lt tabell'!$G$4+0.2,pivå!$EJ$3:$GT$997,'lt tabell'!$K443,FALSE))</f>
        <v>89.29079999999999</v>
      </c>
    </row>
    <row r="444" spans="2:21" x14ac:dyDescent="0.25">
      <c r="B444" s="53">
        <f>pivå!B446</f>
        <v>0</v>
      </c>
      <c r="C444" s="19">
        <f>pivå!E446</f>
        <v>0</v>
      </c>
      <c r="D444" s="11">
        <f>pivå!C446</f>
        <v>0</v>
      </c>
      <c r="E444" s="11">
        <f>pivå!D446</f>
        <v>0</v>
      </c>
      <c r="F444" s="13" t="str">
        <f>pivå!G446</f>
        <v>2012</v>
      </c>
      <c r="G444" s="24">
        <f>IF(HLOOKUP('lt tabell'!$G$4,pivå!$F$3:$BS$997,'lt tabell'!$K444,FALSE)="",#N/A,HLOOKUP('lt tabell'!$G$4,pivå!$F$3:$BS$997,'lt tabell'!$K444,FALSE))</f>
        <v>89.942145082332004</v>
      </c>
      <c r="H444" s="24">
        <f>IF(HLOOKUP('lt tabell'!$G$4+0.1,pivå!$F$3:$BS$997,'lt tabell'!$K444,FALSE)="",#N/A,HLOOKUP('lt tabell'!$G$4+0.1,pivå!$F$3:$BS$997,'lt tabell'!$K444,FALSE))</f>
        <v>91.180461329715058</v>
      </c>
      <c r="I444" s="24">
        <f>IF(HLOOKUP('lt tabell'!$G$4+0.2,pivå!$F$3:$BS$997,'lt tabell'!$K444,FALSE)="",#N/A,HLOOKUP('lt tabell'!$G$4+0.2,pivå!$F$3:$BS$997,'lt tabell'!$K444,FALSE))</f>
        <v>90.556303275011217</v>
      </c>
      <c r="J444" s="24"/>
      <c r="K444" s="25">
        <f>IF(pivå!BS446="",#N/A,pivå!BS446)</f>
        <v>88.673733411234451</v>
      </c>
      <c r="L444" s="25">
        <f>IF(pivå!BT446="",#N/A,pivå!BT446)</f>
        <v>90.909090909090907</v>
      </c>
      <c r="M444" s="25">
        <f>IF(pivå!BU446="",#N/A,pivå!BU446)</f>
        <v>89.826122118883944</v>
      </c>
      <c r="O444" s="35">
        <f>IF(HLOOKUP('lt tabell'!$G$4,pivå!$BV$3:$EF$997,'lt tabell'!$K444,FALSE)="",#N/A,HLOOKUP('lt tabell'!$G$4,pivå!$BV$3:$EF$997,'lt tabell'!$K444,FALSE))</f>
        <v>88.629569475071335</v>
      </c>
      <c r="P444" s="35">
        <f>IF(HLOOKUP('lt tabell'!$G$4+0.1,pivå!$BV$3:$EF$997,'lt tabell'!$K444,FALSE)="",#N/A,HLOOKUP('lt tabell'!$G$4+0.1,pivå!$BV$3:$EF$997,'lt tabell'!$K444,FALSE))</f>
        <v>89.925877530443913</v>
      </c>
      <c r="Q444" s="35">
        <f>IF(HLOOKUP('lt tabell'!$G$4+0.2,pivå!$BV$3:$EF$997,'lt tabell'!$K444,FALSE)="",#N/A,HLOOKUP('lt tabell'!$G$4+0.2,pivå!$BV$3:$EF$997,'lt tabell'!$K444,FALSE))</f>
        <v>89.662608485148709</v>
      </c>
      <c r="S444" s="35">
        <f>IF(HLOOKUP('lt tabell'!$G$4,pivå!$EJ$3:$GT$997,'lt tabell'!$K444,FALSE)="",#N/A,HLOOKUP('lt tabell'!$G$4,pivå!$EJ$3:$GT$997,'lt tabell'!$K444,FALSE))</f>
        <v>91.118384027636594</v>
      </c>
      <c r="T444" s="35">
        <f>IF(HLOOKUP('lt tabell'!$G$4+0.1,pivå!$EJ$3:$GT$997,'lt tabell'!$K444,FALSE)="",#N/A,HLOOKUP('lt tabell'!$G$4+0.1,pivå!$EJ$3:$GT$997,'lt tabell'!$K444,FALSE))</f>
        <v>92.29219693930176</v>
      </c>
      <c r="U444" s="35">
        <f>IF(HLOOKUP('lt tabell'!$G$4+0.2,pivå!$EJ$3:$GT$997,'lt tabell'!$K444,FALSE)="",#N/A,HLOOKUP('lt tabell'!$G$4+0.2,pivå!$EJ$3:$GT$997,'lt tabell'!$K444,FALSE))</f>
        <v>91.380163504238425</v>
      </c>
    </row>
    <row r="445" spans="2:21" x14ac:dyDescent="0.25">
      <c r="B445" s="53">
        <f>pivå!B447</f>
        <v>0</v>
      </c>
      <c r="C445" s="19">
        <f>pivå!E447</f>
        <v>0</v>
      </c>
      <c r="D445" s="11">
        <f>pivå!C447</f>
        <v>0</v>
      </c>
      <c r="E445" s="11">
        <f>pivå!D447</f>
        <v>0</v>
      </c>
      <c r="F445" s="13">
        <f>pivå!G447</f>
        <v>0</v>
      </c>
      <c r="G445" s="24" t="e">
        <f>IF(HLOOKUP('lt tabell'!$G$4,pivå!$F$3:$BS$997,'lt tabell'!$K445,FALSE)="",#N/A,HLOOKUP('lt tabell'!$G$4,pivå!$F$3:$BS$997,'lt tabell'!$K445,FALSE))</f>
        <v>#N/A</v>
      </c>
      <c r="H445" s="24" t="e">
        <f>IF(HLOOKUP('lt tabell'!$G$4+0.1,pivå!$F$3:$BS$997,'lt tabell'!$K445,FALSE)="",#N/A,HLOOKUP('lt tabell'!$G$4+0.1,pivå!$F$3:$BS$997,'lt tabell'!$K445,FALSE))</f>
        <v>#N/A</v>
      </c>
      <c r="I445" s="24" t="e">
        <f>IF(HLOOKUP('lt tabell'!$G$4+0.2,pivå!$F$3:$BS$997,'lt tabell'!$K445,FALSE)="",#N/A,HLOOKUP('lt tabell'!$G$4+0.2,pivå!$F$3:$BS$997,'lt tabell'!$K445,FALSE))</f>
        <v>#N/A</v>
      </c>
      <c r="J445" s="24"/>
      <c r="K445" s="25" t="e">
        <f>IF(pivå!BS447="",#N/A,pivå!BS447)</f>
        <v>#N/A</v>
      </c>
      <c r="L445" s="25" t="e">
        <f>IF(pivå!BT447="",#N/A,pivå!BT447)</f>
        <v>#N/A</v>
      </c>
      <c r="M445" s="25" t="e">
        <f>IF(pivå!BU447="",#N/A,pivå!BU447)</f>
        <v>#N/A</v>
      </c>
      <c r="O445" s="35" t="e">
        <f>IF(HLOOKUP('lt tabell'!$G$4,pivå!$BV$3:$EF$997,'lt tabell'!$K445,FALSE)="",#N/A,HLOOKUP('lt tabell'!$G$4,pivå!$BV$3:$EF$997,'lt tabell'!$K445,FALSE))</f>
        <v>#N/A</v>
      </c>
      <c r="P445" s="35" t="e">
        <f>IF(HLOOKUP('lt tabell'!$G$4+0.1,pivå!$BV$3:$EF$997,'lt tabell'!$K445,FALSE)="",#N/A,HLOOKUP('lt tabell'!$G$4+0.1,pivå!$BV$3:$EF$997,'lt tabell'!$K445,FALSE))</f>
        <v>#N/A</v>
      </c>
      <c r="Q445" s="35" t="e">
        <f>IF(HLOOKUP('lt tabell'!$G$4+0.2,pivå!$BV$3:$EF$997,'lt tabell'!$K445,FALSE)="",#N/A,HLOOKUP('lt tabell'!$G$4+0.2,pivå!$BV$3:$EF$997,'lt tabell'!$K445,FALSE))</f>
        <v>#N/A</v>
      </c>
      <c r="S445" s="35" t="e">
        <f>IF(HLOOKUP('lt tabell'!$G$4,pivå!$EJ$3:$GT$997,'lt tabell'!$K445,FALSE)="",#N/A,HLOOKUP('lt tabell'!$G$4,pivå!$EJ$3:$GT$997,'lt tabell'!$K445,FALSE))</f>
        <v>#N/A</v>
      </c>
      <c r="T445" s="35" t="e">
        <f>IF(HLOOKUP('lt tabell'!$G$4+0.1,pivå!$EJ$3:$GT$997,'lt tabell'!$K445,FALSE)="",#N/A,HLOOKUP('lt tabell'!$G$4+0.1,pivå!$EJ$3:$GT$997,'lt tabell'!$K445,FALSE))</f>
        <v>#N/A</v>
      </c>
      <c r="U445" s="35" t="e">
        <f>IF(HLOOKUP('lt tabell'!$G$4+0.2,pivå!$EJ$3:$GT$997,'lt tabell'!$K445,FALSE)="",#N/A,HLOOKUP('lt tabell'!$G$4+0.2,pivå!$EJ$3:$GT$997,'lt tabell'!$K445,FALSE))</f>
        <v>#N/A</v>
      </c>
    </row>
    <row r="446" spans="2:21" x14ac:dyDescent="0.25">
      <c r="B446" s="53">
        <f>pivå!B448</f>
        <v>102</v>
      </c>
      <c r="C446" s="19" t="str">
        <f>pivå!E448</f>
        <v xml:space="preserve">Trombolysbehandling vid stroke </v>
      </c>
      <c r="D446" s="11" t="str">
        <f>pivå!C448</f>
        <v>Riks-Stroke - Nationella kvalitetsregistret för Stroke</v>
      </c>
      <c r="E446" s="11" t="str">
        <f>pivå!D448</f>
        <v>Procent</v>
      </c>
      <c r="F446" s="13" t="str">
        <f>pivå!G448</f>
        <v>2007</v>
      </c>
      <c r="G446" s="24">
        <f>IF(HLOOKUP('lt tabell'!$G$4,pivå!$F$3:$BS$997,'lt tabell'!$K446,FALSE)="",#N/A,HLOOKUP('lt tabell'!$G$4,pivå!$F$3:$BS$997,'lt tabell'!$K446,FALSE))</f>
        <v>6.7</v>
      </c>
      <c r="H446" s="24">
        <f>IF(HLOOKUP('lt tabell'!$G$4+0.1,pivå!$F$3:$BS$997,'lt tabell'!$K446,FALSE)="",#N/A,HLOOKUP('lt tabell'!$G$4+0.1,pivå!$F$3:$BS$997,'lt tabell'!$K446,FALSE))</f>
        <v>8</v>
      </c>
      <c r="I446" s="24">
        <f>IF(HLOOKUP('lt tabell'!$G$4+0.2,pivå!$F$3:$BS$997,'lt tabell'!$K446,FALSE)="",#N/A,HLOOKUP('lt tabell'!$G$4+0.2,pivå!$F$3:$BS$997,'lt tabell'!$K446,FALSE))</f>
        <v>7.5</v>
      </c>
      <c r="J446" s="24"/>
      <c r="K446" s="25">
        <f>IF(pivå!BS448="",#N/A,pivå!BS448)</f>
        <v>4.5</v>
      </c>
      <c r="L446" s="25">
        <f>IF(pivå!BT448="",#N/A,pivå!BT448)</f>
        <v>5.7</v>
      </c>
      <c r="M446" s="25">
        <f>IF(pivå!BU448="",#N/A,pivå!BU448)</f>
        <v>5.2</v>
      </c>
      <c r="O446" s="35">
        <f>IF(HLOOKUP('lt tabell'!$G$4,pivå!$BV$3:$EF$997,'lt tabell'!$K446,FALSE)="",#N/A,HLOOKUP('lt tabell'!$G$4,pivå!$BV$3:$EF$997,'lt tabell'!$K446,FALSE))</f>
        <v>5.0549999999999997</v>
      </c>
      <c r="P446" s="35">
        <f>IF(HLOOKUP('lt tabell'!$G$4+0.1,pivå!$BV$3:$EF$997,'lt tabell'!$K446,FALSE)="",#N/A,HLOOKUP('lt tabell'!$G$4+0.1,pivå!$BV$3:$EF$997,'lt tabell'!$K446,FALSE))</f>
        <v>6.5194999999999999</v>
      </c>
      <c r="Q446" s="35">
        <f>IF(HLOOKUP('lt tabell'!$G$4+0.2,pivå!$BV$3:$EF$997,'lt tabell'!$K446,FALSE)="",#N/A,HLOOKUP('lt tabell'!$G$4+0.2,pivå!$BV$3:$EF$997,'lt tabell'!$K446,FALSE))</f>
        <v>6.5129999999999999</v>
      </c>
      <c r="S446" s="35">
        <f>IF(HLOOKUP('lt tabell'!$G$4,pivå!$EJ$3:$GT$997,'lt tabell'!$K446,FALSE)="",#N/A,HLOOKUP('lt tabell'!$G$4,pivå!$EJ$3:$GT$997,'lt tabell'!$K446,FALSE))</f>
        <v>8.3450000000000006</v>
      </c>
      <c r="T446" s="35">
        <f>IF(HLOOKUP('lt tabell'!$G$4+0.1,pivå!$EJ$3:$GT$997,'lt tabell'!$K446,FALSE)="",#N/A,HLOOKUP('lt tabell'!$G$4+0.1,pivå!$EJ$3:$GT$997,'lt tabell'!$K446,FALSE))</f>
        <v>9.4804999999999993</v>
      </c>
      <c r="U446" s="35">
        <f>IF(HLOOKUP('lt tabell'!$G$4+0.2,pivå!$EJ$3:$GT$997,'lt tabell'!$K446,FALSE)="",#N/A,HLOOKUP('lt tabell'!$G$4+0.2,pivå!$EJ$3:$GT$997,'lt tabell'!$K446,FALSE))</f>
        <v>8.4870000000000001</v>
      </c>
    </row>
    <row r="447" spans="2:21" x14ac:dyDescent="0.25">
      <c r="B447" s="53">
        <f>pivå!B449</f>
        <v>0</v>
      </c>
      <c r="C447" s="19">
        <f>pivå!E449</f>
        <v>0</v>
      </c>
      <c r="D447" s="11">
        <f>pivå!C449</f>
        <v>0</v>
      </c>
      <c r="E447" s="11">
        <f>pivå!D449</f>
        <v>0</v>
      </c>
      <c r="F447" s="13" t="str">
        <f>pivå!G449</f>
        <v>2008</v>
      </c>
      <c r="G447" s="24">
        <f>IF(HLOOKUP('lt tabell'!$G$4,pivå!$F$3:$BS$997,'lt tabell'!$K447,FALSE)="",#N/A,HLOOKUP('lt tabell'!$G$4,pivå!$F$3:$BS$997,'lt tabell'!$K447,FALSE))</f>
        <v>9.4</v>
      </c>
      <c r="H447" s="24">
        <f>IF(HLOOKUP('lt tabell'!$G$4+0.1,pivå!$F$3:$BS$997,'lt tabell'!$K447,FALSE)="",#N/A,HLOOKUP('lt tabell'!$G$4+0.1,pivå!$F$3:$BS$997,'lt tabell'!$K447,FALSE))</f>
        <v>9.3000000000000007</v>
      </c>
      <c r="I447" s="24">
        <f>IF(HLOOKUP('lt tabell'!$G$4+0.2,pivå!$F$3:$BS$997,'lt tabell'!$K447,FALSE)="",#N/A,HLOOKUP('lt tabell'!$G$4+0.2,pivå!$F$3:$BS$997,'lt tabell'!$K447,FALSE))</f>
        <v>9.3000000000000007</v>
      </c>
      <c r="J447" s="24"/>
      <c r="K447" s="25">
        <f>IF(pivå!BS449="",#N/A,pivå!BS449)</f>
        <v>7</v>
      </c>
      <c r="L447" s="25">
        <f>IF(pivå!BT449="",#N/A,pivå!BT449)</f>
        <v>7.1</v>
      </c>
      <c r="M447" s="25">
        <f>IF(pivå!BU449="",#N/A,pivå!BU449)</f>
        <v>7.1</v>
      </c>
      <c r="O447" s="35">
        <f>IF(HLOOKUP('lt tabell'!$G$4,pivå!$BV$3:$EF$997,'lt tabell'!$K447,FALSE)="",#N/A,HLOOKUP('lt tabell'!$G$4,pivå!$BV$3:$EF$997,'lt tabell'!$K447,FALSE))</f>
        <v>7.7550000000000008</v>
      </c>
      <c r="P447" s="35">
        <f>IF(HLOOKUP('lt tabell'!$G$4+0.1,pivå!$BV$3:$EF$997,'lt tabell'!$K447,FALSE)="",#N/A,HLOOKUP('lt tabell'!$G$4+0.1,pivå!$BV$3:$EF$997,'lt tabell'!$K447,FALSE))</f>
        <v>7.9840000000000009</v>
      </c>
      <c r="Q447" s="35">
        <f>IF(HLOOKUP('lt tabell'!$G$4+0.2,pivå!$BV$3:$EF$997,'lt tabell'!$K447,FALSE)="",#N/A,HLOOKUP('lt tabell'!$G$4+0.2,pivå!$BV$3:$EF$997,'lt tabell'!$K447,FALSE))</f>
        <v>8.1485000000000003</v>
      </c>
      <c r="S447" s="35">
        <f>IF(HLOOKUP('lt tabell'!$G$4,pivå!$EJ$3:$GT$997,'lt tabell'!$K447,FALSE)="",#N/A,HLOOKUP('lt tabell'!$G$4,pivå!$EJ$3:$GT$997,'lt tabell'!$K447,FALSE))</f>
        <v>11.045</v>
      </c>
      <c r="T447" s="35">
        <f>IF(HLOOKUP('lt tabell'!$G$4+0.1,pivå!$EJ$3:$GT$997,'lt tabell'!$K447,FALSE)="",#N/A,HLOOKUP('lt tabell'!$G$4+0.1,pivå!$EJ$3:$GT$997,'lt tabell'!$K447,FALSE))</f>
        <v>10.616000000000001</v>
      </c>
      <c r="U447" s="35">
        <f>IF(HLOOKUP('lt tabell'!$G$4+0.2,pivå!$EJ$3:$GT$997,'lt tabell'!$K447,FALSE)="",#N/A,HLOOKUP('lt tabell'!$G$4+0.2,pivå!$EJ$3:$GT$997,'lt tabell'!$K447,FALSE))</f>
        <v>10.451500000000001</v>
      </c>
    </row>
    <row r="448" spans="2:21" x14ac:dyDescent="0.25">
      <c r="B448" s="53">
        <f>pivå!B450</f>
        <v>0</v>
      </c>
      <c r="C448" s="19">
        <f>pivå!E450</f>
        <v>0</v>
      </c>
      <c r="D448" s="11">
        <f>pivå!C450</f>
        <v>0</v>
      </c>
      <c r="E448" s="11">
        <f>pivå!D450</f>
        <v>0</v>
      </c>
      <c r="F448" s="13" t="str">
        <f>pivå!G450</f>
        <v>2009</v>
      </c>
      <c r="G448" s="24">
        <f>IF(HLOOKUP('lt tabell'!$G$4,pivå!$F$3:$BS$997,'lt tabell'!$K448,FALSE)="",#N/A,HLOOKUP('lt tabell'!$G$4,pivå!$F$3:$BS$997,'lt tabell'!$K448,FALSE))</f>
        <v>10.8</v>
      </c>
      <c r="H448" s="24">
        <f>IF(HLOOKUP('lt tabell'!$G$4+0.1,pivå!$F$3:$BS$997,'lt tabell'!$K448,FALSE)="",#N/A,HLOOKUP('lt tabell'!$G$4+0.1,pivå!$F$3:$BS$997,'lt tabell'!$K448,FALSE))</f>
        <v>11.2</v>
      </c>
      <c r="I448" s="24">
        <f>IF(HLOOKUP('lt tabell'!$G$4+0.2,pivå!$F$3:$BS$997,'lt tabell'!$K448,FALSE)="",#N/A,HLOOKUP('lt tabell'!$G$4+0.2,pivå!$F$3:$BS$997,'lt tabell'!$K448,FALSE))</f>
        <v>11</v>
      </c>
      <c r="J448" s="24"/>
      <c r="K448" s="25">
        <f>IF(pivå!BS450="",#N/A,pivå!BS450)</f>
        <v>8.1999999999999993</v>
      </c>
      <c r="L448" s="25">
        <f>IF(pivå!BT450="",#N/A,pivå!BT450)</f>
        <v>8.4</v>
      </c>
      <c r="M448" s="25">
        <f>IF(pivå!BU450="",#N/A,pivå!BU450)</f>
        <v>8.3000000000000007</v>
      </c>
      <c r="O448" s="35">
        <f>IF(HLOOKUP('lt tabell'!$G$4,pivå!$BV$3:$EF$997,'lt tabell'!$K448,FALSE)="",#N/A,HLOOKUP('lt tabell'!$G$4,pivå!$BV$3:$EF$997,'lt tabell'!$K448,FALSE))</f>
        <v>9.1550000000000011</v>
      </c>
      <c r="P448" s="35">
        <f>IF(HLOOKUP('lt tabell'!$G$4+0.1,pivå!$BV$3:$EF$997,'lt tabell'!$K448,FALSE)="",#N/A,HLOOKUP('lt tabell'!$G$4+0.1,pivå!$BV$3:$EF$997,'lt tabell'!$K448,FALSE))</f>
        <v>9.7195</v>
      </c>
      <c r="Q448" s="35">
        <f>IF(HLOOKUP('lt tabell'!$G$4+0.2,pivå!$BV$3:$EF$997,'lt tabell'!$K448,FALSE)="",#N/A,HLOOKUP('lt tabell'!$G$4+0.2,pivå!$BV$3:$EF$997,'lt tabell'!$K448,FALSE))</f>
        <v>9.8484999999999996</v>
      </c>
      <c r="S448" s="35">
        <f>IF(HLOOKUP('lt tabell'!$G$4,pivå!$EJ$3:$GT$997,'lt tabell'!$K448,FALSE)="",#N/A,HLOOKUP('lt tabell'!$G$4,pivå!$EJ$3:$GT$997,'lt tabell'!$K448,FALSE))</f>
        <v>12.445</v>
      </c>
      <c r="T448" s="35">
        <f>IF(HLOOKUP('lt tabell'!$G$4+0.1,pivå!$EJ$3:$GT$997,'lt tabell'!$K448,FALSE)="",#N/A,HLOOKUP('lt tabell'!$G$4+0.1,pivå!$EJ$3:$GT$997,'lt tabell'!$K448,FALSE))</f>
        <v>12.680499999999999</v>
      </c>
      <c r="U448" s="35">
        <f>IF(HLOOKUP('lt tabell'!$G$4+0.2,pivå!$EJ$3:$GT$997,'lt tabell'!$K448,FALSE)="",#N/A,HLOOKUP('lt tabell'!$G$4+0.2,pivå!$EJ$3:$GT$997,'lt tabell'!$K448,FALSE))</f>
        <v>12.1515</v>
      </c>
    </row>
    <row r="449" spans="2:21" x14ac:dyDescent="0.25">
      <c r="B449" s="53">
        <f>pivå!B451</f>
        <v>0</v>
      </c>
      <c r="C449" s="19">
        <f>pivå!E451</f>
        <v>0</v>
      </c>
      <c r="D449" s="11">
        <f>pivå!C451</f>
        <v>0</v>
      </c>
      <c r="E449" s="11">
        <f>pivå!D451</f>
        <v>0</v>
      </c>
      <c r="F449" s="13" t="str">
        <f>pivå!G451</f>
        <v>2010</v>
      </c>
      <c r="G449" s="24">
        <f>IF(HLOOKUP('lt tabell'!$G$4,pivå!$F$3:$BS$997,'lt tabell'!$K449,FALSE)="",#N/A,HLOOKUP('lt tabell'!$G$4,pivå!$F$3:$BS$997,'lt tabell'!$K449,FALSE))</f>
        <v>10.3</v>
      </c>
      <c r="H449" s="24">
        <f>IF(HLOOKUP('lt tabell'!$G$4+0.1,pivå!$F$3:$BS$997,'lt tabell'!$K449,FALSE)="",#N/A,HLOOKUP('lt tabell'!$G$4+0.1,pivå!$F$3:$BS$997,'lt tabell'!$K449,FALSE))</f>
        <v>13.1</v>
      </c>
      <c r="I449" s="24">
        <f>IF(HLOOKUP('lt tabell'!$G$4+0.2,pivå!$F$3:$BS$997,'lt tabell'!$K449,FALSE)="",#N/A,HLOOKUP('lt tabell'!$G$4+0.2,pivå!$F$3:$BS$997,'lt tabell'!$K449,FALSE))</f>
        <v>11.9</v>
      </c>
      <c r="J449" s="24"/>
      <c r="K449" s="25">
        <f>IF(pivå!BS451="",#N/A,pivå!BS451)</f>
        <v>8.5</v>
      </c>
      <c r="L449" s="25">
        <f>IF(pivå!BT451="",#N/A,pivå!BT451)</f>
        <v>9.5</v>
      </c>
      <c r="M449" s="25">
        <f>IF(pivå!BU451="",#N/A,pivå!BU451)</f>
        <v>9.1</v>
      </c>
      <c r="O449" s="35">
        <f>IF(HLOOKUP('lt tabell'!$G$4,pivå!$BV$3:$EF$997,'lt tabell'!$K449,FALSE)="",#N/A,HLOOKUP('lt tabell'!$G$4,pivå!$BV$3:$EF$997,'lt tabell'!$K449,FALSE))</f>
        <v>8.6550000000000011</v>
      </c>
      <c r="P449" s="35">
        <f>IF(HLOOKUP('lt tabell'!$G$4+0.1,pivå!$BV$3:$EF$997,'lt tabell'!$K449,FALSE)="",#N/A,HLOOKUP('lt tabell'!$G$4+0.1,pivå!$BV$3:$EF$997,'lt tabell'!$K449,FALSE))</f>
        <v>11.619499999999999</v>
      </c>
      <c r="Q449" s="35">
        <f>IF(HLOOKUP('lt tabell'!$G$4+0.2,pivå!$BV$3:$EF$997,'lt tabell'!$K449,FALSE)="",#N/A,HLOOKUP('lt tabell'!$G$4+0.2,pivå!$BV$3:$EF$997,'lt tabell'!$K449,FALSE))</f>
        <v>10.7485</v>
      </c>
      <c r="S449" s="35">
        <f>IF(HLOOKUP('lt tabell'!$G$4,pivå!$EJ$3:$GT$997,'lt tabell'!$K449,FALSE)="",#N/A,HLOOKUP('lt tabell'!$G$4,pivå!$EJ$3:$GT$997,'lt tabell'!$K449,FALSE))</f>
        <v>11.945</v>
      </c>
      <c r="T449" s="35">
        <f>IF(HLOOKUP('lt tabell'!$G$4+0.1,pivå!$EJ$3:$GT$997,'lt tabell'!$K449,FALSE)="",#N/A,HLOOKUP('lt tabell'!$G$4+0.1,pivå!$EJ$3:$GT$997,'lt tabell'!$K449,FALSE))</f>
        <v>14.580500000000001</v>
      </c>
      <c r="U449" s="35">
        <f>IF(HLOOKUP('lt tabell'!$G$4+0.2,pivå!$EJ$3:$GT$997,'lt tabell'!$K449,FALSE)="",#N/A,HLOOKUP('lt tabell'!$G$4+0.2,pivå!$EJ$3:$GT$997,'lt tabell'!$K449,FALSE))</f>
        <v>13.051500000000001</v>
      </c>
    </row>
    <row r="450" spans="2:21" x14ac:dyDescent="0.25">
      <c r="B450" s="53">
        <f>pivå!B452</f>
        <v>0</v>
      </c>
      <c r="C450" s="19">
        <f>pivå!E452</f>
        <v>0</v>
      </c>
      <c r="D450" s="11">
        <f>pivå!C452</f>
        <v>0</v>
      </c>
      <c r="E450" s="11">
        <f>pivå!D452</f>
        <v>0</v>
      </c>
      <c r="F450" s="13" t="str">
        <f>pivå!G452</f>
        <v>2011</v>
      </c>
      <c r="G450" s="24">
        <f>IF(HLOOKUP('lt tabell'!$G$4,pivå!$F$3:$BS$997,'lt tabell'!$K450,FALSE)="",#N/A,HLOOKUP('lt tabell'!$G$4,pivå!$F$3:$BS$997,'lt tabell'!$K450,FALSE))</f>
        <v>12.4</v>
      </c>
      <c r="H450" s="24">
        <f>IF(HLOOKUP('lt tabell'!$G$4+0.1,pivå!$F$3:$BS$997,'lt tabell'!$K450,FALSE)="",#N/A,HLOOKUP('lt tabell'!$G$4+0.1,pivå!$F$3:$BS$997,'lt tabell'!$K450,FALSE))</f>
        <v>13.1</v>
      </c>
      <c r="I450" s="24">
        <f>IF(HLOOKUP('lt tabell'!$G$4+0.2,pivå!$F$3:$BS$997,'lt tabell'!$K450,FALSE)="",#N/A,HLOOKUP('lt tabell'!$G$4+0.2,pivå!$F$3:$BS$997,'lt tabell'!$K450,FALSE))</f>
        <v>12.8</v>
      </c>
      <c r="J450" s="24"/>
      <c r="K450" s="25">
        <f>IF(pivå!BS452="",#N/A,pivå!BS452)</f>
        <v>10.4</v>
      </c>
      <c r="L450" s="25">
        <f>IF(pivå!BT452="",#N/A,pivå!BT452)</f>
        <v>10.199999999999999</v>
      </c>
      <c r="M450" s="25">
        <f>IF(pivå!BU452="",#N/A,pivå!BU452)</f>
        <v>10.3</v>
      </c>
      <c r="O450" s="35">
        <f>IF(HLOOKUP('lt tabell'!$G$4,pivå!$BV$3:$EF$997,'lt tabell'!$K450,FALSE)="",#N/A,HLOOKUP('lt tabell'!$G$4,pivå!$BV$3:$EF$997,'lt tabell'!$K450,FALSE))</f>
        <v>10.5905</v>
      </c>
      <c r="P450" s="35">
        <f>IF(HLOOKUP('lt tabell'!$G$4+0.1,pivå!$BV$3:$EF$997,'lt tabell'!$K450,FALSE)="",#N/A,HLOOKUP('lt tabell'!$G$4+0.1,pivå!$BV$3:$EF$997,'lt tabell'!$K450,FALSE))</f>
        <v>11.619499999999999</v>
      </c>
      <c r="Q450" s="35">
        <f>IF(HLOOKUP('lt tabell'!$G$4+0.2,pivå!$BV$3:$EF$997,'lt tabell'!$K450,FALSE)="",#N/A,HLOOKUP('lt tabell'!$G$4+0.2,pivå!$BV$3:$EF$997,'lt tabell'!$K450,FALSE))</f>
        <v>11.6485</v>
      </c>
      <c r="S450" s="35">
        <f>IF(HLOOKUP('lt tabell'!$G$4,pivå!$EJ$3:$GT$997,'lt tabell'!$K450,FALSE)="",#N/A,HLOOKUP('lt tabell'!$G$4,pivå!$EJ$3:$GT$997,'lt tabell'!$K450,FALSE))</f>
        <v>14.2095</v>
      </c>
      <c r="T450" s="35">
        <f>IF(HLOOKUP('lt tabell'!$G$4+0.1,pivå!$EJ$3:$GT$997,'lt tabell'!$K450,FALSE)="",#N/A,HLOOKUP('lt tabell'!$G$4+0.1,pivå!$EJ$3:$GT$997,'lt tabell'!$K450,FALSE))</f>
        <v>14.580500000000001</v>
      </c>
      <c r="U450" s="35">
        <f>IF(HLOOKUP('lt tabell'!$G$4+0.2,pivå!$EJ$3:$GT$997,'lt tabell'!$K450,FALSE)="",#N/A,HLOOKUP('lt tabell'!$G$4+0.2,pivå!$EJ$3:$GT$997,'lt tabell'!$K450,FALSE))</f>
        <v>13.951500000000001</v>
      </c>
    </row>
    <row r="451" spans="2:21" x14ac:dyDescent="0.25">
      <c r="B451" s="53">
        <f>pivå!B453</f>
        <v>0</v>
      </c>
      <c r="C451" s="19">
        <f>pivå!E453</f>
        <v>0</v>
      </c>
      <c r="D451" s="11">
        <f>pivå!C453</f>
        <v>0</v>
      </c>
      <c r="E451" s="11">
        <f>pivå!D453</f>
        <v>0</v>
      </c>
      <c r="F451" s="13" t="str">
        <f>pivå!G453</f>
        <v>2012</v>
      </c>
      <c r="G451" s="24">
        <f>IF(HLOOKUP('lt tabell'!$G$4,pivå!$F$3:$BS$997,'lt tabell'!$K451,FALSE)="",#N/A,HLOOKUP('lt tabell'!$G$4,pivå!$F$3:$BS$997,'lt tabell'!$K451,FALSE))</f>
        <v>11.5</v>
      </c>
      <c r="H451" s="24">
        <f>IF(HLOOKUP('lt tabell'!$G$4+0.1,pivå!$F$3:$BS$997,'lt tabell'!$K451,FALSE)="",#N/A,HLOOKUP('lt tabell'!$G$4+0.1,pivå!$F$3:$BS$997,'lt tabell'!$K451,FALSE))</f>
        <v>13.1</v>
      </c>
      <c r="I451" s="24">
        <f>IF(HLOOKUP('lt tabell'!$G$4+0.2,pivå!$F$3:$BS$997,'lt tabell'!$K451,FALSE)="",#N/A,HLOOKUP('lt tabell'!$G$4+0.2,pivå!$F$3:$BS$997,'lt tabell'!$K451,FALSE))</f>
        <v>12.5</v>
      </c>
      <c r="J451" s="24"/>
      <c r="K451" s="25">
        <f>IF(pivå!BS453="",#N/A,pivå!BS453)</f>
        <v>11.3</v>
      </c>
      <c r="L451" s="25">
        <f>IF(pivå!BT453="",#N/A,pivå!BT453)</f>
        <v>12.3</v>
      </c>
      <c r="M451" s="25">
        <f>IF(pivå!BU453="",#N/A,pivå!BU453)</f>
        <v>11.9</v>
      </c>
      <c r="O451" s="35">
        <f>IF(HLOOKUP('lt tabell'!$G$4,pivå!$BV$3:$EF$997,'lt tabell'!$K451,FALSE)="",#N/A,HLOOKUP('lt tabell'!$G$4,pivå!$BV$3:$EF$997,'lt tabell'!$K451,FALSE))</f>
        <v>9.6905000000000001</v>
      </c>
      <c r="P451" s="35">
        <f>IF(HLOOKUP('lt tabell'!$G$4+0.1,pivå!$BV$3:$EF$997,'lt tabell'!$K451,FALSE)="",#N/A,HLOOKUP('lt tabell'!$G$4+0.1,pivå!$BV$3:$EF$997,'lt tabell'!$K451,FALSE))</f>
        <v>11.619499999999999</v>
      </c>
      <c r="Q451" s="35">
        <f>IF(HLOOKUP('lt tabell'!$G$4+0.2,pivå!$BV$3:$EF$997,'lt tabell'!$K451,FALSE)="",#N/A,HLOOKUP('lt tabell'!$G$4+0.2,pivå!$BV$3:$EF$997,'lt tabell'!$K451,FALSE))</f>
        <v>11.3485</v>
      </c>
      <c r="S451" s="35">
        <f>IF(HLOOKUP('lt tabell'!$G$4,pivå!$EJ$3:$GT$997,'lt tabell'!$K451,FALSE)="",#N/A,HLOOKUP('lt tabell'!$G$4,pivå!$EJ$3:$GT$997,'lt tabell'!$K451,FALSE))</f>
        <v>13.3095</v>
      </c>
      <c r="T451" s="35">
        <f>IF(HLOOKUP('lt tabell'!$G$4+0.1,pivå!$EJ$3:$GT$997,'lt tabell'!$K451,FALSE)="",#N/A,HLOOKUP('lt tabell'!$G$4+0.1,pivå!$EJ$3:$GT$997,'lt tabell'!$K451,FALSE))</f>
        <v>14.580500000000001</v>
      </c>
      <c r="U451" s="35">
        <f>IF(HLOOKUP('lt tabell'!$G$4+0.2,pivå!$EJ$3:$GT$997,'lt tabell'!$K451,FALSE)="",#N/A,HLOOKUP('lt tabell'!$G$4+0.2,pivå!$EJ$3:$GT$997,'lt tabell'!$K451,FALSE))</f>
        <v>13.6515</v>
      </c>
    </row>
    <row r="452" spans="2:21" x14ac:dyDescent="0.25">
      <c r="B452" s="53">
        <f>pivå!B454</f>
        <v>0</v>
      </c>
      <c r="C452" s="19">
        <f>pivå!E454</f>
        <v>0</v>
      </c>
      <c r="D452" s="11">
        <f>pivå!C454</f>
        <v>0</v>
      </c>
      <c r="E452" s="11">
        <f>pivå!D454</f>
        <v>0</v>
      </c>
      <c r="F452" s="13">
        <f>pivå!G454</f>
        <v>0</v>
      </c>
      <c r="G452" s="24" t="e">
        <f>IF(HLOOKUP('lt tabell'!$G$4,pivå!$F$3:$BS$997,'lt tabell'!$K452,FALSE)="",#N/A,HLOOKUP('lt tabell'!$G$4,pivå!$F$3:$BS$997,'lt tabell'!$K452,FALSE))</f>
        <v>#N/A</v>
      </c>
      <c r="H452" s="24" t="e">
        <f>IF(HLOOKUP('lt tabell'!$G$4+0.1,pivå!$F$3:$BS$997,'lt tabell'!$K452,FALSE)="",#N/A,HLOOKUP('lt tabell'!$G$4+0.1,pivå!$F$3:$BS$997,'lt tabell'!$K452,FALSE))</f>
        <v>#N/A</v>
      </c>
      <c r="I452" s="24" t="e">
        <f>IF(HLOOKUP('lt tabell'!$G$4+0.2,pivå!$F$3:$BS$997,'lt tabell'!$K452,FALSE)="",#N/A,HLOOKUP('lt tabell'!$G$4+0.2,pivå!$F$3:$BS$997,'lt tabell'!$K452,FALSE))</f>
        <v>#N/A</v>
      </c>
      <c r="J452" s="24"/>
      <c r="K452" s="25" t="e">
        <f>IF(pivå!BS454="",#N/A,pivå!BS454)</f>
        <v>#N/A</v>
      </c>
      <c r="L452" s="25" t="e">
        <f>IF(pivå!BT454="",#N/A,pivå!BT454)</f>
        <v>#N/A</v>
      </c>
      <c r="M452" s="25" t="e">
        <f>IF(pivå!BU454="",#N/A,pivå!BU454)</f>
        <v>#N/A</v>
      </c>
      <c r="O452" s="35" t="e">
        <f>IF(HLOOKUP('lt tabell'!$G$4,pivå!$BV$3:$EF$997,'lt tabell'!$K452,FALSE)="",#N/A,HLOOKUP('lt tabell'!$G$4,pivå!$BV$3:$EF$997,'lt tabell'!$K452,FALSE))</f>
        <v>#N/A</v>
      </c>
      <c r="P452" s="35" t="e">
        <f>IF(HLOOKUP('lt tabell'!$G$4+0.1,pivå!$BV$3:$EF$997,'lt tabell'!$K452,FALSE)="",#N/A,HLOOKUP('lt tabell'!$G$4+0.1,pivå!$BV$3:$EF$997,'lt tabell'!$K452,FALSE))</f>
        <v>#N/A</v>
      </c>
      <c r="Q452" s="35" t="e">
        <f>IF(HLOOKUP('lt tabell'!$G$4+0.2,pivå!$BV$3:$EF$997,'lt tabell'!$K452,FALSE)="",#N/A,HLOOKUP('lt tabell'!$G$4+0.2,pivå!$BV$3:$EF$997,'lt tabell'!$K452,FALSE))</f>
        <v>#N/A</v>
      </c>
      <c r="S452" s="35" t="e">
        <f>IF(HLOOKUP('lt tabell'!$G$4,pivå!$EJ$3:$GT$997,'lt tabell'!$K452,FALSE)="",#N/A,HLOOKUP('lt tabell'!$G$4,pivå!$EJ$3:$GT$997,'lt tabell'!$K452,FALSE))</f>
        <v>#N/A</v>
      </c>
      <c r="T452" s="35" t="e">
        <f>IF(HLOOKUP('lt tabell'!$G$4+0.1,pivå!$EJ$3:$GT$997,'lt tabell'!$K452,FALSE)="",#N/A,HLOOKUP('lt tabell'!$G$4+0.1,pivå!$EJ$3:$GT$997,'lt tabell'!$K452,FALSE))</f>
        <v>#N/A</v>
      </c>
      <c r="U452" s="35" t="e">
        <f>IF(HLOOKUP('lt tabell'!$G$4+0.2,pivå!$EJ$3:$GT$997,'lt tabell'!$K452,FALSE)="",#N/A,HLOOKUP('lt tabell'!$G$4+0.2,pivå!$EJ$3:$GT$997,'lt tabell'!$K452,FALSE))</f>
        <v>#N/A</v>
      </c>
    </row>
    <row r="453" spans="2:21" x14ac:dyDescent="0.25">
      <c r="B453" s="53">
        <f>pivå!B455</f>
        <v>104</v>
      </c>
      <c r="C453" s="19" t="str">
        <f>pivå!E455</f>
        <v>Blodförtunnande behandling vid stroke och förmaksflimmer</v>
      </c>
      <c r="D453" s="11" t="str">
        <f>pivå!C455</f>
        <v>Patientregistret och Läkemedelsregistret, Socialstyrelsen</v>
      </c>
      <c r="E453" s="11" t="str">
        <f>pivå!D455</f>
        <v>Procent</v>
      </c>
      <c r="F453" s="13" t="str">
        <f>pivå!G455</f>
        <v>2006-2007</v>
      </c>
      <c r="G453" s="24">
        <f>IF(HLOOKUP('lt tabell'!$G$4,pivå!$F$3:$BS$997,'lt tabell'!$K453,FALSE)="",#N/A,HLOOKUP('lt tabell'!$G$4,pivå!$F$3:$BS$997,'lt tabell'!$K453,FALSE))</f>
        <v>58</v>
      </c>
      <c r="H453" s="24">
        <f>IF(HLOOKUP('lt tabell'!$G$4+0.1,pivå!$F$3:$BS$997,'lt tabell'!$K453,FALSE)="",#N/A,HLOOKUP('lt tabell'!$G$4+0.1,pivå!$F$3:$BS$997,'lt tabell'!$K453,FALSE))</f>
        <v>58.3</v>
      </c>
      <c r="I453" s="24">
        <f>IF(HLOOKUP('lt tabell'!$G$4+0.2,pivå!$F$3:$BS$997,'lt tabell'!$K453,FALSE)="",#N/A,HLOOKUP('lt tabell'!$G$4+0.2,pivå!$F$3:$BS$997,'lt tabell'!$K453,FALSE))</f>
        <v>58</v>
      </c>
      <c r="J453" s="24"/>
      <c r="K453" s="25">
        <f>IF(pivå!BS455="",#N/A,pivå!BS455)</f>
        <v>63.6</v>
      </c>
      <c r="L453" s="25">
        <f>IF(pivå!BT455="",#N/A,pivå!BT455)</f>
        <v>63.4</v>
      </c>
      <c r="M453" s="25">
        <f>IF(pivå!BU455="",#N/A,pivå!BU455)</f>
        <v>63.5</v>
      </c>
      <c r="O453" s="35">
        <f>IF(HLOOKUP('lt tabell'!$G$4,pivå!$BV$3:$EF$997,'lt tabell'!$K453,FALSE)="",#N/A,HLOOKUP('lt tabell'!$G$4,pivå!$BV$3:$EF$997,'lt tabell'!$K453,FALSE))</f>
        <v>51.2</v>
      </c>
      <c r="P453" s="35">
        <f>IF(HLOOKUP('lt tabell'!$G$4+0.1,pivå!$BV$3:$EF$997,'lt tabell'!$K453,FALSE)="",#N/A,HLOOKUP('lt tabell'!$G$4+0.1,pivå!$BV$3:$EF$997,'lt tabell'!$K453,FALSE))</f>
        <v>53</v>
      </c>
      <c r="Q453" s="35">
        <f>IF(HLOOKUP('lt tabell'!$G$4+0.2,pivå!$BV$3:$EF$997,'lt tabell'!$K453,FALSE)="",#N/A,HLOOKUP('lt tabell'!$G$4+0.2,pivå!$BV$3:$EF$997,'lt tabell'!$K453,FALSE))</f>
        <v>53.8</v>
      </c>
      <c r="S453" s="35">
        <f>IF(HLOOKUP('lt tabell'!$G$4,pivå!$EJ$3:$GT$997,'lt tabell'!$K453,FALSE)="",#N/A,HLOOKUP('lt tabell'!$G$4,pivå!$EJ$3:$GT$997,'lt tabell'!$K453,FALSE))</f>
        <v>64.900000000000006</v>
      </c>
      <c r="T453" s="35">
        <f>IF(HLOOKUP('lt tabell'!$G$4+0.1,pivå!$EJ$3:$GT$997,'lt tabell'!$K453,FALSE)="",#N/A,HLOOKUP('lt tabell'!$G$4+0.1,pivå!$EJ$3:$GT$997,'lt tabell'!$K453,FALSE))</f>
        <v>63.6</v>
      </c>
      <c r="U453" s="35">
        <f>IF(HLOOKUP('lt tabell'!$G$4+0.2,pivå!$EJ$3:$GT$997,'lt tabell'!$K453,FALSE)="",#N/A,HLOOKUP('lt tabell'!$G$4+0.2,pivå!$EJ$3:$GT$997,'lt tabell'!$K453,FALSE))</f>
        <v>62.1</v>
      </c>
    </row>
    <row r="454" spans="2:21" x14ac:dyDescent="0.25">
      <c r="B454" s="53">
        <f>pivå!B456</f>
        <v>0</v>
      </c>
      <c r="C454" s="19">
        <f>pivå!E456</f>
        <v>0</v>
      </c>
      <c r="D454" s="11">
        <f>pivå!C456</f>
        <v>0</v>
      </c>
      <c r="E454" s="11">
        <f>pivå!D456</f>
        <v>0</v>
      </c>
      <c r="F454" s="13" t="str">
        <f>pivå!G456</f>
        <v>2008-2009</v>
      </c>
      <c r="G454" s="24">
        <f>IF(HLOOKUP('lt tabell'!$G$4,pivå!$F$3:$BS$997,'lt tabell'!$K454,FALSE)="",#N/A,HLOOKUP('lt tabell'!$G$4,pivå!$F$3:$BS$997,'lt tabell'!$K454,FALSE))</f>
        <v>63.7</v>
      </c>
      <c r="H454" s="24">
        <f>IF(HLOOKUP('lt tabell'!$G$4+0.1,pivå!$F$3:$BS$997,'lt tabell'!$K454,FALSE)="",#N/A,HLOOKUP('lt tabell'!$G$4+0.1,pivå!$F$3:$BS$997,'lt tabell'!$K454,FALSE))</f>
        <v>64.099999999999994</v>
      </c>
      <c r="I454" s="24">
        <f>IF(HLOOKUP('lt tabell'!$G$4+0.2,pivå!$F$3:$BS$997,'lt tabell'!$K454,FALSE)="",#N/A,HLOOKUP('lt tabell'!$G$4+0.2,pivå!$F$3:$BS$997,'lt tabell'!$K454,FALSE))</f>
        <v>63.9</v>
      </c>
      <c r="J454" s="24"/>
      <c r="K454" s="25">
        <f>IF(pivå!BS456="",#N/A,pivå!BS456)</f>
        <v>67.099999999999994</v>
      </c>
      <c r="L454" s="25">
        <f>IF(pivå!BT456="",#N/A,pivå!BT456)</f>
        <v>66</v>
      </c>
      <c r="M454" s="25">
        <f>IF(pivå!BU456="",#N/A,pivå!BU456)</f>
        <v>66.400000000000006</v>
      </c>
      <c r="O454" s="35">
        <f>IF(HLOOKUP('lt tabell'!$G$4,pivå!$BV$3:$EF$997,'lt tabell'!$K454,FALSE)="",#N/A,HLOOKUP('lt tabell'!$G$4,pivå!$BV$3:$EF$997,'lt tabell'!$K454,FALSE))</f>
        <v>56.9</v>
      </c>
      <c r="P454" s="35">
        <f>IF(HLOOKUP('lt tabell'!$G$4+0.1,pivå!$BV$3:$EF$997,'lt tabell'!$K454,FALSE)="",#N/A,HLOOKUP('lt tabell'!$G$4+0.1,pivå!$BV$3:$EF$997,'lt tabell'!$K454,FALSE))</f>
        <v>58.9</v>
      </c>
      <c r="Q454" s="35">
        <f>IF(HLOOKUP('lt tabell'!$G$4+0.2,pivå!$BV$3:$EF$997,'lt tabell'!$K454,FALSE)="",#N/A,HLOOKUP('lt tabell'!$G$4+0.2,pivå!$BV$3:$EF$997,'lt tabell'!$K454,FALSE))</f>
        <v>59.8</v>
      </c>
      <c r="S454" s="35">
        <f>IF(HLOOKUP('lt tabell'!$G$4,pivå!$EJ$3:$GT$997,'lt tabell'!$K454,FALSE)="",#N/A,HLOOKUP('lt tabell'!$G$4,pivå!$EJ$3:$GT$997,'lt tabell'!$K454,FALSE))</f>
        <v>70.5</v>
      </c>
      <c r="T454" s="35">
        <f>IF(HLOOKUP('lt tabell'!$G$4+0.1,pivå!$EJ$3:$GT$997,'lt tabell'!$K454,FALSE)="",#N/A,HLOOKUP('lt tabell'!$G$4+0.1,pivå!$EJ$3:$GT$997,'lt tabell'!$K454,FALSE))</f>
        <v>69.400000000000006</v>
      </c>
      <c r="U454" s="35">
        <f>IF(HLOOKUP('lt tabell'!$G$4+0.2,pivå!$EJ$3:$GT$997,'lt tabell'!$K454,FALSE)="",#N/A,HLOOKUP('lt tabell'!$G$4+0.2,pivå!$EJ$3:$GT$997,'lt tabell'!$K454,FALSE))</f>
        <v>68</v>
      </c>
    </row>
    <row r="455" spans="2:21" x14ac:dyDescent="0.25">
      <c r="B455" s="53">
        <f>pivå!B457</f>
        <v>0</v>
      </c>
      <c r="C455" s="19">
        <f>pivå!E457</f>
        <v>0</v>
      </c>
      <c r="D455" s="11">
        <f>pivå!C457</f>
        <v>0</v>
      </c>
      <c r="E455" s="11">
        <f>pivå!D457</f>
        <v>0</v>
      </c>
      <c r="F455" s="13" t="str">
        <f>pivå!G457</f>
        <v>2010-2011</v>
      </c>
      <c r="G455" s="24">
        <f>IF(HLOOKUP('lt tabell'!$G$4,pivå!$F$3:$BS$997,'lt tabell'!$K455,FALSE)="",#N/A,HLOOKUP('lt tabell'!$G$4,pivå!$F$3:$BS$997,'lt tabell'!$K455,FALSE))</f>
        <v>72</v>
      </c>
      <c r="H455" s="24">
        <f>IF(HLOOKUP('lt tabell'!$G$4+0.1,pivå!$F$3:$BS$997,'lt tabell'!$K455,FALSE)="",#N/A,HLOOKUP('lt tabell'!$G$4+0.1,pivå!$F$3:$BS$997,'lt tabell'!$K455,FALSE))</f>
        <v>72.7</v>
      </c>
      <c r="I455" s="24">
        <f>IF(HLOOKUP('lt tabell'!$G$4+0.2,pivå!$F$3:$BS$997,'lt tabell'!$K455,FALSE)="",#N/A,HLOOKUP('lt tabell'!$G$4+0.2,pivå!$F$3:$BS$997,'lt tabell'!$K455,FALSE))</f>
        <v>72</v>
      </c>
      <c r="J455" s="24"/>
      <c r="K455" s="25">
        <f>IF(pivå!BS457="",#N/A,pivå!BS457)</f>
        <v>71.7</v>
      </c>
      <c r="L455" s="25">
        <f>IF(pivå!BT457="",#N/A,pivå!BT457)</f>
        <v>71.7</v>
      </c>
      <c r="M455" s="25">
        <f>IF(pivå!BU457="",#N/A,pivå!BU457)</f>
        <v>71.5</v>
      </c>
      <c r="O455" s="35">
        <f>IF(HLOOKUP('lt tabell'!$G$4,pivå!$BV$3:$EF$997,'lt tabell'!$K455,FALSE)="",#N/A,HLOOKUP('lt tabell'!$G$4,pivå!$BV$3:$EF$997,'lt tabell'!$K455,FALSE))</f>
        <v>66.7</v>
      </c>
      <c r="P455" s="35">
        <f>IF(HLOOKUP('lt tabell'!$G$4+0.1,pivå!$BV$3:$EF$997,'lt tabell'!$K455,FALSE)="",#N/A,HLOOKUP('lt tabell'!$G$4+0.1,pivå!$BV$3:$EF$997,'lt tabell'!$K455,FALSE))</f>
        <v>68.099999999999994</v>
      </c>
      <c r="Q455" s="35">
        <f>IF(HLOOKUP('lt tabell'!$G$4+0.2,pivå!$BV$3:$EF$997,'lt tabell'!$K455,FALSE)="",#N/A,HLOOKUP('lt tabell'!$G$4+0.2,pivå!$BV$3:$EF$997,'lt tabell'!$K455,FALSE))</f>
        <v>68.400000000000006</v>
      </c>
      <c r="S455" s="35">
        <f>IF(HLOOKUP('lt tabell'!$G$4,pivå!$EJ$3:$GT$997,'lt tabell'!$K455,FALSE)="",#N/A,HLOOKUP('lt tabell'!$G$4,pivå!$EJ$3:$GT$997,'lt tabell'!$K455,FALSE))</f>
        <v>77.400000000000006</v>
      </c>
      <c r="T455" s="35">
        <f>IF(HLOOKUP('lt tabell'!$G$4+0.1,pivå!$EJ$3:$GT$997,'lt tabell'!$K455,FALSE)="",#N/A,HLOOKUP('lt tabell'!$G$4+0.1,pivå!$EJ$3:$GT$997,'lt tabell'!$K455,FALSE))</f>
        <v>77.3</v>
      </c>
      <c r="U455" s="35">
        <f>IF(HLOOKUP('lt tabell'!$G$4+0.2,pivå!$EJ$3:$GT$997,'lt tabell'!$K455,FALSE)="",#N/A,HLOOKUP('lt tabell'!$G$4+0.2,pivå!$EJ$3:$GT$997,'lt tabell'!$K455,FALSE))</f>
        <v>75.5</v>
      </c>
    </row>
    <row r="456" spans="2:21" x14ac:dyDescent="0.25">
      <c r="B456" s="53">
        <f>pivå!B458</f>
        <v>0</v>
      </c>
      <c r="C456" s="19">
        <f>pivå!E458</f>
        <v>0</v>
      </c>
      <c r="D456" s="11">
        <f>pivå!C458</f>
        <v>0</v>
      </c>
      <c r="E456" s="11">
        <f>pivå!D458</f>
        <v>0</v>
      </c>
      <c r="F456" s="13">
        <f>pivå!G458</f>
        <v>0</v>
      </c>
      <c r="G456" s="24" t="e">
        <f>IF(HLOOKUP('lt tabell'!$G$4,pivå!$F$3:$BS$997,'lt tabell'!$K456,FALSE)="",#N/A,HLOOKUP('lt tabell'!$G$4,pivå!$F$3:$BS$997,'lt tabell'!$K456,FALSE))</f>
        <v>#N/A</v>
      </c>
      <c r="H456" s="24" t="e">
        <f>IF(HLOOKUP('lt tabell'!$G$4+0.1,pivå!$F$3:$BS$997,'lt tabell'!$K456,FALSE)="",#N/A,HLOOKUP('lt tabell'!$G$4+0.1,pivå!$F$3:$BS$997,'lt tabell'!$K456,FALSE))</f>
        <v>#N/A</v>
      </c>
      <c r="I456" s="24" t="e">
        <f>IF(HLOOKUP('lt tabell'!$G$4+0.2,pivå!$F$3:$BS$997,'lt tabell'!$K456,FALSE)="",#N/A,HLOOKUP('lt tabell'!$G$4+0.2,pivå!$F$3:$BS$997,'lt tabell'!$K456,FALSE))</f>
        <v>#N/A</v>
      </c>
      <c r="J456" s="24"/>
      <c r="K456" s="25" t="e">
        <f>IF(pivå!BS458="",#N/A,pivå!BS458)</f>
        <v>#N/A</v>
      </c>
      <c r="L456" s="25" t="e">
        <f>IF(pivå!BT458="",#N/A,pivå!BT458)</f>
        <v>#N/A</v>
      </c>
      <c r="M456" s="25" t="e">
        <f>IF(pivå!BU458="",#N/A,pivå!BU458)</f>
        <v>#N/A</v>
      </c>
      <c r="O456" s="35" t="e">
        <f>IF(HLOOKUP('lt tabell'!$G$4,pivå!$BV$3:$EF$997,'lt tabell'!$K456,FALSE)="",#N/A,HLOOKUP('lt tabell'!$G$4,pivå!$BV$3:$EF$997,'lt tabell'!$K456,FALSE))</f>
        <v>#N/A</v>
      </c>
      <c r="P456" s="35" t="e">
        <f>IF(HLOOKUP('lt tabell'!$G$4+0.1,pivå!$BV$3:$EF$997,'lt tabell'!$K456,FALSE)="",#N/A,HLOOKUP('lt tabell'!$G$4+0.1,pivå!$BV$3:$EF$997,'lt tabell'!$K456,FALSE))</f>
        <v>#N/A</v>
      </c>
      <c r="Q456" s="35" t="e">
        <f>IF(HLOOKUP('lt tabell'!$G$4+0.2,pivå!$BV$3:$EF$997,'lt tabell'!$K456,FALSE)="",#N/A,HLOOKUP('lt tabell'!$G$4+0.2,pivå!$BV$3:$EF$997,'lt tabell'!$K456,FALSE))</f>
        <v>#N/A</v>
      </c>
      <c r="S456" s="35" t="e">
        <f>IF(HLOOKUP('lt tabell'!$G$4,pivå!$EJ$3:$GT$997,'lt tabell'!$K456,FALSE)="",#N/A,HLOOKUP('lt tabell'!$G$4,pivå!$EJ$3:$GT$997,'lt tabell'!$K456,FALSE))</f>
        <v>#N/A</v>
      </c>
      <c r="T456" s="35" t="e">
        <f>IF(HLOOKUP('lt tabell'!$G$4+0.1,pivå!$EJ$3:$GT$997,'lt tabell'!$K456,FALSE)="",#N/A,HLOOKUP('lt tabell'!$G$4+0.1,pivå!$EJ$3:$GT$997,'lt tabell'!$K456,FALSE))</f>
        <v>#N/A</v>
      </c>
      <c r="U456" s="35" t="e">
        <f>IF(HLOOKUP('lt tabell'!$G$4+0.2,pivå!$EJ$3:$GT$997,'lt tabell'!$K456,FALSE)="",#N/A,HLOOKUP('lt tabell'!$G$4+0.2,pivå!$EJ$3:$GT$997,'lt tabell'!$K456,FALSE))</f>
        <v>#N/A</v>
      </c>
    </row>
    <row r="457" spans="2:21" x14ac:dyDescent="0.25">
      <c r="B457" s="53">
        <f>pivå!B459</f>
        <v>105</v>
      </c>
      <c r="C457" s="19" t="str">
        <f>pivå!E459</f>
        <v>Blodfettssänkande behandling efter stroke</v>
      </c>
      <c r="D457" s="11" t="str">
        <f>pivå!C459</f>
        <v>Patientregistret och Läkemedelsregistret, Socialstyrelsen</v>
      </c>
      <c r="E457" s="11" t="str">
        <f>pivå!D459</f>
        <v>Procent</v>
      </c>
      <c r="F457" s="13" t="str">
        <f>pivå!G459</f>
        <v>2006-2007</v>
      </c>
      <c r="G457" s="24">
        <f>IF(HLOOKUP('lt tabell'!$G$4,pivå!$F$3:$BS$997,'lt tabell'!$K457,FALSE)="",#N/A,HLOOKUP('lt tabell'!$G$4,pivå!$F$3:$BS$997,'lt tabell'!$K457,FALSE))</f>
        <v>61</v>
      </c>
      <c r="H457" s="24">
        <f>IF(HLOOKUP('lt tabell'!$G$4+0.1,pivå!$F$3:$BS$997,'lt tabell'!$K457,FALSE)="",#N/A,HLOOKUP('lt tabell'!$G$4+0.1,pivå!$F$3:$BS$997,'lt tabell'!$K457,FALSE))</f>
        <v>61.1</v>
      </c>
      <c r="I457" s="24">
        <f>IF(HLOOKUP('lt tabell'!$G$4+0.2,pivå!$F$3:$BS$997,'lt tabell'!$K457,FALSE)="",#N/A,HLOOKUP('lt tabell'!$G$4+0.2,pivå!$F$3:$BS$997,'lt tabell'!$K457,FALSE))</f>
        <v>61.1</v>
      </c>
      <c r="J457" s="24"/>
      <c r="K457" s="25">
        <f>IF(pivå!BS459="",#N/A,pivå!BS459)</f>
        <v>62.1</v>
      </c>
      <c r="L457" s="25">
        <f>IF(pivå!BT459="",#N/A,pivå!BT459)</f>
        <v>63.9</v>
      </c>
      <c r="M457" s="25">
        <f>IF(pivå!BU459="",#N/A,pivå!BU459)</f>
        <v>63.1</v>
      </c>
      <c r="O457" s="35">
        <f>IF(HLOOKUP('lt tabell'!$G$4,pivå!$BV$3:$EF$997,'lt tabell'!$K457,FALSE)="",#N/A,HLOOKUP('lt tabell'!$G$4,pivå!$BV$3:$EF$997,'lt tabell'!$K457,FALSE))</f>
        <v>58.2</v>
      </c>
      <c r="P457" s="35">
        <f>IF(HLOOKUP('lt tabell'!$G$4+0.1,pivå!$BV$3:$EF$997,'lt tabell'!$K457,FALSE)="",#N/A,HLOOKUP('lt tabell'!$G$4+0.1,pivå!$BV$3:$EF$997,'lt tabell'!$K457,FALSE))</f>
        <v>58.7</v>
      </c>
      <c r="Q457" s="35">
        <f>IF(HLOOKUP('lt tabell'!$G$4+0.2,pivå!$BV$3:$EF$997,'lt tabell'!$K457,FALSE)="",#N/A,HLOOKUP('lt tabell'!$G$4+0.2,pivå!$BV$3:$EF$997,'lt tabell'!$K457,FALSE))</f>
        <v>59.3</v>
      </c>
      <c r="S457" s="35">
        <f>IF(HLOOKUP('lt tabell'!$G$4,pivå!$EJ$3:$GT$997,'lt tabell'!$K457,FALSE)="",#N/A,HLOOKUP('lt tabell'!$G$4,pivå!$EJ$3:$GT$997,'lt tabell'!$K457,FALSE))</f>
        <v>63.8</v>
      </c>
      <c r="T457" s="35">
        <f>IF(HLOOKUP('lt tabell'!$G$4+0.1,pivå!$EJ$3:$GT$997,'lt tabell'!$K457,FALSE)="",#N/A,HLOOKUP('lt tabell'!$G$4+0.1,pivå!$EJ$3:$GT$997,'lt tabell'!$K457,FALSE))</f>
        <v>63.6</v>
      </c>
      <c r="U457" s="35">
        <f>IF(HLOOKUP('lt tabell'!$G$4+0.2,pivå!$EJ$3:$GT$997,'lt tabell'!$K457,FALSE)="",#N/A,HLOOKUP('lt tabell'!$G$4+0.2,pivå!$EJ$3:$GT$997,'lt tabell'!$K457,FALSE))</f>
        <v>62.9</v>
      </c>
    </row>
    <row r="458" spans="2:21" x14ac:dyDescent="0.25">
      <c r="B458" s="53">
        <f>pivå!B460</f>
        <v>0</v>
      </c>
      <c r="C458" s="19">
        <f>pivå!E460</f>
        <v>0</v>
      </c>
      <c r="D458" s="11">
        <f>pivå!C460</f>
        <v>0</v>
      </c>
      <c r="E458" s="11">
        <f>pivå!D460</f>
        <v>0</v>
      </c>
      <c r="F458" s="13" t="str">
        <f>pivå!G460</f>
        <v>2008-2009</v>
      </c>
      <c r="G458" s="24">
        <f>IF(HLOOKUP('lt tabell'!$G$4,pivå!$F$3:$BS$997,'lt tabell'!$K458,FALSE)="",#N/A,HLOOKUP('lt tabell'!$G$4,pivå!$F$3:$BS$997,'lt tabell'!$K458,FALSE))</f>
        <v>61.4</v>
      </c>
      <c r="H458" s="24">
        <f>IF(HLOOKUP('lt tabell'!$G$4+0.1,pivå!$F$3:$BS$997,'lt tabell'!$K458,FALSE)="",#N/A,HLOOKUP('lt tabell'!$G$4+0.1,pivå!$F$3:$BS$997,'lt tabell'!$K458,FALSE))</f>
        <v>66.900000000000006</v>
      </c>
      <c r="I458" s="24">
        <f>IF(HLOOKUP('lt tabell'!$G$4+0.2,pivå!$F$3:$BS$997,'lt tabell'!$K458,FALSE)="",#N/A,HLOOKUP('lt tabell'!$G$4+0.2,pivå!$F$3:$BS$997,'lt tabell'!$K458,FALSE))</f>
        <v>64.5</v>
      </c>
      <c r="J458" s="24"/>
      <c r="K458" s="25">
        <f>IF(pivå!BS460="",#N/A,pivå!BS460)</f>
        <v>66.599999999999994</v>
      </c>
      <c r="L458" s="25">
        <f>IF(pivå!BT460="",#N/A,pivå!BT460)</f>
        <v>71.5</v>
      </c>
      <c r="M458" s="25">
        <f>IF(pivå!BU460="",#N/A,pivå!BU460)</f>
        <v>69.400000000000006</v>
      </c>
      <c r="O458" s="35">
        <f>IF(HLOOKUP('lt tabell'!$G$4,pivå!$BV$3:$EF$997,'lt tabell'!$K458,FALSE)="",#N/A,HLOOKUP('lt tabell'!$G$4,pivå!$BV$3:$EF$997,'lt tabell'!$K458,FALSE))</f>
        <v>58.6</v>
      </c>
      <c r="P458" s="35">
        <f>IF(HLOOKUP('lt tabell'!$G$4+0.1,pivå!$BV$3:$EF$997,'lt tabell'!$K458,FALSE)="",#N/A,HLOOKUP('lt tabell'!$G$4+0.1,pivå!$BV$3:$EF$997,'lt tabell'!$K458,FALSE))</f>
        <v>64.599999999999994</v>
      </c>
      <c r="Q458" s="35">
        <f>IF(HLOOKUP('lt tabell'!$G$4+0.2,pivå!$BV$3:$EF$997,'lt tabell'!$K458,FALSE)="",#N/A,HLOOKUP('lt tabell'!$G$4+0.2,pivå!$BV$3:$EF$997,'lt tabell'!$K458,FALSE))</f>
        <v>62.7</v>
      </c>
      <c r="S458" s="35">
        <f>IF(HLOOKUP('lt tabell'!$G$4,pivå!$EJ$3:$GT$997,'lt tabell'!$K458,FALSE)="",#N/A,HLOOKUP('lt tabell'!$G$4,pivå!$EJ$3:$GT$997,'lt tabell'!$K458,FALSE))</f>
        <v>64.099999999999994</v>
      </c>
      <c r="T458" s="35">
        <f>IF(HLOOKUP('lt tabell'!$G$4+0.1,pivå!$EJ$3:$GT$997,'lt tabell'!$K458,FALSE)="",#N/A,HLOOKUP('lt tabell'!$G$4+0.1,pivå!$EJ$3:$GT$997,'lt tabell'!$K458,FALSE))</f>
        <v>69.2</v>
      </c>
      <c r="U458" s="35">
        <f>IF(HLOOKUP('lt tabell'!$G$4+0.2,pivå!$EJ$3:$GT$997,'lt tabell'!$K458,FALSE)="",#N/A,HLOOKUP('lt tabell'!$G$4+0.2,pivå!$EJ$3:$GT$997,'lt tabell'!$K458,FALSE))</f>
        <v>66.2</v>
      </c>
    </row>
    <row r="459" spans="2:21" x14ac:dyDescent="0.25">
      <c r="B459" s="53">
        <f>pivå!B461</f>
        <v>0</v>
      </c>
      <c r="C459" s="19">
        <f>pivå!E461</f>
        <v>0</v>
      </c>
      <c r="D459" s="11">
        <f>pivå!C461</f>
        <v>0</v>
      </c>
      <c r="E459" s="11">
        <f>pivå!D461</f>
        <v>0</v>
      </c>
      <c r="F459" s="13" t="str">
        <f>pivå!G461</f>
        <v>2010-2011</v>
      </c>
      <c r="G459" s="24">
        <f>IF(HLOOKUP('lt tabell'!$G$4,pivå!$F$3:$BS$997,'lt tabell'!$K459,FALSE)="",#N/A,HLOOKUP('lt tabell'!$G$4,pivå!$F$3:$BS$997,'lt tabell'!$K459,FALSE))</f>
        <v>63.1</v>
      </c>
      <c r="H459" s="24">
        <f>IF(HLOOKUP('lt tabell'!$G$4+0.1,pivå!$F$3:$BS$997,'lt tabell'!$K459,FALSE)="",#N/A,HLOOKUP('lt tabell'!$G$4+0.1,pivå!$F$3:$BS$997,'lt tabell'!$K459,FALSE))</f>
        <v>67.8</v>
      </c>
      <c r="I459" s="24">
        <f>IF(HLOOKUP('lt tabell'!$G$4+0.2,pivå!$F$3:$BS$997,'lt tabell'!$K459,FALSE)="",#N/A,HLOOKUP('lt tabell'!$G$4+0.2,pivå!$F$3:$BS$997,'lt tabell'!$K459,FALSE))</f>
        <v>65.7</v>
      </c>
      <c r="J459" s="24"/>
      <c r="K459" s="25">
        <f>IF(pivå!BS461="",#N/A,pivå!BS461)</f>
        <v>69.5</v>
      </c>
      <c r="L459" s="25">
        <f>IF(pivå!BT461="",#N/A,pivå!BT461)</f>
        <v>73.7</v>
      </c>
      <c r="M459" s="25">
        <f>IF(pivå!BU461="",#N/A,pivå!BU461)</f>
        <v>72</v>
      </c>
      <c r="O459" s="35">
        <f>IF(HLOOKUP('lt tabell'!$G$4,pivå!$BV$3:$EF$997,'lt tabell'!$K459,FALSE)="",#N/A,HLOOKUP('lt tabell'!$G$4,pivå!$BV$3:$EF$997,'lt tabell'!$K459,FALSE))</f>
        <v>60.4</v>
      </c>
      <c r="P459" s="35">
        <f>IF(HLOOKUP('lt tabell'!$G$4+0.1,pivå!$BV$3:$EF$997,'lt tabell'!$K459,FALSE)="",#N/A,HLOOKUP('lt tabell'!$G$4+0.1,pivå!$BV$3:$EF$997,'lt tabell'!$K459,FALSE))</f>
        <v>65.5</v>
      </c>
      <c r="Q459" s="35">
        <f>IF(HLOOKUP('lt tabell'!$G$4+0.2,pivå!$BV$3:$EF$997,'lt tabell'!$K459,FALSE)="",#N/A,HLOOKUP('lt tabell'!$G$4+0.2,pivå!$BV$3:$EF$997,'lt tabell'!$K459,FALSE))</f>
        <v>64</v>
      </c>
      <c r="S459" s="35">
        <f>IF(HLOOKUP('lt tabell'!$G$4,pivå!$EJ$3:$GT$997,'lt tabell'!$K459,FALSE)="",#N/A,HLOOKUP('lt tabell'!$G$4,pivå!$EJ$3:$GT$997,'lt tabell'!$K459,FALSE))</f>
        <v>65.8</v>
      </c>
      <c r="T459" s="35">
        <f>IF(HLOOKUP('lt tabell'!$G$4+0.1,pivå!$EJ$3:$GT$997,'lt tabell'!$K459,FALSE)="",#N/A,HLOOKUP('lt tabell'!$G$4+0.1,pivå!$EJ$3:$GT$997,'lt tabell'!$K459,FALSE))</f>
        <v>70</v>
      </c>
      <c r="U459" s="35">
        <f>IF(HLOOKUP('lt tabell'!$G$4+0.2,pivå!$EJ$3:$GT$997,'lt tabell'!$K459,FALSE)="",#N/A,HLOOKUP('lt tabell'!$G$4+0.2,pivå!$EJ$3:$GT$997,'lt tabell'!$K459,FALSE))</f>
        <v>67.5</v>
      </c>
    </row>
    <row r="460" spans="2:21" x14ac:dyDescent="0.25">
      <c r="B460" s="53">
        <f>pivå!B462</f>
        <v>0</v>
      </c>
      <c r="C460" s="19">
        <f>pivå!E462</f>
        <v>0</v>
      </c>
      <c r="D460" s="11">
        <f>pivå!C462</f>
        <v>0</v>
      </c>
      <c r="E460" s="11">
        <f>pivå!D462</f>
        <v>0</v>
      </c>
      <c r="F460" s="13">
        <f>pivå!G462</f>
        <v>0</v>
      </c>
      <c r="G460" s="24" t="e">
        <f>IF(HLOOKUP('lt tabell'!$G$4,pivå!$F$3:$BS$997,'lt tabell'!$K460,FALSE)="",#N/A,HLOOKUP('lt tabell'!$G$4,pivå!$F$3:$BS$997,'lt tabell'!$K460,FALSE))</f>
        <v>#N/A</v>
      </c>
      <c r="H460" s="24" t="e">
        <f>IF(HLOOKUP('lt tabell'!$G$4+0.1,pivå!$F$3:$BS$997,'lt tabell'!$K460,FALSE)="",#N/A,HLOOKUP('lt tabell'!$G$4+0.1,pivå!$F$3:$BS$997,'lt tabell'!$K460,FALSE))</f>
        <v>#N/A</v>
      </c>
      <c r="I460" s="24" t="e">
        <f>IF(HLOOKUP('lt tabell'!$G$4+0.2,pivå!$F$3:$BS$997,'lt tabell'!$K460,FALSE)="",#N/A,HLOOKUP('lt tabell'!$G$4+0.2,pivå!$F$3:$BS$997,'lt tabell'!$K460,FALSE))</f>
        <v>#N/A</v>
      </c>
      <c r="J460" s="24"/>
      <c r="K460" s="25" t="e">
        <f>IF(pivå!BS462="",#N/A,pivå!BS462)</f>
        <v>#N/A</v>
      </c>
      <c r="L460" s="25" t="e">
        <f>IF(pivå!BT462="",#N/A,pivå!BT462)</f>
        <v>#N/A</v>
      </c>
      <c r="M460" s="25" t="e">
        <f>IF(pivå!BU462="",#N/A,pivå!BU462)</f>
        <v>#N/A</v>
      </c>
      <c r="O460" s="35" t="e">
        <f>IF(HLOOKUP('lt tabell'!$G$4,pivå!$BV$3:$EF$997,'lt tabell'!$K460,FALSE)="",#N/A,HLOOKUP('lt tabell'!$G$4,pivå!$BV$3:$EF$997,'lt tabell'!$K460,FALSE))</f>
        <v>#N/A</v>
      </c>
      <c r="P460" s="35" t="e">
        <f>IF(HLOOKUP('lt tabell'!$G$4+0.1,pivå!$BV$3:$EF$997,'lt tabell'!$K460,FALSE)="",#N/A,HLOOKUP('lt tabell'!$G$4+0.1,pivå!$BV$3:$EF$997,'lt tabell'!$K460,FALSE))</f>
        <v>#N/A</v>
      </c>
      <c r="Q460" s="35" t="e">
        <f>IF(HLOOKUP('lt tabell'!$G$4+0.2,pivå!$BV$3:$EF$997,'lt tabell'!$K460,FALSE)="",#N/A,HLOOKUP('lt tabell'!$G$4+0.2,pivå!$BV$3:$EF$997,'lt tabell'!$K460,FALSE))</f>
        <v>#N/A</v>
      </c>
      <c r="S460" s="35" t="e">
        <f>IF(HLOOKUP('lt tabell'!$G$4,pivå!$EJ$3:$GT$997,'lt tabell'!$K460,FALSE)="",#N/A,HLOOKUP('lt tabell'!$G$4,pivå!$EJ$3:$GT$997,'lt tabell'!$K460,FALSE))</f>
        <v>#N/A</v>
      </c>
      <c r="T460" s="35" t="e">
        <f>IF(HLOOKUP('lt tabell'!$G$4+0.1,pivå!$EJ$3:$GT$997,'lt tabell'!$K460,FALSE)="",#N/A,HLOOKUP('lt tabell'!$G$4+0.1,pivå!$EJ$3:$GT$997,'lt tabell'!$K460,FALSE))</f>
        <v>#N/A</v>
      </c>
      <c r="U460" s="35" t="e">
        <f>IF(HLOOKUP('lt tabell'!$G$4+0.2,pivå!$EJ$3:$GT$997,'lt tabell'!$K460,FALSE)="",#N/A,HLOOKUP('lt tabell'!$G$4+0.2,pivå!$EJ$3:$GT$997,'lt tabell'!$K460,FALSE))</f>
        <v>#N/A</v>
      </c>
    </row>
    <row r="461" spans="2:21" x14ac:dyDescent="0.25">
      <c r="B461" s="53">
        <f>pivå!B463</f>
        <v>106</v>
      </c>
      <c r="C461" s="19" t="str">
        <f>pivå!E463</f>
        <v>Återinsjuknande efter stroke</v>
      </c>
      <c r="D461" s="11" t="str">
        <f>pivå!C463</f>
        <v>Patientregistret, Socialstyrelsen</v>
      </c>
      <c r="E461" s="11" t="str">
        <f>pivå!D463</f>
        <v>Procent</v>
      </c>
      <c r="F461" s="13" t="str">
        <f>pivå!G463</f>
        <v>1997-2001</v>
      </c>
      <c r="G461" s="24">
        <f>IF(HLOOKUP('lt tabell'!$G$4,pivå!$F$3:$BS$997,'lt tabell'!$K461,FALSE)="",#N/A,HLOOKUP('lt tabell'!$G$4,pivå!$F$3:$BS$997,'lt tabell'!$K461,FALSE))</f>
        <v>9.7369964440831769</v>
      </c>
      <c r="H461" s="24">
        <f>IF(HLOOKUP('lt tabell'!$G$4+0.1,pivå!$F$3:$BS$997,'lt tabell'!$K461,FALSE)="",#N/A,HLOOKUP('lt tabell'!$G$4+0.1,pivå!$F$3:$BS$997,'lt tabell'!$K461,FALSE))</f>
        <v>10.47802823429106</v>
      </c>
      <c r="I461" s="24">
        <f>IF(HLOOKUP('lt tabell'!$G$4+0.2,pivå!$F$3:$BS$997,'lt tabell'!$K461,FALSE)="",#N/A,HLOOKUP('lt tabell'!$G$4+0.2,pivå!$F$3:$BS$997,'lt tabell'!$K461,FALSE))</f>
        <v>10.063381780527228</v>
      </c>
      <c r="J461" s="24"/>
      <c r="K461" s="25">
        <f>IF(pivå!BS463="",#N/A,pivå!BS463)</f>
        <v>10.225803046865131</v>
      </c>
      <c r="L461" s="25">
        <f>IF(pivå!BT463="",#N/A,pivå!BT463)</f>
        <v>11.057777091641913</v>
      </c>
      <c r="M461" s="25">
        <f>IF(pivå!BU463="",#N/A,pivå!BU463)</f>
        <v>10.588686592673739</v>
      </c>
      <c r="O461" s="35">
        <f>IF(HLOOKUP('lt tabell'!$G$4,pivå!$BV$3:$EF$997,'lt tabell'!$K461,FALSE)="",#N/A,HLOOKUP('lt tabell'!$G$4,pivå!$BV$3:$EF$997,'lt tabell'!$K461,FALSE))</f>
        <v>9.0594247480518284</v>
      </c>
      <c r="P461" s="35">
        <f>IF(HLOOKUP('lt tabell'!$G$4+0.1,pivå!$BV$3:$EF$997,'lt tabell'!$K461,FALSE)="",#N/A,HLOOKUP('lt tabell'!$G$4+0.1,pivå!$BV$3:$EF$997,'lt tabell'!$K461,FALSE))</f>
        <v>9.6275573035625932</v>
      </c>
      <c r="Q461" s="35">
        <f>IF(HLOOKUP('lt tabell'!$G$4+0.2,pivå!$BV$3:$EF$997,'lt tabell'!$K461,FALSE)="",#N/A,HLOOKUP('lt tabell'!$G$4+0.2,pivå!$BV$3:$EF$997,'lt tabell'!$K461,FALSE))</f>
        <v>9.5559274261112055</v>
      </c>
      <c r="S461" s="35">
        <f>IF(HLOOKUP('lt tabell'!$G$4,pivå!$EJ$3:$GT$997,'lt tabell'!$K461,FALSE)="",#N/A,HLOOKUP('lt tabell'!$G$4,pivå!$EJ$3:$GT$997,'lt tabell'!$K461,FALSE))</f>
        <v>10.414568140114525</v>
      </c>
      <c r="T461" s="35">
        <f>IF(HLOOKUP('lt tabell'!$G$4+0.1,pivå!$EJ$3:$GT$997,'lt tabell'!$K461,FALSE)="",#N/A,HLOOKUP('lt tabell'!$G$4+0.1,pivå!$EJ$3:$GT$997,'lt tabell'!$K461,FALSE))</f>
        <v>11.328499165019524</v>
      </c>
      <c r="U461" s="35">
        <f>IF(HLOOKUP('lt tabell'!$G$4+0.2,pivå!$EJ$3:$GT$997,'lt tabell'!$K461,FALSE)="",#N/A,HLOOKUP('lt tabell'!$G$4+0.2,pivå!$EJ$3:$GT$997,'lt tabell'!$K461,FALSE))</f>
        <v>10.570836134943251</v>
      </c>
    </row>
    <row r="462" spans="2:21" x14ac:dyDescent="0.25">
      <c r="B462" s="53">
        <f>pivå!B464</f>
        <v>0</v>
      </c>
      <c r="C462" s="19">
        <f>pivå!E464</f>
        <v>0</v>
      </c>
      <c r="D462" s="11">
        <f>pivå!C464</f>
        <v>0</v>
      </c>
      <c r="E462" s="11">
        <f>pivå!D464</f>
        <v>0</v>
      </c>
      <c r="F462" s="13" t="str">
        <f>pivå!G464</f>
        <v>2002-2006</v>
      </c>
      <c r="G462" s="24">
        <f>IF(HLOOKUP('lt tabell'!$G$4,pivå!$F$3:$BS$997,'lt tabell'!$K462,FALSE)="",#N/A,HLOOKUP('lt tabell'!$G$4,pivå!$F$3:$BS$997,'lt tabell'!$K462,FALSE))</f>
        <v>10.896707846653108</v>
      </c>
      <c r="H462" s="24">
        <f>IF(HLOOKUP('lt tabell'!$G$4+0.1,pivå!$F$3:$BS$997,'lt tabell'!$K462,FALSE)="",#N/A,HLOOKUP('lt tabell'!$G$4+0.1,pivå!$F$3:$BS$997,'lt tabell'!$K462,FALSE))</f>
        <v>9.9887142079985143</v>
      </c>
      <c r="I462" s="24">
        <f>IF(HLOOKUP('lt tabell'!$G$4+0.2,pivå!$F$3:$BS$997,'lt tabell'!$K462,FALSE)="",#N/A,HLOOKUP('lt tabell'!$G$4+0.2,pivå!$F$3:$BS$997,'lt tabell'!$K462,FALSE))</f>
        <v>10.467817179765177</v>
      </c>
      <c r="J462" s="24"/>
      <c r="K462" s="25">
        <f>IF(pivå!BS464="",#N/A,pivå!BS464)</f>
        <v>9.405218037979548</v>
      </c>
      <c r="L462" s="25">
        <f>IF(pivå!BT464="",#N/A,pivå!BT464)</f>
        <v>9.9111294364637494</v>
      </c>
      <c r="M462" s="25">
        <f>IF(pivå!BU464="",#N/A,pivå!BU464)</f>
        <v>9.6472813934100792</v>
      </c>
      <c r="O462" s="35">
        <f>IF(HLOOKUP('lt tabell'!$G$4,pivå!$BV$3:$EF$997,'lt tabell'!$K462,FALSE)="",#N/A,HLOOKUP('lt tabell'!$G$4,pivå!$BV$3:$EF$997,'lt tabell'!$K462,FALSE))</f>
        <v>10.1415225037361</v>
      </c>
      <c r="P462" s="35">
        <f>IF(HLOOKUP('lt tabell'!$G$4+0.1,pivå!$BV$3:$EF$997,'lt tabell'!$K462,FALSE)="",#N/A,HLOOKUP('lt tabell'!$G$4+0.1,pivå!$BV$3:$EF$997,'lt tabell'!$K462,FALSE))</f>
        <v>9.1716175555668773</v>
      </c>
      <c r="Q462" s="35">
        <f>IF(HLOOKUP('lt tabell'!$G$4+0.2,pivå!$BV$3:$EF$997,'lt tabell'!$K462,FALSE)="",#N/A,HLOOKUP('lt tabell'!$G$4+0.2,pivå!$BV$3:$EF$997,'lt tabell'!$K462,FALSE))</f>
        <v>9.9301037643903349</v>
      </c>
      <c r="S462" s="35">
        <f>IF(HLOOKUP('lt tabell'!$G$4,pivå!$EJ$3:$GT$997,'lt tabell'!$K462,FALSE)="",#N/A,HLOOKUP('lt tabell'!$G$4,pivå!$EJ$3:$GT$997,'lt tabell'!$K462,FALSE))</f>
        <v>11.651893189570114</v>
      </c>
      <c r="T462" s="35">
        <f>IF(HLOOKUP('lt tabell'!$G$4+0.1,pivå!$EJ$3:$GT$997,'lt tabell'!$K462,FALSE)="",#N/A,HLOOKUP('lt tabell'!$G$4+0.1,pivå!$EJ$3:$GT$997,'lt tabell'!$K462,FALSE))</f>
        <v>10.805810860430151</v>
      </c>
      <c r="U462" s="35">
        <f>IF(HLOOKUP('lt tabell'!$G$4+0.2,pivå!$EJ$3:$GT$997,'lt tabell'!$K462,FALSE)="",#N/A,HLOOKUP('lt tabell'!$G$4+0.2,pivå!$EJ$3:$GT$997,'lt tabell'!$K462,FALSE))</f>
        <v>11.005530595140021</v>
      </c>
    </row>
    <row r="463" spans="2:21" x14ac:dyDescent="0.25">
      <c r="B463" s="53">
        <f>pivå!B465</f>
        <v>0</v>
      </c>
      <c r="C463" s="19">
        <f>pivå!E465</f>
        <v>0</v>
      </c>
      <c r="D463" s="11">
        <f>pivå!C465</f>
        <v>0</v>
      </c>
      <c r="E463" s="11">
        <f>pivå!D465</f>
        <v>0</v>
      </c>
      <c r="F463" s="13" t="str">
        <f>pivå!G465</f>
        <v>2007-2011</v>
      </c>
      <c r="G463" s="24">
        <f>IF(HLOOKUP('lt tabell'!$G$4,pivå!$F$3:$BS$997,'lt tabell'!$K463,FALSE)="",#N/A,HLOOKUP('lt tabell'!$G$4,pivå!$F$3:$BS$997,'lt tabell'!$K463,FALSE))</f>
        <v>11.160321479242834</v>
      </c>
      <c r="H463" s="24">
        <f>IF(HLOOKUP('lt tabell'!$G$4+0.1,pivå!$F$3:$BS$997,'lt tabell'!$K463,FALSE)="",#N/A,HLOOKUP('lt tabell'!$G$4+0.1,pivå!$F$3:$BS$997,'lt tabell'!$K463,FALSE))</f>
        <v>11.744878275098843</v>
      </c>
      <c r="I463" s="24">
        <f>IF(HLOOKUP('lt tabell'!$G$4+0.2,pivå!$F$3:$BS$997,'lt tabell'!$K463,FALSE)="",#N/A,HLOOKUP('lt tabell'!$G$4+0.2,pivå!$F$3:$BS$997,'lt tabell'!$K463,FALSE))</f>
        <v>11.408517409318016</v>
      </c>
      <c r="J463" s="24"/>
      <c r="K463" s="25">
        <f>IF(pivå!BS465="",#N/A,pivå!BS465)</f>
        <v>8.8122164798621885</v>
      </c>
      <c r="L463" s="25">
        <f>IF(pivå!BT465="",#N/A,pivå!BT465)</f>
        <v>9.2319505129003261</v>
      </c>
      <c r="M463" s="25">
        <f>IF(pivå!BU465="",#N/A,pivå!BU465)</f>
        <v>8.9822532534865669</v>
      </c>
      <c r="O463" s="35">
        <f>IF(HLOOKUP('lt tabell'!$G$4,pivå!$BV$3:$EF$997,'lt tabell'!$K463,FALSE)="",#N/A,HLOOKUP('lt tabell'!$G$4,pivå!$BV$3:$EF$997,'lt tabell'!$K463,FALSE))</f>
        <v>10.387852770120459</v>
      </c>
      <c r="P463" s="35">
        <f>IF(HLOOKUP('lt tabell'!$G$4+0.1,pivå!$BV$3:$EF$997,'lt tabell'!$K463,FALSE)="",#N/A,HLOOKUP('lt tabell'!$G$4+0.1,pivå!$BV$3:$EF$997,'lt tabell'!$K463,FALSE))</f>
        <v>10.883148401251658</v>
      </c>
      <c r="Q463" s="35">
        <f>IF(HLOOKUP('lt tabell'!$G$4+0.2,pivå!$BV$3:$EF$997,'lt tabell'!$K463,FALSE)="",#N/A,HLOOKUP('lt tabell'!$G$4+0.2,pivå!$BV$3:$EF$997,'lt tabell'!$K463,FALSE))</f>
        <v>10.846952539700345</v>
      </c>
      <c r="S463" s="35">
        <f>IF(HLOOKUP('lt tabell'!$G$4,pivå!$EJ$3:$GT$997,'lt tabell'!$K463,FALSE)="",#N/A,HLOOKUP('lt tabell'!$G$4,pivå!$EJ$3:$GT$997,'lt tabell'!$K463,FALSE))</f>
        <v>11.932790188365209</v>
      </c>
      <c r="T463" s="35">
        <f>IF(HLOOKUP('lt tabell'!$G$4+0.1,pivå!$EJ$3:$GT$997,'lt tabell'!$K463,FALSE)="",#N/A,HLOOKUP('lt tabell'!$G$4+0.1,pivå!$EJ$3:$GT$997,'lt tabell'!$K463,FALSE))</f>
        <v>12.60660814894603</v>
      </c>
      <c r="U463" s="35">
        <f>IF(HLOOKUP('lt tabell'!$G$4+0.2,pivå!$EJ$3:$GT$997,'lt tabell'!$K463,FALSE)="",#N/A,HLOOKUP('lt tabell'!$G$4+0.2,pivå!$EJ$3:$GT$997,'lt tabell'!$K463,FALSE))</f>
        <v>11.970082278935687</v>
      </c>
    </row>
    <row r="464" spans="2:21" x14ac:dyDescent="0.25">
      <c r="B464" s="53">
        <f>pivå!B466</f>
        <v>0</v>
      </c>
      <c r="C464" s="19">
        <f>pivå!E466</f>
        <v>0</v>
      </c>
      <c r="D464" s="11">
        <f>pivå!C466</f>
        <v>0</v>
      </c>
      <c r="E464" s="11">
        <f>pivå!D466</f>
        <v>0</v>
      </c>
      <c r="F464" s="13">
        <f>pivå!G466</f>
        <v>0</v>
      </c>
      <c r="G464" s="24" t="e">
        <f>IF(HLOOKUP('lt tabell'!$G$4,pivå!$F$3:$BS$997,'lt tabell'!$K464,FALSE)="",#N/A,HLOOKUP('lt tabell'!$G$4,pivå!$F$3:$BS$997,'lt tabell'!$K464,FALSE))</f>
        <v>#N/A</v>
      </c>
      <c r="H464" s="24" t="e">
        <f>IF(HLOOKUP('lt tabell'!$G$4+0.1,pivå!$F$3:$BS$997,'lt tabell'!$K464,FALSE)="",#N/A,HLOOKUP('lt tabell'!$G$4+0.1,pivå!$F$3:$BS$997,'lt tabell'!$K464,FALSE))</f>
        <v>#N/A</v>
      </c>
      <c r="I464" s="24" t="e">
        <f>IF(HLOOKUP('lt tabell'!$G$4+0.2,pivå!$F$3:$BS$997,'lt tabell'!$K464,FALSE)="",#N/A,HLOOKUP('lt tabell'!$G$4+0.2,pivå!$F$3:$BS$997,'lt tabell'!$K464,FALSE))</f>
        <v>#N/A</v>
      </c>
      <c r="J464" s="24"/>
      <c r="K464" s="25" t="e">
        <f>IF(pivå!BS466="",#N/A,pivå!BS466)</f>
        <v>#N/A</v>
      </c>
      <c r="L464" s="25" t="e">
        <f>IF(pivå!BT466="",#N/A,pivå!BT466)</f>
        <v>#N/A</v>
      </c>
      <c r="M464" s="25" t="e">
        <f>IF(pivå!BU466="",#N/A,pivå!BU466)</f>
        <v>#N/A</v>
      </c>
      <c r="O464" s="35" t="e">
        <f>IF(HLOOKUP('lt tabell'!$G$4,pivå!$BV$3:$EF$997,'lt tabell'!$K464,FALSE)="",#N/A,HLOOKUP('lt tabell'!$G$4,pivå!$BV$3:$EF$997,'lt tabell'!$K464,FALSE))</f>
        <v>#N/A</v>
      </c>
      <c r="P464" s="35" t="e">
        <f>IF(HLOOKUP('lt tabell'!$G$4+0.1,pivå!$BV$3:$EF$997,'lt tabell'!$K464,FALSE)="",#N/A,HLOOKUP('lt tabell'!$G$4+0.1,pivå!$BV$3:$EF$997,'lt tabell'!$K464,FALSE))</f>
        <v>#N/A</v>
      </c>
      <c r="Q464" s="35" t="e">
        <f>IF(HLOOKUP('lt tabell'!$G$4+0.2,pivå!$BV$3:$EF$997,'lt tabell'!$K464,FALSE)="",#N/A,HLOOKUP('lt tabell'!$G$4+0.2,pivå!$BV$3:$EF$997,'lt tabell'!$K464,FALSE))</f>
        <v>#N/A</v>
      </c>
      <c r="S464" s="35" t="e">
        <f>IF(HLOOKUP('lt tabell'!$G$4,pivå!$EJ$3:$GT$997,'lt tabell'!$K464,FALSE)="",#N/A,HLOOKUP('lt tabell'!$G$4,pivå!$EJ$3:$GT$997,'lt tabell'!$K464,FALSE))</f>
        <v>#N/A</v>
      </c>
      <c r="T464" s="35" t="e">
        <f>IF(HLOOKUP('lt tabell'!$G$4+0.1,pivå!$EJ$3:$GT$997,'lt tabell'!$K464,FALSE)="",#N/A,HLOOKUP('lt tabell'!$G$4+0.1,pivå!$EJ$3:$GT$997,'lt tabell'!$K464,FALSE))</f>
        <v>#N/A</v>
      </c>
      <c r="U464" s="35" t="e">
        <f>IF(HLOOKUP('lt tabell'!$G$4+0.2,pivå!$EJ$3:$GT$997,'lt tabell'!$K464,FALSE)="",#N/A,HLOOKUP('lt tabell'!$G$4+0.2,pivå!$EJ$3:$GT$997,'lt tabell'!$K464,FALSE))</f>
        <v>#N/A</v>
      </c>
    </row>
    <row r="465" spans="2:21" x14ac:dyDescent="0.25">
      <c r="B465" s="53">
        <f>pivå!B467</f>
        <v>107</v>
      </c>
      <c r="C465" s="19" t="str">
        <f>pivå!E467</f>
        <v>Funktionsförmåga efter stroke</v>
      </c>
      <c r="D465" s="11" t="str">
        <f>pivå!C467</f>
        <v>Riks-Stroke - Nationella kvalitetsregistret för Stroke</v>
      </c>
      <c r="E465" s="11" t="str">
        <f>pivå!D467</f>
        <v>Procent</v>
      </c>
      <c r="F465" s="13" t="str">
        <f>pivå!G467</f>
        <v>2002</v>
      </c>
      <c r="G465" s="24">
        <f>IF(HLOOKUP('lt tabell'!$G$4,pivå!$F$3:$BS$997,'lt tabell'!$K465,FALSE)="",#N/A,HLOOKUP('lt tabell'!$G$4,pivå!$F$3:$BS$997,'lt tabell'!$K465,FALSE))</f>
        <v>76.900000000000006</v>
      </c>
      <c r="H465" s="24">
        <f>IF(HLOOKUP('lt tabell'!$G$4+0.1,pivå!$F$3:$BS$997,'lt tabell'!$K465,FALSE)="",#N/A,HLOOKUP('lt tabell'!$G$4+0.1,pivå!$F$3:$BS$997,'lt tabell'!$K465,FALSE))</f>
        <v>81.3</v>
      </c>
      <c r="I465" s="24">
        <f>IF(HLOOKUP('lt tabell'!$G$4+0.2,pivå!$F$3:$BS$997,'lt tabell'!$K465,FALSE)="",#N/A,HLOOKUP('lt tabell'!$G$4+0.2,pivå!$F$3:$BS$997,'lt tabell'!$K465,FALSE))</f>
        <v>79.27</v>
      </c>
      <c r="J465" s="24"/>
      <c r="K465" s="25">
        <f>IF(pivå!BS467="",#N/A,pivå!BS467)</f>
        <v>75.36</v>
      </c>
      <c r="L465" s="25">
        <f>IF(pivå!BT467="",#N/A,pivå!BT467)</f>
        <v>79.739999999999995</v>
      </c>
      <c r="M465" s="25">
        <f>IF(pivå!BU467="",#N/A,pivå!BU467)</f>
        <v>77.66</v>
      </c>
      <c r="O465" s="35">
        <f>IF(HLOOKUP('lt tabell'!$G$4,pivå!$BV$3:$EF$997,'lt tabell'!$K465,FALSE)="",#N/A,HLOOKUP('lt tabell'!$G$4,pivå!$BV$3:$EF$997,'lt tabell'!$K465,FALSE))</f>
        <v>76.057200000000009</v>
      </c>
      <c r="P465" s="35">
        <f>IF(HLOOKUP('lt tabell'!$G$4+0.1,pivå!$BV$3:$EF$997,'lt tabell'!$K465,FALSE)="",#N/A,HLOOKUP('lt tabell'!$G$4+0.1,pivå!$BV$3:$EF$997,'lt tabell'!$K465,FALSE))</f>
        <v>80.653199999999998</v>
      </c>
      <c r="Q465" s="35">
        <f>IF(HLOOKUP('lt tabell'!$G$4+0.2,pivå!$BV$3:$EF$997,'lt tabell'!$K465,FALSE)="",#N/A,HLOOKUP('lt tabell'!$G$4+0.2,pivå!$BV$3:$EF$997,'lt tabell'!$K465,FALSE))</f>
        <v>78.740799999999993</v>
      </c>
      <c r="S465" s="35">
        <f>IF(HLOOKUP('lt tabell'!$G$4,pivå!$EJ$3:$GT$997,'lt tabell'!$K465,FALSE)="",#N/A,HLOOKUP('lt tabell'!$G$4,pivå!$EJ$3:$GT$997,'lt tabell'!$K465,FALSE))</f>
        <v>77.742800000000003</v>
      </c>
      <c r="T465" s="35">
        <f>IF(HLOOKUP('lt tabell'!$G$4+0.1,pivå!$EJ$3:$GT$997,'lt tabell'!$K465,FALSE)="",#N/A,HLOOKUP('lt tabell'!$G$4+0.1,pivå!$EJ$3:$GT$997,'lt tabell'!$K465,FALSE))</f>
        <v>81.946799999999996</v>
      </c>
      <c r="U465" s="35">
        <f>IF(HLOOKUP('lt tabell'!$G$4+0.2,pivå!$EJ$3:$GT$997,'lt tabell'!$K465,FALSE)="",#N/A,HLOOKUP('lt tabell'!$G$4+0.2,pivå!$EJ$3:$GT$997,'lt tabell'!$K465,FALSE))</f>
        <v>79.799199999999999</v>
      </c>
    </row>
    <row r="466" spans="2:21" x14ac:dyDescent="0.25">
      <c r="B466" s="53">
        <f>pivå!B468</f>
        <v>0</v>
      </c>
      <c r="C466" s="19">
        <f>pivå!E468</f>
        <v>0</v>
      </c>
      <c r="D466" s="11">
        <f>pivå!C468</f>
        <v>0</v>
      </c>
      <c r="E466" s="11">
        <f>pivå!D468</f>
        <v>0</v>
      </c>
      <c r="F466" s="13" t="str">
        <f>pivå!G468</f>
        <v>2003</v>
      </c>
      <c r="G466" s="24">
        <f>IF(HLOOKUP('lt tabell'!$G$4,pivå!$F$3:$BS$997,'lt tabell'!$K466,FALSE)="",#N/A,HLOOKUP('lt tabell'!$G$4,pivå!$F$3:$BS$997,'lt tabell'!$K466,FALSE))</f>
        <v>75.84</v>
      </c>
      <c r="H466" s="24">
        <f>IF(HLOOKUP('lt tabell'!$G$4+0.1,pivå!$F$3:$BS$997,'lt tabell'!$K466,FALSE)="",#N/A,HLOOKUP('lt tabell'!$G$4+0.1,pivå!$F$3:$BS$997,'lt tabell'!$K466,FALSE))</f>
        <v>79.650000000000006</v>
      </c>
      <c r="I466" s="24">
        <f>IF(HLOOKUP('lt tabell'!$G$4+0.2,pivå!$F$3:$BS$997,'lt tabell'!$K466,FALSE)="",#N/A,HLOOKUP('lt tabell'!$G$4+0.2,pivå!$F$3:$BS$997,'lt tabell'!$K466,FALSE))</f>
        <v>77.86999999999999</v>
      </c>
      <c r="J466" s="24"/>
      <c r="K466" s="25">
        <f>IF(pivå!BS468="",#N/A,pivå!BS468)</f>
        <v>75.55</v>
      </c>
      <c r="L466" s="25">
        <f>IF(pivå!BT468="",#N/A,pivå!BT468)</f>
        <v>78.88</v>
      </c>
      <c r="M466" s="25">
        <f>IF(pivå!BU468="",#N/A,pivå!BU468)</f>
        <v>77.28</v>
      </c>
      <c r="O466" s="35">
        <f>IF(HLOOKUP('lt tabell'!$G$4,pivå!$BV$3:$EF$997,'lt tabell'!$K466,FALSE)="",#N/A,HLOOKUP('lt tabell'!$G$4,pivå!$BV$3:$EF$997,'lt tabell'!$K466,FALSE))</f>
        <v>75.075599999999994</v>
      </c>
      <c r="P466" s="35">
        <f>IF(HLOOKUP('lt tabell'!$G$4+0.1,pivå!$BV$3:$EF$997,'lt tabell'!$K466,FALSE)="",#N/A,HLOOKUP('lt tabell'!$G$4+0.1,pivå!$BV$3:$EF$997,'lt tabell'!$K466,FALSE))</f>
        <v>79.022799999999989</v>
      </c>
      <c r="Q466" s="35">
        <f>IF(HLOOKUP('lt tabell'!$G$4+0.2,pivå!$BV$3:$EF$997,'lt tabell'!$K466,FALSE)="",#N/A,HLOOKUP('lt tabell'!$G$4+0.2,pivå!$BV$3:$EF$997,'lt tabell'!$K466,FALSE))</f>
        <v>77.38</v>
      </c>
      <c r="S466" s="35">
        <f>IF(HLOOKUP('lt tabell'!$G$4,pivå!$EJ$3:$GT$997,'lt tabell'!$K466,FALSE)="",#N/A,HLOOKUP('lt tabell'!$G$4,pivå!$EJ$3:$GT$997,'lt tabell'!$K466,FALSE))</f>
        <v>76.604399999999998</v>
      </c>
      <c r="T466" s="35">
        <f>IF(HLOOKUP('lt tabell'!$G$4+0.1,pivå!$EJ$3:$GT$997,'lt tabell'!$K466,FALSE)="",#N/A,HLOOKUP('lt tabell'!$G$4+0.1,pivå!$EJ$3:$GT$997,'lt tabell'!$K466,FALSE))</f>
        <v>80.277200000000008</v>
      </c>
      <c r="U466" s="35">
        <f>IF(HLOOKUP('lt tabell'!$G$4+0.2,pivå!$EJ$3:$GT$997,'lt tabell'!$K466,FALSE)="",#N/A,HLOOKUP('lt tabell'!$G$4+0.2,pivå!$EJ$3:$GT$997,'lt tabell'!$K466,FALSE))</f>
        <v>78.36</v>
      </c>
    </row>
    <row r="467" spans="2:21" x14ac:dyDescent="0.25">
      <c r="B467" s="53">
        <f>pivå!B469</f>
        <v>0</v>
      </c>
      <c r="C467" s="19">
        <f>pivå!E469</f>
        <v>0</v>
      </c>
      <c r="D467" s="11">
        <f>pivå!C469</f>
        <v>0</v>
      </c>
      <c r="E467" s="11">
        <f>pivå!D469</f>
        <v>0</v>
      </c>
      <c r="F467" s="13" t="str">
        <f>pivå!G469</f>
        <v>2004</v>
      </c>
      <c r="G467" s="24">
        <f>IF(HLOOKUP('lt tabell'!$G$4,pivå!$F$3:$BS$997,'lt tabell'!$K467,FALSE)="",#N/A,HLOOKUP('lt tabell'!$G$4,pivå!$F$3:$BS$997,'lt tabell'!$K467,FALSE))</f>
        <v>75.27000000000001</v>
      </c>
      <c r="H467" s="24">
        <f>IF(HLOOKUP('lt tabell'!$G$4+0.1,pivå!$F$3:$BS$997,'lt tabell'!$K467,FALSE)="",#N/A,HLOOKUP('lt tabell'!$G$4+0.1,pivå!$F$3:$BS$997,'lt tabell'!$K467,FALSE))</f>
        <v>80.5</v>
      </c>
      <c r="I467" s="24">
        <f>IF(HLOOKUP('lt tabell'!$G$4+0.2,pivå!$F$3:$BS$997,'lt tabell'!$K467,FALSE)="",#N/A,HLOOKUP('lt tabell'!$G$4+0.2,pivå!$F$3:$BS$997,'lt tabell'!$K467,FALSE))</f>
        <v>78.09</v>
      </c>
      <c r="J467" s="24"/>
      <c r="K467" s="25">
        <f>IF(pivå!BS469="",#N/A,pivå!BS469)</f>
        <v>75.849999999999994</v>
      </c>
      <c r="L467" s="25">
        <f>IF(pivå!BT469="",#N/A,pivå!BT469)</f>
        <v>79.97999999999999</v>
      </c>
      <c r="M467" s="25">
        <f>IF(pivå!BU469="",#N/A,pivå!BU469)</f>
        <v>78.05</v>
      </c>
      <c r="O467" s="35">
        <f>IF(HLOOKUP('lt tabell'!$G$4,pivå!$BV$3:$EF$997,'lt tabell'!$K467,FALSE)="",#N/A,HLOOKUP('lt tabell'!$G$4,pivå!$BV$3:$EF$997,'lt tabell'!$K467,FALSE))</f>
        <v>74.3292</v>
      </c>
      <c r="P467" s="35">
        <f>IF(HLOOKUP('lt tabell'!$G$4+0.1,pivå!$BV$3:$EF$997,'lt tabell'!$K467,FALSE)="",#N/A,HLOOKUP('lt tabell'!$G$4+0.1,pivå!$BV$3:$EF$997,'lt tabell'!$K467,FALSE))</f>
        <v>79.814000000000007</v>
      </c>
      <c r="Q467" s="35">
        <f>IF(HLOOKUP('lt tabell'!$G$4+0.2,pivå!$BV$3:$EF$997,'lt tabell'!$K467,FALSE)="",#N/A,HLOOKUP('lt tabell'!$G$4+0.2,pivå!$BV$3:$EF$997,'lt tabell'!$K467,FALSE))</f>
        <v>77.50200000000001</v>
      </c>
      <c r="S467" s="35">
        <f>IF(HLOOKUP('lt tabell'!$G$4,pivå!$EJ$3:$GT$997,'lt tabell'!$K467,FALSE)="",#N/A,HLOOKUP('lt tabell'!$G$4,pivå!$EJ$3:$GT$997,'lt tabell'!$K467,FALSE))</f>
        <v>76.210800000000006</v>
      </c>
      <c r="T467" s="35">
        <f>IF(HLOOKUP('lt tabell'!$G$4+0.1,pivå!$EJ$3:$GT$997,'lt tabell'!$K467,FALSE)="",#N/A,HLOOKUP('lt tabell'!$G$4+0.1,pivå!$EJ$3:$GT$997,'lt tabell'!$K467,FALSE))</f>
        <v>81.186000000000007</v>
      </c>
      <c r="U467" s="35">
        <f>IF(HLOOKUP('lt tabell'!$G$4+0.2,pivå!$EJ$3:$GT$997,'lt tabell'!$K467,FALSE)="",#N/A,HLOOKUP('lt tabell'!$G$4+0.2,pivå!$EJ$3:$GT$997,'lt tabell'!$K467,FALSE))</f>
        <v>78.677999999999997</v>
      </c>
    </row>
    <row r="468" spans="2:21" x14ac:dyDescent="0.25">
      <c r="B468" s="53">
        <f>pivå!B470</f>
        <v>0</v>
      </c>
      <c r="C468" s="19">
        <f>pivå!E470</f>
        <v>0</v>
      </c>
      <c r="D468" s="11">
        <f>pivå!C470</f>
        <v>0</v>
      </c>
      <c r="E468" s="11">
        <f>pivå!D470</f>
        <v>0</v>
      </c>
      <c r="F468" s="13" t="str">
        <f>pivå!G470</f>
        <v>2005</v>
      </c>
      <c r="G468" s="24">
        <f>IF(HLOOKUP('lt tabell'!$G$4,pivå!$F$3:$BS$997,'lt tabell'!$K468,FALSE)="",#N/A,HLOOKUP('lt tabell'!$G$4,pivå!$F$3:$BS$997,'lt tabell'!$K468,FALSE))</f>
        <v>76.070000000000007</v>
      </c>
      <c r="H468" s="24">
        <f>IF(HLOOKUP('lt tabell'!$G$4+0.1,pivå!$F$3:$BS$997,'lt tabell'!$K468,FALSE)="",#N/A,HLOOKUP('lt tabell'!$G$4+0.1,pivå!$F$3:$BS$997,'lt tabell'!$K468,FALSE))</f>
        <v>81.39</v>
      </c>
      <c r="I468" s="24">
        <f>IF(HLOOKUP('lt tabell'!$G$4+0.2,pivå!$F$3:$BS$997,'lt tabell'!$K468,FALSE)="",#N/A,HLOOKUP('lt tabell'!$G$4+0.2,pivå!$F$3:$BS$997,'lt tabell'!$K468,FALSE))</f>
        <v>78.88</v>
      </c>
      <c r="J468" s="24"/>
      <c r="K468" s="25">
        <f>IF(pivå!BS470="",#N/A,pivå!BS470)</f>
        <v>76.259999999999991</v>
      </c>
      <c r="L468" s="25">
        <f>IF(pivå!BT470="",#N/A,pivå!BT470)</f>
        <v>80.569999999999993</v>
      </c>
      <c r="M468" s="25">
        <f>IF(pivå!BU470="",#N/A,pivå!BU470)</f>
        <v>78.569999999999993</v>
      </c>
      <c r="O468" s="35">
        <f>IF(HLOOKUP('lt tabell'!$G$4,pivå!$BV$3:$EF$997,'lt tabell'!$K468,FALSE)="",#N/A,HLOOKUP('lt tabell'!$G$4,pivå!$BV$3:$EF$997,'lt tabell'!$K468,FALSE))</f>
        <v>75.09</v>
      </c>
      <c r="P468" s="35">
        <f>IF(HLOOKUP('lt tabell'!$G$4+0.1,pivå!$BV$3:$EF$997,'lt tabell'!$K468,FALSE)="",#N/A,HLOOKUP('lt tabell'!$G$4+0.1,pivå!$BV$3:$EF$997,'lt tabell'!$K468,FALSE))</f>
        <v>80.625599999999991</v>
      </c>
      <c r="Q468" s="35">
        <f>IF(HLOOKUP('lt tabell'!$G$4+0.2,pivå!$BV$3:$EF$997,'lt tabell'!$K468,FALSE)="",#N/A,HLOOKUP('lt tabell'!$G$4+0.2,pivå!$BV$3:$EF$997,'lt tabell'!$K468,FALSE))</f>
        <v>78.252799999999993</v>
      </c>
      <c r="S468" s="35">
        <f>IF(HLOOKUP('lt tabell'!$G$4,pivå!$EJ$3:$GT$997,'lt tabell'!$K468,FALSE)="",#N/A,HLOOKUP('lt tabell'!$G$4,pivå!$EJ$3:$GT$997,'lt tabell'!$K468,FALSE))</f>
        <v>77.050000000000011</v>
      </c>
      <c r="T468" s="35">
        <f>IF(HLOOKUP('lt tabell'!$G$4+0.1,pivå!$EJ$3:$GT$997,'lt tabell'!$K468,FALSE)="",#N/A,HLOOKUP('lt tabell'!$G$4+0.1,pivå!$EJ$3:$GT$997,'lt tabell'!$K468,FALSE))</f>
        <v>82.154399999999995</v>
      </c>
      <c r="U468" s="35">
        <f>IF(HLOOKUP('lt tabell'!$G$4+0.2,pivå!$EJ$3:$GT$997,'lt tabell'!$K468,FALSE)="",#N/A,HLOOKUP('lt tabell'!$G$4+0.2,pivå!$EJ$3:$GT$997,'lt tabell'!$K468,FALSE))</f>
        <v>79.507199999999997</v>
      </c>
    </row>
    <row r="469" spans="2:21" x14ac:dyDescent="0.25">
      <c r="B469" s="53">
        <f>pivå!B471</f>
        <v>0</v>
      </c>
      <c r="C469" s="19">
        <f>pivå!E471</f>
        <v>0</v>
      </c>
      <c r="D469" s="11">
        <f>pivå!C471</f>
        <v>0</v>
      </c>
      <c r="E469" s="11">
        <f>pivå!D471</f>
        <v>0</v>
      </c>
      <c r="F469" s="13" t="str">
        <f>pivå!G471</f>
        <v>2006</v>
      </c>
      <c r="G469" s="24">
        <f>IF(HLOOKUP('lt tabell'!$G$4,pivå!$F$3:$BS$997,'lt tabell'!$K469,FALSE)="",#N/A,HLOOKUP('lt tabell'!$G$4,pivå!$F$3:$BS$997,'lt tabell'!$K469,FALSE))</f>
        <v>77.259999999999991</v>
      </c>
      <c r="H469" s="24">
        <f>IF(HLOOKUP('lt tabell'!$G$4+0.1,pivå!$F$3:$BS$997,'lt tabell'!$K469,FALSE)="",#N/A,HLOOKUP('lt tabell'!$G$4+0.1,pivå!$F$3:$BS$997,'lt tabell'!$K469,FALSE))</f>
        <v>82.12</v>
      </c>
      <c r="I469" s="24">
        <f>IF(HLOOKUP('lt tabell'!$G$4+0.2,pivå!$F$3:$BS$997,'lt tabell'!$K469,FALSE)="",#N/A,HLOOKUP('lt tabell'!$G$4+0.2,pivå!$F$3:$BS$997,'lt tabell'!$K469,FALSE))</f>
        <v>79.75</v>
      </c>
      <c r="J469" s="24"/>
      <c r="K469" s="25">
        <f>IF(pivå!BS471="",#N/A,pivå!BS471)</f>
        <v>77.06</v>
      </c>
      <c r="L469" s="25">
        <f>IF(pivå!BT471="",#N/A,pivå!BT471)</f>
        <v>81.430000000000007</v>
      </c>
      <c r="M469" s="25">
        <f>IF(pivå!BU471="",#N/A,pivå!BU471)</f>
        <v>79.36999999999999</v>
      </c>
      <c r="O469" s="35">
        <f>IF(HLOOKUP('lt tabell'!$G$4,pivå!$BV$3:$EF$997,'lt tabell'!$K469,FALSE)="",#N/A,HLOOKUP('lt tabell'!$G$4,pivå!$BV$3:$EF$997,'lt tabell'!$K469,FALSE))</f>
        <v>76.299599999999998</v>
      </c>
      <c r="P469" s="35">
        <f>IF(HLOOKUP('lt tabell'!$G$4+0.1,pivå!$BV$3:$EF$997,'lt tabell'!$K469,FALSE)="",#N/A,HLOOKUP('lt tabell'!$G$4+0.1,pivå!$BV$3:$EF$997,'lt tabell'!$K469,FALSE))</f>
        <v>81.35560000000001</v>
      </c>
      <c r="Q469" s="35">
        <f>IF(HLOOKUP('lt tabell'!$G$4+0.2,pivå!$BV$3:$EF$997,'lt tabell'!$K469,FALSE)="",#N/A,HLOOKUP('lt tabell'!$G$4+0.2,pivå!$BV$3:$EF$997,'lt tabell'!$K469,FALSE))</f>
        <v>79.122799999999998</v>
      </c>
      <c r="S469" s="35">
        <f>IF(HLOOKUP('lt tabell'!$G$4,pivå!$EJ$3:$GT$997,'lt tabell'!$K469,FALSE)="",#N/A,HLOOKUP('lt tabell'!$G$4,pivå!$EJ$3:$GT$997,'lt tabell'!$K469,FALSE))</f>
        <v>78.220399999999984</v>
      </c>
      <c r="T469" s="35">
        <f>IF(HLOOKUP('lt tabell'!$G$4+0.1,pivå!$EJ$3:$GT$997,'lt tabell'!$K469,FALSE)="",#N/A,HLOOKUP('lt tabell'!$G$4+0.1,pivå!$EJ$3:$GT$997,'lt tabell'!$K469,FALSE))</f>
        <v>82.884399999999999</v>
      </c>
      <c r="U469" s="35">
        <f>IF(HLOOKUP('lt tabell'!$G$4+0.2,pivå!$EJ$3:$GT$997,'lt tabell'!$K469,FALSE)="",#N/A,HLOOKUP('lt tabell'!$G$4+0.2,pivå!$EJ$3:$GT$997,'lt tabell'!$K469,FALSE))</f>
        <v>80.377199999999988</v>
      </c>
    </row>
    <row r="470" spans="2:21" x14ac:dyDescent="0.25">
      <c r="B470" s="53">
        <f>pivå!B472</f>
        <v>0</v>
      </c>
      <c r="C470" s="19">
        <f>pivå!E472</f>
        <v>0</v>
      </c>
      <c r="D470" s="11">
        <f>pivå!C472</f>
        <v>0</v>
      </c>
      <c r="E470" s="11">
        <f>pivå!D472</f>
        <v>0</v>
      </c>
      <c r="F470" s="13" t="str">
        <f>pivå!G472</f>
        <v>2007</v>
      </c>
      <c r="G470" s="24">
        <f>IF(HLOOKUP('lt tabell'!$G$4,pivå!$F$3:$BS$997,'lt tabell'!$K470,FALSE)="",#N/A,HLOOKUP('lt tabell'!$G$4,pivå!$F$3:$BS$997,'lt tabell'!$K470,FALSE))</f>
        <v>76.5</v>
      </c>
      <c r="H470" s="24">
        <f>IF(HLOOKUP('lt tabell'!$G$4+0.1,pivå!$F$3:$BS$997,'lt tabell'!$K470,FALSE)="",#N/A,HLOOKUP('lt tabell'!$G$4+0.1,pivå!$F$3:$BS$997,'lt tabell'!$K470,FALSE))</f>
        <v>81</v>
      </c>
      <c r="I470" s="24">
        <f>IF(HLOOKUP('lt tabell'!$G$4+0.2,pivå!$F$3:$BS$997,'lt tabell'!$K470,FALSE)="",#N/A,HLOOKUP('lt tabell'!$G$4+0.2,pivå!$F$3:$BS$997,'lt tabell'!$K470,FALSE))</f>
        <v>78.900000000000006</v>
      </c>
      <c r="J470" s="24"/>
      <c r="K470" s="25">
        <f>IF(pivå!BS472="",#N/A,pivå!BS472)</f>
        <v>76.8</v>
      </c>
      <c r="L470" s="25">
        <f>IF(pivå!BT472="",#N/A,pivå!BT472)</f>
        <v>81</v>
      </c>
      <c r="M470" s="25">
        <f>IF(pivå!BU472="",#N/A,pivå!BU472)</f>
        <v>79.100000000000009</v>
      </c>
      <c r="O470" s="35">
        <f>IF(HLOOKUP('lt tabell'!$G$4,pivå!$BV$3:$EF$997,'lt tabell'!$K470,FALSE)="",#N/A,HLOOKUP('lt tabell'!$G$4,pivå!$BV$3:$EF$997,'lt tabell'!$K470,FALSE))</f>
        <v>75.52</v>
      </c>
      <c r="P470" s="35">
        <f>IF(HLOOKUP('lt tabell'!$G$4+0.1,pivå!$BV$3:$EF$997,'lt tabell'!$K470,FALSE)="",#N/A,HLOOKUP('lt tabell'!$G$4+0.1,pivå!$BV$3:$EF$997,'lt tabell'!$K470,FALSE))</f>
        <v>80.216000000000008</v>
      </c>
      <c r="Q470" s="35">
        <f>IF(HLOOKUP('lt tabell'!$G$4+0.2,pivå!$BV$3:$EF$997,'lt tabell'!$K470,FALSE)="",#N/A,HLOOKUP('lt tabell'!$G$4+0.2,pivå!$BV$3:$EF$997,'lt tabell'!$K470,FALSE))</f>
        <v>78.311999999999998</v>
      </c>
      <c r="S470" s="35">
        <f>IF(HLOOKUP('lt tabell'!$G$4,pivå!$EJ$3:$GT$997,'lt tabell'!$K470,FALSE)="",#N/A,HLOOKUP('lt tabell'!$G$4,pivå!$EJ$3:$GT$997,'lt tabell'!$K470,FALSE))</f>
        <v>77.48</v>
      </c>
      <c r="T470" s="35">
        <f>IF(HLOOKUP('lt tabell'!$G$4+0.1,pivå!$EJ$3:$GT$997,'lt tabell'!$K470,FALSE)="",#N/A,HLOOKUP('lt tabell'!$G$4+0.1,pivå!$EJ$3:$GT$997,'lt tabell'!$K470,FALSE))</f>
        <v>81.784000000000006</v>
      </c>
      <c r="U470" s="35">
        <f>IF(HLOOKUP('lt tabell'!$G$4+0.2,pivå!$EJ$3:$GT$997,'lt tabell'!$K470,FALSE)="",#N/A,HLOOKUP('lt tabell'!$G$4+0.2,pivå!$EJ$3:$GT$997,'lt tabell'!$K470,FALSE))</f>
        <v>79.488</v>
      </c>
    </row>
    <row r="471" spans="2:21" x14ac:dyDescent="0.25">
      <c r="B471" s="53">
        <f>pivå!B473</f>
        <v>0</v>
      </c>
      <c r="C471" s="19">
        <f>pivå!E473</f>
        <v>0</v>
      </c>
      <c r="D471" s="11">
        <f>pivå!C473</f>
        <v>0</v>
      </c>
      <c r="E471" s="11">
        <f>pivå!D473</f>
        <v>0</v>
      </c>
      <c r="F471" s="13" t="str">
        <f>pivå!G473</f>
        <v>2008</v>
      </c>
      <c r="G471" s="24">
        <f>IF(HLOOKUP('lt tabell'!$G$4,pivå!$F$3:$BS$997,'lt tabell'!$K471,FALSE)="",#N/A,HLOOKUP('lt tabell'!$G$4,pivå!$F$3:$BS$997,'lt tabell'!$K471,FALSE))</f>
        <v>76.599999999999994</v>
      </c>
      <c r="H471" s="24">
        <f>IF(HLOOKUP('lt tabell'!$G$4+0.1,pivå!$F$3:$BS$997,'lt tabell'!$K471,FALSE)="",#N/A,HLOOKUP('lt tabell'!$G$4+0.1,pivå!$F$3:$BS$997,'lt tabell'!$K471,FALSE))</f>
        <v>81.599999999999994</v>
      </c>
      <c r="I471" s="24">
        <f>IF(HLOOKUP('lt tabell'!$G$4+0.2,pivå!$F$3:$BS$997,'lt tabell'!$K471,FALSE)="",#N/A,HLOOKUP('lt tabell'!$G$4+0.2,pivå!$F$3:$BS$997,'lt tabell'!$K471,FALSE))</f>
        <v>79.2</v>
      </c>
      <c r="J471" s="24"/>
      <c r="K471" s="25">
        <f>IF(pivå!BS473="",#N/A,pivå!BS473)</f>
        <v>76.900000000000006</v>
      </c>
      <c r="L471" s="25">
        <f>IF(pivå!BT473="",#N/A,pivå!BT473)</f>
        <v>81.2</v>
      </c>
      <c r="M471" s="25">
        <f>IF(pivå!BU473="",#N/A,pivå!BU473)</f>
        <v>79.2</v>
      </c>
      <c r="O471" s="35">
        <f>IF(HLOOKUP('lt tabell'!$G$4,pivå!$BV$3:$EF$997,'lt tabell'!$K471,FALSE)="",#N/A,HLOOKUP('lt tabell'!$G$4,pivå!$BV$3:$EF$997,'lt tabell'!$K471,FALSE))</f>
        <v>75.62</v>
      </c>
      <c r="P471" s="35">
        <f>IF(HLOOKUP('lt tabell'!$G$4+0.1,pivå!$BV$3:$EF$997,'lt tabell'!$K471,FALSE)="",#N/A,HLOOKUP('lt tabell'!$G$4+0.1,pivå!$BV$3:$EF$997,'lt tabell'!$K471,FALSE))</f>
        <v>80.816000000000003</v>
      </c>
      <c r="Q471" s="35">
        <f>IF(HLOOKUP('lt tabell'!$G$4+0.2,pivå!$BV$3:$EF$997,'lt tabell'!$K471,FALSE)="",#N/A,HLOOKUP('lt tabell'!$G$4+0.2,pivå!$BV$3:$EF$997,'lt tabell'!$K471,FALSE))</f>
        <v>78.612000000000009</v>
      </c>
      <c r="S471" s="35">
        <f>IF(HLOOKUP('lt tabell'!$G$4,pivå!$EJ$3:$GT$997,'lt tabell'!$K471,FALSE)="",#N/A,HLOOKUP('lt tabell'!$G$4,pivå!$EJ$3:$GT$997,'lt tabell'!$K471,FALSE))</f>
        <v>77.58</v>
      </c>
      <c r="T471" s="35">
        <f>IF(HLOOKUP('lt tabell'!$G$4+0.1,pivå!$EJ$3:$GT$997,'lt tabell'!$K471,FALSE)="",#N/A,HLOOKUP('lt tabell'!$G$4+0.1,pivå!$EJ$3:$GT$997,'lt tabell'!$K471,FALSE))</f>
        <v>82.383999999999986</v>
      </c>
      <c r="U471" s="35">
        <f>IF(HLOOKUP('lt tabell'!$G$4+0.2,pivå!$EJ$3:$GT$997,'lt tabell'!$K471,FALSE)="",#N/A,HLOOKUP('lt tabell'!$G$4+0.2,pivå!$EJ$3:$GT$997,'lt tabell'!$K471,FALSE))</f>
        <v>79.787999999999997</v>
      </c>
    </row>
    <row r="472" spans="2:21" x14ac:dyDescent="0.25">
      <c r="B472" s="53">
        <f>pivå!B474</f>
        <v>0</v>
      </c>
      <c r="C472" s="19">
        <f>pivå!E474</f>
        <v>0</v>
      </c>
      <c r="D472" s="11">
        <f>pivå!C474</f>
        <v>0</v>
      </c>
      <c r="E472" s="11">
        <f>pivå!D474</f>
        <v>0</v>
      </c>
      <c r="F472" s="13" t="str">
        <f>pivå!G474</f>
        <v>2009</v>
      </c>
      <c r="G472" s="24">
        <f>IF(HLOOKUP('lt tabell'!$G$4,pivå!$F$3:$BS$997,'lt tabell'!$K472,FALSE)="",#N/A,HLOOKUP('lt tabell'!$G$4,pivå!$F$3:$BS$997,'lt tabell'!$K472,FALSE))</f>
        <v>77.2</v>
      </c>
      <c r="H472" s="24">
        <f>IF(HLOOKUP('lt tabell'!$G$4+0.1,pivå!$F$3:$BS$997,'lt tabell'!$K472,FALSE)="",#N/A,HLOOKUP('lt tabell'!$G$4+0.1,pivå!$F$3:$BS$997,'lt tabell'!$K472,FALSE))</f>
        <v>81.8</v>
      </c>
      <c r="I472" s="24">
        <f>IF(HLOOKUP('lt tabell'!$G$4+0.2,pivå!$F$3:$BS$997,'lt tabell'!$K472,FALSE)="",#N/A,HLOOKUP('lt tabell'!$G$4+0.2,pivå!$F$3:$BS$997,'lt tabell'!$K472,FALSE))</f>
        <v>79.600000000000009</v>
      </c>
      <c r="J472" s="24"/>
      <c r="K472" s="25">
        <f>IF(pivå!BS474="",#N/A,pivå!BS474)</f>
        <v>76.5</v>
      </c>
      <c r="L472" s="25">
        <f>IF(pivå!BT474="",#N/A,pivå!BT474)</f>
        <v>80.900000000000006</v>
      </c>
      <c r="M472" s="25">
        <f>IF(pivå!BU474="",#N/A,pivå!BU474)</f>
        <v>78.900000000000006</v>
      </c>
      <c r="O472" s="35">
        <f>IF(HLOOKUP('lt tabell'!$G$4,pivå!$BV$3:$EF$997,'lt tabell'!$K472,FALSE)="",#N/A,HLOOKUP('lt tabell'!$G$4,pivå!$BV$3:$EF$997,'lt tabell'!$K472,FALSE))</f>
        <v>76.416000000000011</v>
      </c>
      <c r="P472" s="35">
        <f>IF(HLOOKUP('lt tabell'!$G$4+0.1,pivå!$BV$3:$EF$997,'lt tabell'!$K472,FALSE)="",#N/A,HLOOKUP('lt tabell'!$G$4+0.1,pivå!$BV$3:$EF$997,'lt tabell'!$K472,FALSE))</f>
        <v>81.016000000000005</v>
      </c>
      <c r="Q472" s="35">
        <f>IF(HLOOKUP('lt tabell'!$G$4+0.2,pivå!$BV$3:$EF$997,'lt tabell'!$K472,FALSE)="",#N/A,HLOOKUP('lt tabell'!$G$4+0.2,pivå!$BV$3:$EF$997,'lt tabell'!$K472,FALSE))</f>
        <v>79.012</v>
      </c>
      <c r="S472" s="35">
        <f>IF(HLOOKUP('lt tabell'!$G$4,pivå!$EJ$3:$GT$997,'lt tabell'!$K472,FALSE)="",#N/A,HLOOKUP('lt tabell'!$G$4,pivå!$EJ$3:$GT$997,'lt tabell'!$K472,FALSE))</f>
        <v>77.983999999999995</v>
      </c>
      <c r="T472" s="35">
        <f>IF(HLOOKUP('lt tabell'!$G$4+0.1,pivå!$EJ$3:$GT$997,'lt tabell'!$K472,FALSE)="",#N/A,HLOOKUP('lt tabell'!$G$4+0.1,pivå!$EJ$3:$GT$997,'lt tabell'!$K472,FALSE))</f>
        <v>82.583999999999989</v>
      </c>
      <c r="U472" s="35">
        <f>IF(HLOOKUP('lt tabell'!$G$4+0.2,pivå!$EJ$3:$GT$997,'lt tabell'!$K472,FALSE)="",#N/A,HLOOKUP('lt tabell'!$G$4+0.2,pivå!$EJ$3:$GT$997,'lt tabell'!$K472,FALSE))</f>
        <v>80.188000000000002</v>
      </c>
    </row>
    <row r="473" spans="2:21" x14ac:dyDescent="0.25">
      <c r="B473" s="53">
        <f>pivå!B475</f>
        <v>0</v>
      </c>
      <c r="C473" s="19">
        <f>pivå!E475</f>
        <v>0</v>
      </c>
      <c r="D473" s="11">
        <f>pivå!C475</f>
        <v>0</v>
      </c>
      <c r="E473" s="11">
        <f>pivå!D475</f>
        <v>0</v>
      </c>
      <c r="F473" s="13" t="str">
        <f>pivå!G475</f>
        <v>2010</v>
      </c>
      <c r="G473" s="24">
        <f>IF(HLOOKUP('lt tabell'!$G$4,pivå!$F$3:$BS$997,'lt tabell'!$K473,FALSE)="",#N/A,HLOOKUP('lt tabell'!$G$4,pivå!$F$3:$BS$997,'lt tabell'!$K473,FALSE))</f>
        <v>78.3</v>
      </c>
      <c r="H473" s="24">
        <f>IF(HLOOKUP('lt tabell'!$G$4+0.1,pivå!$F$3:$BS$997,'lt tabell'!$K473,FALSE)="",#N/A,HLOOKUP('lt tabell'!$G$4+0.1,pivå!$F$3:$BS$997,'lt tabell'!$K473,FALSE))</f>
        <v>82.399999999999991</v>
      </c>
      <c r="I473" s="24">
        <f>IF(HLOOKUP('lt tabell'!$G$4+0.2,pivå!$F$3:$BS$997,'lt tabell'!$K473,FALSE)="",#N/A,HLOOKUP('lt tabell'!$G$4+0.2,pivå!$F$3:$BS$997,'lt tabell'!$K473,FALSE))</f>
        <v>80.400000000000006</v>
      </c>
      <c r="J473" s="24"/>
      <c r="K473" s="25">
        <f>IF(pivå!BS475="",#N/A,pivå!BS475)</f>
        <v>77.8</v>
      </c>
      <c r="L473" s="25">
        <f>IF(pivå!BT475="",#N/A,pivå!BT475)</f>
        <v>81.699999999999989</v>
      </c>
      <c r="M473" s="25">
        <f>IF(pivå!BU475="",#N/A,pivå!BU475)</f>
        <v>79.900000000000006</v>
      </c>
      <c r="O473" s="35">
        <f>IF(HLOOKUP('lt tabell'!$G$4,pivå!$BV$3:$EF$997,'lt tabell'!$K473,FALSE)="",#N/A,HLOOKUP('lt tabell'!$G$4,pivå!$BV$3:$EF$997,'lt tabell'!$K473,FALSE))</f>
        <v>77.516000000000005</v>
      </c>
      <c r="P473" s="35">
        <f>IF(HLOOKUP('lt tabell'!$G$4+0.1,pivå!$BV$3:$EF$997,'lt tabell'!$K473,FALSE)="",#N/A,HLOOKUP('lt tabell'!$G$4+0.1,pivå!$BV$3:$EF$997,'lt tabell'!$K473,FALSE))</f>
        <v>81.811999999999998</v>
      </c>
      <c r="Q473" s="35">
        <f>IF(HLOOKUP('lt tabell'!$G$4+0.2,pivå!$BV$3:$EF$997,'lt tabell'!$K473,FALSE)="",#N/A,HLOOKUP('lt tabell'!$G$4+0.2,pivå!$BV$3:$EF$997,'lt tabell'!$K473,FALSE))</f>
        <v>80.007999999999996</v>
      </c>
      <c r="S473" s="35">
        <f>IF(HLOOKUP('lt tabell'!$G$4,pivå!$EJ$3:$GT$997,'lt tabell'!$K473,FALSE)="",#N/A,HLOOKUP('lt tabell'!$G$4,pivå!$EJ$3:$GT$997,'lt tabell'!$K473,FALSE))</f>
        <v>79.084000000000003</v>
      </c>
      <c r="T473" s="35">
        <f>IF(HLOOKUP('lt tabell'!$G$4+0.1,pivå!$EJ$3:$GT$997,'lt tabell'!$K473,FALSE)="",#N/A,HLOOKUP('lt tabell'!$G$4+0.1,pivå!$EJ$3:$GT$997,'lt tabell'!$K473,FALSE))</f>
        <v>82.988</v>
      </c>
      <c r="U473" s="35">
        <f>IF(HLOOKUP('lt tabell'!$G$4+0.2,pivå!$EJ$3:$GT$997,'lt tabell'!$K473,FALSE)="",#N/A,HLOOKUP('lt tabell'!$G$4+0.2,pivå!$EJ$3:$GT$997,'lt tabell'!$K473,FALSE))</f>
        <v>80.792000000000002</v>
      </c>
    </row>
    <row r="474" spans="2:21" x14ac:dyDescent="0.25">
      <c r="B474" s="53">
        <f>pivå!B476</f>
        <v>0</v>
      </c>
      <c r="C474" s="19">
        <f>pivå!E476</f>
        <v>0</v>
      </c>
      <c r="D474" s="11">
        <f>pivå!C476</f>
        <v>0</v>
      </c>
      <c r="E474" s="11">
        <f>pivå!D476</f>
        <v>0</v>
      </c>
      <c r="F474" s="13" t="str">
        <f>pivå!G476</f>
        <v>2011</v>
      </c>
      <c r="G474" s="24">
        <f>IF(HLOOKUP('lt tabell'!$G$4,pivå!$F$3:$BS$997,'lt tabell'!$K474,FALSE)="",#N/A,HLOOKUP('lt tabell'!$G$4,pivå!$F$3:$BS$997,'lt tabell'!$K474,FALSE))</f>
        <v>78.400000000000006</v>
      </c>
      <c r="H474" s="24">
        <f>IF(HLOOKUP('lt tabell'!$G$4+0.1,pivå!$F$3:$BS$997,'lt tabell'!$K474,FALSE)="",#N/A,HLOOKUP('lt tabell'!$G$4+0.1,pivå!$F$3:$BS$997,'lt tabell'!$K474,FALSE))</f>
        <v>83.399999999999991</v>
      </c>
      <c r="I474" s="24">
        <f>IF(HLOOKUP('lt tabell'!$G$4+0.2,pivå!$F$3:$BS$997,'lt tabell'!$K474,FALSE)="",#N/A,HLOOKUP('lt tabell'!$G$4+0.2,pivå!$F$3:$BS$997,'lt tabell'!$K474,FALSE))</f>
        <v>81.100000000000009</v>
      </c>
      <c r="J474" s="24"/>
      <c r="K474" s="25">
        <f>IF(pivå!BS476="",#N/A,pivå!BS476)</f>
        <v>78.5</v>
      </c>
      <c r="L474" s="25">
        <f>IF(pivå!BT476="",#N/A,pivå!BT476)</f>
        <v>82.899999999999991</v>
      </c>
      <c r="M474" s="25">
        <f>IF(pivå!BU476="",#N/A,pivå!BU476)</f>
        <v>80.900000000000006</v>
      </c>
      <c r="O474" s="35">
        <f>IF(HLOOKUP('lt tabell'!$G$4,pivå!$BV$3:$EF$997,'lt tabell'!$K474,FALSE)="",#N/A,HLOOKUP('lt tabell'!$G$4,pivå!$BV$3:$EF$997,'lt tabell'!$K474,FALSE))</f>
        <v>77.616000000000014</v>
      </c>
      <c r="P474" s="35">
        <f>IF(HLOOKUP('lt tabell'!$G$4+0.1,pivå!$BV$3:$EF$997,'lt tabell'!$K474,FALSE)="",#N/A,HLOOKUP('lt tabell'!$G$4+0.1,pivå!$BV$3:$EF$997,'lt tabell'!$K474,FALSE))</f>
        <v>82.811999999999998</v>
      </c>
      <c r="Q474" s="35">
        <f>IF(HLOOKUP('lt tabell'!$G$4+0.2,pivå!$BV$3:$EF$997,'lt tabell'!$K474,FALSE)="",#N/A,HLOOKUP('lt tabell'!$G$4+0.2,pivå!$BV$3:$EF$997,'lt tabell'!$K474,FALSE))</f>
        <v>80.512</v>
      </c>
      <c r="S474" s="35">
        <f>IF(HLOOKUP('lt tabell'!$G$4,pivå!$EJ$3:$GT$997,'lt tabell'!$K474,FALSE)="",#N/A,HLOOKUP('lt tabell'!$G$4,pivå!$EJ$3:$GT$997,'lt tabell'!$K474,FALSE))</f>
        <v>79.183999999999997</v>
      </c>
      <c r="T474" s="35">
        <f>IF(HLOOKUP('lt tabell'!$G$4+0.1,pivå!$EJ$3:$GT$997,'lt tabell'!$K474,FALSE)="",#N/A,HLOOKUP('lt tabell'!$G$4+0.1,pivå!$EJ$3:$GT$997,'lt tabell'!$K474,FALSE))</f>
        <v>83.988</v>
      </c>
      <c r="U474" s="35">
        <f>IF(HLOOKUP('lt tabell'!$G$4+0.2,pivå!$EJ$3:$GT$997,'lt tabell'!$K474,FALSE)="",#N/A,HLOOKUP('lt tabell'!$G$4+0.2,pivå!$EJ$3:$GT$997,'lt tabell'!$K474,FALSE))</f>
        <v>81.688000000000002</v>
      </c>
    </row>
    <row r="475" spans="2:21" x14ac:dyDescent="0.25">
      <c r="B475" s="53">
        <f>pivå!B477</f>
        <v>0</v>
      </c>
      <c r="C475" s="19">
        <f>pivå!E477</f>
        <v>0</v>
      </c>
      <c r="D475" s="11">
        <f>pivå!C477</f>
        <v>0</v>
      </c>
      <c r="E475" s="11">
        <f>pivå!D477</f>
        <v>0</v>
      </c>
      <c r="F475" s="13" t="str">
        <f>pivå!G477</f>
        <v>2012</v>
      </c>
      <c r="G475" s="24">
        <f>IF(HLOOKUP('lt tabell'!$G$4,pivå!$F$3:$BS$997,'lt tabell'!$K475,FALSE)="",#N/A,HLOOKUP('lt tabell'!$G$4,pivå!$F$3:$BS$997,'lt tabell'!$K475,FALSE))</f>
        <v>78.3</v>
      </c>
      <c r="H475" s="24">
        <f>IF(HLOOKUP('lt tabell'!$G$4+0.1,pivå!$F$3:$BS$997,'lt tabell'!$K475,FALSE)="",#N/A,HLOOKUP('lt tabell'!$G$4+0.1,pivå!$F$3:$BS$997,'lt tabell'!$K475,FALSE))</f>
        <v>83.399999999999991</v>
      </c>
      <c r="I475" s="24">
        <f>IF(HLOOKUP('lt tabell'!$G$4+0.2,pivå!$F$3:$BS$997,'lt tabell'!$K475,FALSE)="",#N/A,HLOOKUP('lt tabell'!$G$4+0.2,pivå!$F$3:$BS$997,'lt tabell'!$K475,FALSE))</f>
        <v>81</v>
      </c>
      <c r="J475" s="24"/>
      <c r="K475" s="25">
        <f>IF(pivå!BS477="",#N/A,pivå!BS477)</f>
        <v>78.8</v>
      </c>
      <c r="L475" s="25">
        <f>IF(pivå!BT477="",#N/A,pivå!BT477)</f>
        <v>83.2</v>
      </c>
      <c r="M475" s="25">
        <f>IF(pivå!BU477="",#N/A,pivå!BU477)</f>
        <v>81.2</v>
      </c>
      <c r="O475" s="35">
        <f>IF(HLOOKUP('lt tabell'!$G$4,pivå!$BV$3:$EF$997,'lt tabell'!$K475,FALSE)="",#N/A,HLOOKUP('lt tabell'!$G$4,pivå!$BV$3:$EF$997,'lt tabell'!$K475,FALSE))</f>
        <v>77.516000000000005</v>
      </c>
      <c r="P475" s="35">
        <f>IF(HLOOKUP('lt tabell'!$G$4+0.1,pivå!$BV$3:$EF$997,'lt tabell'!$K475,FALSE)="",#N/A,HLOOKUP('lt tabell'!$G$4+0.1,pivå!$BV$3:$EF$997,'lt tabell'!$K475,FALSE))</f>
        <v>82.811999999999998</v>
      </c>
      <c r="Q475" s="35">
        <f>IF(HLOOKUP('lt tabell'!$G$4+0.2,pivå!$BV$3:$EF$997,'lt tabell'!$K475,FALSE)="",#N/A,HLOOKUP('lt tabell'!$G$4+0.2,pivå!$BV$3:$EF$997,'lt tabell'!$K475,FALSE))</f>
        <v>80.608000000000004</v>
      </c>
      <c r="S475" s="35">
        <f>IF(HLOOKUP('lt tabell'!$G$4,pivå!$EJ$3:$GT$997,'lt tabell'!$K475,FALSE)="",#N/A,HLOOKUP('lt tabell'!$G$4,pivå!$EJ$3:$GT$997,'lt tabell'!$K475,FALSE))</f>
        <v>79.084000000000003</v>
      </c>
      <c r="T475" s="35">
        <f>IF(HLOOKUP('lt tabell'!$G$4+0.1,pivå!$EJ$3:$GT$997,'lt tabell'!$K475,FALSE)="",#N/A,HLOOKUP('lt tabell'!$G$4+0.1,pivå!$EJ$3:$GT$997,'lt tabell'!$K475,FALSE))</f>
        <v>83.988</v>
      </c>
      <c r="U475" s="35">
        <f>IF(HLOOKUP('lt tabell'!$G$4+0.2,pivå!$EJ$3:$GT$997,'lt tabell'!$K475,FALSE)="",#N/A,HLOOKUP('lt tabell'!$G$4+0.2,pivå!$EJ$3:$GT$997,'lt tabell'!$K475,FALSE))</f>
        <v>81.39200000000001</v>
      </c>
    </row>
    <row r="476" spans="2:21" x14ac:dyDescent="0.25">
      <c r="B476" s="53">
        <f>pivå!B478</f>
        <v>0</v>
      </c>
      <c r="C476" s="19">
        <f>pivå!E478</f>
        <v>0</v>
      </c>
      <c r="D476" s="11">
        <f>pivå!C478</f>
        <v>0</v>
      </c>
      <c r="E476" s="11">
        <f>pivå!D478</f>
        <v>0</v>
      </c>
      <c r="F476" s="13">
        <f>pivå!G478</f>
        <v>0</v>
      </c>
      <c r="G476" s="24" t="e">
        <f>IF(HLOOKUP('lt tabell'!$G$4,pivå!$F$3:$BS$997,'lt tabell'!$K476,FALSE)="",#N/A,HLOOKUP('lt tabell'!$G$4,pivå!$F$3:$BS$997,'lt tabell'!$K476,FALSE))</f>
        <v>#N/A</v>
      </c>
      <c r="H476" s="24" t="e">
        <f>IF(HLOOKUP('lt tabell'!$G$4+0.1,pivå!$F$3:$BS$997,'lt tabell'!$K476,FALSE)="",#N/A,HLOOKUP('lt tabell'!$G$4+0.1,pivå!$F$3:$BS$997,'lt tabell'!$K476,FALSE))</f>
        <v>#N/A</v>
      </c>
      <c r="I476" s="24" t="e">
        <f>IF(HLOOKUP('lt tabell'!$G$4+0.2,pivå!$F$3:$BS$997,'lt tabell'!$K476,FALSE)="",#N/A,HLOOKUP('lt tabell'!$G$4+0.2,pivå!$F$3:$BS$997,'lt tabell'!$K476,FALSE))</f>
        <v>#N/A</v>
      </c>
      <c r="J476" s="24"/>
      <c r="K476" s="25" t="e">
        <f>IF(pivå!BS478="",#N/A,pivå!BS478)</f>
        <v>#N/A</v>
      </c>
      <c r="L476" s="25" t="e">
        <f>IF(pivå!BT478="",#N/A,pivå!BT478)</f>
        <v>#N/A</v>
      </c>
      <c r="M476" s="25" t="e">
        <f>IF(pivå!BU478="",#N/A,pivå!BU478)</f>
        <v>#N/A</v>
      </c>
      <c r="O476" s="35" t="e">
        <f>IF(HLOOKUP('lt tabell'!$G$4,pivå!$BV$3:$EF$997,'lt tabell'!$K476,FALSE)="",#N/A,HLOOKUP('lt tabell'!$G$4,pivå!$BV$3:$EF$997,'lt tabell'!$K476,FALSE))</f>
        <v>#N/A</v>
      </c>
      <c r="P476" s="35" t="e">
        <f>IF(HLOOKUP('lt tabell'!$G$4+0.1,pivå!$BV$3:$EF$997,'lt tabell'!$K476,FALSE)="",#N/A,HLOOKUP('lt tabell'!$G$4+0.1,pivå!$BV$3:$EF$997,'lt tabell'!$K476,FALSE))</f>
        <v>#N/A</v>
      </c>
      <c r="Q476" s="35" t="e">
        <f>IF(HLOOKUP('lt tabell'!$G$4+0.2,pivå!$BV$3:$EF$997,'lt tabell'!$K476,FALSE)="",#N/A,HLOOKUP('lt tabell'!$G$4+0.2,pivå!$BV$3:$EF$997,'lt tabell'!$K476,FALSE))</f>
        <v>#N/A</v>
      </c>
      <c r="S476" s="35" t="e">
        <f>IF(HLOOKUP('lt tabell'!$G$4,pivå!$EJ$3:$GT$997,'lt tabell'!$K476,FALSE)="",#N/A,HLOOKUP('lt tabell'!$G$4,pivå!$EJ$3:$GT$997,'lt tabell'!$K476,FALSE))</f>
        <v>#N/A</v>
      </c>
      <c r="T476" s="35" t="e">
        <f>IF(HLOOKUP('lt tabell'!$G$4+0.1,pivå!$EJ$3:$GT$997,'lt tabell'!$K476,FALSE)="",#N/A,HLOOKUP('lt tabell'!$G$4+0.1,pivå!$EJ$3:$GT$997,'lt tabell'!$K476,FALSE))</f>
        <v>#N/A</v>
      </c>
      <c r="U476" s="35" t="e">
        <f>IF(HLOOKUP('lt tabell'!$G$4+0.2,pivå!$EJ$3:$GT$997,'lt tabell'!$K476,FALSE)="",#N/A,HLOOKUP('lt tabell'!$G$4+0.2,pivå!$EJ$3:$GT$997,'lt tabell'!$K476,FALSE))</f>
        <v>#N/A</v>
      </c>
    </row>
    <row r="477" spans="2:21" x14ac:dyDescent="0.25">
      <c r="B477" s="53">
        <f>pivå!B479</f>
        <v>108</v>
      </c>
      <c r="C477" s="19" t="str">
        <f>pivå!E479</f>
        <v>Nöjdhet med sjukhusvård vid stroke</v>
      </c>
      <c r="D477" s="11" t="str">
        <f>pivå!C479</f>
        <v>Riks-Stroke - Nationella kvalitetsregistret för Stroke</v>
      </c>
      <c r="E477" s="11" t="str">
        <f>pivå!D479</f>
        <v>Procent</v>
      </c>
      <c r="F477" s="13" t="str">
        <f>pivå!G479</f>
        <v>2002</v>
      </c>
      <c r="G477" s="24">
        <f>IF(HLOOKUP('lt tabell'!$G$4,pivå!$F$3:$BS$997,'lt tabell'!$K477,FALSE)="",#N/A,HLOOKUP('lt tabell'!$G$4,pivå!$F$3:$BS$997,'lt tabell'!$K477,FALSE))</f>
        <v>95.46</v>
      </c>
      <c r="H477" s="24">
        <f>IF(HLOOKUP('lt tabell'!$G$4+0.1,pivå!$F$3:$BS$997,'lt tabell'!$K477,FALSE)="",#N/A,HLOOKUP('lt tabell'!$G$4+0.1,pivå!$F$3:$BS$997,'lt tabell'!$K477,FALSE))</f>
        <v>95.71</v>
      </c>
      <c r="I477" s="24">
        <f>IF(HLOOKUP('lt tabell'!$G$4+0.2,pivå!$F$3:$BS$997,'lt tabell'!$K477,FALSE)="",#N/A,HLOOKUP('lt tabell'!$G$4+0.2,pivå!$F$3:$BS$997,'lt tabell'!$K477,FALSE))</f>
        <v>95.6</v>
      </c>
      <c r="J477" s="24"/>
      <c r="K477" s="25">
        <f>IF(pivå!BS479="",#N/A,pivå!BS479)</f>
        <v>97.19101123595506</v>
      </c>
      <c r="L477" s="25">
        <f>IF(pivå!BT479="",#N/A,pivå!BT479)</f>
        <v>97.238188700406553</v>
      </c>
      <c r="M477" s="25">
        <f>IF(pivå!BU479="",#N/A,pivå!BU479)</f>
        <v>97.216193968420257</v>
      </c>
      <c r="O477" s="35">
        <f>IF(HLOOKUP('lt tabell'!$G$4,pivå!$BV$3:$EF$997,'lt tabell'!$K477,FALSE)="",#N/A,HLOOKUP('lt tabell'!$G$4,pivå!$BV$3:$EF$997,'lt tabell'!$K477,FALSE))</f>
        <v>94.036165862659587</v>
      </c>
      <c r="P477" s="35">
        <f>IF(HLOOKUP('lt tabell'!$G$4+0.1,pivå!$BV$3:$EF$997,'lt tabell'!$K477,FALSE)="",#N/A,HLOOKUP('lt tabell'!$G$4+0.1,pivå!$BV$3:$EF$997,'lt tabell'!$K477,FALSE))</f>
        <v>94.429353677402091</v>
      </c>
      <c r="Q477" s="35">
        <f>IF(HLOOKUP('lt tabell'!$G$4+0.2,pivå!$BV$3:$EF$997,'lt tabell'!$K477,FALSE)="",#N/A,HLOOKUP('lt tabell'!$G$4+0.2,pivå!$BV$3:$EF$997,'lt tabell'!$K477,FALSE))</f>
        <v>94.676385929715138</v>
      </c>
      <c r="S477" s="35">
        <f>IF(HLOOKUP('lt tabell'!$G$4,pivå!$EJ$3:$GT$997,'lt tabell'!$K477,FALSE)="",#N/A,HLOOKUP('lt tabell'!$G$4,pivå!$EJ$3:$GT$997,'lt tabell'!$K477,FALSE))</f>
        <v>96.561163146175659</v>
      </c>
      <c r="T477" s="35">
        <f>IF(HLOOKUP('lt tabell'!$G$4+0.1,pivå!$EJ$3:$GT$997,'lt tabell'!$K477,FALSE)="",#N/A,HLOOKUP('lt tabell'!$G$4+0.1,pivå!$EJ$3:$GT$997,'lt tabell'!$K477,FALSE))</f>
        <v>96.704180154662538</v>
      </c>
      <c r="U477" s="35">
        <f>IF(HLOOKUP('lt tabell'!$G$4+0.2,pivå!$EJ$3:$GT$997,'lt tabell'!$K477,FALSE)="",#N/A,HLOOKUP('lt tabell'!$G$4+0.2,pivå!$EJ$3:$GT$997,'lt tabell'!$K477,FALSE))</f>
        <v>96.36167818959143</v>
      </c>
    </row>
    <row r="478" spans="2:21" x14ac:dyDescent="0.25">
      <c r="B478" s="53">
        <f>pivå!B480</f>
        <v>0</v>
      </c>
      <c r="C478" s="19">
        <f>pivå!E480</f>
        <v>0</v>
      </c>
      <c r="D478" s="11">
        <f>pivå!C480</f>
        <v>0</v>
      </c>
      <c r="E478" s="11">
        <f>pivå!D480</f>
        <v>0</v>
      </c>
      <c r="F478" s="13" t="str">
        <f>pivå!G480</f>
        <v>2003</v>
      </c>
      <c r="G478" s="24">
        <f>IF(HLOOKUP('lt tabell'!$G$4,pivå!$F$3:$BS$997,'lt tabell'!$K478,FALSE)="",#N/A,HLOOKUP('lt tabell'!$G$4,pivå!$F$3:$BS$997,'lt tabell'!$K478,FALSE))</f>
        <v>94.02</v>
      </c>
      <c r="H478" s="24">
        <f>IF(HLOOKUP('lt tabell'!$G$4+0.1,pivå!$F$3:$BS$997,'lt tabell'!$K478,FALSE)="",#N/A,HLOOKUP('lt tabell'!$G$4+0.1,pivå!$F$3:$BS$997,'lt tabell'!$K478,FALSE))</f>
        <v>95.64</v>
      </c>
      <c r="I478" s="24">
        <f>IF(HLOOKUP('lt tabell'!$G$4+0.2,pivå!$F$3:$BS$997,'lt tabell'!$K478,FALSE)="",#N/A,HLOOKUP('lt tabell'!$G$4+0.2,pivå!$F$3:$BS$997,'lt tabell'!$K478,FALSE))</f>
        <v>94.88</v>
      </c>
      <c r="J478" s="24"/>
      <c r="K478" s="25">
        <f>IF(pivå!BS480="",#N/A,pivå!BS480)</f>
        <v>96.74</v>
      </c>
      <c r="L478" s="25">
        <f>IF(pivå!BT480="",#N/A,pivå!BT480)</f>
        <v>96.94</v>
      </c>
      <c r="M478" s="25">
        <f>IF(pivå!BU480="",#N/A,pivå!BU480)</f>
        <v>96.85</v>
      </c>
      <c r="O478" s="35">
        <f>IF(HLOOKUP('lt tabell'!$G$4,pivå!$BV$3:$EF$997,'lt tabell'!$K478,FALSE)="",#N/A,HLOOKUP('lt tabell'!$G$4,pivå!$BV$3:$EF$997,'lt tabell'!$K478,FALSE))</f>
        <v>92.441156839911116</v>
      </c>
      <c r="P478" s="35">
        <f>IF(HLOOKUP('lt tabell'!$G$4+0.1,pivå!$BV$3:$EF$997,'lt tabell'!$K478,FALSE)="",#N/A,HLOOKUP('lt tabell'!$G$4+0.1,pivå!$BV$3:$EF$997,'lt tabell'!$K478,FALSE))</f>
        <v>94.338363598102774</v>
      </c>
      <c r="Q478" s="35">
        <f>IF(HLOOKUP('lt tabell'!$G$4+0.2,pivå!$BV$3:$EF$997,'lt tabell'!$K478,FALSE)="",#N/A,HLOOKUP('lt tabell'!$G$4+0.2,pivå!$BV$3:$EF$997,'lt tabell'!$K478,FALSE))</f>
        <v>93.900867620199676</v>
      </c>
      <c r="S478" s="35">
        <f>IF(HLOOKUP('lt tabell'!$G$4,pivå!$EJ$3:$GT$997,'lt tabell'!$K478,FALSE)="",#N/A,HLOOKUP('lt tabell'!$G$4,pivå!$EJ$3:$GT$997,'lt tabell'!$K478,FALSE))</f>
        <v>95.292712398315956</v>
      </c>
      <c r="T478" s="35">
        <f>IF(HLOOKUP('lt tabell'!$G$4+0.1,pivå!$EJ$3:$GT$997,'lt tabell'!$K478,FALSE)="",#N/A,HLOOKUP('lt tabell'!$G$4+0.1,pivå!$EJ$3:$GT$997,'lt tabell'!$K478,FALSE))</f>
        <v>96.649680168723776</v>
      </c>
      <c r="U478" s="35">
        <f>IF(HLOOKUP('lt tabell'!$G$4+0.2,pivå!$EJ$3:$GT$997,'lt tabell'!$K478,FALSE)="",#N/A,HLOOKUP('lt tabell'!$G$4+0.2,pivå!$EJ$3:$GT$997,'lt tabell'!$K478,FALSE))</f>
        <v>95.712323375862269</v>
      </c>
    </row>
    <row r="479" spans="2:21" x14ac:dyDescent="0.25">
      <c r="B479" s="53">
        <f>pivå!B481</f>
        <v>0</v>
      </c>
      <c r="C479" s="19">
        <f>pivå!E481</f>
        <v>0</v>
      </c>
      <c r="D479" s="11">
        <f>pivå!C481</f>
        <v>0</v>
      </c>
      <c r="E479" s="11">
        <f>pivå!D481</f>
        <v>0</v>
      </c>
      <c r="F479" s="13" t="str">
        <f>pivå!G481</f>
        <v>2004</v>
      </c>
      <c r="G479" s="24">
        <f>IF(HLOOKUP('lt tabell'!$G$4,pivå!$F$3:$BS$997,'lt tabell'!$K479,FALSE)="",#N/A,HLOOKUP('lt tabell'!$G$4,pivå!$F$3:$BS$997,'lt tabell'!$K479,FALSE))</f>
        <v>95.08</v>
      </c>
      <c r="H479" s="24">
        <f>IF(HLOOKUP('lt tabell'!$G$4+0.1,pivå!$F$3:$BS$997,'lt tabell'!$K479,FALSE)="",#N/A,HLOOKUP('lt tabell'!$G$4+0.1,pivå!$F$3:$BS$997,'lt tabell'!$K479,FALSE))</f>
        <v>96.71</v>
      </c>
      <c r="I479" s="24">
        <f>IF(HLOOKUP('lt tabell'!$G$4+0.2,pivå!$F$3:$BS$997,'lt tabell'!$K479,FALSE)="",#N/A,HLOOKUP('lt tabell'!$G$4+0.2,pivå!$F$3:$BS$997,'lt tabell'!$K479,FALSE))</f>
        <v>95.95</v>
      </c>
      <c r="J479" s="24"/>
      <c r="K479" s="25">
        <f>IF(pivå!BS481="",#N/A,pivå!BS481)</f>
        <v>97.26</v>
      </c>
      <c r="L479" s="25">
        <f>IF(pivå!BT481="",#N/A,pivå!BT481)</f>
        <v>97.84</v>
      </c>
      <c r="M479" s="25">
        <f>IF(pivå!BU481="",#N/A,pivå!BU481)</f>
        <v>97.57</v>
      </c>
      <c r="O479" s="35">
        <f>IF(HLOOKUP('lt tabell'!$G$4,pivå!$BV$3:$EF$997,'lt tabell'!$K479,FALSE)="",#N/A,HLOOKUP('lt tabell'!$G$4,pivå!$BV$3:$EF$997,'lt tabell'!$K479,FALSE))</f>
        <v>93.539748398475126</v>
      </c>
      <c r="P479" s="35">
        <f>IF(HLOOKUP('lt tabell'!$G$4+0.1,pivå!$BV$3:$EF$997,'lt tabell'!$K479,FALSE)="",#N/A,HLOOKUP('lt tabell'!$G$4+0.1,pivå!$BV$3:$EF$997,'lt tabell'!$K479,FALSE))</f>
        <v>95.491737180141314</v>
      </c>
      <c r="Q479" s="35">
        <f>IF(HLOOKUP('lt tabell'!$G$4+0.2,pivå!$BV$3:$EF$997,'lt tabell'!$K479,FALSE)="",#N/A,HLOOKUP('lt tabell'!$G$4+0.2,pivå!$BV$3:$EF$997,'lt tabell'!$K479,FALSE))</f>
        <v>95.019835908612578</v>
      </c>
      <c r="S479" s="35">
        <f>IF(HLOOKUP('lt tabell'!$G$4,pivå!$EJ$3:$GT$997,'lt tabell'!$K479,FALSE)="",#N/A,HLOOKUP('lt tabell'!$G$4,pivå!$EJ$3:$GT$997,'lt tabell'!$K479,FALSE))</f>
        <v>96.270699207930477</v>
      </c>
      <c r="T479" s="35">
        <f>IF(HLOOKUP('lt tabell'!$G$4+0.1,pivå!$EJ$3:$GT$997,'lt tabell'!$K479,FALSE)="",#N/A,HLOOKUP('lt tabell'!$G$4+0.1,pivå!$EJ$3:$GT$997,'lt tabell'!$K479,FALSE))</f>
        <v>97.600329302559857</v>
      </c>
      <c r="U479" s="35">
        <f>IF(HLOOKUP('lt tabell'!$G$4+0.2,pivå!$EJ$3:$GT$997,'lt tabell'!$K479,FALSE)="",#N/A,HLOOKUP('lt tabell'!$G$4+0.2,pivå!$EJ$3:$GT$997,'lt tabell'!$K479,FALSE))</f>
        <v>96.713185233257661</v>
      </c>
    </row>
    <row r="480" spans="2:21" x14ac:dyDescent="0.25">
      <c r="B480" s="53">
        <f>pivå!B482</f>
        <v>0</v>
      </c>
      <c r="C480" s="19">
        <f>pivå!E482</f>
        <v>0</v>
      </c>
      <c r="D480" s="11">
        <f>pivå!C482</f>
        <v>0</v>
      </c>
      <c r="E480" s="11">
        <f>pivå!D482</f>
        <v>0</v>
      </c>
      <c r="F480" s="13" t="str">
        <f>pivå!G482</f>
        <v>2005</v>
      </c>
      <c r="G480" s="24">
        <f>IF(HLOOKUP('lt tabell'!$G$4,pivå!$F$3:$BS$997,'lt tabell'!$K480,FALSE)="",#N/A,HLOOKUP('lt tabell'!$G$4,pivå!$F$3:$BS$997,'lt tabell'!$K480,FALSE))</f>
        <v>93.98</v>
      </c>
      <c r="H480" s="24">
        <f>IF(HLOOKUP('lt tabell'!$G$4+0.1,pivå!$F$3:$BS$997,'lt tabell'!$K480,FALSE)="",#N/A,HLOOKUP('lt tabell'!$G$4+0.1,pivå!$F$3:$BS$997,'lt tabell'!$K480,FALSE))</f>
        <v>96.09</v>
      </c>
      <c r="I480" s="24">
        <f>IF(HLOOKUP('lt tabell'!$G$4+0.2,pivå!$F$3:$BS$997,'lt tabell'!$K480,FALSE)="",#N/A,HLOOKUP('lt tabell'!$G$4+0.2,pivå!$F$3:$BS$997,'lt tabell'!$K480,FALSE))</f>
        <v>95.1</v>
      </c>
      <c r="J480" s="24"/>
      <c r="K480" s="25">
        <f>IF(pivå!BS482="",#N/A,pivå!BS482)</f>
        <v>97.04</v>
      </c>
      <c r="L480" s="25">
        <f>IF(pivå!BT482="",#N/A,pivå!BT482)</f>
        <v>97.62</v>
      </c>
      <c r="M480" s="25">
        <f>IF(pivå!BU482="",#N/A,pivå!BU482)</f>
        <v>97.35</v>
      </c>
      <c r="O480" s="35">
        <f>IF(HLOOKUP('lt tabell'!$G$4,pivå!$BV$3:$EF$997,'lt tabell'!$K480,FALSE)="",#N/A,HLOOKUP('lt tabell'!$G$4,pivå!$BV$3:$EF$997,'lt tabell'!$K480,FALSE))</f>
        <v>92.269390417269378</v>
      </c>
      <c r="P480" s="35">
        <f>IF(HLOOKUP('lt tabell'!$G$4+0.1,pivå!$BV$3:$EF$997,'lt tabell'!$K480,FALSE)="",#N/A,HLOOKUP('lt tabell'!$G$4+0.1,pivå!$BV$3:$EF$997,'lt tabell'!$K480,FALSE))</f>
        <v>94.735734721111442</v>
      </c>
      <c r="Q480" s="35">
        <f>IF(HLOOKUP('lt tabell'!$G$4+0.2,pivå!$BV$3:$EF$997,'lt tabell'!$K480,FALSE)="",#N/A,HLOOKUP('lt tabell'!$G$4+0.2,pivå!$BV$3:$EF$997,'lt tabell'!$K480,FALSE))</f>
        <v>94.056869583980188</v>
      </c>
      <c r="S480" s="35">
        <f>IF(HLOOKUP('lt tabell'!$G$4,pivå!$EJ$3:$GT$997,'lt tabell'!$K480,FALSE)="",#N/A,HLOOKUP('lt tabell'!$G$4,pivå!$EJ$3:$GT$997,'lt tabell'!$K480,FALSE))</f>
        <v>95.339047598859182</v>
      </c>
      <c r="T480" s="35">
        <f>IF(HLOOKUP('lt tabell'!$G$4+0.1,pivå!$EJ$3:$GT$997,'lt tabell'!$K480,FALSE)="",#N/A,HLOOKUP('lt tabell'!$G$4+0.1,pivå!$EJ$3:$GT$997,'lt tabell'!$K480,FALSE))</f>
        <v>97.103200880748375</v>
      </c>
      <c r="U480" s="35">
        <f>IF(HLOOKUP('lt tabell'!$G$4+0.2,pivå!$EJ$3:$GT$997,'lt tabell'!$K480,FALSE)="",#N/A,HLOOKUP('lt tabell'!$G$4+0.2,pivå!$EJ$3:$GT$997,'lt tabell'!$K480,FALSE))</f>
        <v>95.965456308965329</v>
      </c>
    </row>
    <row r="481" spans="2:21" x14ac:dyDescent="0.25">
      <c r="B481" s="53">
        <f>pivå!B483</f>
        <v>0</v>
      </c>
      <c r="C481" s="19">
        <f>pivå!E483</f>
        <v>0</v>
      </c>
      <c r="D481" s="11">
        <f>pivå!C483</f>
        <v>0</v>
      </c>
      <c r="E481" s="11">
        <f>pivå!D483</f>
        <v>0</v>
      </c>
      <c r="F481" s="13" t="str">
        <f>pivå!G483</f>
        <v>2006</v>
      </c>
      <c r="G481" s="24">
        <f>IF(HLOOKUP('lt tabell'!$G$4,pivå!$F$3:$BS$997,'lt tabell'!$K481,FALSE)="",#N/A,HLOOKUP('lt tabell'!$G$4,pivå!$F$3:$BS$997,'lt tabell'!$K481,FALSE))</f>
        <v>95.65</v>
      </c>
      <c r="H481" s="24">
        <f>IF(HLOOKUP('lt tabell'!$G$4+0.1,pivå!$F$3:$BS$997,'lt tabell'!$K481,FALSE)="",#N/A,HLOOKUP('lt tabell'!$G$4+0.1,pivå!$F$3:$BS$997,'lt tabell'!$K481,FALSE))</f>
        <v>96.23</v>
      </c>
      <c r="I481" s="24">
        <f>IF(HLOOKUP('lt tabell'!$G$4+0.2,pivå!$F$3:$BS$997,'lt tabell'!$K481,FALSE)="",#N/A,HLOOKUP('lt tabell'!$G$4+0.2,pivå!$F$3:$BS$997,'lt tabell'!$K481,FALSE))</f>
        <v>95.95</v>
      </c>
      <c r="J481" s="24"/>
      <c r="K481" s="25">
        <f>IF(pivå!BS483="",#N/A,pivå!BS483)</f>
        <v>97.18</v>
      </c>
      <c r="L481" s="25">
        <f>IF(pivå!BT483="",#N/A,pivå!BT483)</f>
        <v>97.36</v>
      </c>
      <c r="M481" s="25">
        <f>IF(pivå!BU483="",#N/A,pivå!BU483)</f>
        <v>97.28</v>
      </c>
      <c r="O481" s="35">
        <f>IF(HLOOKUP('lt tabell'!$G$4,pivå!$BV$3:$EF$997,'lt tabell'!$K481,FALSE)="",#N/A,HLOOKUP('lt tabell'!$G$4,pivå!$BV$3:$EF$997,'lt tabell'!$K481,FALSE))</f>
        <v>94.111642207650931</v>
      </c>
      <c r="P481" s="35">
        <f>IF(HLOOKUP('lt tabell'!$G$4+0.1,pivå!$BV$3:$EF$997,'lt tabell'!$K481,FALSE)="",#N/A,HLOOKUP('lt tabell'!$G$4+0.1,pivå!$BV$3:$EF$997,'lt tabell'!$K481,FALSE))</f>
        <v>94.799941698183432</v>
      </c>
      <c r="Q481" s="35">
        <f>IF(HLOOKUP('lt tabell'!$G$4+0.2,pivå!$BV$3:$EF$997,'lt tabell'!$K481,FALSE)="",#N/A,HLOOKUP('lt tabell'!$G$4+0.2,pivå!$BV$3:$EF$997,'lt tabell'!$K481,FALSE))</f>
        <v>94.939586842461651</v>
      </c>
      <c r="S481" s="35">
        <f>IF(HLOOKUP('lt tabell'!$G$4,pivå!$EJ$3:$GT$997,'lt tabell'!$K481,FALSE)="",#N/A,HLOOKUP('lt tabell'!$G$4,pivå!$EJ$3:$GT$997,'lt tabell'!$K481,FALSE))</f>
        <v>96.803356428420486</v>
      </c>
      <c r="T481" s="35">
        <f>IF(HLOOKUP('lt tabell'!$G$4+0.1,pivå!$EJ$3:$GT$997,'lt tabell'!$K481,FALSE)="",#N/A,HLOOKUP('lt tabell'!$G$4+0.1,pivå!$EJ$3:$GT$997,'lt tabell'!$K481,FALSE))</f>
        <v>97.275807011887338</v>
      </c>
      <c r="U481" s="35">
        <f>IF(HLOOKUP('lt tabell'!$G$4+0.2,pivå!$EJ$3:$GT$997,'lt tabell'!$K481,FALSE)="",#N/A,HLOOKUP('lt tabell'!$G$4+0.2,pivå!$EJ$3:$GT$997,'lt tabell'!$K481,FALSE))</f>
        <v>96.757809446957182</v>
      </c>
    </row>
    <row r="482" spans="2:21" x14ac:dyDescent="0.25">
      <c r="B482" s="53">
        <f>pivå!B484</f>
        <v>0</v>
      </c>
      <c r="C482" s="19">
        <f>pivå!E484</f>
        <v>0</v>
      </c>
      <c r="D482" s="11">
        <f>pivå!C484</f>
        <v>0</v>
      </c>
      <c r="E482" s="11">
        <f>pivå!D484</f>
        <v>0</v>
      </c>
      <c r="F482" s="13" t="str">
        <f>pivå!G484</f>
        <v>2007</v>
      </c>
      <c r="G482" s="24">
        <f>IF(HLOOKUP('lt tabell'!$G$4,pivå!$F$3:$BS$997,'lt tabell'!$K482,FALSE)="",#N/A,HLOOKUP('lt tabell'!$G$4,pivå!$F$3:$BS$997,'lt tabell'!$K482,FALSE))</f>
        <v>92.99</v>
      </c>
      <c r="H482" s="24">
        <f>IF(HLOOKUP('lt tabell'!$G$4+0.1,pivå!$F$3:$BS$997,'lt tabell'!$K482,FALSE)="",#N/A,HLOOKUP('lt tabell'!$G$4+0.1,pivå!$F$3:$BS$997,'lt tabell'!$K482,FALSE))</f>
        <v>94.45</v>
      </c>
      <c r="I482" s="24">
        <f>IF(HLOOKUP('lt tabell'!$G$4+0.2,pivå!$F$3:$BS$997,'lt tabell'!$K482,FALSE)="",#N/A,HLOOKUP('lt tabell'!$G$4+0.2,pivå!$F$3:$BS$997,'lt tabell'!$K482,FALSE))</f>
        <v>93.75</v>
      </c>
      <c r="J482" s="24"/>
      <c r="K482" s="25">
        <f>IF(pivå!BS484="",#N/A,pivå!BS484)</f>
        <v>96.08</v>
      </c>
      <c r="L482" s="25">
        <f>IF(pivå!BT484="",#N/A,pivå!BT484)</f>
        <v>96.05</v>
      </c>
      <c r="M482" s="25">
        <f>IF(pivå!BU484="",#N/A,pivå!BU484)</f>
        <v>96.07</v>
      </c>
      <c r="O482" s="35">
        <f>IF(HLOOKUP('lt tabell'!$G$4,pivå!$BV$3:$EF$997,'lt tabell'!$K482,FALSE)="",#N/A,HLOOKUP('lt tabell'!$G$4,pivå!$BV$3:$EF$997,'lt tabell'!$K482,FALSE))</f>
        <v>91.273061324792209</v>
      </c>
      <c r="P482" s="35">
        <f>IF(HLOOKUP('lt tabell'!$G$4+0.1,pivå!$BV$3:$EF$997,'lt tabell'!$K482,FALSE)="",#N/A,HLOOKUP('lt tabell'!$G$4+0.1,pivå!$BV$3:$EF$997,'lt tabell'!$K482,FALSE))</f>
        <v>92.954266416597932</v>
      </c>
      <c r="Q482" s="35">
        <f>IF(HLOOKUP('lt tabell'!$G$4+0.2,pivå!$BV$3:$EF$997,'lt tabell'!$K482,FALSE)="",#N/A,HLOOKUP('lt tabell'!$G$4+0.2,pivå!$BV$3:$EF$997,'lt tabell'!$K482,FALSE))</f>
        <v>92.646086783645174</v>
      </c>
      <c r="S482" s="35">
        <f>IF(HLOOKUP('lt tabell'!$G$4,pivå!$EJ$3:$GT$997,'lt tabell'!$K482,FALSE)="",#N/A,HLOOKUP('lt tabell'!$G$4,pivå!$EJ$3:$GT$997,'lt tabell'!$K482,FALSE))</f>
        <v>94.385867352308807</v>
      </c>
      <c r="T482" s="35">
        <f>IF(HLOOKUP('lt tabell'!$G$4+0.1,pivå!$EJ$3:$GT$997,'lt tabell'!$K482,FALSE)="",#N/A,HLOOKUP('lt tabell'!$G$4+0.1,pivå!$EJ$3:$GT$997,'lt tabell'!$K482,FALSE))</f>
        <v>95.650053934061617</v>
      </c>
      <c r="U482" s="35">
        <f>IF(HLOOKUP('lt tabell'!$G$4+0.2,pivå!$EJ$3:$GT$997,'lt tabell'!$K482,FALSE)="",#N/A,HLOOKUP('lt tabell'!$G$4+0.2,pivå!$EJ$3:$GT$997,'lt tabell'!$K482,FALSE))</f>
        <v>94.692723571413921</v>
      </c>
    </row>
    <row r="483" spans="2:21" x14ac:dyDescent="0.25">
      <c r="B483" s="53">
        <f>pivå!B485</f>
        <v>0</v>
      </c>
      <c r="C483" s="19">
        <f>pivå!E485</f>
        <v>0</v>
      </c>
      <c r="D483" s="11">
        <f>pivå!C485</f>
        <v>0</v>
      </c>
      <c r="E483" s="11">
        <f>pivå!D485</f>
        <v>0</v>
      </c>
      <c r="F483" s="13" t="str">
        <f>pivå!G485</f>
        <v>2008</v>
      </c>
      <c r="G483" s="24">
        <f>IF(HLOOKUP('lt tabell'!$G$4,pivå!$F$3:$BS$997,'lt tabell'!$K483,FALSE)="",#N/A,HLOOKUP('lt tabell'!$G$4,pivå!$F$3:$BS$997,'lt tabell'!$K483,FALSE))</f>
        <v>91.83</v>
      </c>
      <c r="H483" s="24">
        <f>IF(HLOOKUP('lt tabell'!$G$4+0.1,pivå!$F$3:$BS$997,'lt tabell'!$K483,FALSE)="",#N/A,HLOOKUP('lt tabell'!$G$4+0.1,pivå!$F$3:$BS$997,'lt tabell'!$K483,FALSE))</f>
        <v>93.58</v>
      </c>
      <c r="I483" s="24">
        <f>IF(HLOOKUP('lt tabell'!$G$4+0.2,pivå!$F$3:$BS$997,'lt tabell'!$K483,FALSE)="",#N/A,HLOOKUP('lt tabell'!$G$4+0.2,pivå!$F$3:$BS$997,'lt tabell'!$K483,FALSE))</f>
        <v>92.75</v>
      </c>
      <c r="J483" s="24"/>
      <c r="K483" s="25">
        <f>IF(pivå!BS485="",#N/A,pivå!BS485)</f>
        <v>95.22</v>
      </c>
      <c r="L483" s="25">
        <f>IF(pivå!BT485="",#N/A,pivå!BT485)</f>
        <v>96.13</v>
      </c>
      <c r="M483" s="25">
        <f>IF(pivå!BU485="",#N/A,pivå!BU485)</f>
        <v>95.71</v>
      </c>
      <c r="O483" s="35">
        <f>IF(HLOOKUP('lt tabell'!$G$4,pivå!$BV$3:$EF$997,'lt tabell'!$K483,FALSE)="",#N/A,HLOOKUP('lt tabell'!$G$4,pivå!$BV$3:$EF$997,'lt tabell'!$K483,FALSE))</f>
        <v>90.083760628855529</v>
      </c>
      <c r="P483" s="35">
        <f>IF(HLOOKUP('lt tabell'!$G$4+0.1,pivå!$BV$3:$EF$997,'lt tabell'!$K483,FALSE)="",#N/A,HLOOKUP('lt tabell'!$G$4+0.1,pivå!$BV$3:$EF$997,'lt tabell'!$K483,FALSE))</f>
        <v>92.07999585969209</v>
      </c>
      <c r="Q483" s="35">
        <f>IF(HLOOKUP('lt tabell'!$G$4+0.2,pivå!$BV$3:$EF$997,'lt tabell'!$K483,FALSE)="",#N/A,HLOOKUP('lt tabell'!$G$4+0.2,pivå!$BV$3:$EF$997,'lt tabell'!$K483,FALSE))</f>
        <v>91.634529176059132</v>
      </c>
      <c r="S483" s="35">
        <f>IF(HLOOKUP('lt tabell'!$G$4,pivå!$EJ$3:$GT$997,'lt tabell'!$K483,FALSE)="",#N/A,HLOOKUP('lt tabell'!$G$4,pivå!$EJ$3:$GT$997,'lt tabell'!$K483,FALSE))</f>
        <v>93.290768836830836</v>
      </c>
      <c r="T483" s="35">
        <f>IF(HLOOKUP('lt tabell'!$G$4+0.1,pivå!$EJ$3:$GT$997,'lt tabell'!$K483,FALSE)="",#N/A,HLOOKUP('lt tabell'!$G$4+0.1,pivå!$EJ$3:$GT$997,'lt tabell'!$K483,FALSE))</f>
        <v>94.811024784215121</v>
      </c>
      <c r="U483" s="35">
        <f>IF(HLOOKUP('lt tabell'!$G$4+0.2,pivå!$EJ$3:$GT$997,'lt tabell'!$K483,FALSE)="",#N/A,HLOOKUP('lt tabell'!$G$4+0.2,pivå!$EJ$3:$GT$997,'lt tabell'!$K483,FALSE))</f>
        <v>93.724701864830536</v>
      </c>
    </row>
    <row r="484" spans="2:21" x14ac:dyDescent="0.25">
      <c r="B484" s="53">
        <f>pivå!B486</f>
        <v>0</v>
      </c>
      <c r="C484" s="19">
        <f>pivå!E486</f>
        <v>0</v>
      </c>
      <c r="D484" s="11">
        <f>pivå!C486</f>
        <v>0</v>
      </c>
      <c r="E484" s="11">
        <f>pivå!D486</f>
        <v>0</v>
      </c>
      <c r="F484" s="13" t="str">
        <f>pivå!G486</f>
        <v>2009</v>
      </c>
      <c r="G484" s="24">
        <f>IF(HLOOKUP('lt tabell'!$G$4,pivå!$F$3:$BS$997,'lt tabell'!$K484,FALSE)="",#N/A,HLOOKUP('lt tabell'!$G$4,pivå!$F$3:$BS$997,'lt tabell'!$K484,FALSE))</f>
        <v>93.71</v>
      </c>
      <c r="H484" s="24">
        <f>IF(HLOOKUP('lt tabell'!$G$4+0.1,pivå!$F$3:$BS$997,'lt tabell'!$K484,FALSE)="",#N/A,HLOOKUP('lt tabell'!$G$4+0.1,pivå!$F$3:$BS$997,'lt tabell'!$K484,FALSE))</f>
        <v>93.98</v>
      </c>
      <c r="I484" s="24">
        <f>IF(HLOOKUP('lt tabell'!$G$4+0.2,pivå!$F$3:$BS$997,'lt tabell'!$K484,FALSE)="",#N/A,HLOOKUP('lt tabell'!$G$4+0.2,pivå!$F$3:$BS$997,'lt tabell'!$K484,FALSE))</f>
        <v>93.85</v>
      </c>
      <c r="J484" s="24"/>
      <c r="K484" s="25">
        <f>IF(pivå!BS486="",#N/A,pivå!BS486)</f>
        <v>95.32</v>
      </c>
      <c r="L484" s="25">
        <f>IF(pivå!BT486="",#N/A,pivå!BT486)</f>
        <v>96.04</v>
      </c>
      <c r="M484" s="25">
        <f>IF(pivå!BU486="",#N/A,pivå!BU486)</f>
        <v>95.71</v>
      </c>
      <c r="O484" s="35">
        <f>IF(HLOOKUP('lt tabell'!$G$4,pivå!$BV$3:$EF$997,'lt tabell'!$K484,FALSE)="",#N/A,HLOOKUP('lt tabell'!$G$4,pivå!$BV$3:$EF$997,'lt tabell'!$K484,FALSE))</f>
        <v>92.218693377371366</v>
      </c>
      <c r="P484" s="35">
        <f>IF(HLOOKUP('lt tabell'!$G$4+0.1,pivå!$BV$3:$EF$997,'lt tabell'!$K484,FALSE)="",#N/A,HLOOKUP('lt tabell'!$G$4+0.1,pivå!$BV$3:$EF$997,'lt tabell'!$K484,FALSE))</f>
        <v>92.558561862090926</v>
      </c>
      <c r="Q484" s="35">
        <f>IF(HLOOKUP('lt tabell'!$G$4+0.2,pivå!$BV$3:$EF$997,'lt tabell'!$K484,FALSE)="",#N/A,HLOOKUP('lt tabell'!$G$4+0.2,pivå!$BV$3:$EF$997,'lt tabell'!$K484,FALSE))</f>
        <v>92.84818673855267</v>
      </c>
      <c r="S484" s="35">
        <f>IF(HLOOKUP('lt tabell'!$G$4,pivå!$EJ$3:$GT$997,'lt tabell'!$K484,FALSE)="",#N/A,HLOOKUP('lt tabell'!$G$4,pivå!$EJ$3:$GT$997,'lt tabell'!$K484,FALSE))</f>
        <v>94.930677011661814</v>
      </c>
      <c r="T484" s="35">
        <f>IF(HLOOKUP('lt tabell'!$G$4+0.1,pivå!$EJ$3:$GT$997,'lt tabell'!$K484,FALSE)="",#N/A,HLOOKUP('lt tabell'!$G$4+0.1,pivå!$EJ$3:$GT$997,'lt tabell'!$K484,FALSE))</f>
        <v>95.141973203452451</v>
      </c>
      <c r="U484" s="35">
        <f>IF(HLOOKUP('lt tabell'!$G$4+0.2,pivå!$EJ$3:$GT$997,'lt tabell'!$K484,FALSE)="",#N/A,HLOOKUP('lt tabell'!$G$4+0.2,pivå!$EJ$3:$GT$997,'lt tabell'!$K484,FALSE))</f>
        <v>94.715930052660525</v>
      </c>
    </row>
    <row r="485" spans="2:21" x14ac:dyDescent="0.25">
      <c r="B485" s="53">
        <f>pivå!B487</f>
        <v>0</v>
      </c>
      <c r="C485" s="19">
        <f>pivå!E487</f>
        <v>0</v>
      </c>
      <c r="D485" s="11">
        <f>pivå!C487</f>
        <v>0</v>
      </c>
      <c r="E485" s="11">
        <f>pivå!D487</f>
        <v>0</v>
      </c>
      <c r="F485" s="13" t="str">
        <f>pivå!G487</f>
        <v>2010</v>
      </c>
      <c r="G485" s="24">
        <f>IF(HLOOKUP('lt tabell'!$G$4,pivå!$F$3:$BS$997,'lt tabell'!$K485,FALSE)="",#N/A,HLOOKUP('lt tabell'!$G$4,pivå!$F$3:$BS$997,'lt tabell'!$K485,FALSE))</f>
        <v>92.17</v>
      </c>
      <c r="H485" s="24">
        <f>IF(HLOOKUP('lt tabell'!$G$4+0.1,pivå!$F$3:$BS$997,'lt tabell'!$K485,FALSE)="",#N/A,HLOOKUP('lt tabell'!$G$4+0.1,pivå!$F$3:$BS$997,'lt tabell'!$K485,FALSE))</f>
        <v>93.87</v>
      </c>
      <c r="I485" s="24">
        <f>IF(HLOOKUP('lt tabell'!$G$4+0.2,pivå!$F$3:$BS$997,'lt tabell'!$K485,FALSE)="",#N/A,HLOOKUP('lt tabell'!$G$4+0.2,pivå!$F$3:$BS$997,'lt tabell'!$K485,FALSE))</f>
        <v>93.04</v>
      </c>
      <c r="J485" s="24"/>
      <c r="K485" s="25">
        <f>IF(pivå!BS487="",#N/A,pivå!BS487)</f>
        <v>94.98</v>
      </c>
      <c r="L485" s="25">
        <f>IF(pivå!BT487="",#N/A,pivå!BT487)</f>
        <v>95.91</v>
      </c>
      <c r="M485" s="25">
        <f>IF(pivå!BU487="",#N/A,pivå!BU487)</f>
        <v>95.47</v>
      </c>
      <c r="O485" s="35">
        <f>IF(HLOOKUP('lt tabell'!$G$4,pivå!$BV$3:$EF$997,'lt tabell'!$K485,FALSE)="",#N/A,HLOOKUP('lt tabell'!$G$4,pivå!$BV$3:$EF$997,'lt tabell'!$K485,FALSE))</f>
        <v>90.589191850492497</v>
      </c>
      <c r="P485" s="35">
        <f>IF(HLOOKUP('lt tabell'!$G$4+0.1,pivå!$BV$3:$EF$997,'lt tabell'!$K485,FALSE)="",#N/A,HLOOKUP('lt tabell'!$G$4+0.1,pivå!$BV$3:$EF$997,'lt tabell'!$K485,FALSE))</f>
        <v>92.48416838038402</v>
      </c>
      <c r="Q485" s="35">
        <f>IF(HLOOKUP('lt tabell'!$G$4+0.2,pivå!$BV$3:$EF$997,'lt tabell'!$K485,FALSE)="",#N/A,HLOOKUP('lt tabell'!$G$4+0.2,pivå!$BV$3:$EF$997,'lt tabell'!$K485,FALSE))</f>
        <v>92.020460026914861</v>
      </c>
      <c r="S485" s="35">
        <f>IF(HLOOKUP('lt tabell'!$G$4,pivå!$EJ$3:$GT$997,'lt tabell'!$K485,FALSE)="",#N/A,HLOOKUP('lt tabell'!$G$4,pivå!$EJ$3:$GT$997,'lt tabell'!$K485,FALSE))</f>
        <v>93.499763086643483</v>
      </c>
      <c r="T485" s="35">
        <f>IF(HLOOKUP('lt tabell'!$G$4+0.1,pivå!$EJ$3:$GT$997,'lt tabell'!$K485,FALSE)="",#N/A,HLOOKUP('lt tabell'!$G$4+0.1,pivå!$EJ$3:$GT$997,'lt tabell'!$K485,FALSE))</f>
        <v>95.016818326749714</v>
      </c>
      <c r="U485" s="35">
        <f>IF(HLOOKUP('lt tabell'!$G$4+0.2,pivå!$EJ$3:$GT$997,'lt tabell'!$K485,FALSE)="",#N/A,HLOOKUP('lt tabell'!$G$4+0.2,pivå!$EJ$3:$GT$997,'lt tabell'!$K485,FALSE))</f>
        <v>93.941708688385887</v>
      </c>
    </row>
    <row r="486" spans="2:21" x14ac:dyDescent="0.25">
      <c r="B486" s="53">
        <f>pivå!B488</f>
        <v>0</v>
      </c>
      <c r="C486" s="19">
        <f>pivå!E488</f>
        <v>0</v>
      </c>
      <c r="D486" s="11">
        <f>pivå!C488</f>
        <v>0</v>
      </c>
      <c r="E486" s="11">
        <f>pivå!D488</f>
        <v>0</v>
      </c>
      <c r="F486" s="13" t="str">
        <f>pivå!G488</f>
        <v>2011</v>
      </c>
      <c r="G486" s="24">
        <f>IF(HLOOKUP('lt tabell'!$G$4,pivå!$F$3:$BS$997,'lt tabell'!$K486,FALSE)="",#N/A,HLOOKUP('lt tabell'!$G$4,pivå!$F$3:$BS$997,'lt tabell'!$K486,FALSE))</f>
        <v>94.34</v>
      </c>
      <c r="H486" s="24">
        <f>IF(HLOOKUP('lt tabell'!$G$4+0.1,pivå!$F$3:$BS$997,'lt tabell'!$K486,FALSE)="",#N/A,HLOOKUP('lt tabell'!$G$4+0.1,pivå!$F$3:$BS$997,'lt tabell'!$K486,FALSE))</f>
        <v>94.6</v>
      </c>
      <c r="I486" s="24">
        <f>IF(HLOOKUP('lt tabell'!$G$4+0.2,pivå!$F$3:$BS$997,'lt tabell'!$K486,FALSE)="",#N/A,HLOOKUP('lt tabell'!$G$4+0.2,pivå!$F$3:$BS$997,'lt tabell'!$K486,FALSE))</f>
        <v>94.48</v>
      </c>
      <c r="J486" s="24"/>
      <c r="K486" s="25">
        <f>IF(pivå!BS488="",#N/A,pivå!BS488)</f>
        <v>95.18</v>
      </c>
      <c r="L486" s="25">
        <f>IF(pivå!BT488="",#N/A,pivå!BT488)</f>
        <v>95.8</v>
      </c>
      <c r="M486" s="25">
        <f>IF(pivå!BU488="",#N/A,pivå!BU488)</f>
        <v>95.51</v>
      </c>
      <c r="O486" s="35">
        <f>IF(HLOOKUP('lt tabell'!$G$4,pivå!$BV$3:$EF$997,'lt tabell'!$K486,FALSE)="",#N/A,HLOOKUP('lt tabell'!$G$4,pivå!$BV$3:$EF$997,'lt tabell'!$K486,FALSE))</f>
        <v>92.903448812725543</v>
      </c>
      <c r="P486" s="35">
        <f>IF(HLOOKUP('lt tabell'!$G$4+0.1,pivå!$BV$3:$EF$997,'lt tabell'!$K486,FALSE)="",#N/A,HLOOKUP('lt tabell'!$G$4+0.1,pivå!$BV$3:$EF$997,'lt tabell'!$K486,FALSE))</f>
        <v>93.320824190532008</v>
      </c>
      <c r="Q486" s="35">
        <f>IF(HLOOKUP('lt tabell'!$G$4+0.2,pivå!$BV$3:$EF$997,'lt tabell'!$K486,FALSE)="",#N/A,HLOOKUP('lt tabell'!$G$4+0.2,pivå!$BV$3:$EF$997,'lt tabell'!$K486,FALSE))</f>
        <v>93.554617818006392</v>
      </c>
      <c r="S486" s="35">
        <f>IF(HLOOKUP('lt tabell'!$G$4,pivå!$EJ$3:$GT$997,'lt tabell'!$K486,FALSE)="",#N/A,HLOOKUP('lt tabell'!$G$4,pivå!$EJ$3:$GT$997,'lt tabell'!$K486,FALSE))</f>
        <v>95.506695507979728</v>
      </c>
      <c r="T486" s="35">
        <f>IF(HLOOKUP('lt tabell'!$G$4+0.1,pivå!$EJ$3:$GT$997,'lt tabell'!$K486,FALSE)="",#N/A,HLOOKUP('lt tabell'!$G$4+0.1,pivå!$EJ$3:$GT$997,'lt tabell'!$K486,FALSE))</f>
        <v>95.64584580318288</v>
      </c>
      <c r="U486" s="35">
        <f>IF(HLOOKUP('lt tabell'!$G$4+0.2,pivå!$EJ$3:$GT$997,'lt tabell'!$K486,FALSE)="",#N/A,HLOOKUP('lt tabell'!$G$4+0.2,pivå!$EJ$3:$GT$997,'lt tabell'!$K486,FALSE))</f>
        <v>95.285756152093782</v>
      </c>
    </row>
    <row r="487" spans="2:21" x14ac:dyDescent="0.25">
      <c r="B487" s="53">
        <f>pivå!B489</f>
        <v>0</v>
      </c>
      <c r="C487" s="19">
        <f>pivå!E489</f>
        <v>0</v>
      </c>
      <c r="D487" s="11">
        <f>pivå!C489</f>
        <v>0</v>
      </c>
      <c r="E487" s="11">
        <f>pivå!D489</f>
        <v>0</v>
      </c>
      <c r="F487" s="13" t="str">
        <f>pivå!G489</f>
        <v>2012</v>
      </c>
      <c r="G487" s="24">
        <f>IF(HLOOKUP('lt tabell'!$G$4,pivå!$F$3:$BS$997,'lt tabell'!$K487,FALSE)="",#N/A,HLOOKUP('lt tabell'!$G$4,pivå!$F$3:$BS$997,'lt tabell'!$K487,FALSE))</f>
        <v>93.19</v>
      </c>
      <c r="H487" s="24">
        <f>IF(HLOOKUP('lt tabell'!$G$4+0.1,pivå!$F$3:$BS$997,'lt tabell'!$K487,FALSE)="",#N/A,HLOOKUP('lt tabell'!$G$4+0.1,pivå!$F$3:$BS$997,'lt tabell'!$K487,FALSE))</f>
        <v>94.49</v>
      </c>
      <c r="I487" s="24">
        <f>IF(HLOOKUP('lt tabell'!$G$4+0.2,pivå!$F$3:$BS$997,'lt tabell'!$K487,FALSE)="",#N/A,HLOOKUP('lt tabell'!$G$4+0.2,pivå!$F$3:$BS$997,'lt tabell'!$K487,FALSE))</f>
        <v>93.87</v>
      </c>
      <c r="J487" s="24"/>
      <c r="K487" s="25">
        <f>IF(pivå!BS489="",#N/A,pivå!BS489)</f>
        <v>94.82</v>
      </c>
      <c r="L487" s="25">
        <f>IF(pivå!BT489="",#N/A,pivå!BT489)</f>
        <v>95.8</v>
      </c>
      <c r="M487" s="25">
        <f>IF(pivå!BU489="",#N/A,pivå!BU489)</f>
        <v>95.35</v>
      </c>
      <c r="O487" s="35">
        <f>IF(HLOOKUP('lt tabell'!$G$4,pivå!$BV$3:$EF$997,'lt tabell'!$K487,FALSE)="",#N/A,HLOOKUP('lt tabell'!$G$4,pivå!$BV$3:$EF$997,'lt tabell'!$K487,FALSE))</f>
        <v>91.630305030071227</v>
      </c>
      <c r="P487" s="35">
        <f>IF(HLOOKUP('lt tabell'!$G$4+0.1,pivå!$BV$3:$EF$997,'lt tabell'!$K487,FALSE)="",#N/A,HLOOKUP('lt tabell'!$G$4+0.1,pivå!$BV$3:$EF$997,'lt tabell'!$K487,FALSE))</f>
        <v>93.142071283853099</v>
      </c>
      <c r="Q487" s="35">
        <f>IF(HLOOKUP('lt tabell'!$G$4+0.2,pivå!$BV$3:$EF$997,'lt tabell'!$K487,FALSE)="",#N/A,HLOOKUP('lt tabell'!$G$4+0.2,pivå!$BV$3:$EF$997,'lt tabell'!$K487,FALSE))</f>
        <v>92.878441183614058</v>
      </c>
      <c r="S487" s="35">
        <f>IF(HLOOKUP('lt tabell'!$G$4,pivå!$EJ$3:$GT$997,'lt tabell'!$K487,FALSE)="",#N/A,HLOOKUP('lt tabell'!$G$4,pivå!$EJ$3:$GT$997,'lt tabell'!$K487,FALSE))</f>
        <v>94.469245153417987</v>
      </c>
      <c r="T487" s="35">
        <f>IF(HLOOKUP('lt tabell'!$G$4+0.1,pivå!$EJ$3:$GT$997,'lt tabell'!$K487,FALSE)="",#N/A,HLOOKUP('lt tabell'!$G$4+0.1,pivå!$EJ$3:$GT$997,'lt tabell'!$K487,FALSE))</f>
        <v>95.57791828489637</v>
      </c>
      <c r="U487" s="35">
        <f>IF(HLOOKUP('lt tabell'!$G$4+0.2,pivå!$EJ$3:$GT$997,'lt tabell'!$K487,FALSE)="",#N/A,HLOOKUP('lt tabell'!$G$4+0.2,pivå!$EJ$3:$GT$997,'lt tabell'!$K487,FALSE))</f>
        <v>94.733444986701457</v>
      </c>
    </row>
    <row r="488" spans="2:21" x14ac:dyDescent="0.25">
      <c r="B488" s="53">
        <f>pivå!B490</f>
        <v>0</v>
      </c>
      <c r="C488" s="19">
        <f>pivå!E490</f>
        <v>0</v>
      </c>
      <c r="D488" s="11">
        <f>pivå!C490</f>
        <v>0</v>
      </c>
      <c r="E488" s="11">
        <f>pivå!D490</f>
        <v>0</v>
      </c>
      <c r="F488" s="13">
        <f>pivå!G490</f>
        <v>0</v>
      </c>
      <c r="G488" s="24" t="e">
        <f>IF(HLOOKUP('lt tabell'!$G$4,pivå!$F$3:$BS$997,'lt tabell'!$K488,FALSE)="",#N/A,HLOOKUP('lt tabell'!$G$4,pivå!$F$3:$BS$997,'lt tabell'!$K488,FALSE))</f>
        <v>#N/A</v>
      </c>
      <c r="H488" s="24" t="e">
        <f>IF(HLOOKUP('lt tabell'!$G$4+0.1,pivå!$F$3:$BS$997,'lt tabell'!$K488,FALSE)="",#N/A,HLOOKUP('lt tabell'!$G$4+0.1,pivå!$F$3:$BS$997,'lt tabell'!$K488,FALSE))</f>
        <v>#N/A</v>
      </c>
      <c r="I488" s="24" t="e">
        <f>IF(HLOOKUP('lt tabell'!$G$4+0.2,pivå!$F$3:$BS$997,'lt tabell'!$K488,FALSE)="",#N/A,HLOOKUP('lt tabell'!$G$4+0.2,pivå!$F$3:$BS$997,'lt tabell'!$K488,FALSE))</f>
        <v>#N/A</v>
      </c>
      <c r="J488" s="24"/>
      <c r="K488" s="25" t="e">
        <f>IF(pivå!BS490="",#N/A,pivå!BS490)</f>
        <v>#N/A</v>
      </c>
      <c r="L488" s="25" t="e">
        <f>IF(pivå!BT490="",#N/A,pivå!BT490)</f>
        <v>#N/A</v>
      </c>
      <c r="M488" s="25" t="e">
        <f>IF(pivå!BU490="",#N/A,pivå!BU490)</f>
        <v>#N/A</v>
      </c>
      <c r="O488" s="35" t="e">
        <f>IF(HLOOKUP('lt tabell'!$G$4,pivå!$BV$3:$EF$997,'lt tabell'!$K488,FALSE)="",#N/A,HLOOKUP('lt tabell'!$G$4,pivå!$BV$3:$EF$997,'lt tabell'!$K488,FALSE))</f>
        <v>#N/A</v>
      </c>
      <c r="P488" s="35" t="e">
        <f>IF(HLOOKUP('lt tabell'!$G$4+0.1,pivå!$BV$3:$EF$997,'lt tabell'!$K488,FALSE)="",#N/A,HLOOKUP('lt tabell'!$G$4+0.1,pivå!$BV$3:$EF$997,'lt tabell'!$K488,FALSE))</f>
        <v>#N/A</v>
      </c>
      <c r="Q488" s="35" t="e">
        <f>IF(HLOOKUP('lt tabell'!$G$4+0.2,pivå!$BV$3:$EF$997,'lt tabell'!$K488,FALSE)="",#N/A,HLOOKUP('lt tabell'!$G$4+0.2,pivå!$BV$3:$EF$997,'lt tabell'!$K488,FALSE))</f>
        <v>#N/A</v>
      </c>
      <c r="S488" s="35" t="e">
        <f>IF(HLOOKUP('lt tabell'!$G$4,pivå!$EJ$3:$GT$997,'lt tabell'!$K488,FALSE)="",#N/A,HLOOKUP('lt tabell'!$G$4,pivå!$EJ$3:$GT$997,'lt tabell'!$K488,FALSE))</f>
        <v>#N/A</v>
      </c>
      <c r="T488" s="35" t="e">
        <f>IF(HLOOKUP('lt tabell'!$G$4+0.1,pivå!$EJ$3:$GT$997,'lt tabell'!$K488,FALSE)="",#N/A,HLOOKUP('lt tabell'!$G$4+0.1,pivå!$EJ$3:$GT$997,'lt tabell'!$K488,FALSE))</f>
        <v>#N/A</v>
      </c>
      <c r="U488" s="35" t="e">
        <f>IF(HLOOKUP('lt tabell'!$G$4+0.2,pivå!$EJ$3:$GT$997,'lt tabell'!$K488,FALSE)="",#N/A,HLOOKUP('lt tabell'!$G$4+0.2,pivå!$EJ$3:$GT$997,'lt tabell'!$K488,FALSE))</f>
        <v>#N/A</v>
      </c>
    </row>
    <row r="489" spans="2:21" x14ac:dyDescent="0.25">
      <c r="B489" s="53">
        <f>pivå!B491</f>
        <v>109</v>
      </c>
      <c r="C489" s="19" t="str">
        <f>pivå!E491</f>
        <v>Tillgodosedda behov av rehabilitering efter stroke</v>
      </c>
      <c r="D489" s="11" t="str">
        <f>pivå!C491</f>
        <v>Riks-Stroke - Nationella kvalitetsregistret för Stroke</v>
      </c>
      <c r="E489" s="11" t="str">
        <f>pivå!D491</f>
        <v>Procent</v>
      </c>
      <c r="F489" s="13" t="str">
        <f>pivå!G491</f>
        <v>2008</v>
      </c>
      <c r="G489" s="24">
        <f>IF(HLOOKUP('lt tabell'!$G$4,pivå!$F$3:$BS$997,'lt tabell'!$K489,FALSE)="",#N/A,HLOOKUP('lt tabell'!$G$4,pivå!$F$3:$BS$997,'lt tabell'!$K489,FALSE))</f>
        <v>56.04</v>
      </c>
      <c r="H489" s="24">
        <f>IF(HLOOKUP('lt tabell'!$G$4+0.1,pivå!$F$3:$BS$997,'lt tabell'!$K489,FALSE)="",#N/A,HLOOKUP('lt tabell'!$G$4+0.1,pivå!$F$3:$BS$997,'lt tabell'!$K489,FALSE))</f>
        <v>60</v>
      </c>
      <c r="I489" s="24">
        <f>IF(HLOOKUP('lt tabell'!$G$4+0.2,pivå!$F$3:$BS$997,'lt tabell'!$K489,FALSE)="",#N/A,HLOOKUP('lt tabell'!$G$4+0.2,pivå!$F$3:$BS$997,'lt tabell'!$K489,FALSE))</f>
        <v>58.13</v>
      </c>
      <c r="J489" s="24"/>
      <c r="K489" s="25">
        <f>IF(pivå!BS491="",#N/A,pivå!BS491)</f>
        <v>54.82</v>
      </c>
      <c r="L489" s="25">
        <f>IF(pivå!BT491="",#N/A,pivå!BT491)</f>
        <v>58.82</v>
      </c>
      <c r="M489" s="25">
        <f>IF(pivå!BU491="",#N/A,pivå!BU491)</f>
        <v>56.9</v>
      </c>
      <c r="O489" s="35">
        <f>IF(HLOOKUP('lt tabell'!$G$4,pivå!$BV$3:$EF$997,'lt tabell'!$K489,FALSE)="",#N/A,HLOOKUP('lt tabell'!$G$4,pivå!$BV$3:$EF$997,'lt tabell'!$K489,FALSE))</f>
        <v>51.94403553189639</v>
      </c>
      <c r="P489" s="35">
        <f>IF(HLOOKUP('lt tabell'!$G$4+0.1,pivå!$BV$3:$EF$997,'lt tabell'!$K489,FALSE)="",#N/A,HLOOKUP('lt tabell'!$G$4+0.1,pivå!$BV$3:$EF$997,'lt tabell'!$K489,FALSE))</f>
        <v>56.140498569436602</v>
      </c>
      <c r="Q489" s="35">
        <f>IF(HLOOKUP('lt tabell'!$G$4+0.2,pivå!$BV$3:$EF$997,'lt tabell'!$K489,FALSE)="",#N/A,HLOOKUP('lt tabell'!$G$4+0.2,pivå!$BV$3:$EF$997,'lt tabell'!$K489,FALSE))</f>
        <v>55.320137859586929</v>
      </c>
      <c r="S489" s="35">
        <f>IF(HLOOKUP('lt tabell'!$G$4,pivå!$EJ$3:$GT$997,'lt tabell'!$K489,FALSE)="",#N/A,HLOOKUP('lt tabell'!$G$4,pivå!$EJ$3:$GT$997,'lt tabell'!$K489,FALSE))</f>
        <v>60.059274066119684</v>
      </c>
      <c r="T489" s="35">
        <f>IF(HLOOKUP('lt tabell'!$G$4+0.1,pivå!$EJ$3:$GT$997,'lt tabell'!$K489,FALSE)="",#N/A,HLOOKUP('lt tabell'!$G$4+0.1,pivå!$EJ$3:$GT$997,'lt tabell'!$K489,FALSE))</f>
        <v>63.739238139330368</v>
      </c>
      <c r="U489" s="35">
        <f>IF(HLOOKUP('lt tabell'!$G$4+0.2,pivå!$EJ$3:$GT$997,'lt tabell'!$K489,FALSE)="",#N/A,HLOOKUP('lt tabell'!$G$4+0.2,pivå!$EJ$3:$GT$997,'lt tabell'!$K489,FALSE))</f>
        <v>60.880331926847163</v>
      </c>
    </row>
    <row r="490" spans="2:21" x14ac:dyDescent="0.25">
      <c r="B490" s="53">
        <f>pivå!B492</f>
        <v>0</v>
      </c>
      <c r="C490" s="19">
        <f>pivå!E492</f>
        <v>0</v>
      </c>
      <c r="D490" s="11">
        <f>pivå!C492</f>
        <v>0</v>
      </c>
      <c r="E490" s="11">
        <f>pivå!D492</f>
        <v>0</v>
      </c>
      <c r="F490" s="13" t="str">
        <f>pivå!G492</f>
        <v>2009</v>
      </c>
      <c r="G490" s="24">
        <f>IF(HLOOKUP('lt tabell'!$G$4,pivå!$F$3:$BS$997,'lt tabell'!$K490,FALSE)="",#N/A,HLOOKUP('lt tabell'!$G$4,pivå!$F$3:$BS$997,'lt tabell'!$K490,FALSE))</f>
        <v>53.26</v>
      </c>
      <c r="H490" s="24">
        <f>IF(HLOOKUP('lt tabell'!$G$4+0.1,pivå!$F$3:$BS$997,'lt tabell'!$K490,FALSE)="",#N/A,HLOOKUP('lt tabell'!$G$4+0.1,pivå!$F$3:$BS$997,'lt tabell'!$K490,FALSE))</f>
        <v>60.06</v>
      </c>
      <c r="I490" s="24">
        <f>IF(HLOOKUP('lt tabell'!$G$4+0.2,pivå!$F$3:$BS$997,'lt tabell'!$K490,FALSE)="",#N/A,HLOOKUP('lt tabell'!$G$4+0.2,pivå!$F$3:$BS$997,'lt tabell'!$K490,FALSE))</f>
        <v>56.6</v>
      </c>
      <c r="J490" s="24"/>
      <c r="K490" s="25">
        <f>IF(pivå!BS492="",#N/A,pivå!BS492)</f>
        <v>55.79</v>
      </c>
      <c r="L490" s="25">
        <f>IF(pivå!BT492="",#N/A,pivå!BT492)</f>
        <v>60.16</v>
      </c>
      <c r="M490" s="25">
        <f>IF(pivå!BU492="",#N/A,pivå!BU492)</f>
        <v>58.06</v>
      </c>
      <c r="O490" s="35">
        <f>IF(HLOOKUP('lt tabell'!$G$4,pivå!$BV$3:$EF$997,'lt tabell'!$K490,FALSE)="",#N/A,HLOOKUP('lt tabell'!$G$4,pivå!$BV$3:$EF$997,'lt tabell'!$K490,FALSE))</f>
        <v>49.445286059315002</v>
      </c>
      <c r="P490" s="35">
        <f>IF(HLOOKUP('lt tabell'!$G$4+0.1,pivå!$BV$3:$EF$997,'lt tabell'!$K490,FALSE)="",#N/A,HLOOKUP('lt tabell'!$G$4+0.1,pivå!$BV$3:$EF$997,'lt tabell'!$K490,FALSE))</f>
        <v>56.207070813690038</v>
      </c>
      <c r="Q490" s="35">
        <f>IF(HLOOKUP('lt tabell'!$G$4+0.2,pivå!$BV$3:$EF$997,'lt tabell'!$K490,FALSE)="",#N/A,HLOOKUP('lt tabell'!$G$4+0.2,pivå!$BV$3:$EF$997,'lt tabell'!$K490,FALSE))</f>
        <v>53.887336381418493</v>
      </c>
      <c r="S490" s="35">
        <f>IF(HLOOKUP('lt tabell'!$G$4,pivå!$EJ$3:$GT$997,'lt tabell'!$K490,FALSE)="",#N/A,HLOOKUP('lt tabell'!$G$4,pivå!$EJ$3:$GT$997,'lt tabell'!$K490,FALSE))</f>
        <v>57.041936402071791</v>
      </c>
      <c r="T490" s="35">
        <f>IF(HLOOKUP('lt tabell'!$G$4+0.1,pivå!$EJ$3:$GT$997,'lt tabell'!$K490,FALSE)="",#N/A,HLOOKUP('lt tabell'!$G$4+0.1,pivå!$EJ$3:$GT$997,'lt tabell'!$K490,FALSE))</f>
        <v>63.79788482577721</v>
      </c>
      <c r="U490" s="35">
        <f>IF(HLOOKUP('lt tabell'!$G$4+0.2,pivå!$EJ$3:$GT$997,'lt tabell'!$K490,FALSE)="",#N/A,HLOOKUP('lt tabell'!$G$4+0.2,pivå!$EJ$3:$GT$997,'lt tabell'!$K490,FALSE))</f>
        <v>59.278242745941853</v>
      </c>
    </row>
    <row r="491" spans="2:21" x14ac:dyDescent="0.25">
      <c r="B491" s="53">
        <f>pivå!B493</f>
        <v>0</v>
      </c>
      <c r="C491" s="19">
        <f>pivå!E493</f>
        <v>0</v>
      </c>
      <c r="D491" s="11">
        <f>pivå!C493</f>
        <v>0</v>
      </c>
      <c r="E491" s="11">
        <f>pivå!D493</f>
        <v>0</v>
      </c>
      <c r="F491" s="13" t="str">
        <f>pivå!G493</f>
        <v>2010</v>
      </c>
      <c r="G491" s="24">
        <f>IF(HLOOKUP('lt tabell'!$G$4,pivå!$F$3:$BS$997,'lt tabell'!$K491,FALSE)="",#N/A,HLOOKUP('lt tabell'!$G$4,pivå!$F$3:$BS$997,'lt tabell'!$K491,FALSE))</f>
        <v>57.76</v>
      </c>
      <c r="H491" s="24">
        <f>IF(HLOOKUP('lt tabell'!$G$4+0.1,pivå!$F$3:$BS$997,'lt tabell'!$K491,FALSE)="",#N/A,HLOOKUP('lt tabell'!$G$4+0.1,pivå!$F$3:$BS$997,'lt tabell'!$K491,FALSE))</f>
        <v>59.31</v>
      </c>
      <c r="I491" s="24">
        <f>IF(HLOOKUP('lt tabell'!$G$4+0.2,pivå!$F$3:$BS$997,'lt tabell'!$K491,FALSE)="",#N/A,HLOOKUP('lt tabell'!$G$4+0.2,pivå!$F$3:$BS$997,'lt tabell'!$K491,FALSE))</f>
        <v>58.55</v>
      </c>
      <c r="J491" s="24"/>
      <c r="K491" s="25">
        <f>IF(pivå!BS493="",#N/A,pivå!BS493)</f>
        <v>54.96</v>
      </c>
      <c r="L491" s="25">
        <f>IF(pivå!BT493="",#N/A,pivå!BT493)</f>
        <v>59.67</v>
      </c>
      <c r="M491" s="25">
        <f>IF(pivå!BU493="",#N/A,pivå!BU493)</f>
        <v>57.39</v>
      </c>
      <c r="O491" s="35">
        <f>IF(HLOOKUP('lt tabell'!$G$4,pivå!$BV$3:$EF$997,'lt tabell'!$K491,FALSE)="",#N/A,HLOOKUP('lt tabell'!$G$4,pivå!$BV$3:$EF$997,'lt tabell'!$K491,FALSE))</f>
        <v>53.928316720895808</v>
      </c>
      <c r="P491" s="35">
        <f>IF(HLOOKUP('lt tabell'!$G$4+0.1,pivå!$BV$3:$EF$997,'lt tabell'!$K491,FALSE)="",#N/A,HLOOKUP('lt tabell'!$G$4+0.1,pivå!$BV$3:$EF$997,'lt tabell'!$K491,FALSE))</f>
        <v>55.554695721156264</v>
      </c>
      <c r="Q491" s="35">
        <f>IF(HLOOKUP('lt tabell'!$G$4+0.2,pivå!$BV$3:$EF$997,'lt tabell'!$K491,FALSE)="",#N/A,HLOOKUP('lt tabell'!$G$4+0.2,pivå!$BV$3:$EF$997,'lt tabell'!$K491,FALSE))</f>
        <v>55.87102964826898</v>
      </c>
      <c r="S491" s="35">
        <f>IF(HLOOKUP('lt tabell'!$G$4,pivå!$EJ$3:$GT$997,'lt tabell'!$K491,FALSE)="",#N/A,HLOOKUP('lt tabell'!$G$4,pivå!$EJ$3:$GT$997,'lt tabell'!$K491,FALSE))</f>
        <v>61.495263848039329</v>
      </c>
      <c r="T491" s="35">
        <f>IF(HLOOKUP('lt tabell'!$G$4+0.1,pivå!$EJ$3:$GT$997,'lt tabell'!$K491,FALSE)="",#N/A,HLOOKUP('lt tabell'!$G$4+0.1,pivå!$EJ$3:$GT$997,'lt tabell'!$K491,FALSE))</f>
        <v>62.96817337145125</v>
      </c>
      <c r="U491" s="35">
        <f>IF(HLOOKUP('lt tabell'!$G$4+0.2,pivå!$EJ$3:$GT$997,'lt tabell'!$K491,FALSE)="",#N/A,HLOOKUP('lt tabell'!$G$4+0.2,pivå!$EJ$3:$GT$997,'lt tabell'!$K491,FALSE))</f>
        <v>61.174748977557215</v>
      </c>
    </row>
    <row r="492" spans="2:21" x14ac:dyDescent="0.25">
      <c r="B492" s="53">
        <f>pivå!B494</f>
        <v>0</v>
      </c>
      <c r="C492" s="19">
        <f>pivå!E494</f>
        <v>0</v>
      </c>
      <c r="D492" s="11">
        <f>pivå!C494</f>
        <v>0</v>
      </c>
      <c r="E492" s="11">
        <f>pivå!D494</f>
        <v>0</v>
      </c>
      <c r="F492" s="13" t="str">
        <f>pivå!G494</f>
        <v>2011</v>
      </c>
      <c r="G492" s="24">
        <f>IF(HLOOKUP('lt tabell'!$G$4,pivå!$F$3:$BS$997,'lt tabell'!$K492,FALSE)="",#N/A,HLOOKUP('lt tabell'!$G$4,pivå!$F$3:$BS$997,'lt tabell'!$K492,FALSE))</f>
        <v>57.47</v>
      </c>
      <c r="H492" s="24">
        <f>IF(HLOOKUP('lt tabell'!$G$4+0.1,pivå!$F$3:$BS$997,'lt tabell'!$K492,FALSE)="",#N/A,HLOOKUP('lt tabell'!$G$4+0.1,pivå!$F$3:$BS$997,'lt tabell'!$K492,FALSE))</f>
        <v>60.47</v>
      </c>
      <c r="I492" s="24">
        <f>IF(HLOOKUP('lt tabell'!$G$4+0.2,pivå!$F$3:$BS$997,'lt tabell'!$K492,FALSE)="",#N/A,HLOOKUP('lt tabell'!$G$4+0.2,pivå!$F$3:$BS$997,'lt tabell'!$K492,FALSE))</f>
        <v>59.05</v>
      </c>
      <c r="J492" s="24"/>
      <c r="K492" s="25">
        <f>IF(pivå!BS494="",#N/A,pivå!BS494)</f>
        <v>57.55</v>
      </c>
      <c r="L492" s="25">
        <f>IF(pivå!BT494="",#N/A,pivå!BT494)</f>
        <v>59.64</v>
      </c>
      <c r="M492" s="25">
        <f>IF(pivå!BU494="",#N/A,pivå!BU494)</f>
        <v>58.65</v>
      </c>
      <c r="O492" s="35">
        <f>IF(HLOOKUP('lt tabell'!$G$4,pivå!$BV$3:$EF$997,'lt tabell'!$K492,FALSE)="",#N/A,HLOOKUP('lt tabell'!$G$4,pivå!$BV$3:$EF$997,'lt tabell'!$K492,FALSE))</f>
        <v>53.391423229560488</v>
      </c>
      <c r="P492" s="35">
        <f>IF(HLOOKUP('lt tabell'!$G$4+0.1,pivå!$BV$3:$EF$997,'lt tabell'!$K492,FALSE)="",#N/A,HLOOKUP('lt tabell'!$G$4+0.1,pivå!$BV$3:$EF$997,'lt tabell'!$K492,FALSE))</f>
        <v>56.62922942454189</v>
      </c>
      <c r="Q492" s="35">
        <f>IF(HLOOKUP('lt tabell'!$G$4+0.2,pivå!$BV$3:$EF$997,'lt tabell'!$K492,FALSE)="",#N/A,HLOOKUP('lt tabell'!$G$4+0.2,pivå!$BV$3:$EF$997,'lt tabell'!$K492,FALSE))</f>
        <v>56.257859059153638</v>
      </c>
      <c r="S492" s="35">
        <f>IF(HLOOKUP('lt tabell'!$G$4,pivå!$EJ$3:$GT$997,'lt tabell'!$K492,FALSE)="",#N/A,HLOOKUP('lt tabell'!$G$4,pivå!$EJ$3:$GT$997,'lt tabell'!$K492,FALSE))</f>
        <v>61.440217159678042</v>
      </c>
      <c r="T492" s="35">
        <f>IF(HLOOKUP('lt tabell'!$G$4+0.1,pivå!$EJ$3:$GT$997,'lt tabell'!$K492,FALSE)="",#N/A,HLOOKUP('lt tabell'!$G$4+0.1,pivå!$EJ$3:$GT$997,'lt tabell'!$K492,FALSE))</f>
        <v>64.183347672534765</v>
      </c>
      <c r="U492" s="35">
        <f>IF(HLOOKUP('lt tabell'!$G$4+0.2,pivå!$EJ$3:$GT$997,'lt tabell'!$K492,FALSE)="",#N/A,HLOOKUP('lt tabell'!$G$4+0.2,pivå!$EJ$3:$GT$997,'lt tabell'!$K492,FALSE))</f>
        <v>61.777271523527929</v>
      </c>
    </row>
    <row r="493" spans="2:21" x14ac:dyDescent="0.25">
      <c r="B493" s="53">
        <f>pivå!B495</f>
        <v>0</v>
      </c>
      <c r="C493" s="19">
        <f>pivå!E495</f>
        <v>0</v>
      </c>
      <c r="D493" s="11">
        <f>pivå!C495</f>
        <v>0</v>
      </c>
      <c r="E493" s="11">
        <f>pivå!D495</f>
        <v>0</v>
      </c>
      <c r="F493" s="13">
        <f>pivå!G495</f>
        <v>0</v>
      </c>
      <c r="G493" s="24" t="e">
        <f>IF(HLOOKUP('lt tabell'!$G$4,pivå!$F$3:$BS$997,'lt tabell'!$K493,FALSE)="",#N/A,HLOOKUP('lt tabell'!$G$4,pivå!$F$3:$BS$997,'lt tabell'!$K493,FALSE))</f>
        <v>#N/A</v>
      </c>
      <c r="H493" s="24" t="e">
        <f>IF(HLOOKUP('lt tabell'!$G$4+0.1,pivå!$F$3:$BS$997,'lt tabell'!$K493,FALSE)="",#N/A,HLOOKUP('lt tabell'!$G$4+0.1,pivå!$F$3:$BS$997,'lt tabell'!$K493,FALSE))</f>
        <v>#N/A</v>
      </c>
      <c r="I493" s="24" t="e">
        <f>IF(HLOOKUP('lt tabell'!$G$4+0.2,pivå!$F$3:$BS$997,'lt tabell'!$K493,FALSE)="",#N/A,HLOOKUP('lt tabell'!$G$4+0.2,pivå!$F$3:$BS$997,'lt tabell'!$K493,FALSE))</f>
        <v>#N/A</v>
      </c>
      <c r="J493" s="24"/>
      <c r="K493" s="25" t="e">
        <f>IF(pivå!BS495="",#N/A,pivå!BS495)</f>
        <v>#N/A</v>
      </c>
      <c r="L493" s="25" t="e">
        <f>IF(pivå!BT495="",#N/A,pivå!BT495)</f>
        <v>#N/A</v>
      </c>
      <c r="M493" s="25" t="e">
        <f>IF(pivå!BU495="",#N/A,pivå!BU495)</f>
        <v>#N/A</v>
      </c>
      <c r="O493" s="35" t="e">
        <f>IF(HLOOKUP('lt tabell'!$G$4,pivå!$BV$3:$EF$997,'lt tabell'!$K493,FALSE)="",#N/A,HLOOKUP('lt tabell'!$G$4,pivå!$BV$3:$EF$997,'lt tabell'!$K493,FALSE))</f>
        <v>#N/A</v>
      </c>
      <c r="P493" s="35" t="e">
        <f>IF(HLOOKUP('lt tabell'!$G$4+0.1,pivå!$BV$3:$EF$997,'lt tabell'!$K493,FALSE)="",#N/A,HLOOKUP('lt tabell'!$G$4+0.1,pivå!$BV$3:$EF$997,'lt tabell'!$K493,FALSE))</f>
        <v>#N/A</v>
      </c>
      <c r="Q493" s="35" t="e">
        <f>IF(HLOOKUP('lt tabell'!$G$4+0.2,pivå!$BV$3:$EF$997,'lt tabell'!$K493,FALSE)="",#N/A,HLOOKUP('lt tabell'!$G$4+0.2,pivå!$BV$3:$EF$997,'lt tabell'!$K493,FALSE))</f>
        <v>#N/A</v>
      </c>
      <c r="S493" s="35" t="e">
        <f>IF(HLOOKUP('lt tabell'!$G$4,pivå!$EJ$3:$GT$997,'lt tabell'!$K493,FALSE)="",#N/A,HLOOKUP('lt tabell'!$G$4,pivå!$EJ$3:$GT$997,'lt tabell'!$K493,FALSE))</f>
        <v>#N/A</v>
      </c>
      <c r="T493" s="35" t="e">
        <f>IF(HLOOKUP('lt tabell'!$G$4+0.1,pivå!$EJ$3:$GT$997,'lt tabell'!$K493,FALSE)="",#N/A,HLOOKUP('lt tabell'!$G$4+0.1,pivå!$EJ$3:$GT$997,'lt tabell'!$K493,FALSE))</f>
        <v>#N/A</v>
      </c>
      <c r="U493" s="35" t="e">
        <f>IF(HLOOKUP('lt tabell'!$G$4+0.2,pivå!$EJ$3:$GT$997,'lt tabell'!$K493,FALSE)="",#N/A,HLOOKUP('lt tabell'!$G$4+0.2,pivå!$EJ$3:$GT$997,'lt tabell'!$K493,FALSE))</f>
        <v>#N/A</v>
      </c>
    </row>
    <row r="494" spans="2:21" x14ac:dyDescent="0.25">
      <c r="B494" s="53">
        <f>pivå!B496</f>
        <v>110</v>
      </c>
      <c r="C494" s="19" t="str">
        <f>pivå!E496</f>
        <v>Bromsmedicin vid skovvis förlöpande MS</v>
      </c>
      <c r="D494" s="11" t="str">
        <f>pivå!C496</f>
        <v>Svenska Multipel Skleros (MS) Registret</v>
      </c>
      <c r="E494" s="11" t="str">
        <f>pivå!D496</f>
        <v>Procent</v>
      </c>
      <c r="F494" s="13" t="str">
        <f>pivå!G496</f>
        <v>1998</v>
      </c>
      <c r="G494" s="24">
        <f>IF(HLOOKUP('lt tabell'!$G$4,pivå!$F$3:$BS$997,'lt tabell'!$K494,FALSE)="",#N/A,HLOOKUP('lt tabell'!$G$4,pivå!$F$3:$BS$997,'lt tabell'!$K494,FALSE))</f>
        <v>9.4936708860759502</v>
      </c>
      <c r="H494" s="24">
        <f>IF(HLOOKUP('lt tabell'!$G$4+0.1,pivå!$F$3:$BS$997,'lt tabell'!$K494,FALSE)="",#N/A,HLOOKUP('lt tabell'!$G$4+0.1,pivå!$F$3:$BS$997,'lt tabell'!$K494,FALSE))</f>
        <v>8.1364829396325451</v>
      </c>
      <c r="I494" s="24">
        <f>IF(HLOOKUP('lt tabell'!$G$4+0.2,pivå!$F$3:$BS$997,'lt tabell'!$K494,FALSE)="",#N/A,HLOOKUP('lt tabell'!$G$4+0.2,pivå!$F$3:$BS$997,'lt tabell'!$K494,FALSE))</f>
        <v>9.1045899172310012</v>
      </c>
      <c r="J494" s="24"/>
      <c r="K494" s="25">
        <f>IF(pivå!BS496="",#N/A,pivå!BS496)</f>
        <v>6.7651812514430851</v>
      </c>
      <c r="L494" s="25">
        <f>IF(pivå!BT496="",#N/A,pivå!BT496)</f>
        <v>5.3716766142159518</v>
      </c>
      <c r="M494" s="25">
        <f>IF(pivå!BU496="",#N/A,pivå!BU496)</f>
        <v>6.3492063492063489</v>
      </c>
      <c r="O494" s="35" t="e">
        <f>IF(HLOOKUP('lt tabell'!$G$4,pivå!$BV$3:$EF$997,'lt tabell'!$K494,FALSE)="",#N/A,HLOOKUP('lt tabell'!$G$4,pivå!$BV$3:$EF$997,'lt tabell'!$K494,FALSE))</f>
        <v>#N/A</v>
      </c>
      <c r="P494" s="35" t="e">
        <f>IF(HLOOKUP('lt tabell'!$G$4+0.1,pivå!$BV$3:$EF$997,'lt tabell'!$K494,FALSE)="",#N/A,HLOOKUP('lt tabell'!$G$4+0.1,pivå!$BV$3:$EF$997,'lt tabell'!$K494,FALSE))</f>
        <v>#N/A</v>
      </c>
      <c r="Q494" s="35" t="e">
        <f>IF(HLOOKUP('lt tabell'!$G$4+0.2,pivå!$BV$3:$EF$997,'lt tabell'!$K494,FALSE)="",#N/A,HLOOKUP('lt tabell'!$G$4+0.2,pivå!$BV$3:$EF$997,'lt tabell'!$K494,FALSE))</f>
        <v>#N/A</v>
      </c>
      <c r="S494" s="35" t="e">
        <f>IF(HLOOKUP('lt tabell'!$G$4,pivå!$EJ$3:$GT$997,'lt tabell'!$K494,FALSE)="",#N/A,HLOOKUP('lt tabell'!$G$4,pivå!$EJ$3:$GT$997,'lt tabell'!$K494,FALSE))</f>
        <v>#N/A</v>
      </c>
      <c r="T494" s="35" t="e">
        <f>IF(HLOOKUP('lt tabell'!$G$4+0.1,pivå!$EJ$3:$GT$997,'lt tabell'!$K494,FALSE)="",#N/A,HLOOKUP('lt tabell'!$G$4+0.1,pivå!$EJ$3:$GT$997,'lt tabell'!$K494,FALSE))</f>
        <v>#N/A</v>
      </c>
      <c r="U494" s="35" t="e">
        <f>IF(HLOOKUP('lt tabell'!$G$4+0.2,pivå!$EJ$3:$GT$997,'lt tabell'!$K494,FALSE)="",#N/A,HLOOKUP('lt tabell'!$G$4+0.2,pivå!$EJ$3:$GT$997,'lt tabell'!$K494,FALSE))</f>
        <v>#N/A</v>
      </c>
    </row>
    <row r="495" spans="2:21" x14ac:dyDescent="0.25">
      <c r="B495" s="53">
        <f>pivå!B497</f>
        <v>0</v>
      </c>
      <c r="C495" s="19">
        <f>pivå!E497</f>
        <v>0</v>
      </c>
      <c r="D495" s="11">
        <f>pivå!C497</f>
        <v>0</v>
      </c>
      <c r="E495" s="11">
        <f>pivå!D497</f>
        <v>0</v>
      </c>
      <c r="F495" s="13" t="str">
        <f>pivå!G497</f>
        <v>1999</v>
      </c>
      <c r="G495" s="24">
        <f>IF(HLOOKUP('lt tabell'!$G$4,pivå!$F$3:$BS$997,'lt tabell'!$K495,FALSE)="",#N/A,HLOOKUP('lt tabell'!$G$4,pivå!$F$3:$BS$997,'lt tabell'!$K495,FALSE))</f>
        <v>17.510548523206751</v>
      </c>
      <c r="H495" s="24">
        <f>IF(HLOOKUP('lt tabell'!$G$4+0.1,pivå!$F$3:$BS$997,'lt tabell'!$K495,FALSE)="",#N/A,HLOOKUP('lt tabell'!$G$4+0.1,pivå!$F$3:$BS$997,'lt tabell'!$K495,FALSE))</f>
        <v>14.435695538057743</v>
      </c>
      <c r="I495" s="24">
        <f>IF(HLOOKUP('lt tabell'!$G$4+0.2,pivå!$F$3:$BS$997,'lt tabell'!$K495,FALSE)="",#N/A,HLOOKUP('lt tabell'!$G$4+0.2,pivå!$F$3:$BS$997,'lt tabell'!$K495,FALSE))</f>
        <v>16.629044394281415</v>
      </c>
      <c r="J495" s="24"/>
      <c r="K495" s="25">
        <f>IF(pivå!BS497="",#N/A,pivå!BS497)</f>
        <v>10.736550450242438</v>
      </c>
      <c r="L495" s="25">
        <f>IF(pivå!BT497="",#N/A,pivå!BT497)</f>
        <v>8.7900162778079221</v>
      </c>
      <c r="M495" s="25">
        <f>IF(pivå!BU497="",#N/A,pivå!BU497)</f>
        <v>10.155490767735666</v>
      </c>
      <c r="O495" s="35" t="e">
        <f>IF(HLOOKUP('lt tabell'!$G$4,pivå!$BV$3:$EF$997,'lt tabell'!$K495,FALSE)="",#N/A,HLOOKUP('lt tabell'!$G$4,pivå!$BV$3:$EF$997,'lt tabell'!$K495,FALSE))</f>
        <v>#N/A</v>
      </c>
      <c r="P495" s="35" t="e">
        <f>IF(HLOOKUP('lt tabell'!$G$4+0.1,pivå!$BV$3:$EF$997,'lt tabell'!$K495,FALSE)="",#N/A,HLOOKUP('lt tabell'!$G$4+0.1,pivå!$BV$3:$EF$997,'lt tabell'!$K495,FALSE))</f>
        <v>#N/A</v>
      </c>
      <c r="Q495" s="35" t="e">
        <f>IF(HLOOKUP('lt tabell'!$G$4+0.2,pivå!$BV$3:$EF$997,'lt tabell'!$K495,FALSE)="",#N/A,HLOOKUP('lt tabell'!$G$4+0.2,pivå!$BV$3:$EF$997,'lt tabell'!$K495,FALSE))</f>
        <v>#N/A</v>
      </c>
      <c r="S495" s="35" t="e">
        <f>IF(HLOOKUP('lt tabell'!$G$4,pivå!$EJ$3:$GT$997,'lt tabell'!$K495,FALSE)="",#N/A,HLOOKUP('lt tabell'!$G$4,pivå!$EJ$3:$GT$997,'lt tabell'!$K495,FALSE))</f>
        <v>#N/A</v>
      </c>
      <c r="T495" s="35" t="e">
        <f>IF(HLOOKUP('lt tabell'!$G$4+0.1,pivå!$EJ$3:$GT$997,'lt tabell'!$K495,FALSE)="",#N/A,HLOOKUP('lt tabell'!$G$4+0.1,pivå!$EJ$3:$GT$997,'lt tabell'!$K495,FALSE))</f>
        <v>#N/A</v>
      </c>
      <c r="U495" s="35" t="e">
        <f>IF(HLOOKUP('lt tabell'!$G$4+0.2,pivå!$EJ$3:$GT$997,'lt tabell'!$K495,FALSE)="",#N/A,HLOOKUP('lt tabell'!$G$4+0.2,pivå!$EJ$3:$GT$997,'lt tabell'!$K495,FALSE))</f>
        <v>#N/A</v>
      </c>
    </row>
    <row r="496" spans="2:21" x14ac:dyDescent="0.25">
      <c r="B496" s="53">
        <f>pivå!B498</f>
        <v>0</v>
      </c>
      <c r="C496" s="19">
        <f>pivå!E498</f>
        <v>0</v>
      </c>
      <c r="D496" s="11">
        <f>pivå!C498</f>
        <v>0</v>
      </c>
      <c r="E496" s="11">
        <f>pivå!D498</f>
        <v>0</v>
      </c>
      <c r="F496" s="13" t="str">
        <f>pivå!G498</f>
        <v>2000</v>
      </c>
      <c r="G496" s="24">
        <f>IF(HLOOKUP('lt tabell'!$G$4,pivå!$F$3:$BS$997,'lt tabell'!$K496,FALSE)="",#N/A,HLOOKUP('lt tabell'!$G$4,pivå!$F$3:$BS$997,'lt tabell'!$K496,FALSE))</f>
        <v>23.628691983122362</v>
      </c>
      <c r="H496" s="24">
        <f>IF(HLOOKUP('lt tabell'!$G$4+0.1,pivå!$F$3:$BS$997,'lt tabell'!$K496,FALSE)="",#N/A,HLOOKUP('lt tabell'!$G$4+0.1,pivå!$F$3:$BS$997,'lt tabell'!$K496,FALSE))</f>
        <v>20.209973753280842</v>
      </c>
      <c r="I496" s="24">
        <f>IF(HLOOKUP('lt tabell'!$G$4+0.2,pivå!$F$3:$BS$997,'lt tabell'!$K496,FALSE)="",#N/A,HLOOKUP('lt tabell'!$G$4+0.2,pivå!$F$3:$BS$997,'lt tabell'!$K496,FALSE))</f>
        <v>22.648607975921745</v>
      </c>
      <c r="J496" s="24"/>
      <c r="K496" s="25">
        <f>IF(pivå!BS498="",#N/A,pivå!BS498)</f>
        <v>14.846455783883631</v>
      </c>
      <c r="L496" s="25">
        <f>IF(pivå!BT498="",#N/A,pivå!BT498)</f>
        <v>12.479652740097666</v>
      </c>
      <c r="M496" s="25">
        <f>IF(pivå!BU498="",#N/A,pivå!BU498)</f>
        <v>14.139941690962099</v>
      </c>
      <c r="O496" s="35" t="e">
        <f>IF(HLOOKUP('lt tabell'!$G$4,pivå!$BV$3:$EF$997,'lt tabell'!$K496,FALSE)="",#N/A,HLOOKUP('lt tabell'!$G$4,pivå!$BV$3:$EF$997,'lt tabell'!$K496,FALSE))</f>
        <v>#N/A</v>
      </c>
      <c r="P496" s="35" t="e">
        <f>IF(HLOOKUP('lt tabell'!$G$4+0.1,pivå!$BV$3:$EF$997,'lt tabell'!$K496,FALSE)="",#N/A,HLOOKUP('lt tabell'!$G$4+0.1,pivå!$BV$3:$EF$997,'lt tabell'!$K496,FALSE))</f>
        <v>#N/A</v>
      </c>
      <c r="Q496" s="35" t="e">
        <f>IF(HLOOKUP('lt tabell'!$G$4+0.2,pivå!$BV$3:$EF$997,'lt tabell'!$K496,FALSE)="",#N/A,HLOOKUP('lt tabell'!$G$4+0.2,pivå!$BV$3:$EF$997,'lt tabell'!$K496,FALSE))</f>
        <v>#N/A</v>
      </c>
      <c r="S496" s="35" t="e">
        <f>IF(HLOOKUP('lt tabell'!$G$4,pivå!$EJ$3:$GT$997,'lt tabell'!$K496,FALSE)="",#N/A,HLOOKUP('lt tabell'!$G$4,pivå!$EJ$3:$GT$997,'lt tabell'!$K496,FALSE))</f>
        <v>#N/A</v>
      </c>
      <c r="T496" s="35" t="e">
        <f>IF(HLOOKUP('lt tabell'!$G$4+0.1,pivå!$EJ$3:$GT$997,'lt tabell'!$K496,FALSE)="",#N/A,HLOOKUP('lt tabell'!$G$4+0.1,pivå!$EJ$3:$GT$997,'lt tabell'!$K496,FALSE))</f>
        <v>#N/A</v>
      </c>
      <c r="U496" s="35" t="e">
        <f>IF(HLOOKUP('lt tabell'!$G$4+0.2,pivå!$EJ$3:$GT$997,'lt tabell'!$K496,FALSE)="",#N/A,HLOOKUP('lt tabell'!$G$4+0.2,pivå!$EJ$3:$GT$997,'lt tabell'!$K496,FALSE))</f>
        <v>#N/A</v>
      </c>
    </row>
    <row r="497" spans="2:21" x14ac:dyDescent="0.25">
      <c r="B497" s="53">
        <f>pivå!B499</f>
        <v>0</v>
      </c>
      <c r="C497" s="19">
        <f>pivå!E499</f>
        <v>0</v>
      </c>
      <c r="D497" s="11">
        <f>pivå!C499</f>
        <v>0</v>
      </c>
      <c r="E497" s="11">
        <f>pivå!D499</f>
        <v>0</v>
      </c>
      <c r="F497" s="13" t="str">
        <f>pivå!G499</f>
        <v>2001</v>
      </c>
      <c r="G497" s="24">
        <f>IF(HLOOKUP('lt tabell'!$G$4,pivå!$F$3:$BS$997,'lt tabell'!$K497,FALSE)="",#N/A,HLOOKUP('lt tabell'!$G$4,pivå!$F$3:$BS$997,'lt tabell'!$K497,FALSE))</f>
        <v>28.902953586497894</v>
      </c>
      <c r="H497" s="24">
        <f>IF(HLOOKUP('lt tabell'!$G$4+0.1,pivå!$F$3:$BS$997,'lt tabell'!$K497,FALSE)="",#N/A,HLOOKUP('lt tabell'!$G$4+0.1,pivå!$F$3:$BS$997,'lt tabell'!$K497,FALSE))</f>
        <v>27.296587926509186</v>
      </c>
      <c r="I497" s="24">
        <f>IF(HLOOKUP('lt tabell'!$G$4+0.2,pivå!$F$3:$BS$997,'lt tabell'!$K497,FALSE)="",#N/A,HLOOKUP('lt tabell'!$G$4+0.2,pivå!$F$3:$BS$997,'lt tabell'!$K497,FALSE))</f>
        <v>28.442437923250562</v>
      </c>
      <c r="J497" s="24"/>
      <c r="K497" s="25">
        <f>IF(pivå!BS499="",#N/A,pivå!BS499)</f>
        <v>19.025629184945739</v>
      </c>
      <c r="L497" s="25">
        <f>IF(pivå!BT499="",#N/A,pivå!BT499)</f>
        <v>16.169289202387414</v>
      </c>
      <c r="M497" s="25">
        <f>IF(pivå!BU499="",#N/A,pivå!BU499)</f>
        <v>18.172983479105927</v>
      </c>
      <c r="O497" s="35" t="e">
        <f>IF(HLOOKUP('lt tabell'!$G$4,pivå!$BV$3:$EF$997,'lt tabell'!$K497,FALSE)="",#N/A,HLOOKUP('lt tabell'!$G$4,pivå!$BV$3:$EF$997,'lt tabell'!$K497,FALSE))</f>
        <v>#N/A</v>
      </c>
      <c r="P497" s="35" t="e">
        <f>IF(HLOOKUP('lt tabell'!$G$4+0.1,pivå!$BV$3:$EF$997,'lt tabell'!$K497,FALSE)="",#N/A,HLOOKUP('lt tabell'!$G$4+0.1,pivå!$BV$3:$EF$997,'lt tabell'!$K497,FALSE))</f>
        <v>#N/A</v>
      </c>
      <c r="Q497" s="35" t="e">
        <f>IF(HLOOKUP('lt tabell'!$G$4+0.2,pivå!$BV$3:$EF$997,'lt tabell'!$K497,FALSE)="",#N/A,HLOOKUP('lt tabell'!$G$4+0.2,pivå!$BV$3:$EF$997,'lt tabell'!$K497,FALSE))</f>
        <v>#N/A</v>
      </c>
      <c r="S497" s="35" t="e">
        <f>IF(HLOOKUP('lt tabell'!$G$4,pivå!$EJ$3:$GT$997,'lt tabell'!$K497,FALSE)="",#N/A,HLOOKUP('lt tabell'!$G$4,pivå!$EJ$3:$GT$997,'lt tabell'!$K497,FALSE))</f>
        <v>#N/A</v>
      </c>
      <c r="T497" s="35" t="e">
        <f>IF(HLOOKUP('lt tabell'!$G$4+0.1,pivå!$EJ$3:$GT$997,'lt tabell'!$K497,FALSE)="",#N/A,HLOOKUP('lt tabell'!$G$4+0.1,pivå!$EJ$3:$GT$997,'lt tabell'!$K497,FALSE))</f>
        <v>#N/A</v>
      </c>
      <c r="U497" s="35" t="e">
        <f>IF(HLOOKUP('lt tabell'!$G$4+0.2,pivå!$EJ$3:$GT$997,'lt tabell'!$K497,FALSE)="",#N/A,HLOOKUP('lt tabell'!$G$4+0.2,pivå!$EJ$3:$GT$997,'lt tabell'!$K497,FALSE))</f>
        <v>#N/A</v>
      </c>
    </row>
    <row r="498" spans="2:21" x14ac:dyDescent="0.25">
      <c r="B498" s="53">
        <f>pivå!B500</f>
        <v>0</v>
      </c>
      <c r="C498" s="19">
        <f>pivå!E500</f>
        <v>0</v>
      </c>
      <c r="D498" s="11">
        <f>pivå!C500</f>
        <v>0</v>
      </c>
      <c r="E498" s="11">
        <f>pivå!D500</f>
        <v>0</v>
      </c>
      <c r="F498" s="13" t="str">
        <f>pivå!G500</f>
        <v>2002</v>
      </c>
      <c r="G498" s="24">
        <f>IF(HLOOKUP('lt tabell'!$G$4,pivå!$F$3:$BS$997,'lt tabell'!$K498,FALSE)="",#N/A,HLOOKUP('lt tabell'!$G$4,pivå!$F$3:$BS$997,'lt tabell'!$K498,FALSE))</f>
        <v>33.544303797468359</v>
      </c>
      <c r="H498" s="24">
        <f>IF(HLOOKUP('lt tabell'!$G$4+0.1,pivå!$F$3:$BS$997,'lt tabell'!$K498,FALSE)="",#N/A,HLOOKUP('lt tabell'!$G$4+0.1,pivå!$F$3:$BS$997,'lt tabell'!$K498,FALSE))</f>
        <v>31.496062992125985</v>
      </c>
      <c r="I498" s="24">
        <f>IF(HLOOKUP('lt tabell'!$G$4+0.2,pivå!$F$3:$BS$997,'lt tabell'!$K498,FALSE)="",#N/A,HLOOKUP('lt tabell'!$G$4+0.2,pivå!$F$3:$BS$997,'lt tabell'!$K498,FALSE))</f>
        <v>32.957110609480807</v>
      </c>
      <c r="J498" s="24"/>
      <c r="K498" s="25">
        <f>IF(pivå!BS500="",#N/A,pivå!BS500)</f>
        <v>23.204802586007851</v>
      </c>
      <c r="L498" s="25">
        <f>IF(pivå!BT500="",#N/A,pivå!BT500)</f>
        <v>19.587628865979383</v>
      </c>
      <c r="M498" s="25">
        <f>IF(pivå!BU500="",#N/A,pivå!BU500)</f>
        <v>22.125040492387431</v>
      </c>
      <c r="O498" s="35" t="e">
        <f>IF(HLOOKUP('lt tabell'!$G$4,pivå!$BV$3:$EF$997,'lt tabell'!$K498,FALSE)="",#N/A,HLOOKUP('lt tabell'!$G$4,pivå!$BV$3:$EF$997,'lt tabell'!$K498,FALSE))</f>
        <v>#N/A</v>
      </c>
      <c r="P498" s="35" t="e">
        <f>IF(HLOOKUP('lt tabell'!$G$4+0.1,pivå!$BV$3:$EF$997,'lt tabell'!$K498,FALSE)="",#N/A,HLOOKUP('lt tabell'!$G$4+0.1,pivå!$BV$3:$EF$997,'lt tabell'!$K498,FALSE))</f>
        <v>#N/A</v>
      </c>
      <c r="Q498" s="35" t="e">
        <f>IF(HLOOKUP('lt tabell'!$G$4+0.2,pivå!$BV$3:$EF$997,'lt tabell'!$K498,FALSE)="",#N/A,HLOOKUP('lt tabell'!$G$4+0.2,pivå!$BV$3:$EF$997,'lt tabell'!$K498,FALSE))</f>
        <v>#N/A</v>
      </c>
      <c r="S498" s="35" t="e">
        <f>IF(HLOOKUP('lt tabell'!$G$4,pivå!$EJ$3:$GT$997,'lt tabell'!$K498,FALSE)="",#N/A,HLOOKUP('lt tabell'!$G$4,pivå!$EJ$3:$GT$997,'lt tabell'!$K498,FALSE))</f>
        <v>#N/A</v>
      </c>
      <c r="T498" s="35" t="e">
        <f>IF(HLOOKUP('lt tabell'!$G$4+0.1,pivå!$EJ$3:$GT$997,'lt tabell'!$K498,FALSE)="",#N/A,HLOOKUP('lt tabell'!$G$4+0.1,pivå!$EJ$3:$GT$997,'lt tabell'!$K498,FALSE))</f>
        <v>#N/A</v>
      </c>
      <c r="U498" s="35" t="e">
        <f>IF(HLOOKUP('lt tabell'!$G$4+0.2,pivå!$EJ$3:$GT$997,'lt tabell'!$K498,FALSE)="",#N/A,HLOOKUP('lt tabell'!$G$4+0.2,pivå!$EJ$3:$GT$997,'lt tabell'!$K498,FALSE))</f>
        <v>#N/A</v>
      </c>
    </row>
    <row r="499" spans="2:21" x14ac:dyDescent="0.25">
      <c r="B499" s="53">
        <f>pivå!B501</f>
        <v>0</v>
      </c>
      <c r="C499" s="19">
        <f>pivå!E501</f>
        <v>0</v>
      </c>
      <c r="D499" s="11">
        <f>pivå!C501</f>
        <v>0</v>
      </c>
      <c r="E499" s="11">
        <f>pivå!D501</f>
        <v>0</v>
      </c>
      <c r="F499" s="13" t="str">
        <f>pivå!G501</f>
        <v>2003</v>
      </c>
      <c r="G499" s="24">
        <f>IF(HLOOKUP('lt tabell'!$G$4,pivå!$F$3:$BS$997,'lt tabell'!$K499,FALSE)="",#N/A,HLOOKUP('lt tabell'!$G$4,pivå!$F$3:$BS$997,'lt tabell'!$K499,FALSE))</f>
        <v>39.135021097046412</v>
      </c>
      <c r="H499" s="24">
        <f>IF(HLOOKUP('lt tabell'!$G$4+0.1,pivå!$F$3:$BS$997,'lt tabell'!$K499,FALSE)="",#N/A,HLOOKUP('lt tabell'!$G$4+0.1,pivå!$F$3:$BS$997,'lt tabell'!$K499,FALSE))</f>
        <v>37.795275590551178</v>
      </c>
      <c r="I499" s="24">
        <f>IF(HLOOKUP('lt tabell'!$G$4+0.2,pivå!$F$3:$BS$997,'lt tabell'!$K499,FALSE)="",#N/A,HLOOKUP('lt tabell'!$G$4+0.2,pivå!$F$3:$BS$997,'lt tabell'!$K499,FALSE))</f>
        <v>38.750940556809631</v>
      </c>
      <c r="J499" s="24"/>
      <c r="K499" s="25">
        <f>IF(pivå!BS501="",#N/A,pivå!BS501)</f>
        <v>28.53844377741861</v>
      </c>
      <c r="L499" s="25">
        <f>IF(pivå!BT501="",#N/A,pivå!BT501)</f>
        <v>23.874118285404233</v>
      </c>
      <c r="M499" s="25">
        <f>IF(pivå!BU501="",#N/A,pivå!BU501)</f>
        <v>27.146096533851637</v>
      </c>
      <c r="O499" s="35" t="e">
        <f>IF(HLOOKUP('lt tabell'!$G$4,pivå!$BV$3:$EF$997,'lt tabell'!$K499,FALSE)="",#N/A,HLOOKUP('lt tabell'!$G$4,pivå!$BV$3:$EF$997,'lt tabell'!$K499,FALSE))</f>
        <v>#N/A</v>
      </c>
      <c r="P499" s="35" t="e">
        <f>IF(HLOOKUP('lt tabell'!$G$4+0.1,pivå!$BV$3:$EF$997,'lt tabell'!$K499,FALSE)="",#N/A,HLOOKUP('lt tabell'!$G$4+0.1,pivå!$BV$3:$EF$997,'lt tabell'!$K499,FALSE))</f>
        <v>#N/A</v>
      </c>
      <c r="Q499" s="35" t="e">
        <f>IF(HLOOKUP('lt tabell'!$G$4+0.2,pivå!$BV$3:$EF$997,'lt tabell'!$K499,FALSE)="",#N/A,HLOOKUP('lt tabell'!$G$4+0.2,pivå!$BV$3:$EF$997,'lt tabell'!$K499,FALSE))</f>
        <v>#N/A</v>
      </c>
      <c r="S499" s="35" t="e">
        <f>IF(HLOOKUP('lt tabell'!$G$4,pivå!$EJ$3:$GT$997,'lt tabell'!$K499,FALSE)="",#N/A,HLOOKUP('lt tabell'!$G$4,pivå!$EJ$3:$GT$997,'lt tabell'!$K499,FALSE))</f>
        <v>#N/A</v>
      </c>
      <c r="T499" s="35" t="e">
        <f>IF(HLOOKUP('lt tabell'!$G$4+0.1,pivå!$EJ$3:$GT$997,'lt tabell'!$K499,FALSE)="",#N/A,HLOOKUP('lt tabell'!$G$4+0.1,pivå!$EJ$3:$GT$997,'lt tabell'!$K499,FALSE))</f>
        <v>#N/A</v>
      </c>
      <c r="U499" s="35" t="e">
        <f>IF(HLOOKUP('lt tabell'!$G$4+0.2,pivå!$EJ$3:$GT$997,'lt tabell'!$K499,FALSE)="",#N/A,HLOOKUP('lt tabell'!$G$4+0.2,pivå!$EJ$3:$GT$997,'lt tabell'!$K499,FALSE))</f>
        <v>#N/A</v>
      </c>
    </row>
    <row r="500" spans="2:21" x14ac:dyDescent="0.25">
      <c r="B500" s="53">
        <f>pivå!B502</f>
        <v>0</v>
      </c>
      <c r="C500" s="19">
        <f>pivå!E502</f>
        <v>0</v>
      </c>
      <c r="D500" s="11">
        <f>pivå!C502</f>
        <v>0</v>
      </c>
      <c r="E500" s="11">
        <f>pivå!D502</f>
        <v>0</v>
      </c>
      <c r="F500" s="13" t="str">
        <f>pivå!G502</f>
        <v>2004</v>
      </c>
      <c r="G500" s="24">
        <f>IF(HLOOKUP('lt tabell'!$G$4,pivå!$F$3:$BS$997,'lt tabell'!$K500,FALSE)="",#N/A,HLOOKUP('lt tabell'!$G$4,pivå!$F$3:$BS$997,'lt tabell'!$K500,FALSE))</f>
        <v>41.561181434599156</v>
      </c>
      <c r="H500" s="24">
        <f>IF(HLOOKUP('lt tabell'!$G$4+0.1,pivå!$F$3:$BS$997,'lt tabell'!$K500,FALSE)="",#N/A,HLOOKUP('lt tabell'!$G$4+0.1,pivå!$F$3:$BS$997,'lt tabell'!$K500,FALSE))</f>
        <v>39.632545931758528</v>
      </c>
      <c r="I500" s="24">
        <f>IF(HLOOKUP('lt tabell'!$G$4+0.2,pivå!$F$3:$BS$997,'lt tabell'!$K500,FALSE)="",#N/A,HLOOKUP('lt tabell'!$G$4+0.2,pivå!$F$3:$BS$997,'lt tabell'!$K500,FALSE))</f>
        <v>41.008276899924759</v>
      </c>
      <c r="J500" s="24"/>
      <c r="K500" s="25">
        <f>IF(pivå!BS502="",#N/A,pivå!BS502)</f>
        <v>31.747864234587851</v>
      </c>
      <c r="L500" s="25">
        <f>IF(pivå!BT502="",#N/A,pivå!BT502)</f>
        <v>27.238198589256648</v>
      </c>
      <c r="M500" s="25">
        <f>IF(pivå!BU502="",#N/A,pivå!BU502)</f>
        <v>30.401684483317137</v>
      </c>
      <c r="O500" s="35" t="e">
        <f>IF(HLOOKUP('lt tabell'!$G$4,pivå!$BV$3:$EF$997,'lt tabell'!$K500,FALSE)="",#N/A,HLOOKUP('lt tabell'!$G$4,pivå!$BV$3:$EF$997,'lt tabell'!$K500,FALSE))</f>
        <v>#N/A</v>
      </c>
      <c r="P500" s="35" t="e">
        <f>IF(HLOOKUP('lt tabell'!$G$4+0.1,pivå!$BV$3:$EF$997,'lt tabell'!$K500,FALSE)="",#N/A,HLOOKUP('lt tabell'!$G$4+0.1,pivå!$BV$3:$EF$997,'lt tabell'!$K500,FALSE))</f>
        <v>#N/A</v>
      </c>
      <c r="Q500" s="35" t="e">
        <f>IF(HLOOKUP('lt tabell'!$G$4+0.2,pivå!$BV$3:$EF$997,'lt tabell'!$K500,FALSE)="",#N/A,HLOOKUP('lt tabell'!$G$4+0.2,pivå!$BV$3:$EF$997,'lt tabell'!$K500,FALSE))</f>
        <v>#N/A</v>
      </c>
      <c r="S500" s="35" t="e">
        <f>IF(HLOOKUP('lt tabell'!$G$4,pivå!$EJ$3:$GT$997,'lt tabell'!$K500,FALSE)="",#N/A,HLOOKUP('lt tabell'!$G$4,pivå!$EJ$3:$GT$997,'lt tabell'!$K500,FALSE))</f>
        <v>#N/A</v>
      </c>
      <c r="T500" s="35" t="e">
        <f>IF(HLOOKUP('lt tabell'!$G$4+0.1,pivå!$EJ$3:$GT$997,'lt tabell'!$K500,FALSE)="",#N/A,HLOOKUP('lt tabell'!$G$4+0.1,pivå!$EJ$3:$GT$997,'lt tabell'!$K500,FALSE))</f>
        <v>#N/A</v>
      </c>
      <c r="U500" s="35" t="e">
        <f>IF(HLOOKUP('lt tabell'!$G$4+0.2,pivå!$EJ$3:$GT$997,'lt tabell'!$K500,FALSE)="",#N/A,HLOOKUP('lt tabell'!$G$4+0.2,pivå!$EJ$3:$GT$997,'lt tabell'!$K500,FALSE))</f>
        <v>#N/A</v>
      </c>
    </row>
    <row r="501" spans="2:21" x14ac:dyDescent="0.25">
      <c r="B501" s="53">
        <f>pivå!B503</f>
        <v>0</v>
      </c>
      <c r="C501" s="19">
        <f>pivå!E503</f>
        <v>0</v>
      </c>
      <c r="D501" s="11">
        <f>pivå!C503</f>
        <v>0</v>
      </c>
      <c r="E501" s="11">
        <f>pivå!D503</f>
        <v>0</v>
      </c>
      <c r="F501" s="13" t="str">
        <f>pivå!G503</f>
        <v>2005</v>
      </c>
      <c r="G501" s="24">
        <f>IF(HLOOKUP('lt tabell'!$G$4,pivå!$F$3:$BS$997,'lt tabell'!$K501,FALSE)="",#N/A,HLOOKUP('lt tabell'!$G$4,pivå!$F$3:$BS$997,'lt tabell'!$K501,FALSE))</f>
        <v>44.303797468354425</v>
      </c>
      <c r="H501" s="24">
        <f>IF(HLOOKUP('lt tabell'!$G$4+0.1,pivå!$F$3:$BS$997,'lt tabell'!$K501,FALSE)="",#N/A,HLOOKUP('lt tabell'!$G$4+0.1,pivå!$F$3:$BS$997,'lt tabell'!$K501,FALSE))</f>
        <v>42.257217847769027</v>
      </c>
      <c r="I501" s="24">
        <f>IF(HLOOKUP('lt tabell'!$G$4+0.2,pivå!$F$3:$BS$997,'lt tabell'!$K501,FALSE)="",#N/A,HLOOKUP('lt tabell'!$G$4+0.2,pivå!$F$3:$BS$997,'lt tabell'!$K501,FALSE))</f>
        <v>43.717080511662907</v>
      </c>
      <c r="J501" s="24"/>
      <c r="K501" s="25">
        <f>IF(pivå!BS503="",#N/A,pivå!BS503)</f>
        <v>34.65712306626645</v>
      </c>
      <c r="L501" s="25">
        <f>IF(pivå!BT503="",#N/A,pivå!BT503)</f>
        <v>32.17580032555616</v>
      </c>
      <c r="M501" s="25">
        <f>IF(pivå!BU503="",#N/A,pivå!BU503)</f>
        <v>33.91642371234208</v>
      </c>
      <c r="O501" s="35" t="e">
        <f>IF(HLOOKUP('lt tabell'!$G$4,pivå!$BV$3:$EF$997,'lt tabell'!$K501,FALSE)="",#N/A,HLOOKUP('lt tabell'!$G$4,pivå!$BV$3:$EF$997,'lt tabell'!$K501,FALSE))</f>
        <v>#N/A</v>
      </c>
      <c r="P501" s="35" t="e">
        <f>IF(HLOOKUP('lt tabell'!$G$4+0.1,pivå!$BV$3:$EF$997,'lt tabell'!$K501,FALSE)="",#N/A,HLOOKUP('lt tabell'!$G$4+0.1,pivå!$BV$3:$EF$997,'lt tabell'!$K501,FALSE))</f>
        <v>#N/A</v>
      </c>
      <c r="Q501" s="35" t="e">
        <f>IF(HLOOKUP('lt tabell'!$G$4+0.2,pivå!$BV$3:$EF$997,'lt tabell'!$K501,FALSE)="",#N/A,HLOOKUP('lt tabell'!$G$4+0.2,pivå!$BV$3:$EF$997,'lt tabell'!$K501,FALSE))</f>
        <v>#N/A</v>
      </c>
      <c r="S501" s="35" t="e">
        <f>IF(HLOOKUP('lt tabell'!$G$4,pivå!$EJ$3:$GT$997,'lt tabell'!$K501,FALSE)="",#N/A,HLOOKUP('lt tabell'!$G$4,pivå!$EJ$3:$GT$997,'lt tabell'!$K501,FALSE))</f>
        <v>#N/A</v>
      </c>
      <c r="T501" s="35" t="e">
        <f>IF(HLOOKUP('lt tabell'!$G$4+0.1,pivå!$EJ$3:$GT$997,'lt tabell'!$K501,FALSE)="",#N/A,HLOOKUP('lt tabell'!$G$4+0.1,pivå!$EJ$3:$GT$997,'lt tabell'!$K501,FALSE))</f>
        <v>#N/A</v>
      </c>
      <c r="U501" s="35" t="e">
        <f>IF(HLOOKUP('lt tabell'!$G$4+0.2,pivå!$EJ$3:$GT$997,'lt tabell'!$K501,FALSE)="",#N/A,HLOOKUP('lt tabell'!$G$4+0.2,pivå!$EJ$3:$GT$997,'lt tabell'!$K501,FALSE))</f>
        <v>#N/A</v>
      </c>
    </row>
    <row r="502" spans="2:21" x14ac:dyDescent="0.25">
      <c r="B502" s="53">
        <f>pivå!B504</f>
        <v>0</v>
      </c>
      <c r="C502" s="19">
        <f>pivå!E504</f>
        <v>0</v>
      </c>
      <c r="D502" s="11">
        <f>pivå!C504</f>
        <v>0</v>
      </c>
      <c r="E502" s="11">
        <f>pivå!D504</f>
        <v>0</v>
      </c>
      <c r="F502" s="13" t="str">
        <f>pivå!G504</f>
        <v>2006</v>
      </c>
      <c r="G502" s="24">
        <f>IF(HLOOKUP('lt tabell'!$G$4,pivå!$F$3:$BS$997,'lt tabell'!$K502,FALSE)="",#N/A,HLOOKUP('lt tabell'!$G$4,pivå!$F$3:$BS$997,'lt tabell'!$K502,FALSE))</f>
        <v>47.890295358649787</v>
      </c>
      <c r="H502" s="24">
        <f>IF(HLOOKUP('lt tabell'!$G$4+0.1,pivå!$F$3:$BS$997,'lt tabell'!$K502,FALSE)="",#N/A,HLOOKUP('lt tabell'!$G$4+0.1,pivå!$F$3:$BS$997,'lt tabell'!$K502,FALSE))</f>
        <v>44.619422572178479</v>
      </c>
      <c r="I502" s="24">
        <f>IF(HLOOKUP('lt tabell'!$G$4+0.2,pivå!$F$3:$BS$997,'lt tabell'!$K502,FALSE)="",#N/A,HLOOKUP('lt tabell'!$G$4+0.2,pivå!$F$3:$BS$997,'lt tabell'!$K502,FALSE))</f>
        <v>46.95259593679458</v>
      </c>
      <c r="J502" s="24"/>
      <c r="K502" s="25">
        <f>IF(pivå!BS504="",#N/A,pivå!BS504)</f>
        <v>38.489956130223966</v>
      </c>
      <c r="L502" s="25">
        <f>IF(pivå!BT504="",#N/A,pivå!BT504)</f>
        <v>35.160065111231688</v>
      </c>
      <c r="M502" s="25">
        <f>IF(pivå!BU504="",#N/A,pivå!BU504)</f>
        <v>37.495950761256886</v>
      </c>
      <c r="O502" s="35" t="e">
        <f>IF(HLOOKUP('lt tabell'!$G$4,pivå!$BV$3:$EF$997,'lt tabell'!$K502,FALSE)="",#N/A,HLOOKUP('lt tabell'!$G$4,pivå!$BV$3:$EF$997,'lt tabell'!$K502,FALSE))</f>
        <v>#N/A</v>
      </c>
      <c r="P502" s="35" t="e">
        <f>IF(HLOOKUP('lt tabell'!$G$4+0.1,pivå!$BV$3:$EF$997,'lt tabell'!$K502,FALSE)="",#N/A,HLOOKUP('lt tabell'!$G$4+0.1,pivå!$BV$3:$EF$997,'lt tabell'!$K502,FALSE))</f>
        <v>#N/A</v>
      </c>
      <c r="Q502" s="35" t="e">
        <f>IF(HLOOKUP('lt tabell'!$G$4+0.2,pivå!$BV$3:$EF$997,'lt tabell'!$K502,FALSE)="",#N/A,HLOOKUP('lt tabell'!$G$4+0.2,pivå!$BV$3:$EF$997,'lt tabell'!$K502,FALSE))</f>
        <v>#N/A</v>
      </c>
      <c r="S502" s="35" t="e">
        <f>IF(HLOOKUP('lt tabell'!$G$4,pivå!$EJ$3:$GT$997,'lt tabell'!$K502,FALSE)="",#N/A,HLOOKUP('lt tabell'!$G$4,pivå!$EJ$3:$GT$997,'lt tabell'!$K502,FALSE))</f>
        <v>#N/A</v>
      </c>
      <c r="T502" s="35" t="e">
        <f>IF(HLOOKUP('lt tabell'!$G$4+0.1,pivå!$EJ$3:$GT$997,'lt tabell'!$K502,FALSE)="",#N/A,HLOOKUP('lt tabell'!$G$4+0.1,pivå!$EJ$3:$GT$997,'lt tabell'!$K502,FALSE))</f>
        <v>#N/A</v>
      </c>
      <c r="U502" s="35" t="e">
        <f>IF(HLOOKUP('lt tabell'!$G$4+0.2,pivå!$EJ$3:$GT$997,'lt tabell'!$K502,FALSE)="",#N/A,HLOOKUP('lt tabell'!$G$4+0.2,pivå!$EJ$3:$GT$997,'lt tabell'!$K502,FALSE))</f>
        <v>#N/A</v>
      </c>
    </row>
    <row r="503" spans="2:21" x14ac:dyDescent="0.25">
      <c r="B503" s="53">
        <f>pivå!B505</f>
        <v>0</v>
      </c>
      <c r="C503" s="19">
        <f>pivå!E505</f>
        <v>0</v>
      </c>
      <c r="D503" s="11">
        <f>pivå!C505</f>
        <v>0</v>
      </c>
      <c r="E503" s="11">
        <f>pivå!D505</f>
        <v>0</v>
      </c>
      <c r="F503" s="13" t="str">
        <f>pivå!G505</f>
        <v>2007</v>
      </c>
      <c r="G503" s="24">
        <f>IF(HLOOKUP('lt tabell'!$G$4,pivå!$F$3:$BS$997,'lt tabell'!$K503,FALSE)="",#N/A,HLOOKUP('lt tabell'!$G$4,pivå!$F$3:$BS$997,'lt tabell'!$K503,FALSE))</f>
        <v>50.316455696202532</v>
      </c>
      <c r="H503" s="24">
        <f>IF(HLOOKUP('lt tabell'!$G$4+0.1,pivå!$F$3:$BS$997,'lt tabell'!$K503,FALSE)="",#N/A,HLOOKUP('lt tabell'!$G$4+0.1,pivå!$F$3:$BS$997,'lt tabell'!$K503,FALSE))</f>
        <v>49.868766404199476</v>
      </c>
      <c r="I503" s="24">
        <f>IF(HLOOKUP('lt tabell'!$G$4+0.2,pivå!$F$3:$BS$997,'lt tabell'!$K503,FALSE)="",#N/A,HLOOKUP('lt tabell'!$G$4+0.2,pivå!$F$3:$BS$997,'lt tabell'!$K503,FALSE))</f>
        <v>50.188111361926261</v>
      </c>
      <c r="J503" s="24"/>
      <c r="K503" s="25">
        <f>IF(pivå!BS505="",#N/A,pivå!BS505)</f>
        <v>42.96929115677672</v>
      </c>
      <c r="L503" s="25">
        <f>IF(pivå!BT505="",#N/A,pivå!BT505)</f>
        <v>40.314704286489416</v>
      </c>
      <c r="M503" s="25">
        <f>IF(pivå!BU505="",#N/A,pivå!BU505)</f>
        <v>42.176870748299322</v>
      </c>
      <c r="O503" s="35" t="e">
        <f>IF(HLOOKUP('lt tabell'!$G$4,pivå!$BV$3:$EF$997,'lt tabell'!$K503,FALSE)="",#N/A,HLOOKUP('lt tabell'!$G$4,pivå!$BV$3:$EF$997,'lt tabell'!$K503,FALSE))</f>
        <v>#N/A</v>
      </c>
      <c r="P503" s="35" t="e">
        <f>IF(HLOOKUP('lt tabell'!$G$4+0.1,pivå!$BV$3:$EF$997,'lt tabell'!$K503,FALSE)="",#N/A,HLOOKUP('lt tabell'!$G$4+0.1,pivå!$BV$3:$EF$997,'lt tabell'!$K503,FALSE))</f>
        <v>#N/A</v>
      </c>
      <c r="Q503" s="35" t="e">
        <f>IF(HLOOKUP('lt tabell'!$G$4+0.2,pivå!$BV$3:$EF$997,'lt tabell'!$K503,FALSE)="",#N/A,HLOOKUP('lt tabell'!$G$4+0.2,pivå!$BV$3:$EF$997,'lt tabell'!$K503,FALSE))</f>
        <v>#N/A</v>
      </c>
      <c r="S503" s="35" t="e">
        <f>IF(HLOOKUP('lt tabell'!$G$4,pivå!$EJ$3:$GT$997,'lt tabell'!$K503,FALSE)="",#N/A,HLOOKUP('lt tabell'!$G$4,pivå!$EJ$3:$GT$997,'lt tabell'!$K503,FALSE))</f>
        <v>#N/A</v>
      </c>
      <c r="T503" s="35" t="e">
        <f>IF(HLOOKUP('lt tabell'!$G$4+0.1,pivå!$EJ$3:$GT$997,'lt tabell'!$K503,FALSE)="",#N/A,HLOOKUP('lt tabell'!$G$4+0.1,pivå!$EJ$3:$GT$997,'lt tabell'!$K503,FALSE))</f>
        <v>#N/A</v>
      </c>
      <c r="U503" s="35" t="e">
        <f>IF(HLOOKUP('lt tabell'!$G$4+0.2,pivå!$EJ$3:$GT$997,'lt tabell'!$K503,FALSE)="",#N/A,HLOOKUP('lt tabell'!$G$4+0.2,pivå!$EJ$3:$GT$997,'lt tabell'!$K503,FALSE))</f>
        <v>#N/A</v>
      </c>
    </row>
    <row r="504" spans="2:21" x14ac:dyDescent="0.25">
      <c r="B504" s="53">
        <f>pivå!B506</f>
        <v>0</v>
      </c>
      <c r="C504" s="19">
        <f>pivå!E506</f>
        <v>0</v>
      </c>
      <c r="D504" s="11">
        <f>pivå!C506</f>
        <v>0</v>
      </c>
      <c r="E504" s="11">
        <f>pivå!D506</f>
        <v>0</v>
      </c>
      <c r="F504" s="13" t="str">
        <f>pivå!G506</f>
        <v>2008</v>
      </c>
      <c r="G504" s="24">
        <f>IF(HLOOKUP('lt tabell'!$G$4,pivå!$F$3:$BS$997,'lt tabell'!$K504,FALSE)="",#N/A,HLOOKUP('lt tabell'!$G$4,pivå!$F$3:$BS$997,'lt tabell'!$K504,FALSE))</f>
        <v>53.691983122362871</v>
      </c>
      <c r="H504" s="24">
        <f>IF(HLOOKUP('lt tabell'!$G$4+0.1,pivå!$F$3:$BS$997,'lt tabell'!$K504,FALSE)="",#N/A,HLOOKUP('lt tabell'!$G$4+0.1,pivå!$F$3:$BS$997,'lt tabell'!$K504,FALSE))</f>
        <v>54.068241469816272</v>
      </c>
      <c r="I504" s="24">
        <f>IF(HLOOKUP('lt tabell'!$G$4+0.2,pivå!$F$3:$BS$997,'lt tabell'!$K504,FALSE)="",#N/A,HLOOKUP('lt tabell'!$G$4+0.2,pivå!$F$3:$BS$997,'lt tabell'!$K504,FALSE))</f>
        <v>53.799849510910455</v>
      </c>
      <c r="J504" s="24"/>
      <c r="K504" s="25">
        <f>IF(pivå!BS506="",#N/A,pivå!BS506)</f>
        <v>47.633341029785271</v>
      </c>
      <c r="L504" s="25">
        <f>IF(pivå!BT506="",#N/A,pivå!BT506)</f>
        <v>44.058600108518718</v>
      </c>
      <c r="M504" s="25">
        <f>IF(pivå!BU506="",#N/A,pivå!BU506)</f>
        <v>46.566245545837383</v>
      </c>
      <c r="O504" s="35" t="e">
        <f>IF(HLOOKUP('lt tabell'!$G$4,pivå!$BV$3:$EF$997,'lt tabell'!$K504,FALSE)="",#N/A,HLOOKUP('lt tabell'!$G$4,pivå!$BV$3:$EF$997,'lt tabell'!$K504,FALSE))</f>
        <v>#N/A</v>
      </c>
      <c r="P504" s="35" t="e">
        <f>IF(HLOOKUP('lt tabell'!$G$4+0.1,pivå!$BV$3:$EF$997,'lt tabell'!$K504,FALSE)="",#N/A,HLOOKUP('lt tabell'!$G$4+0.1,pivå!$BV$3:$EF$997,'lt tabell'!$K504,FALSE))</f>
        <v>#N/A</v>
      </c>
      <c r="Q504" s="35" t="e">
        <f>IF(HLOOKUP('lt tabell'!$G$4+0.2,pivå!$BV$3:$EF$997,'lt tabell'!$K504,FALSE)="",#N/A,HLOOKUP('lt tabell'!$G$4+0.2,pivå!$BV$3:$EF$997,'lt tabell'!$K504,FALSE))</f>
        <v>#N/A</v>
      </c>
      <c r="S504" s="35" t="e">
        <f>IF(HLOOKUP('lt tabell'!$G$4,pivå!$EJ$3:$GT$997,'lt tabell'!$K504,FALSE)="",#N/A,HLOOKUP('lt tabell'!$G$4,pivå!$EJ$3:$GT$997,'lt tabell'!$K504,FALSE))</f>
        <v>#N/A</v>
      </c>
      <c r="T504" s="35" t="e">
        <f>IF(HLOOKUP('lt tabell'!$G$4+0.1,pivå!$EJ$3:$GT$997,'lt tabell'!$K504,FALSE)="",#N/A,HLOOKUP('lt tabell'!$G$4+0.1,pivå!$EJ$3:$GT$997,'lt tabell'!$K504,FALSE))</f>
        <v>#N/A</v>
      </c>
      <c r="U504" s="35" t="e">
        <f>IF(HLOOKUP('lt tabell'!$G$4+0.2,pivå!$EJ$3:$GT$997,'lt tabell'!$K504,FALSE)="",#N/A,HLOOKUP('lt tabell'!$G$4+0.2,pivå!$EJ$3:$GT$997,'lt tabell'!$K504,FALSE))</f>
        <v>#N/A</v>
      </c>
    </row>
    <row r="505" spans="2:21" x14ac:dyDescent="0.25">
      <c r="B505" s="53">
        <f>pivå!B507</f>
        <v>0</v>
      </c>
      <c r="C505" s="19">
        <f>pivå!E507</f>
        <v>0</v>
      </c>
      <c r="D505" s="11">
        <f>pivå!C507</f>
        <v>0</v>
      </c>
      <c r="E505" s="11">
        <f>pivå!D507</f>
        <v>0</v>
      </c>
      <c r="F505" s="13" t="str">
        <f>pivå!G507</f>
        <v>2009</v>
      </c>
      <c r="G505" s="24">
        <f>IF(HLOOKUP('lt tabell'!$G$4,pivå!$F$3:$BS$997,'lt tabell'!$K505,FALSE)="",#N/A,HLOOKUP('lt tabell'!$G$4,pivå!$F$3:$BS$997,'lt tabell'!$K505,FALSE))</f>
        <v>56.962025316455701</v>
      </c>
      <c r="H505" s="24">
        <f>IF(HLOOKUP('lt tabell'!$G$4+0.1,pivå!$F$3:$BS$997,'lt tabell'!$K505,FALSE)="",#N/A,HLOOKUP('lt tabell'!$G$4+0.1,pivå!$F$3:$BS$997,'lt tabell'!$K505,FALSE))</f>
        <v>54.593175853018373</v>
      </c>
      <c r="I505" s="24">
        <f>IF(HLOOKUP('lt tabell'!$G$4+0.2,pivå!$F$3:$BS$997,'lt tabell'!$K505,FALSE)="",#N/A,HLOOKUP('lt tabell'!$G$4+0.2,pivå!$F$3:$BS$997,'lt tabell'!$K505,FALSE))</f>
        <v>56.282919488337093</v>
      </c>
      <c r="J505" s="24"/>
      <c r="K505" s="25">
        <f>IF(pivå!BS507="",#N/A,pivå!BS507)</f>
        <v>51.789425075040405</v>
      </c>
      <c r="L505" s="25">
        <f>IF(pivå!BT507="",#N/A,pivå!BT507)</f>
        <v>46.717308735756916</v>
      </c>
      <c r="M505" s="25">
        <f>IF(pivå!BU507="",#N/A,pivå!BU507)</f>
        <v>50.275348234531904</v>
      </c>
      <c r="O505" s="35" t="e">
        <f>IF(HLOOKUP('lt tabell'!$G$4,pivå!$BV$3:$EF$997,'lt tabell'!$K505,FALSE)="",#N/A,HLOOKUP('lt tabell'!$G$4,pivå!$BV$3:$EF$997,'lt tabell'!$K505,FALSE))</f>
        <v>#N/A</v>
      </c>
      <c r="P505" s="35" t="e">
        <f>IF(HLOOKUP('lt tabell'!$G$4+0.1,pivå!$BV$3:$EF$997,'lt tabell'!$K505,FALSE)="",#N/A,HLOOKUP('lt tabell'!$G$4+0.1,pivå!$BV$3:$EF$997,'lt tabell'!$K505,FALSE))</f>
        <v>#N/A</v>
      </c>
      <c r="Q505" s="35" t="e">
        <f>IF(HLOOKUP('lt tabell'!$G$4+0.2,pivå!$BV$3:$EF$997,'lt tabell'!$K505,FALSE)="",#N/A,HLOOKUP('lt tabell'!$G$4+0.2,pivå!$BV$3:$EF$997,'lt tabell'!$K505,FALSE))</f>
        <v>#N/A</v>
      </c>
      <c r="S505" s="35" t="e">
        <f>IF(HLOOKUP('lt tabell'!$G$4,pivå!$EJ$3:$GT$997,'lt tabell'!$K505,FALSE)="",#N/A,HLOOKUP('lt tabell'!$G$4,pivå!$EJ$3:$GT$997,'lt tabell'!$K505,FALSE))</f>
        <v>#N/A</v>
      </c>
      <c r="T505" s="35" t="e">
        <f>IF(HLOOKUP('lt tabell'!$G$4+0.1,pivå!$EJ$3:$GT$997,'lt tabell'!$K505,FALSE)="",#N/A,HLOOKUP('lt tabell'!$G$4+0.1,pivå!$EJ$3:$GT$997,'lt tabell'!$K505,FALSE))</f>
        <v>#N/A</v>
      </c>
      <c r="U505" s="35" t="e">
        <f>IF(HLOOKUP('lt tabell'!$G$4+0.2,pivå!$EJ$3:$GT$997,'lt tabell'!$K505,FALSE)="",#N/A,HLOOKUP('lt tabell'!$G$4+0.2,pivå!$EJ$3:$GT$997,'lt tabell'!$K505,FALSE))</f>
        <v>#N/A</v>
      </c>
    </row>
    <row r="506" spans="2:21" x14ac:dyDescent="0.25">
      <c r="B506" s="53">
        <f>pivå!B508</f>
        <v>0</v>
      </c>
      <c r="C506" s="19">
        <f>pivå!E508</f>
        <v>0</v>
      </c>
      <c r="D506" s="11">
        <f>pivå!C508</f>
        <v>0</v>
      </c>
      <c r="E506" s="11">
        <f>pivå!D508</f>
        <v>0</v>
      </c>
      <c r="F506" s="13" t="str">
        <f>pivå!G508</f>
        <v>2010</v>
      </c>
      <c r="G506" s="24">
        <f>IF(HLOOKUP('lt tabell'!$G$4,pivå!$F$3:$BS$997,'lt tabell'!$K506,FALSE)="",#N/A,HLOOKUP('lt tabell'!$G$4,pivå!$F$3:$BS$997,'lt tabell'!$K506,FALSE))</f>
        <v>58.122362869198305</v>
      </c>
      <c r="H506" s="24">
        <f>IF(HLOOKUP('lt tabell'!$G$4+0.1,pivå!$F$3:$BS$997,'lt tabell'!$K506,FALSE)="",#N/A,HLOOKUP('lt tabell'!$G$4+0.1,pivå!$F$3:$BS$997,'lt tabell'!$K506,FALSE))</f>
        <v>60.629921259842526</v>
      </c>
      <c r="I506" s="24">
        <f>IF(HLOOKUP('lt tabell'!$G$4+0.2,pivå!$F$3:$BS$997,'lt tabell'!$K506,FALSE)="",#N/A,HLOOKUP('lt tabell'!$G$4+0.2,pivå!$F$3:$BS$997,'lt tabell'!$K506,FALSE))</f>
        <v>58.841234010534237</v>
      </c>
      <c r="J506" s="24"/>
      <c r="K506" s="25">
        <f>IF(pivå!BS508="",#N/A,pivå!BS508)</f>
        <v>54.39852228122836</v>
      </c>
      <c r="L506" s="25">
        <f>IF(pivå!BT508="",#N/A,pivå!BT508)</f>
        <v>50.135648399348888</v>
      </c>
      <c r="M506" s="25">
        <f>IF(pivå!BU508="",#N/A,pivå!BU508)</f>
        <v>53.126012309685777</v>
      </c>
      <c r="O506" s="35" t="e">
        <f>IF(HLOOKUP('lt tabell'!$G$4,pivå!$BV$3:$EF$997,'lt tabell'!$K506,FALSE)="",#N/A,HLOOKUP('lt tabell'!$G$4,pivå!$BV$3:$EF$997,'lt tabell'!$K506,FALSE))</f>
        <v>#N/A</v>
      </c>
      <c r="P506" s="35" t="e">
        <f>IF(HLOOKUP('lt tabell'!$G$4+0.1,pivå!$BV$3:$EF$997,'lt tabell'!$K506,FALSE)="",#N/A,HLOOKUP('lt tabell'!$G$4+0.1,pivå!$BV$3:$EF$997,'lt tabell'!$K506,FALSE))</f>
        <v>#N/A</v>
      </c>
      <c r="Q506" s="35" t="e">
        <f>IF(HLOOKUP('lt tabell'!$G$4+0.2,pivå!$BV$3:$EF$997,'lt tabell'!$K506,FALSE)="",#N/A,HLOOKUP('lt tabell'!$G$4+0.2,pivå!$BV$3:$EF$997,'lt tabell'!$K506,FALSE))</f>
        <v>#N/A</v>
      </c>
      <c r="S506" s="35" t="e">
        <f>IF(HLOOKUP('lt tabell'!$G$4,pivå!$EJ$3:$GT$997,'lt tabell'!$K506,FALSE)="",#N/A,HLOOKUP('lt tabell'!$G$4,pivå!$EJ$3:$GT$997,'lt tabell'!$K506,FALSE))</f>
        <v>#N/A</v>
      </c>
      <c r="T506" s="35" t="e">
        <f>IF(HLOOKUP('lt tabell'!$G$4+0.1,pivå!$EJ$3:$GT$997,'lt tabell'!$K506,FALSE)="",#N/A,HLOOKUP('lt tabell'!$G$4+0.1,pivå!$EJ$3:$GT$997,'lt tabell'!$K506,FALSE))</f>
        <v>#N/A</v>
      </c>
      <c r="U506" s="35" t="e">
        <f>IF(HLOOKUP('lt tabell'!$G$4+0.2,pivå!$EJ$3:$GT$997,'lt tabell'!$K506,FALSE)="",#N/A,HLOOKUP('lt tabell'!$G$4+0.2,pivå!$EJ$3:$GT$997,'lt tabell'!$K506,FALSE))</f>
        <v>#N/A</v>
      </c>
    </row>
    <row r="507" spans="2:21" x14ac:dyDescent="0.25">
      <c r="B507" s="53">
        <f>pivå!B509</f>
        <v>0</v>
      </c>
      <c r="C507" s="19">
        <f>pivå!E509</f>
        <v>0</v>
      </c>
      <c r="D507" s="11">
        <f>pivå!C509</f>
        <v>0</v>
      </c>
      <c r="E507" s="11">
        <f>pivå!D509</f>
        <v>0</v>
      </c>
      <c r="F507" s="13" t="str">
        <f>pivå!G509</f>
        <v>2011</v>
      </c>
      <c r="G507" s="24">
        <f>IF(HLOOKUP('lt tabell'!$G$4,pivå!$F$3:$BS$997,'lt tabell'!$K507,FALSE)="",#N/A,HLOOKUP('lt tabell'!$G$4,pivå!$F$3:$BS$997,'lt tabell'!$K507,FALSE))</f>
        <v>64.556962025316452</v>
      </c>
      <c r="H507" s="24">
        <f>IF(HLOOKUP('lt tabell'!$G$4+0.1,pivå!$F$3:$BS$997,'lt tabell'!$K507,FALSE)="",#N/A,HLOOKUP('lt tabell'!$G$4+0.1,pivå!$F$3:$BS$997,'lt tabell'!$K507,FALSE))</f>
        <v>60.629921259842526</v>
      </c>
      <c r="I507" s="24">
        <f>IF(HLOOKUP('lt tabell'!$G$4+0.2,pivå!$F$3:$BS$997,'lt tabell'!$K507,FALSE)="",#N/A,HLOOKUP('lt tabell'!$G$4+0.2,pivå!$F$3:$BS$997,'lt tabell'!$K507,FALSE))</f>
        <v>63.431151241534991</v>
      </c>
      <c r="J507" s="24"/>
      <c r="K507" s="25">
        <f>IF(pivå!BS509="",#N/A,pivå!BS509)</f>
        <v>57.23851304548603</v>
      </c>
      <c r="L507" s="25">
        <f>IF(pivå!BT509="",#N/A,pivå!BT509)</f>
        <v>53.445469343461752</v>
      </c>
      <c r="M507" s="25">
        <f>IF(pivå!BU509="",#N/A,pivå!BU509)</f>
        <v>56.106252024619373</v>
      </c>
      <c r="O507" s="35" t="e">
        <f>IF(HLOOKUP('lt tabell'!$G$4,pivå!$BV$3:$EF$997,'lt tabell'!$K507,FALSE)="",#N/A,HLOOKUP('lt tabell'!$G$4,pivå!$BV$3:$EF$997,'lt tabell'!$K507,FALSE))</f>
        <v>#N/A</v>
      </c>
      <c r="P507" s="35" t="e">
        <f>IF(HLOOKUP('lt tabell'!$G$4+0.1,pivå!$BV$3:$EF$997,'lt tabell'!$K507,FALSE)="",#N/A,HLOOKUP('lt tabell'!$G$4+0.1,pivå!$BV$3:$EF$997,'lt tabell'!$K507,FALSE))</f>
        <v>#N/A</v>
      </c>
      <c r="Q507" s="35" t="e">
        <f>IF(HLOOKUP('lt tabell'!$G$4+0.2,pivå!$BV$3:$EF$997,'lt tabell'!$K507,FALSE)="",#N/A,HLOOKUP('lt tabell'!$G$4+0.2,pivå!$BV$3:$EF$997,'lt tabell'!$K507,FALSE))</f>
        <v>#N/A</v>
      </c>
      <c r="S507" s="35" t="e">
        <f>IF(HLOOKUP('lt tabell'!$G$4,pivå!$EJ$3:$GT$997,'lt tabell'!$K507,FALSE)="",#N/A,HLOOKUP('lt tabell'!$G$4,pivå!$EJ$3:$GT$997,'lt tabell'!$K507,FALSE))</f>
        <v>#N/A</v>
      </c>
      <c r="T507" s="35" t="e">
        <f>IF(HLOOKUP('lt tabell'!$G$4+0.1,pivå!$EJ$3:$GT$997,'lt tabell'!$K507,FALSE)="",#N/A,HLOOKUP('lt tabell'!$G$4+0.1,pivå!$EJ$3:$GT$997,'lt tabell'!$K507,FALSE))</f>
        <v>#N/A</v>
      </c>
      <c r="U507" s="35" t="e">
        <f>IF(HLOOKUP('lt tabell'!$G$4+0.2,pivå!$EJ$3:$GT$997,'lt tabell'!$K507,FALSE)="",#N/A,HLOOKUP('lt tabell'!$G$4+0.2,pivå!$EJ$3:$GT$997,'lt tabell'!$K507,FALSE))</f>
        <v>#N/A</v>
      </c>
    </row>
    <row r="508" spans="2:21" x14ac:dyDescent="0.25">
      <c r="B508" s="53">
        <f>pivå!B510</f>
        <v>0</v>
      </c>
      <c r="C508" s="19">
        <f>pivå!E510</f>
        <v>0</v>
      </c>
      <c r="D508" s="11">
        <f>pivå!C510</f>
        <v>0</v>
      </c>
      <c r="E508" s="11">
        <f>pivå!D510</f>
        <v>0</v>
      </c>
      <c r="F508" s="13" t="str">
        <f>pivå!G510</f>
        <v>2012</v>
      </c>
      <c r="G508" s="24">
        <f>IF(HLOOKUP('lt tabell'!$G$4,pivå!$F$3:$BS$997,'lt tabell'!$K508,FALSE)="",#N/A,HLOOKUP('lt tabell'!$G$4,pivå!$F$3:$BS$997,'lt tabell'!$K508,FALSE))</f>
        <v>65.928270042194086</v>
      </c>
      <c r="H508" s="24">
        <f>IF(HLOOKUP('lt tabell'!$G$4+0.1,pivå!$F$3:$BS$997,'lt tabell'!$K508,FALSE)="",#N/A,HLOOKUP('lt tabell'!$G$4+0.1,pivå!$F$3:$BS$997,'lt tabell'!$K508,FALSE))</f>
        <v>65.354330708661408</v>
      </c>
      <c r="I508" s="24">
        <f>IF(HLOOKUP('lt tabell'!$G$4+0.2,pivå!$F$3:$BS$997,'lt tabell'!$K508,FALSE)="",#N/A,HLOOKUP('lt tabell'!$G$4+0.2,pivå!$F$3:$BS$997,'lt tabell'!$K508,FALSE))</f>
        <v>65.763732129420617</v>
      </c>
      <c r="J508" s="24"/>
      <c r="K508" s="25">
        <f>IF(pivå!BS510="",#N/A,pivå!BS510)</f>
        <v>61.09443546525052</v>
      </c>
      <c r="L508" s="25">
        <f>IF(pivå!BT510="",#N/A,pivå!BT510)</f>
        <v>58.491589799240373</v>
      </c>
      <c r="M508" s="25">
        <f>IF(pivå!BU510="",#N/A,pivå!BU510)</f>
        <v>60.317460317460316</v>
      </c>
      <c r="O508" s="35" t="e">
        <f>IF(HLOOKUP('lt tabell'!$G$4,pivå!$BV$3:$EF$997,'lt tabell'!$K508,FALSE)="",#N/A,HLOOKUP('lt tabell'!$G$4,pivå!$BV$3:$EF$997,'lt tabell'!$K508,FALSE))</f>
        <v>#N/A</v>
      </c>
      <c r="P508" s="35" t="e">
        <f>IF(HLOOKUP('lt tabell'!$G$4+0.1,pivå!$BV$3:$EF$997,'lt tabell'!$K508,FALSE)="",#N/A,HLOOKUP('lt tabell'!$G$4+0.1,pivå!$BV$3:$EF$997,'lt tabell'!$K508,FALSE))</f>
        <v>#N/A</v>
      </c>
      <c r="Q508" s="35" t="e">
        <f>IF(HLOOKUP('lt tabell'!$G$4+0.2,pivå!$BV$3:$EF$997,'lt tabell'!$K508,FALSE)="",#N/A,HLOOKUP('lt tabell'!$G$4+0.2,pivå!$BV$3:$EF$997,'lt tabell'!$K508,FALSE))</f>
        <v>#N/A</v>
      </c>
      <c r="S508" s="35" t="e">
        <f>IF(HLOOKUP('lt tabell'!$G$4,pivå!$EJ$3:$GT$997,'lt tabell'!$K508,FALSE)="",#N/A,HLOOKUP('lt tabell'!$G$4,pivå!$EJ$3:$GT$997,'lt tabell'!$K508,FALSE))</f>
        <v>#N/A</v>
      </c>
      <c r="T508" s="35" t="e">
        <f>IF(HLOOKUP('lt tabell'!$G$4+0.1,pivå!$EJ$3:$GT$997,'lt tabell'!$K508,FALSE)="",#N/A,HLOOKUP('lt tabell'!$G$4+0.1,pivå!$EJ$3:$GT$997,'lt tabell'!$K508,FALSE))</f>
        <v>#N/A</v>
      </c>
      <c r="U508" s="35" t="e">
        <f>IF(HLOOKUP('lt tabell'!$G$4+0.2,pivå!$EJ$3:$GT$997,'lt tabell'!$K508,FALSE)="",#N/A,HLOOKUP('lt tabell'!$G$4+0.2,pivå!$EJ$3:$GT$997,'lt tabell'!$K508,FALSE))</f>
        <v>#N/A</v>
      </c>
    </row>
    <row r="509" spans="2:21" x14ac:dyDescent="0.25">
      <c r="B509" s="53">
        <f>pivå!B511</f>
        <v>0</v>
      </c>
      <c r="C509" s="19">
        <f>pivå!E511</f>
        <v>0</v>
      </c>
      <c r="D509" s="11">
        <f>pivå!C511</f>
        <v>0</v>
      </c>
      <c r="E509" s="11">
        <f>pivå!D511</f>
        <v>0</v>
      </c>
      <c r="F509" s="13">
        <f>pivå!G511</f>
        <v>0</v>
      </c>
      <c r="G509" s="24" t="e">
        <f>IF(HLOOKUP('lt tabell'!$G$4,pivå!$F$3:$BS$997,'lt tabell'!$K509,FALSE)="",#N/A,HLOOKUP('lt tabell'!$G$4,pivå!$F$3:$BS$997,'lt tabell'!$K509,FALSE))</f>
        <v>#N/A</v>
      </c>
      <c r="H509" s="24" t="e">
        <f>IF(HLOOKUP('lt tabell'!$G$4+0.1,pivå!$F$3:$BS$997,'lt tabell'!$K509,FALSE)="",#N/A,HLOOKUP('lt tabell'!$G$4+0.1,pivå!$F$3:$BS$997,'lt tabell'!$K509,FALSE))</f>
        <v>#N/A</v>
      </c>
      <c r="I509" s="24" t="e">
        <f>IF(HLOOKUP('lt tabell'!$G$4+0.2,pivå!$F$3:$BS$997,'lt tabell'!$K509,FALSE)="",#N/A,HLOOKUP('lt tabell'!$G$4+0.2,pivå!$F$3:$BS$997,'lt tabell'!$K509,FALSE))</f>
        <v>#N/A</v>
      </c>
      <c r="J509" s="24"/>
      <c r="K509" s="25" t="e">
        <f>IF(pivå!BS511="",#N/A,pivå!BS511)</f>
        <v>#N/A</v>
      </c>
      <c r="L509" s="25" t="e">
        <f>IF(pivå!BT511="",#N/A,pivå!BT511)</f>
        <v>#N/A</v>
      </c>
      <c r="M509" s="25" t="e">
        <f>IF(pivå!BU511="",#N/A,pivå!BU511)</f>
        <v>#N/A</v>
      </c>
      <c r="O509" s="35" t="e">
        <f>IF(HLOOKUP('lt tabell'!$G$4,pivå!$BV$3:$EF$997,'lt tabell'!$K509,FALSE)="",#N/A,HLOOKUP('lt tabell'!$G$4,pivå!$BV$3:$EF$997,'lt tabell'!$K509,FALSE))</f>
        <v>#N/A</v>
      </c>
      <c r="P509" s="35" t="e">
        <f>IF(HLOOKUP('lt tabell'!$G$4+0.1,pivå!$BV$3:$EF$997,'lt tabell'!$K509,FALSE)="",#N/A,HLOOKUP('lt tabell'!$G$4+0.1,pivå!$BV$3:$EF$997,'lt tabell'!$K509,FALSE))</f>
        <v>#N/A</v>
      </c>
      <c r="Q509" s="35" t="e">
        <f>IF(HLOOKUP('lt tabell'!$G$4+0.2,pivå!$BV$3:$EF$997,'lt tabell'!$K509,FALSE)="",#N/A,HLOOKUP('lt tabell'!$G$4+0.2,pivå!$BV$3:$EF$997,'lt tabell'!$K509,FALSE))</f>
        <v>#N/A</v>
      </c>
      <c r="S509" s="35" t="e">
        <f>IF(HLOOKUP('lt tabell'!$G$4,pivå!$EJ$3:$GT$997,'lt tabell'!$K509,FALSE)="",#N/A,HLOOKUP('lt tabell'!$G$4,pivå!$EJ$3:$GT$997,'lt tabell'!$K509,FALSE))</f>
        <v>#N/A</v>
      </c>
      <c r="T509" s="35" t="e">
        <f>IF(HLOOKUP('lt tabell'!$G$4+0.1,pivå!$EJ$3:$GT$997,'lt tabell'!$K509,FALSE)="",#N/A,HLOOKUP('lt tabell'!$G$4+0.1,pivå!$EJ$3:$GT$997,'lt tabell'!$K509,FALSE))</f>
        <v>#N/A</v>
      </c>
      <c r="U509" s="35" t="e">
        <f>IF(HLOOKUP('lt tabell'!$G$4+0.2,pivå!$EJ$3:$GT$997,'lt tabell'!$K509,FALSE)="",#N/A,HLOOKUP('lt tabell'!$G$4+0.2,pivå!$EJ$3:$GT$997,'lt tabell'!$K509,FALSE))</f>
        <v>#N/A</v>
      </c>
    </row>
    <row r="510" spans="2:21" x14ac:dyDescent="0.25">
      <c r="B510" s="53">
        <f>pivå!B512</f>
        <v>119</v>
      </c>
      <c r="C510" s="19" t="str">
        <f>pivå!E512</f>
        <v>Omoperation vid bröstcancer på grund av tumördata</v>
      </c>
      <c r="D510" s="11" t="str">
        <f>pivå!C512</f>
        <v>Nationella Bröstcancerregistret</v>
      </c>
      <c r="E510" s="11" t="str">
        <f>pivå!D512</f>
        <v>Procent</v>
      </c>
      <c r="F510" s="13" t="str">
        <f>pivå!G512</f>
        <v>2009</v>
      </c>
      <c r="G510" s="24">
        <f>IF(HLOOKUP('lt tabell'!$G$4,pivå!$F$3:$BS$997,'lt tabell'!$K510,FALSE)="",#N/A,HLOOKUP('lt tabell'!$G$4,pivå!$F$3:$BS$997,'lt tabell'!$K510,FALSE))</f>
        <v>17</v>
      </c>
      <c r="H510" s="24" t="e">
        <f>IF(HLOOKUP('lt tabell'!$G$4+0.1,pivå!$F$3:$BS$997,'lt tabell'!$K510,FALSE)="",#N/A,HLOOKUP('lt tabell'!$G$4+0.1,pivå!$F$3:$BS$997,'lt tabell'!$K510,FALSE))</f>
        <v>#N/A</v>
      </c>
      <c r="I510" s="24" t="e">
        <f>IF(HLOOKUP('lt tabell'!$G$4+0.2,pivå!$F$3:$BS$997,'lt tabell'!$K510,FALSE)="",#N/A,HLOOKUP('lt tabell'!$G$4+0.2,pivå!$F$3:$BS$997,'lt tabell'!$K510,FALSE))</f>
        <v>#N/A</v>
      </c>
      <c r="J510" s="24"/>
      <c r="K510" s="25">
        <f>IF(pivå!BS512="",#N/A,pivå!BS512)</f>
        <v>19.91451</v>
      </c>
      <c r="L510" s="25" t="e">
        <f>IF(pivå!BT512="",#N/A,pivå!BT512)</f>
        <v>#N/A</v>
      </c>
      <c r="M510" s="25" t="e">
        <f>IF(pivå!BU512="",#N/A,pivå!BU512)</f>
        <v>#N/A</v>
      </c>
      <c r="O510" s="35">
        <f>IF(HLOOKUP('lt tabell'!$G$4,pivå!$BV$3:$EF$997,'lt tabell'!$K510,FALSE)="",#N/A,HLOOKUP('lt tabell'!$G$4,pivå!$BV$3:$EF$997,'lt tabell'!$K510,FALSE))</f>
        <v>14.601559999999999</v>
      </c>
      <c r="P510" s="35" t="e">
        <f>IF(HLOOKUP('lt tabell'!$G$4+0.1,pivå!$BV$3:$EF$997,'lt tabell'!$K510,FALSE)="",#N/A,HLOOKUP('lt tabell'!$G$4+0.1,pivå!$BV$3:$EF$997,'lt tabell'!$K510,FALSE))</f>
        <v>#N/A</v>
      </c>
      <c r="Q510" s="35" t="e">
        <f>IF(HLOOKUP('lt tabell'!$G$4+0.2,pivå!$BV$3:$EF$997,'lt tabell'!$K510,FALSE)="",#N/A,HLOOKUP('lt tabell'!$G$4+0.2,pivå!$BV$3:$EF$997,'lt tabell'!$K510,FALSE))</f>
        <v>#N/A</v>
      </c>
      <c r="S510" s="35">
        <f>IF(HLOOKUP('lt tabell'!$G$4,pivå!$EJ$3:$GT$997,'lt tabell'!$K510,FALSE)="",#N/A,HLOOKUP('lt tabell'!$G$4,pivå!$EJ$3:$GT$997,'lt tabell'!$K510,FALSE))</f>
        <v>19.616629999999997</v>
      </c>
      <c r="T510" s="35" t="e">
        <f>IF(HLOOKUP('lt tabell'!$G$4+0.1,pivå!$EJ$3:$GT$997,'lt tabell'!$K510,FALSE)="",#N/A,HLOOKUP('lt tabell'!$G$4+0.1,pivå!$EJ$3:$GT$997,'lt tabell'!$K510,FALSE))</f>
        <v>#N/A</v>
      </c>
      <c r="U510" s="35" t="e">
        <f>IF(HLOOKUP('lt tabell'!$G$4+0.2,pivå!$EJ$3:$GT$997,'lt tabell'!$K510,FALSE)="",#N/A,HLOOKUP('lt tabell'!$G$4+0.2,pivå!$EJ$3:$GT$997,'lt tabell'!$K510,FALSE))</f>
        <v>#N/A</v>
      </c>
    </row>
    <row r="511" spans="2:21" x14ac:dyDescent="0.25">
      <c r="B511" s="53">
        <f>pivå!B513</f>
        <v>0</v>
      </c>
      <c r="C511" s="19">
        <f>pivå!E513</f>
        <v>0</v>
      </c>
      <c r="D511" s="11">
        <f>pivå!C513</f>
        <v>0</v>
      </c>
      <c r="E511" s="11">
        <f>pivå!D513</f>
        <v>0</v>
      </c>
      <c r="F511" s="13" t="str">
        <f>pivå!G513</f>
        <v>2010</v>
      </c>
      <c r="G511" s="24">
        <f>IF(HLOOKUP('lt tabell'!$G$4,pivå!$F$3:$BS$997,'lt tabell'!$K511,FALSE)="",#N/A,HLOOKUP('lt tabell'!$G$4,pivå!$F$3:$BS$997,'lt tabell'!$K511,FALSE))</f>
        <v>10.831720000000001</v>
      </c>
      <c r="H511" s="24" t="e">
        <f>IF(HLOOKUP('lt tabell'!$G$4+0.1,pivå!$F$3:$BS$997,'lt tabell'!$K511,FALSE)="",#N/A,HLOOKUP('lt tabell'!$G$4+0.1,pivå!$F$3:$BS$997,'lt tabell'!$K511,FALSE))</f>
        <v>#N/A</v>
      </c>
      <c r="I511" s="24" t="e">
        <f>IF(HLOOKUP('lt tabell'!$G$4+0.2,pivå!$F$3:$BS$997,'lt tabell'!$K511,FALSE)="",#N/A,HLOOKUP('lt tabell'!$G$4+0.2,pivå!$F$3:$BS$997,'lt tabell'!$K511,FALSE))</f>
        <v>#N/A</v>
      </c>
      <c r="J511" s="24"/>
      <c r="K511" s="25">
        <f>IF(pivå!BS513="",#N/A,pivå!BS513)</f>
        <v>15.87125</v>
      </c>
      <c r="L511" s="25" t="e">
        <f>IF(pivå!BT513="",#N/A,pivå!BT513)</f>
        <v>#N/A</v>
      </c>
      <c r="M511" s="25" t="e">
        <f>IF(pivå!BU513="",#N/A,pivå!BU513)</f>
        <v>#N/A</v>
      </c>
      <c r="O511" s="35">
        <f>IF(HLOOKUP('lt tabell'!$G$4,pivå!$BV$3:$EF$997,'lt tabell'!$K511,FALSE)="",#N/A,HLOOKUP('lt tabell'!$G$4,pivå!$BV$3:$EF$997,'lt tabell'!$K511,FALSE))</f>
        <v>9.002699999999999</v>
      </c>
      <c r="P511" s="35" t="e">
        <f>IF(HLOOKUP('lt tabell'!$G$4+0.1,pivå!$BV$3:$EF$997,'lt tabell'!$K511,FALSE)="",#N/A,HLOOKUP('lt tabell'!$G$4+0.1,pivå!$BV$3:$EF$997,'lt tabell'!$K511,FALSE))</f>
        <v>#N/A</v>
      </c>
      <c r="Q511" s="35" t="e">
        <f>IF(HLOOKUP('lt tabell'!$G$4+0.2,pivå!$BV$3:$EF$997,'lt tabell'!$K511,FALSE)="",#N/A,HLOOKUP('lt tabell'!$G$4+0.2,pivå!$BV$3:$EF$997,'lt tabell'!$K511,FALSE))</f>
        <v>#N/A</v>
      </c>
      <c r="S511" s="35">
        <f>IF(HLOOKUP('lt tabell'!$G$4,pivå!$EJ$3:$GT$997,'lt tabell'!$K511,FALSE)="",#N/A,HLOOKUP('lt tabell'!$G$4,pivå!$EJ$3:$GT$997,'lt tabell'!$K511,FALSE))</f>
        <v>12.88702</v>
      </c>
      <c r="T511" s="35" t="e">
        <f>IF(HLOOKUP('lt tabell'!$G$4+0.1,pivå!$EJ$3:$GT$997,'lt tabell'!$K511,FALSE)="",#N/A,HLOOKUP('lt tabell'!$G$4+0.1,pivå!$EJ$3:$GT$997,'lt tabell'!$K511,FALSE))</f>
        <v>#N/A</v>
      </c>
      <c r="U511" s="35" t="e">
        <f>IF(HLOOKUP('lt tabell'!$G$4+0.2,pivå!$EJ$3:$GT$997,'lt tabell'!$K511,FALSE)="",#N/A,HLOOKUP('lt tabell'!$G$4+0.2,pivå!$EJ$3:$GT$997,'lt tabell'!$K511,FALSE))</f>
        <v>#N/A</v>
      </c>
    </row>
    <row r="512" spans="2:21" x14ac:dyDescent="0.25">
      <c r="B512" s="53">
        <f>pivå!B514</f>
        <v>0</v>
      </c>
      <c r="C512" s="19">
        <f>pivå!E514</f>
        <v>0</v>
      </c>
      <c r="D512" s="11">
        <f>pivå!C514</f>
        <v>0</v>
      </c>
      <c r="E512" s="11">
        <f>pivå!D514</f>
        <v>0</v>
      </c>
      <c r="F512" s="13" t="str">
        <f>pivå!G514</f>
        <v>2011</v>
      </c>
      <c r="G512" s="24">
        <f>IF(HLOOKUP('lt tabell'!$G$4,pivå!$F$3:$BS$997,'lt tabell'!$K512,FALSE)="",#N/A,HLOOKUP('lt tabell'!$G$4,pivå!$F$3:$BS$997,'lt tabell'!$K512,FALSE))</f>
        <v>11.759169999999999</v>
      </c>
      <c r="H512" s="24" t="e">
        <f>IF(HLOOKUP('lt tabell'!$G$4+0.1,pivå!$F$3:$BS$997,'lt tabell'!$K512,FALSE)="",#N/A,HLOOKUP('lt tabell'!$G$4+0.1,pivå!$F$3:$BS$997,'lt tabell'!$K512,FALSE))</f>
        <v>#N/A</v>
      </c>
      <c r="I512" s="24" t="e">
        <f>IF(HLOOKUP('lt tabell'!$G$4+0.2,pivå!$F$3:$BS$997,'lt tabell'!$K512,FALSE)="",#N/A,HLOOKUP('lt tabell'!$G$4+0.2,pivå!$F$3:$BS$997,'lt tabell'!$K512,FALSE))</f>
        <v>#N/A</v>
      </c>
      <c r="J512" s="24"/>
      <c r="K512" s="25">
        <f>IF(pivå!BS514="",#N/A,pivå!BS514)</f>
        <v>15.210430000000001</v>
      </c>
      <c r="L512" s="25" t="e">
        <f>IF(pivå!BT514="",#N/A,pivå!BT514)</f>
        <v>#N/A</v>
      </c>
      <c r="M512" s="25" t="e">
        <f>IF(pivå!BU514="",#N/A,pivå!BU514)</f>
        <v>#N/A</v>
      </c>
      <c r="O512" s="35">
        <f>IF(HLOOKUP('lt tabell'!$G$4,pivå!$BV$3:$EF$997,'lt tabell'!$K512,FALSE)="",#N/A,HLOOKUP('lt tabell'!$G$4,pivå!$BV$3:$EF$997,'lt tabell'!$K512,FALSE))</f>
        <v>9.8836499999999994</v>
      </c>
      <c r="P512" s="35" t="e">
        <f>IF(HLOOKUP('lt tabell'!$G$4+0.1,pivå!$BV$3:$EF$997,'lt tabell'!$K512,FALSE)="",#N/A,HLOOKUP('lt tabell'!$G$4+0.1,pivå!$BV$3:$EF$997,'lt tabell'!$K512,FALSE))</f>
        <v>#N/A</v>
      </c>
      <c r="Q512" s="35" t="e">
        <f>IF(HLOOKUP('lt tabell'!$G$4+0.2,pivå!$BV$3:$EF$997,'lt tabell'!$K512,FALSE)="",#N/A,HLOOKUP('lt tabell'!$G$4+0.2,pivå!$BV$3:$EF$997,'lt tabell'!$K512,FALSE))</f>
        <v>#N/A</v>
      </c>
      <c r="S512" s="35">
        <f>IF(HLOOKUP('lt tabell'!$G$4,pivå!$EJ$3:$GT$997,'lt tabell'!$K512,FALSE)="",#N/A,HLOOKUP('lt tabell'!$G$4,pivå!$EJ$3:$GT$997,'lt tabell'!$K512,FALSE))</f>
        <v>13.849259999999999</v>
      </c>
      <c r="T512" s="35" t="e">
        <f>IF(HLOOKUP('lt tabell'!$G$4+0.1,pivå!$EJ$3:$GT$997,'lt tabell'!$K512,FALSE)="",#N/A,HLOOKUP('lt tabell'!$G$4+0.1,pivå!$EJ$3:$GT$997,'lt tabell'!$K512,FALSE))</f>
        <v>#N/A</v>
      </c>
      <c r="U512" s="35" t="e">
        <f>IF(HLOOKUP('lt tabell'!$G$4+0.2,pivå!$EJ$3:$GT$997,'lt tabell'!$K512,FALSE)="",#N/A,HLOOKUP('lt tabell'!$G$4+0.2,pivå!$EJ$3:$GT$997,'lt tabell'!$K512,FALSE))</f>
        <v>#N/A</v>
      </c>
    </row>
    <row r="513" spans="2:21" x14ac:dyDescent="0.25">
      <c r="B513" s="53">
        <f>pivå!B515</f>
        <v>0</v>
      </c>
      <c r="C513" s="19">
        <f>pivå!E515</f>
        <v>0</v>
      </c>
      <c r="D513" s="11">
        <f>pivå!C515</f>
        <v>0</v>
      </c>
      <c r="E513" s="11">
        <f>pivå!D515</f>
        <v>0</v>
      </c>
      <c r="F513" s="13" t="str">
        <f>pivå!G515</f>
        <v>2012</v>
      </c>
      <c r="G513" s="24">
        <f>IF(HLOOKUP('lt tabell'!$G$4,pivå!$F$3:$BS$997,'lt tabell'!$K513,FALSE)="",#N/A,HLOOKUP('lt tabell'!$G$4,pivå!$F$3:$BS$997,'lt tabell'!$K513,FALSE))</f>
        <v>15.48673</v>
      </c>
      <c r="H513" s="24" t="e">
        <f>IF(HLOOKUP('lt tabell'!$G$4+0.1,pivå!$F$3:$BS$997,'lt tabell'!$K513,FALSE)="",#N/A,HLOOKUP('lt tabell'!$G$4+0.1,pivå!$F$3:$BS$997,'lt tabell'!$K513,FALSE))</f>
        <v>#N/A</v>
      </c>
      <c r="I513" s="24" t="e">
        <f>IF(HLOOKUP('lt tabell'!$G$4+0.2,pivå!$F$3:$BS$997,'lt tabell'!$K513,FALSE)="",#N/A,HLOOKUP('lt tabell'!$G$4+0.2,pivå!$F$3:$BS$997,'lt tabell'!$K513,FALSE))</f>
        <v>#N/A</v>
      </c>
      <c r="J513" s="24"/>
      <c r="K513" s="25">
        <f>IF(pivå!BS515="",#N/A,pivå!BS515)</f>
        <v>15.02237</v>
      </c>
      <c r="L513" s="25" t="e">
        <f>IF(pivå!BT515="",#N/A,pivå!BT515)</f>
        <v>#N/A</v>
      </c>
      <c r="M513" s="25" t="e">
        <f>IF(pivå!BU515="",#N/A,pivå!BU515)</f>
        <v>#N/A</v>
      </c>
      <c r="O513" s="35">
        <f>IF(HLOOKUP('lt tabell'!$G$4,pivå!$BV$3:$EF$997,'lt tabell'!$K513,FALSE)="",#N/A,HLOOKUP('lt tabell'!$G$4,pivå!$BV$3:$EF$997,'lt tabell'!$K513,FALSE))</f>
        <v>13.4251</v>
      </c>
      <c r="P513" s="35" t="e">
        <f>IF(HLOOKUP('lt tabell'!$G$4+0.1,pivå!$BV$3:$EF$997,'lt tabell'!$K513,FALSE)="",#N/A,HLOOKUP('lt tabell'!$G$4+0.1,pivå!$BV$3:$EF$997,'lt tabell'!$K513,FALSE))</f>
        <v>#N/A</v>
      </c>
      <c r="Q513" s="35" t="e">
        <f>IF(HLOOKUP('lt tabell'!$G$4+0.2,pivå!$BV$3:$EF$997,'lt tabell'!$K513,FALSE)="",#N/A,HLOOKUP('lt tabell'!$G$4+0.2,pivå!$BV$3:$EF$997,'lt tabell'!$K513,FALSE))</f>
        <v>#N/A</v>
      </c>
      <c r="S513" s="35">
        <f>IF(HLOOKUP('lt tabell'!$G$4,pivå!$EJ$3:$GT$997,'lt tabell'!$K513,FALSE)="",#N/A,HLOOKUP('lt tabell'!$G$4,pivå!$EJ$3:$GT$997,'lt tabell'!$K513,FALSE))</f>
        <v>17.729780000000002</v>
      </c>
      <c r="T513" s="35" t="e">
        <f>IF(HLOOKUP('lt tabell'!$G$4+0.1,pivå!$EJ$3:$GT$997,'lt tabell'!$K513,FALSE)="",#N/A,HLOOKUP('lt tabell'!$G$4+0.1,pivå!$EJ$3:$GT$997,'lt tabell'!$K513,FALSE))</f>
        <v>#N/A</v>
      </c>
      <c r="U513" s="35" t="e">
        <f>IF(HLOOKUP('lt tabell'!$G$4+0.2,pivå!$EJ$3:$GT$997,'lt tabell'!$K513,FALSE)="",#N/A,HLOOKUP('lt tabell'!$G$4+0.2,pivå!$EJ$3:$GT$997,'lt tabell'!$K513,FALSE))</f>
        <v>#N/A</v>
      </c>
    </row>
    <row r="514" spans="2:21" x14ac:dyDescent="0.25">
      <c r="B514" s="53">
        <f>pivå!B516</f>
        <v>0</v>
      </c>
      <c r="C514" s="19">
        <f>pivå!E516</f>
        <v>0</v>
      </c>
      <c r="D514" s="11">
        <f>pivå!C516</f>
        <v>0</v>
      </c>
      <c r="E514" s="11">
        <f>pivå!D516</f>
        <v>0</v>
      </c>
      <c r="F514" s="13">
        <f>pivå!G516</f>
        <v>0</v>
      </c>
      <c r="G514" s="24" t="e">
        <f>IF(HLOOKUP('lt tabell'!$G$4,pivå!$F$3:$BS$997,'lt tabell'!$K514,FALSE)="",#N/A,HLOOKUP('lt tabell'!$G$4,pivå!$F$3:$BS$997,'lt tabell'!$K514,FALSE))</f>
        <v>#N/A</v>
      </c>
      <c r="H514" s="24" t="e">
        <f>IF(HLOOKUP('lt tabell'!$G$4+0.1,pivå!$F$3:$BS$997,'lt tabell'!$K514,FALSE)="",#N/A,HLOOKUP('lt tabell'!$G$4+0.1,pivå!$F$3:$BS$997,'lt tabell'!$K514,FALSE))</f>
        <v>#N/A</v>
      </c>
      <c r="I514" s="24" t="e">
        <f>IF(HLOOKUP('lt tabell'!$G$4+0.2,pivå!$F$3:$BS$997,'lt tabell'!$K514,FALSE)="",#N/A,HLOOKUP('lt tabell'!$G$4+0.2,pivå!$F$3:$BS$997,'lt tabell'!$K514,FALSE))</f>
        <v>#N/A</v>
      </c>
      <c r="J514" s="24"/>
      <c r="K514" s="25" t="e">
        <f>IF(pivå!BS516="",#N/A,pivå!BS516)</f>
        <v>#N/A</v>
      </c>
      <c r="L514" s="25" t="e">
        <f>IF(pivå!BT516="",#N/A,pivå!BT516)</f>
        <v>#N/A</v>
      </c>
      <c r="M514" s="25" t="e">
        <f>IF(pivå!BU516="",#N/A,pivå!BU516)</f>
        <v>#N/A</v>
      </c>
      <c r="O514" s="35" t="e">
        <f>IF(HLOOKUP('lt tabell'!$G$4,pivå!$BV$3:$EF$997,'lt tabell'!$K514,FALSE)="",#N/A,HLOOKUP('lt tabell'!$G$4,pivå!$BV$3:$EF$997,'lt tabell'!$K514,FALSE))</f>
        <v>#N/A</v>
      </c>
      <c r="P514" s="35" t="e">
        <f>IF(HLOOKUP('lt tabell'!$G$4+0.1,pivå!$BV$3:$EF$997,'lt tabell'!$K514,FALSE)="",#N/A,HLOOKUP('lt tabell'!$G$4+0.1,pivå!$BV$3:$EF$997,'lt tabell'!$K514,FALSE))</f>
        <v>#N/A</v>
      </c>
      <c r="Q514" s="35" t="e">
        <f>IF(HLOOKUP('lt tabell'!$G$4+0.2,pivå!$BV$3:$EF$997,'lt tabell'!$K514,FALSE)="",#N/A,HLOOKUP('lt tabell'!$G$4+0.2,pivå!$BV$3:$EF$997,'lt tabell'!$K514,FALSE))</f>
        <v>#N/A</v>
      </c>
      <c r="S514" s="35" t="e">
        <f>IF(HLOOKUP('lt tabell'!$G$4,pivå!$EJ$3:$GT$997,'lt tabell'!$K514,FALSE)="",#N/A,HLOOKUP('lt tabell'!$G$4,pivå!$EJ$3:$GT$997,'lt tabell'!$K514,FALSE))</f>
        <v>#N/A</v>
      </c>
      <c r="T514" s="35" t="e">
        <f>IF(HLOOKUP('lt tabell'!$G$4+0.1,pivå!$EJ$3:$GT$997,'lt tabell'!$K514,FALSE)="",#N/A,HLOOKUP('lt tabell'!$G$4+0.1,pivå!$EJ$3:$GT$997,'lt tabell'!$K514,FALSE))</f>
        <v>#N/A</v>
      </c>
      <c r="U514" s="35" t="e">
        <f>IF(HLOOKUP('lt tabell'!$G$4+0.2,pivå!$EJ$3:$GT$997,'lt tabell'!$K514,FALSE)="",#N/A,HLOOKUP('lt tabell'!$G$4+0.2,pivå!$EJ$3:$GT$997,'lt tabell'!$K514,FALSE))</f>
        <v>#N/A</v>
      </c>
    </row>
    <row r="515" spans="2:21" x14ac:dyDescent="0.25">
      <c r="B515" s="53">
        <f>pivå!B517</f>
        <v>120</v>
      </c>
      <c r="C515" s="19" t="str">
        <f>pivå!E517</f>
        <v>Omoperation vid bröstcancer på grund av komplikation</v>
      </c>
      <c r="D515" s="11" t="str">
        <f>pivå!C517</f>
        <v>Nationella Bröstcancerregistret</v>
      </c>
      <c r="E515" s="11" t="str">
        <f>pivå!D517</f>
        <v>Procent</v>
      </c>
      <c r="F515" s="13" t="str">
        <f>pivå!G517</f>
        <v>2009</v>
      </c>
      <c r="G515" s="24">
        <f>IF(HLOOKUP('lt tabell'!$G$4,pivå!$F$3:$BS$997,'lt tabell'!$K515,FALSE)="",#N/A,HLOOKUP('lt tabell'!$G$4,pivå!$F$3:$BS$997,'lt tabell'!$K515,FALSE))</f>
        <v>1.0245899999999999</v>
      </c>
      <c r="H515" s="24" t="e">
        <f>IF(HLOOKUP('lt tabell'!$G$4+0.1,pivå!$F$3:$BS$997,'lt tabell'!$K515,FALSE)="",#N/A,HLOOKUP('lt tabell'!$G$4+0.1,pivå!$F$3:$BS$997,'lt tabell'!$K515,FALSE))</f>
        <v>#N/A</v>
      </c>
      <c r="I515" s="24" t="e">
        <f>IF(HLOOKUP('lt tabell'!$G$4+0.2,pivå!$F$3:$BS$997,'lt tabell'!$K515,FALSE)="",#N/A,HLOOKUP('lt tabell'!$G$4+0.2,pivå!$F$3:$BS$997,'lt tabell'!$K515,FALSE))</f>
        <v>#N/A</v>
      </c>
      <c r="J515" s="24"/>
      <c r="K515" s="25">
        <f>IF(pivå!BS517="",#N/A,pivå!BS517)</f>
        <v>1.4942530000000001</v>
      </c>
      <c r="L515" s="25" t="e">
        <f>IF(pivå!BT517="",#N/A,pivå!BT517)</f>
        <v>#N/A</v>
      </c>
      <c r="M515" s="25" t="e">
        <f>IF(pivå!BU517="",#N/A,pivå!BU517)</f>
        <v>#N/A</v>
      </c>
      <c r="O515" s="35">
        <f>IF(HLOOKUP('lt tabell'!$G$4,pivå!$BV$3:$EF$997,'lt tabell'!$K515,FALSE)="",#N/A,HLOOKUP('lt tabell'!$G$4,pivå!$BV$3:$EF$997,'lt tabell'!$K515,FALSE))</f>
        <v>0.57455999999999996</v>
      </c>
      <c r="P515" s="35" t="e">
        <f>IF(HLOOKUP('lt tabell'!$G$4+0.1,pivå!$BV$3:$EF$997,'lt tabell'!$K515,FALSE)="",#N/A,HLOOKUP('lt tabell'!$G$4+0.1,pivå!$BV$3:$EF$997,'lt tabell'!$K515,FALSE))</f>
        <v>#N/A</v>
      </c>
      <c r="Q515" s="35" t="e">
        <f>IF(HLOOKUP('lt tabell'!$G$4+0.2,pivå!$BV$3:$EF$997,'lt tabell'!$K515,FALSE)="",#N/A,HLOOKUP('lt tabell'!$G$4+0.2,pivå!$BV$3:$EF$997,'lt tabell'!$K515,FALSE))</f>
        <v>#N/A</v>
      </c>
      <c r="S515" s="35">
        <f>IF(HLOOKUP('lt tabell'!$G$4,pivå!$EJ$3:$GT$997,'lt tabell'!$K515,FALSE)="",#N/A,HLOOKUP('lt tabell'!$G$4,pivå!$EJ$3:$GT$997,'lt tabell'!$K515,FALSE))</f>
        <v>1.6842800000000002</v>
      </c>
      <c r="T515" s="35" t="e">
        <f>IF(HLOOKUP('lt tabell'!$G$4+0.1,pivå!$EJ$3:$GT$997,'lt tabell'!$K515,FALSE)="",#N/A,HLOOKUP('lt tabell'!$G$4+0.1,pivå!$EJ$3:$GT$997,'lt tabell'!$K515,FALSE))</f>
        <v>#N/A</v>
      </c>
      <c r="U515" s="35" t="e">
        <f>IF(HLOOKUP('lt tabell'!$G$4+0.2,pivå!$EJ$3:$GT$997,'lt tabell'!$K515,FALSE)="",#N/A,HLOOKUP('lt tabell'!$G$4+0.2,pivå!$EJ$3:$GT$997,'lt tabell'!$K515,FALSE))</f>
        <v>#N/A</v>
      </c>
    </row>
    <row r="516" spans="2:21" x14ac:dyDescent="0.25">
      <c r="B516" s="53">
        <f>pivå!B518</f>
        <v>0</v>
      </c>
      <c r="C516" s="19">
        <f>pivå!E518</f>
        <v>0</v>
      </c>
      <c r="D516" s="11">
        <f>pivå!C518</f>
        <v>0</v>
      </c>
      <c r="E516" s="11">
        <f>pivå!D518</f>
        <v>0</v>
      </c>
      <c r="F516" s="13" t="str">
        <f>pivå!G518</f>
        <v>2010</v>
      </c>
      <c r="G516" s="24">
        <f>IF(HLOOKUP('lt tabell'!$G$4,pivå!$F$3:$BS$997,'lt tabell'!$K516,FALSE)="",#N/A,HLOOKUP('lt tabell'!$G$4,pivå!$F$3:$BS$997,'lt tabell'!$K516,FALSE))</f>
        <v>1.3367279999999999</v>
      </c>
      <c r="H516" s="24" t="e">
        <f>IF(HLOOKUP('lt tabell'!$G$4+0.1,pivå!$F$3:$BS$997,'lt tabell'!$K516,FALSE)="",#N/A,HLOOKUP('lt tabell'!$G$4+0.1,pivå!$F$3:$BS$997,'lt tabell'!$K516,FALSE))</f>
        <v>#N/A</v>
      </c>
      <c r="I516" s="24" t="e">
        <f>IF(HLOOKUP('lt tabell'!$G$4+0.2,pivå!$F$3:$BS$997,'lt tabell'!$K516,FALSE)="",#N/A,HLOOKUP('lt tabell'!$G$4+0.2,pivå!$F$3:$BS$997,'lt tabell'!$K516,FALSE))</f>
        <v>#N/A</v>
      </c>
      <c r="J516" s="24"/>
      <c r="K516" s="25">
        <f>IF(pivå!BS518="",#N/A,pivå!BS518)</f>
        <v>1.7015009999999999</v>
      </c>
      <c r="L516" s="25" t="e">
        <f>IF(pivå!BT518="",#N/A,pivå!BT518)</f>
        <v>#N/A</v>
      </c>
      <c r="M516" s="25" t="e">
        <f>IF(pivå!BU518="",#N/A,pivå!BU518)</f>
        <v>#N/A</v>
      </c>
      <c r="O516" s="35">
        <f>IF(HLOOKUP('lt tabell'!$G$4,pivå!$BV$3:$EF$997,'lt tabell'!$K516,FALSE)="",#N/A,HLOOKUP('lt tabell'!$G$4,pivå!$BV$3:$EF$997,'lt tabell'!$K516,FALSE))</f>
        <v>0.82930999999999999</v>
      </c>
      <c r="P516" s="35" t="e">
        <f>IF(HLOOKUP('lt tabell'!$G$4+0.1,pivå!$BV$3:$EF$997,'lt tabell'!$K516,FALSE)="",#N/A,HLOOKUP('lt tabell'!$G$4+0.1,pivå!$BV$3:$EF$997,'lt tabell'!$K516,FALSE))</f>
        <v>#N/A</v>
      </c>
      <c r="Q516" s="35" t="e">
        <f>IF(HLOOKUP('lt tabell'!$G$4+0.2,pivå!$BV$3:$EF$997,'lt tabell'!$K516,FALSE)="",#N/A,HLOOKUP('lt tabell'!$G$4+0.2,pivå!$BV$3:$EF$997,'lt tabell'!$K516,FALSE))</f>
        <v>#N/A</v>
      </c>
      <c r="S516" s="35">
        <f>IF(HLOOKUP('lt tabell'!$G$4,pivå!$EJ$3:$GT$997,'lt tabell'!$K516,FALSE)="",#N/A,HLOOKUP('lt tabell'!$G$4,pivå!$EJ$3:$GT$997,'lt tabell'!$K516,FALSE))</f>
        <v>2.0361099999999999</v>
      </c>
      <c r="T516" s="35" t="e">
        <f>IF(HLOOKUP('lt tabell'!$G$4+0.1,pivå!$EJ$3:$GT$997,'lt tabell'!$K516,FALSE)="",#N/A,HLOOKUP('lt tabell'!$G$4+0.1,pivå!$EJ$3:$GT$997,'lt tabell'!$K516,FALSE))</f>
        <v>#N/A</v>
      </c>
      <c r="U516" s="35" t="e">
        <f>IF(HLOOKUP('lt tabell'!$G$4+0.2,pivå!$EJ$3:$GT$997,'lt tabell'!$K516,FALSE)="",#N/A,HLOOKUP('lt tabell'!$G$4+0.2,pivå!$EJ$3:$GT$997,'lt tabell'!$K516,FALSE))</f>
        <v>#N/A</v>
      </c>
    </row>
    <row r="517" spans="2:21" x14ac:dyDescent="0.25">
      <c r="B517" s="53">
        <f>pivå!B519</f>
        <v>0</v>
      </c>
      <c r="C517" s="19">
        <f>pivå!E519</f>
        <v>0</v>
      </c>
      <c r="D517" s="11">
        <f>pivå!C519</f>
        <v>0</v>
      </c>
      <c r="E517" s="11">
        <f>pivå!D519</f>
        <v>0</v>
      </c>
      <c r="F517" s="13" t="str">
        <f>pivå!G519</f>
        <v>2011</v>
      </c>
      <c r="G517" s="24">
        <f>IF(HLOOKUP('lt tabell'!$G$4,pivå!$F$3:$BS$997,'lt tabell'!$K517,FALSE)="",#N/A,HLOOKUP('lt tabell'!$G$4,pivå!$F$3:$BS$997,'lt tabell'!$K517,FALSE))</f>
        <v>1.117318</v>
      </c>
      <c r="H517" s="24" t="e">
        <f>IF(HLOOKUP('lt tabell'!$G$4+0.1,pivå!$F$3:$BS$997,'lt tabell'!$K517,FALSE)="",#N/A,HLOOKUP('lt tabell'!$G$4+0.1,pivå!$F$3:$BS$997,'lt tabell'!$K517,FALSE))</f>
        <v>#N/A</v>
      </c>
      <c r="I517" s="24" t="e">
        <f>IF(HLOOKUP('lt tabell'!$G$4+0.2,pivå!$F$3:$BS$997,'lt tabell'!$K517,FALSE)="",#N/A,HLOOKUP('lt tabell'!$G$4+0.2,pivå!$F$3:$BS$997,'lt tabell'!$K517,FALSE))</f>
        <v>#N/A</v>
      </c>
      <c r="J517" s="24"/>
      <c r="K517" s="25">
        <f>IF(pivå!BS519="",#N/A,pivå!BS519)</f>
        <v>1.5779350000000001</v>
      </c>
      <c r="L517" s="25" t="e">
        <f>IF(pivå!BT519="",#N/A,pivå!BT519)</f>
        <v>#N/A</v>
      </c>
      <c r="M517" s="25" t="e">
        <f>IF(pivå!BU519="",#N/A,pivå!BU519)</f>
        <v>#N/A</v>
      </c>
      <c r="O517" s="35">
        <f>IF(HLOOKUP('lt tabell'!$G$4,pivå!$BV$3:$EF$997,'lt tabell'!$K517,FALSE)="",#N/A,HLOOKUP('lt tabell'!$G$4,pivå!$BV$3:$EF$997,'lt tabell'!$K517,FALSE))</f>
        <v>0.66349999999999998</v>
      </c>
      <c r="P517" s="35" t="e">
        <f>IF(HLOOKUP('lt tabell'!$G$4+0.1,pivå!$BV$3:$EF$997,'lt tabell'!$K517,FALSE)="",#N/A,HLOOKUP('lt tabell'!$G$4+0.1,pivå!$BV$3:$EF$997,'lt tabell'!$K517,FALSE))</f>
        <v>#N/A</v>
      </c>
      <c r="Q517" s="35" t="e">
        <f>IF(HLOOKUP('lt tabell'!$G$4+0.2,pivå!$BV$3:$EF$997,'lt tabell'!$K517,FALSE)="",#N/A,HLOOKUP('lt tabell'!$G$4+0.2,pivå!$BV$3:$EF$997,'lt tabell'!$K517,FALSE))</f>
        <v>#N/A</v>
      </c>
      <c r="S517" s="35">
        <f>IF(HLOOKUP('lt tabell'!$G$4,pivå!$EJ$3:$GT$997,'lt tabell'!$K517,FALSE)="",#N/A,HLOOKUP('lt tabell'!$G$4,pivå!$EJ$3:$GT$997,'lt tabell'!$K517,FALSE))</f>
        <v>1.7601200000000001</v>
      </c>
      <c r="T517" s="35" t="e">
        <f>IF(HLOOKUP('lt tabell'!$G$4+0.1,pivå!$EJ$3:$GT$997,'lt tabell'!$K517,FALSE)="",#N/A,HLOOKUP('lt tabell'!$G$4+0.1,pivå!$EJ$3:$GT$997,'lt tabell'!$K517,FALSE))</f>
        <v>#N/A</v>
      </c>
      <c r="U517" s="35" t="e">
        <f>IF(HLOOKUP('lt tabell'!$G$4+0.2,pivå!$EJ$3:$GT$997,'lt tabell'!$K517,FALSE)="",#N/A,HLOOKUP('lt tabell'!$G$4+0.2,pivå!$EJ$3:$GT$997,'lt tabell'!$K517,FALSE))</f>
        <v>#N/A</v>
      </c>
    </row>
    <row r="518" spans="2:21" x14ac:dyDescent="0.25">
      <c r="B518" s="53">
        <f>pivå!B520</f>
        <v>0</v>
      </c>
      <c r="C518" s="19">
        <f>pivå!E520</f>
        <v>0</v>
      </c>
      <c r="D518" s="11">
        <f>pivå!C520</f>
        <v>0</v>
      </c>
      <c r="E518" s="11">
        <f>pivå!D520</f>
        <v>0</v>
      </c>
      <c r="F518" s="13" t="str">
        <f>pivå!G520</f>
        <v>2012</v>
      </c>
      <c r="G518" s="24">
        <f>IF(HLOOKUP('lt tabell'!$G$4,pivå!$F$3:$BS$997,'lt tabell'!$K518,FALSE)="",#N/A,HLOOKUP('lt tabell'!$G$4,pivå!$F$3:$BS$997,'lt tabell'!$K518,FALSE))</f>
        <v>1.4119090000000001</v>
      </c>
      <c r="H518" s="24" t="e">
        <f>IF(HLOOKUP('lt tabell'!$G$4+0.1,pivå!$F$3:$BS$997,'lt tabell'!$K518,FALSE)="",#N/A,HLOOKUP('lt tabell'!$G$4+0.1,pivå!$F$3:$BS$997,'lt tabell'!$K518,FALSE))</f>
        <v>#N/A</v>
      </c>
      <c r="I518" s="24" t="e">
        <f>IF(HLOOKUP('lt tabell'!$G$4+0.2,pivå!$F$3:$BS$997,'lt tabell'!$K518,FALSE)="",#N/A,HLOOKUP('lt tabell'!$G$4+0.2,pivå!$F$3:$BS$997,'lt tabell'!$K518,FALSE))</f>
        <v>#N/A</v>
      </c>
      <c r="J518" s="24"/>
      <c r="K518" s="25">
        <f>IF(pivå!BS520="",#N/A,pivå!BS520)</f>
        <v>1.69262</v>
      </c>
      <c r="L518" s="25" t="e">
        <f>IF(pivå!BT520="",#N/A,pivå!BT520)</f>
        <v>#N/A</v>
      </c>
      <c r="M518" s="25" t="e">
        <f>IF(pivå!BU520="",#N/A,pivå!BU520)</f>
        <v>#N/A</v>
      </c>
      <c r="O518" s="35">
        <f>IF(HLOOKUP('lt tabell'!$G$4,pivå!$BV$3:$EF$997,'lt tabell'!$K518,FALSE)="",#N/A,HLOOKUP('lt tabell'!$G$4,pivå!$BV$3:$EF$997,'lt tabell'!$K518,FALSE))</f>
        <v>0.89707999999999988</v>
      </c>
      <c r="P518" s="35" t="e">
        <f>IF(HLOOKUP('lt tabell'!$G$4+0.1,pivå!$BV$3:$EF$997,'lt tabell'!$K518,FALSE)="",#N/A,HLOOKUP('lt tabell'!$G$4+0.1,pivå!$BV$3:$EF$997,'lt tabell'!$K518,FALSE))</f>
        <v>#N/A</v>
      </c>
      <c r="Q518" s="35" t="e">
        <f>IF(HLOOKUP('lt tabell'!$G$4+0.2,pivå!$BV$3:$EF$997,'lt tabell'!$K518,FALSE)="",#N/A,HLOOKUP('lt tabell'!$G$4+0.2,pivå!$BV$3:$EF$997,'lt tabell'!$K518,FALSE))</f>
        <v>#N/A</v>
      </c>
      <c r="S518" s="35">
        <f>IF(HLOOKUP('lt tabell'!$G$4,pivå!$EJ$3:$GT$997,'lt tabell'!$K518,FALSE)="",#N/A,HLOOKUP('lt tabell'!$G$4,pivå!$EJ$3:$GT$997,'lt tabell'!$K518,FALSE))</f>
        <v>2.1110600000000002</v>
      </c>
      <c r="T518" s="35" t="e">
        <f>IF(HLOOKUP('lt tabell'!$G$4+0.1,pivå!$EJ$3:$GT$997,'lt tabell'!$K518,FALSE)="",#N/A,HLOOKUP('lt tabell'!$G$4+0.1,pivå!$EJ$3:$GT$997,'lt tabell'!$K518,FALSE))</f>
        <v>#N/A</v>
      </c>
      <c r="U518" s="35" t="e">
        <f>IF(HLOOKUP('lt tabell'!$G$4+0.2,pivå!$EJ$3:$GT$997,'lt tabell'!$K518,FALSE)="",#N/A,HLOOKUP('lt tabell'!$G$4+0.2,pivå!$EJ$3:$GT$997,'lt tabell'!$K518,FALSE))</f>
        <v>#N/A</v>
      </c>
    </row>
    <row r="519" spans="2:21" x14ac:dyDescent="0.25">
      <c r="B519" s="53">
        <f>pivå!B521</f>
        <v>0</v>
      </c>
      <c r="C519" s="19">
        <f>pivå!E521</f>
        <v>0</v>
      </c>
      <c r="D519" s="11">
        <f>pivå!C521</f>
        <v>0</v>
      </c>
      <c r="E519" s="11">
        <f>pivå!D521</f>
        <v>0</v>
      </c>
      <c r="F519" s="13">
        <f>pivå!G521</f>
        <v>0</v>
      </c>
      <c r="G519" s="24" t="e">
        <f>IF(HLOOKUP('lt tabell'!$G$4,pivå!$F$3:$BS$997,'lt tabell'!$K519,FALSE)="",#N/A,HLOOKUP('lt tabell'!$G$4,pivå!$F$3:$BS$997,'lt tabell'!$K519,FALSE))</f>
        <v>#N/A</v>
      </c>
      <c r="H519" s="24" t="e">
        <f>IF(HLOOKUP('lt tabell'!$G$4+0.1,pivå!$F$3:$BS$997,'lt tabell'!$K519,FALSE)="",#N/A,HLOOKUP('lt tabell'!$G$4+0.1,pivå!$F$3:$BS$997,'lt tabell'!$K519,FALSE))</f>
        <v>#N/A</v>
      </c>
      <c r="I519" s="24" t="e">
        <f>IF(HLOOKUP('lt tabell'!$G$4+0.2,pivå!$F$3:$BS$997,'lt tabell'!$K519,FALSE)="",#N/A,HLOOKUP('lt tabell'!$G$4+0.2,pivå!$F$3:$BS$997,'lt tabell'!$K519,FALSE))</f>
        <v>#N/A</v>
      </c>
      <c r="J519" s="24"/>
      <c r="K519" s="25" t="e">
        <f>IF(pivå!BS521="",#N/A,pivå!BS521)</f>
        <v>#N/A</v>
      </c>
      <c r="L519" s="25" t="e">
        <f>IF(pivå!BT521="",#N/A,pivå!BT521)</f>
        <v>#N/A</v>
      </c>
      <c r="M519" s="25" t="e">
        <f>IF(pivå!BU521="",#N/A,pivå!BU521)</f>
        <v>#N/A</v>
      </c>
      <c r="O519" s="35" t="e">
        <f>IF(HLOOKUP('lt tabell'!$G$4,pivå!$BV$3:$EF$997,'lt tabell'!$K519,FALSE)="",#N/A,HLOOKUP('lt tabell'!$G$4,pivå!$BV$3:$EF$997,'lt tabell'!$K519,FALSE))</f>
        <v>#N/A</v>
      </c>
      <c r="P519" s="35" t="e">
        <f>IF(HLOOKUP('lt tabell'!$G$4+0.1,pivå!$BV$3:$EF$997,'lt tabell'!$K519,FALSE)="",#N/A,HLOOKUP('lt tabell'!$G$4+0.1,pivå!$BV$3:$EF$997,'lt tabell'!$K519,FALSE))</f>
        <v>#N/A</v>
      </c>
      <c r="Q519" s="35" t="e">
        <f>IF(HLOOKUP('lt tabell'!$G$4+0.2,pivå!$BV$3:$EF$997,'lt tabell'!$K519,FALSE)="",#N/A,HLOOKUP('lt tabell'!$G$4+0.2,pivå!$BV$3:$EF$997,'lt tabell'!$K519,FALSE))</f>
        <v>#N/A</v>
      </c>
      <c r="S519" s="35" t="e">
        <f>IF(HLOOKUP('lt tabell'!$G$4,pivå!$EJ$3:$GT$997,'lt tabell'!$K519,FALSE)="",#N/A,HLOOKUP('lt tabell'!$G$4,pivå!$EJ$3:$GT$997,'lt tabell'!$K519,FALSE))</f>
        <v>#N/A</v>
      </c>
      <c r="T519" s="35" t="e">
        <f>IF(HLOOKUP('lt tabell'!$G$4+0.1,pivå!$EJ$3:$GT$997,'lt tabell'!$K519,FALSE)="",#N/A,HLOOKUP('lt tabell'!$G$4+0.1,pivå!$EJ$3:$GT$997,'lt tabell'!$K519,FALSE))</f>
        <v>#N/A</v>
      </c>
      <c r="U519" s="35" t="e">
        <f>IF(HLOOKUP('lt tabell'!$G$4+0.2,pivå!$EJ$3:$GT$997,'lt tabell'!$K519,FALSE)="",#N/A,HLOOKUP('lt tabell'!$G$4+0.2,pivå!$EJ$3:$GT$997,'lt tabell'!$K519,FALSE))</f>
        <v>#N/A</v>
      </c>
    </row>
    <row r="520" spans="2:21" x14ac:dyDescent="0.25">
      <c r="B520" s="53">
        <f>pivå!B522</f>
        <v>121</v>
      </c>
      <c r="C520" s="19" t="str">
        <f>pivå!E522</f>
        <v>Tid till operation vid bröstcancer</v>
      </c>
      <c r="D520" s="11" t="str">
        <f>pivå!C522</f>
        <v>Nationella Bröstcancerregistret</v>
      </c>
      <c r="E520" s="11" t="str">
        <f>pivå!D522</f>
        <v>Dagar</v>
      </c>
      <c r="F520" s="13" t="str">
        <f>pivå!G522</f>
        <v>2009</v>
      </c>
      <c r="G520" s="78">
        <f>IF(HLOOKUP('lt tabell'!$G$4,pivå!$F$3:$BS$997,'lt tabell'!$K520,FALSE)="",#N/A,HLOOKUP('lt tabell'!$G$4,pivå!$F$3:$BS$997,'lt tabell'!$K520,FALSE))</f>
        <v>16</v>
      </c>
      <c r="H520" s="78" t="e">
        <f>IF(HLOOKUP('lt tabell'!$G$4+0.1,pivå!$F$3:$BS$997,'lt tabell'!$K520,FALSE)="",#N/A,HLOOKUP('lt tabell'!$G$4+0.1,pivå!$F$3:$BS$997,'lt tabell'!$K520,FALSE))</f>
        <v>#N/A</v>
      </c>
      <c r="I520" s="78" t="e">
        <f>IF(HLOOKUP('lt tabell'!$G$4+0.2,pivå!$F$3:$BS$997,'lt tabell'!$K520,FALSE)="",#N/A,HLOOKUP('lt tabell'!$G$4+0.2,pivå!$F$3:$BS$997,'lt tabell'!$K520,FALSE))</f>
        <v>#N/A</v>
      </c>
      <c r="J520" s="78"/>
      <c r="K520" s="79">
        <f>IF(pivå!BS522="",#N/A,pivå!BS522)</f>
        <v>19</v>
      </c>
      <c r="L520" s="25" t="e">
        <f>IF(pivå!BT522="",#N/A,pivå!BT522)</f>
        <v>#N/A</v>
      </c>
      <c r="M520" s="25" t="e">
        <f>IF(pivå!BU522="",#N/A,pivå!BU522)</f>
        <v>#N/A</v>
      </c>
      <c r="O520" s="35"/>
      <c r="P520" s="35"/>
      <c r="Q520" s="35"/>
      <c r="S520" s="35"/>
      <c r="T520" s="35"/>
      <c r="U520" s="35"/>
    </row>
    <row r="521" spans="2:21" x14ac:dyDescent="0.25">
      <c r="B521" s="53">
        <f>pivå!B523</f>
        <v>0</v>
      </c>
      <c r="C521" s="19">
        <f>pivå!E523</f>
        <v>0</v>
      </c>
      <c r="D521" s="11">
        <f>pivå!C523</f>
        <v>0</v>
      </c>
      <c r="E521" s="11">
        <f>pivå!D523</f>
        <v>0</v>
      </c>
      <c r="F521" s="13" t="str">
        <f>pivå!G523</f>
        <v>2010</v>
      </c>
      <c r="G521" s="78">
        <f>IF(HLOOKUP('lt tabell'!$G$4,pivå!$F$3:$BS$997,'lt tabell'!$K521,FALSE)="",#N/A,HLOOKUP('lt tabell'!$G$4,pivå!$F$3:$BS$997,'lt tabell'!$K521,FALSE))</f>
        <v>16</v>
      </c>
      <c r="H521" s="78" t="e">
        <f>IF(HLOOKUP('lt tabell'!$G$4+0.1,pivå!$F$3:$BS$997,'lt tabell'!$K521,FALSE)="",#N/A,HLOOKUP('lt tabell'!$G$4+0.1,pivå!$F$3:$BS$997,'lt tabell'!$K521,FALSE))</f>
        <v>#N/A</v>
      </c>
      <c r="I521" s="78" t="e">
        <f>IF(HLOOKUP('lt tabell'!$G$4+0.2,pivå!$F$3:$BS$997,'lt tabell'!$K521,FALSE)="",#N/A,HLOOKUP('lt tabell'!$G$4+0.2,pivå!$F$3:$BS$997,'lt tabell'!$K521,FALSE))</f>
        <v>#N/A</v>
      </c>
      <c r="J521" s="78"/>
      <c r="K521" s="79">
        <f>IF(pivå!BS523="",#N/A,pivå!BS523)</f>
        <v>19</v>
      </c>
      <c r="L521" s="25" t="e">
        <f>IF(pivå!BT523="",#N/A,pivå!BT523)</f>
        <v>#N/A</v>
      </c>
      <c r="M521" s="25" t="e">
        <f>IF(pivå!BU523="",#N/A,pivå!BU523)</f>
        <v>#N/A</v>
      </c>
      <c r="O521" s="35"/>
      <c r="P521" s="35"/>
      <c r="Q521" s="35"/>
      <c r="S521" s="35"/>
      <c r="T521" s="35"/>
      <c r="U521" s="35"/>
    </row>
    <row r="522" spans="2:21" x14ac:dyDescent="0.25">
      <c r="B522" s="53">
        <f>pivå!B524</f>
        <v>0</v>
      </c>
      <c r="C522" s="19">
        <f>pivå!E524</f>
        <v>0</v>
      </c>
      <c r="D522" s="11">
        <f>pivå!C524</f>
        <v>0</v>
      </c>
      <c r="E522" s="11">
        <f>pivå!D524</f>
        <v>0</v>
      </c>
      <c r="F522" s="13" t="str">
        <f>pivå!G524</f>
        <v>2011</v>
      </c>
      <c r="G522" s="78">
        <f>IF(HLOOKUP('lt tabell'!$G$4,pivå!$F$3:$BS$997,'lt tabell'!$K522,FALSE)="",#N/A,HLOOKUP('lt tabell'!$G$4,pivå!$F$3:$BS$997,'lt tabell'!$K522,FALSE))</f>
        <v>17</v>
      </c>
      <c r="H522" s="78" t="e">
        <f>IF(HLOOKUP('lt tabell'!$G$4+0.1,pivå!$F$3:$BS$997,'lt tabell'!$K522,FALSE)="",#N/A,HLOOKUP('lt tabell'!$G$4+0.1,pivå!$F$3:$BS$997,'lt tabell'!$K522,FALSE))</f>
        <v>#N/A</v>
      </c>
      <c r="I522" s="78" t="e">
        <f>IF(HLOOKUP('lt tabell'!$G$4+0.2,pivå!$F$3:$BS$997,'lt tabell'!$K522,FALSE)="",#N/A,HLOOKUP('lt tabell'!$G$4+0.2,pivå!$F$3:$BS$997,'lt tabell'!$K522,FALSE))</f>
        <v>#N/A</v>
      </c>
      <c r="J522" s="78"/>
      <c r="K522" s="79">
        <f>IF(pivå!BS524="",#N/A,pivå!BS524)</f>
        <v>19</v>
      </c>
      <c r="L522" s="25" t="e">
        <f>IF(pivå!BT524="",#N/A,pivå!BT524)</f>
        <v>#N/A</v>
      </c>
      <c r="M522" s="25" t="e">
        <f>IF(pivå!BU524="",#N/A,pivå!BU524)</f>
        <v>#N/A</v>
      </c>
      <c r="O522" s="35"/>
      <c r="P522" s="35"/>
      <c r="Q522" s="35"/>
      <c r="S522" s="35"/>
      <c r="T522" s="35"/>
      <c r="U522" s="35"/>
    </row>
    <row r="523" spans="2:21" x14ac:dyDescent="0.25">
      <c r="B523" s="53">
        <f>pivå!B525</f>
        <v>0</v>
      </c>
      <c r="C523" s="19">
        <f>pivå!E525</f>
        <v>0</v>
      </c>
      <c r="D523" s="11">
        <f>pivå!C525</f>
        <v>0</v>
      </c>
      <c r="E523" s="11">
        <f>pivå!D525</f>
        <v>0</v>
      </c>
      <c r="F523" s="13" t="str">
        <f>pivå!G525</f>
        <v>2012</v>
      </c>
      <c r="G523" s="78">
        <f>IF(HLOOKUP('lt tabell'!$G$4,pivå!$F$3:$BS$997,'lt tabell'!$K523,FALSE)="",#N/A,HLOOKUP('lt tabell'!$G$4,pivå!$F$3:$BS$997,'lt tabell'!$K523,FALSE))</f>
        <v>19</v>
      </c>
      <c r="H523" s="78" t="e">
        <f>IF(HLOOKUP('lt tabell'!$G$4+0.1,pivå!$F$3:$BS$997,'lt tabell'!$K523,FALSE)="",#N/A,HLOOKUP('lt tabell'!$G$4+0.1,pivå!$F$3:$BS$997,'lt tabell'!$K523,FALSE))</f>
        <v>#N/A</v>
      </c>
      <c r="I523" s="78" t="e">
        <f>IF(HLOOKUP('lt tabell'!$G$4+0.2,pivå!$F$3:$BS$997,'lt tabell'!$K523,FALSE)="",#N/A,HLOOKUP('lt tabell'!$G$4+0.2,pivå!$F$3:$BS$997,'lt tabell'!$K523,FALSE))</f>
        <v>#N/A</v>
      </c>
      <c r="J523" s="78"/>
      <c r="K523" s="79">
        <f>IF(pivå!BS525="",#N/A,pivå!BS525)</f>
        <v>18</v>
      </c>
      <c r="L523" s="25" t="e">
        <f>IF(pivå!BT525="",#N/A,pivå!BT525)</f>
        <v>#N/A</v>
      </c>
      <c r="M523" s="25" t="e">
        <f>IF(pivå!BU525="",#N/A,pivå!BU525)</f>
        <v>#N/A</v>
      </c>
      <c r="O523" s="35"/>
      <c r="P523" s="35"/>
      <c r="Q523" s="35"/>
      <c r="S523" s="35"/>
      <c r="T523" s="35"/>
      <c r="U523" s="35"/>
    </row>
    <row r="524" spans="2:21" x14ac:dyDescent="0.25">
      <c r="B524" s="53">
        <f>pivå!B526</f>
        <v>0</v>
      </c>
      <c r="C524" s="19">
        <f>pivå!E526</f>
        <v>0</v>
      </c>
      <c r="D524" s="11">
        <f>pivå!C526</f>
        <v>0</v>
      </c>
      <c r="E524" s="11">
        <f>pivå!D526</f>
        <v>0</v>
      </c>
      <c r="F524" s="13">
        <f>pivå!G526</f>
        <v>0</v>
      </c>
      <c r="G524" s="24" t="e">
        <f>IF(HLOOKUP('lt tabell'!$G$4,pivå!$F$3:$BS$997,'lt tabell'!$K524,FALSE)="",#N/A,HLOOKUP('lt tabell'!$G$4,pivå!$F$3:$BS$997,'lt tabell'!$K524,FALSE))</f>
        <v>#N/A</v>
      </c>
      <c r="H524" s="24" t="e">
        <f>IF(HLOOKUP('lt tabell'!$G$4+0.1,pivå!$F$3:$BS$997,'lt tabell'!$K524,FALSE)="",#N/A,HLOOKUP('lt tabell'!$G$4+0.1,pivå!$F$3:$BS$997,'lt tabell'!$K524,FALSE))</f>
        <v>#N/A</v>
      </c>
      <c r="I524" s="24" t="e">
        <f>IF(HLOOKUP('lt tabell'!$G$4+0.2,pivå!$F$3:$BS$997,'lt tabell'!$K524,FALSE)="",#N/A,HLOOKUP('lt tabell'!$G$4+0.2,pivå!$F$3:$BS$997,'lt tabell'!$K524,FALSE))</f>
        <v>#N/A</v>
      </c>
      <c r="J524" s="24"/>
      <c r="K524" s="25" t="e">
        <f>IF(pivå!BS526="",#N/A,pivå!BS526)</f>
        <v>#N/A</v>
      </c>
      <c r="L524" s="25" t="e">
        <f>IF(pivå!BT526="",#N/A,pivå!BT526)</f>
        <v>#N/A</v>
      </c>
      <c r="M524" s="25" t="e">
        <f>IF(pivå!BU526="",#N/A,pivå!BU526)</f>
        <v>#N/A</v>
      </c>
      <c r="O524" s="35" t="e">
        <f>IF(HLOOKUP('lt tabell'!$G$4,pivå!$BV$3:$EF$997,'lt tabell'!$K524,FALSE)="",#N/A,HLOOKUP('lt tabell'!$G$4,pivå!$BV$3:$EF$997,'lt tabell'!$K524,FALSE))</f>
        <v>#N/A</v>
      </c>
      <c r="P524" s="35" t="e">
        <f>IF(HLOOKUP('lt tabell'!$G$4+0.1,pivå!$BV$3:$EF$997,'lt tabell'!$K524,FALSE)="",#N/A,HLOOKUP('lt tabell'!$G$4+0.1,pivå!$BV$3:$EF$997,'lt tabell'!$K524,FALSE))</f>
        <v>#N/A</v>
      </c>
      <c r="Q524" s="35" t="e">
        <f>IF(HLOOKUP('lt tabell'!$G$4+0.2,pivå!$BV$3:$EF$997,'lt tabell'!$K524,FALSE)="",#N/A,HLOOKUP('lt tabell'!$G$4+0.2,pivå!$BV$3:$EF$997,'lt tabell'!$K524,FALSE))</f>
        <v>#N/A</v>
      </c>
      <c r="S524" s="35" t="e">
        <f>IF(HLOOKUP('lt tabell'!$G$4,pivå!$EJ$3:$GT$997,'lt tabell'!$K524,FALSE)="",#N/A,HLOOKUP('lt tabell'!$G$4,pivå!$EJ$3:$GT$997,'lt tabell'!$K524,FALSE))</f>
        <v>#N/A</v>
      </c>
      <c r="T524" s="35" t="e">
        <f>IF(HLOOKUP('lt tabell'!$G$4+0.1,pivå!$EJ$3:$GT$997,'lt tabell'!$K524,FALSE)="",#N/A,HLOOKUP('lt tabell'!$G$4+0.1,pivå!$EJ$3:$GT$997,'lt tabell'!$K524,FALSE))</f>
        <v>#N/A</v>
      </c>
      <c r="U524" s="35" t="e">
        <f>IF(HLOOKUP('lt tabell'!$G$4+0.2,pivå!$EJ$3:$GT$997,'lt tabell'!$K524,FALSE)="",#N/A,HLOOKUP('lt tabell'!$G$4+0.2,pivå!$EJ$3:$GT$997,'lt tabell'!$K524,FALSE))</f>
        <v>#N/A</v>
      </c>
    </row>
    <row r="525" spans="2:21" x14ac:dyDescent="0.25">
      <c r="B525" s="53">
        <f>pivå!B527</f>
        <v>123</v>
      </c>
      <c r="C525" s="19" t="str">
        <f>pivå!E527</f>
        <v xml:space="preserve">Multidisciplinär konferens vid lungcancer </v>
      </c>
      <c r="D525" s="11" t="str">
        <f>pivå!C527</f>
        <v>Nationellt lungcancerregister</v>
      </c>
      <c r="E525" s="11" t="str">
        <f>pivå!D527</f>
        <v>Procent</v>
      </c>
      <c r="F525" s="13" t="str">
        <f>pivå!G527</f>
        <v>2009</v>
      </c>
      <c r="G525" s="24">
        <f>IF(HLOOKUP('lt tabell'!$G$4,pivå!$F$3:$BS$997,'lt tabell'!$K525,FALSE)="",#N/A,HLOOKUP('lt tabell'!$G$4,pivå!$F$3:$BS$997,'lt tabell'!$K525,FALSE))</f>
        <v>87.338501291989701</v>
      </c>
      <c r="H525" s="24">
        <f>IF(HLOOKUP('lt tabell'!$G$4+0.1,pivå!$F$3:$BS$997,'lt tabell'!$K525,FALSE)="",#N/A,HLOOKUP('lt tabell'!$G$4+0.1,pivå!$F$3:$BS$997,'lt tabell'!$K525,FALSE))</f>
        <v>89.080459770114999</v>
      </c>
      <c r="I525" s="24">
        <f>IF(HLOOKUP('lt tabell'!$G$4+0.2,pivå!$F$3:$BS$997,'lt tabell'!$K525,FALSE)="",#N/A,HLOOKUP('lt tabell'!$G$4+0.2,pivå!$F$3:$BS$997,'lt tabell'!$K525,FALSE))</f>
        <v>88.163265306122497</v>
      </c>
      <c r="J525" s="24"/>
      <c r="K525" s="25">
        <f>IF(pivå!BS527="",#N/A,pivå!BS527)</f>
        <v>60.663236134934301</v>
      </c>
      <c r="L525" s="25">
        <f>IF(pivå!BT527="",#N/A,pivå!BT527)</f>
        <v>57.350377687391003</v>
      </c>
      <c r="M525" s="25">
        <f>IF(pivå!BU527="",#N/A,pivå!BU527)</f>
        <v>59.020172910662801</v>
      </c>
      <c r="O525" s="35">
        <f>IF(HLOOKUP('lt tabell'!$G$4,pivå!$BV$3:$EF$997,'lt tabell'!$K525,FALSE)="",#N/A,HLOOKUP('lt tabell'!$G$4,pivå!$BV$3:$EF$997,'lt tabell'!$K525,FALSE))</f>
        <v>83.608284220901595</v>
      </c>
      <c r="P525" s="35">
        <f>IF(HLOOKUP('lt tabell'!$G$4+0.1,pivå!$BV$3:$EF$997,'lt tabell'!$K525,FALSE)="",#N/A,HLOOKUP('lt tabell'!$G$4+0.1,pivå!$BV$3:$EF$997,'lt tabell'!$K525,FALSE))</f>
        <v>85.321042402591402</v>
      </c>
      <c r="Q525" s="35">
        <f>IF(HLOOKUP('lt tabell'!$G$4+0.2,pivå!$BV$3:$EF$997,'lt tabell'!$K525,FALSE)="",#N/A,HLOOKUP('lt tabell'!$G$4+0.2,pivå!$BV$3:$EF$997,'lt tabell'!$K525,FALSE))</f>
        <v>85.605385474665695</v>
      </c>
      <c r="S525" s="35">
        <f>IF(HLOOKUP('lt tabell'!$G$4,pivå!$EJ$3:$GT$997,'lt tabell'!$K525,FALSE)="",#N/A,HLOOKUP('lt tabell'!$G$4,pivå!$EJ$3:$GT$997,'lt tabell'!$K525,FALSE))</f>
        <v>90.484229863943099</v>
      </c>
      <c r="T525" s="35">
        <f>IF(HLOOKUP('lt tabell'!$G$4+0.1,pivå!$EJ$3:$GT$997,'lt tabell'!$K525,FALSE)="",#N/A,HLOOKUP('lt tabell'!$G$4+0.1,pivå!$EJ$3:$GT$997,'lt tabell'!$K525,FALSE))</f>
        <v>92.155924446528203</v>
      </c>
      <c r="U525" s="35">
        <f>IF(HLOOKUP('lt tabell'!$G$4+0.2,pivå!$EJ$3:$GT$997,'lt tabell'!$K525,FALSE)="",#N/A,HLOOKUP('lt tabell'!$G$4+0.2,pivå!$EJ$3:$GT$997,'lt tabell'!$K525,FALSE))</f>
        <v>90.409785136299604</v>
      </c>
    </row>
    <row r="526" spans="2:21" x14ac:dyDescent="0.25">
      <c r="B526" s="53">
        <f>pivå!B528</f>
        <v>0</v>
      </c>
      <c r="C526" s="19">
        <f>pivå!E528</f>
        <v>0</v>
      </c>
      <c r="D526" s="11">
        <f>pivå!C528</f>
        <v>0</v>
      </c>
      <c r="E526" s="11">
        <f>pivå!D528</f>
        <v>0</v>
      </c>
      <c r="F526" s="13" t="str">
        <f>pivå!G528</f>
        <v>2010</v>
      </c>
      <c r="G526" s="24">
        <f>IF(HLOOKUP('lt tabell'!$G$4,pivå!$F$3:$BS$997,'lt tabell'!$K526,FALSE)="",#N/A,HLOOKUP('lt tabell'!$G$4,pivå!$F$3:$BS$997,'lt tabell'!$K526,FALSE))</f>
        <v>83.914209115281494</v>
      </c>
      <c r="H526" s="24">
        <f>IF(HLOOKUP('lt tabell'!$G$4+0.1,pivå!$F$3:$BS$997,'lt tabell'!$K526,FALSE)="",#N/A,HLOOKUP('lt tabell'!$G$4+0.1,pivå!$F$3:$BS$997,'lt tabell'!$K526,FALSE))</f>
        <v>86.792452830188694</v>
      </c>
      <c r="I526" s="24">
        <f>IF(HLOOKUP('lt tabell'!$G$4+0.2,pivå!$F$3:$BS$997,'lt tabell'!$K526,FALSE)="",#N/A,HLOOKUP('lt tabell'!$G$4+0.2,pivå!$F$3:$BS$997,'lt tabell'!$K526,FALSE))</f>
        <v>85.349462365591407</v>
      </c>
      <c r="J526" s="24"/>
      <c r="K526" s="25">
        <f>IF(pivå!BS528="",#N/A,pivå!BS528)</f>
        <v>60.897435897435898</v>
      </c>
      <c r="L526" s="25">
        <f>IF(pivå!BT528="",#N/A,pivå!BT528)</f>
        <v>60.8009024252679</v>
      </c>
      <c r="M526" s="25">
        <f>IF(pivå!BU528="",#N/A,pivå!BU528)</f>
        <v>60.848380624820898</v>
      </c>
      <c r="O526" s="35">
        <f>IF(HLOOKUP('lt tabell'!$G$4,pivå!$BV$3:$EF$997,'lt tabell'!$K526,FALSE)="",#N/A,HLOOKUP('lt tabell'!$G$4,pivå!$BV$3:$EF$997,'lt tabell'!$K526,FALSE))</f>
        <v>79.784933274631499</v>
      </c>
      <c r="P526" s="35">
        <f>IF(HLOOKUP('lt tabell'!$G$4+0.1,pivå!$BV$3:$EF$997,'lt tabell'!$K526,FALSE)="",#N/A,HLOOKUP('lt tabell'!$G$4+0.1,pivå!$BV$3:$EF$997,'lt tabell'!$K526,FALSE))</f>
        <v>82.917309297711</v>
      </c>
      <c r="Q526" s="35">
        <f>IF(HLOOKUP('lt tabell'!$G$4+0.2,pivå!$BV$3:$EF$997,'lt tabell'!$K526,FALSE)="",#N/A,HLOOKUP('lt tabell'!$G$4+0.2,pivå!$BV$3:$EF$997,'lt tabell'!$K526,FALSE))</f>
        <v>82.601544379228997</v>
      </c>
      <c r="S526" s="35">
        <f>IF(HLOOKUP('lt tabell'!$G$4,pivå!$EJ$3:$GT$997,'lt tabell'!$K526,FALSE)="",#N/A,HLOOKUP('lt tabell'!$G$4,pivå!$EJ$3:$GT$997,'lt tabell'!$K526,FALSE))</f>
        <v>87.494758035519993</v>
      </c>
      <c r="T526" s="35">
        <f>IF(HLOOKUP('lt tabell'!$G$4+0.1,pivå!$EJ$3:$GT$997,'lt tabell'!$K526,FALSE)="",#N/A,HLOOKUP('lt tabell'!$G$4+0.1,pivå!$EJ$3:$GT$997,'lt tabell'!$K526,FALSE))</f>
        <v>90.0668262386489</v>
      </c>
      <c r="U526" s="35">
        <f>IF(HLOOKUP('lt tabell'!$G$4+0.2,pivå!$EJ$3:$GT$997,'lt tabell'!$K526,FALSE)="",#N/A,HLOOKUP('lt tabell'!$G$4+0.2,pivå!$EJ$3:$GT$997,'lt tabell'!$K526,FALSE))</f>
        <v>87.813399673838902</v>
      </c>
    </row>
    <row r="527" spans="2:21" x14ac:dyDescent="0.25">
      <c r="B527" s="53">
        <f>pivå!B529</f>
        <v>0</v>
      </c>
      <c r="C527" s="19">
        <f>pivå!E529</f>
        <v>0</v>
      </c>
      <c r="D527" s="11">
        <f>pivå!C529</f>
        <v>0</v>
      </c>
      <c r="E527" s="11">
        <f>pivå!D529</f>
        <v>0</v>
      </c>
      <c r="F527" s="13" t="str">
        <f>pivå!G529</f>
        <v>2011</v>
      </c>
      <c r="G527" s="24">
        <f>IF(HLOOKUP('lt tabell'!$G$4,pivå!$F$3:$BS$997,'lt tabell'!$K527,FALSE)="",#N/A,HLOOKUP('lt tabell'!$G$4,pivå!$F$3:$BS$997,'lt tabell'!$K527,FALSE))</f>
        <v>88.829787234042598</v>
      </c>
      <c r="H527" s="24">
        <f>IF(HLOOKUP('lt tabell'!$G$4+0.1,pivå!$F$3:$BS$997,'lt tabell'!$K527,FALSE)="",#N/A,HLOOKUP('lt tabell'!$G$4+0.1,pivå!$F$3:$BS$997,'lt tabell'!$K527,FALSE))</f>
        <v>89.8123324396783</v>
      </c>
      <c r="I527" s="24">
        <f>IF(HLOOKUP('lt tabell'!$G$4+0.2,pivå!$F$3:$BS$997,'lt tabell'!$K527,FALSE)="",#N/A,HLOOKUP('lt tabell'!$G$4+0.2,pivå!$F$3:$BS$997,'lt tabell'!$K527,FALSE))</f>
        <v>89.319092122830398</v>
      </c>
      <c r="J527" s="24"/>
      <c r="K527" s="25">
        <f>IF(pivå!BS529="",#N/A,pivå!BS529)</f>
        <v>65.389221556886199</v>
      </c>
      <c r="L527" s="25">
        <f>IF(pivå!BT529="",#N/A,pivå!BT529)</f>
        <v>63.874643874643901</v>
      </c>
      <c r="M527" s="25">
        <f>IF(pivå!BU529="",#N/A,pivå!BU529)</f>
        <v>64.613138686131407</v>
      </c>
      <c r="O527" s="35">
        <f>IF(HLOOKUP('lt tabell'!$G$4,pivå!$BV$3:$EF$997,'lt tabell'!$K527,FALSE)="",#N/A,HLOOKUP('lt tabell'!$G$4,pivå!$BV$3:$EF$997,'lt tabell'!$K527,FALSE))</f>
        <v>85.202033533044698</v>
      </c>
      <c r="P527" s="35">
        <f>IF(HLOOKUP('lt tabell'!$G$4+0.1,pivå!$BV$3:$EF$997,'lt tabell'!$K527,FALSE)="",#N/A,HLOOKUP('lt tabell'!$G$4+0.1,pivå!$BV$3:$EF$997,'lt tabell'!$K527,FALSE))</f>
        <v>86.2853118837957</v>
      </c>
      <c r="Q527" s="35">
        <f>IF(HLOOKUP('lt tabell'!$G$4+0.2,pivå!$BV$3:$EF$997,'lt tabell'!$K527,FALSE)="",#N/A,HLOOKUP('lt tabell'!$G$4+0.2,pivå!$BV$3:$EF$997,'lt tabell'!$K527,FALSE))</f>
        <v>86.883474789975807</v>
      </c>
      <c r="S527" s="35">
        <f>IF(HLOOKUP('lt tabell'!$G$4,pivå!$EJ$3:$GT$997,'lt tabell'!$K527,FALSE)="",#N/A,HLOOKUP('lt tabell'!$G$4,pivå!$EJ$3:$GT$997,'lt tabell'!$K527,FALSE))</f>
        <v>91.829930394924006</v>
      </c>
      <c r="T527" s="35">
        <f>IF(HLOOKUP('lt tabell'!$G$4+0.1,pivå!$EJ$3:$GT$997,'lt tabell'!$K527,FALSE)="",#N/A,HLOOKUP('lt tabell'!$G$4+0.1,pivå!$EJ$3:$GT$997,'lt tabell'!$K527,FALSE))</f>
        <v>92.689246935536502</v>
      </c>
      <c r="U527" s="35">
        <f>IF(HLOOKUP('lt tabell'!$G$4+0.2,pivå!$EJ$3:$GT$997,'lt tabell'!$K527,FALSE)="",#N/A,HLOOKUP('lt tabell'!$G$4+0.2,pivå!$EJ$3:$GT$997,'lt tabell'!$K527,FALSE))</f>
        <v>91.439497794552807</v>
      </c>
    </row>
    <row r="528" spans="2:21" x14ac:dyDescent="0.25">
      <c r="B528" s="53">
        <f>pivå!B530</f>
        <v>0</v>
      </c>
      <c r="C528" s="19">
        <f>pivå!E530</f>
        <v>0</v>
      </c>
      <c r="D528" s="11">
        <f>pivå!C530</f>
        <v>0</v>
      </c>
      <c r="E528" s="11">
        <f>pivå!D530</f>
        <v>0</v>
      </c>
      <c r="F528" s="13">
        <f>pivå!G530</f>
        <v>0</v>
      </c>
      <c r="G528" s="24" t="e">
        <f>IF(HLOOKUP('lt tabell'!$G$4,pivå!$F$3:$BS$997,'lt tabell'!$K528,FALSE)="",#N/A,HLOOKUP('lt tabell'!$G$4,pivå!$F$3:$BS$997,'lt tabell'!$K528,FALSE))</f>
        <v>#N/A</v>
      </c>
      <c r="H528" s="24" t="e">
        <f>IF(HLOOKUP('lt tabell'!$G$4+0.1,pivå!$F$3:$BS$997,'lt tabell'!$K528,FALSE)="",#N/A,HLOOKUP('lt tabell'!$G$4+0.1,pivå!$F$3:$BS$997,'lt tabell'!$K528,FALSE))</f>
        <v>#N/A</v>
      </c>
      <c r="I528" s="24" t="e">
        <f>IF(HLOOKUP('lt tabell'!$G$4+0.2,pivå!$F$3:$BS$997,'lt tabell'!$K528,FALSE)="",#N/A,HLOOKUP('lt tabell'!$G$4+0.2,pivå!$F$3:$BS$997,'lt tabell'!$K528,FALSE))</f>
        <v>#N/A</v>
      </c>
      <c r="J528" s="24"/>
      <c r="K528" s="25" t="e">
        <f>IF(pivå!BS530="",#N/A,pivå!BS530)</f>
        <v>#N/A</v>
      </c>
      <c r="L528" s="25" t="e">
        <f>IF(pivå!BT530="",#N/A,pivå!BT530)</f>
        <v>#N/A</v>
      </c>
      <c r="M528" s="25" t="e">
        <f>IF(pivå!BU530="",#N/A,pivå!BU530)</f>
        <v>#N/A</v>
      </c>
      <c r="O528" s="35" t="e">
        <f>IF(HLOOKUP('lt tabell'!$G$4,pivå!$BV$3:$EF$997,'lt tabell'!$K528,FALSE)="",#N/A,HLOOKUP('lt tabell'!$G$4,pivå!$BV$3:$EF$997,'lt tabell'!$K528,FALSE))</f>
        <v>#N/A</v>
      </c>
      <c r="P528" s="35" t="e">
        <f>IF(HLOOKUP('lt tabell'!$G$4+0.1,pivå!$BV$3:$EF$997,'lt tabell'!$K528,FALSE)="",#N/A,HLOOKUP('lt tabell'!$G$4+0.1,pivå!$BV$3:$EF$997,'lt tabell'!$K528,FALSE))</f>
        <v>#N/A</v>
      </c>
      <c r="Q528" s="35" t="e">
        <f>IF(HLOOKUP('lt tabell'!$G$4+0.2,pivå!$BV$3:$EF$997,'lt tabell'!$K528,FALSE)="",#N/A,HLOOKUP('lt tabell'!$G$4+0.2,pivå!$BV$3:$EF$997,'lt tabell'!$K528,FALSE))</f>
        <v>#N/A</v>
      </c>
      <c r="S528" s="35" t="e">
        <f>IF(HLOOKUP('lt tabell'!$G$4,pivå!$EJ$3:$GT$997,'lt tabell'!$K528,FALSE)="",#N/A,HLOOKUP('lt tabell'!$G$4,pivå!$EJ$3:$GT$997,'lt tabell'!$K528,FALSE))</f>
        <v>#N/A</v>
      </c>
      <c r="T528" s="35" t="e">
        <f>IF(HLOOKUP('lt tabell'!$G$4+0.1,pivå!$EJ$3:$GT$997,'lt tabell'!$K528,FALSE)="",#N/A,HLOOKUP('lt tabell'!$G$4+0.1,pivå!$EJ$3:$GT$997,'lt tabell'!$K528,FALSE))</f>
        <v>#N/A</v>
      </c>
      <c r="U528" s="35" t="e">
        <f>IF(HLOOKUP('lt tabell'!$G$4+0.2,pivå!$EJ$3:$GT$997,'lt tabell'!$K528,FALSE)="",#N/A,HLOOKUP('lt tabell'!$G$4+0.2,pivå!$EJ$3:$GT$997,'lt tabell'!$K528,FALSE))</f>
        <v>#N/A</v>
      </c>
    </row>
    <row r="529" spans="2:21" x14ac:dyDescent="0.25">
      <c r="B529" s="53">
        <f>pivå!B531</f>
        <v>125</v>
      </c>
      <c r="C529" s="19" t="str">
        <f>pivå!E531</f>
        <v>Tid till besök vid prostatacancer</v>
      </c>
      <c r="D529" s="11" t="str">
        <f>pivå!C531</f>
        <v>Nationella Prostatacancerregistret</v>
      </c>
      <c r="E529" s="11" t="str">
        <f>pivå!D531</f>
        <v>Dagar</v>
      </c>
      <c r="F529" s="13" t="str">
        <f>pivå!G531</f>
        <v>2009</v>
      </c>
      <c r="G529" s="24" t="e">
        <f>IF(HLOOKUP('lt tabell'!$G$4,pivå!$F$3:$BS$997,'lt tabell'!$K529,FALSE)="",#N/A,HLOOKUP('lt tabell'!$G$4,pivå!$F$3:$BS$997,'lt tabell'!$K529,FALSE))</f>
        <v>#N/A</v>
      </c>
      <c r="H529" s="78">
        <f>IF(HLOOKUP('lt tabell'!$G$4+0.1,pivå!$F$3:$BS$997,'lt tabell'!$K529,FALSE)="",#N/A,HLOOKUP('lt tabell'!$G$4+0.1,pivå!$F$3:$BS$997,'lt tabell'!$K529,FALSE))</f>
        <v>42</v>
      </c>
      <c r="I529" s="78" t="e">
        <f>IF(HLOOKUP('lt tabell'!$G$4+0.2,pivå!$F$3:$BS$997,'lt tabell'!$K529,FALSE)="",#N/A,HLOOKUP('lt tabell'!$G$4+0.2,pivå!$F$3:$BS$997,'lt tabell'!$K529,FALSE))</f>
        <v>#N/A</v>
      </c>
      <c r="J529" s="78"/>
      <c r="K529" s="79" t="e">
        <f>IF(pivå!BS531="",#N/A,pivå!BS531)</f>
        <v>#N/A</v>
      </c>
      <c r="L529" s="79">
        <f>IF(pivå!BT531="",#N/A,pivå!BT531)</f>
        <v>43</v>
      </c>
      <c r="M529" s="25" t="e">
        <f>IF(pivå!BU531="",#N/A,pivå!BU531)</f>
        <v>#N/A</v>
      </c>
      <c r="O529" s="35" t="e">
        <f>IF(HLOOKUP('lt tabell'!$G$4,pivå!$BV$3:$EF$997,'lt tabell'!$K529,FALSE)="",#N/A,HLOOKUP('lt tabell'!$G$4,pivå!$BV$3:$EF$997,'lt tabell'!$K529,FALSE))</f>
        <v>#N/A</v>
      </c>
      <c r="P529" s="35"/>
      <c r="Q529" s="35"/>
      <c r="S529" s="35"/>
      <c r="T529" s="35"/>
      <c r="U529" s="35" t="e">
        <f>IF(HLOOKUP('lt tabell'!$G$4+0.2,pivå!$EJ$3:$GT$997,'lt tabell'!$K529,FALSE)="",#N/A,HLOOKUP('lt tabell'!$G$4+0.2,pivå!$EJ$3:$GT$997,'lt tabell'!$K529,FALSE))</f>
        <v>#N/A</v>
      </c>
    </row>
    <row r="530" spans="2:21" x14ac:dyDescent="0.25">
      <c r="B530" s="53">
        <f>pivå!B532</f>
        <v>0</v>
      </c>
      <c r="C530" s="19">
        <f>pivå!E532</f>
        <v>0</v>
      </c>
      <c r="D530" s="11">
        <f>pivå!C532</f>
        <v>0</v>
      </c>
      <c r="E530" s="11">
        <f>pivå!D532</f>
        <v>0</v>
      </c>
      <c r="F530" s="13" t="str">
        <f>pivå!G532</f>
        <v>2010</v>
      </c>
      <c r="G530" s="24" t="e">
        <f>IF(HLOOKUP('lt tabell'!$G$4,pivå!$F$3:$BS$997,'lt tabell'!$K530,FALSE)="",#N/A,HLOOKUP('lt tabell'!$G$4,pivå!$F$3:$BS$997,'lt tabell'!$K530,FALSE))</f>
        <v>#N/A</v>
      </c>
      <c r="H530" s="78">
        <f>IF(HLOOKUP('lt tabell'!$G$4+0.1,pivå!$F$3:$BS$997,'lt tabell'!$K530,FALSE)="",#N/A,HLOOKUP('lt tabell'!$G$4+0.1,pivå!$F$3:$BS$997,'lt tabell'!$K530,FALSE))</f>
        <v>35</v>
      </c>
      <c r="I530" s="78" t="e">
        <f>IF(HLOOKUP('lt tabell'!$G$4+0.2,pivå!$F$3:$BS$997,'lt tabell'!$K530,FALSE)="",#N/A,HLOOKUP('lt tabell'!$G$4+0.2,pivå!$F$3:$BS$997,'lt tabell'!$K530,FALSE))</f>
        <v>#N/A</v>
      </c>
      <c r="J530" s="78"/>
      <c r="K530" s="79" t="e">
        <f>IF(pivå!BS532="",#N/A,pivå!BS532)</f>
        <v>#N/A</v>
      </c>
      <c r="L530" s="79">
        <f>IF(pivå!BT532="",#N/A,pivå!BT532)</f>
        <v>40</v>
      </c>
      <c r="M530" s="25" t="e">
        <f>IF(pivå!BU532="",#N/A,pivå!BU532)</f>
        <v>#N/A</v>
      </c>
      <c r="O530" s="35" t="e">
        <f>IF(HLOOKUP('lt tabell'!$G$4,pivå!$BV$3:$EF$997,'lt tabell'!$K530,FALSE)="",#N/A,HLOOKUP('lt tabell'!$G$4,pivå!$BV$3:$EF$997,'lt tabell'!$K530,FALSE))</f>
        <v>#N/A</v>
      </c>
      <c r="P530" s="35"/>
      <c r="Q530" s="35"/>
      <c r="S530" s="35"/>
      <c r="T530" s="35"/>
      <c r="U530" s="35" t="e">
        <f>IF(HLOOKUP('lt tabell'!$G$4+0.2,pivå!$EJ$3:$GT$997,'lt tabell'!$K530,FALSE)="",#N/A,HLOOKUP('lt tabell'!$G$4+0.2,pivå!$EJ$3:$GT$997,'lt tabell'!$K530,FALSE))</f>
        <v>#N/A</v>
      </c>
    </row>
    <row r="531" spans="2:21" x14ac:dyDescent="0.25">
      <c r="B531" s="53">
        <f>pivå!B533</f>
        <v>0</v>
      </c>
      <c r="C531" s="19">
        <f>pivå!E533</f>
        <v>0</v>
      </c>
      <c r="D531" s="11">
        <f>pivå!C533</f>
        <v>0</v>
      </c>
      <c r="E531" s="11">
        <f>pivå!D533</f>
        <v>0</v>
      </c>
      <c r="F531" s="13" t="str">
        <f>pivå!G533</f>
        <v>2011</v>
      </c>
      <c r="G531" s="24" t="e">
        <f>IF(HLOOKUP('lt tabell'!$G$4,pivå!$F$3:$BS$997,'lt tabell'!$K531,FALSE)="",#N/A,HLOOKUP('lt tabell'!$G$4,pivå!$F$3:$BS$997,'lt tabell'!$K531,FALSE))</f>
        <v>#N/A</v>
      </c>
      <c r="H531" s="78">
        <f>IF(HLOOKUP('lt tabell'!$G$4+0.1,pivå!$F$3:$BS$997,'lt tabell'!$K531,FALSE)="",#N/A,HLOOKUP('lt tabell'!$G$4+0.1,pivå!$F$3:$BS$997,'lt tabell'!$K531,FALSE))</f>
        <v>35</v>
      </c>
      <c r="I531" s="78" t="e">
        <f>IF(HLOOKUP('lt tabell'!$G$4+0.2,pivå!$F$3:$BS$997,'lt tabell'!$K531,FALSE)="",#N/A,HLOOKUP('lt tabell'!$G$4+0.2,pivå!$F$3:$BS$997,'lt tabell'!$K531,FALSE))</f>
        <v>#N/A</v>
      </c>
      <c r="J531" s="78"/>
      <c r="K531" s="79" t="e">
        <f>IF(pivå!BS533="",#N/A,pivå!BS533)</f>
        <v>#N/A</v>
      </c>
      <c r="L531" s="79">
        <f>IF(pivå!BT533="",#N/A,pivå!BT533)</f>
        <v>38</v>
      </c>
      <c r="M531" s="25" t="e">
        <f>IF(pivå!BU533="",#N/A,pivå!BU533)</f>
        <v>#N/A</v>
      </c>
      <c r="O531" s="35" t="e">
        <f>IF(HLOOKUP('lt tabell'!$G$4,pivå!$BV$3:$EF$997,'lt tabell'!$K531,FALSE)="",#N/A,HLOOKUP('lt tabell'!$G$4,pivå!$BV$3:$EF$997,'lt tabell'!$K531,FALSE))</f>
        <v>#N/A</v>
      </c>
      <c r="P531" s="35"/>
      <c r="Q531" s="35"/>
      <c r="S531" s="35"/>
      <c r="T531" s="35"/>
      <c r="U531" s="35" t="e">
        <f>IF(HLOOKUP('lt tabell'!$G$4+0.2,pivå!$EJ$3:$GT$997,'lt tabell'!$K531,FALSE)="",#N/A,HLOOKUP('lt tabell'!$G$4+0.2,pivå!$EJ$3:$GT$997,'lt tabell'!$K531,FALSE))</f>
        <v>#N/A</v>
      </c>
    </row>
    <row r="532" spans="2:21" x14ac:dyDescent="0.25">
      <c r="B532" s="53">
        <f>pivå!B534</f>
        <v>0</v>
      </c>
      <c r="C532" s="19">
        <f>pivå!E534</f>
        <v>0</v>
      </c>
      <c r="D532" s="11">
        <f>pivå!C534</f>
        <v>0</v>
      </c>
      <c r="E532" s="11">
        <f>pivå!D534</f>
        <v>0</v>
      </c>
      <c r="F532" s="13" t="str">
        <f>pivå!G534</f>
        <v>2012</v>
      </c>
      <c r="G532" s="24" t="e">
        <f>IF(HLOOKUP('lt tabell'!$G$4,pivå!$F$3:$BS$997,'lt tabell'!$K532,FALSE)="",#N/A,HLOOKUP('lt tabell'!$G$4,pivå!$F$3:$BS$997,'lt tabell'!$K532,FALSE))</f>
        <v>#N/A</v>
      </c>
      <c r="H532" s="78">
        <f>IF(HLOOKUP('lt tabell'!$G$4+0.1,pivå!$F$3:$BS$997,'lt tabell'!$K532,FALSE)="",#N/A,HLOOKUP('lt tabell'!$G$4+0.1,pivå!$F$3:$BS$997,'lt tabell'!$K532,FALSE))</f>
        <v>28</v>
      </c>
      <c r="I532" s="78" t="e">
        <f>IF(HLOOKUP('lt tabell'!$G$4+0.2,pivå!$F$3:$BS$997,'lt tabell'!$K532,FALSE)="",#N/A,HLOOKUP('lt tabell'!$G$4+0.2,pivå!$F$3:$BS$997,'lt tabell'!$K532,FALSE))</f>
        <v>#N/A</v>
      </c>
      <c r="J532" s="78"/>
      <c r="K532" s="79" t="e">
        <f>IF(pivå!BS534="",#N/A,pivå!BS534)</f>
        <v>#N/A</v>
      </c>
      <c r="L532" s="79">
        <f>IF(pivå!BT534="",#N/A,pivå!BT534)</f>
        <v>35</v>
      </c>
      <c r="M532" s="25" t="e">
        <f>IF(pivå!BU534="",#N/A,pivå!BU534)</f>
        <v>#N/A</v>
      </c>
      <c r="O532" s="35" t="e">
        <f>IF(HLOOKUP('lt tabell'!$G$4,pivå!$BV$3:$EF$997,'lt tabell'!$K532,FALSE)="",#N/A,HLOOKUP('lt tabell'!$G$4,pivå!$BV$3:$EF$997,'lt tabell'!$K532,FALSE))</f>
        <v>#N/A</v>
      </c>
      <c r="P532" s="35" t="e">
        <f>IF(HLOOKUP('lt tabell'!$G$4+0.1,pivå!$BV$3:$EF$997,'lt tabell'!$K532,FALSE)="",#N/A,HLOOKUP('lt tabell'!$G$4+0.1,pivå!$BV$3:$EF$997,'lt tabell'!$K532,FALSE))</f>
        <v>#N/A</v>
      </c>
      <c r="Q532" s="35" t="e">
        <f>IF(HLOOKUP('lt tabell'!$G$4+0.2,pivå!$BV$3:$EF$997,'lt tabell'!$K532,FALSE)="",#N/A,HLOOKUP('lt tabell'!$G$4+0.2,pivå!$BV$3:$EF$997,'lt tabell'!$K532,FALSE))</f>
        <v>#N/A</v>
      </c>
      <c r="S532" s="35" t="e">
        <f>IF(HLOOKUP('lt tabell'!$G$4,pivå!$EJ$3:$GT$997,'lt tabell'!$K532,FALSE)="",#N/A,HLOOKUP('lt tabell'!$G$4,pivå!$EJ$3:$GT$997,'lt tabell'!$K532,FALSE))</f>
        <v>#N/A</v>
      </c>
      <c r="T532" s="35" t="e">
        <f>IF(HLOOKUP('lt tabell'!$G$4+0.1,pivå!$EJ$3:$GT$997,'lt tabell'!$K532,FALSE)="",#N/A,HLOOKUP('lt tabell'!$G$4+0.1,pivå!$EJ$3:$GT$997,'lt tabell'!$K532,FALSE))</f>
        <v>#N/A</v>
      </c>
      <c r="U532" s="35" t="e">
        <f>IF(HLOOKUP('lt tabell'!$G$4+0.2,pivå!$EJ$3:$GT$997,'lt tabell'!$K532,FALSE)="",#N/A,HLOOKUP('lt tabell'!$G$4+0.2,pivå!$EJ$3:$GT$997,'lt tabell'!$K532,FALSE))</f>
        <v>#N/A</v>
      </c>
    </row>
    <row r="533" spans="2:21" x14ac:dyDescent="0.25">
      <c r="B533" s="53">
        <f>pivå!B535</f>
        <v>0</v>
      </c>
      <c r="C533" s="19">
        <f>pivå!E535</f>
        <v>0</v>
      </c>
      <c r="D533" s="11">
        <f>pivå!C535</f>
        <v>0</v>
      </c>
      <c r="E533" s="11">
        <f>pivå!D535</f>
        <v>0</v>
      </c>
      <c r="F533" s="13">
        <f>pivå!G535</f>
        <v>0</v>
      </c>
      <c r="G533" s="24" t="e">
        <f>IF(HLOOKUP('lt tabell'!$G$4,pivå!$F$3:$BS$997,'lt tabell'!$K533,FALSE)="",#N/A,HLOOKUP('lt tabell'!$G$4,pivå!$F$3:$BS$997,'lt tabell'!$K533,FALSE))</f>
        <v>#N/A</v>
      </c>
      <c r="H533" s="24" t="e">
        <f>IF(HLOOKUP('lt tabell'!$G$4+0.1,pivå!$F$3:$BS$997,'lt tabell'!$K533,FALSE)="",#N/A,HLOOKUP('lt tabell'!$G$4+0.1,pivå!$F$3:$BS$997,'lt tabell'!$K533,FALSE))</f>
        <v>#N/A</v>
      </c>
      <c r="I533" s="24" t="e">
        <f>IF(HLOOKUP('lt tabell'!$G$4+0.2,pivå!$F$3:$BS$997,'lt tabell'!$K533,FALSE)="",#N/A,HLOOKUP('lt tabell'!$G$4+0.2,pivå!$F$3:$BS$997,'lt tabell'!$K533,FALSE))</f>
        <v>#N/A</v>
      </c>
      <c r="J533" s="24"/>
      <c r="K533" s="25" t="e">
        <f>IF(pivå!BS535="",#N/A,pivå!BS535)</f>
        <v>#N/A</v>
      </c>
      <c r="L533" s="25" t="e">
        <f>IF(pivå!BT535="",#N/A,pivå!BT535)</f>
        <v>#N/A</v>
      </c>
      <c r="M533" s="25" t="e">
        <f>IF(pivå!BU535="",#N/A,pivå!BU535)</f>
        <v>#N/A</v>
      </c>
      <c r="O533" s="35" t="e">
        <f>IF(HLOOKUP('lt tabell'!$G$4,pivå!$BV$3:$EF$997,'lt tabell'!$K533,FALSE)="",#N/A,HLOOKUP('lt tabell'!$G$4,pivå!$BV$3:$EF$997,'lt tabell'!$K533,FALSE))</f>
        <v>#N/A</v>
      </c>
      <c r="P533" s="35" t="e">
        <f>IF(HLOOKUP('lt tabell'!$G$4+0.1,pivå!$BV$3:$EF$997,'lt tabell'!$K533,FALSE)="",#N/A,HLOOKUP('lt tabell'!$G$4+0.1,pivå!$BV$3:$EF$997,'lt tabell'!$K533,FALSE))</f>
        <v>#N/A</v>
      </c>
      <c r="Q533" s="35" t="e">
        <f>IF(HLOOKUP('lt tabell'!$G$4+0.2,pivå!$BV$3:$EF$997,'lt tabell'!$K533,FALSE)="",#N/A,HLOOKUP('lt tabell'!$G$4+0.2,pivå!$BV$3:$EF$997,'lt tabell'!$K533,FALSE))</f>
        <v>#N/A</v>
      </c>
      <c r="S533" s="35" t="e">
        <f>IF(HLOOKUP('lt tabell'!$G$4,pivå!$EJ$3:$GT$997,'lt tabell'!$K533,FALSE)="",#N/A,HLOOKUP('lt tabell'!$G$4,pivå!$EJ$3:$GT$997,'lt tabell'!$K533,FALSE))</f>
        <v>#N/A</v>
      </c>
      <c r="T533" s="35" t="e">
        <f>IF(HLOOKUP('lt tabell'!$G$4+0.1,pivå!$EJ$3:$GT$997,'lt tabell'!$K533,FALSE)="",#N/A,HLOOKUP('lt tabell'!$G$4+0.1,pivå!$EJ$3:$GT$997,'lt tabell'!$K533,FALSE))</f>
        <v>#N/A</v>
      </c>
      <c r="U533" s="35" t="e">
        <f>IF(HLOOKUP('lt tabell'!$G$4+0.2,pivå!$EJ$3:$GT$997,'lt tabell'!$K533,FALSE)="",#N/A,HLOOKUP('lt tabell'!$G$4+0.2,pivå!$EJ$3:$GT$997,'lt tabell'!$K533,FALSE))</f>
        <v>#N/A</v>
      </c>
    </row>
    <row r="534" spans="2:21" x14ac:dyDescent="0.25">
      <c r="B534" s="53">
        <f>pivå!B536</f>
        <v>126</v>
      </c>
      <c r="C534" s="19" t="str">
        <f>pivå!E536</f>
        <v>Kurativ behandling vid prostatacancer</v>
      </c>
      <c r="D534" s="11" t="str">
        <f>pivå!C536</f>
        <v>Nationella Prostatacancerregistret</v>
      </c>
      <c r="E534" s="11" t="str">
        <f>pivå!D536</f>
        <v>Procent</v>
      </c>
      <c r="F534" s="13" t="str">
        <f>pivå!G536</f>
        <v>1998</v>
      </c>
      <c r="G534" s="24" t="e">
        <f>IF(HLOOKUP('lt tabell'!$G$4,pivå!$F$3:$BS$997,'lt tabell'!$K534,FALSE)="",#N/A,HLOOKUP('lt tabell'!$G$4,pivå!$F$3:$BS$997,'lt tabell'!$K534,FALSE))</f>
        <v>#N/A</v>
      </c>
      <c r="H534" s="24">
        <f>IF(HLOOKUP('lt tabell'!$G$4+0.1,pivå!$F$3:$BS$997,'lt tabell'!$K534,FALSE)="",#N/A,HLOOKUP('lt tabell'!$G$4+0.1,pivå!$F$3:$BS$997,'lt tabell'!$K534,FALSE))</f>
        <v>30.3206997084548</v>
      </c>
      <c r="I534" s="24" t="e">
        <f>IF(HLOOKUP('lt tabell'!$G$4+0.2,pivå!$F$3:$BS$997,'lt tabell'!$K534,FALSE)="",#N/A,HLOOKUP('lt tabell'!$G$4+0.2,pivå!$F$3:$BS$997,'lt tabell'!$K534,FALSE))</f>
        <v>#N/A</v>
      </c>
      <c r="J534" s="24"/>
      <c r="K534" s="25" t="e">
        <f>IF(pivå!BS536="",#N/A,pivå!BS536)</f>
        <v>#N/A</v>
      </c>
      <c r="L534" s="25">
        <f>IF(pivå!BT536="",#N/A,pivå!BT536)</f>
        <v>24.693583273251601</v>
      </c>
      <c r="M534" s="25" t="e">
        <f>IF(pivå!BU536="",#N/A,pivå!BU536)</f>
        <v>#N/A</v>
      </c>
      <c r="O534" s="35" t="e">
        <f>IF(HLOOKUP('lt tabell'!$G$4,pivå!$BV$3:$EF$997,'lt tabell'!$K534,FALSE)="",#N/A,HLOOKUP('lt tabell'!$G$4,pivå!$BV$3:$EF$997,'lt tabell'!$K534,FALSE))</f>
        <v>#N/A</v>
      </c>
      <c r="P534" s="35">
        <f>IF(HLOOKUP('lt tabell'!$G$4+0.1,pivå!$BV$3:$EF$997,'lt tabell'!$K534,FALSE)="",#N/A,HLOOKUP('lt tabell'!$G$4+0.1,pivå!$BV$3:$EF$997,'lt tabell'!$K534,FALSE))</f>
        <v>25.499094094112099</v>
      </c>
      <c r="Q534" s="35" t="e">
        <f>IF(HLOOKUP('lt tabell'!$G$4+0.2,pivå!$BV$3:$EF$997,'lt tabell'!$K534,FALSE)="",#N/A,HLOOKUP('lt tabell'!$G$4+0.2,pivå!$BV$3:$EF$997,'lt tabell'!$K534,FALSE))</f>
        <v>#N/A</v>
      </c>
      <c r="S534" s="35" t="e">
        <f>IF(HLOOKUP('lt tabell'!$G$4,pivå!$EJ$3:$GT$997,'lt tabell'!$K534,FALSE)="",#N/A,HLOOKUP('lt tabell'!$G$4,pivå!$EJ$3:$GT$997,'lt tabell'!$K534,FALSE))</f>
        <v>#N/A</v>
      </c>
      <c r="T534" s="35">
        <f>IF(HLOOKUP('lt tabell'!$G$4+0.1,pivå!$EJ$3:$GT$997,'lt tabell'!$K534,FALSE)="",#N/A,HLOOKUP('lt tabell'!$G$4+0.1,pivå!$EJ$3:$GT$997,'lt tabell'!$K534,FALSE))</f>
        <v>35.485936985765903</v>
      </c>
      <c r="U534" s="35" t="e">
        <f>IF(HLOOKUP('lt tabell'!$G$4+0.2,pivå!$EJ$3:$GT$997,'lt tabell'!$K534,FALSE)="",#N/A,HLOOKUP('lt tabell'!$G$4+0.2,pivå!$EJ$3:$GT$997,'lt tabell'!$K534,FALSE))</f>
        <v>#N/A</v>
      </c>
    </row>
    <row r="535" spans="2:21" x14ac:dyDescent="0.25">
      <c r="B535" s="53">
        <f>pivå!B537</f>
        <v>0</v>
      </c>
      <c r="C535" s="19">
        <f>pivå!E537</f>
        <v>0</v>
      </c>
      <c r="D535" s="11">
        <f>pivå!C537</f>
        <v>0</v>
      </c>
      <c r="E535" s="11">
        <f>pivå!D537</f>
        <v>0</v>
      </c>
      <c r="F535" s="13" t="str">
        <f>pivå!G537</f>
        <v>1999</v>
      </c>
      <c r="G535" s="24" t="e">
        <f>IF(HLOOKUP('lt tabell'!$G$4,pivå!$F$3:$BS$997,'lt tabell'!$K535,FALSE)="",#N/A,HLOOKUP('lt tabell'!$G$4,pivå!$F$3:$BS$997,'lt tabell'!$K535,FALSE))</f>
        <v>#N/A</v>
      </c>
      <c r="H535" s="24">
        <f>IF(HLOOKUP('lt tabell'!$G$4+0.1,pivå!$F$3:$BS$997,'lt tabell'!$K535,FALSE)="",#N/A,HLOOKUP('lt tabell'!$G$4+0.1,pivå!$F$3:$BS$997,'lt tabell'!$K535,FALSE))</f>
        <v>29.245283018867902</v>
      </c>
      <c r="I535" s="24" t="e">
        <f>IF(HLOOKUP('lt tabell'!$G$4+0.2,pivå!$F$3:$BS$997,'lt tabell'!$K535,FALSE)="",#N/A,HLOOKUP('lt tabell'!$G$4+0.2,pivå!$F$3:$BS$997,'lt tabell'!$K535,FALSE))</f>
        <v>#N/A</v>
      </c>
      <c r="J535" s="24"/>
      <c r="K535" s="25" t="e">
        <f>IF(pivå!BS537="",#N/A,pivå!BS537)</f>
        <v>#N/A</v>
      </c>
      <c r="L535" s="25">
        <f>IF(pivå!BT537="",#N/A,pivå!BT537)</f>
        <v>27.264705882352899</v>
      </c>
      <c r="M535" s="25" t="e">
        <f>IF(pivå!BU537="",#N/A,pivå!BU537)</f>
        <v>#N/A</v>
      </c>
      <c r="O535" s="35" t="e">
        <f>IF(HLOOKUP('lt tabell'!$G$4,pivå!$BV$3:$EF$997,'lt tabell'!$K535,FALSE)="",#N/A,HLOOKUP('lt tabell'!$G$4,pivå!$BV$3:$EF$997,'lt tabell'!$K535,FALSE))</f>
        <v>#N/A</v>
      </c>
      <c r="P535" s="35">
        <f>IF(HLOOKUP('lt tabell'!$G$4+0.1,pivå!$BV$3:$EF$997,'lt tabell'!$K535,FALSE)="",#N/A,HLOOKUP('lt tabell'!$G$4+0.1,pivå!$BV$3:$EF$997,'lt tabell'!$K535,FALSE))</f>
        <v>25.403222154776302</v>
      </c>
      <c r="Q535" s="35" t="e">
        <f>IF(HLOOKUP('lt tabell'!$G$4+0.2,pivå!$BV$3:$EF$997,'lt tabell'!$K535,FALSE)="",#N/A,HLOOKUP('lt tabell'!$G$4+0.2,pivå!$BV$3:$EF$997,'lt tabell'!$K535,FALSE))</f>
        <v>#N/A</v>
      </c>
      <c r="S535" s="35" t="e">
        <f>IF(HLOOKUP('lt tabell'!$G$4,pivå!$EJ$3:$GT$997,'lt tabell'!$K535,FALSE)="",#N/A,HLOOKUP('lt tabell'!$G$4,pivå!$EJ$3:$GT$997,'lt tabell'!$K535,FALSE))</f>
        <v>#N/A</v>
      </c>
      <c r="T535" s="35">
        <f>IF(HLOOKUP('lt tabell'!$G$4+0.1,pivå!$EJ$3:$GT$997,'lt tabell'!$K535,FALSE)="",#N/A,HLOOKUP('lt tabell'!$G$4+0.1,pivå!$EJ$3:$GT$997,'lt tabell'!$K535,FALSE))</f>
        <v>33.320610983725302</v>
      </c>
      <c r="U535" s="35" t="e">
        <f>IF(HLOOKUP('lt tabell'!$G$4+0.2,pivå!$EJ$3:$GT$997,'lt tabell'!$K535,FALSE)="",#N/A,HLOOKUP('lt tabell'!$G$4+0.2,pivå!$EJ$3:$GT$997,'lt tabell'!$K535,FALSE))</f>
        <v>#N/A</v>
      </c>
    </row>
    <row r="536" spans="2:21" x14ac:dyDescent="0.25">
      <c r="B536" s="53">
        <f>pivå!B538</f>
        <v>0</v>
      </c>
      <c r="C536" s="19">
        <f>pivå!E538</f>
        <v>0</v>
      </c>
      <c r="D536" s="11">
        <f>pivå!C538</f>
        <v>0</v>
      </c>
      <c r="E536" s="11">
        <f>pivå!D538</f>
        <v>0</v>
      </c>
      <c r="F536" s="13" t="str">
        <f>pivå!G538</f>
        <v>2000</v>
      </c>
      <c r="G536" s="24" t="e">
        <f>IF(HLOOKUP('lt tabell'!$G$4,pivå!$F$3:$BS$997,'lt tabell'!$K536,FALSE)="",#N/A,HLOOKUP('lt tabell'!$G$4,pivå!$F$3:$BS$997,'lt tabell'!$K536,FALSE))</f>
        <v>#N/A</v>
      </c>
      <c r="H536" s="24">
        <f>IF(HLOOKUP('lt tabell'!$G$4+0.1,pivå!$F$3:$BS$997,'lt tabell'!$K536,FALSE)="",#N/A,HLOOKUP('lt tabell'!$G$4+0.1,pivå!$F$3:$BS$997,'lt tabell'!$K536,FALSE))</f>
        <v>31.8965517241379</v>
      </c>
      <c r="I536" s="24" t="e">
        <f>IF(HLOOKUP('lt tabell'!$G$4+0.2,pivå!$F$3:$BS$997,'lt tabell'!$K536,FALSE)="",#N/A,HLOOKUP('lt tabell'!$G$4+0.2,pivå!$F$3:$BS$997,'lt tabell'!$K536,FALSE))</f>
        <v>#N/A</v>
      </c>
      <c r="J536" s="24"/>
      <c r="K536" s="25" t="e">
        <f>IF(pivå!BS538="",#N/A,pivå!BS538)</f>
        <v>#N/A</v>
      </c>
      <c r="L536" s="25">
        <f>IF(pivå!BT538="",#N/A,pivå!BT538)</f>
        <v>29.473377945883001</v>
      </c>
      <c r="M536" s="25" t="e">
        <f>IF(pivå!BU538="",#N/A,pivå!BU538)</f>
        <v>#N/A</v>
      </c>
      <c r="O536" s="35" t="e">
        <f>IF(HLOOKUP('lt tabell'!$G$4,pivå!$BV$3:$EF$997,'lt tabell'!$K536,FALSE)="",#N/A,HLOOKUP('lt tabell'!$G$4,pivå!$BV$3:$EF$997,'lt tabell'!$K536,FALSE))</f>
        <v>#N/A</v>
      </c>
      <c r="P536" s="35">
        <f>IF(HLOOKUP('lt tabell'!$G$4+0.1,pivå!$BV$3:$EF$997,'lt tabell'!$K536,FALSE)="",#N/A,HLOOKUP('lt tabell'!$G$4+0.1,pivå!$BV$3:$EF$997,'lt tabell'!$K536,FALSE))</f>
        <v>28.117770827461499</v>
      </c>
      <c r="Q536" s="35" t="e">
        <f>IF(HLOOKUP('lt tabell'!$G$4+0.2,pivå!$BV$3:$EF$997,'lt tabell'!$K536,FALSE)="",#N/A,HLOOKUP('lt tabell'!$G$4+0.2,pivå!$BV$3:$EF$997,'lt tabell'!$K536,FALSE))</f>
        <v>#N/A</v>
      </c>
      <c r="S536" s="35" t="e">
        <f>IF(HLOOKUP('lt tabell'!$G$4,pivå!$EJ$3:$GT$997,'lt tabell'!$K536,FALSE)="",#N/A,HLOOKUP('lt tabell'!$G$4,pivå!$EJ$3:$GT$997,'lt tabell'!$K536,FALSE))</f>
        <v>#N/A</v>
      </c>
      <c r="T536" s="35">
        <f>IF(HLOOKUP('lt tabell'!$G$4+0.1,pivå!$EJ$3:$GT$997,'lt tabell'!$K536,FALSE)="",#N/A,HLOOKUP('lt tabell'!$G$4+0.1,pivå!$EJ$3:$GT$997,'lt tabell'!$K536,FALSE))</f>
        <v>35.860926018203898</v>
      </c>
      <c r="U536" s="35" t="e">
        <f>IF(HLOOKUP('lt tabell'!$G$4+0.2,pivå!$EJ$3:$GT$997,'lt tabell'!$K536,FALSE)="",#N/A,HLOOKUP('lt tabell'!$G$4+0.2,pivå!$EJ$3:$GT$997,'lt tabell'!$K536,FALSE))</f>
        <v>#N/A</v>
      </c>
    </row>
    <row r="537" spans="2:21" x14ac:dyDescent="0.25">
      <c r="B537" s="53">
        <f>pivå!B539</f>
        <v>0</v>
      </c>
      <c r="C537" s="19">
        <f>pivå!E539</f>
        <v>0</v>
      </c>
      <c r="D537" s="11">
        <f>pivå!C539</f>
        <v>0</v>
      </c>
      <c r="E537" s="11">
        <f>pivå!D539</f>
        <v>0</v>
      </c>
      <c r="F537" s="13" t="str">
        <f>pivå!G539</f>
        <v>2001</v>
      </c>
      <c r="G537" s="24" t="e">
        <f>IF(HLOOKUP('lt tabell'!$G$4,pivå!$F$3:$BS$997,'lt tabell'!$K537,FALSE)="",#N/A,HLOOKUP('lt tabell'!$G$4,pivå!$F$3:$BS$997,'lt tabell'!$K537,FALSE))</f>
        <v>#N/A</v>
      </c>
      <c r="H537" s="24">
        <f>IF(HLOOKUP('lt tabell'!$G$4+0.1,pivå!$F$3:$BS$997,'lt tabell'!$K537,FALSE)="",#N/A,HLOOKUP('lt tabell'!$G$4+0.1,pivå!$F$3:$BS$997,'lt tabell'!$K537,FALSE))</f>
        <v>37.067545304777603</v>
      </c>
      <c r="I537" s="24" t="e">
        <f>IF(HLOOKUP('lt tabell'!$G$4+0.2,pivå!$F$3:$BS$997,'lt tabell'!$K537,FALSE)="",#N/A,HLOOKUP('lt tabell'!$G$4+0.2,pivå!$F$3:$BS$997,'lt tabell'!$K537,FALSE))</f>
        <v>#N/A</v>
      </c>
      <c r="J537" s="24"/>
      <c r="K537" s="25" t="e">
        <f>IF(pivå!BS539="",#N/A,pivå!BS539)</f>
        <v>#N/A</v>
      </c>
      <c r="L537" s="25">
        <f>IF(pivå!BT539="",#N/A,pivå!BT539)</f>
        <v>32.641889945260701</v>
      </c>
      <c r="M537" s="25" t="e">
        <f>IF(pivå!BU539="",#N/A,pivå!BU539)</f>
        <v>#N/A</v>
      </c>
      <c r="O537" s="35" t="e">
        <f>IF(HLOOKUP('lt tabell'!$G$4,pivå!$BV$3:$EF$997,'lt tabell'!$K537,FALSE)="",#N/A,HLOOKUP('lt tabell'!$G$4,pivå!$BV$3:$EF$997,'lt tabell'!$K537,FALSE))</f>
        <v>#N/A</v>
      </c>
      <c r="P537" s="35">
        <f>IF(HLOOKUP('lt tabell'!$G$4+0.1,pivå!$BV$3:$EF$997,'lt tabell'!$K537,FALSE)="",#N/A,HLOOKUP('lt tabell'!$G$4+0.1,pivå!$BV$3:$EF$997,'lt tabell'!$K537,FALSE))</f>
        <v>33.213898754395103</v>
      </c>
      <c r="Q537" s="35" t="e">
        <f>IF(HLOOKUP('lt tabell'!$G$4+0.2,pivå!$BV$3:$EF$997,'lt tabell'!$K537,FALSE)="",#N/A,HLOOKUP('lt tabell'!$G$4+0.2,pivå!$BV$3:$EF$997,'lt tabell'!$K537,FALSE))</f>
        <v>#N/A</v>
      </c>
      <c r="S537" s="35" t="e">
        <f>IF(HLOOKUP('lt tabell'!$G$4,pivå!$EJ$3:$GT$997,'lt tabell'!$K537,FALSE)="",#N/A,HLOOKUP('lt tabell'!$G$4,pivå!$EJ$3:$GT$997,'lt tabell'!$K537,FALSE))</f>
        <v>#N/A</v>
      </c>
      <c r="T537" s="35">
        <f>IF(HLOOKUP('lt tabell'!$G$4+0.1,pivå!$EJ$3:$GT$997,'lt tabell'!$K537,FALSE)="",#N/A,HLOOKUP('lt tabell'!$G$4+0.1,pivå!$EJ$3:$GT$997,'lt tabell'!$K537,FALSE))</f>
        <v>41.047685231376001</v>
      </c>
      <c r="U537" s="35" t="e">
        <f>IF(HLOOKUP('lt tabell'!$G$4+0.2,pivå!$EJ$3:$GT$997,'lt tabell'!$K537,FALSE)="",#N/A,HLOOKUP('lt tabell'!$G$4+0.2,pivå!$EJ$3:$GT$997,'lt tabell'!$K537,FALSE))</f>
        <v>#N/A</v>
      </c>
    </row>
    <row r="538" spans="2:21" x14ac:dyDescent="0.25">
      <c r="B538" s="53">
        <f>pivå!B540</f>
        <v>0</v>
      </c>
      <c r="C538" s="19">
        <f>pivå!E540</f>
        <v>0</v>
      </c>
      <c r="D538" s="11">
        <f>pivå!C540</f>
        <v>0</v>
      </c>
      <c r="E538" s="11">
        <f>pivå!D540</f>
        <v>0</v>
      </c>
      <c r="F538" s="13" t="str">
        <f>pivå!G540</f>
        <v>2002</v>
      </c>
      <c r="G538" s="24" t="e">
        <f>IF(HLOOKUP('lt tabell'!$G$4,pivå!$F$3:$BS$997,'lt tabell'!$K538,FALSE)="",#N/A,HLOOKUP('lt tabell'!$G$4,pivå!$F$3:$BS$997,'lt tabell'!$K538,FALSE))</f>
        <v>#N/A</v>
      </c>
      <c r="H538" s="24">
        <f>IF(HLOOKUP('lt tabell'!$G$4+0.1,pivå!$F$3:$BS$997,'lt tabell'!$K538,FALSE)="",#N/A,HLOOKUP('lt tabell'!$G$4+0.1,pivå!$F$3:$BS$997,'lt tabell'!$K538,FALSE))</f>
        <v>41.582491582491599</v>
      </c>
      <c r="I538" s="24" t="e">
        <f>IF(HLOOKUP('lt tabell'!$G$4+0.2,pivå!$F$3:$BS$997,'lt tabell'!$K538,FALSE)="",#N/A,HLOOKUP('lt tabell'!$G$4+0.2,pivå!$F$3:$BS$997,'lt tabell'!$K538,FALSE))</f>
        <v>#N/A</v>
      </c>
      <c r="J538" s="24"/>
      <c r="K538" s="25" t="e">
        <f>IF(pivå!BS540="",#N/A,pivå!BS540)</f>
        <v>#N/A</v>
      </c>
      <c r="L538" s="25">
        <f>IF(pivå!BT540="",#N/A,pivå!BT540)</f>
        <v>36.055944055944103</v>
      </c>
      <c r="M538" s="25" t="e">
        <f>IF(pivå!BU540="",#N/A,pivå!BU540)</f>
        <v>#N/A</v>
      </c>
      <c r="O538" s="35" t="e">
        <f>IF(HLOOKUP('lt tabell'!$G$4,pivå!$BV$3:$EF$997,'lt tabell'!$K538,FALSE)="",#N/A,HLOOKUP('lt tabell'!$G$4,pivå!$BV$3:$EF$997,'lt tabell'!$K538,FALSE))</f>
        <v>#N/A</v>
      </c>
      <c r="P538" s="35">
        <f>IF(HLOOKUP('lt tabell'!$G$4+0.1,pivå!$BV$3:$EF$997,'lt tabell'!$K538,FALSE)="",#N/A,HLOOKUP('lt tabell'!$G$4+0.1,pivå!$BV$3:$EF$997,'lt tabell'!$K538,FALSE))</f>
        <v>37.5851944349482</v>
      </c>
      <c r="Q538" s="35" t="e">
        <f>IF(HLOOKUP('lt tabell'!$G$4+0.2,pivå!$BV$3:$EF$997,'lt tabell'!$K538,FALSE)="",#N/A,HLOOKUP('lt tabell'!$G$4+0.2,pivå!$BV$3:$EF$997,'lt tabell'!$K538,FALSE))</f>
        <v>#N/A</v>
      </c>
      <c r="S538" s="35" t="e">
        <f>IF(HLOOKUP('lt tabell'!$G$4,pivå!$EJ$3:$GT$997,'lt tabell'!$K538,FALSE)="",#N/A,HLOOKUP('lt tabell'!$G$4,pivå!$EJ$3:$GT$997,'lt tabell'!$K538,FALSE))</f>
        <v>#N/A</v>
      </c>
      <c r="T538" s="35">
        <f>IF(HLOOKUP('lt tabell'!$G$4+0.1,pivå!$EJ$3:$GT$997,'lt tabell'!$K538,FALSE)="",#N/A,HLOOKUP('lt tabell'!$G$4+0.1,pivå!$EJ$3:$GT$997,'lt tabell'!$K538,FALSE))</f>
        <v>45.663897341167598</v>
      </c>
      <c r="U538" s="35" t="e">
        <f>IF(HLOOKUP('lt tabell'!$G$4+0.2,pivå!$EJ$3:$GT$997,'lt tabell'!$K538,FALSE)="",#N/A,HLOOKUP('lt tabell'!$G$4+0.2,pivå!$EJ$3:$GT$997,'lt tabell'!$K538,FALSE))</f>
        <v>#N/A</v>
      </c>
    </row>
    <row r="539" spans="2:21" x14ac:dyDescent="0.25">
      <c r="B539" s="53">
        <f>pivå!B541</f>
        <v>0</v>
      </c>
      <c r="C539" s="19">
        <f>pivå!E541</f>
        <v>0</v>
      </c>
      <c r="D539" s="11">
        <f>pivå!C541</f>
        <v>0</v>
      </c>
      <c r="E539" s="11">
        <f>pivå!D541</f>
        <v>0</v>
      </c>
      <c r="F539" s="13" t="str">
        <f>pivå!G541</f>
        <v>2003</v>
      </c>
      <c r="G539" s="24" t="e">
        <f>IF(HLOOKUP('lt tabell'!$G$4,pivå!$F$3:$BS$997,'lt tabell'!$K539,FALSE)="",#N/A,HLOOKUP('lt tabell'!$G$4,pivå!$F$3:$BS$997,'lt tabell'!$K539,FALSE))</f>
        <v>#N/A</v>
      </c>
      <c r="H539" s="24">
        <f>IF(HLOOKUP('lt tabell'!$G$4+0.1,pivå!$F$3:$BS$997,'lt tabell'!$K539,FALSE)="",#N/A,HLOOKUP('lt tabell'!$G$4+0.1,pivå!$F$3:$BS$997,'lt tabell'!$K539,FALSE))</f>
        <v>43.861740166865303</v>
      </c>
      <c r="I539" s="24" t="e">
        <f>IF(HLOOKUP('lt tabell'!$G$4+0.2,pivå!$F$3:$BS$997,'lt tabell'!$K539,FALSE)="",#N/A,HLOOKUP('lt tabell'!$G$4+0.2,pivå!$F$3:$BS$997,'lt tabell'!$K539,FALSE))</f>
        <v>#N/A</v>
      </c>
      <c r="J539" s="24"/>
      <c r="K539" s="25" t="e">
        <f>IF(pivå!BS541="",#N/A,pivå!BS541)</f>
        <v>#N/A</v>
      </c>
      <c r="L539" s="25">
        <f>IF(pivå!BT541="",#N/A,pivå!BT541)</f>
        <v>39.674418604651201</v>
      </c>
      <c r="M539" s="25" t="e">
        <f>IF(pivå!BU541="",#N/A,pivå!BU541)</f>
        <v>#N/A</v>
      </c>
      <c r="O539" s="35" t="e">
        <f>IF(HLOOKUP('lt tabell'!$G$4,pivå!$BV$3:$EF$997,'lt tabell'!$K539,FALSE)="",#N/A,HLOOKUP('lt tabell'!$G$4,pivå!$BV$3:$EF$997,'lt tabell'!$K539,FALSE))</f>
        <v>#N/A</v>
      </c>
      <c r="P539" s="35">
        <f>IF(HLOOKUP('lt tabell'!$G$4+0.1,pivå!$BV$3:$EF$997,'lt tabell'!$K539,FALSE)="",#N/A,HLOOKUP('lt tabell'!$G$4+0.1,pivå!$BV$3:$EF$997,'lt tabell'!$K539,FALSE))</f>
        <v>40.471100486333199</v>
      </c>
      <c r="Q539" s="35" t="e">
        <f>IF(HLOOKUP('lt tabell'!$G$4+0.2,pivå!$BV$3:$EF$997,'lt tabell'!$K539,FALSE)="",#N/A,HLOOKUP('lt tabell'!$G$4+0.2,pivå!$BV$3:$EF$997,'lt tabell'!$K539,FALSE))</f>
        <v>#N/A</v>
      </c>
      <c r="S539" s="35" t="e">
        <f>IF(HLOOKUP('lt tabell'!$G$4,pivå!$EJ$3:$GT$997,'lt tabell'!$K539,FALSE)="",#N/A,HLOOKUP('lt tabell'!$G$4,pivå!$EJ$3:$GT$997,'lt tabell'!$K539,FALSE))</f>
        <v>#N/A</v>
      </c>
      <c r="T539" s="35">
        <f>IF(HLOOKUP('lt tabell'!$G$4+0.1,pivå!$EJ$3:$GT$997,'lt tabell'!$K539,FALSE)="",#N/A,HLOOKUP('lt tabell'!$G$4+0.1,pivå!$EJ$3:$GT$997,'lt tabell'!$K539,FALSE))</f>
        <v>47.295643306843502</v>
      </c>
      <c r="U539" s="35" t="e">
        <f>IF(HLOOKUP('lt tabell'!$G$4+0.2,pivå!$EJ$3:$GT$997,'lt tabell'!$K539,FALSE)="",#N/A,HLOOKUP('lt tabell'!$G$4+0.2,pivå!$EJ$3:$GT$997,'lt tabell'!$K539,FALSE))</f>
        <v>#N/A</v>
      </c>
    </row>
    <row r="540" spans="2:21" x14ac:dyDescent="0.25">
      <c r="B540" s="53">
        <f>pivå!B542</f>
        <v>0</v>
      </c>
      <c r="C540" s="19">
        <f>pivå!E542</f>
        <v>0</v>
      </c>
      <c r="D540" s="11">
        <f>pivå!C542</f>
        <v>0</v>
      </c>
      <c r="E540" s="11">
        <f>pivå!D542</f>
        <v>0</v>
      </c>
      <c r="F540" s="13" t="str">
        <f>pivå!G542</f>
        <v>2004</v>
      </c>
      <c r="G540" s="24" t="e">
        <f>IF(HLOOKUP('lt tabell'!$G$4,pivå!$F$3:$BS$997,'lt tabell'!$K540,FALSE)="",#N/A,HLOOKUP('lt tabell'!$G$4,pivå!$F$3:$BS$997,'lt tabell'!$K540,FALSE))</f>
        <v>#N/A</v>
      </c>
      <c r="H540" s="24">
        <f>IF(HLOOKUP('lt tabell'!$G$4+0.1,pivå!$F$3:$BS$997,'lt tabell'!$K540,FALSE)="",#N/A,HLOOKUP('lt tabell'!$G$4+0.1,pivå!$F$3:$BS$997,'lt tabell'!$K540,FALSE))</f>
        <v>55.104408352668202</v>
      </c>
      <c r="I540" s="24" t="e">
        <f>IF(HLOOKUP('lt tabell'!$G$4+0.2,pivå!$F$3:$BS$997,'lt tabell'!$K540,FALSE)="",#N/A,HLOOKUP('lt tabell'!$G$4+0.2,pivå!$F$3:$BS$997,'lt tabell'!$K540,FALSE))</f>
        <v>#N/A</v>
      </c>
      <c r="J540" s="24"/>
      <c r="K540" s="25" t="e">
        <f>IF(pivå!BS542="",#N/A,pivå!BS542)</f>
        <v>#N/A</v>
      </c>
      <c r="L540" s="25">
        <f>IF(pivå!BT542="",#N/A,pivå!BT542)</f>
        <v>45.1486013986014</v>
      </c>
      <c r="M540" s="25" t="e">
        <f>IF(pivå!BU542="",#N/A,pivå!BU542)</f>
        <v>#N/A</v>
      </c>
      <c r="O540" s="35" t="e">
        <f>IF(HLOOKUP('lt tabell'!$G$4,pivå!$BV$3:$EF$997,'lt tabell'!$K540,FALSE)="",#N/A,HLOOKUP('lt tabell'!$G$4,pivå!$BV$3:$EF$997,'lt tabell'!$K540,FALSE))</f>
        <v>#N/A</v>
      </c>
      <c r="P540" s="35">
        <f>IF(HLOOKUP('lt tabell'!$G$4+0.1,pivå!$BV$3:$EF$997,'lt tabell'!$K540,FALSE)="",#N/A,HLOOKUP('lt tabell'!$G$4+0.1,pivå!$BV$3:$EF$997,'lt tabell'!$K540,FALSE))</f>
        <v>51.7133340338575</v>
      </c>
      <c r="Q540" s="35" t="e">
        <f>IF(HLOOKUP('lt tabell'!$G$4+0.2,pivå!$BV$3:$EF$997,'lt tabell'!$K540,FALSE)="",#N/A,HLOOKUP('lt tabell'!$G$4+0.2,pivå!$BV$3:$EF$997,'lt tabell'!$K540,FALSE))</f>
        <v>#N/A</v>
      </c>
      <c r="S540" s="35" t="e">
        <f>IF(HLOOKUP('lt tabell'!$G$4,pivå!$EJ$3:$GT$997,'lt tabell'!$K540,FALSE)="",#N/A,HLOOKUP('lt tabell'!$G$4,pivå!$EJ$3:$GT$997,'lt tabell'!$K540,FALSE))</f>
        <v>#N/A</v>
      </c>
      <c r="T540" s="35">
        <f>IF(HLOOKUP('lt tabell'!$G$4+0.1,pivå!$EJ$3:$GT$997,'lt tabell'!$K540,FALSE)="",#N/A,HLOOKUP('lt tabell'!$G$4+0.1,pivå!$EJ$3:$GT$997,'lt tabell'!$K540,FALSE))</f>
        <v>58.460476720103699</v>
      </c>
      <c r="U540" s="35" t="e">
        <f>IF(HLOOKUP('lt tabell'!$G$4+0.2,pivå!$EJ$3:$GT$997,'lt tabell'!$K540,FALSE)="",#N/A,HLOOKUP('lt tabell'!$G$4+0.2,pivå!$EJ$3:$GT$997,'lt tabell'!$K540,FALSE))</f>
        <v>#N/A</v>
      </c>
    </row>
    <row r="541" spans="2:21" x14ac:dyDescent="0.25">
      <c r="B541" s="53">
        <f>pivå!B543</f>
        <v>0</v>
      </c>
      <c r="C541" s="19">
        <f>pivå!E543</f>
        <v>0</v>
      </c>
      <c r="D541" s="11">
        <f>pivå!C543</f>
        <v>0</v>
      </c>
      <c r="E541" s="11">
        <f>pivå!D543</f>
        <v>0</v>
      </c>
      <c r="F541" s="13" t="str">
        <f>pivå!G543</f>
        <v>2005</v>
      </c>
      <c r="G541" s="24" t="e">
        <f>IF(HLOOKUP('lt tabell'!$G$4,pivå!$F$3:$BS$997,'lt tabell'!$K541,FALSE)="",#N/A,HLOOKUP('lt tabell'!$G$4,pivå!$F$3:$BS$997,'lt tabell'!$K541,FALSE))</f>
        <v>#N/A</v>
      </c>
      <c r="H541" s="24">
        <f>IF(HLOOKUP('lt tabell'!$G$4+0.1,pivå!$F$3:$BS$997,'lt tabell'!$K541,FALSE)="",#N/A,HLOOKUP('lt tabell'!$G$4+0.1,pivå!$F$3:$BS$997,'lt tabell'!$K541,FALSE))</f>
        <v>58.006042296072501</v>
      </c>
      <c r="I541" s="24" t="e">
        <f>IF(HLOOKUP('lt tabell'!$G$4+0.2,pivå!$F$3:$BS$997,'lt tabell'!$K541,FALSE)="",#N/A,HLOOKUP('lt tabell'!$G$4+0.2,pivå!$F$3:$BS$997,'lt tabell'!$K541,FALSE))</f>
        <v>#N/A</v>
      </c>
      <c r="J541" s="24"/>
      <c r="K541" s="25" t="e">
        <f>IF(pivå!BS543="",#N/A,pivå!BS543)</f>
        <v>#N/A</v>
      </c>
      <c r="L541" s="25">
        <f>IF(pivå!BT543="",#N/A,pivå!BT543)</f>
        <v>44.780770086801702</v>
      </c>
      <c r="M541" s="25" t="e">
        <f>IF(pivå!BU543="",#N/A,pivå!BU543)</f>
        <v>#N/A</v>
      </c>
      <c r="O541" s="35" t="e">
        <f>IF(HLOOKUP('lt tabell'!$G$4,pivå!$BV$3:$EF$997,'lt tabell'!$K541,FALSE)="",#N/A,HLOOKUP('lt tabell'!$G$4,pivå!$BV$3:$EF$997,'lt tabell'!$K541,FALSE))</f>
        <v>#N/A</v>
      </c>
      <c r="P541" s="35">
        <f>IF(HLOOKUP('lt tabell'!$G$4+0.1,pivå!$BV$3:$EF$997,'lt tabell'!$K541,FALSE)="",#N/A,HLOOKUP('lt tabell'!$G$4+0.1,pivå!$BV$3:$EF$997,'lt tabell'!$K541,FALSE))</f>
        <v>54.142100470425902</v>
      </c>
      <c r="Q541" s="35" t="e">
        <f>IF(HLOOKUP('lt tabell'!$G$4+0.2,pivå!$BV$3:$EF$997,'lt tabell'!$K541,FALSE)="",#N/A,HLOOKUP('lt tabell'!$G$4+0.2,pivå!$BV$3:$EF$997,'lt tabell'!$K541,FALSE))</f>
        <v>#N/A</v>
      </c>
      <c r="S541" s="35" t="e">
        <f>IF(HLOOKUP('lt tabell'!$G$4,pivå!$EJ$3:$GT$997,'lt tabell'!$K541,FALSE)="",#N/A,HLOOKUP('lt tabell'!$G$4,pivå!$EJ$3:$GT$997,'lt tabell'!$K541,FALSE))</f>
        <v>#N/A</v>
      </c>
      <c r="T541" s="35">
        <f>IF(HLOOKUP('lt tabell'!$G$4+0.1,pivå!$EJ$3:$GT$997,'lt tabell'!$K541,FALSE)="",#N/A,HLOOKUP('lt tabell'!$G$4+0.1,pivå!$EJ$3:$GT$997,'lt tabell'!$K541,FALSE))</f>
        <v>61.798289949846399</v>
      </c>
      <c r="U541" s="35" t="e">
        <f>IF(HLOOKUP('lt tabell'!$G$4+0.2,pivå!$EJ$3:$GT$997,'lt tabell'!$K541,FALSE)="",#N/A,HLOOKUP('lt tabell'!$G$4+0.2,pivå!$EJ$3:$GT$997,'lt tabell'!$K541,FALSE))</f>
        <v>#N/A</v>
      </c>
    </row>
    <row r="542" spans="2:21" x14ac:dyDescent="0.25">
      <c r="B542" s="53">
        <f>pivå!B544</f>
        <v>0</v>
      </c>
      <c r="C542" s="19">
        <f>pivå!E544</f>
        <v>0</v>
      </c>
      <c r="D542" s="11">
        <f>pivå!C544</f>
        <v>0</v>
      </c>
      <c r="E542" s="11">
        <f>pivå!D544</f>
        <v>0</v>
      </c>
      <c r="F542" s="13" t="str">
        <f>pivå!G544</f>
        <v>2006</v>
      </c>
      <c r="G542" s="24" t="e">
        <f>IF(HLOOKUP('lt tabell'!$G$4,pivå!$F$3:$BS$997,'lt tabell'!$K542,FALSE)="",#N/A,HLOOKUP('lt tabell'!$G$4,pivå!$F$3:$BS$997,'lt tabell'!$K542,FALSE))</f>
        <v>#N/A</v>
      </c>
      <c r="H542" s="24">
        <f>IF(HLOOKUP('lt tabell'!$G$4+0.1,pivå!$F$3:$BS$997,'lt tabell'!$K542,FALSE)="",#N/A,HLOOKUP('lt tabell'!$G$4+0.1,pivå!$F$3:$BS$997,'lt tabell'!$K542,FALSE))</f>
        <v>61.510128913443801</v>
      </c>
      <c r="I542" s="24" t="e">
        <f>IF(HLOOKUP('lt tabell'!$G$4+0.2,pivå!$F$3:$BS$997,'lt tabell'!$K542,FALSE)="",#N/A,HLOOKUP('lt tabell'!$G$4+0.2,pivå!$F$3:$BS$997,'lt tabell'!$K542,FALSE))</f>
        <v>#N/A</v>
      </c>
      <c r="J542" s="24"/>
      <c r="K542" s="25" t="e">
        <f>IF(pivå!BS544="",#N/A,pivå!BS544)</f>
        <v>#N/A</v>
      </c>
      <c r="L542" s="25">
        <f>IF(pivå!BT544="",#N/A,pivå!BT544)</f>
        <v>45.829291949563498</v>
      </c>
      <c r="M542" s="25" t="e">
        <f>IF(pivå!BU544="",#N/A,pivå!BU544)</f>
        <v>#N/A</v>
      </c>
      <c r="O542" s="35" t="e">
        <f>IF(HLOOKUP('lt tabell'!$G$4,pivå!$BV$3:$EF$997,'lt tabell'!$K542,FALSE)="",#N/A,HLOOKUP('lt tabell'!$G$4,pivå!$BV$3:$EF$997,'lt tabell'!$K542,FALSE))</f>
        <v>#N/A</v>
      </c>
      <c r="P542" s="35">
        <f>IF(HLOOKUP('lt tabell'!$G$4+0.1,pivå!$BV$3:$EF$997,'lt tabell'!$K542,FALSE)="",#N/A,HLOOKUP('lt tabell'!$G$4+0.1,pivå!$BV$3:$EF$997,'lt tabell'!$K542,FALSE))</f>
        <v>57.271825716324599</v>
      </c>
      <c r="Q542" s="35" t="e">
        <f>IF(HLOOKUP('lt tabell'!$G$4+0.2,pivå!$BV$3:$EF$997,'lt tabell'!$K542,FALSE)="",#N/A,HLOOKUP('lt tabell'!$G$4+0.2,pivå!$BV$3:$EF$997,'lt tabell'!$K542,FALSE))</f>
        <v>#N/A</v>
      </c>
      <c r="S542" s="35" t="e">
        <f>IF(HLOOKUP('lt tabell'!$G$4,pivå!$EJ$3:$GT$997,'lt tabell'!$K542,FALSE)="",#N/A,HLOOKUP('lt tabell'!$G$4,pivå!$EJ$3:$GT$997,'lt tabell'!$K542,FALSE))</f>
        <v>#N/A</v>
      </c>
      <c r="T542" s="35">
        <f>IF(HLOOKUP('lt tabell'!$G$4+0.1,pivå!$EJ$3:$GT$997,'lt tabell'!$K542,FALSE)="",#N/A,HLOOKUP('lt tabell'!$G$4+0.1,pivå!$EJ$3:$GT$997,'lt tabell'!$K542,FALSE))</f>
        <v>65.622449008546894</v>
      </c>
      <c r="U542" s="35" t="e">
        <f>IF(HLOOKUP('lt tabell'!$G$4+0.2,pivå!$EJ$3:$GT$997,'lt tabell'!$K542,FALSE)="",#N/A,HLOOKUP('lt tabell'!$G$4+0.2,pivå!$EJ$3:$GT$997,'lt tabell'!$K542,FALSE))</f>
        <v>#N/A</v>
      </c>
    </row>
    <row r="543" spans="2:21" x14ac:dyDescent="0.25">
      <c r="B543" s="53">
        <f>pivå!B545</f>
        <v>0</v>
      </c>
      <c r="C543" s="19">
        <f>pivå!E545</f>
        <v>0</v>
      </c>
      <c r="D543" s="11">
        <f>pivå!C545</f>
        <v>0</v>
      </c>
      <c r="E543" s="11">
        <f>pivå!D545</f>
        <v>0</v>
      </c>
      <c r="F543" s="13" t="str">
        <f>pivå!G545</f>
        <v>2007</v>
      </c>
      <c r="G543" s="24" t="e">
        <f>IF(HLOOKUP('lt tabell'!$G$4,pivå!$F$3:$BS$997,'lt tabell'!$K543,FALSE)="",#N/A,HLOOKUP('lt tabell'!$G$4,pivå!$F$3:$BS$997,'lt tabell'!$K543,FALSE))</f>
        <v>#N/A</v>
      </c>
      <c r="H543" s="24">
        <f>IF(HLOOKUP('lt tabell'!$G$4+0.1,pivå!$F$3:$BS$997,'lt tabell'!$K543,FALSE)="",#N/A,HLOOKUP('lt tabell'!$G$4+0.1,pivå!$F$3:$BS$997,'lt tabell'!$K543,FALSE))</f>
        <v>55.379746835443001</v>
      </c>
      <c r="I543" s="24" t="e">
        <f>IF(HLOOKUP('lt tabell'!$G$4+0.2,pivå!$F$3:$BS$997,'lt tabell'!$K543,FALSE)="",#N/A,HLOOKUP('lt tabell'!$G$4+0.2,pivå!$F$3:$BS$997,'lt tabell'!$K543,FALSE))</f>
        <v>#N/A</v>
      </c>
      <c r="J543" s="24"/>
      <c r="K543" s="25" t="e">
        <f>IF(pivå!BS545="",#N/A,pivå!BS545)</f>
        <v>#N/A</v>
      </c>
      <c r="L543" s="25">
        <f>IF(pivå!BT545="",#N/A,pivå!BT545)</f>
        <v>46.708768520767499</v>
      </c>
      <c r="M543" s="25" t="e">
        <f>IF(pivå!BU545="",#N/A,pivå!BU545)</f>
        <v>#N/A</v>
      </c>
      <c r="O543" s="35" t="e">
        <f>IF(HLOOKUP('lt tabell'!$G$4,pivå!$BV$3:$EF$997,'lt tabell'!$K543,FALSE)="",#N/A,HLOOKUP('lt tabell'!$G$4,pivå!$BV$3:$EF$997,'lt tabell'!$K543,FALSE))</f>
        <v>#N/A</v>
      </c>
      <c r="P543" s="35">
        <f>IF(HLOOKUP('lt tabell'!$G$4+0.1,pivå!$BV$3:$EF$997,'lt tabell'!$K543,FALSE)="",#N/A,HLOOKUP('lt tabell'!$G$4+0.1,pivå!$BV$3:$EF$997,'lt tabell'!$K543,FALSE))</f>
        <v>51.407592414049198</v>
      </c>
      <c r="Q543" s="35" t="e">
        <f>IF(HLOOKUP('lt tabell'!$G$4+0.2,pivå!$BV$3:$EF$997,'lt tabell'!$K543,FALSE)="",#N/A,HLOOKUP('lt tabell'!$G$4+0.2,pivå!$BV$3:$EF$997,'lt tabell'!$K543,FALSE))</f>
        <v>#N/A</v>
      </c>
      <c r="S543" s="35" t="e">
        <f>IF(HLOOKUP('lt tabell'!$G$4,pivå!$EJ$3:$GT$997,'lt tabell'!$K543,FALSE)="",#N/A,HLOOKUP('lt tabell'!$G$4,pivå!$EJ$3:$GT$997,'lt tabell'!$K543,FALSE))</f>
        <v>#N/A</v>
      </c>
      <c r="T543" s="35">
        <f>IF(HLOOKUP('lt tabell'!$G$4+0.1,pivå!$EJ$3:$GT$997,'lt tabell'!$K543,FALSE)="",#N/A,HLOOKUP('lt tabell'!$G$4+0.1,pivå!$EJ$3:$GT$997,'lt tabell'!$K543,FALSE))</f>
        <v>59.3014233370982</v>
      </c>
      <c r="U543" s="35" t="e">
        <f>IF(HLOOKUP('lt tabell'!$G$4+0.2,pivå!$EJ$3:$GT$997,'lt tabell'!$K543,FALSE)="",#N/A,HLOOKUP('lt tabell'!$G$4+0.2,pivå!$EJ$3:$GT$997,'lt tabell'!$K543,FALSE))</f>
        <v>#N/A</v>
      </c>
    </row>
    <row r="544" spans="2:21" x14ac:dyDescent="0.25">
      <c r="B544" s="53">
        <f>pivå!B546</f>
        <v>0</v>
      </c>
      <c r="C544" s="19">
        <f>pivå!E546</f>
        <v>0</v>
      </c>
      <c r="D544" s="11">
        <f>pivå!C546</f>
        <v>0</v>
      </c>
      <c r="E544" s="11">
        <f>pivå!D546</f>
        <v>0</v>
      </c>
      <c r="F544" s="13" t="str">
        <f>pivå!G546</f>
        <v>2008</v>
      </c>
      <c r="G544" s="24" t="e">
        <f>IF(HLOOKUP('lt tabell'!$G$4,pivå!$F$3:$BS$997,'lt tabell'!$K544,FALSE)="",#N/A,HLOOKUP('lt tabell'!$G$4,pivå!$F$3:$BS$997,'lt tabell'!$K544,FALSE))</f>
        <v>#N/A</v>
      </c>
      <c r="H544" s="24">
        <f>IF(HLOOKUP('lt tabell'!$G$4+0.1,pivå!$F$3:$BS$997,'lt tabell'!$K544,FALSE)="",#N/A,HLOOKUP('lt tabell'!$G$4+0.1,pivå!$F$3:$BS$997,'lt tabell'!$K544,FALSE))</f>
        <v>59.776536312849203</v>
      </c>
      <c r="I544" s="24" t="e">
        <f>IF(HLOOKUP('lt tabell'!$G$4+0.2,pivå!$F$3:$BS$997,'lt tabell'!$K544,FALSE)="",#N/A,HLOOKUP('lt tabell'!$G$4+0.2,pivå!$F$3:$BS$997,'lt tabell'!$K544,FALSE))</f>
        <v>#N/A</v>
      </c>
      <c r="J544" s="24"/>
      <c r="K544" s="25" t="e">
        <f>IF(pivå!BS546="",#N/A,pivå!BS546)</f>
        <v>#N/A</v>
      </c>
      <c r="L544" s="25">
        <f>IF(pivå!BT546="",#N/A,pivå!BT546)</f>
        <v>49.027682452527998</v>
      </c>
      <c r="M544" s="25" t="e">
        <f>IF(pivå!BU546="",#N/A,pivå!BU546)</f>
        <v>#N/A</v>
      </c>
      <c r="O544" s="35" t="e">
        <f>IF(HLOOKUP('lt tabell'!$G$4,pivå!$BV$3:$EF$997,'lt tabell'!$K544,FALSE)="",#N/A,HLOOKUP('lt tabell'!$G$4,pivå!$BV$3:$EF$997,'lt tabell'!$K544,FALSE))</f>
        <v>#N/A</v>
      </c>
      <c r="P544" s="35">
        <f>IF(HLOOKUP('lt tabell'!$G$4+0.1,pivå!$BV$3:$EF$997,'lt tabell'!$K544,FALSE)="",#N/A,HLOOKUP('lt tabell'!$G$4+0.1,pivå!$BV$3:$EF$997,'lt tabell'!$K544,FALSE))</f>
        <v>56.0808027137303</v>
      </c>
      <c r="Q544" s="35" t="e">
        <f>IF(HLOOKUP('lt tabell'!$G$4+0.2,pivå!$BV$3:$EF$997,'lt tabell'!$K544,FALSE)="",#N/A,HLOOKUP('lt tabell'!$G$4+0.2,pivå!$BV$3:$EF$997,'lt tabell'!$K544,FALSE))</f>
        <v>#N/A</v>
      </c>
      <c r="S544" s="35" t="e">
        <f>IF(HLOOKUP('lt tabell'!$G$4,pivå!$EJ$3:$GT$997,'lt tabell'!$K544,FALSE)="",#N/A,HLOOKUP('lt tabell'!$G$4,pivå!$EJ$3:$GT$997,'lt tabell'!$K544,FALSE))</f>
        <v>#N/A</v>
      </c>
      <c r="T544" s="35">
        <f>IF(HLOOKUP('lt tabell'!$G$4+0.1,pivå!$EJ$3:$GT$997,'lt tabell'!$K544,FALSE)="",#N/A,HLOOKUP('lt tabell'!$G$4+0.1,pivå!$EJ$3:$GT$997,'lt tabell'!$K544,FALSE))</f>
        <v>63.391376518747101</v>
      </c>
      <c r="U544" s="35" t="e">
        <f>IF(HLOOKUP('lt tabell'!$G$4+0.2,pivå!$EJ$3:$GT$997,'lt tabell'!$K544,FALSE)="",#N/A,HLOOKUP('lt tabell'!$G$4+0.2,pivå!$EJ$3:$GT$997,'lt tabell'!$K544,FALSE))</f>
        <v>#N/A</v>
      </c>
    </row>
    <row r="545" spans="2:21" x14ac:dyDescent="0.25">
      <c r="B545" s="53">
        <f>pivå!B547</f>
        <v>0</v>
      </c>
      <c r="C545" s="19">
        <f>pivå!E547</f>
        <v>0</v>
      </c>
      <c r="D545" s="11">
        <f>pivå!C547</f>
        <v>0</v>
      </c>
      <c r="E545" s="11">
        <f>pivå!D547</f>
        <v>0</v>
      </c>
      <c r="F545" s="13" t="str">
        <f>pivå!G547</f>
        <v>2009</v>
      </c>
      <c r="G545" s="24" t="e">
        <f>IF(HLOOKUP('lt tabell'!$G$4,pivå!$F$3:$BS$997,'lt tabell'!$K545,FALSE)="",#N/A,HLOOKUP('lt tabell'!$G$4,pivå!$F$3:$BS$997,'lt tabell'!$K545,FALSE))</f>
        <v>#N/A</v>
      </c>
      <c r="H545" s="24">
        <f>IF(HLOOKUP('lt tabell'!$G$4+0.1,pivå!$F$3:$BS$997,'lt tabell'!$K545,FALSE)="",#N/A,HLOOKUP('lt tabell'!$G$4+0.1,pivå!$F$3:$BS$997,'lt tabell'!$K545,FALSE))</f>
        <v>57.720207253886002</v>
      </c>
      <c r="I545" s="24" t="e">
        <f>IF(HLOOKUP('lt tabell'!$G$4+0.2,pivå!$F$3:$BS$997,'lt tabell'!$K545,FALSE)="",#N/A,HLOOKUP('lt tabell'!$G$4+0.2,pivå!$F$3:$BS$997,'lt tabell'!$K545,FALSE))</f>
        <v>#N/A</v>
      </c>
      <c r="J545" s="24"/>
      <c r="K545" s="25" t="e">
        <f>IF(pivå!BS547="",#N/A,pivå!BS547)</f>
        <v>#N/A</v>
      </c>
      <c r="L545" s="25">
        <f>IF(pivå!BT547="",#N/A,pivå!BT547)</f>
        <v>53.1434911242604</v>
      </c>
      <c r="M545" s="25" t="e">
        <f>IF(pivå!BU547="",#N/A,pivå!BU547)</f>
        <v>#N/A</v>
      </c>
      <c r="O545" s="35" t="e">
        <f>IF(HLOOKUP('lt tabell'!$G$4,pivå!$BV$3:$EF$997,'lt tabell'!$K545,FALSE)="",#N/A,HLOOKUP('lt tabell'!$G$4,pivå!$BV$3:$EF$997,'lt tabell'!$K545,FALSE))</f>
        <v>#N/A</v>
      </c>
      <c r="P545" s="35">
        <f>IF(HLOOKUP('lt tabell'!$G$4+0.1,pivå!$BV$3:$EF$997,'lt tabell'!$K545,FALSE)="",#N/A,HLOOKUP('lt tabell'!$G$4+0.1,pivå!$BV$3:$EF$997,'lt tabell'!$K545,FALSE))</f>
        <v>54.531936187573301</v>
      </c>
      <c r="Q545" s="35" t="e">
        <f>IF(HLOOKUP('lt tabell'!$G$4+0.2,pivå!$BV$3:$EF$997,'lt tabell'!$K545,FALSE)="",#N/A,HLOOKUP('lt tabell'!$G$4+0.2,pivå!$BV$3:$EF$997,'lt tabell'!$K545,FALSE))</f>
        <v>#N/A</v>
      </c>
      <c r="S545" s="35" t="e">
        <f>IF(HLOOKUP('lt tabell'!$G$4,pivå!$EJ$3:$GT$997,'lt tabell'!$K545,FALSE)="",#N/A,HLOOKUP('lt tabell'!$G$4,pivå!$EJ$3:$GT$997,'lt tabell'!$K545,FALSE))</f>
        <v>#N/A</v>
      </c>
      <c r="T545" s="35">
        <f>IF(HLOOKUP('lt tabell'!$G$4+0.1,pivå!$EJ$3:$GT$997,'lt tabell'!$K545,FALSE)="",#N/A,HLOOKUP('lt tabell'!$G$4+0.1,pivå!$EJ$3:$GT$997,'lt tabell'!$K545,FALSE))</f>
        <v>60.861226769320197</v>
      </c>
      <c r="U545" s="35" t="e">
        <f>IF(HLOOKUP('lt tabell'!$G$4+0.2,pivå!$EJ$3:$GT$997,'lt tabell'!$K545,FALSE)="",#N/A,HLOOKUP('lt tabell'!$G$4+0.2,pivå!$EJ$3:$GT$997,'lt tabell'!$K545,FALSE))</f>
        <v>#N/A</v>
      </c>
    </row>
    <row r="546" spans="2:21" x14ac:dyDescent="0.25">
      <c r="B546" s="53">
        <f>pivå!B548</f>
        <v>0</v>
      </c>
      <c r="C546" s="19">
        <f>pivå!E548</f>
        <v>0</v>
      </c>
      <c r="D546" s="11">
        <f>pivå!C548</f>
        <v>0</v>
      </c>
      <c r="E546" s="11">
        <f>pivå!D548</f>
        <v>0</v>
      </c>
      <c r="F546" s="13" t="str">
        <f>pivå!G548</f>
        <v>2010</v>
      </c>
      <c r="G546" s="24" t="e">
        <f>IF(HLOOKUP('lt tabell'!$G$4,pivå!$F$3:$BS$997,'lt tabell'!$K546,FALSE)="",#N/A,HLOOKUP('lt tabell'!$G$4,pivå!$F$3:$BS$997,'lt tabell'!$K546,FALSE))</f>
        <v>#N/A</v>
      </c>
      <c r="H546" s="24">
        <f>IF(HLOOKUP('lt tabell'!$G$4+0.1,pivå!$F$3:$BS$997,'lt tabell'!$K546,FALSE)="",#N/A,HLOOKUP('lt tabell'!$G$4+0.1,pivå!$F$3:$BS$997,'lt tabell'!$K546,FALSE))</f>
        <v>60.909090909090899</v>
      </c>
      <c r="I546" s="24" t="e">
        <f>IF(HLOOKUP('lt tabell'!$G$4+0.2,pivå!$F$3:$BS$997,'lt tabell'!$K546,FALSE)="",#N/A,HLOOKUP('lt tabell'!$G$4+0.2,pivå!$F$3:$BS$997,'lt tabell'!$K546,FALSE))</f>
        <v>#N/A</v>
      </c>
      <c r="J546" s="24"/>
      <c r="K546" s="25" t="e">
        <f>IF(pivå!BS548="",#N/A,pivå!BS548)</f>
        <v>#N/A</v>
      </c>
      <c r="L546" s="25">
        <f>IF(pivå!BT548="",#N/A,pivå!BT548)</f>
        <v>54.364532019704399</v>
      </c>
      <c r="M546" s="25" t="e">
        <f>IF(pivå!BU548="",#N/A,pivå!BU548)</f>
        <v>#N/A</v>
      </c>
      <c r="O546" s="35" t="e">
        <f>IF(HLOOKUP('lt tabell'!$G$4,pivå!$BV$3:$EF$997,'lt tabell'!$K546,FALSE)="",#N/A,HLOOKUP('lt tabell'!$G$4,pivå!$BV$3:$EF$997,'lt tabell'!$K546,FALSE))</f>
        <v>#N/A</v>
      </c>
      <c r="P546" s="35">
        <f>IF(HLOOKUP('lt tabell'!$G$4+0.1,pivå!$BV$3:$EF$997,'lt tabell'!$K546,FALSE)="",#N/A,HLOOKUP('lt tabell'!$G$4+0.1,pivå!$BV$3:$EF$997,'lt tabell'!$K546,FALSE))</f>
        <v>57.790253690387303</v>
      </c>
      <c r="Q546" s="35" t="e">
        <f>IF(HLOOKUP('lt tabell'!$G$4+0.2,pivå!$BV$3:$EF$997,'lt tabell'!$K546,FALSE)="",#N/A,HLOOKUP('lt tabell'!$G$4+0.2,pivå!$BV$3:$EF$997,'lt tabell'!$K546,FALSE))</f>
        <v>#N/A</v>
      </c>
      <c r="S546" s="35" t="e">
        <f>IF(HLOOKUP('lt tabell'!$G$4,pivå!$EJ$3:$GT$997,'lt tabell'!$K546,FALSE)="",#N/A,HLOOKUP('lt tabell'!$G$4,pivå!$EJ$3:$GT$997,'lt tabell'!$K546,FALSE))</f>
        <v>#N/A</v>
      </c>
      <c r="T546" s="35">
        <f>IF(HLOOKUP('lt tabell'!$G$4+0.1,pivå!$EJ$3:$GT$997,'lt tabell'!$K546,FALSE)="",#N/A,HLOOKUP('lt tabell'!$G$4+0.1,pivå!$EJ$3:$GT$997,'lt tabell'!$K546,FALSE))</f>
        <v>63.962843289398698</v>
      </c>
      <c r="U546" s="35" t="e">
        <f>IF(HLOOKUP('lt tabell'!$G$4+0.2,pivå!$EJ$3:$GT$997,'lt tabell'!$K546,FALSE)="",#N/A,HLOOKUP('lt tabell'!$G$4+0.2,pivå!$EJ$3:$GT$997,'lt tabell'!$K546,FALSE))</f>
        <v>#N/A</v>
      </c>
    </row>
    <row r="547" spans="2:21" x14ac:dyDescent="0.25">
      <c r="B547" s="53">
        <f>pivå!B549</f>
        <v>0</v>
      </c>
      <c r="C547" s="19">
        <f>pivå!E549</f>
        <v>0</v>
      </c>
      <c r="D547" s="11">
        <f>pivå!C549</f>
        <v>0</v>
      </c>
      <c r="E547" s="11">
        <f>pivå!D549</f>
        <v>0</v>
      </c>
      <c r="F547" s="13" t="str">
        <f>pivå!G549</f>
        <v>2011</v>
      </c>
      <c r="G547" s="24" t="e">
        <f>IF(HLOOKUP('lt tabell'!$G$4,pivå!$F$3:$BS$997,'lt tabell'!$K547,FALSE)="",#N/A,HLOOKUP('lt tabell'!$G$4,pivå!$F$3:$BS$997,'lt tabell'!$K547,FALSE))</f>
        <v>#N/A</v>
      </c>
      <c r="H547" s="24">
        <f>IF(HLOOKUP('lt tabell'!$G$4+0.1,pivå!$F$3:$BS$997,'lt tabell'!$K547,FALSE)="",#N/A,HLOOKUP('lt tabell'!$G$4+0.1,pivå!$F$3:$BS$997,'lt tabell'!$K547,FALSE))</f>
        <v>62.2222222222222</v>
      </c>
      <c r="I547" s="24" t="e">
        <f>IF(HLOOKUP('lt tabell'!$G$4+0.2,pivå!$F$3:$BS$997,'lt tabell'!$K547,FALSE)="",#N/A,HLOOKUP('lt tabell'!$G$4+0.2,pivå!$F$3:$BS$997,'lt tabell'!$K547,FALSE))</f>
        <v>#N/A</v>
      </c>
      <c r="J547" s="24"/>
      <c r="K547" s="25" t="e">
        <f>IF(pivå!BS549="",#N/A,pivå!BS549)</f>
        <v>#N/A</v>
      </c>
      <c r="L547" s="25">
        <f>IF(pivå!BT549="",#N/A,pivå!BT549)</f>
        <v>56.568094950714098</v>
      </c>
      <c r="M547" s="25" t="e">
        <f>IF(pivå!BU549="",#N/A,pivå!BU549)</f>
        <v>#N/A</v>
      </c>
      <c r="O547" s="35" t="e">
        <f>IF(HLOOKUP('lt tabell'!$G$4,pivå!$BV$3:$EF$997,'lt tabell'!$K547,FALSE)="",#N/A,HLOOKUP('lt tabell'!$G$4,pivå!$BV$3:$EF$997,'lt tabell'!$K547,FALSE))</f>
        <v>#N/A</v>
      </c>
      <c r="P547" s="35">
        <f>IF(HLOOKUP('lt tabell'!$G$4+0.1,pivå!$BV$3:$EF$997,'lt tabell'!$K547,FALSE)="",#N/A,HLOOKUP('lt tabell'!$G$4+0.1,pivå!$BV$3:$EF$997,'lt tabell'!$K547,FALSE))</f>
        <v>58.963301051494398</v>
      </c>
      <c r="Q547" s="35" t="e">
        <f>IF(HLOOKUP('lt tabell'!$G$4+0.2,pivå!$BV$3:$EF$997,'lt tabell'!$K547,FALSE)="",#N/A,HLOOKUP('lt tabell'!$G$4+0.2,pivå!$BV$3:$EF$997,'lt tabell'!$K547,FALSE))</f>
        <v>#N/A</v>
      </c>
      <c r="S547" s="35" t="e">
        <f>IF(HLOOKUP('lt tabell'!$G$4,pivå!$EJ$3:$GT$997,'lt tabell'!$K547,FALSE)="",#N/A,HLOOKUP('lt tabell'!$G$4,pivå!$EJ$3:$GT$997,'lt tabell'!$K547,FALSE))</f>
        <v>#N/A</v>
      </c>
      <c r="T547" s="35">
        <f>IF(HLOOKUP('lt tabell'!$G$4+0.1,pivå!$EJ$3:$GT$997,'lt tabell'!$K547,FALSE)="",#N/A,HLOOKUP('lt tabell'!$G$4+0.1,pivå!$EJ$3:$GT$997,'lt tabell'!$K547,FALSE))</f>
        <v>65.400849864025105</v>
      </c>
      <c r="U547" s="35" t="e">
        <f>IF(HLOOKUP('lt tabell'!$G$4+0.2,pivå!$EJ$3:$GT$997,'lt tabell'!$K547,FALSE)="",#N/A,HLOOKUP('lt tabell'!$G$4+0.2,pivå!$EJ$3:$GT$997,'lt tabell'!$K547,FALSE))</f>
        <v>#N/A</v>
      </c>
    </row>
    <row r="548" spans="2:21" x14ac:dyDescent="0.25">
      <c r="B548" s="53">
        <f>pivå!B550</f>
        <v>0</v>
      </c>
      <c r="C548" s="19">
        <f>pivå!E550</f>
        <v>0</v>
      </c>
      <c r="D548" s="11">
        <f>pivå!C550</f>
        <v>0</v>
      </c>
      <c r="E548" s="11">
        <f>pivå!D550</f>
        <v>0</v>
      </c>
      <c r="F548" s="13" t="str">
        <f>pivå!G550</f>
        <v>2012</v>
      </c>
      <c r="G548" s="24" t="e">
        <f>IF(HLOOKUP('lt tabell'!$G$4,pivå!$F$3:$BS$997,'lt tabell'!$K548,FALSE)="",#N/A,HLOOKUP('lt tabell'!$G$4,pivå!$F$3:$BS$997,'lt tabell'!$K548,FALSE))</f>
        <v>#N/A</v>
      </c>
      <c r="H548" s="24">
        <f>IF(HLOOKUP('lt tabell'!$G$4+0.1,pivå!$F$3:$BS$997,'lt tabell'!$K548,FALSE)="",#N/A,HLOOKUP('lt tabell'!$G$4+0.1,pivå!$F$3:$BS$997,'lt tabell'!$K548,FALSE))</f>
        <v>62.189054726368198</v>
      </c>
      <c r="I548" s="24" t="e">
        <f>IF(HLOOKUP('lt tabell'!$G$4+0.2,pivå!$F$3:$BS$997,'lt tabell'!$K548,FALSE)="",#N/A,HLOOKUP('lt tabell'!$G$4+0.2,pivå!$F$3:$BS$997,'lt tabell'!$K548,FALSE))</f>
        <v>#N/A</v>
      </c>
      <c r="J548" s="24"/>
      <c r="K548" s="25" t="e">
        <f>IF(pivå!BS550="",#N/A,pivå!BS550)</f>
        <v>#N/A</v>
      </c>
      <c r="L548" s="25">
        <f>IF(pivå!BT550="",#N/A,pivå!BT550)</f>
        <v>58.130183463181702</v>
      </c>
      <c r="M548" s="25" t="e">
        <f>IF(pivå!BU550="",#N/A,pivå!BU550)</f>
        <v>#N/A</v>
      </c>
      <c r="O548" s="35" t="e">
        <f>IF(HLOOKUP('lt tabell'!$G$4,pivå!$BV$3:$EF$997,'lt tabell'!$K548,FALSE)="",#N/A,HLOOKUP('lt tabell'!$G$4,pivå!$BV$3:$EF$997,'lt tabell'!$K548,FALSE))</f>
        <v>#N/A</v>
      </c>
      <c r="P548" s="35">
        <f>IF(HLOOKUP('lt tabell'!$G$4+0.1,pivå!$BV$3:$EF$997,'lt tabell'!$K548,FALSE)="",#N/A,HLOOKUP('lt tabell'!$G$4+0.1,pivå!$BV$3:$EF$997,'lt tabell'!$K548,FALSE))</f>
        <v>58.183631107599602</v>
      </c>
      <c r="Q548" s="35" t="e">
        <f>IF(HLOOKUP('lt tabell'!$G$4+0.2,pivå!$BV$3:$EF$997,'lt tabell'!$K548,FALSE)="",#N/A,HLOOKUP('lt tabell'!$G$4+0.2,pivå!$BV$3:$EF$997,'lt tabell'!$K548,FALSE))</f>
        <v>#N/A</v>
      </c>
      <c r="S548" s="35" t="e">
        <f>IF(HLOOKUP('lt tabell'!$G$4,pivå!$EJ$3:$GT$997,'lt tabell'!$K548,FALSE)="",#N/A,HLOOKUP('lt tabell'!$G$4,pivå!$EJ$3:$GT$997,'lt tabell'!$K548,FALSE))</f>
        <v>#N/A</v>
      </c>
      <c r="T548" s="35">
        <f>IF(HLOOKUP('lt tabell'!$G$4+0.1,pivå!$EJ$3:$GT$997,'lt tabell'!$K548,FALSE)="",#N/A,HLOOKUP('lt tabell'!$G$4+0.1,pivå!$EJ$3:$GT$997,'lt tabell'!$K548,FALSE))</f>
        <v>66.074469450048994</v>
      </c>
      <c r="U548" s="35" t="e">
        <f>IF(HLOOKUP('lt tabell'!$G$4+0.2,pivå!$EJ$3:$GT$997,'lt tabell'!$K548,FALSE)="",#N/A,HLOOKUP('lt tabell'!$G$4+0.2,pivå!$EJ$3:$GT$997,'lt tabell'!$K548,FALSE))</f>
        <v>#N/A</v>
      </c>
    </row>
    <row r="549" spans="2:21" x14ac:dyDescent="0.25">
      <c r="B549" s="53">
        <f>pivå!B551</f>
        <v>0</v>
      </c>
      <c r="C549" s="19">
        <f>pivå!E551</f>
        <v>0</v>
      </c>
      <c r="D549" s="11">
        <f>pivå!C551</f>
        <v>0</v>
      </c>
      <c r="E549" s="11">
        <f>pivå!D551</f>
        <v>0</v>
      </c>
      <c r="F549" s="13">
        <f>pivå!G551</f>
        <v>0</v>
      </c>
      <c r="G549" s="24" t="e">
        <f>IF(HLOOKUP('lt tabell'!$G$4,pivå!$F$3:$BS$997,'lt tabell'!$K549,FALSE)="",#N/A,HLOOKUP('lt tabell'!$G$4,pivå!$F$3:$BS$997,'lt tabell'!$K549,FALSE))</f>
        <v>#N/A</v>
      </c>
      <c r="H549" s="24" t="e">
        <f>IF(HLOOKUP('lt tabell'!$G$4+0.1,pivå!$F$3:$BS$997,'lt tabell'!$K549,FALSE)="",#N/A,HLOOKUP('lt tabell'!$G$4+0.1,pivå!$F$3:$BS$997,'lt tabell'!$K549,FALSE))</f>
        <v>#N/A</v>
      </c>
      <c r="I549" s="24" t="e">
        <f>IF(HLOOKUP('lt tabell'!$G$4+0.2,pivå!$F$3:$BS$997,'lt tabell'!$K549,FALSE)="",#N/A,HLOOKUP('lt tabell'!$G$4+0.2,pivå!$F$3:$BS$997,'lt tabell'!$K549,FALSE))</f>
        <v>#N/A</v>
      </c>
      <c r="J549" s="24"/>
      <c r="K549" s="25" t="e">
        <f>IF(pivå!BS551="",#N/A,pivå!BS551)</f>
        <v>#N/A</v>
      </c>
      <c r="L549" s="25" t="e">
        <f>IF(pivå!BT551="",#N/A,pivå!BT551)</f>
        <v>#N/A</v>
      </c>
      <c r="M549" s="25" t="e">
        <f>IF(pivå!BU551="",#N/A,pivå!BU551)</f>
        <v>#N/A</v>
      </c>
      <c r="O549" s="35" t="e">
        <f>IF(HLOOKUP('lt tabell'!$G$4,pivå!$BV$3:$EF$997,'lt tabell'!$K549,FALSE)="",#N/A,HLOOKUP('lt tabell'!$G$4,pivå!$BV$3:$EF$997,'lt tabell'!$K549,FALSE))</f>
        <v>#N/A</v>
      </c>
      <c r="P549" s="35" t="e">
        <f>IF(HLOOKUP('lt tabell'!$G$4+0.1,pivå!$BV$3:$EF$997,'lt tabell'!$K549,FALSE)="",#N/A,HLOOKUP('lt tabell'!$G$4+0.1,pivå!$BV$3:$EF$997,'lt tabell'!$K549,FALSE))</f>
        <v>#N/A</v>
      </c>
      <c r="Q549" s="35" t="e">
        <f>IF(HLOOKUP('lt tabell'!$G$4+0.2,pivå!$BV$3:$EF$997,'lt tabell'!$K549,FALSE)="",#N/A,HLOOKUP('lt tabell'!$G$4+0.2,pivå!$BV$3:$EF$997,'lt tabell'!$K549,FALSE))</f>
        <v>#N/A</v>
      </c>
      <c r="S549" s="35" t="e">
        <f>IF(HLOOKUP('lt tabell'!$G$4,pivå!$EJ$3:$GT$997,'lt tabell'!$K549,FALSE)="",#N/A,HLOOKUP('lt tabell'!$G$4,pivå!$EJ$3:$GT$997,'lt tabell'!$K549,FALSE))</f>
        <v>#N/A</v>
      </c>
      <c r="T549" s="35" t="e">
        <f>IF(HLOOKUP('lt tabell'!$G$4+0.1,pivå!$EJ$3:$GT$997,'lt tabell'!$K549,FALSE)="",#N/A,HLOOKUP('lt tabell'!$G$4+0.1,pivå!$EJ$3:$GT$997,'lt tabell'!$K549,FALSE))</f>
        <v>#N/A</v>
      </c>
      <c r="U549" s="35" t="e">
        <f>IF(HLOOKUP('lt tabell'!$G$4+0.2,pivå!$EJ$3:$GT$997,'lt tabell'!$K549,FALSE)="",#N/A,HLOOKUP('lt tabell'!$G$4+0.2,pivå!$EJ$3:$GT$997,'lt tabell'!$K549,FALSE))</f>
        <v>#N/A</v>
      </c>
    </row>
    <row r="550" spans="2:21" x14ac:dyDescent="0.25">
      <c r="B550" s="53">
        <f>pivå!B552</f>
        <v>128</v>
      </c>
      <c r="C550" s="19" t="str">
        <f>pivå!E552</f>
        <v>Regelbunden behandling med sömnmedel eller lugnande medel</v>
      </c>
      <c r="D550" s="11" t="str">
        <f>pivå!C552</f>
        <v>Läkemedelsregistret, Socialstyrelsen</v>
      </c>
      <c r="E550" s="11" t="str">
        <f>pivå!D552</f>
        <v>Antal per 100 000 invånare</v>
      </c>
      <c r="F550" s="13" t="str">
        <f>pivå!G552</f>
        <v>2006</v>
      </c>
      <c r="G550" s="24">
        <f>IF(HLOOKUP('lt tabell'!$G$4,pivå!$F$3:$BS$997,'lt tabell'!$K550,FALSE)="",#N/A,HLOOKUP('lt tabell'!$G$4,pivå!$F$3:$BS$997,'lt tabell'!$K550,FALSE))</f>
        <v>3625.2833000000001</v>
      </c>
      <c r="H550" s="24">
        <f>IF(HLOOKUP('lt tabell'!$G$4+0.1,pivå!$F$3:$BS$997,'lt tabell'!$K550,FALSE)="",#N/A,HLOOKUP('lt tabell'!$G$4+0.1,pivå!$F$3:$BS$997,'lt tabell'!$K550,FALSE))</f>
        <v>2456.6610000000001</v>
      </c>
      <c r="I550" s="24">
        <f>IF(HLOOKUP('lt tabell'!$G$4+0.2,pivå!$F$3:$BS$997,'lt tabell'!$K550,FALSE)="",#N/A,HLOOKUP('lt tabell'!$G$4+0.2,pivå!$F$3:$BS$997,'lt tabell'!$K550,FALSE))</f>
        <v>3069.3728000000001</v>
      </c>
      <c r="J550" s="24"/>
      <c r="K550" s="25">
        <f>IF(pivå!BS552="",#N/A,pivå!BS552)</f>
        <v>3896.3580999999999</v>
      </c>
      <c r="L550" s="25">
        <f>IF(pivå!BT552="",#N/A,pivå!BT552)</f>
        <v>2477.4782</v>
      </c>
      <c r="M550" s="25">
        <f>IF(pivå!BU552="",#N/A,pivå!BU552)</f>
        <v>3206.3171000000002</v>
      </c>
      <c r="O550" s="35">
        <f>IF(HLOOKUP('lt tabell'!$G$4,pivå!$BV$3:$EF$997,'lt tabell'!$K550,FALSE)="",#N/A,HLOOKUP('lt tabell'!$G$4,pivå!$BV$3:$EF$997,'lt tabell'!$K550,FALSE))</f>
        <v>3579.4418999999998</v>
      </c>
      <c r="P550" s="35">
        <f>IF(HLOOKUP('lt tabell'!$G$4+0.1,pivå!$BV$3:$EF$997,'lt tabell'!$K550,FALSE)="",#N/A,HLOOKUP('lt tabell'!$G$4+0.1,pivå!$BV$3:$EF$997,'lt tabell'!$K550,FALSE))</f>
        <v>2416.5884000000001</v>
      </c>
      <c r="Q550" s="35">
        <f>IF(HLOOKUP('lt tabell'!$G$4+0.2,pivå!$BV$3:$EF$997,'lt tabell'!$K550,FALSE)="",#N/A,HLOOKUP('lt tabell'!$G$4+0.2,pivå!$BV$3:$EF$997,'lt tabell'!$K550,FALSE))</f>
        <v>3038.7134999999998</v>
      </c>
      <c r="S550" s="35">
        <f>IF(HLOOKUP('lt tabell'!$G$4,pivå!$EJ$3:$GT$997,'lt tabell'!$K550,FALSE)="",#N/A,HLOOKUP('lt tabell'!$G$4,pivå!$EJ$3:$GT$997,'lt tabell'!$K550,FALSE))</f>
        <v>3671.1248000000001</v>
      </c>
      <c r="T550" s="35">
        <f>IF(HLOOKUP('lt tabell'!$G$4+0.1,pivå!$EJ$3:$GT$997,'lt tabell'!$K550,FALSE)="",#N/A,HLOOKUP('lt tabell'!$G$4+0.1,pivå!$EJ$3:$GT$997,'lt tabell'!$K550,FALSE))</f>
        <v>2496.7336</v>
      </c>
      <c r="U550" s="35">
        <f>IF(HLOOKUP('lt tabell'!$G$4+0.2,pivå!$EJ$3:$GT$997,'lt tabell'!$K550,FALSE)="",#N/A,HLOOKUP('lt tabell'!$G$4+0.2,pivå!$EJ$3:$GT$997,'lt tabell'!$K550,FALSE))</f>
        <v>3100.0320999999999</v>
      </c>
    </row>
    <row r="551" spans="2:21" x14ac:dyDescent="0.25">
      <c r="B551" s="53">
        <f>pivå!B553</f>
        <v>0</v>
      </c>
      <c r="C551" s="19">
        <f>pivå!E553</f>
        <v>0</v>
      </c>
      <c r="D551" s="11">
        <f>pivå!C553</f>
        <v>0</v>
      </c>
      <c r="E551" s="11">
        <f>pivå!D553</f>
        <v>0</v>
      </c>
      <c r="F551" s="13" t="str">
        <f>pivå!G553</f>
        <v>2007</v>
      </c>
      <c r="G551" s="24">
        <f>IF(HLOOKUP('lt tabell'!$G$4,pivå!$F$3:$BS$997,'lt tabell'!$K551,FALSE)="",#N/A,HLOOKUP('lt tabell'!$G$4,pivå!$F$3:$BS$997,'lt tabell'!$K551,FALSE))</f>
        <v>3658.8681000000001</v>
      </c>
      <c r="H551" s="24">
        <f>IF(HLOOKUP('lt tabell'!$G$4+0.1,pivå!$F$3:$BS$997,'lt tabell'!$K551,FALSE)="",#N/A,HLOOKUP('lt tabell'!$G$4+0.1,pivå!$F$3:$BS$997,'lt tabell'!$K551,FALSE))</f>
        <v>2450.2449000000001</v>
      </c>
      <c r="I551" s="24">
        <f>IF(HLOOKUP('lt tabell'!$G$4+0.2,pivå!$F$3:$BS$997,'lt tabell'!$K551,FALSE)="",#N/A,HLOOKUP('lt tabell'!$G$4+0.2,pivå!$F$3:$BS$997,'lt tabell'!$K551,FALSE))</f>
        <v>3082.4668000000001</v>
      </c>
      <c r="J551" s="24"/>
      <c r="K551" s="25">
        <f>IF(pivå!BS553="",#N/A,pivå!BS553)</f>
        <v>3906.8910999999998</v>
      </c>
      <c r="L551" s="25">
        <f>IF(pivå!BT553="",#N/A,pivå!BT553)</f>
        <v>2488.2999</v>
      </c>
      <c r="M551" s="25">
        <f>IF(pivå!BU553="",#N/A,pivå!BU553)</f>
        <v>3215.8062</v>
      </c>
      <c r="O551" s="35">
        <f>IF(HLOOKUP('lt tabell'!$G$4,pivå!$BV$3:$EF$997,'lt tabell'!$K551,FALSE)="",#N/A,HLOOKUP('lt tabell'!$G$4,pivå!$BV$3:$EF$997,'lt tabell'!$K551,FALSE))</f>
        <v>3613.2415000000001</v>
      </c>
      <c r="P551" s="35">
        <f>IF(HLOOKUP('lt tabell'!$G$4+0.1,pivå!$BV$3:$EF$997,'lt tabell'!$K551,FALSE)="",#N/A,HLOOKUP('lt tabell'!$G$4+0.1,pivå!$BV$3:$EF$997,'lt tabell'!$K551,FALSE))</f>
        <v>2410.6700999999998</v>
      </c>
      <c r="Q551" s="35">
        <f>IF(HLOOKUP('lt tabell'!$G$4+0.2,pivå!$BV$3:$EF$997,'lt tabell'!$K551,FALSE)="",#N/A,HLOOKUP('lt tabell'!$G$4+0.2,pivå!$BV$3:$EF$997,'lt tabell'!$K551,FALSE))</f>
        <v>3052.0462000000002</v>
      </c>
      <c r="S551" s="35">
        <f>IF(HLOOKUP('lt tabell'!$G$4,pivå!$EJ$3:$GT$997,'lt tabell'!$K551,FALSE)="",#N/A,HLOOKUP('lt tabell'!$G$4,pivå!$EJ$3:$GT$997,'lt tabell'!$K551,FALSE))</f>
        <v>3704.4946</v>
      </c>
      <c r="T551" s="35">
        <f>IF(HLOOKUP('lt tabell'!$G$4+0.1,pivå!$EJ$3:$GT$997,'lt tabell'!$K551,FALSE)="",#N/A,HLOOKUP('lt tabell'!$G$4+0.1,pivå!$EJ$3:$GT$997,'lt tabell'!$K551,FALSE))</f>
        <v>2489.8195999999998</v>
      </c>
      <c r="U551" s="35">
        <f>IF(HLOOKUP('lt tabell'!$G$4+0.2,pivå!$EJ$3:$GT$997,'lt tabell'!$K551,FALSE)="",#N/A,HLOOKUP('lt tabell'!$G$4+0.2,pivå!$EJ$3:$GT$997,'lt tabell'!$K551,FALSE))</f>
        <v>3112.8874999999998</v>
      </c>
    </row>
    <row r="552" spans="2:21" x14ac:dyDescent="0.25">
      <c r="B552" s="53">
        <f>pivå!B554</f>
        <v>0</v>
      </c>
      <c r="C552" s="19">
        <f>pivå!E554</f>
        <v>0</v>
      </c>
      <c r="D552" s="11">
        <f>pivå!C554</f>
        <v>0</v>
      </c>
      <c r="E552" s="11">
        <f>pivå!D554</f>
        <v>0</v>
      </c>
      <c r="F552" s="13" t="str">
        <f>pivå!G554</f>
        <v>2008</v>
      </c>
      <c r="G552" s="24">
        <f>IF(HLOOKUP('lt tabell'!$G$4,pivå!$F$3:$BS$997,'lt tabell'!$K552,FALSE)="",#N/A,HLOOKUP('lt tabell'!$G$4,pivå!$F$3:$BS$997,'lt tabell'!$K552,FALSE))</f>
        <v>3702.0473000000002</v>
      </c>
      <c r="H552" s="24">
        <f>IF(HLOOKUP('lt tabell'!$G$4+0.1,pivå!$F$3:$BS$997,'lt tabell'!$K552,FALSE)="",#N/A,HLOOKUP('lt tabell'!$G$4+0.1,pivå!$F$3:$BS$997,'lt tabell'!$K552,FALSE))</f>
        <v>2490.1799999999998</v>
      </c>
      <c r="I552" s="24">
        <f>IF(HLOOKUP('lt tabell'!$G$4+0.2,pivå!$F$3:$BS$997,'lt tabell'!$K552,FALSE)="",#N/A,HLOOKUP('lt tabell'!$G$4+0.2,pivå!$F$3:$BS$997,'lt tabell'!$K552,FALSE))</f>
        <v>3121.8834999999999</v>
      </c>
      <c r="J552" s="24"/>
      <c r="K552" s="25">
        <f>IF(pivå!BS554="",#N/A,pivå!BS554)</f>
        <v>3904.4439000000002</v>
      </c>
      <c r="L552" s="25">
        <f>IF(pivå!BT554="",#N/A,pivå!BT554)</f>
        <v>2495.7251000000001</v>
      </c>
      <c r="M552" s="25">
        <f>IF(pivå!BU554="",#N/A,pivå!BU554)</f>
        <v>3216.8552</v>
      </c>
      <c r="O552" s="35">
        <f>IF(HLOOKUP('lt tabell'!$G$4,pivå!$BV$3:$EF$997,'lt tabell'!$K552,FALSE)="",#N/A,HLOOKUP('lt tabell'!$G$4,pivå!$BV$3:$EF$997,'lt tabell'!$K552,FALSE))</f>
        <v>3656.6116999999999</v>
      </c>
      <c r="P552" s="35">
        <f>IF(HLOOKUP('lt tabell'!$G$4+0.1,pivå!$BV$3:$EF$997,'lt tabell'!$K552,FALSE)="",#N/A,HLOOKUP('lt tabell'!$G$4+0.1,pivå!$BV$3:$EF$997,'lt tabell'!$K552,FALSE))</f>
        <v>2450.8409999999999</v>
      </c>
      <c r="Q552" s="35">
        <f>IF(HLOOKUP('lt tabell'!$G$4+0.2,pivå!$BV$3:$EF$997,'lt tabell'!$K552,FALSE)="",#N/A,HLOOKUP('lt tabell'!$G$4+0.2,pivå!$BV$3:$EF$997,'lt tabell'!$K552,FALSE))</f>
        <v>3091.6255000000001</v>
      </c>
      <c r="S552" s="35">
        <f>IF(HLOOKUP('lt tabell'!$G$4,pivå!$EJ$3:$GT$997,'lt tabell'!$K552,FALSE)="",#N/A,HLOOKUP('lt tabell'!$G$4,pivå!$EJ$3:$GT$997,'lt tabell'!$K552,FALSE))</f>
        <v>3747.4829</v>
      </c>
      <c r="T552" s="35">
        <f>IF(HLOOKUP('lt tabell'!$G$4+0.1,pivå!$EJ$3:$GT$997,'lt tabell'!$K552,FALSE)="",#N/A,HLOOKUP('lt tabell'!$G$4+0.1,pivå!$EJ$3:$GT$997,'lt tabell'!$K552,FALSE))</f>
        <v>2529.5189999999998</v>
      </c>
      <c r="U552" s="35">
        <f>IF(HLOOKUP('lt tabell'!$G$4+0.2,pivå!$EJ$3:$GT$997,'lt tabell'!$K552,FALSE)="",#N/A,HLOOKUP('lt tabell'!$G$4+0.2,pivå!$EJ$3:$GT$997,'lt tabell'!$K552,FALSE))</f>
        <v>3152.1415999999999</v>
      </c>
    </row>
    <row r="553" spans="2:21" x14ac:dyDescent="0.25">
      <c r="B553" s="53">
        <f>pivå!B555</f>
        <v>0</v>
      </c>
      <c r="C553" s="19">
        <f>pivå!E555</f>
        <v>0</v>
      </c>
      <c r="D553" s="11">
        <f>pivå!C555</f>
        <v>0</v>
      </c>
      <c r="E553" s="11">
        <f>pivå!D555</f>
        <v>0</v>
      </c>
      <c r="F553" s="13" t="str">
        <f>pivå!G555</f>
        <v>2009</v>
      </c>
      <c r="G553" s="24">
        <f>IF(HLOOKUP('lt tabell'!$G$4,pivå!$F$3:$BS$997,'lt tabell'!$K553,FALSE)="",#N/A,HLOOKUP('lt tabell'!$G$4,pivå!$F$3:$BS$997,'lt tabell'!$K553,FALSE))</f>
        <v>3735.8193999999999</v>
      </c>
      <c r="H553" s="24">
        <f>IF(HLOOKUP('lt tabell'!$G$4+0.1,pivå!$F$3:$BS$997,'lt tabell'!$K553,FALSE)="",#N/A,HLOOKUP('lt tabell'!$G$4+0.1,pivå!$F$3:$BS$997,'lt tabell'!$K553,FALSE))</f>
        <v>2512.7570000000001</v>
      </c>
      <c r="I553" s="24">
        <f>IF(HLOOKUP('lt tabell'!$G$4+0.2,pivå!$F$3:$BS$997,'lt tabell'!$K553,FALSE)="",#N/A,HLOOKUP('lt tabell'!$G$4+0.2,pivå!$F$3:$BS$997,'lt tabell'!$K553,FALSE))</f>
        <v>3149.1428999999998</v>
      </c>
      <c r="J553" s="24"/>
      <c r="K553" s="25">
        <f>IF(pivå!BS555="",#N/A,pivå!BS555)</f>
        <v>3897.6707000000001</v>
      </c>
      <c r="L553" s="25">
        <f>IF(pivå!BT555="",#N/A,pivå!BT555)</f>
        <v>2498.3879000000002</v>
      </c>
      <c r="M553" s="25">
        <f>IF(pivå!BU555="",#N/A,pivå!BU555)</f>
        <v>3213.5311000000002</v>
      </c>
      <c r="O553" s="35">
        <f>IF(HLOOKUP('lt tabell'!$G$4,pivå!$BV$3:$EF$997,'lt tabell'!$K553,FALSE)="",#N/A,HLOOKUP('lt tabell'!$G$4,pivå!$BV$3:$EF$997,'lt tabell'!$K553,FALSE))</f>
        <v>3690.6876000000002</v>
      </c>
      <c r="P553" s="35">
        <f>IF(HLOOKUP('lt tabell'!$G$4+0.1,pivå!$BV$3:$EF$997,'lt tabell'!$K553,FALSE)="",#N/A,HLOOKUP('lt tabell'!$G$4+0.1,pivå!$BV$3:$EF$997,'lt tabell'!$K553,FALSE))</f>
        <v>2473.7422000000001</v>
      </c>
      <c r="Q553" s="35">
        <f>IF(HLOOKUP('lt tabell'!$G$4+0.2,pivå!$BV$3:$EF$997,'lt tabell'!$K553,FALSE)="",#N/A,HLOOKUP('lt tabell'!$G$4+0.2,pivå!$BV$3:$EF$997,'lt tabell'!$K553,FALSE))</f>
        <v>3119.1098000000002</v>
      </c>
      <c r="S553" s="35">
        <f>IF(HLOOKUP('lt tabell'!$G$4,pivå!$EJ$3:$GT$997,'lt tabell'!$K553,FALSE)="",#N/A,HLOOKUP('lt tabell'!$G$4,pivå!$EJ$3:$GT$997,'lt tabell'!$K553,FALSE))</f>
        <v>3780.9513000000002</v>
      </c>
      <c r="T553" s="35">
        <f>IF(HLOOKUP('lt tabell'!$G$4+0.1,pivå!$EJ$3:$GT$997,'lt tabell'!$K553,FALSE)="",#N/A,HLOOKUP('lt tabell'!$G$4+0.1,pivå!$EJ$3:$GT$997,'lt tabell'!$K553,FALSE))</f>
        <v>2551.7719000000002</v>
      </c>
      <c r="U553" s="35">
        <f>IF(HLOOKUP('lt tabell'!$G$4+0.2,pivå!$EJ$3:$GT$997,'lt tabell'!$K553,FALSE)="",#N/A,HLOOKUP('lt tabell'!$G$4+0.2,pivå!$EJ$3:$GT$997,'lt tabell'!$K553,FALSE))</f>
        <v>3179.1759000000002</v>
      </c>
    </row>
    <row r="554" spans="2:21" x14ac:dyDescent="0.25">
      <c r="B554" s="53">
        <f>pivå!B556</f>
        <v>0</v>
      </c>
      <c r="C554" s="19">
        <f>pivå!E556</f>
        <v>0</v>
      </c>
      <c r="D554" s="11">
        <f>pivå!C556</f>
        <v>0</v>
      </c>
      <c r="E554" s="11">
        <f>pivå!D556</f>
        <v>0</v>
      </c>
      <c r="F554" s="13" t="str">
        <f>pivå!G556</f>
        <v>2010</v>
      </c>
      <c r="G554" s="24">
        <f>IF(HLOOKUP('lt tabell'!$G$4,pivå!$F$3:$BS$997,'lt tabell'!$K554,FALSE)="",#N/A,HLOOKUP('lt tabell'!$G$4,pivå!$F$3:$BS$997,'lt tabell'!$K554,FALSE))</f>
        <v>3816.4569999999999</v>
      </c>
      <c r="H554" s="24">
        <f>IF(HLOOKUP('lt tabell'!$G$4+0.1,pivå!$F$3:$BS$997,'lt tabell'!$K554,FALSE)="",#N/A,HLOOKUP('lt tabell'!$G$4+0.1,pivå!$F$3:$BS$997,'lt tabell'!$K554,FALSE))</f>
        <v>2563.3310000000001</v>
      </c>
      <c r="I554" s="24">
        <f>IF(HLOOKUP('lt tabell'!$G$4+0.2,pivå!$F$3:$BS$997,'lt tabell'!$K554,FALSE)="",#N/A,HLOOKUP('lt tabell'!$G$4+0.2,pivå!$F$3:$BS$997,'lt tabell'!$K554,FALSE))</f>
        <v>3213.69</v>
      </c>
      <c r="J554" s="24"/>
      <c r="K554" s="25">
        <f>IF(pivå!BS556="",#N/A,pivå!BS556)</f>
        <v>3932.1587</v>
      </c>
      <c r="L554" s="25">
        <f>IF(pivå!BT556="",#N/A,pivå!BT556)</f>
        <v>2516.4942000000001</v>
      </c>
      <c r="M554" s="25">
        <f>IF(pivå!BU556="",#N/A,pivå!BU556)</f>
        <v>3238.4996999999998</v>
      </c>
      <c r="O554" s="35">
        <f>IF(HLOOKUP('lt tabell'!$G$4,pivå!$BV$3:$EF$997,'lt tabell'!$K554,FALSE)="",#N/A,HLOOKUP('lt tabell'!$G$4,pivå!$BV$3:$EF$997,'lt tabell'!$K554,FALSE))</f>
        <v>3771.3359999999998</v>
      </c>
      <c r="P554" s="35">
        <f>IF(HLOOKUP('lt tabell'!$G$4+0.1,pivå!$BV$3:$EF$997,'lt tabell'!$K554,FALSE)="",#N/A,HLOOKUP('lt tabell'!$G$4+0.1,pivå!$BV$3:$EF$997,'lt tabell'!$K554,FALSE))</f>
        <v>2524.4528</v>
      </c>
      <c r="Q554" s="35">
        <f>IF(HLOOKUP('lt tabell'!$G$4+0.2,pivå!$BV$3:$EF$997,'lt tabell'!$K554,FALSE)="",#N/A,HLOOKUP('lt tabell'!$G$4+0.2,pivå!$BV$3:$EF$997,'lt tabell'!$K554,FALSE))</f>
        <v>3183.7084</v>
      </c>
      <c r="S554" s="35">
        <f>IF(HLOOKUP('lt tabell'!$G$4,pivå!$EJ$3:$GT$997,'lt tabell'!$K554,FALSE)="",#N/A,HLOOKUP('lt tabell'!$G$4,pivå!$EJ$3:$GT$997,'lt tabell'!$K554,FALSE))</f>
        <v>3861.5781000000002</v>
      </c>
      <c r="T554" s="35">
        <f>IF(HLOOKUP('lt tabell'!$G$4+0.1,pivå!$EJ$3:$GT$997,'lt tabell'!$K554,FALSE)="",#N/A,HLOOKUP('lt tabell'!$G$4+0.1,pivå!$EJ$3:$GT$997,'lt tabell'!$K554,FALSE))</f>
        <v>2602.2091</v>
      </c>
      <c r="U554" s="35">
        <f>IF(HLOOKUP('lt tabell'!$G$4+0.2,pivå!$EJ$3:$GT$997,'lt tabell'!$K554,FALSE)="",#N/A,HLOOKUP('lt tabell'!$G$4+0.2,pivå!$EJ$3:$GT$997,'lt tabell'!$K554,FALSE))</f>
        <v>3243.6716000000001</v>
      </c>
    </row>
    <row r="555" spans="2:21" x14ac:dyDescent="0.25">
      <c r="B555" s="53">
        <f>pivå!B557</f>
        <v>0</v>
      </c>
      <c r="C555" s="19">
        <f>pivå!E557</f>
        <v>0</v>
      </c>
      <c r="D555" s="11">
        <f>pivå!C557</f>
        <v>0</v>
      </c>
      <c r="E555" s="11">
        <f>pivå!D557</f>
        <v>0</v>
      </c>
      <c r="F555" s="13" t="str">
        <f>pivå!G557</f>
        <v>2011</v>
      </c>
      <c r="G555" s="24">
        <f>IF(HLOOKUP('lt tabell'!$G$4,pivå!$F$3:$BS$997,'lt tabell'!$K555,FALSE)="",#N/A,HLOOKUP('lt tabell'!$G$4,pivå!$F$3:$BS$997,'lt tabell'!$K555,FALSE))</f>
        <v>3850.0252</v>
      </c>
      <c r="H555" s="24">
        <f>IF(HLOOKUP('lt tabell'!$G$4+0.1,pivå!$F$3:$BS$997,'lt tabell'!$K555,FALSE)="",#N/A,HLOOKUP('lt tabell'!$G$4+0.1,pivå!$F$3:$BS$997,'lt tabell'!$K555,FALSE))</f>
        <v>2571.7930999999999</v>
      </c>
      <c r="I555" s="24">
        <f>IF(HLOOKUP('lt tabell'!$G$4+0.2,pivå!$F$3:$BS$997,'lt tabell'!$K555,FALSE)="",#N/A,HLOOKUP('lt tabell'!$G$4+0.2,pivå!$F$3:$BS$997,'lt tabell'!$K555,FALSE))</f>
        <v>3234.5228999999999</v>
      </c>
      <c r="J555" s="24"/>
      <c r="K555" s="25">
        <f>IF(pivå!BS557="",#N/A,pivå!BS557)</f>
        <v>3968.4571000000001</v>
      </c>
      <c r="L555" s="25">
        <f>IF(pivå!BT557="",#N/A,pivå!BT557)</f>
        <v>2534.6952000000001</v>
      </c>
      <c r="M555" s="25">
        <f>IF(pivå!BU557="",#N/A,pivå!BU557)</f>
        <v>3265.1224999999999</v>
      </c>
      <c r="O555" s="35">
        <f>IF(HLOOKUP('lt tabell'!$G$4,pivå!$BV$3:$EF$997,'lt tabell'!$K555,FALSE)="",#N/A,HLOOKUP('lt tabell'!$G$4,pivå!$BV$3:$EF$997,'lt tabell'!$K555,FALSE))</f>
        <v>3805.1644999999999</v>
      </c>
      <c r="P555" s="35">
        <f>IF(HLOOKUP('lt tabell'!$G$4+0.1,pivå!$BV$3:$EF$997,'lt tabell'!$K555,FALSE)="",#N/A,HLOOKUP('lt tabell'!$G$4+0.1,pivå!$BV$3:$EF$997,'lt tabell'!$K555,FALSE))</f>
        <v>2533.3571000000002</v>
      </c>
      <c r="Q555" s="35">
        <f>IF(HLOOKUP('lt tabell'!$G$4+0.2,pivå!$BV$3:$EF$997,'lt tabell'!$K555,FALSE)="",#N/A,HLOOKUP('lt tabell'!$G$4+0.2,pivå!$BV$3:$EF$997,'lt tabell'!$K555,FALSE))</f>
        <v>3204.7779999999998</v>
      </c>
      <c r="S555" s="35">
        <f>IF(HLOOKUP('lt tabell'!$G$4,pivå!$EJ$3:$GT$997,'lt tabell'!$K555,FALSE)="",#N/A,HLOOKUP('lt tabell'!$G$4,pivå!$EJ$3:$GT$997,'lt tabell'!$K555,FALSE))</f>
        <v>3894.8858</v>
      </c>
      <c r="T555" s="35">
        <f>IF(HLOOKUP('lt tabell'!$G$4+0.1,pivå!$EJ$3:$GT$997,'lt tabell'!$K555,FALSE)="",#N/A,HLOOKUP('lt tabell'!$G$4+0.1,pivå!$EJ$3:$GT$997,'lt tabell'!$K555,FALSE))</f>
        <v>2610.2291</v>
      </c>
      <c r="U555" s="35">
        <f>IF(HLOOKUP('lt tabell'!$G$4+0.2,pivå!$EJ$3:$GT$997,'lt tabell'!$K555,FALSE)="",#N/A,HLOOKUP('lt tabell'!$G$4+0.2,pivå!$EJ$3:$GT$997,'lt tabell'!$K555,FALSE))</f>
        <v>3264.2678000000001</v>
      </c>
    </row>
    <row r="556" spans="2:21" x14ac:dyDescent="0.25">
      <c r="B556" s="53">
        <f>pivå!B558</f>
        <v>0</v>
      </c>
      <c r="C556" s="19">
        <f>pivå!E558</f>
        <v>0</v>
      </c>
      <c r="D556" s="11">
        <f>pivå!C558</f>
        <v>0</v>
      </c>
      <c r="E556" s="11">
        <f>pivå!D558</f>
        <v>0</v>
      </c>
      <c r="F556" s="13" t="str">
        <f>pivå!G558</f>
        <v>2012</v>
      </c>
      <c r="G556" s="24">
        <f>IF(HLOOKUP('lt tabell'!$G$4,pivå!$F$3:$BS$997,'lt tabell'!$K556,FALSE)="",#N/A,HLOOKUP('lt tabell'!$G$4,pivå!$F$3:$BS$997,'lt tabell'!$K556,FALSE))</f>
        <v>3839.2017000000001</v>
      </c>
      <c r="H556" s="24">
        <f>IF(HLOOKUP('lt tabell'!$G$4+0.1,pivå!$F$3:$BS$997,'lt tabell'!$K556,FALSE)="",#N/A,HLOOKUP('lt tabell'!$G$4+0.1,pivå!$F$3:$BS$997,'lt tabell'!$K556,FALSE))</f>
        <v>2575.9078</v>
      </c>
      <c r="I556" s="24">
        <f>IF(HLOOKUP('lt tabell'!$G$4+0.2,pivå!$F$3:$BS$997,'lt tabell'!$K556,FALSE)="",#N/A,HLOOKUP('lt tabell'!$G$4+0.2,pivå!$F$3:$BS$997,'lt tabell'!$K556,FALSE))</f>
        <v>3229.9366</v>
      </c>
      <c r="J556" s="24"/>
      <c r="K556" s="25">
        <f>IF(pivå!BS558="",#N/A,pivå!BS558)</f>
        <v>3957.3114999999998</v>
      </c>
      <c r="L556" s="25">
        <f>IF(pivå!BT558="",#N/A,pivå!BT558)</f>
        <v>2523.1844999999998</v>
      </c>
      <c r="M556" s="25">
        <f>IF(pivå!BU558="",#N/A,pivå!BU558)</f>
        <v>3252.5052000000001</v>
      </c>
      <c r="O556" s="35">
        <f>IF(HLOOKUP('lt tabell'!$G$4,pivå!$BV$3:$EF$997,'lt tabell'!$K556,FALSE)="",#N/A,HLOOKUP('lt tabell'!$G$4,pivå!$BV$3:$EF$997,'lt tabell'!$K556,FALSE))</f>
        <v>3794.8561</v>
      </c>
      <c r="P556" s="35">
        <f>IF(HLOOKUP('lt tabell'!$G$4+0.1,pivå!$BV$3:$EF$997,'lt tabell'!$K556,FALSE)="",#N/A,HLOOKUP('lt tabell'!$G$4+0.1,pivå!$BV$3:$EF$997,'lt tabell'!$K556,FALSE))</f>
        <v>2537.9295999999999</v>
      </c>
      <c r="Q556" s="35">
        <f>IF(HLOOKUP('lt tabell'!$G$4+0.2,pivå!$BV$3:$EF$997,'lt tabell'!$K556,FALSE)="",#N/A,HLOOKUP('lt tabell'!$G$4+0.2,pivå!$BV$3:$EF$997,'lt tabell'!$K556,FALSE))</f>
        <v>3200.5452</v>
      </c>
      <c r="S556" s="35">
        <f>IF(HLOOKUP('lt tabell'!$G$4,pivå!$EJ$3:$GT$997,'lt tabell'!$K556,FALSE)="",#N/A,HLOOKUP('lt tabell'!$G$4,pivå!$EJ$3:$GT$997,'lt tabell'!$K556,FALSE))</f>
        <v>3883.5473000000002</v>
      </c>
      <c r="T556" s="35">
        <f>IF(HLOOKUP('lt tabell'!$G$4+0.1,pivå!$EJ$3:$GT$997,'lt tabell'!$K556,FALSE)="",#N/A,HLOOKUP('lt tabell'!$G$4+0.1,pivå!$EJ$3:$GT$997,'lt tabell'!$K556,FALSE))</f>
        <v>2613.8859000000002</v>
      </c>
      <c r="U556" s="35">
        <f>IF(HLOOKUP('lt tabell'!$G$4+0.2,pivå!$EJ$3:$GT$997,'lt tabell'!$K556,FALSE)="",#N/A,HLOOKUP('lt tabell'!$G$4+0.2,pivå!$EJ$3:$GT$997,'lt tabell'!$K556,FALSE))</f>
        <v>3259.3281000000002</v>
      </c>
    </row>
    <row r="557" spans="2:21" x14ac:dyDescent="0.25">
      <c r="B557" s="53">
        <f>pivå!B559</f>
        <v>0</v>
      </c>
      <c r="C557" s="19">
        <f>pivå!E559</f>
        <v>0</v>
      </c>
      <c r="D557" s="11">
        <f>pivå!C559</f>
        <v>0</v>
      </c>
      <c r="E557" s="11">
        <f>pivå!D559</f>
        <v>0</v>
      </c>
      <c r="F557" s="13">
        <f>pivå!G559</f>
        <v>0</v>
      </c>
      <c r="G557" s="24" t="e">
        <f>IF(HLOOKUP('lt tabell'!$G$4,pivå!$F$3:$BS$997,'lt tabell'!$K557,FALSE)="",#N/A,HLOOKUP('lt tabell'!$G$4,pivå!$F$3:$BS$997,'lt tabell'!$K557,FALSE))</f>
        <v>#N/A</v>
      </c>
      <c r="H557" s="24" t="e">
        <f>IF(HLOOKUP('lt tabell'!$G$4+0.1,pivå!$F$3:$BS$997,'lt tabell'!$K557,FALSE)="",#N/A,HLOOKUP('lt tabell'!$G$4+0.1,pivå!$F$3:$BS$997,'lt tabell'!$K557,FALSE))</f>
        <v>#N/A</v>
      </c>
      <c r="I557" s="24" t="e">
        <f>IF(HLOOKUP('lt tabell'!$G$4+0.2,pivå!$F$3:$BS$997,'lt tabell'!$K557,FALSE)="",#N/A,HLOOKUP('lt tabell'!$G$4+0.2,pivå!$F$3:$BS$997,'lt tabell'!$K557,FALSE))</f>
        <v>#N/A</v>
      </c>
      <c r="J557" s="24"/>
      <c r="K557" s="25" t="e">
        <f>IF(pivå!BS559="",#N/A,pivå!BS559)</f>
        <v>#N/A</v>
      </c>
      <c r="L557" s="25" t="e">
        <f>IF(pivå!BT559="",#N/A,pivå!BT559)</f>
        <v>#N/A</v>
      </c>
      <c r="M557" s="25" t="e">
        <f>IF(pivå!BU559="",#N/A,pivå!BU559)</f>
        <v>#N/A</v>
      </c>
      <c r="O557" s="35" t="e">
        <f>IF(HLOOKUP('lt tabell'!$G$4,pivå!$BV$3:$EF$997,'lt tabell'!$K557,FALSE)="",#N/A,HLOOKUP('lt tabell'!$G$4,pivå!$BV$3:$EF$997,'lt tabell'!$K557,FALSE))</f>
        <v>#N/A</v>
      </c>
      <c r="P557" s="35" t="e">
        <f>IF(HLOOKUP('lt tabell'!$G$4+0.1,pivå!$BV$3:$EF$997,'lt tabell'!$K557,FALSE)="",#N/A,HLOOKUP('lt tabell'!$G$4+0.1,pivå!$BV$3:$EF$997,'lt tabell'!$K557,FALSE))</f>
        <v>#N/A</v>
      </c>
      <c r="Q557" s="35" t="e">
        <f>IF(HLOOKUP('lt tabell'!$G$4+0.2,pivå!$BV$3:$EF$997,'lt tabell'!$K557,FALSE)="",#N/A,HLOOKUP('lt tabell'!$G$4+0.2,pivå!$BV$3:$EF$997,'lt tabell'!$K557,FALSE))</f>
        <v>#N/A</v>
      </c>
      <c r="S557" s="35" t="e">
        <f>IF(HLOOKUP('lt tabell'!$G$4,pivå!$EJ$3:$GT$997,'lt tabell'!$K557,FALSE)="",#N/A,HLOOKUP('lt tabell'!$G$4,pivå!$EJ$3:$GT$997,'lt tabell'!$K557,FALSE))</f>
        <v>#N/A</v>
      </c>
      <c r="T557" s="35" t="e">
        <f>IF(HLOOKUP('lt tabell'!$G$4+0.1,pivå!$EJ$3:$GT$997,'lt tabell'!$K557,FALSE)="",#N/A,HLOOKUP('lt tabell'!$G$4+0.1,pivå!$EJ$3:$GT$997,'lt tabell'!$K557,FALSE))</f>
        <v>#N/A</v>
      </c>
      <c r="U557" s="35" t="e">
        <f>IF(HLOOKUP('lt tabell'!$G$4+0.2,pivå!$EJ$3:$GT$997,'lt tabell'!$K557,FALSE)="",#N/A,HLOOKUP('lt tabell'!$G$4+0.2,pivå!$EJ$3:$GT$997,'lt tabell'!$K557,FALSE))</f>
        <v>#N/A</v>
      </c>
    </row>
    <row r="558" spans="2:21" x14ac:dyDescent="0.25">
      <c r="B558" s="53">
        <f>pivå!B560</f>
        <v>132</v>
      </c>
      <c r="C558" s="19" t="str">
        <f>pivå!E560</f>
        <v>Återinskrivning efter 28 dagar efter vård för schizofreni</v>
      </c>
      <c r="D558" s="11" t="str">
        <f>pivå!C560</f>
        <v>Patientregistret, Socialstyrelsen</v>
      </c>
      <c r="E558" s="11" t="str">
        <f>pivå!D560</f>
        <v>Procent</v>
      </c>
      <c r="F558" s="13" t="str">
        <f>pivå!G560</f>
        <v>2000-2003</v>
      </c>
      <c r="G558" s="24">
        <f>IF(HLOOKUP('lt tabell'!$G$4,pivå!$F$3:$BS$997,'lt tabell'!$K558,FALSE)="",#N/A,HLOOKUP('lt tabell'!$G$4,pivå!$F$3:$BS$997,'lt tabell'!$K558,FALSE))</f>
        <v>16.69770328988206</v>
      </c>
      <c r="H558" s="24">
        <f>IF(HLOOKUP('lt tabell'!$G$4+0.1,pivå!$F$3:$BS$997,'lt tabell'!$K558,FALSE)="",#N/A,HLOOKUP('lt tabell'!$G$4+0.1,pivå!$F$3:$BS$997,'lt tabell'!$K558,FALSE))</f>
        <v>18.46234309623431</v>
      </c>
      <c r="I558" s="24">
        <f>IF(HLOOKUP('lt tabell'!$G$4+0.2,pivå!$F$3:$BS$997,'lt tabell'!$K558,FALSE)="",#N/A,HLOOKUP('lt tabell'!$G$4+0.2,pivå!$F$3:$BS$997,'lt tabell'!$K558,FALSE))</f>
        <v>17.655407323304001</v>
      </c>
      <c r="J558" s="24"/>
      <c r="K558" s="25">
        <f>IF(pivå!BS560="",#N/A,pivå!BS560)</f>
        <v>16.088526134044891</v>
      </c>
      <c r="L558" s="25">
        <f>IF(pivå!BT560="",#N/A,pivå!BT560)</f>
        <v>17.635921017040843</v>
      </c>
      <c r="M558" s="25">
        <f>IF(pivå!BU560="",#N/A,pivå!BU560)</f>
        <v>16.919723937522701</v>
      </c>
      <c r="O558" s="35">
        <f>IF(HLOOKUP('lt tabell'!$G$4,pivå!$BV$3:$EF$997,'lt tabell'!$K558,FALSE)="",#N/A,HLOOKUP('lt tabell'!$G$4,pivå!$BV$3:$EF$997,'lt tabell'!$K558,FALSE))</f>
        <v>14.876471767271989</v>
      </c>
      <c r="P558" s="35">
        <f>IF(HLOOKUP('lt tabell'!$G$4+0.1,pivå!$BV$3:$EF$997,'lt tabell'!$K558,FALSE)="",#N/A,HLOOKUP('lt tabell'!$G$4+0.1,pivå!$BV$3:$EF$997,'lt tabell'!$K558,FALSE))</f>
        <v>16.723202672511281</v>
      </c>
      <c r="Q558" s="35">
        <f>IF(HLOOKUP('lt tabell'!$G$4+0.2,pivå!$BV$3:$EF$997,'lt tabell'!$K558,FALSE)="",#N/A,HLOOKUP('lt tabell'!$G$4+0.2,pivå!$BV$3:$EF$997,'lt tabell'!$K558,FALSE))</f>
        <v>16.39631909567855</v>
      </c>
      <c r="S558" s="35">
        <f>IF(HLOOKUP('lt tabell'!$G$4,pivå!$EJ$3:$GT$997,'lt tabell'!$K558,FALSE)="",#N/A,HLOOKUP('lt tabell'!$G$4,pivå!$EJ$3:$GT$997,'lt tabell'!$K558,FALSE))</f>
        <v>18.518934812492134</v>
      </c>
      <c r="T558" s="35">
        <f>IF(HLOOKUP('lt tabell'!$G$4+0.1,pivå!$EJ$3:$GT$997,'lt tabell'!$K558,FALSE)="",#N/A,HLOOKUP('lt tabell'!$G$4+0.1,pivå!$EJ$3:$GT$997,'lt tabell'!$K558,FALSE))</f>
        <v>20.201483519957339</v>
      </c>
      <c r="U558" s="35">
        <f>IF(HLOOKUP('lt tabell'!$G$4+0.2,pivå!$EJ$3:$GT$997,'lt tabell'!$K558,FALSE)="",#N/A,HLOOKUP('lt tabell'!$G$4+0.2,pivå!$EJ$3:$GT$997,'lt tabell'!$K558,FALSE))</f>
        <v>18.914495550929452</v>
      </c>
    </row>
    <row r="559" spans="2:21" x14ac:dyDescent="0.25">
      <c r="B559" s="53">
        <f>pivå!B561</f>
        <v>0</v>
      </c>
      <c r="C559" s="19">
        <f>pivå!E561</f>
        <v>0</v>
      </c>
      <c r="D559" s="11">
        <f>pivå!C561</f>
        <v>0</v>
      </c>
      <c r="E559" s="11">
        <f>pivå!D561</f>
        <v>0</v>
      </c>
      <c r="F559" s="13" t="str">
        <f>pivå!G561</f>
        <v>2001-2004</v>
      </c>
      <c r="G559" s="24">
        <f>IF(HLOOKUP('lt tabell'!$G$4,pivå!$F$3:$BS$997,'lt tabell'!$K559,FALSE)="",#N/A,HLOOKUP('lt tabell'!$G$4,pivå!$F$3:$BS$997,'lt tabell'!$K559,FALSE))</f>
        <v>14.869176770899809</v>
      </c>
      <c r="H559" s="24">
        <f>IF(HLOOKUP('lt tabell'!$G$4+0.1,pivå!$F$3:$BS$997,'lt tabell'!$K559,FALSE)="",#N/A,HLOOKUP('lt tabell'!$G$4+0.1,pivå!$F$3:$BS$997,'lt tabell'!$K559,FALSE))</f>
        <v>16.327652556349641</v>
      </c>
      <c r="I559" s="24">
        <f>IF(HLOOKUP('lt tabell'!$G$4+0.2,pivå!$F$3:$BS$997,'lt tabell'!$K559,FALSE)="",#N/A,HLOOKUP('lt tabell'!$G$4+0.2,pivå!$F$3:$BS$997,'lt tabell'!$K559,FALSE))</f>
        <v>15.652687536916716</v>
      </c>
      <c r="J559" s="24"/>
      <c r="K559" s="25">
        <f>IF(pivå!BS561="",#N/A,pivå!BS561)</f>
        <v>16.549926698159307</v>
      </c>
      <c r="L559" s="25">
        <f>IF(pivå!BT561="",#N/A,pivå!BT561)</f>
        <v>17.591945182491958</v>
      </c>
      <c r="M559" s="25">
        <f>IF(pivå!BU561="",#N/A,pivå!BU561)</f>
        <v>17.110609480812641</v>
      </c>
      <c r="O559" s="35">
        <f>IF(HLOOKUP('lt tabell'!$G$4,pivå!$BV$3:$EF$997,'lt tabell'!$K559,FALSE)="",#N/A,HLOOKUP('lt tabell'!$G$4,pivå!$BV$3:$EF$997,'lt tabell'!$K559,FALSE))</f>
        <v>13.107572104889378</v>
      </c>
      <c r="P559" s="35">
        <f>IF(HLOOKUP('lt tabell'!$G$4+0.1,pivå!$BV$3:$EF$997,'lt tabell'!$K559,FALSE)="",#N/A,HLOOKUP('lt tabell'!$G$4+0.1,pivå!$BV$3:$EF$997,'lt tabell'!$K559,FALSE))</f>
        <v>14.629046869933969</v>
      </c>
      <c r="Q559" s="35">
        <f>IF(HLOOKUP('lt tabell'!$G$4+0.2,pivå!$BV$3:$EF$997,'lt tabell'!$K559,FALSE)="",#N/A,HLOOKUP('lt tabell'!$G$4+0.2,pivå!$BV$3:$EF$997,'lt tabell'!$K559,FALSE))</f>
        <v>14.428796717616185</v>
      </c>
      <c r="S559" s="35">
        <f>IF(HLOOKUP('lt tabell'!$G$4,pivå!$EJ$3:$GT$997,'lt tabell'!$K559,FALSE)="",#N/A,HLOOKUP('lt tabell'!$G$4,pivå!$EJ$3:$GT$997,'lt tabell'!$K559,FALSE))</f>
        <v>16.63078143691024</v>
      </c>
      <c r="T559" s="35">
        <f>IF(HLOOKUP('lt tabell'!$G$4+0.1,pivå!$EJ$3:$GT$997,'lt tabell'!$K559,FALSE)="",#N/A,HLOOKUP('lt tabell'!$G$4+0.1,pivå!$EJ$3:$GT$997,'lt tabell'!$K559,FALSE))</f>
        <v>18.026258242765312</v>
      </c>
      <c r="U559" s="35">
        <f>IF(HLOOKUP('lt tabell'!$G$4+0.2,pivå!$EJ$3:$GT$997,'lt tabell'!$K559,FALSE)="",#N/A,HLOOKUP('lt tabell'!$G$4+0.2,pivå!$EJ$3:$GT$997,'lt tabell'!$K559,FALSE))</f>
        <v>16.876578356217244</v>
      </c>
    </row>
    <row r="560" spans="2:21" x14ac:dyDescent="0.25">
      <c r="B560" s="53">
        <f>pivå!B562</f>
        <v>0</v>
      </c>
      <c r="C560" s="19">
        <f>pivå!E562</f>
        <v>0</v>
      </c>
      <c r="D560" s="11">
        <f>pivå!C562</f>
        <v>0</v>
      </c>
      <c r="E560" s="11">
        <f>pivå!D562</f>
        <v>0</v>
      </c>
      <c r="F560" s="13" t="str">
        <f>pivå!G562</f>
        <v>2002-2005</v>
      </c>
      <c r="G560" s="24">
        <f>IF(HLOOKUP('lt tabell'!$G$4,pivå!$F$3:$BS$997,'lt tabell'!$K560,FALSE)="",#N/A,HLOOKUP('lt tabell'!$G$4,pivå!$F$3:$BS$997,'lt tabell'!$K560,FALSE))</f>
        <v>14.824619457313037</v>
      </c>
      <c r="H560" s="24">
        <f>IF(HLOOKUP('lt tabell'!$G$4+0.1,pivå!$F$3:$BS$997,'lt tabell'!$K560,FALSE)="",#N/A,HLOOKUP('lt tabell'!$G$4+0.1,pivå!$F$3:$BS$997,'lt tabell'!$K560,FALSE))</f>
        <v>15.471485036702429</v>
      </c>
      <c r="I560" s="24">
        <f>IF(HLOOKUP('lt tabell'!$G$4+0.2,pivå!$F$3:$BS$997,'lt tabell'!$K560,FALSE)="",#N/A,HLOOKUP('lt tabell'!$G$4+0.2,pivå!$F$3:$BS$997,'lt tabell'!$K560,FALSE))</f>
        <v>15.173674588665447</v>
      </c>
      <c r="J560" s="24"/>
      <c r="K560" s="25">
        <f>IF(pivå!BS562="",#N/A,pivå!BS562)</f>
        <v>16.024340770791078</v>
      </c>
      <c r="L560" s="25">
        <f>IF(pivå!BT562="",#N/A,pivå!BT562)</f>
        <v>16.425605040813405</v>
      </c>
      <c r="M560" s="25">
        <f>IF(pivå!BU562="",#N/A,pivå!BU562)</f>
        <v>16.241569113884797</v>
      </c>
      <c r="O560" s="35">
        <f>IF(HLOOKUP('lt tabell'!$G$4,pivå!$BV$3:$EF$997,'lt tabell'!$K560,FALSE)="",#N/A,HLOOKUP('lt tabell'!$G$4,pivå!$BV$3:$EF$997,'lt tabell'!$K560,FALSE))</f>
        <v>13.032889077486089</v>
      </c>
      <c r="P560" s="35">
        <f>IF(HLOOKUP('lt tabell'!$G$4+0.1,pivå!$BV$3:$EF$997,'lt tabell'!$K560,FALSE)="",#N/A,HLOOKUP('lt tabell'!$G$4+0.1,pivå!$BV$3:$EF$997,'lt tabell'!$K560,FALSE))</f>
        <v>13.787204573226258</v>
      </c>
      <c r="Q560" s="35">
        <f>IF(HLOOKUP('lt tabell'!$G$4+0.2,pivå!$BV$3:$EF$997,'lt tabell'!$K560,FALSE)="",#N/A,HLOOKUP('lt tabell'!$G$4+0.2,pivå!$BV$3:$EF$997,'lt tabell'!$K560,FALSE))</f>
        <v>13.946242442611389</v>
      </c>
      <c r="S560" s="35">
        <f>IF(HLOOKUP('lt tabell'!$G$4,pivå!$EJ$3:$GT$997,'lt tabell'!$K560,FALSE)="",#N/A,HLOOKUP('lt tabell'!$G$4,pivå!$EJ$3:$GT$997,'lt tabell'!$K560,FALSE))</f>
        <v>16.616349837139985</v>
      </c>
      <c r="T560" s="35">
        <f>IF(HLOOKUP('lt tabell'!$G$4+0.1,pivå!$EJ$3:$GT$997,'lt tabell'!$K560,FALSE)="",#N/A,HLOOKUP('lt tabell'!$G$4+0.1,pivå!$EJ$3:$GT$997,'lt tabell'!$K560,FALSE))</f>
        <v>17.1557655001786</v>
      </c>
      <c r="U560" s="35">
        <f>IF(HLOOKUP('lt tabell'!$G$4+0.2,pivå!$EJ$3:$GT$997,'lt tabell'!$K560,FALSE)="",#N/A,HLOOKUP('lt tabell'!$G$4+0.2,pivå!$EJ$3:$GT$997,'lt tabell'!$K560,FALSE))</f>
        <v>16.401106734719505</v>
      </c>
    </row>
    <row r="561" spans="2:21" x14ac:dyDescent="0.25">
      <c r="B561" s="53">
        <f>pivå!B563</f>
        <v>0</v>
      </c>
      <c r="C561" s="19">
        <f>pivå!E563</f>
        <v>0</v>
      </c>
      <c r="D561" s="11">
        <f>pivå!C563</f>
        <v>0</v>
      </c>
      <c r="E561" s="11">
        <f>pivå!D563</f>
        <v>0</v>
      </c>
      <c r="F561" s="13" t="str">
        <f>pivå!G563</f>
        <v>2003-2006</v>
      </c>
      <c r="G561" s="24">
        <f>IF(HLOOKUP('lt tabell'!$G$4,pivå!$F$3:$BS$997,'lt tabell'!$K561,FALSE)="",#N/A,HLOOKUP('lt tabell'!$G$4,pivå!$F$3:$BS$997,'lt tabell'!$K561,FALSE))</f>
        <v>16.214470284237727</v>
      </c>
      <c r="H561" s="24">
        <f>IF(HLOOKUP('lt tabell'!$G$4+0.1,pivå!$F$3:$BS$997,'lt tabell'!$K561,FALSE)="",#N/A,HLOOKUP('lt tabell'!$G$4+0.1,pivå!$F$3:$BS$997,'lt tabell'!$K561,FALSE))</f>
        <v>16.038266741699495</v>
      </c>
      <c r="I561" s="24">
        <f>IF(HLOOKUP('lt tabell'!$G$4+0.2,pivå!$F$3:$BS$997,'lt tabell'!$K561,FALSE)="",#N/A,HLOOKUP('lt tabell'!$G$4+0.2,pivå!$F$3:$BS$997,'lt tabell'!$K561,FALSE))</f>
        <v>16.1203007518797</v>
      </c>
      <c r="J561" s="24"/>
      <c r="K561" s="25">
        <f>IF(pivå!BS563="",#N/A,pivå!BS563)</f>
        <v>16.607773851590103</v>
      </c>
      <c r="L561" s="25">
        <f>IF(pivå!BT563="",#N/A,pivå!BT563)</f>
        <v>16.633550950894126</v>
      </c>
      <c r="M561" s="25">
        <f>IF(pivå!BU563="",#N/A,pivå!BU563)</f>
        <v>16.621756871198706</v>
      </c>
      <c r="O561" s="35">
        <f>IF(HLOOKUP('lt tabell'!$G$4,pivå!$BV$3:$EF$997,'lt tabell'!$K561,FALSE)="",#N/A,HLOOKUP('lt tabell'!$G$4,pivå!$BV$3:$EF$997,'lt tabell'!$K561,FALSE))</f>
        <v>14.378327350605856</v>
      </c>
      <c r="P561" s="35">
        <f>IF(HLOOKUP('lt tabell'!$G$4+0.1,pivå!$BV$3:$EF$997,'lt tabell'!$K561,FALSE)="",#N/A,HLOOKUP('lt tabell'!$G$4+0.1,pivå!$BV$3:$EF$997,'lt tabell'!$K561,FALSE))</f>
        <v>14.332059538069906</v>
      </c>
      <c r="Q561" s="35">
        <f>IF(HLOOKUP('lt tabell'!$G$4+0.2,pivå!$BV$3:$EF$997,'lt tabell'!$K561,FALSE)="",#N/A,HLOOKUP('lt tabell'!$G$4+0.2,pivå!$BV$3:$EF$997,'lt tabell'!$K561,FALSE))</f>
        <v>14.870400807086916</v>
      </c>
      <c r="S561" s="35">
        <f>IF(HLOOKUP('lt tabell'!$G$4,pivå!$EJ$3:$GT$997,'lt tabell'!$K561,FALSE)="",#N/A,HLOOKUP('lt tabell'!$G$4,pivå!$EJ$3:$GT$997,'lt tabell'!$K561,FALSE))</f>
        <v>18.0506132178696</v>
      </c>
      <c r="T561" s="35">
        <f>IF(HLOOKUP('lt tabell'!$G$4+0.1,pivå!$EJ$3:$GT$997,'lt tabell'!$K561,FALSE)="",#N/A,HLOOKUP('lt tabell'!$G$4+0.1,pivå!$EJ$3:$GT$997,'lt tabell'!$K561,FALSE))</f>
        <v>17.744473945329084</v>
      </c>
      <c r="U561" s="35">
        <f>IF(HLOOKUP('lt tabell'!$G$4+0.2,pivå!$EJ$3:$GT$997,'lt tabell'!$K561,FALSE)="",#N/A,HLOOKUP('lt tabell'!$G$4+0.2,pivå!$EJ$3:$GT$997,'lt tabell'!$K561,FALSE))</f>
        <v>17.370200696672484</v>
      </c>
    </row>
    <row r="562" spans="2:21" x14ac:dyDescent="0.25">
      <c r="B562" s="53">
        <f>pivå!B564</f>
        <v>0</v>
      </c>
      <c r="C562" s="19">
        <f>pivå!E564</f>
        <v>0</v>
      </c>
      <c r="D562" s="11">
        <f>pivå!C564</f>
        <v>0</v>
      </c>
      <c r="E562" s="11">
        <f>pivå!D564</f>
        <v>0</v>
      </c>
      <c r="F562" s="13" t="str">
        <f>pivå!G564</f>
        <v>2004-2007</v>
      </c>
      <c r="G562" s="24">
        <f>IF(HLOOKUP('lt tabell'!$G$4,pivå!$F$3:$BS$997,'lt tabell'!$K562,FALSE)="",#N/A,HLOOKUP('lt tabell'!$G$4,pivå!$F$3:$BS$997,'lt tabell'!$K562,FALSE))</f>
        <v>17.173051519154559</v>
      </c>
      <c r="H562" s="24">
        <f>IF(HLOOKUP('lt tabell'!$G$4+0.1,pivå!$F$3:$BS$997,'lt tabell'!$K562,FALSE)="",#N/A,HLOOKUP('lt tabell'!$G$4+0.1,pivå!$F$3:$BS$997,'lt tabell'!$K562,FALSE))</f>
        <v>17.199302730970366</v>
      </c>
      <c r="I562" s="24">
        <f>IF(HLOOKUP('lt tabell'!$G$4+0.2,pivå!$F$3:$BS$997,'lt tabell'!$K562,FALSE)="",#N/A,HLOOKUP('lt tabell'!$G$4+0.2,pivå!$F$3:$BS$997,'lt tabell'!$K562,FALSE))</f>
        <v>17.187017001545595</v>
      </c>
      <c r="J562" s="24"/>
      <c r="K562" s="25">
        <f>IF(pivå!BS564="",#N/A,pivå!BS564)</f>
        <v>16.015625</v>
      </c>
      <c r="L562" s="25">
        <f>IF(pivå!BT564="",#N/A,pivå!BT564)</f>
        <v>16.430513811363962</v>
      </c>
      <c r="M562" s="25">
        <f>IF(pivå!BU564="",#N/A,pivå!BU564)</f>
        <v>16.240776699029126</v>
      </c>
      <c r="O562" s="35">
        <f>IF(HLOOKUP('lt tabell'!$G$4,pivå!$BV$3:$EF$997,'lt tabell'!$K562,FALSE)="",#N/A,HLOOKUP('lt tabell'!$G$4,pivå!$BV$3:$EF$997,'lt tabell'!$K562,FALSE))</f>
        <v>15.273274189589777</v>
      </c>
      <c r="P562" s="35">
        <f>IF(HLOOKUP('lt tabell'!$G$4+0.1,pivå!$BV$3:$EF$997,'lt tabell'!$K562,FALSE)="",#N/A,HLOOKUP('lt tabell'!$G$4+0.1,pivå!$BV$3:$EF$997,'lt tabell'!$K562,FALSE))</f>
        <v>15.416357290745761</v>
      </c>
      <c r="Q562" s="35">
        <f>IF(HLOOKUP('lt tabell'!$G$4+0.2,pivå!$BV$3:$EF$997,'lt tabell'!$K562,FALSE)="",#N/A,HLOOKUP('lt tabell'!$G$4+0.2,pivå!$BV$3:$EF$997,'lt tabell'!$K562,FALSE))</f>
        <v>15.886942033248488</v>
      </c>
      <c r="S562" s="35">
        <f>IF(HLOOKUP('lt tabell'!$G$4,pivå!$EJ$3:$GT$997,'lt tabell'!$K562,FALSE)="",#N/A,HLOOKUP('lt tabell'!$G$4,pivå!$EJ$3:$GT$997,'lt tabell'!$K562,FALSE))</f>
        <v>19.07282884871934</v>
      </c>
      <c r="T562" s="35">
        <f>IF(HLOOKUP('lt tabell'!$G$4+0.1,pivå!$EJ$3:$GT$997,'lt tabell'!$K562,FALSE)="",#N/A,HLOOKUP('lt tabell'!$G$4+0.1,pivå!$EJ$3:$GT$997,'lt tabell'!$K562,FALSE))</f>
        <v>18.982248171194971</v>
      </c>
      <c r="U562" s="35">
        <f>IF(HLOOKUP('lt tabell'!$G$4+0.2,pivå!$EJ$3:$GT$997,'lt tabell'!$K562,FALSE)="",#N/A,HLOOKUP('lt tabell'!$G$4+0.2,pivå!$EJ$3:$GT$997,'lt tabell'!$K562,FALSE))</f>
        <v>18.487091969842702</v>
      </c>
    </row>
    <row r="563" spans="2:21" x14ac:dyDescent="0.25">
      <c r="B563" s="53">
        <f>pivå!B565</f>
        <v>0</v>
      </c>
      <c r="C563" s="19">
        <f>pivå!E565</f>
        <v>0</v>
      </c>
      <c r="D563" s="11">
        <f>pivå!C565</f>
        <v>0</v>
      </c>
      <c r="E563" s="11">
        <f>pivå!D565</f>
        <v>0</v>
      </c>
      <c r="F563" s="13" t="str">
        <f>pivå!G565</f>
        <v>2005-2008</v>
      </c>
      <c r="G563" s="24">
        <f>IF(HLOOKUP('lt tabell'!$G$4,pivå!$F$3:$BS$997,'lt tabell'!$K563,FALSE)="",#N/A,HLOOKUP('lt tabell'!$G$4,pivå!$F$3:$BS$997,'lt tabell'!$K563,FALSE))</f>
        <v>17.595108695652172</v>
      </c>
      <c r="H563" s="24">
        <f>IF(HLOOKUP('lt tabell'!$G$4+0.1,pivå!$F$3:$BS$997,'lt tabell'!$K563,FALSE)="",#N/A,HLOOKUP('lt tabell'!$G$4+0.1,pivå!$F$3:$BS$997,'lt tabell'!$K563,FALSE))</f>
        <v>17.338003502626968</v>
      </c>
      <c r="I563" s="24">
        <f>IF(HLOOKUP('lt tabell'!$G$4+0.2,pivå!$F$3:$BS$997,'lt tabell'!$K563,FALSE)="",#N/A,HLOOKUP('lt tabell'!$G$4+0.2,pivå!$F$3:$BS$997,'lt tabell'!$K563,FALSE))</f>
        <v>17.456828885400313</v>
      </c>
      <c r="J563" s="24"/>
      <c r="K563" s="25">
        <f>IF(pivå!BS565="",#N/A,pivå!BS565)</f>
        <v>16.161616161616163</v>
      </c>
      <c r="L563" s="25">
        <f>IF(pivå!BT565="",#N/A,pivå!BT565)</f>
        <v>16.793783278169521</v>
      </c>
      <c r="M563" s="25">
        <f>IF(pivå!BU565="",#N/A,pivå!BU565)</f>
        <v>16.50776140572059</v>
      </c>
      <c r="O563" s="35">
        <f>IF(HLOOKUP('lt tabell'!$G$4,pivå!$BV$3:$EF$997,'lt tabell'!$K563,FALSE)="",#N/A,HLOOKUP('lt tabell'!$G$4,pivå!$BV$3:$EF$997,'lt tabell'!$K563,FALSE))</f>
        <v>15.649862212458345</v>
      </c>
      <c r="P563" s="35">
        <f>IF(HLOOKUP('lt tabell'!$G$4+0.1,pivå!$BV$3:$EF$997,'lt tabell'!$K563,FALSE)="",#N/A,HLOOKUP('lt tabell'!$G$4+0.1,pivå!$BV$3:$EF$997,'lt tabell'!$K563,FALSE))</f>
        <v>15.54521161544465</v>
      </c>
      <c r="Q563" s="35">
        <f>IF(HLOOKUP('lt tabell'!$G$4+0.2,pivå!$BV$3:$EF$997,'lt tabell'!$K563,FALSE)="",#N/A,HLOOKUP('lt tabell'!$G$4+0.2,pivå!$BV$3:$EF$997,'lt tabell'!$K563,FALSE))</f>
        <v>16.138497458164871</v>
      </c>
      <c r="S563" s="35">
        <f>IF(HLOOKUP('lt tabell'!$G$4,pivå!$EJ$3:$GT$997,'lt tabell'!$K563,FALSE)="",#N/A,HLOOKUP('lt tabell'!$G$4,pivå!$EJ$3:$GT$997,'lt tabell'!$K563,FALSE))</f>
        <v>19.540355178845999</v>
      </c>
      <c r="T563" s="35">
        <f>IF(HLOOKUP('lt tabell'!$G$4+0.1,pivå!$EJ$3:$GT$997,'lt tabell'!$K563,FALSE)="",#N/A,HLOOKUP('lt tabell'!$G$4+0.1,pivå!$EJ$3:$GT$997,'lt tabell'!$K563,FALSE))</f>
        <v>19.130795389809286</v>
      </c>
      <c r="U563" s="35">
        <f>IF(HLOOKUP('lt tabell'!$G$4+0.2,pivå!$EJ$3:$GT$997,'lt tabell'!$K563,FALSE)="",#N/A,HLOOKUP('lt tabell'!$G$4+0.2,pivå!$EJ$3:$GT$997,'lt tabell'!$K563,FALSE))</f>
        <v>18.775160312635755</v>
      </c>
    </row>
    <row r="564" spans="2:21" x14ac:dyDescent="0.25">
      <c r="B564" s="53">
        <f>pivå!B566</f>
        <v>0</v>
      </c>
      <c r="C564" s="19">
        <f>pivå!E566</f>
        <v>0</v>
      </c>
      <c r="D564" s="11">
        <f>pivå!C566</f>
        <v>0</v>
      </c>
      <c r="E564" s="11">
        <f>pivå!D566</f>
        <v>0</v>
      </c>
      <c r="F564" s="13" t="str">
        <f>pivå!G566</f>
        <v>2006-2009</v>
      </c>
      <c r="G564" s="24">
        <f>IF(HLOOKUP('lt tabell'!$G$4,pivå!$F$3:$BS$997,'lt tabell'!$K564,FALSE)="",#N/A,HLOOKUP('lt tabell'!$G$4,pivå!$F$3:$BS$997,'lt tabell'!$K564,FALSE))</f>
        <v>15.980113636363635</v>
      </c>
      <c r="H564" s="24">
        <f>IF(HLOOKUP('lt tabell'!$G$4+0.1,pivå!$F$3:$BS$997,'lt tabell'!$K564,FALSE)="",#N/A,HLOOKUP('lt tabell'!$G$4+0.1,pivå!$F$3:$BS$997,'lt tabell'!$K564,FALSE))</f>
        <v>16.405797101449277</v>
      </c>
      <c r="I564" s="24">
        <f>IF(HLOOKUP('lt tabell'!$G$4+0.2,pivå!$F$3:$BS$997,'lt tabell'!$K564,FALSE)="",#N/A,HLOOKUP('lt tabell'!$G$4+0.2,pivå!$F$3:$BS$997,'lt tabell'!$K564,FALSE))</f>
        <v>16.214490903287583</v>
      </c>
      <c r="J564" s="24"/>
      <c r="K564" s="25">
        <f>IF(pivå!BS566="",#N/A,pivå!BS566)</f>
        <v>16.11340391171721</v>
      </c>
      <c r="L564" s="25">
        <f>IF(pivå!BT566="",#N/A,pivå!BT566)</f>
        <v>16.069132981002713</v>
      </c>
      <c r="M564" s="25">
        <f>IF(pivå!BU566="",#N/A,pivå!BU566)</f>
        <v>16.088754572928266</v>
      </c>
      <c r="O564" s="35">
        <f>IF(HLOOKUP('lt tabell'!$G$4,pivå!$BV$3:$EF$997,'lt tabell'!$K564,FALSE)="",#N/A,HLOOKUP('lt tabell'!$G$4,pivå!$BV$3:$EF$997,'lt tabell'!$K564,FALSE))</f>
        <v>14.066141017441847</v>
      </c>
      <c r="P564" s="35">
        <f>IF(HLOOKUP('lt tabell'!$G$4+0.1,pivå!$BV$3:$EF$997,'lt tabell'!$K564,FALSE)="",#N/A,HLOOKUP('lt tabell'!$G$4+0.1,pivå!$BV$3:$EF$997,'lt tabell'!$K564,FALSE))</f>
        <v>14.658172015028272</v>
      </c>
      <c r="Q564" s="35">
        <f>IF(HLOOKUP('lt tabell'!$G$4+0.2,pivå!$BV$3:$EF$997,'lt tabell'!$K564,FALSE)="",#N/A,HLOOKUP('lt tabell'!$G$4+0.2,pivå!$BV$3:$EF$997,'lt tabell'!$K564,FALSE))</f>
        <v>14.923830492004889</v>
      </c>
      <c r="S564" s="35">
        <f>IF(HLOOKUP('lt tabell'!$G$4,pivå!$EJ$3:$GT$997,'lt tabell'!$K564,FALSE)="",#N/A,HLOOKUP('lt tabell'!$G$4,pivå!$EJ$3:$GT$997,'lt tabell'!$K564,FALSE))</f>
        <v>17.894086255285423</v>
      </c>
      <c r="T564" s="35">
        <f>IF(HLOOKUP('lt tabell'!$G$4+0.1,pivå!$EJ$3:$GT$997,'lt tabell'!$K564,FALSE)="",#N/A,HLOOKUP('lt tabell'!$G$4+0.1,pivå!$EJ$3:$GT$997,'lt tabell'!$K564,FALSE))</f>
        <v>18.153422187870284</v>
      </c>
      <c r="U564" s="35">
        <f>IF(HLOOKUP('lt tabell'!$G$4+0.2,pivå!$EJ$3:$GT$997,'lt tabell'!$K564,FALSE)="",#N/A,HLOOKUP('lt tabell'!$G$4+0.2,pivå!$EJ$3:$GT$997,'lt tabell'!$K564,FALSE))</f>
        <v>17.505151314570277</v>
      </c>
    </row>
    <row r="565" spans="2:21" x14ac:dyDescent="0.25">
      <c r="B565" s="53">
        <f>pivå!B567</f>
        <v>0</v>
      </c>
      <c r="C565" s="19">
        <f>pivå!E567</f>
        <v>0</v>
      </c>
      <c r="D565" s="11">
        <f>pivå!C567</f>
        <v>0</v>
      </c>
      <c r="E565" s="11">
        <f>pivå!D567</f>
        <v>0</v>
      </c>
      <c r="F565" s="13" t="str">
        <f>pivå!G567</f>
        <v>2007-2010</v>
      </c>
      <c r="G565" s="24">
        <f>IF(HLOOKUP('lt tabell'!$G$4,pivå!$F$3:$BS$997,'lt tabell'!$K565,FALSE)="",#N/A,HLOOKUP('lt tabell'!$G$4,pivå!$F$3:$BS$997,'lt tabell'!$K565,FALSE))</f>
        <v>15.597667638483964</v>
      </c>
      <c r="H565" s="24">
        <f>IF(HLOOKUP('lt tabell'!$G$4+0.1,pivå!$F$3:$BS$997,'lt tabell'!$K565,FALSE)="",#N/A,HLOOKUP('lt tabell'!$G$4+0.1,pivå!$F$3:$BS$997,'lt tabell'!$K565,FALSE))</f>
        <v>16.733295259851513</v>
      </c>
      <c r="I565" s="24">
        <f>IF(HLOOKUP('lt tabell'!$G$4+0.2,pivå!$F$3:$BS$997,'lt tabell'!$K565,FALSE)="",#N/A,HLOOKUP('lt tabell'!$G$4+0.2,pivå!$F$3:$BS$997,'lt tabell'!$K565,FALSE))</f>
        <v>16.234390009606148</v>
      </c>
      <c r="J565" s="24"/>
      <c r="K565" s="25">
        <f>IF(pivå!BS567="",#N/A,pivå!BS567)</f>
        <v>16.556897182583242</v>
      </c>
      <c r="L565" s="25">
        <f>IF(pivå!BT567="",#N/A,pivå!BT567)</f>
        <v>16.516645235033575</v>
      </c>
      <c r="M565" s="25">
        <f>IF(pivå!BU567="",#N/A,pivå!BU567)</f>
        <v>16.534296028880867</v>
      </c>
      <c r="O565" s="35">
        <f>IF(HLOOKUP('lt tabell'!$G$4,pivå!$BV$3:$EF$997,'lt tabell'!$K565,FALSE)="",#N/A,HLOOKUP('lt tabell'!$G$4,pivå!$BV$3:$EF$997,'lt tabell'!$K565,FALSE))</f>
        <v>13.677734650422714</v>
      </c>
      <c r="P565" s="35">
        <f>IF(HLOOKUP('lt tabell'!$G$4+0.1,pivå!$BV$3:$EF$997,'lt tabell'!$K565,FALSE)="",#N/A,HLOOKUP('lt tabell'!$G$4+0.1,pivå!$BV$3:$EF$997,'lt tabell'!$K565,FALSE))</f>
        <v>14.984900789004694</v>
      </c>
      <c r="Q565" s="35">
        <f>IF(HLOOKUP('lt tabell'!$G$4+0.2,pivå!$BV$3:$EF$997,'lt tabell'!$K565,FALSE)="",#N/A,HLOOKUP('lt tabell'!$G$4+0.2,pivå!$BV$3:$EF$997,'lt tabell'!$K565,FALSE))</f>
        <v>14.94102548532301</v>
      </c>
      <c r="S565" s="35">
        <f>IF(HLOOKUP('lt tabell'!$G$4,pivå!$EJ$3:$GT$997,'lt tabell'!$K565,FALSE)="",#N/A,HLOOKUP('lt tabell'!$G$4,pivå!$EJ$3:$GT$997,'lt tabell'!$K565,FALSE))</f>
        <v>17.517600626545214</v>
      </c>
      <c r="T565" s="35">
        <f>IF(HLOOKUP('lt tabell'!$G$4+0.1,pivå!$EJ$3:$GT$997,'lt tabell'!$K565,FALSE)="",#N/A,HLOOKUP('lt tabell'!$G$4+0.1,pivå!$EJ$3:$GT$997,'lt tabell'!$K565,FALSE))</f>
        <v>18.481689730698331</v>
      </c>
      <c r="U565" s="35">
        <f>IF(HLOOKUP('lt tabell'!$G$4+0.2,pivå!$EJ$3:$GT$997,'lt tabell'!$K565,FALSE)="",#N/A,HLOOKUP('lt tabell'!$G$4+0.2,pivå!$EJ$3:$GT$997,'lt tabell'!$K565,FALSE))</f>
        <v>17.527754533889286</v>
      </c>
    </row>
    <row r="566" spans="2:21" x14ac:dyDescent="0.25">
      <c r="B566" s="53">
        <f>pivå!B568</f>
        <v>0</v>
      </c>
      <c r="C566" s="19">
        <f>pivå!E568</f>
        <v>0</v>
      </c>
      <c r="D566" s="11">
        <f>pivå!C568</f>
        <v>0</v>
      </c>
      <c r="E566" s="11">
        <f>pivå!D568</f>
        <v>0</v>
      </c>
      <c r="F566" s="13" t="str">
        <f>pivå!G568</f>
        <v>2008-2011</v>
      </c>
      <c r="G566" s="24">
        <f>IF(HLOOKUP('lt tabell'!$G$4,pivå!$F$3:$BS$997,'lt tabell'!$K566,FALSE)="",#N/A,HLOOKUP('lt tabell'!$G$4,pivå!$F$3:$BS$997,'lt tabell'!$K566,FALSE))</f>
        <v>16.081460674157302</v>
      </c>
      <c r="H566" s="24">
        <f>IF(HLOOKUP('lt tabell'!$G$4+0.1,pivå!$F$3:$BS$997,'lt tabell'!$K566,FALSE)="",#N/A,HLOOKUP('lt tabell'!$G$4+0.1,pivå!$F$3:$BS$997,'lt tabell'!$K566,FALSE))</f>
        <v>17.152466367713004</v>
      </c>
      <c r="I566" s="24">
        <f>IF(HLOOKUP('lt tabell'!$G$4+0.2,pivå!$F$3:$BS$997,'lt tabell'!$K566,FALSE)="",#N/A,HLOOKUP('lt tabell'!$G$4+0.2,pivå!$F$3:$BS$997,'lt tabell'!$K566,FALSE))</f>
        <v>16.677057356608479</v>
      </c>
      <c r="J566" s="24"/>
      <c r="K566" s="25">
        <f>IF(pivå!BS568="",#N/A,pivå!BS568)</f>
        <v>17.089065894279507</v>
      </c>
      <c r="L566" s="25">
        <f>IF(pivå!BT568="",#N/A,pivå!BT568)</f>
        <v>16.749256689791871</v>
      </c>
      <c r="M566" s="25">
        <f>IF(pivå!BU568="",#N/A,pivå!BU568)</f>
        <v>16.898387224914593</v>
      </c>
      <c r="O566" s="35">
        <f>IF(HLOOKUP('lt tabell'!$G$4,pivå!$BV$3:$EF$997,'lt tabell'!$K566,FALSE)="",#N/A,HLOOKUP('lt tabell'!$G$4,pivå!$BV$3:$EF$997,'lt tabell'!$K566,FALSE))</f>
        <v>14.173397361456942</v>
      </c>
      <c r="P566" s="35">
        <f>IF(HLOOKUP('lt tabell'!$G$4+0.1,pivå!$BV$3:$EF$997,'lt tabell'!$K566,FALSE)="",#N/A,HLOOKUP('lt tabell'!$G$4+0.1,pivå!$BV$3:$EF$997,'lt tabell'!$K566,FALSE))</f>
        <v>15.403176717701379</v>
      </c>
      <c r="Q566" s="35">
        <f>IF(HLOOKUP('lt tabell'!$G$4+0.2,pivå!$BV$3:$EF$997,'lt tabell'!$K566,FALSE)="",#N/A,HLOOKUP('lt tabell'!$G$4+0.2,pivå!$BV$3:$EF$997,'lt tabell'!$K566,FALSE))</f>
        <v>15.387083518968897</v>
      </c>
      <c r="S566" s="35">
        <f>IF(HLOOKUP('lt tabell'!$G$4,pivå!$EJ$3:$GT$997,'lt tabell'!$K566,FALSE)="",#N/A,HLOOKUP('lt tabell'!$G$4,pivå!$EJ$3:$GT$997,'lt tabell'!$K566,FALSE))</f>
        <v>17.989523986857662</v>
      </c>
      <c r="T566" s="35">
        <f>IF(HLOOKUP('lt tabell'!$G$4+0.1,pivå!$EJ$3:$GT$997,'lt tabell'!$K566,FALSE)="",#N/A,HLOOKUP('lt tabell'!$G$4+0.1,pivå!$EJ$3:$GT$997,'lt tabell'!$K566,FALSE))</f>
        <v>18.901756017724626</v>
      </c>
      <c r="U566" s="35">
        <f>IF(HLOOKUP('lt tabell'!$G$4+0.2,pivå!$EJ$3:$GT$997,'lt tabell'!$K566,FALSE)="",#N/A,HLOOKUP('lt tabell'!$G$4+0.2,pivå!$EJ$3:$GT$997,'lt tabell'!$K566,FALSE))</f>
        <v>17.967031194248062</v>
      </c>
    </row>
    <row r="567" spans="2:21" x14ac:dyDescent="0.25">
      <c r="B567" s="53">
        <f>pivå!B569</f>
        <v>0</v>
      </c>
      <c r="C567" s="19">
        <f>pivå!E569</f>
        <v>0</v>
      </c>
      <c r="D567" s="11">
        <f>pivå!C569</f>
        <v>0</v>
      </c>
      <c r="E567" s="11">
        <f>pivå!D569</f>
        <v>0</v>
      </c>
      <c r="F567" s="13" t="str">
        <f>pivå!G569</f>
        <v>2009-2012</v>
      </c>
      <c r="G567" s="24">
        <f>IF(HLOOKUP('lt tabell'!$G$4,pivå!$F$3:$BS$997,'lt tabell'!$K567,FALSE)="",#N/A,HLOOKUP('lt tabell'!$G$4,pivå!$F$3:$BS$997,'lt tabell'!$K567,FALSE))</f>
        <v>17.798913039999999</v>
      </c>
      <c r="H567" s="24">
        <f>IF(HLOOKUP('lt tabell'!$G$4+0.1,pivå!$F$3:$BS$997,'lt tabell'!$K567,FALSE)="",#N/A,HLOOKUP('lt tabell'!$G$4+0.1,pivå!$F$3:$BS$997,'lt tabell'!$K567,FALSE))</f>
        <v>18.612334799999999</v>
      </c>
      <c r="I567" s="24">
        <f>IF(HLOOKUP('lt tabell'!$G$4+0.2,pivå!$F$3:$BS$997,'lt tabell'!$K567,FALSE)="",#N/A,HLOOKUP('lt tabell'!$G$4+0.2,pivå!$F$3:$BS$997,'lt tabell'!$K567,FALSE))</f>
        <v>18.24817518</v>
      </c>
      <c r="J567" s="24"/>
      <c r="K567" s="25">
        <f>IF(pivå!BS569="",#N/A,pivå!BS569)</f>
        <v>17.538126361655774</v>
      </c>
      <c r="L567" s="25">
        <f>IF(pivå!BT569="",#N/A,pivå!BT569)</f>
        <v>16.813405282590175</v>
      </c>
      <c r="M567" s="25">
        <f>IF(pivå!BU569="",#N/A,pivå!BU569)</f>
        <v>17.131474099999998</v>
      </c>
      <c r="O567" s="35">
        <f>IF(HLOOKUP('lt tabell'!$G$4,pivå!$BV$3:$EF$997,'lt tabell'!$K567,FALSE)="",#N/A,HLOOKUP('lt tabell'!$G$4,pivå!$BV$3:$EF$997,'lt tabell'!$K567,FALSE))</f>
        <v>15.844189889199999</v>
      </c>
      <c r="P567" s="35">
        <f>IF(HLOOKUP('lt tabell'!$G$4+0.1,pivå!$BV$3:$EF$997,'lt tabell'!$K567,FALSE)="",#N/A,HLOOKUP('lt tabell'!$G$4+0.1,pivå!$BV$3:$EF$997,'lt tabell'!$K567,FALSE))</f>
        <v>16.821739344400001</v>
      </c>
      <c r="Q567" s="35">
        <f>IF(HLOOKUP('lt tabell'!$G$4+0.2,pivå!$BV$3:$EF$997,'lt tabell'!$K567,FALSE)="",#N/A,HLOOKUP('lt tabell'!$G$4+0.2,pivå!$BV$3:$EF$997,'lt tabell'!$K567,FALSE))</f>
        <v>16.9277473468</v>
      </c>
      <c r="S567" s="35">
        <f>IF(HLOOKUP('lt tabell'!$G$4,pivå!$EJ$3:$GT$997,'lt tabell'!$K567,FALSE)="",#N/A,HLOOKUP('lt tabell'!$G$4,pivå!$EJ$3:$GT$997,'lt tabell'!$K567,FALSE))</f>
        <v>19.753636190799998</v>
      </c>
      <c r="T567" s="35">
        <f>IF(HLOOKUP('lt tabell'!$G$4+0.1,pivå!$EJ$3:$GT$997,'lt tabell'!$K567,FALSE)="",#N/A,HLOOKUP('lt tabell'!$G$4+0.1,pivå!$EJ$3:$GT$997,'lt tabell'!$K567,FALSE))</f>
        <v>20.402930255599998</v>
      </c>
      <c r="U567" s="35">
        <f>IF(HLOOKUP('lt tabell'!$G$4+0.2,pivå!$EJ$3:$GT$997,'lt tabell'!$K567,FALSE)="",#N/A,HLOOKUP('lt tabell'!$G$4+0.2,pivå!$EJ$3:$GT$997,'lt tabell'!$K567,FALSE))</f>
        <v>19.568603013200001</v>
      </c>
    </row>
    <row r="568" spans="2:21" x14ac:dyDescent="0.25">
      <c r="B568" s="53">
        <f>pivå!B570</f>
        <v>0</v>
      </c>
      <c r="C568" s="19">
        <f>pivå!E570</f>
        <v>0</v>
      </c>
      <c r="D568" s="11">
        <f>pivå!C570</f>
        <v>0</v>
      </c>
      <c r="E568" s="11">
        <f>pivå!D570</f>
        <v>0</v>
      </c>
      <c r="F568" s="13">
        <f>pivå!G570</f>
        <v>0</v>
      </c>
      <c r="G568" s="24" t="e">
        <f>IF(HLOOKUP('lt tabell'!$G$4,pivå!$F$3:$BS$997,'lt tabell'!$K568,FALSE)="",#N/A,HLOOKUP('lt tabell'!$G$4,pivå!$F$3:$BS$997,'lt tabell'!$K568,FALSE))</f>
        <v>#N/A</v>
      </c>
      <c r="H568" s="24" t="e">
        <f>IF(HLOOKUP('lt tabell'!$G$4+0.1,pivå!$F$3:$BS$997,'lt tabell'!$K568,FALSE)="",#N/A,HLOOKUP('lt tabell'!$G$4+0.1,pivå!$F$3:$BS$997,'lt tabell'!$K568,FALSE))</f>
        <v>#N/A</v>
      </c>
      <c r="I568" s="24" t="e">
        <f>IF(HLOOKUP('lt tabell'!$G$4+0.2,pivå!$F$3:$BS$997,'lt tabell'!$K568,FALSE)="",#N/A,HLOOKUP('lt tabell'!$G$4+0.2,pivå!$F$3:$BS$997,'lt tabell'!$K568,FALSE))</f>
        <v>#N/A</v>
      </c>
      <c r="J568" s="24"/>
      <c r="K568" s="25" t="e">
        <f>IF(pivå!BS570="",#N/A,pivå!BS570)</f>
        <v>#N/A</v>
      </c>
      <c r="L568" s="25" t="e">
        <f>IF(pivå!BT570="",#N/A,pivå!BT570)</f>
        <v>#N/A</v>
      </c>
      <c r="M568" s="25" t="e">
        <f>IF(pivå!BU570="",#N/A,pivå!BU570)</f>
        <v>#N/A</v>
      </c>
      <c r="O568" s="35" t="e">
        <f>IF(HLOOKUP('lt tabell'!$G$4,pivå!$BV$3:$EF$997,'lt tabell'!$K568,FALSE)="",#N/A,HLOOKUP('lt tabell'!$G$4,pivå!$BV$3:$EF$997,'lt tabell'!$K568,FALSE))</f>
        <v>#N/A</v>
      </c>
      <c r="P568" s="35" t="e">
        <f>IF(HLOOKUP('lt tabell'!$G$4+0.1,pivå!$BV$3:$EF$997,'lt tabell'!$K568,FALSE)="",#N/A,HLOOKUP('lt tabell'!$G$4+0.1,pivå!$BV$3:$EF$997,'lt tabell'!$K568,FALSE))</f>
        <v>#N/A</v>
      </c>
      <c r="Q568" s="35" t="e">
        <f>IF(HLOOKUP('lt tabell'!$G$4+0.2,pivå!$BV$3:$EF$997,'lt tabell'!$K568,FALSE)="",#N/A,HLOOKUP('lt tabell'!$G$4+0.2,pivå!$BV$3:$EF$997,'lt tabell'!$K568,FALSE))</f>
        <v>#N/A</v>
      </c>
      <c r="S568" s="35" t="e">
        <f>IF(HLOOKUP('lt tabell'!$G$4,pivå!$EJ$3:$GT$997,'lt tabell'!$K568,FALSE)="",#N/A,HLOOKUP('lt tabell'!$G$4,pivå!$EJ$3:$GT$997,'lt tabell'!$K568,FALSE))</f>
        <v>#N/A</v>
      </c>
      <c r="T568" s="35" t="e">
        <f>IF(HLOOKUP('lt tabell'!$G$4+0.1,pivå!$EJ$3:$GT$997,'lt tabell'!$K568,FALSE)="",#N/A,HLOOKUP('lt tabell'!$G$4+0.1,pivå!$EJ$3:$GT$997,'lt tabell'!$K568,FALSE))</f>
        <v>#N/A</v>
      </c>
      <c r="U568" s="35" t="e">
        <f>IF(HLOOKUP('lt tabell'!$G$4+0.2,pivå!$EJ$3:$GT$997,'lt tabell'!$K568,FALSE)="",#N/A,HLOOKUP('lt tabell'!$G$4+0.2,pivå!$EJ$3:$GT$997,'lt tabell'!$K568,FALSE))</f>
        <v>#N/A</v>
      </c>
    </row>
    <row r="569" spans="2:21" x14ac:dyDescent="0.25">
      <c r="B569" s="53">
        <f>pivå!B571</f>
        <v>133</v>
      </c>
      <c r="C569" s="19" t="str">
        <f>pivå!E571</f>
        <v>Återinskrivning efter 6 månader efter vård för schizofreni</v>
      </c>
      <c r="D569" s="11" t="str">
        <f>pivå!C571</f>
        <v>Patientregistret, Socialstyrelsen</v>
      </c>
      <c r="E569" s="11" t="str">
        <f>pivå!D571</f>
        <v>Procent</v>
      </c>
      <c r="F569" s="13" t="str">
        <f>pivå!G571</f>
        <v>2000-2003</v>
      </c>
      <c r="G569" s="24">
        <f>IF(HLOOKUP('lt tabell'!$G$4,pivå!$F$3:$BS$997,'lt tabell'!$K569,FALSE)="",#N/A,HLOOKUP('lt tabell'!$G$4,pivå!$F$3:$BS$997,'lt tabell'!$K569,FALSE))</f>
        <v>35.133457479826198</v>
      </c>
      <c r="H569" s="24">
        <f>IF(HLOOKUP('lt tabell'!$G$4+0.1,pivå!$F$3:$BS$997,'lt tabell'!$K569,FALSE)="",#N/A,HLOOKUP('lt tabell'!$G$4+0.1,pivå!$F$3:$BS$997,'lt tabell'!$K569,FALSE))</f>
        <v>39.121338912133893</v>
      </c>
      <c r="I569" s="24">
        <f>IF(HLOOKUP('lt tabell'!$G$4+0.2,pivå!$F$3:$BS$997,'lt tabell'!$K569,FALSE)="",#N/A,HLOOKUP('lt tabell'!$G$4+0.2,pivå!$F$3:$BS$997,'lt tabell'!$K569,FALSE))</f>
        <v>37.297757592960544</v>
      </c>
      <c r="J569" s="24"/>
      <c r="K569" s="25">
        <f>IF(pivå!BS571="",#N/A,pivå!BS571)</f>
        <v>36.571966724219116</v>
      </c>
      <c r="L569" s="25">
        <f>IF(pivå!BT571="",#N/A,pivå!BT571)</f>
        <v>39.275087909115499</v>
      </c>
      <c r="M569" s="25">
        <f>IF(pivå!BU571="",#N/A,pivå!BU571)</f>
        <v>38.023973846712678</v>
      </c>
      <c r="O569" s="35">
        <f>IF(HLOOKUP('lt tabell'!$G$4,pivå!$BV$3:$EF$997,'lt tabell'!$K569,FALSE)="",#N/A,HLOOKUP('lt tabell'!$G$4,pivå!$BV$3:$EF$997,'lt tabell'!$K569,FALSE))</f>
        <v>32.802259696079972</v>
      </c>
      <c r="P569" s="35">
        <f>IF(HLOOKUP('lt tabell'!$G$4+0.1,pivå!$BV$3:$EF$997,'lt tabell'!$K569,FALSE)="",#N/A,HLOOKUP('lt tabell'!$G$4+0.1,pivå!$BV$3:$EF$997,'lt tabell'!$K569,FALSE))</f>
        <v>36.933821449914959</v>
      </c>
      <c r="Q569" s="35">
        <f>IF(HLOOKUP('lt tabell'!$G$4+0.2,pivå!$BV$3:$EF$997,'lt tabell'!$K569,FALSE)="",#N/A,HLOOKUP('lt tabell'!$G$4+0.2,pivå!$BV$3:$EF$997,'lt tabell'!$K569,FALSE))</f>
        <v>35.700839479083278</v>
      </c>
      <c r="S569" s="35">
        <f>IF(HLOOKUP('lt tabell'!$G$4,pivå!$EJ$3:$GT$997,'lt tabell'!$K569,FALSE)="",#N/A,HLOOKUP('lt tabell'!$G$4,pivå!$EJ$3:$GT$997,'lt tabell'!$K569,FALSE))</f>
        <v>37.464655263572425</v>
      </c>
      <c r="T569" s="35">
        <f>IF(HLOOKUP('lt tabell'!$G$4+0.1,pivå!$EJ$3:$GT$997,'lt tabell'!$K569,FALSE)="",#N/A,HLOOKUP('lt tabell'!$G$4+0.1,pivå!$EJ$3:$GT$997,'lt tabell'!$K569,FALSE))</f>
        <v>41.308856374352828</v>
      </c>
      <c r="U569" s="35">
        <f>IF(HLOOKUP('lt tabell'!$G$4+0.2,pivå!$EJ$3:$GT$997,'lt tabell'!$K569,FALSE)="",#N/A,HLOOKUP('lt tabell'!$G$4+0.2,pivå!$EJ$3:$GT$997,'lt tabell'!$K569,FALSE))</f>
        <v>38.894675706837809</v>
      </c>
    </row>
    <row r="570" spans="2:21" x14ac:dyDescent="0.25">
      <c r="B570" s="53">
        <f>pivå!B572</f>
        <v>0</v>
      </c>
      <c r="C570" s="19">
        <f>pivå!E572</f>
        <v>0</v>
      </c>
      <c r="D570" s="11">
        <f>pivå!C572</f>
        <v>0</v>
      </c>
      <c r="E570" s="11">
        <f>pivå!D572</f>
        <v>0</v>
      </c>
      <c r="F570" s="13" t="str">
        <f>pivå!G572</f>
        <v>2001-2004</v>
      </c>
      <c r="G570" s="24">
        <f>IF(HLOOKUP('lt tabell'!$G$4,pivå!$F$3:$BS$997,'lt tabell'!$K570,FALSE)="",#N/A,HLOOKUP('lt tabell'!$G$4,pivå!$F$3:$BS$997,'lt tabell'!$K570,FALSE))</f>
        <v>35.226547543075945</v>
      </c>
      <c r="H570" s="24">
        <f>IF(HLOOKUP('lt tabell'!$G$4+0.1,pivå!$F$3:$BS$997,'lt tabell'!$K570,FALSE)="",#N/A,HLOOKUP('lt tabell'!$G$4+0.1,pivå!$F$3:$BS$997,'lt tabell'!$K570,FALSE))</f>
        <v>36.888400219901044</v>
      </c>
      <c r="I570" s="24">
        <f>IF(HLOOKUP('lt tabell'!$G$4+0.2,pivå!$F$3:$BS$997,'lt tabell'!$K570,FALSE)="",#N/A,HLOOKUP('lt tabell'!$G$4+0.2,pivå!$F$3:$BS$997,'lt tabell'!$K570,FALSE))</f>
        <v>36.119314825753101</v>
      </c>
      <c r="J570" s="24"/>
      <c r="K570" s="25">
        <f>IF(pivå!BS572="",#N/A,pivå!BS572)</f>
        <v>36.292555790845412</v>
      </c>
      <c r="L570" s="25">
        <f>IF(pivå!BT572="",#N/A,pivå!BT572)</f>
        <v>39.099426653614877</v>
      </c>
      <c r="M570" s="25">
        <f>IF(pivå!BU572="",#N/A,pivå!BU572)</f>
        <v>37.802859292701278</v>
      </c>
      <c r="O570" s="35">
        <f>IF(HLOOKUP('lt tabell'!$G$4,pivå!$BV$3:$EF$997,'lt tabell'!$K570,FALSE)="",#N/A,HLOOKUP('lt tabell'!$G$4,pivå!$BV$3:$EF$997,'lt tabell'!$K570,FALSE))</f>
        <v>32.861416890649409</v>
      </c>
      <c r="P570" s="35">
        <f>IF(HLOOKUP('lt tabell'!$G$4+0.1,pivå!$BV$3:$EF$997,'lt tabell'!$K570,FALSE)="",#N/A,HLOOKUP('lt tabell'!$G$4+0.1,pivå!$BV$3:$EF$997,'lt tabell'!$K570,FALSE))</f>
        <v>34.671024810680095</v>
      </c>
      <c r="Q570" s="35">
        <f>IF(HLOOKUP('lt tabell'!$G$4+0.2,pivå!$BV$3:$EF$997,'lt tabell'!$K570,FALSE)="",#N/A,HLOOKUP('lt tabell'!$G$4+0.2,pivå!$BV$3:$EF$997,'lt tabell'!$K570,FALSE))</f>
        <v>34.501357253404535</v>
      </c>
      <c r="S570" s="35">
        <f>IF(HLOOKUP('lt tabell'!$G$4,pivå!$EJ$3:$GT$997,'lt tabell'!$K570,FALSE)="",#N/A,HLOOKUP('lt tabell'!$G$4,pivå!$EJ$3:$GT$997,'lt tabell'!$K570,FALSE))</f>
        <v>37.591678195502482</v>
      </c>
      <c r="T570" s="35">
        <f>IF(HLOOKUP('lt tabell'!$G$4+0.1,pivå!$EJ$3:$GT$997,'lt tabell'!$K570,FALSE)="",#N/A,HLOOKUP('lt tabell'!$G$4+0.1,pivå!$EJ$3:$GT$997,'lt tabell'!$K570,FALSE))</f>
        <v>39.105775629121993</v>
      </c>
      <c r="U570" s="35">
        <f>IF(HLOOKUP('lt tabell'!$G$4+0.2,pivå!$EJ$3:$GT$997,'lt tabell'!$K570,FALSE)="",#N/A,HLOOKUP('lt tabell'!$G$4+0.2,pivå!$EJ$3:$GT$997,'lt tabell'!$K570,FALSE))</f>
        <v>37.737272398101666</v>
      </c>
    </row>
    <row r="571" spans="2:21" x14ac:dyDescent="0.25">
      <c r="B571" s="53">
        <f>pivå!B573</f>
        <v>0</v>
      </c>
      <c r="C571" s="19">
        <f>pivå!E573</f>
        <v>0</v>
      </c>
      <c r="D571" s="11">
        <f>pivå!C573</f>
        <v>0</v>
      </c>
      <c r="E571" s="11">
        <f>pivå!D573</f>
        <v>0</v>
      </c>
      <c r="F571" s="13" t="str">
        <f>pivå!G573</f>
        <v>2002-2005</v>
      </c>
      <c r="G571" s="24">
        <f>IF(HLOOKUP('lt tabell'!$G$4,pivå!$F$3:$BS$997,'lt tabell'!$K571,FALSE)="",#N/A,HLOOKUP('lt tabell'!$G$4,pivå!$F$3:$BS$997,'lt tabell'!$K571,FALSE))</f>
        <v>34.612839179351425</v>
      </c>
      <c r="H571" s="24">
        <f>IF(HLOOKUP('lt tabell'!$G$4+0.1,pivå!$F$3:$BS$997,'lt tabell'!$K571,FALSE)="",#N/A,HLOOKUP('lt tabell'!$G$4+0.1,pivå!$F$3:$BS$997,'lt tabell'!$K571,FALSE))</f>
        <v>36.871823828345569</v>
      </c>
      <c r="I571" s="24">
        <f>IF(HLOOKUP('lt tabell'!$G$4+0.2,pivå!$F$3:$BS$997,'lt tabell'!$K571,FALSE)="",#N/A,HLOOKUP('lt tabell'!$G$4+0.2,pivå!$F$3:$BS$997,'lt tabell'!$K571,FALSE))</f>
        <v>35.831809872029254</v>
      </c>
      <c r="J571" s="24"/>
      <c r="K571" s="25">
        <f>IF(pivå!BS573="",#N/A,pivå!BS573)</f>
        <v>36.206896551724135</v>
      </c>
      <c r="L571" s="25">
        <f>IF(pivå!BT573="",#N/A,pivå!BT573)</f>
        <v>37.23328082486038</v>
      </c>
      <c r="M571" s="25">
        <f>IF(pivå!BU573="",#N/A,pivå!BU573)</f>
        <v>36.762539731762153</v>
      </c>
      <c r="O571" s="35">
        <f>IF(HLOOKUP('lt tabell'!$G$4,pivå!$BV$3:$EF$997,'lt tabell'!$K571,FALSE)="",#N/A,HLOOKUP('lt tabell'!$G$4,pivå!$BV$3:$EF$997,'lt tabell'!$K571,FALSE))</f>
        <v>32.214068721793403</v>
      </c>
      <c r="P571" s="35">
        <f>IF(HLOOKUP('lt tabell'!$G$4+0.1,pivå!$BV$3:$EF$997,'lt tabell'!$K571,FALSE)="",#N/A,HLOOKUP('lt tabell'!$G$4+0.1,pivå!$BV$3:$EF$997,'lt tabell'!$K571,FALSE))</f>
        <v>34.62481011969647</v>
      </c>
      <c r="Q571" s="35">
        <f>IF(HLOOKUP('lt tabell'!$G$4+0.2,pivå!$BV$3:$EF$997,'lt tabell'!$K571,FALSE)="",#N/A,HLOOKUP('lt tabell'!$G$4+0.2,pivå!$BV$3:$EF$997,'lt tabell'!$K571,FALSE))</f>
        <v>34.191291680567126</v>
      </c>
      <c r="S571" s="35">
        <f>IF(HLOOKUP('lt tabell'!$G$4,pivå!$EJ$3:$GT$997,'lt tabell'!$K571,FALSE)="",#N/A,HLOOKUP('lt tabell'!$G$4,pivå!$EJ$3:$GT$997,'lt tabell'!$K571,FALSE))</f>
        <v>37.011609636909448</v>
      </c>
      <c r="T571" s="35">
        <f>IF(HLOOKUP('lt tabell'!$G$4+0.1,pivå!$EJ$3:$GT$997,'lt tabell'!$K571,FALSE)="",#N/A,HLOOKUP('lt tabell'!$G$4+0.1,pivå!$EJ$3:$GT$997,'lt tabell'!$K571,FALSE))</f>
        <v>39.118837536994668</v>
      </c>
      <c r="U571" s="35">
        <f>IF(HLOOKUP('lt tabell'!$G$4+0.2,pivå!$EJ$3:$GT$997,'lt tabell'!$K571,FALSE)="",#N/A,HLOOKUP('lt tabell'!$G$4+0.2,pivå!$EJ$3:$GT$997,'lt tabell'!$K571,FALSE))</f>
        <v>37.472328063491382</v>
      </c>
    </row>
    <row r="572" spans="2:21" x14ac:dyDescent="0.25">
      <c r="B572" s="53">
        <f>pivå!B574</f>
        <v>0</v>
      </c>
      <c r="C572" s="19">
        <f>pivå!E574</f>
        <v>0</v>
      </c>
      <c r="D572" s="11">
        <f>pivå!C574</f>
        <v>0</v>
      </c>
      <c r="E572" s="11">
        <f>pivå!D574</f>
        <v>0</v>
      </c>
      <c r="F572" s="13" t="str">
        <f>pivå!G574</f>
        <v>2003-2006</v>
      </c>
      <c r="G572" s="24">
        <f>IF(HLOOKUP('lt tabell'!$G$4,pivå!$F$3:$BS$997,'lt tabell'!$K572,FALSE)="",#N/A,HLOOKUP('lt tabell'!$G$4,pivå!$F$3:$BS$997,'lt tabell'!$K572,FALSE))</f>
        <v>35.400516795865634</v>
      </c>
      <c r="H572" s="24">
        <f>IF(HLOOKUP('lt tabell'!$G$4+0.1,pivå!$F$3:$BS$997,'lt tabell'!$K572,FALSE)="",#N/A,HLOOKUP('lt tabell'!$G$4+0.1,pivå!$F$3:$BS$997,'lt tabell'!$K572,FALSE))</f>
        <v>36.015756893640969</v>
      </c>
      <c r="I572" s="24">
        <f>IF(HLOOKUP('lt tabell'!$G$4+0.2,pivå!$F$3:$BS$997,'lt tabell'!$K572,FALSE)="",#N/A,HLOOKUP('lt tabell'!$G$4+0.2,pivå!$F$3:$BS$997,'lt tabell'!$K572,FALSE))</f>
        <v>35.729323308270679</v>
      </c>
      <c r="J572" s="24"/>
      <c r="K572" s="25">
        <f>IF(pivå!BS574="",#N/A,pivå!BS574)</f>
        <v>36.160188457008246</v>
      </c>
      <c r="L572" s="25">
        <f>IF(pivå!BT574="",#N/A,pivå!BT574)</f>
        <v>37.496451887595796</v>
      </c>
      <c r="M572" s="25">
        <f>IF(pivå!BU574="",#N/A,pivå!BU574)</f>
        <v>36.885056586342287</v>
      </c>
      <c r="O572" s="35">
        <f>IF(HLOOKUP('lt tabell'!$G$4,pivå!$BV$3:$EF$997,'lt tabell'!$K572,FALSE)="",#N/A,HLOOKUP('lt tabell'!$G$4,pivå!$BV$3:$EF$997,'lt tabell'!$K572,FALSE))</f>
        <v>33.018252641149381</v>
      </c>
      <c r="P572" s="35">
        <f>IF(HLOOKUP('lt tabell'!$G$4+0.1,pivå!$BV$3:$EF$997,'lt tabell'!$K572,FALSE)="",#N/A,HLOOKUP('lt tabell'!$G$4+0.1,pivå!$BV$3:$EF$997,'lt tabell'!$K572,FALSE))</f>
        <v>33.783751966424994</v>
      </c>
      <c r="Q572" s="35">
        <f>IF(HLOOKUP('lt tabell'!$G$4+0.2,pivå!$BV$3:$EF$997,'lt tabell'!$K572,FALSE)="",#N/A,HLOOKUP('lt tabell'!$G$4+0.2,pivå!$BV$3:$EF$997,'lt tabell'!$K572,FALSE))</f>
        <v>34.100480861446322</v>
      </c>
      <c r="S572" s="35">
        <f>IF(HLOOKUP('lt tabell'!$G$4,pivå!$EJ$3:$GT$997,'lt tabell'!$K572,FALSE)="",#N/A,HLOOKUP('lt tabell'!$G$4,pivå!$EJ$3:$GT$997,'lt tabell'!$K572,FALSE))</f>
        <v>37.782780950581888</v>
      </c>
      <c r="T572" s="35">
        <f>IF(HLOOKUP('lt tabell'!$G$4+0.1,pivå!$EJ$3:$GT$997,'lt tabell'!$K572,FALSE)="",#N/A,HLOOKUP('lt tabell'!$G$4+0.1,pivå!$EJ$3:$GT$997,'lt tabell'!$K572,FALSE))</f>
        <v>38.247761820856944</v>
      </c>
      <c r="U572" s="35">
        <f>IF(HLOOKUP('lt tabell'!$G$4+0.2,pivå!$EJ$3:$GT$997,'lt tabell'!$K572,FALSE)="",#N/A,HLOOKUP('lt tabell'!$G$4+0.2,pivå!$EJ$3:$GT$997,'lt tabell'!$K572,FALSE))</f>
        <v>37.358165755095037</v>
      </c>
    </row>
    <row r="573" spans="2:21" x14ac:dyDescent="0.25">
      <c r="B573" s="53">
        <f>pivå!B575</f>
        <v>0</v>
      </c>
      <c r="C573" s="19">
        <f>pivå!E575</f>
        <v>0</v>
      </c>
      <c r="D573" s="11">
        <f>pivå!C575</f>
        <v>0</v>
      </c>
      <c r="E573" s="11">
        <f>pivå!D575</f>
        <v>0</v>
      </c>
      <c r="F573" s="13" t="str">
        <f>pivå!G575</f>
        <v>2004-2007</v>
      </c>
      <c r="G573" s="24">
        <f>IF(HLOOKUP('lt tabell'!$G$4,pivå!$F$3:$BS$997,'lt tabell'!$K573,FALSE)="",#N/A,HLOOKUP('lt tabell'!$G$4,pivå!$F$3:$BS$997,'lt tabell'!$K573,FALSE))</f>
        <v>37.846763540290624</v>
      </c>
      <c r="H573" s="24">
        <f>IF(HLOOKUP('lt tabell'!$G$4+0.1,pivå!$F$3:$BS$997,'lt tabell'!$K573,FALSE)="",#N/A,HLOOKUP('lt tabell'!$G$4+0.1,pivå!$F$3:$BS$997,'lt tabell'!$K573,FALSE))</f>
        <v>36.955258570598488</v>
      </c>
      <c r="I573" s="24">
        <f>IF(HLOOKUP('lt tabell'!$G$4+0.2,pivå!$F$3:$BS$997,'lt tabell'!$K573,FALSE)="",#N/A,HLOOKUP('lt tabell'!$G$4+0.2,pivå!$F$3:$BS$997,'lt tabell'!$K573,FALSE))</f>
        <v>37.3724884080371</v>
      </c>
      <c r="J573" s="24"/>
      <c r="K573" s="25">
        <f>IF(pivå!BS575="",#N/A,pivå!BS575)</f>
        <v>36.786684782608695</v>
      </c>
      <c r="L573" s="25">
        <f>IF(pivå!BT575="",#N/A,pivå!BT575)</f>
        <v>36.982968369829685</v>
      </c>
      <c r="M573" s="25">
        <f>IF(pivå!BU575="",#N/A,pivå!BU575)</f>
        <v>36.893203883495147</v>
      </c>
      <c r="O573" s="35">
        <f>IF(HLOOKUP('lt tabell'!$G$4,pivå!$BV$3:$EF$997,'lt tabell'!$K573,FALSE)="",#N/A,HLOOKUP('lt tabell'!$G$4,pivå!$BV$3:$EF$997,'lt tabell'!$K573,FALSE))</f>
        <v>35.403674017092385</v>
      </c>
      <c r="P573" s="35">
        <f>IF(HLOOKUP('lt tabell'!$G$4+0.1,pivå!$BV$3:$EF$997,'lt tabell'!$K573,FALSE)="",#N/A,HLOOKUP('lt tabell'!$G$4+0.1,pivå!$BV$3:$EF$997,'lt tabell'!$K573,FALSE))</f>
        <v>34.674768462471711</v>
      </c>
      <c r="Q573" s="35">
        <f>IF(HLOOKUP('lt tabell'!$G$4+0.2,pivå!$BV$3:$EF$997,'lt tabell'!$K573,FALSE)="",#N/A,HLOOKUP('lt tabell'!$G$4+0.2,pivå!$BV$3:$EF$997,'lt tabell'!$K573,FALSE))</f>
        <v>35.70532751348366</v>
      </c>
      <c r="S573" s="35">
        <f>IF(HLOOKUP('lt tabell'!$G$4,pivå!$EJ$3:$GT$997,'lt tabell'!$K573,FALSE)="",#N/A,HLOOKUP('lt tabell'!$G$4,pivå!$EJ$3:$GT$997,'lt tabell'!$K573,FALSE))</f>
        <v>40.289853063488863</v>
      </c>
      <c r="T573" s="35">
        <f>IF(HLOOKUP('lt tabell'!$G$4+0.1,pivå!$EJ$3:$GT$997,'lt tabell'!$K573,FALSE)="",#N/A,HLOOKUP('lt tabell'!$G$4+0.1,pivå!$EJ$3:$GT$997,'lt tabell'!$K573,FALSE))</f>
        <v>39.235748678725265</v>
      </c>
      <c r="U573" s="35">
        <f>IF(HLOOKUP('lt tabell'!$G$4+0.2,pivå!$EJ$3:$GT$997,'lt tabell'!$K573,FALSE)="",#N/A,HLOOKUP('lt tabell'!$G$4+0.2,pivå!$EJ$3:$GT$997,'lt tabell'!$K573,FALSE))</f>
        <v>39.03964930259054</v>
      </c>
    </row>
    <row r="574" spans="2:21" x14ac:dyDescent="0.25">
      <c r="B574" s="53">
        <f>pivå!B576</f>
        <v>0</v>
      </c>
      <c r="C574" s="19">
        <f>pivå!E576</f>
        <v>0</v>
      </c>
      <c r="D574" s="11">
        <f>pivå!C576</f>
        <v>0</v>
      </c>
      <c r="E574" s="11">
        <f>pivå!D576</f>
        <v>0</v>
      </c>
      <c r="F574" s="13" t="str">
        <f>pivå!G576</f>
        <v>2005-2008</v>
      </c>
      <c r="G574" s="24">
        <f>IF(HLOOKUP('lt tabell'!$G$4,pivå!$F$3:$BS$997,'lt tabell'!$K574,FALSE)="",#N/A,HLOOKUP('lt tabell'!$G$4,pivå!$F$3:$BS$997,'lt tabell'!$K574,FALSE))</f>
        <v>37.975543478260867</v>
      </c>
      <c r="H574" s="24">
        <f>IF(HLOOKUP('lt tabell'!$G$4+0.1,pivå!$F$3:$BS$997,'lt tabell'!$K574,FALSE)="",#N/A,HLOOKUP('lt tabell'!$G$4+0.1,pivå!$F$3:$BS$997,'lt tabell'!$K574,FALSE))</f>
        <v>37.594862813776999</v>
      </c>
      <c r="I574" s="24">
        <f>IF(HLOOKUP('lt tabell'!$G$4+0.2,pivå!$F$3:$BS$997,'lt tabell'!$K574,FALSE)="",#N/A,HLOOKUP('lt tabell'!$G$4+0.2,pivå!$F$3:$BS$997,'lt tabell'!$K574,FALSE))</f>
        <v>37.770800627943487</v>
      </c>
      <c r="J574" s="24"/>
      <c r="K574" s="25">
        <f>IF(pivå!BS576="",#N/A,pivå!BS576)</f>
        <v>36.868686868686865</v>
      </c>
      <c r="L574" s="25">
        <f>IF(pivå!BT576="",#N/A,pivå!BT576)</f>
        <v>37.832781695207949</v>
      </c>
      <c r="M574" s="25">
        <f>IF(pivå!BU576="",#N/A,pivå!BU576)</f>
        <v>37.396580253723108</v>
      </c>
      <c r="O574" s="35">
        <f>IF(HLOOKUP('lt tabell'!$G$4,pivå!$BV$3:$EF$997,'lt tabell'!$K574,FALSE)="",#N/A,HLOOKUP('lt tabell'!$G$4,pivå!$BV$3:$EF$997,'lt tabell'!$K574,FALSE))</f>
        <v>35.496205978807133</v>
      </c>
      <c r="P574" s="35">
        <f>IF(HLOOKUP('lt tabell'!$G$4+0.1,pivå!$BV$3:$EF$997,'lt tabell'!$K574,FALSE)="",#N/A,HLOOKUP('lt tabell'!$G$4+0.1,pivå!$BV$3:$EF$997,'lt tabell'!$K574,FALSE))</f>
        <v>35.301082541838468</v>
      </c>
      <c r="Q574" s="35">
        <f>IF(HLOOKUP('lt tabell'!$G$4+0.2,pivå!$BV$3:$EF$997,'lt tabell'!$K574,FALSE)="",#N/A,HLOOKUP('lt tabell'!$G$4+0.2,pivå!$BV$3:$EF$997,'lt tabell'!$K574,FALSE))</f>
        <v>36.0870547128659</v>
      </c>
      <c r="S574" s="35">
        <f>IF(HLOOKUP('lt tabell'!$G$4,pivå!$EJ$3:$GT$997,'lt tabell'!$K574,FALSE)="",#N/A,HLOOKUP('lt tabell'!$G$4,pivå!$EJ$3:$GT$997,'lt tabell'!$K574,FALSE))</f>
        <v>40.454880977714602</v>
      </c>
      <c r="T574" s="35">
        <f>IF(HLOOKUP('lt tabell'!$G$4+0.1,pivå!$EJ$3:$GT$997,'lt tabell'!$K574,FALSE)="",#N/A,HLOOKUP('lt tabell'!$G$4+0.1,pivå!$EJ$3:$GT$997,'lt tabell'!$K574,FALSE))</f>
        <v>39.888643085715529</v>
      </c>
      <c r="U574" s="35">
        <f>IF(HLOOKUP('lt tabell'!$G$4+0.2,pivå!$EJ$3:$GT$997,'lt tabell'!$K574,FALSE)="",#N/A,HLOOKUP('lt tabell'!$G$4+0.2,pivå!$EJ$3:$GT$997,'lt tabell'!$K574,FALSE))</f>
        <v>39.454546543021074</v>
      </c>
    </row>
    <row r="575" spans="2:21" x14ac:dyDescent="0.25">
      <c r="B575" s="53">
        <f>pivå!B577</f>
        <v>0</v>
      </c>
      <c r="C575" s="19">
        <f>pivå!E577</f>
        <v>0</v>
      </c>
      <c r="D575" s="11">
        <f>pivå!C577</f>
        <v>0</v>
      </c>
      <c r="E575" s="11">
        <f>pivå!D577</f>
        <v>0</v>
      </c>
      <c r="F575" s="13" t="str">
        <f>pivå!G577</f>
        <v>2006-2009</v>
      </c>
      <c r="G575" s="24">
        <f>IF(HLOOKUP('lt tabell'!$G$4,pivå!$F$3:$BS$997,'lt tabell'!$K575,FALSE)="",#N/A,HLOOKUP('lt tabell'!$G$4,pivå!$F$3:$BS$997,'lt tabell'!$K575,FALSE))</f>
        <v>37.855113636363633</v>
      </c>
      <c r="H575" s="24">
        <f>IF(HLOOKUP('lt tabell'!$G$4+0.1,pivå!$F$3:$BS$997,'lt tabell'!$K575,FALSE)="",#N/A,HLOOKUP('lt tabell'!$G$4+0.1,pivå!$F$3:$BS$997,'lt tabell'!$K575,FALSE))</f>
        <v>37.10144927536232</v>
      </c>
      <c r="I575" s="24">
        <f>IF(HLOOKUP('lt tabell'!$G$4+0.2,pivå!$F$3:$BS$997,'lt tabell'!$K575,FALSE)="",#N/A,HLOOKUP('lt tabell'!$G$4+0.2,pivå!$F$3:$BS$997,'lt tabell'!$K575,FALSE))</f>
        <v>37.440153207788065</v>
      </c>
      <c r="J575" s="24"/>
      <c r="K575" s="25">
        <f>IF(pivå!BS577="",#N/A,pivå!BS577)</f>
        <v>37.5560739278665</v>
      </c>
      <c r="L575" s="25">
        <f>IF(pivå!BT577="",#N/A,pivå!BT577)</f>
        <v>37.137551778317388</v>
      </c>
      <c r="M575" s="25">
        <f>IF(pivå!BU577="",#N/A,pivå!BU577)</f>
        <v>37.323047558453951</v>
      </c>
      <c r="O575" s="35">
        <f>IF(HLOOKUP('lt tabell'!$G$4,pivå!$BV$3:$EF$997,'lt tabell'!$K575,FALSE)="",#N/A,HLOOKUP('lt tabell'!$G$4,pivå!$BV$3:$EF$997,'lt tabell'!$K575,FALSE))</f>
        <v>35.321620569323926</v>
      </c>
      <c r="P575" s="35">
        <f>IF(HLOOKUP('lt tabell'!$G$4+0.1,pivå!$BV$3:$EF$997,'lt tabell'!$K575,FALSE)="",#N/A,HLOOKUP('lt tabell'!$G$4+0.1,pivå!$BV$3:$EF$997,'lt tabell'!$K575,FALSE))</f>
        <v>34.821751484767262</v>
      </c>
      <c r="Q575" s="35">
        <f>IF(HLOOKUP('lt tabell'!$G$4+0.2,pivå!$BV$3:$EF$997,'lt tabell'!$K575,FALSE)="",#N/A,HLOOKUP('lt tabell'!$G$4+0.2,pivå!$BV$3:$EF$997,'lt tabell'!$K575,FALSE))</f>
        <v>35.745454412339626</v>
      </c>
      <c r="S575" s="35">
        <f>IF(HLOOKUP('lt tabell'!$G$4,pivå!$EJ$3:$GT$997,'lt tabell'!$K575,FALSE)="",#N/A,HLOOKUP('lt tabell'!$G$4,pivå!$EJ$3:$GT$997,'lt tabell'!$K575,FALSE))</f>
        <v>40.38860670340334</v>
      </c>
      <c r="T575" s="35">
        <f>IF(HLOOKUP('lt tabell'!$G$4+0.1,pivå!$EJ$3:$GT$997,'lt tabell'!$K575,FALSE)="",#N/A,HLOOKUP('lt tabell'!$G$4+0.1,pivå!$EJ$3:$GT$997,'lt tabell'!$K575,FALSE))</f>
        <v>39.381147065957379</v>
      </c>
      <c r="U575" s="35">
        <f>IF(HLOOKUP('lt tabell'!$G$4+0.2,pivå!$EJ$3:$GT$997,'lt tabell'!$K575,FALSE)="",#N/A,HLOOKUP('lt tabell'!$G$4+0.2,pivå!$EJ$3:$GT$997,'lt tabell'!$K575,FALSE))</f>
        <v>39.134852003236503</v>
      </c>
    </row>
    <row r="576" spans="2:21" x14ac:dyDescent="0.25">
      <c r="B576" s="53">
        <f>pivå!B578</f>
        <v>0</v>
      </c>
      <c r="C576" s="19">
        <f>pivå!E578</f>
        <v>0</v>
      </c>
      <c r="D576" s="11">
        <f>pivå!C578</f>
        <v>0</v>
      </c>
      <c r="E576" s="11">
        <f>pivå!D578</f>
        <v>0</v>
      </c>
      <c r="F576" s="13" t="str">
        <f>pivå!G578</f>
        <v>2007-2010</v>
      </c>
      <c r="G576" s="24">
        <f>IF(HLOOKUP('lt tabell'!$G$4,pivå!$F$3:$BS$997,'lt tabell'!$K576,FALSE)="",#N/A,HLOOKUP('lt tabell'!$G$4,pivå!$F$3:$BS$997,'lt tabell'!$K576,FALSE))</f>
        <v>34.766763848396501</v>
      </c>
      <c r="H576" s="24">
        <f>IF(HLOOKUP('lt tabell'!$G$4+0.1,pivå!$F$3:$BS$997,'lt tabell'!$K576,FALSE)="",#N/A,HLOOKUP('lt tabell'!$G$4+0.1,pivå!$F$3:$BS$997,'lt tabell'!$K576,FALSE))</f>
        <v>36.150770988006855</v>
      </c>
      <c r="I576" s="24">
        <f>IF(HLOOKUP('lt tabell'!$G$4+0.2,pivå!$F$3:$BS$997,'lt tabell'!$K576,FALSE)="",#N/A,HLOOKUP('lt tabell'!$G$4+0.2,pivå!$F$3:$BS$997,'lt tabell'!$K576,FALSE))</f>
        <v>35.54274735830932</v>
      </c>
      <c r="J576" s="24"/>
      <c r="K576" s="25">
        <f>IF(pivå!BS578="",#N/A,pivå!BS578)</f>
        <v>37.248444932308814</v>
      </c>
      <c r="L576" s="25">
        <f>IF(pivå!BT578="",#N/A,pivå!BT578)</f>
        <v>37.533933419059871</v>
      </c>
      <c r="M576" s="25">
        <f>IF(pivå!BU578="",#N/A,pivå!BU578)</f>
        <v>37.408744484556763</v>
      </c>
      <c r="O576" s="35">
        <f>IF(HLOOKUP('lt tabell'!$G$4,pivå!$BV$3:$EF$997,'lt tabell'!$K576,FALSE)="",#N/A,HLOOKUP('lt tabell'!$G$4,pivå!$BV$3:$EF$997,'lt tabell'!$K576,FALSE))</f>
        <v>32.246792450586888</v>
      </c>
      <c r="P576" s="35">
        <f>IF(HLOOKUP('lt tabell'!$G$4+0.1,pivå!$BV$3:$EF$997,'lt tabell'!$K576,FALSE)="",#N/A,HLOOKUP('lt tabell'!$G$4+0.1,pivå!$BV$3:$EF$997,'lt tabell'!$K576,FALSE))</f>
        <v>33.900423375498718</v>
      </c>
      <c r="Q576" s="35">
        <f>IF(HLOOKUP('lt tabell'!$G$4+0.2,pivå!$BV$3:$EF$997,'lt tabell'!$K576,FALSE)="",#N/A,HLOOKUP('lt tabell'!$G$4+0.2,pivå!$BV$3:$EF$997,'lt tabell'!$K576,FALSE))</f>
        <v>33.864014960878293</v>
      </c>
      <c r="S576" s="35">
        <f>IF(HLOOKUP('lt tabell'!$G$4,pivå!$EJ$3:$GT$997,'lt tabell'!$K576,FALSE)="",#N/A,HLOOKUP('lt tabell'!$G$4,pivå!$EJ$3:$GT$997,'lt tabell'!$K576,FALSE))</f>
        <v>37.286735246206113</v>
      </c>
      <c r="T576" s="35">
        <f>IF(HLOOKUP('lt tabell'!$G$4+0.1,pivå!$EJ$3:$GT$997,'lt tabell'!$K576,FALSE)="",#N/A,HLOOKUP('lt tabell'!$G$4+0.1,pivå!$EJ$3:$GT$997,'lt tabell'!$K576,FALSE))</f>
        <v>38.401118600514991</v>
      </c>
      <c r="U576" s="35">
        <f>IF(HLOOKUP('lt tabell'!$G$4+0.2,pivå!$EJ$3:$GT$997,'lt tabell'!$K576,FALSE)="",#N/A,HLOOKUP('lt tabell'!$G$4+0.2,pivå!$EJ$3:$GT$997,'lt tabell'!$K576,FALSE))</f>
        <v>37.221479755740347</v>
      </c>
    </row>
    <row r="577" spans="2:21" x14ac:dyDescent="0.25">
      <c r="B577" s="53">
        <f>pivå!B579</f>
        <v>0</v>
      </c>
      <c r="C577" s="19">
        <f>pivå!E579</f>
        <v>0</v>
      </c>
      <c r="D577" s="11">
        <f>pivå!C579</f>
        <v>0</v>
      </c>
      <c r="E577" s="11">
        <f>pivå!D579</f>
        <v>0</v>
      </c>
      <c r="F577" s="13" t="str">
        <f>pivå!G579</f>
        <v>2008-2011</v>
      </c>
      <c r="G577" s="24">
        <f>IF(HLOOKUP('lt tabell'!$G$4,pivå!$F$3:$BS$997,'lt tabell'!$K577,FALSE)="",#N/A,HLOOKUP('lt tabell'!$G$4,pivå!$F$3:$BS$997,'lt tabell'!$K577,FALSE))</f>
        <v>36.09550561797753</v>
      </c>
      <c r="H577" s="24">
        <f>IF(HLOOKUP('lt tabell'!$G$4+0.1,pivå!$F$3:$BS$997,'lt tabell'!$K577,FALSE)="",#N/A,HLOOKUP('lt tabell'!$G$4+0.1,pivå!$F$3:$BS$997,'lt tabell'!$K577,FALSE))</f>
        <v>37.668161434977577</v>
      </c>
      <c r="I577" s="24">
        <f>IF(HLOOKUP('lt tabell'!$G$4+0.2,pivå!$F$3:$BS$997,'lt tabell'!$K577,FALSE)="",#N/A,HLOOKUP('lt tabell'!$G$4+0.2,pivå!$F$3:$BS$997,'lt tabell'!$K577,FALSE))</f>
        <v>36.970074812967582</v>
      </c>
      <c r="J577" s="24"/>
      <c r="K577" s="25">
        <f>IF(pivå!BS579="",#N/A,pivå!BS579)</f>
        <v>37.708182476466327</v>
      </c>
      <c r="L577" s="25">
        <f>IF(pivå!BT579="",#N/A,pivå!BT579)</f>
        <v>37.859266600594651</v>
      </c>
      <c r="M577" s="25">
        <f>IF(pivå!BU579="",#N/A,pivå!BU579)</f>
        <v>37.792960991499164</v>
      </c>
      <c r="O577" s="35">
        <f>IF(HLOOKUP('lt tabell'!$G$4,pivå!$BV$3:$EF$997,'lt tabell'!$K577,FALSE)="",#N/A,HLOOKUP('lt tabell'!$G$4,pivå!$BV$3:$EF$997,'lt tabell'!$K577,FALSE))</f>
        <v>33.600949128296037</v>
      </c>
      <c r="P577" s="35">
        <f>IF(HLOOKUP('lt tabell'!$G$4+0.1,pivå!$BV$3:$EF$997,'lt tabell'!$K577,FALSE)="",#N/A,HLOOKUP('lt tabell'!$G$4+0.1,pivå!$BV$3:$EF$997,'lt tabell'!$K577,FALSE))</f>
        <v>35.41962035459995</v>
      </c>
      <c r="Q577" s="35">
        <f>IF(HLOOKUP('lt tabell'!$G$4+0.2,pivå!$BV$3:$EF$997,'lt tabell'!$K577,FALSE)="",#N/A,HLOOKUP('lt tabell'!$G$4+0.2,pivå!$BV$3:$EF$997,'lt tabell'!$K577,FALSE))</f>
        <v>35.299609538116584</v>
      </c>
      <c r="S577" s="35">
        <f>IF(HLOOKUP('lt tabell'!$G$4,pivå!$EJ$3:$GT$997,'lt tabell'!$K577,FALSE)="",#N/A,HLOOKUP('lt tabell'!$G$4,pivå!$EJ$3:$GT$997,'lt tabell'!$K577,FALSE))</f>
        <v>38.590062107659023</v>
      </c>
      <c r="T577" s="35">
        <f>IF(HLOOKUP('lt tabell'!$G$4+0.1,pivå!$EJ$3:$GT$997,'lt tabell'!$K577,FALSE)="",#N/A,HLOOKUP('lt tabell'!$G$4+0.1,pivå!$EJ$3:$GT$997,'lt tabell'!$K577,FALSE))</f>
        <v>39.916702515355205</v>
      </c>
      <c r="U577" s="35">
        <f>IF(HLOOKUP('lt tabell'!$G$4+0.2,pivå!$EJ$3:$GT$997,'lt tabell'!$K577,FALSE)="",#N/A,HLOOKUP('lt tabell'!$G$4+0.2,pivå!$EJ$3:$GT$997,'lt tabell'!$K577,FALSE))</f>
        <v>38.640540087818579</v>
      </c>
    </row>
    <row r="578" spans="2:21" x14ac:dyDescent="0.25">
      <c r="B578" s="53">
        <f>pivå!B580</f>
        <v>0</v>
      </c>
      <c r="C578" s="19">
        <f>pivå!E580</f>
        <v>0</v>
      </c>
      <c r="D578" s="11">
        <f>pivå!C580</f>
        <v>0</v>
      </c>
      <c r="E578" s="11">
        <f>pivå!D580</f>
        <v>0</v>
      </c>
      <c r="F578" s="13" t="str">
        <f>pivå!G580</f>
        <v>2009-2012</v>
      </c>
      <c r="G578" s="24">
        <f>IF(HLOOKUP('lt tabell'!$G$4,pivå!$F$3:$BS$997,'lt tabell'!$K578,FALSE)="",#N/A,HLOOKUP('lt tabell'!$G$4,pivå!$F$3:$BS$997,'lt tabell'!$K578,FALSE))</f>
        <v>35.529891300000003</v>
      </c>
      <c r="H578" s="24">
        <f>IF(HLOOKUP('lt tabell'!$G$4+0.1,pivå!$F$3:$BS$997,'lt tabell'!$K578,FALSE)="",#N/A,HLOOKUP('lt tabell'!$G$4+0.1,pivå!$F$3:$BS$997,'lt tabell'!$K578,FALSE))</f>
        <v>38.160792950000001</v>
      </c>
      <c r="I578" s="24">
        <f>IF(HLOOKUP('lt tabell'!$G$4+0.2,pivå!$F$3:$BS$997,'lt tabell'!$K578,FALSE)="",#N/A,HLOOKUP('lt tabell'!$G$4+0.2,pivå!$F$3:$BS$997,'lt tabell'!$K578,FALSE))</f>
        <v>36.982968370000002</v>
      </c>
      <c r="J578" s="24"/>
      <c r="K578" s="25">
        <f>IF(pivå!BS580="",#N/A,pivå!BS580)</f>
        <v>37.745098040000002</v>
      </c>
      <c r="L578" s="25">
        <f>IF(pivå!BT580="",#N/A,pivå!BT580)</f>
        <v>37.574552680000004</v>
      </c>
      <c r="M578" s="25">
        <f>IF(pivå!BU580="",#N/A,pivå!BU580)</f>
        <v>37.649402389999999</v>
      </c>
      <c r="O578" s="35">
        <f>IF(HLOOKUP('lt tabell'!$G$4,pivå!$BV$3:$EF$997,'lt tabell'!$K578,FALSE)="",#N/A,HLOOKUP('lt tabell'!$G$4,pivå!$BV$3:$EF$997,'lt tabell'!$K578,FALSE))</f>
        <v>33.0840635128</v>
      </c>
      <c r="P578" s="35">
        <f>IF(HLOOKUP('lt tabell'!$G$4+0.1,pivå!$BV$3:$EF$997,'lt tabell'!$K578,FALSE)="",#N/A,HLOOKUP('lt tabell'!$G$4+0.1,pivå!$BV$3:$EF$997,'lt tabell'!$K578,FALSE))</f>
        <v>35.9258913468</v>
      </c>
      <c r="Q578" s="35">
        <f>IF(HLOOKUP('lt tabell'!$G$4+0.2,pivå!$BV$3:$EF$997,'lt tabell'!$K578,FALSE)="",#N/A,HLOOKUP('lt tabell'!$G$4+0.2,pivå!$BV$3:$EF$997,'lt tabell'!$K578,FALSE))</f>
        <v>35.332580299200004</v>
      </c>
      <c r="S578" s="35">
        <f>IF(HLOOKUP('lt tabell'!$G$4,pivå!$EJ$3:$GT$997,'lt tabell'!$K578,FALSE)="",#N/A,HLOOKUP('lt tabell'!$G$4,pivå!$EJ$3:$GT$997,'lt tabell'!$K578,FALSE))</f>
        <v>37.975719087200005</v>
      </c>
      <c r="T578" s="35">
        <f>IF(HLOOKUP('lt tabell'!$G$4+0.1,pivå!$EJ$3:$GT$997,'lt tabell'!$K578,FALSE)="",#N/A,HLOOKUP('lt tabell'!$G$4+0.1,pivå!$EJ$3:$GT$997,'lt tabell'!$K578,FALSE))</f>
        <v>40.395694553200002</v>
      </c>
      <c r="U578" s="35">
        <f>IF(HLOOKUP('lt tabell'!$G$4+0.2,pivå!$EJ$3:$GT$997,'lt tabell'!$K578,FALSE)="",#N/A,HLOOKUP('lt tabell'!$G$4+0.2,pivå!$EJ$3:$GT$997,'lt tabell'!$K578,FALSE))</f>
        <v>38.6333564408</v>
      </c>
    </row>
    <row r="579" spans="2:21" x14ac:dyDescent="0.25">
      <c r="B579" s="53">
        <f>pivå!B581</f>
        <v>0</v>
      </c>
      <c r="C579" s="19">
        <f>pivå!E581</f>
        <v>0</v>
      </c>
      <c r="D579" s="11">
        <f>pivå!C581</f>
        <v>0</v>
      </c>
      <c r="E579" s="11">
        <f>pivå!D581</f>
        <v>0</v>
      </c>
      <c r="F579" s="13">
        <f>pivå!G581</f>
        <v>0</v>
      </c>
      <c r="G579" s="24" t="e">
        <f>IF(HLOOKUP('lt tabell'!$G$4,pivå!$F$3:$BS$997,'lt tabell'!$K579,FALSE)="",#N/A,HLOOKUP('lt tabell'!$G$4,pivå!$F$3:$BS$997,'lt tabell'!$K579,FALSE))</f>
        <v>#N/A</v>
      </c>
      <c r="H579" s="24" t="e">
        <f>IF(HLOOKUP('lt tabell'!$G$4+0.1,pivå!$F$3:$BS$997,'lt tabell'!$K579,FALSE)="",#N/A,HLOOKUP('lt tabell'!$G$4+0.1,pivå!$F$3:$BS$997,'lt tabell'!$K579,FALSE))</f>
        <v>#N/A</v>
      </c>
      <c r="I579" s="24" t="e">
        <f>IF(HLOOKUP('lt tabell'!$G$4+0.2,pivå!$F$3:$BS$997,'lt tabell'!$K579,FALSE)="",#N/A,HLOOKUP('lt tabell'!$G$4+0.2,pivå!$F$3:$BS$997,'lt tabell'!$K579,FALSE))</f>
        <v>#N/A</v>
      </c>
      <c r="J579" s="24"/>
      <c r="K579" s="25" t="e">
        <f>IF(pivå!BS581="",#N/A,pivå!BS581)</f>
        <v>#N/A</v>
      </c>
      <c r="L579" s="25" t="e">
        <f>IF(pivå!BT581="",#N/A,pivå!BT581)</f>
        <v>#N/A</v>
      </c>
      <c r="M579" s="25" t="e">
        <f>IF(pivå!BU581="",#N/A,pivå!BU581)</f>
        <v>#N/A</v>
      </c>
      <c r="O579" s="35" t="e">
        <f>IF(HLOOKUP('lt tabell'!$G$4,pivå!$BV$3:$EF$997,'lt tabell'!$K579,FALSE)="",#N/A,HLOOKUP('lt tabell'!$G$4,pivå!$BV$3:$EF$997,'lt tabell'!$K579,FALSE))</f>
        <v>#N/A</v>
      </c>
      <c r="P579" s="35" t="e">
        <f>IF(HLOOKUP('lt tabell'!$G$4+0.1,pivå!$BV$3:$EF$997,'lt tabell'!$K579,FALSE)="",#N/A,HLOOKUP('lt tabell'!$G$4+0.1,pivå!$BV$3:$EF$997,'lt tabell'!$K579,FALSE))</f>
        <v>#N/A</v>
      </c>
      <c r="Q579" s="35" t="e">
        <f>IF(HLOOKUP('lt tabell'!$G$4+0.2,pivå!$BV$3:$EF$997,'lt tabell'!$K579,FALSE)="",#N/A,HLOOKUP('lt tabell'!$G$4+0.2,pivå!$BV$3:$EF$997,'lt tabell'!$K579,FALSE))</f>
        <v>#N/A</v>
      </c>
      <c r="S579" s="35" t="e">
        <f>IF(HLOOKUP('lt tabell'!$G$4,pivå!$EJ$3:$GT$997,'lt tabell'!$K579,FALSE)="",#N/A,HLOOKUP('lt tabell'!$G$4,pivå!$EJ$3:$GT$997,'lt tabell'!$K579,FALSE))</f>
        <v>#N/A</v>
      </c>
      <c r="T579" s="35" t="e">
        <f>IF(HLOOKUP('lt tabell'!$G$4+0.1,pivå!$EJ$3:$GT$997,'lt tabell'!$K579,FALSE)="",#N/A,HLOOKUP('lt tabell'!$G$4+0.1,pivå!$EJ$3:$GT$997,'lt tabell'!$K579,FALSE))</f>
        <v>#N/A</v>
      </c>
      <c r="U579" s="35" t="e">
        <f>IF(HLOOKUP('lt tabell'!$G$4+0.2,pivå!$EJ$3:$GT$997,'lt tabell'!$K579,FALSE)="",#N/A,HLOOKUP('lt tabell'!$G$4+0.2,pivå!$EJ$3:$GT$997,'lt tabell'!$K579,FALSE))</f>
        <v>#N/A</v>
      </c>
    </row>
    <row r="580" spans="2:21" x14ac:dyDescent="0.25">
      <c r="B580" s="53">
        <f>pivå!B582</f>
        <v>134</v>
      </c>
      <c r="C580" s="19" t="str">
        <f>pivå!E582</f>
        <v>Följsamhet till litiumbehandling vid bipolär sjukdom</v>
      </c>
      <c r="D580" s="11" t="str">
        <f>pivå!C582</f>
        <v>Läkemedelsregistret, Socialstyrelsen</v>
      </c>
      <c r="E580" s="11" t="str">
        <f>pivå!D582</f>
        <v>Procent</v>
      </c>
      <c r="F580" s="13" t="str">
        <f>pivå!G582</f>
        <v>2006-2007</v>
      </c>
      <c r="G580" s="24">
        <f>IF(HLOOKUP('lt tabell'!$G$4,pivå!$F$3:$BS$997,'lt tabell'!$K580,FALSE)="",#N/A,HLOOKUP('lt tabell'!$G$4,pivå!$F$3:$BS$997,'lt tabell'!$K580,FALSE))</f>
        <v>80.969086000000004</v>
      </c>
      <c r="H580" s="24">
        <f>IF(HLOOKUP('lt tabell'!$G$4+0.1,pivå!$F$3:$BS$997,'lt tabell'!$K580,FALSE)="",#N/A,HLOOKUP('lt tabell'!$G$4+0.1,pivå!$F$3:$BS$997,'lt tabell'!$K580,FALSE))</f>
        <v>79.188204999999996</v>
      </c>
      <c r="I580" s="24">
        <f>IF(HLOOKUP('lt tabell'!$G$4+0.2,pivå!$F$3:$BS$997,'lt tabell'!$K580,FALSE)="",#N/A,HLOOKUP('lt tabell'!$G$4+0.2,pivå!$F$3:$BS$997,'lt tabell'!$K580,FALSE))</f>
        <v>80.292242999999999</v>
      </c>
      <c r="J580" s="24"/>
      <c r="K580" s="25">
        <f>IF(pivå!BS582="",#N/A,pivå!BS582)</f>
        <v>83.305426999999995</v>
      </c>
      <c r="L580" s="25">
        <f>IF(pivå!BT582="",#N/A,pivå!BT582)</f>
        <v>82.670963</v>
      </c>
      <c r="M580" s="25">
        <f>IF(pivå!BU582="",#N/A,pivå!BU582)</f>
        <v>83.109048999999999</v>
      </c>
      <c r="O580" s="35">
        <f>IF(HLOOKUP('lt tabell'!$G$4,pivå!$BV$3:$EF$997,'lt tabell'!$K580,FALSE)="",#N/A,HLOOKUP('lt tabell'!$G$4,pivå!$BV$3:$EF$997,'lt tabell'!$K580,FALSE))</f>
        <v>78.965581</v>
      </c>
      <c r="P580" s="35">
        <f>IF(HLOOKUP('lt tabell'!$G$4+0.1,pivå!$BV$3:$EF$997,'lt tabell'!$K580,FALSE)="",#N/A,HLOOKUP('lt tabell'!$G$4+0.1,pivå!$BV$3:$EF$997,'lt tabell'!$K580,FALSE))</f>
        <v>76.618178999999998</v>
      </c>
      <c r="Q580" s="35">
        <f>IF(HLOOKUP('lt tabell'!$G$4+0.2,pivå!$BV$3:$EF$997,'lt tabell'!$K580,FALSE)="",#N/A,HLOOKUP('lt tabell'!$G$4+0.2,pivå!$BV$3:$EF$997,'lt tabell'!$K580,FALSE))</f>
        <v>78.719925000000003</v>
      </c>
      <c r="S580" s="35">
        <f>IF(HLOOKUP('lt tabell'!$G$4,pivå!$EJ$3:$GT$997,'lt tabell'!$K580,FALSE)="",#N/A,HLOOKUP('lt tabell'!$G$4,pivå!$EJ$3:$GT$997,'lt tabell'!$K580,FALSE))</f>
        <v>82.972590999999994</v>
      </c>
      <c r="T580" s="35">
        <f>IF(HLOOKUP('lt tabell'!$G$4+0.1,pivå!$EJ$3:$GT$997,'lt tabell'!$K580,FALSE)="",#N/A,HLOOKUP('lt tabell'!$G$4+0.1,pivå!$EJ$3:$GT$997,'lt tabell'!$K580,FALSE))</f>
        <v>81.758230999999995</v>
      </c>
      <c r="U580" s="35">
        <f>IF(HLOOKUP('lt tabell'!$G$4+0.2,pivå!$EJ$3:$GT$997,'lt tabell'!$K580,FALSE)="",#N/A,HLOOKUP('lt tabell'!$G$4+0.2,pivå!$EJ$3:$GT$997,'lt tabell'!$K580,FALSE))</f>
        <v>81.864562000000006</v>
      </c>
    </row>
    <row r="581" spans="2:21" x14ac:dyDescent="0.25">
      <c r="B581" s="53">
        <f>pivå!B583</f>
        <v>0</v>
      </c>
      <c r="C581" s="19">
        <f>pivå!E583</f>
        <v>0</v>
      </c>
      <c r="D581" s="11">
        <f>pivå!C583</f>
        <v>0</v>
      </c>
      <c r="E581" s="11">
        <f>pivå!D583</f>
        <v>0</v>
      </c>
      <c r="F581" s="13" t="str">
        <f>pivå!G583</f>
        <v>2007-2008</v>
      </c>
      <c r="G581" s="24">
        <f>IF(HLOOKUP('lt tabell'!$G$4,pivå!$F$3:$BS$997,'lt tabell'!$K581,FALSE)="",#N/A,HLOOKUP('lt tabell'!$G$4,pivå!$F$3:$BS$997,'lt tabell'!$K581,FALSE))</f>
        <v>79.185901999999999</v>
      </c>
      <c r="H581" s="24">
        <f>IF(HLOOKUP('lt tabell'!$G$4+0.1,pivå!$F$3:$BS$997,'lt tabell'!$K581,FALSE)="",#N/A,HLOOKUP('lt tabell'!$G$4+0.1,pivå!$F$3:$BS$997,'lt tabell'!$K581,FALSE))</f>
        <v>79.798614000000001</v>
      </c>
      <c r="I581" s="24">
        <f>IF(HLOOKUP('lt tabell'!$G$4+0.2,pivå!$F$3:$BS$997,'lt tabell'!$K581,FALSE)="",#N/A,HLOOKUP('lt tabell'!$G$4+0.2,pivå!$F$3:$BS$997,'lt tabell'!$K581,FALSE))</f>
        <v>79.430806000000004</v>
      </c>
      <c r="J581" s="24"/>
      <c r="K581" s="25">
        <f>IF(pivå!BS583="",#N/A,pivå!BS583)</f>
        <v>83.589268000000004</v>
      </c>
      <c r="L581" s="25">
        <f>IF(pivå!BT583="",#N/A,pivå!BT583)</f>
        <v>83.229714999999999</v>
      </c>
      <c r="M581" s="25">
        <f>IF(pivå!BU583="",#N/A,pivå!BU583)</f>
        <v>83.503770000000003</v>
      </c>
      <c r="O581" s="35">
        <f>IF(HLOOKUP('lt tabell'!$G$4,pivå!$BV$3:$EF$997,'lt tabell'!$K581,FALSE)="",#N/A,HLOOKUP('lt tabell'!$G$4,pivå!$BV$3:$EF$997,'lt tabell'!$K581,FALSE))</f>
        <v>77.173850999999999</v>
      </c>
      <c r="P581" s="35">
        <f>IF(HLOOKUP('lt tabell'!$G$4+0.1,pivå!$BV$3:$EF$997,'lt tabell'!$K581,FALSE)="",#N/A,HLOOKUP('lt tabell'!$G$4+0.1,pivå!$BV$3:$EF$997,'lt tabell'!$K581,FALSE))</f>
        <v>77.362391000000002</v>
      </c>
      <c r="Q581" s="35">
        <f>IF(HLOOKUP('lt tabell'!$G$4+0.2,pivå!$BV$3:$EF$997,'lt tabell'!$K581,FALSE)="",#N/A,HLOOKUP('lt tabell'!$G$4+0.2,pivå!$BV$3:$EF$997,'lt tabell'!$K581,FALSE))</f>
        <v>77.881549000000007</v>
      </c>
      <c r="S581" s="35">
        <f>IF(HLOOKUP('lt tabell'!$G$4,pivå!$EJ$3:$GT$997,'lt tabell'!$K581,FALSE)="",#N/A,HLOOKUP('lt tabell'!$G$4,pivå!$EJ$3:$GT$997,'lt tabell'!$K581,FALSE))</f>
        <v>81.197952000000001</v>
      </c>
      <c r="T581" s="35">
        <f>IF(HLOOKUP('lt tabell'!$G$4+0.1,pivå!$EJ$3:$GT$997,'lt tabell'!$K581,FALSE)="",#N/A,HLOOKUP('lt tabell'!$G$4+0.1,pivå!$EJ$3:$GT$997,'lt tabell'!$K581,FALSE))</f>
        <v>82.234836999999999</v>
      </c>
      <c r="U581" s="35">
        <f>IF(HLOOKUP('lt tabell'!$G$4+0.2,pivå!$EJ$3:$GT$997,'lt tabell'!$K581,FALSE)="",#N/A,HLOOKUP('lt tabell'!$G$4+0.2,pivå!$EJ$3:$GT$997,'lt tabell'!$K581,FALSE))</f>
        <v>80.980063999999999</v>
      </c>
    </row>
    <row r="582" spans="2:21" x14ac:dyDescent="0.25">
      <c r="B582" s="53">
        <f>pivå!B584</f>
        <v>0</v>
      </c>
      <c r="C582" s="19">
        <f>pivå!E584</f>
        <v>0</v>
      </c>
      <c r="D582" s="11">
        <f>pivå!C584</f>
        <v>0</v>
      </c>
      <c r="E582" s="11">
        <f>pivå!D584</f>
        <v>0</v>
      </c>
      <c r="F582" s="13" t="str">
        <f>pivå!G584</f>
        <v>2008-2009</v>
      </c>
      <c r="G582" s="24">
        <f>IF(HLOOKUP('lt tabell'!$G$4,pivå!$F$3:$BS$997,'lt tabell'!$K582,FALSE)="",#N/A,HLOOKUP('lt tabell'!$G$4,pivå!$F$3:$BS$997,'lt tabell'!$K582,FALSE))</f>
        <v>79.110839999999996</v>
      </c>
      <c r="H582" s="24">
        <f>IF(HLOOKUP('lt tabell'!$G$4+0.1,pivå!$F$3:$BS$997,'lt tabell'!$K582,FALSE)="",#N/A,HLOOKUP('lt tabell'!$G$4+0.1,pivå!$F$3:$BS$997,'lt tabell'!$K582,FALSE))</f>
        <v>79.794225999999995</v>
      </c>
      <c r="I582" s="24">
        <f>IF(HLOOKUP('lt tabell'!$G$4+0.2,pivå!$F$3:$BS$997,'lt tabell'!$K582,FALSE)="",#N/A,HLOOKUP('lt tabell'!$G$4+0.2,pivå!$F$3:$BS$997,'lt tabell'!$K582,FALSE))</f>
        <v>79.382579000000007</v>
      </c>
      <c r="J582" s="24"/>
      <c r="K582" s="25">
        <f>IF(pivå!BS584="",#N/A,pivå!BS584)</f>
        <v>82.668401000000003</v>
      </c>
      <c r="L582" s="25">
        <f>IF(pivå!BT584="",#N/A,pivå!BT584)</f>
        <v>83.445824000000002</v>
      </c>
      <c r="M582" s="25">
        <f>IF(pivå!BU584="",#N/A,pivå!BU584)</f>
        <v>83.061122999999995</v>
      </c>
      <c r="O582" s="35">
        <f>IF(HLOOKUP('lt tabell'!$G$4,pivå!$BV$3:$EF$997,'lt tabell'!$K582,FALSE)="",#N/A,HLOOKUP('lt tabell'!$G$4,pivå!$BV$3:$EF$997,'lt tabell'!$K582,FALSE))</f>
        <v>77.156206999999995</v>
      </c>
      <c r="P582" s="35">
        <f>IF(HLOOKUP('lt tabell'!$G$4+0.1,pivå!$BV$3:$EF$997,'lt tabell'!$K582,FALSE)="",#N/A,HLOOKUP('lt tabell'!$G$4+0.1,pivå!$BV$3:$EF$997,'lt tabell'!$K582,FALSE))</f>
        <v>77.448873000000006</v>
      </c>
      <c r="Q582" s="35">
        <f>IF(HLOOKUP('lt tabell'!$G$4+0.2,pivå!$BV$3:$EF$997,'lt tabell'!$K582,FALSE)="",#N/A,HLOOKUP('lt tabell'!$G$4+0.2,pivå!$BV$3:$EF$997,'lt tabell'!$K582,FALSE))</f>
        <v>77.882362000000001</v>
      </c>
      <c r="S582" s="35">
        <f>IF(HLOOKUP('lt tabell'!$G$4,pivå!$EJ$3:$GT$997,'lt tabell'!$K582,FALSE)="",#N/A,HLOOKUP('lt tabell'!$G$4,pivå!$EJ$3:$GT$997,'lt tabell'!$K582,FALSE))</f>
        <v>81.065472999999997</v>
      </c>
      <c r="T582" s="35">
        <f>IF(HLOOKUP('lt tabell'!$G$4+0.1,pivå!$EJ$3:$GT$997,'lt tabell'!$K582,FALSE)="",#N/A,HLOOKUP('lt tabell'!$G$4+0.1,pivå!$EJ$3:$GT$997,'lt tabell'!$K582,FALSE))</f>
        <v>82.139578999999998</v>
      </c>
      <c r="U582" s="35">
        <f>IF(HLOOKUP('lt tabell'!$G$4+0.2,pivå!$EJ$3:$GT$997,'lt tabell'!$K582,FALSE)="",#N/A,HLOOKUP('lt tabell'!$G$4+0.2,pivå!$EJ$3:$GT$997,'lt tabell'!$K582,FALSE))</f>
        <v>80.882795999999999</v>
      </c>
    </row>
    <row r="583" spans="2:21" x14ac:dyDescent="0.25">
      <c r="B583" s="53">
        <f>pivå!B585</f>
        <v>0</v>
      </c>
      <c r="C583" s="19">
        <f>pivå!E585</f>
        <v>0</v>
      </c>
      <c r="D583" s="11">
        <f>pivå!C585</f>
        <v>0</v>
      </c>
      <c r="E583" s="11">
        <f>pivå!D585</f>
        <v>0</v>
      </c>
      <c r="F583" s="13" t="str">
        <f>pivå!G585</f>
        <v>2009-2010</v>
      </c>
      <c r="G583" s="24">
        <f>IF(HLOOKUP('lt tabell'!$G$4,pivå!$F$3:$BS$997,'lt tabell'!$K583,FALSE)="",#N/A,HLOOKUP('lt tabell'!$G$4,pivå!$F$3:$BS$997,'lt tabell'!$K583,FALSE))</f>
        <v>80.075345999999996</v>
      </c>
      <c r="H583" s="24">
        <f>IF(HLOOKUP('lt tabell'!$G$4+0.1,pivå!$F$3:$BS$997,'lt tabell'!$K583,FALSE)="",#N/A,HLOOKUP('lt tabell'!$G$4+0.1,pivå!$F$3:$BS$997,'lt tabell'!$K583,FALSE))</f>
        <v>80.416752000000002</v>
      </c>
      <c r="I583" s="24">
        <f>IF(HLOOKUP('lt tabell'!$G$4+0.2,pivå!$F$3:$BS$997,'lt tabell'!$K583,FALSE)="",#N/A,HLOOKUP('lt tabell'!$G$4+0.2,pivå!$F$3:$BS$997,'lt tabell'!$K583,FALSE))</f>
        <v>80.223388999999997</v>
      </c>
      <c r="J583" s="24"/>
      <c r="K583" s="25">
        <f>IF(pivå!BS585="",#N/A,pivå!BS585)</f>
        <v>82.675820999999999</v>
      </c>
      <c r="L583" s="25">
        <f>IF(pivå!BT585="",#N/A,pivå!BT585)</f>
        <v>82.563537999999994</v>
      </c>
      <c r="M583" s="25">
        <f>IF(pivå!BU585="",#N/A,pivå!BU585)</f>
        <v>82.679806999999997</v>
      </c>
      <c r="O583" s="35">
        <f>IF(HLOOKUP('lt tabell'!$G$4,pivå!$BV$3:$EF$997,'lt tabell'!$K583,FALSE)="",#N/A,HLOOKUP('lt tabell'!$G$4,pivå!$BV$3:$EF$997,'lt tabell'!$K583,FALSE))</f>
        <v>78.165242000000006</v>
      </c>
      <c r="P583" s="35">
        <f>IF(HLOOKUP('lt tabell'!$G$4+0.1,pivå!$BV$3:$EF$997,'lt tabell'!$K583,FALSE)="",#N/A,HLOOKUP('lt tabell'!$G$4+0.1,pivå!$BV$3:$EF$997,'lt tabell'!$K583,FALSE))</f>
        <v>78.180154999999999</v>
      </c>
      <c r="Q583" s="35">
        <f>IF(HLOOKUP('lt tabell'!$G$4+0.2,pivå!$BV$3:$EF$997,'lt tabell'!$K583,FALSE)="",#N/A,HLOOKUP('lt tabell'!$G$4+0.2,pivå!$BV$3:$EF$997,'lt tabell'!$K583,FALSE))</f>
        <v>78.771174000000002</v>
      </c>
      <c r="S583" s="35">
        <f>IF(HLOOKUP('lt tabell'!$G$4,pivå!$EJ$3:$GT$997,'lt tabell'!$K583,FALSE)="",#N/A,HLOOKUP('lt tabell'!$G$4,pivå!$EJ$3:$GT$997,'lt tabell'!$K583,FALSE))</f>
        <v>81.98545</v>
      </c>
      <c r="T583" s="35">
        <f>IF(HLOOKUP('lt tabell'!$G$4+0.1,pivå!$EJ$3:$GT$997,'lt tabell'!$K583,FALSE)="",#N/A,HLOOKUP('lt tabell'!$G$4+0.1,pivå!$EJ$3:$GT$997,'lt tabell'!$K583,FALSE))</f>
        <v>82.653347999999994</v>
      </c>
      <c r="U583" s="35">
        <f>IF(HLOOKUP('lt tabell'!$G$4+0.2,pivå!$EJ$3:$GT$997,'lt tabell'!$K583,FALSE)="",#N/A,HLOOKUP('lt tabell'!$G$4+0.2,pivå!$EJ$3:$GT$997,'lt tabell'!$K583,FALSE))</f>
        <v>81.675602999999995</v>
      </c>
    </row>
    <row r="584" spans="2:21" x14ac:dyDescent="0.25">
      <c r="B584" s="53">
        <f>pivå!B586</f>
        <v>0</v>
      </c>
      <c r="C584" s="19">
        <f>pivå!E586</f>
        <v>0</v>
      </c>
      <c r="D584" s="11">
        <f>pivå!C586</f>
        <v>0</v>
      </c>
      <c r="E584" s="11">
        <f>pivå!D586</f>
        <v>0</v>
      </c>
      <c r="F584" s="13" t="str">
        <f>pivå!G586</f>
        <v>2010-2011</v>
      </c>
      <c r="G584" s="24">
        <f>IF(HLOOKUP('lt tabell'!$G$4,pivå!$F$3:$BS$997,'lt tabell'!$K584,FALSE)="",#N/A,HLOOKUP('lt tabell'!$G$4,pivå!$F$3:$BS$997,'lt tabell'!$K584,FALSE))</f>
        <v>78.196241000000001</v>
      </c>
      <c r="H584" s="24">
        <f>IF(HLOOKUP('lt tabell'!$G$4+0.1,pivå!$F$3:$BS$997,'lt tabell'!$K584,FALSE)="",#N/A,HLOOKUP('lt tabell'!$G$4+0.1,pivå!$F$3:$BS$997,'lt tabell'!$K584,FALSE))</f>
        <v>80.629354000000006</v>
      </c>
      <c r="I584" s="24">
        <f>IF(HLOOKUP('lt tabell'!$G$4+0.2,pivå!$F$3:$BS$997,'lt tabell'!$K584,FALSE)="",#N/A,HLOOKUP('lt tabell'!$G$4+0.2,pivå!$F$3:$BS$997,'lt tabell'!$K584,FALSE))</f>
        <v>79.185744999999997</v>
      </c>
      <c r="J584" s="24"/>
      <c r="K584" s="25">
        <f>IF(pivå!BS586="",#N/A,pivå!BS586)</f>
        <v>82.903738000000004</v>
      </c>
      <c r="L584" s="25">
        <f>IF(pivå!BT586="",#N/A,pivå!BT586)</f>
        <v>83.176027000000005</v>
      </c>
      <c r="M584" s="25">
        <f>IF(pivå!BU586="",#N/A,pivå!BU586)</f>
        <v>83.018212000000005</v>
      </c>
      <c r="O584" s="35">
        <f>IF(HLOOKUP('lt tabell'!$G$4,pivå!$BV$3:$EF$997,'lt tabell'!$K584,FALSE)="",#N/A,HLOOKUP('lt tabell'!$G$4,pivå!$BV$3:$EF$997,'lt tabell'!$K584,FALSE))</f>
        <v>76.263885999999999</v>
      </c>
      <c r="P584" s="35">
        <f>IF(HLOOKUP('lt tabell'!$G$4+0.1,pivå!$BV$3:$EF$997,'lt tabell'!$K584,FALSE)="",#N/A,HLOOKUP('lt tabell'!$G$4+0.1,pivå!$BV$3:$EF$997,'lt tabell'!$K584,FALSE))</f>
        <v>78.421646999999993</v>
      </c>
      <c r="Q584" s="35">
        <f>IF(HLOOKUP('lt tabell'!$G$4+0.2,pivå!$BV$3:$EF$997,'lt tabell'!$K584,FALSE)="",#N/A,HLOOKUP('lt tabell'!$G$4+0.2,pivå!$BV$3:$EF$997,'lt tabell'!$K584,FALSE))</f>
        <v>77.729951</v>
      </c>
      <c r="S584" s="35">
        <f>IF(HLOOKUP('lt tabell'!$G$4,pivå!$EJ$3:$GT$997,'lt tabell'!$K584,FALSE)="",#N/A,HLOOKUP('lt tabell'!$G$4,pivå!$EJ$3:$GT$997,'lt tabell'!$K584,FALSE))</f>
        <v>80.128595000000004</v>
      </c>
      <c r="T584" s="35">
        <f>IF(HLOOKUP('lt tabell'!$G$4+0.1,pivå!$EJ$3:$GT$997,'lt tabell'!$K584,FALSE)="",#N/A,HLOOKUP('lt tabell'!$G$4+0.1,pivå!$EJ$3:$GT$997,'lt tabell'!$K584,FALSE))</f>
        <v>82.837061000000006</v>
      </c>
      <c r="U584" s="35">
        <f>IF(HLOOKUP('lt tabell'!$G$4+0.2,pivå!$EJ$3:$GT$997,'lt tabell'!$K584,FALSE)="",#N/A,HLOOKUP('lt tabell'!$G$4+0.2,pivå!$EJ$3:$GT$997,'lt tabell'!$K584,FALSE))</f>
        <v>80.641537999999997</v>
      </c>
    </row>
    <row r="585" spans="2:21" x14ac:dyDescent="0.25">
      <c r="B585" s="53">
        <f>pivå!B587</f>
        <v>0</v>
      </c>
      <c r="C585" s="19">
        <f>pivå!E587</f>
        <v>0</v>
      </c>
      <c r="D585" s="11">
        <f>pivå!C587</f>
        <v>0</v>
      </c>
      <c r="E585" s="11">
        <f>pivå!D587</f>
        <v>0</v>
      </c>
      <c r="F585" s="13" t="str">
        <f>pivå!G587</f>
        <v>2011-2012</v>
      </c>
      <c r="G585" s="24">
        <f>IF(HLOOKUP('lt tabell'!$G$4,pivå!$F$3:$BS$997,'lt tabell'!$K585,FALSE)="",#N/A,HLOOKUP('lt tabell'!$G$4,pivå!$F$3:$BS$997,'lt tabell'!$K585,FALSE))</f>
        <v>78.943579</v>
      </c>
      <c r="H585" s="24">
        <f>IF(HLOOKUP('lt tabell'!$G$4+0.1,pivå!$F$3:$BS$997,'lt tabell'!$K585,FALSE)="",#N/A,HLOOKUP('lt tabell'!$G$4+0.1,pivå!$F$3:$BS$997,'lt tabell'!$K585,FALSE))</f>
        <v>80.284242000000006</v>
      </c>
      <c r="I585" s="24">
        <f>IF(HLOOKUP('lt tabell'!$G$4+0.2,pivå!$F$3:$BS$997,'lt tabell'!$K585,FALSE)="",#N/A,HLOOKUP('lt tabell'!$G$4+0.2,pivå!$F$3:$BS$997,'lt tabell'!$K585,FALSE))</f>
        <v>79.513018000000002</v>
      </c>
      <c r="J585" s="24"/>
      <c r="K585" s="25">
        <f>IF(pivå!BS587="",#N/A,pivå!BS587)</f>
        <v>81.996807000000004</v>
      </c>
      <c r="L585" s="25">
        <f>IF(pivå!BT587="",#N/A,pivå!BT587)</f>
        <v>83.536687999999998</v>
      </c>
      <c r="M585" s="25">
        <f>IF(pivå!BU587="",#N/A,pivå!BU587)</f>
        <v>82.653623999999994</v>
      </c>
      <c r="O585" s="35">
        <f>IF(HLOOKUP('lt tabell'!$G$4,pivå!$BV$3:$EF$997,'lt tabell'!$K585,FALSE)="",#N/A,HLOOKUP('lt tabell'!$G$4,pivå!$BV$3:$EF$997,'lt tabell'!$K585,FALSE))</f>
        <v>77.027874999999995</v>
      </c>
      <c r="P585" s="35">
        <f>IF(HLOOKUP('lt tabell'!$G$4+0.1,pivå!$BV$3:$EF$997,'lt tabell'!$K585,FALSE)="",#N/A,HLOOKUP('lt tabell'!$G$4+0.1,pivå!$BV$3:$EF$997,'lt tabell'!$K585,FALSE))</f>
        <v>78.081180000000003</v>
      </c>
      <c r="Q585" s="35">
        <f>IF(HLOOKUP('lt tabell'!$G$4+0.2,pivå!$BV$3:$EF$997,'lt tabell'!$K585,FALSE)="",#N/A,HLOOKUP('lt tabell'!$G$4+0.2,pivå!$BV$3:$EF$997,'lt tabell'!$K585,FALSE))</f>
        <v>78.067286999999993</v>
      </c>
      <c r="S585" s="35">
        <f>IF(HLOOKUP('lt tabell'!$G$4,pivå!$EJ$3:$GT$997,'lt tabell'!$K585,FALSE)="",#N/A,HLOOKUP('lt tabell'!$G$4,pivå!$EJ$3:$GT$997,'lt tabell'!$K585,FALSE))</f>
        <v>80.859281999999993</v>
      </c>
      <c r="T585" s="35">
        <f>IF(HLOOKUP('lt tabell'!$G$4+0.1,pivå!$EJ$3:$GT$997,'lt tabell'!$K585,FALSE)="",#N/A,HLOOKUP('lt tabell'!$G$4+0.1,pivå!$EJ$3:$GT$997,'lt tabell'!$K585,FALSE))</f>
        <v>82.487303999999995</v>
      </c>
      <c r="U585" s="35">
        <f>IF(HLOOKUP('lt tabell'!$G$4+0.2,pivå!$EJ$3:$GT$997,'lt tabell'!$K585,FALSE)="",#N/A,HLOOKUP('lt tabell'!$G$4+0.2,pivå!$EJ$3:$GT$997,'lt tabell'!$K585,FALSE))</f>
        <v>80.958748</v>
      </c>
    </row>
    <row r="586" spans="2:21" x14ac:dyDescent="0.25">
      <c r="B586" s="53">
        <f>pivå!B588</f>
        <v>0</v>
      </c>
      <c r="C586" s="19">
        <f>pivå!E588</f>
        <v>0</v>
      </c>
      <c r="D586" s="11">
        <f>pivå!C588</f>
        <v>0</v>
      </c>
      <c r="E586" s="11">
        <f>pivå!D588</f>
        <v>0</v>
      </c>
      <c r="F586" s="13">
        <f>pivå!G588</f>
        <v>0</v>
      </c>
      <c r="G586" s="24" t="e">
        <f>IF(HLOOKUP('lt tabell'!$G$4,pivå!$F$3:$BS$997,'lt tabell'!$K586,FALSE)="",#N/A,HLOOKUP('lt tabell'!$G$4,pivå!$F$3:$BS$997,'lt tabell'!$K586,FALSE))</f>
        <v>#N/A</v>
      </c>
      <c r="H586" s="24" t="e">
        <f>IF(HLOOKUP('lt tabell'!$G$4+0.1,pivå!$F$3:$BS$997,'lt tabell'!$K586,FALSE)="",#N/A,HLOOKUP('lt tabell'!$G$4+0.1,pivå!$F$3:$BS$997,'lt tabell'!$K586,FALSE))</f>
        <v>#N/A</v>
      </c>
      <c r="I586" s="24" t="e">
        <f>IF(HLOOKUP('lt tabell'!$G$4+0.2,pivå!$F$3:$BS$997,'lt tabell'!$K586,FALSE)="",#N/A,HLOOKUP('lt tabell'!$G$4+0.2,pivå!$F$3:$BS$997,'lt tabell'!$K586,FALSE))</f>
        <v>#N/A</v>
      </c>
      <c r="J586" s="24"/>
      <c r="K586" s="25" t="e">
        <f>IF(pivå!BS588="",#N/A,pivå!BS588)</f>
        <v>#N/A</v>
      </c>
      <c r="L586" s="25" t="e">
        <f>IF(pivå!BT588="",#N/A,pivå!BT588)</f>
        <v>#N/A</v>
      </c>
      <c r="M586" s="25" t="e">
        <f>IF(pivå!BU588="",#N/A,pivå!BU588)</f>
        <v>#N/A</v>
      </c>
      <c r="O586" s="35" t="e">
        <f>IF(HLOOKUP('lt tabell'!$G$4,pivå!$BV$3:$EF$997,'lt tabell'!$K586,FALSE)="",#N/A,HLOOKUP('lt tabell'!$G$4,pivå!$BV$3:$EF$997,'lt tabell'!$K586,FALSE))</f>
        <v>#N/A</v>
      </c>
      <c r="P586" s="35" t="e">
        <f>IF(HLOOKUP('lt tabell'!$G$4+0.1,pivå!$BV$3:$EF$997,'lt tabell'!$K586,FALSE)="",#N/A,HLOOKUP('lt tabell'!$G$4+0.1,pivå!$BV$3:$EF$997,'lt tabell'!$K586,FALSE))</f>
        <v>#N/A</v>
      </c>
      <c r="Q586" s="35" t="e">
        <f>IF(HLOOKUP('lt tabell'!$G$4+0.2,pivå!$BV$3:$EF$997,'lt tabell'!$K586,FALSE)="",#N/A,HLOOKUP('lt tabell'!$G$4+0.2,pivå!$BV$3:$EF$997,'lt tabell'!$K586,FALSE))</f>
        <v>#N/A</v>
      </c>
      <c r="S586" s="35" t="e">
        <f>IF(HLOOKUP('lt tabell'!$G$4,pivå!$EJ$3:$GT$997,'lt tabell'!$K586,FALSE)="",#N/A,HLOOKUP('lt tabell'!$G$4,pivå!$EJ$3:$GT$997,'lt tabell'!$K586,FALSE))</f>
        <v>#N/A</v>
      </c>
      <c r="T586" s="35" t="e">
        <f>IF(HLOOKUP('lt tabell'!$G$4+0.1,pivå!$EJ$3:$GT$997,'lt tabell'!$K586,FALSE)="",#N/A,HLOOKUP('lt tabell'!$G$4+0.1,pivå!$EJ$3:$GT$997,'lt tabell'!$K586,FALSE))</f>
        <v>#N/A</v>
      </c>
      <c r="U586" s="35" t="e">
        <f>IF(HLOOKUP('lt tabell'!$G$4+0.2,pivå!$EJ$3:$GT$997,'lt tabell'!$K586,FALSE)="",#N/A,HLOOKUP('lt tabell'!$G$4+0.2,pivå!$EJ$3:$GT$997,'lt tabell'!$K586,FALSE))</f>
        <v>#N/A</v>
      </c>
    </row>
    <row r="587" spans="2:21" x14ac:dyDescent="0.25">
      <c r="B587" s="53">
        <f>pivå!B589</f>
        <v>137</v>
      </c>
      <c r="C587" s="19" t="str">
        <f>pivå!E589</f>
        <v>Återfall i brottslig gärning vid rättspsykiatrisk vård</v>
      </c>
      <c r="D587" s="11" t="str">
        <f>pivå!C589</f>
        <v>RättspsyK - Nationellt kvalitetsregister för rättpsykiatrisk vård</v>
      </c>
      <c r="E587" s="11" t="str">
        <f>pivå!D589</f>
        <v>Procent</v>
      </c>
      <c r="F587" s="13" t="str">
        <f>pivå!G589</f>
        <v>2009</v>
      </c>
      <c r="G587" s="24" t="e">
        <f>IF(HLOOKUP('lt tabell'!$G$4,pivå!$F$3:$BS$997,'lt tabell'!$K587,FALSE)="",#N/A,HLOOKUP('lt tabell'!$G$4,pivå!$F$3:$BS$997,'lt tabell'!$K587,FALSE))</f>
        <v>#N/A</v>
      </c>
      <c r="H587" s="24" t="e">
        <f>IF(HLOOKUP('lt tabell'!$G$4+0.1,pivå!$F$3:$BS$997,'lt tabell'!$K587,FALSE)="",#N/A,HLOOKUP('lt tabell'!$G$4+0.1,pivå!$F$3:$BS$997,'lt tabell'!$K587,FALSE))</f>
        <v>#N/A</v>
      </c>
      <c r="I587" s="24">
        <f>IF(HLOOKUP('lt tabell'!$G$4+0.2,pivå!$F$3:$BS$997,'lt tabell'!$K587,FALSE)="",#N/A,HLOOKUP('lt tabell'!$G$4+0.2,pivå!$F$3:$BS$997,'lt tabell'!$K587,FALSE))</f>
        <v>16.100000000000001</v>
      </c>
      <c r="J587" s="24"/>
      <c r="K587" s="25" t="e">
        <f>IF(pivå!BS589="",#N/A,pivå!BS589)</f>
        <v>#N/A</v>
      </c>
      <c r="L587" s="25" t="e">
        <f>IF(pivå!BT589="",#N/A,pivå!BT589)</f>
        <v>#N/A</v>
      </c>
      <c r="M587" s="25">
        <f>IF(pivå!BU589="",#N/A,pivå!BU589)</f>
        <v>16.100000000000001</v>
      </c>
      <c r="O587" s="35" t="e">
        <f>IF(HLOOKUP('lt tabell'!$G$4,pivå!$BV$3:$EF$997,'lt tabell'!$K587,FALSE)="",#N/A,HLOOKUP('lt tabell'!$G$4,pivå!$BV$3:$EF$997,'lt tabell'!$K587,FALSE))</f>
        <v>#N/A</v>
      </c>
      <c r="P587" s="35" t="e">
        <f>IF(HLOOKUP('lt tabell'!$G$4+0.1,pivå!$BV$3:$EF$997,'lt tabell'!$K587,FALSE)="",#N/A,HLOOKUP('lt tabell'!$G$4+0.1,pivå!$BV$3:$EF$997,'lt tabell'!$K587,FALSE))</f>
        <v>#N/A</v>
      </c>
      <c r="Q587" s="35">
        <f>IF(HLOOKUP('lt tabell'!$G$4+0.2,pivå!$BV$3:$EF$997,'lt tabell'!$K587,FALSE)="",#N/A,HLOOKUP('lt tabell'!$G$4+0.2,pivå!$BV$3:$EF$997,'lt tabell'!$K587,FALSE))</f>
        <v>10.3</v>
      </c>
      <c r="S587" s="35" t="e">
        <f>IF(HLOOKUP('lt tabell'!$G$4,pivå!$EJ$3:$GT$997,'lt tabell'!$K587,FALSE)="",#N/A,HLOOKUP('lt tabell'!$G$4,pivå!$EJ$3:$GT$997,'lt tabell'!$K587,FALSE))</f>
        <v>#N/A</v>
      </c>
      <c r="T587" s="35" t="e">
        <f>IF(HLOOKUP('lt tabell'!$G$4+0.1,pivå!$EJ$3:$GT$997,'lt tabell'!$K587,FALSE)="",#N/A,HLOOKUP('lt tabell'!$G$4+0.1,pivå!$EJ$3:$GT$997,'lt tabell'!$K587,FALSE))</f>
        <v>#N/A</v>
      </c>
      <c r="U587" s="35">
        <f>IF(HLOOKUP('lt tabell'!$G$4+0.2,pivå!$EJ$3:$GT$997,'lt tabell'!$K587,FALSE)="",#N/A,HLOOKUP('lt tabell'!$G$4+0.2,pivå!$EJ$3:$GT$997,'lt tabell'!$K587,FALSE))</f>
        <v>21.9</v>
      </c>
    </row>
    <row r="588" spans="2:21" x14ac:dyDescent="0.25">
      <c r="B588" s="53">
        <f>pivå!B590</f>
        <v>0</v>
      </c>
      <c r="C588" s="19">
        <f>pivå!E590</f>
        <v>0</v>
      </c>
      <c r="D588" s="11">
        <f>pivå!C590</f>
        <v>0</v>
      </c>
      <c r="E588" s="11">
        <f>pivå!D590</f>
        <v>0</v>
      </c>
      <c r="F588" s="13" t="str">
        <f>pivå!G590</f>
        <v>2010</v>
      </c>
      <c r="G588" s="24" t="e">
        <f>IF(HLOOKUP('lt tabell'!$G$4,pivå!$F$3:$BS$997,'lt tabell'!$K588,FALSE)="",#N/A,HLOOKUP('lt tabell'!$G$4,pivå!$F$3:$BS$997,'lt tabell'!$K588,FALSE))</f>
        <v>#N/A</v>
      </c>
      <c r="H588" s="24" t="e">
        <f>IF(HLOOKUP('lt tabell'!$G$4+0.1,pivå!$F$3:$BS$997,'lt tabell'!$K588,FALSE)="",#N/A,HLOOKUP('lt tabell'!$G$4+0.1,pivå!$F$3:$BS$997,'lt tabell'!$K588,FALSE))</f>
        <v>#N/A</v>
      </c>
      <c r="I588" s="24">
        <f>IF(HLOOKUP('lt tabell'!$G$4+0.2,pivå!$F$3:$BS$997,'lt tabell'!$K588,FALSE)="",#N/A,HLOOKUP('lt tabell'!$G$4+0.2,pivå!$F$3:$BS$997,'lt tabell'!$K588,FALSE))</f>
        <v>6</v>
      </c>
      <c r="J588" s="24"/>
      <c r="K588" s="25" t="e">
        <f>IF(pivå!BS590="",#N/A,pivå!BS590)</f>
        <v>#N/A</v>
      </c>
      <c r="L588" s="25" t="e">
        <f>IF(pivå!BT590="",#N/A,pivå!BT590)</f>
        <v>#N/A</v>
      </c>
      <c r="M588" s="25">
        <f>IF(pivå!BU590="",#N/A,pivå!BU590)</f>
        <v>11.3</v>
      </c>
      <c r="O588" s="35" t="e">
        <f>IF(HLOOKUP('lt tabell'!$G$4,pivå!$BV$3:$EF$997,'lt tabell'!$K588,FALSE)="",#N/A,HLOOKUP('lt tabell'!$G$4,pivå!$BV$3:$EF$997,'lt tabell'!$K588,FALSE))</f>
        <v>#N/A</v>
      </c>
      <c r="P588" s="35" t="e">
        <f>IF(HLOOKUP('lt tabell'!$G$4+0.1,pivå!$BV$3:$EF$997,'lt tabell'!$K588,FALSE)="",#N/A,HLOOKUP('lt tabell'!$G$4+0.1,pivå!$BV$3:$EF$997,'lt tabell'!$K588,FALSE))</f>
        <v>#N/A</v>
      </c>
      <c r="Q588" s="35">
        <f>IF(HLOOKUP('lt tabell'!$G$4+0.2,pivå!$BV$3:$EF$997,'lt tabell'!$K588,FALSE)="",#N/A,HLOOKUP('lt tabell'!$G$4+0.2,pivå!$BV$3:$EF$997,'lt tabell'!$K588,FALSE))</f>
        <v>2.6</v>
      </c>
      <c r="S588" s="35" t="e">
        <f>IF(HLOOKUP('lt tabell'!$G$4,pivå!$EJ$3:$GT$997,'lt tabell'!$K588,FALSE)="",#N/A,HLOOKUP('lt tabell'!$G$4,pivå!$EJ$3:$GT$997,'lt tabell'!$K588,FALSE))</f>
        <v>#N/A</v>
      </c>
      <c r="T588" s="35" t="e">
        <f>IF(HLOOKUP('lt tabell'!$G$4+0.1,pivå!$EJ$3:$GT$997,'lt tabell'!$K588,FALSE)="",#N/A,HLOOKUP('lt tabell'!$G$4+0.1,pivå!$EJ$3:$GT$997,'lt tabell'!$K588,FALSE))</f>
        <v>#N/A</v>
      </c>
      <c r="U588" s="35">
        <f>IF(HLOOKUP('lt tabell'!$G$4+0.2,pivå!$EJ$3:$GT$997,'lt tabell'!$K588,FALSE)="",#N/A,HLOOKUP('lt tabell'!$G$4+0.2,pivå!$EJ$3:$GT$997,'lt tabell'!$K588,FALSE))</f>
        <v>9.5</v>
      </c>
    </row>
    <row r="589" spans="2:21" x14ac:dyDescent="0.25">
      <c r="B589" s="53">
        <f>pivå!B591</f>
        <v>0</v>
      </c>
      <c r="C589" s="19">
        <f>pivå!E591</f>
        <v>0</v>
      </c>
      <c r="D589" s="11">
        <f>pivå!C591</f>
        <v>0</v>
      </c>
      <c r="E589" s="11">
        <f>pivå!D591</f>
        <v>0</v>
      </c>
      <c r="F589" s="13" t="str">
        <f>pivå!G591</f>
        <v>2011</v>
      </c>
      <c r="G589" s="24" t="e">
        <f>IF(HLOOKUP('lt tabell'!$G$4,pivå!$F$3:$BS$997,'lt tabell'!$K589,FALSE)="",#N/A,HLOOKUP('lt tabell'!$G$4,pivå!$F$3:$BS$997,'lt tabell'!$K589,FALSE))</f>
        <v>#N/A</v>
      </c>
      <c r="H589" s="24" t="e">
        <f>IF(HLOOKUP('lt tabell'!$G$4+0.1,pivå!$F$3:$BS$997,'lt tabell'!$K589,FALSE)="",#N/A,HLOOKUP('lt tabell'!$G$4+0.1,pivå!$F$3:$BS$997,'lt tabell'!$K589,FALSE))</f>
        <v>#N/A</v>
      </c>
      <c r="I589" s="24">
        <f>IF(HLOOKUP('lt tabell'!$G$4+0.2,pivå!$F$3:$BS$997,'lt tabell'!$K589,FALSE)="",#N/A,HLOOKUP('lt tabell'!$G$4+0.2,pivå!$F$3:$BS$997,'lt tabell'!$K589,FALSE))</f>
        <v>14.2</v>
      </c>
      <c r="J589" s="24"/>
      <c r="K589" s="25" t="e">
        <f>IF(pivå!BS591="",#N/A,pivå!BS591)</f>
        <v>#N/A</v>
      </c>
      <c r="L589" s="25" t="e">
        <f>IF(pivå!BT591="",#N/A,pivå!BT591)</f>
        <v>#N/A</v>
      </c>
      <c r="M589" s="25">
        <f>IF(pivå!BU591="",#N/A,pivå!BU591)</f>
        <v>11.1</v>
      </c>
      <c r="O589" s="35" t="e">
        <f>IF(HLOOKUP('lt tabell'!$G$4,pivå!$BV$3:$EF$997,'lt tabell'!$K589,FALSE)="",#N/A,HLOOKUP('lt tabell'!$G$4,pivå!$BV$3:$EF$997,'lt tabell'!$K589,FALSE))</f>
        <v>#N/A</v>
      </c>
      <c r="P589" s="35" t="e">
        <f>IF(HLOOKUP('lt tabell'!$G$4+0.1,pivå!$BV$3:$EF$997,'lt tabell'!$K589,FALSE)="",#N/A,HLOOKUP('lt tabell'!$G$4+0.1,pivå!$BV$3:$EF$997,'lt tabell'!$K589,FALSE))</f>
        <v>#N/A</v>
      </c>
      <c r="Q589" s="35">
        <f>IF(HLOOKUP('lt tabell'!$G$4+0.2,pivå!$BV$3:$EF$997,'lt tabell'!$K589,FALSE)="",#N/A,HLOOKUP('lt tabell'!$G$4+0.2,pivå!$BV$3:$EF$997,'lt tabell'!$K589,FALSE))</f>
        <v>8.4</v>
      </c>
      <c r="S589" s="35" t="e">
        <f>IF(HLOOKUP('lt tabell'!$G$4,pivå!$EJ$3:$GT$997,'lt tabell'!$K589,FALSE)="",#N/A,HLOOKUP('lt tabell'!$G$4,pivå!$EJ$3:$GT$997,'lt tabell'!$K589,FALSE))</f>
        <v>#N/A</v>
      </c>
      <c r="T589" s="35" t="e">
        <f>IF(HLOOKUP('lt tabell'!$G$4+0.1,pivå!$EJ$3:$GT$997,'lt tabell'!$K589,FALSE)="",#N/A,HLOOKUP('lt tabell'!$G$4+0.1,pivå!$EJ$3:$GT$997,'lt tabell'!$K589,FALSE))</f>
        <v>#N/A</v>
      </c>
      <c r="U589" s="35">
        <f>IF(HLOOKUP('lt tabell'!$G$4+0.2,pivå!$EJ$3:$GT$997,'lt tabell'!$K589,FALSE)="",#N/A,HLOOKUP('lt tabell'!$G$4+0.2,pivå!$EJ$3:$GT$997,'lt tabell'!$K589,FALSE))</f>
        <v>20</v>
      </c>
    </row>
    <row r="590" spans="2:21" x14ac:dyDescent="0.25">
      <c r="B590" s="53">
        <f>pivå!B592</f>
        <v>0</v>
      </c>
      <c r="C590" s="19">
        <f>pivå!E592</f>
        <v>0</v>
      </c>
      <c r="D590" s="11">
        <f>pivå!C592</f>
        <v>0</v>
      </c>
      <c r="E590" s="11">
        <f>pivå!D592</f>
        <v>0</v>
      </c>
      <c r="F590" s="13" t="str">
        <f>pivå!G592</f>
        <v>2012</v>
      </c>
      <c r="G590" s="24" t="e">
        <f>IF(HLOOKUP('lt tabell'!$G$4,pivå!$F$3:$BS$997,'lt tabell'!$K590,FALSE)="",#N/A,HLOOKUP('lt tabell'!$G$4,pivå!$F$3:$BS$997,'lt tabell'!$K590,FALSE))</f>
        <v>#N/A</v>
      </c>
      <c r="H590" s="24" t="e">
        <f>IF(HLOOKUP('lt tabell'!$G$4+0.1,pivå!$F$3:$BS$997,'lt tabell'!$K590,FALSE)="",#N/A,HLOOKUP('lt tabell'!$G$4+0.1,pivå!$F$3:$BS$997,'lt tabell'!$K590,FALSE))</f>
        <v>#N/A</v>
      </c>
      <c r="I590" s="24">
        <f>IF(HLOOKUP('lt tabell'!$G$4+0.2,pivå!$F$3:$BS$997,'lt tabell'!$K590,FALSE)="",#N/A,HLOOKUP('lt tabell'!$G$4+0.2,pivå!$F$3:$BS$997,'lt tabell'!$K590,FALSE))</f>
        <v>10.9</v>
      </c>
      <c r="J590" s="24"/>
      <c r="K590" s="25" t="e">
        <f>IF(pivå!BS592="",#N/A,pivå!BS592)</f>
        <v>#N/A</v>
      </c>
      <c r="L590" s="25" t="e">
        <f>IF(pivå!BT592="",#N/A,pivå!BT592)</f>
        <v>#N/A</v>
      </c>
      <c r="M590" s="25">
        <f>IF(pivå!BU592="",#N/A,pivå!BU592)</f>
        <v>10.9</v>
      </c>
      <c r="O590" s="35" t="e">
        <f>IF(HLOOKUP('lt tabell'!$G$4,pivå!$BV$3:$EF$997,'lt tabell'!$K590,FALSE)="",#N/A,HLOOKUP('lt tabell'!$G$4,pivå!$BV$3:$EF$997,'lt tabell'!$K590,FALSE))</f>
        <v>#N/A</v>
      </c>
      <c r="P590" s="35" t="e">
        <f>IF(HLOOKUP('lt tabell'!$G$4+0.1,pivå!$BV$3:$EF$997,'lt tabell'!$K590,FALSE)="",#N/A,HLOOKUP('lt tabell'!$G$4+0.1,pivå!$BV$3:$EF$997,'lt tabell'!$K590,FALSE))</f>
        <v>#N/A</v>
      </c>
      <c r="Q590" s="35">
        <f>IF(HLOOKUP('lt tabell'!$G$4+0.2,pivå!$BV$3:$EF$997,'lt tabell'!$K590,FALSE)="",#N/A,HLOOKUP('lt tabell'!$G$4+0.2,pivå!$BV$3:$EF$997,'lt tabell'!$K590,FALSE))</f>
        <v>6.2</v>
      </c>
      <c r="S590" s="35" t="e">
        <f>IF(HLOOKUP('lt tabell'!$G$4,pivå!$EJ$3:$GT$997,'lt tabell'!$K590,FALSE)="",#N/A,HLOOKUP('lt tabell'!$G$4,pivå!$EJ$3:$GT$997,'lt tabell'!$K590,FALSE))</f>
        <v>#N/A</v>
      </c>
      <c r="T590" s="35" t="e">
        <f>IF(HLOOKUP('lt tabell'!$G$4+0.1,pivå!$EJ$3:$GT$997,'lt tabell'!$K590,FALSE)="",#N/A,HLOOKUP('lt tabell'!$G$4+0.1,pivå!$EJ$3:$GT$997,'lt tabell'!$K590,FALSE))</f>
        <v>#N/A</v>
      </c>
      <c r="U590" s="35">
        <f>IF(HLOOKUP('lt tabell'!$G$4+0.2,pivå!$EJ$3:$GT$997,'lt tabell'!$K590,FALSE)="",#N/A,HLOOKUP('lt tabell'!$G$4+0.2,pivå!$EJ$3:$GT$997,'lt tabell'!$K590,FALSE))</f>
        <v>15.5</v>
      </c>
    </row>
    <row r="591" spans="2:21" x14ac:dyDescent="0.25">
      <c r="B591" s="53">
        <f>pivå!B593</f>
        <v>0</v>
      </c>
      <c r="C591" s="19">
        <f>pivå!E593</f>
        <v>0</v>
      </c>
      <c r="D591" s="11">
        <f>pivå!C593</f>
        <v>0</v>
      </c>
      <c r="E591" s="11">
        <f>pivå!D593</f>
        <v>0</v>
      </c>
      <c r="F591" s="13">
        <f>pivå!G593</f>
        <v>0</v>
      </c>
      <c r="G591" s="24" t="e">
        <f>IF(HLOOKUP('lt tabell'!$G$4,pivå!$F$3:$BS$997,'lt tabell'!$K591,FALSE)="",#N/A,HLOOKUP('lt tabell'!$G$4,pivå!$F$3:$BS$997,'lt tabell'!$K591,FALSE))</f>
        <v>#N/A</v>
      </c>
      <c r="H591" s="24" t="e">
        <f>IF(HLOOKUP('lt tabell'!$G$4+0.1,pivå!$F$3:$BS$997,'lt tabell'!$K591,FALSE)="",#N/A,HLOOKUP('lt tabell'!$G$4+0.1,pivå!$F$3:$BS$997,'lt tabell'!$K591,FALSE))</f>
        <v>#N/A</v>
      </c>
      <c r="I591" s="24" t="e">
        <f>IF(HLOOKUP('lt tabell'!$G$4+0.2,pivå!$F$3:$BS$997,'lt tabell'!$K591,FALSE)="",#N/A,HLOOKUP('lt tabell'!$G$4+0.2,pivå!$F$3:$BS$997,'lt tabell'!$K591,FALSE))</f>
        <v>#N/A</v>
      </c>
      <c r="J591" s="24"/>
      <c r="K591" s="25" t="e">
        <f>IF(pivå!BS593="",#N/A,pivå!BS593)</f>
        <v>#N/A</v>
      </c>
      <c r="L591" s="25" t="e">
        <f>IF(pivå!BT593="",#N/A,pivå!BT593)</f>
        <v>#N/A</v>
      </c>
      <c r="M591" s="25" t="e">
        <f>IF(pivå!BU593="",#N/A,pivå!BU593)</f>
        <v>#N/A</v>
      </c>
      <c r="O591" s="35" t="e">
        <f>IF(HLOOKUP('lt tabell'!$G$4,pivå!$BV$3:$EF$997,'lt tabell'!$K591,FALSE)="",#N/A,HLOOKUP('lt tabell'!$G$4,pivå!$BV$3:$EF$997,'lt tabell'!$K591,FALSE))</f>
        <v>#N/A</v>
      </c>
      <c r="P591" s="35" t="e">
        <f>IF(HLOOKUP('lt tabell'!$G$4+0.1,pivå!$BV$3:$EF$997,'lt tabell'!$K591,FALSE)="",#N/A,HLOOKUP('lt tabell'!$G$4+0.1,pivå!$BV$3:$EF$997,'lt tabell'!$K591,FALSE))</f>
        <v>#N/A</v>
      </c>
      <c r="Q591" s="35" t="e">
        <f>IF(HLOOKUP('lt tabell'!$G$4+0.2,pivå!$BV$3:$EF$997,'lt tabell'!$K591,FALSE)="",#N/A,HLOOKUP('lt tabell'!$G$4+0.2,pivå!$BV$3:$EF$997,'lt tabell'!$K591,FALSE))</f>
        <v>#N/A</v>
      </c>
      <c r="S591" s="35" t="e">
        <f>IF(HLOOKUP('lt tabell'!$G$4,pivå!$EJ$3:$GT$997,'lt tabell'!$K591,FALSE)="",#N/A,HLOOKUP('lt tabell'!$G$4,pivå!$EJ$3:$GT$997,'lt tabell'!$K591,FALSE))</f>
        <v>#N/A</v>
      </c>
      <c r="T591" s="35" t="e">
        <f>IF(HLOOKUP('lt tabell'!$G$4+0.1,pivå!$EJ$3:$GT$997,'lt tabell'!$K591,FALSE)="",#N/A,HLOOKUP('lt tabell'!$G$4+0.1,pivå!$EJ$3:$GT$997,'lt tabell'!$K591,FALSE))</f>
        <v>#N/A</v>
      </c>
      <c r="U591" s="35" t="e">
        <f>IF(HLOOKUP('lt tabell'!$G$4+0.2,pivå!$EJ$3:$GT$997,'lt tabell'!$K591,FALSE)="",#N/A,HLOOKUP('lt tabell'!$G$4+0.2,pivå!$EJ$3:$GT$997,'lt tabell'!$K591,FALSE))</f>
        <v>#N/A</v>
      </c>
    </row>
    <row r="592" spans="2:21" x14ac:dyDescent="0.25">
      <c r="B592" s="53">
        <f>pivå!B594</f>
        <v>138</v>
      </c>
      <c r="C592" s="19" t="str">
        <f>pivå!E594</f>
        <v>Fetma bland patienter i rättspsykiatrisk vård</v>
      </c>
      <c r="D592" s="11" t="str">
        <f>pivå!C594</f>
        <v>RättspsyK - Nationellt kvalitetsregister för rättpsykiatrisk vård</v>
      </c>
      <c r="E592" s="11" t="str">
        <f>pivå!D594</f>
        <v>Procent</v>
      </c>
      <c r="F592" s="13" t="str">
        <f>pivå!G594</f>
        <v>2010</v>
      </c>
      <c r="G592" s="24" t="e">
        <f>IF(HLOOKUP('lt tabell'!$G$4,pivå!$F$3:$BS$997,'lt tabell'!$K592,FALSE)="",#N/A,HLOOKUP('lt tabell'!$G$4,pivå!$F$3:$BS$997,'lt tabell'!$K592,FALSE))</f>
        <v>#N/A</v>
      </c>
      <c r="H592" s="24" t="e">
        <f>IF(HLOOKUP('lt tabell'!$G$4+0.1,pivå!$F$3:$BS$997,'lt tabell'!$K592,FALSE)="",#N/A,HLOOKUP('lt tabell'!$G$4+0.1,pivå!$F$3:$BS$997,'lt tabell'!$K592,FALSE))</f>
        <v>#N/A</v>
      </c>
      <c r="I592" s="24">
        <f>IF(HLOOKUP('lt tabell'!$G$4+0.2,pivå!$F$3:$BS$997,'lt tabell'!$K592,FALSE)="",#N/A,HLOOKUP('lt tabell'!$G$4+0.2,pivå!$F$3:$BS$997,'lt tabell'!$K592,FALSE))</f>
        <v>35.1</v>
      </c>
      <c r="J592" s="24"/>
      <c r="K592" s="25" t="e">
        <f>IF(pivå!BS594="",#N/A,pivå!BS594)</f>
        <v>#N/A</v>
      </c>
      <c r="L592" s="25" t="e">
        <f>IF(pivå!BT594="",#N/A,pivå!BT594)</f>
        <v>#N/A</v>
      </c>
      <c r="M592" s="25">
        <f>IF(pivå!BU594="",#N/A,pivå!BU594)</f>
        <v>39.9</v>
      </c>
      <c r="O592" s="35" t="e">
        <f>IF(HLOOKUP('lt tabell'!$G$4,pivå!$BV$3:$EF$997,'lt tabell'!$K592,FALSE)="",#N/A,HLOOKUP('lt tabell'!$G$4,pivå!$BV$3:$EF$997,'lt tabell'!$K592,FALSE))</f>
        <v>#N/A</v>
      </c>
      <c r="P592" s="35" t="e">
        <f>IF(HLOOKUP('lt tabell'!$G$4+0.1,pivå!$BV$3:$EF$997,'lt tabell'!$K592,FALSE)="",#N/A,HLOOKUP('lt tabell'!$G$4+0.1,pivå!$BV$3:$EF$997,'lt tabell'!$K592,FALSE))</f>
        <v>#N/A</v>
      </c>
      <c r="Q592" s="35">
        <f>IF(HLOOKUP('lt tabell'!$G$4+0.2,pivå!$BV$3:$EF$997,'lt tabell'!$K592,FALSE)="",#N/A,HLOOKUP('lt tabell'!$G$4+0.2,pivå!$BV$3:$EF$997,'lt tabell'!$K592,FALSE))</f>
        <v>27.5</v>
      </c>
      <c r="S592" s="35" t="e">
        <f>IF(HLOOKUP('lt tabell'!$G$4,pivå!$EJ$3:$GT$997,'lt tabell'!$K592,FALSE)="",#N/A,HLOOKUP('lt tabell'!$G$4,pivå!$EJ$3:$GT$997,'lt tabell'!$K592,FALSE))</f>
        <v>#N/A</v>
      </c>
      <c r="T592" s="35" t="e">
        <f>IF(HLOOKUP('lt tabell'!$G$4+0.1,pivå!$EJ$3:$GT$997,'lt tabell'!$K592,FALSE)="",#N/A,HLOOKUP('lt tabell'!$G$4+0.1,pivå!$EJ$3:$GT$997,'lt tabell'!$K592,FALSE))</f>
        <v>#N/A</v>
      </c>
      <c r="U592" s="35">
        <f>IF(HLOOKUP('lt tabell'!$G$4+0.2,pivå!$EJ$3:$GT$997,'lt tabell'!$K592,FALSE)="",#N/A,HLOOKUP('lt tabell'!$G$4+0.2,pivå!$EJ$3:$GT$997,'lt tabell'!$K592,FALSE))</f>
        <v>42.6</v>
      </c>
    </row>
    <row r="593" spans="2:21" x14ac:dyDescent="0.25">
      <c r="B593" s="53">
        <f>pivå!B595</f>
        <v>0</v>
      </c>
      <c r="C593" s="19">
        <f>pivå!E595</f>
        <v>0</v>
      </c>
      <c r="D593" s="11">
        <f>pivå!C595</f>
        <v>0</v>
      </c>
      <c r="E593" s="11">
        <f>pivå!D595</f>
        <v>0</v>
      </c>
      <c r="F593" s="13" t="str">
        <f>pivå!G595</f>
        <v>2011</v>
      </c>
      <c r="G593" s="24" t="e">
        <f>IF(HLOOKUP('lt tabell'!$G$4,pivå!$F$3:$BS$997,'lt tabell'!$K593,FALSE)="",#N/A,HLOOKUP('lt tabell'!$G$4,pivå!$F$3:$BS$997,'lt tabell'!$K593,FALSE))</f>
        <v>#N/A</v>
      </c>
      <c r="H593" s="24" t="e">
        <f>IF(HLOOKUP('lt tabell'!$G$4+0.1,pivå!$F$3:$BS$997,'lt tabell'!$K593,FALSE)="",#N/A,HLOOKUP('lt tabell'!$G$4+0.1,pivå!$F$3:$BS$997,'lt tabell'!$K593,FALSE))</f>
        <v>#N/A</v>
      </c>
      <c r="I593" s="24">
        <f>IF(HLOOKUP('lt tabell'!$G$4+0.2,pivå!$F$3:$BS$997,'lt tabell'!$K593,FALSE)="",#N/A,HLOOKUP('lt tabell'!$G$4+0.2,pivå!$F$3:$BS$997,'lt tabell'!$K593,FALSE))</f>
        <v>31.6</v>
      </c>
      <c r="J593" s="24"/>
      <c r="K593" s="25" t="e">
        <f>IF(pivå!BS595="",#N/A,pivå!BS595)</f>
        <v>#N/A</v>
      </c>
      <c r="L593" s="25" t="e">
        <f>IF(pivå!BT595="",#N/A,pivå!BT595)</f>
        <v>#N/A</v>
      </c>
      <c r="M593" s="25">
        <f>IF(pivå!BU595="",#N/A,pivå!BU595)</f>
        <v>40.1</v>
      </c>
      <c r="O593" s="35" t="e">
        <f>IF(HLOOKUP('lt tabell'!$G$4,pivå!$BV$3:$EF$997,'lt tabell'!$K593,FALSE)="",#N/A,HLOOKUP('lt tabell'!$G$4,pivå!$BV$3:$EF$997,'lt tabell'!$K593,FALSE))</f>
        <v>#N/A</v>
      </c>
      <c r="P593" s="35" t="e">
        <f>IF(HLOOKUP('lt tabell'!$G$4+0.1,pivå!$BV$3:$EF$997,'lt tabell'!$K593,FALSE)="",#N/A,HLOOKUP('lt tabell'!$G$4+0.1,pivå!$BV$3:$EF$997,'lt tabell'!$K593,FALSE))</f>
        <v>#N/A</v>
      </c>
      <c r="Q593" s="35">
        <f>IF(HLOOKUP('lt tabell'!$G$4+0.2,pivå!$BV$3:$EF$997,'lt tabell'!$K593,FALSE)="",#N/A,HLOOKUP('lt tabell'!$G$4+0.2,pivå!$BV$3:$EF$997,'lt tabell'!$K593,FALSE))</f>
        <v>23.2</v>
      </c>
      <c r="S593" s="35" t="e">
        <f>IF(HLOOKUP('lt tabell'!$G$4,pivå!$EJ$3:$GT$997,'lt tabell'!$K593,FALSE)="",#N/A,HLOOKUP('lt tabell'!$G$4,pivå!$EJ$3:$GT$997,'lt tabell'!$K593,FALSE))</f>
        <v>#N/A</v>
      </c>
      <c r="T593" s="35" t="e">
        <f>IF(HLOOKUP('lt tabell'!$G$4+0.1,pivå!$EJ$3:$GT$997,'lt tabell'!$K593,FALSE)="",#N/A,HLOOKUP('lt tabell'!$G$4+0.1,pivå!$EJ$3:$GT$997,'lt tabell'!$K593,FALSE))</f>
        <v>#N/A</v>
      </c>
      <c r="U593" s="35">
        <f>IF(HLOOKUP('lt tabell'!$G$4+0.2,pivå!$EJ$3:$GT$997,'lt tabell'!$K593,FALSE)="",#N/A,HLOOKUP('lt tabell'!$G$4+0.2,pivå!$EJ$3:$GT$997,'lt tabell'!$K593,FALSE))</f>
        <v>40.1</v>
      </c>
    </row>
    <row r="594" spans="2:21" x14ac:dyDescent="0.25">
      <c r="B594" s="53">
        <f>pivå!B596</f>
        <v>0</v>
      </c>
      <c r="C594" s="19">
        <f>pivå!E596</f>
        <v>0</v>
      </c>
      <c r="D594" s="11">
        <f>pivå!C596</f>
        <v>0</v>
      </c>
      <c r="E594" s="11">
        <f>pivå!D596</f>
        <v>0</v>
      </c>
      <c r="F594" s="13" t="str">
        <f>pivå!G596</f>
        <v>2012</v>
      </c>
      <c r="G594" s="24" t="e">
        <f>IF(HLOOKUP('lt tabell'!$G$4,pivå!$F$3:$BS$997,'lt tabell'!$K594,FALSE)="",#N/A,HLOOKUP('lt tabell'!$G$4,pivå!$F$3:$BS$997,'lt tabell'!$K594,FALSE))</f>
        <v>#N/A</v>
      </c>
      <c r="H594" s="24" t="e">
        <f>IF(HLOOKUP('lt tabell'!$G$4+0.1,pivå!$F$3:$BS$997,'lt tabell'!$K594,FALSE)="",#N/A,HLOOKUP('lt tabell'!$G$4+0.1,pivå!$F$3:$BS$997,'lt tabell'!$K594,FALSE))</f>
        <v>#N/A</v>
      </c>
      <c r="I594" s="24">
        <f>IF(HLOOKUP('lt tabell'!$G$4+0.2,pivå!$F$3:$BS$997,'lt tabell'!$K594,FALSE)="",#N/A,HLOOKUP('lt tabell'!$G$4+0.2,pivå!$F$3:$BS$997,'lt tabell'!$K594,FALSE))</f>
        <v>30.9</v>
      </c>
      <c r="J594" s="24"/>
      <c r="K594" s="25" t="e">
        <f>IF(pivå!BS596="",#N/A,pivå!BS596)</f>
        <v>#N/A</v>
      </c>
      <c r="L594" s="25" t="e">
        <f>IF(pivå!BT596="",#N/A,pivå!BT596)</f>
        <v>#N/A</v>
      </c>
      <c r="M594" s="25">
        <f>IF(pivå!BU596="",#N/A,pivå!BU596)</f>
        <v>42.7</v>
      </c>
      <c r="O594" s="35" t="e">
        <f>IF(HLOOKUP('lt tabell'!$G$4,pivå!$BV$3:$EF$997,'lt tabell'!$K594,FALSE)="",#N/A,HLOOKUP('lt tabell'!$G$4,pivå!$BV$3:$EF$997,'lt tabell'!$K594,FALSE))</f>
        <v>#N/A</v>
      </c>
      <c r="P594" s="35" t="e">
        <f>IF(HLOOKUP('lt tabell'!$G$4+0.1,pivå!$BV$3:$EF$997,'lt tabell'!$K594,FALSE)="",#N/A,HLOOKUP('lt tabell'!$G$4+0.1,pivå!$BV$3:$EF$997,'lt tabell'!$K594,FALSE))</f>
        <v>#N/A</v>
      </c>
      <c r="Q594" s="35">
        <f>IF(HLOOKUP('lt tabell'!$G$4+0.2,pivå!$BV$3:$EF$997,'lt tabell'!$K594,FALSE)="",#N/A,HLOOKUP('lt tabell'!$G$4+0.2,pivå!$BV$3:$EF$997,'lt tabell'!$K594,FALSE))</f>
        <v>23.1</v>
      </c>
      <c r="S594" s="35" t="e">
        <f>IF(HLOOKUP('lt tabell'!$G$4,pivå!$EJ$3:$GT$997,'lt tabell'!$K594,FALSE)="",#N/A,HLOOKUP('lt tabell'!$G$4,pivå!$EJ$3:$GT$997,'lt tabell'!$K594,FALSE))</f>
        <v>#N/A</v>
      </c>
      <c r="T594" s="35" t="e">
        <f>IF(HLOOKUP('lt tabell'!$G$4+0.1,pivå!$EJ$3:$GT$997,'lt tabell'!$K594,FALSE)="",#N/A,HLOOKUP('lt tabell'!$G$4+0.1,pivå!$EJ$3:$GT$997,'lt tabell'!$K594,FALSE))</f>
        <v>#N/A</v>
      </c>
      <c r="U594" s="35">
        <f>IF(HLOOKUP('lt tabell'!$G$4+0.2,pivå!$EJ$3:$GT$997,'lt tabell'!$K594,FALSE)="",#N/A,HLOOKUP('lt tabell'!$G$4+0.2,pivå!$EJ$3:$GT$997,'lt tabell'!$K594,FALSE))</f>
        <v>38.700000000000003</v>
      </c>
    </row>
    <row r="595" spans="2:21" x14ac:dyDescent="0.25">
      <c r="B595" s="53">
        <f>pivå!B597</f>
        <v>0</v>
      </c>
      <c r="C595" s="19">
        <f>pivå!E597</f>
        <v>0</v>
      </c>
      <c r="D595" s="11">
        <f>pivå!C597</f>
        <v>0</v>
      </c>
      <c r="E595" s="11">
        <f>pivå!D597</f>
        <v>0</v>
      </c>
      <c r="F595" s="13">
        <f>pivå!G597</f>
        <v>0</v>
      </c>
      <c r="G595" s="24" t="e">
        <f>IF(HLOOKUP('lt tabell'!$G$4,pivå!$F$3:$BS$997,'lt tabell'!$K595,FALSE)="",#N/A,HLOOKUP('lt tabell'!$G$4,pivå!$F$3:$BS$997,'lt tabell'!$K595,FALSE))</f>
        <v>#N/A</v>
      </c>
      <c r="H595" s="24" t="e">
        <f>IF(HLOOKUP('lt tabell'!$G$4+0.1,pivå!$F$3:$BS$997,'lt tabell'!$K595,FALSE)="",#N/A,HLOOKUP('lt tabell'!$G$4+0.1,pivå!$F$3:$BS$997,'lt tabell'!$K595,FALSE))</f>
        <v>#N/A</v>
      </c>
      <c r="I595" s="24" t="e">
        <f>IF(HLOOKUP('lt tabell'!$G$4+0.2,pivå!$F$3:$BS$997,'lt tabell'!$K595,FALSE)="",#N/A,HLOOKUP('lt tabell'!$G$4+0.2,pivå!$F$3:$BS$997,'lt tabell'!$K595,FALSE))</f>
        <v>#N/A</v>
      </c>
      <c r="J595" s="24"/>
      <c r="K595" s="25" t="e">
        <f>IF(pivå!BS597="",#N/A,pivå!BS597)</f>
        <v>#N/A</v>
      </c>
      <c r="L595" s="25" t="e">
        <f>IF(pivå!BT597="",#N/A,pivå!BT597)</f>
        <v>#N/A</v>
      </c>
      <c r="M595" s="25" t="e">
        <f>IF(pivå!BU597="",#N/A,pivå!BU597)</f>
        <v>#N/A</v>
      </c>
      <c r="O595" s="35" t="e">
        <f>IF(HLOOKUP('lt tabell'!$G$4,pivå!$BV$3:$EF$997,'lt tabell'!$K595,FALSE)="",#N/A,HLOOKUP('lt tabell'!$G$4,pivå!$BV$3:$EF$997,'lt tabell'!$K595,FALSE))</f>
        <v>#N/A</v>
      </c>
      <c r="P595" s="35" t="e">
        <f>IF(HLOOKUP('lt tabell'!$G$4+0.1,pivå!$BV$3:$EF$997,'lt tabell'!$K595,FALSE)="",#N/A,HLOOKUP('lt tabell'!$G$4+0.1,pivå!$BV$3:$EF$997,'lt tabell'!$K595,FALSE))</f>
        <v>#N/A</v>
      </c>
      <c r="Q595" s="35" t="e">
        <f>IF(HLOOKUP('lt tabell'!$G$4+0.2,pivå!$BV$3:$EF$997,'lt tabell'!$K595,FALSE)="",#N/A,HLOOKUP('lt tabell'!$G$4+0.2,pivå!$BV$3:$EF$997,'lt tabell'!$K595,FALSE))</f>
        <v>#N/A</v>
      </c>
      <c r="S595" s="35" t="e">
        <f>IF(HLOOKUP('lt tabell'!$G$4,pivå!$EJ$3:$GT$997,'lt tabell'!$K595,FALSE)="",#N/A,HLOOKUP('lt tabell'!$G$4,pivå!$EJ$3:$GT$997,'lt tabell'!$K595,FALSE))</f>
        <v>#N/A</v>
      </c>
      <c r="T595" s="35" t="e">
        <f>IF(HLOOKUP('lt tabell'!$G$4+0.1,pivå!$EJ$3:$GT$997,'lt tabell'!$K595,FALSE)="",#N/A,HLOOKUP('lt tabell'!$G$4+0.1,pivå!$EJ$3:$GT$997,'lt tabell'!$K595,FALSE))</f>
        <v>#N/A</v>
      </c>
      <c r="U595" s="35" t="e">
        <f>IF(HLOOKUP('lt tabell'!$G$4+0.2,pivå!$EJ$3:$GT$997,'lt tabell'!$K595,FALSE)="",#N/A,HLOOKUP('lt tabell'!$G$4+0.2,pivå!$EJ$3:$GT$997,'lt tabell'!$K595,FALSE))</f>
        <v>#N/A</v>
      </c>
    </row>
    <row r="596" spans="2:21" x14ac:dyDescent="0.25">
      <c r="B596" s="53">
        <f>pivå!B598</f>
        <v>142</v>
      </c>
      <c r="C596" s="19" t="str">
        <f>pivå!E598</f>
        <v>Dagkirurgiska operationer vid ljumskbråck</v>
      </c>
      <c r="D596" s="11" t="str">
        <f>pivå!C598</f>
        <v>Patientregistret, Socialstyrelsen</v>
      </c>
      <c r="E596" s="11" t="str">
        <f>pivå!D598</f>
        <v>Procent</v>
      </c>
      <c r="F596" s="13" t="str">
        <f>pivå!G598</f>
        <v>2009</v>
      </c>
      <c r="G596" s="24" t="e">
        <f>IF(HLOOKUP('lt tabell'!$G$4,pivå!$F$3:$BS$997,'lt tabell'!$K596,FALSE)="",#N/A,HLOOKUP('lt tabell'!$G$4,pivå!$F$3:$BS$997,'lt tabell'!$K596,FALSE))</f>
        <v>#N/A</v>
      </c>
      <c r="H596" s="24" t="e">
        <f>IF(HLOOKUP('lt tabell'!$G$4+0.1,pivå!$F$3:$BS$997,'lt tabell'!$K596,FALSE)="",#N/A,HLOOKUP('lt tabell'!$G$4+0.1,pivå!$F$3:$BS$997,'lt tabell'!$K596,FALSE))</f>
        <v>#N/A</v>
      </c>
      <c r="I596" s="24">
        <f>IF(HLOOKUP('lt tabell'!$G$4+0.2,pivå!$F$3:$BS$997,'lt tabell'!$K596,FALSE)="",#N/A,HLOOKUP('lt tabell'!$G$4+0.2,pivå!$F$3:$BS$997,'lt tabell'!$K596,FALSE))</f>
        <v>72.580089562521536</v>
      </c>
      <c r="J596" s="24"/>
      <c r="K596" s="25" t="e">
        <f>IF(pivå!BS598="",#N/A,pivå!BS598)</f>
        <v>#N/A</v>
      </c>
      <c r="L596" s="25" t="e">
        <f>IF(pivå!BT598="",#N/A,pivå!BT598)</f>
        <v>#N/A</v>
      </c>
      <c r="M596" s="25">
        <f>IF(pivå!BU598="",#N/A,pivå!BU598)</f>
        <v>77.221438645980257</v>
      </c>
      <c r="O596" s="35" t="e">
        <f>IF(HLOOKUP('lt tabell'!$G$4,pivå!$BV$3:$EF$997,'lt tabell'!$K596,FALSE)="",#N/A,HLOOKUP('lt tabell'!$G$4,pivå!$BV$3:$EF$997,'lt tabell'!$K596,FALSE))</f>
        <v>#N/A</v>
      </c>
      <c r="P596" s="35" t="e">
        <f>IF(HLOOKUP('lt tabell'!$G$4+0.1,pivå!$BV$3:$EF$997,'lt tabell'!$K596,FALSE)="",#N/A,HLOOKUP('lt tabell'!$G$4+0.1,pivå!$BV$3:$EF$997,'lt tabell'!$K596,FALSE))</f>
        <v>#N/A</v>
      </c>
      <c r="Q596" s="35">
        <f>IF(HLOOKUP('lt tabell'!$G$4+0.2,pivå!$BV$3:$EF$997,'lt tabell'!$K596,FALSE)="",#N/A,HLOOKUP('lt tabell'!$G$4+0.2,pivå!$BV$3:$EF$997,'lt tabell'!$K596,FALSE))</f>
        <v>70.957254735776289</v>
      </c>
      <c r="S596" s="35" t="e">
        <f>IF(HLOOKUP('lt tabell'!$G$4,pivå!$EJ$3:$GT$997,'lt tabell'!$K596,FALSE)="",#N/A,HLOOKUP('lt tabell'!$G$4,pivå!$EJ$3:$GT$997,'lt tabell'!$K596,FALSE))</f>
        <v>#N/A</v>
      </c>
      <c r="T596" s="35" t="e">
        <f>IF(HLOOKUP('lt tabell'!$G$4+0.1,pivå!$EJ$3:$GT$997,'lt tabell'!$K596,FALSE)="",#N/A,HLOOKUP('lt tabell'!$G$4+0.1,pivå!$EJ$3:$GT$997,'lt tabell'!$K596,FALSE))</f>
        <v>#N/A</v>
      </c>
      <c r="U596" s="35">
        <f>IF(HLOOKUP('lt tabell'!$G$4+0.2,pivå!$EJ$3:$GT$997,'lt tabell'!$K596,FALSE)="",#N/A,HLOOKUP('lt tabell'!$G$4+0.2,pivå!$EJ$3:$GT$997,'lt tabell'!$K596,FALSE))</f>
        <v>74.202924389266784</v>
      </c>
    </row>
    <row r="597" spans="2:21" x14ac:dyDescent="0.25">
      <c r="B597" s="53">
        <f>pivå!B599</f>
        <v>0</v>
      </c>
      <c r="C597" s="19">
        <f>pivå!E599</f>
        <v>0</v>
      </c>
      <c r="D597" s="11">
        <f>pivå!C599</f>
        <v>0</v>
      </c>
      <c r="E597" s="11">
        <f>pivå!D599</f>
        <v>0</v>
      </c>
      <c r="F597" s="13" t="str">
        <f>pivå!G599</f>
        <v>2010</v>
      </c>
      <c r="G597" s="24" t="e">
        <f>IF(HLOOKUP('lt tabell'!$G$4,pivå!$F$3:$BS$997,'lt tabell'!$K597,FALSE)="",#N/A,HLOOKUP('lt tabell'!$G$4,pivå!$F$3:$BS$997,'lt tabell'!$K597,FALSE))</f>
        <v>#N/A</v>
      </c>
      <c r="H597" s="24" t="e">
        <f>IF(HLOOKUP('lt tabell'!$G$4+0.1,pivå!$F$3:$BS$997,'lt tabell'!$K597,FALSE)="",#N/A,HLOOKUP('lt tabell'!$G$4+0.1,pivå!$F$3:$BS$997,'lt tabell'!$K597,FALSE))</f>
        <v>#N/A</v>
      </c>
      <c r="I597" s="24">
        <f>IF(HLOOKUP('lt tabell'!$G$4+0.2,pivå!$F$3:$BS$997,'lt tabell'!$K597,FALSE)="",#N/A,HLOOKUP('lt tabell'!$G$4+0.2,pivå!$F$3:$BS$997,'lt tabell'!$K597,FALSE))</f>
        <v>73.895715709066749</v>
      </c>
      <c r="J597" s="24"/>
      <c r="K597" s="25" t="e">
        <f>IF(pivå!BS599="",#N/A,pivå!BS599)</f>
        <v>#N/A</v>
      </c>
      <c r="L597" s="25" t="e">
        <f>IF(pivå!BT599="",#N/A,pivå!BT599)</f>
        <v>#N/A</v>
      </c>
      <c r="M597" s="25">
        <f>IF(pivå!BU599="",#N/A,pivå!BU599)</f>
        <v>77.353741496598644</v>
      </c>
      <c r="O597" s="35" t="e">
        <f>IF(HLOOKUP('lt tabell'!$G$4,pivå!$BV$3:$EF$997,'lt tabell'!$K597,FALSE)="",#N/A,HLOOKUP('lt tabell'!$G$4,pivå!$BV$3:$EF$997,'lt tabell'!$K597,FALSE))</f>
        <v>#N/A</v>
      </c>
      <c r="P597" s="35" t="e">
        <f>IF(HLOOKUP('lt tabell'!$G$4+0.1,pivå!$BV$3:$EF$997,'lt tabell'!$K597,FALSE)="",#N/A,HLOOKUP('lt tabell'!$G$4+0.1,pivå!$BV$3:$EF$997,'lt tabell'!$K597,FALSE))</f>
        <v>#N/A</v>
      </c>
      <c r="Q597" s="35">
        <f>IF(HLOOKUP('lt tabell'!$G$4+0.2,pivå!$BV$3:$EF$997,'lt tabell'!$K597,FALSE)="",#N/A,HLOOKUP('lt tabell'!$G$4+0.2,pivå!$BV$3:$EF$997,'lt tabell'!$K597,FALSE))</f>
        <v>72.326920628623355</v>
      </c>
      <c r="S597" s="35" t="e">
        <f>IF(HLOOKUP('lt tabell'!$G$4,pivå!$EJ$3:$GT$997,'lt tabell'!$K597,FALSE)="",#N/A,HLOOKUP('lt tabell'!$G$4,pivå!$EJ$3:$GT$997,'lt tabell'!$K597,FALSE))</f>
        <v>#N/A</v>
      </c>
      <c r="T597" s="35" t="e">
        <f>IF(HLOOKUP('lt tabell'!$G$4+0.1,pivå!$EJ$3:$GT$997,'lt tabell'!$K597,FALSE)="",#N/A,HLOOKUP('lt tabell'!$G$4+0.1,pivå!$EJ$3:$GT$997,'lt tabell'!$K597,FALSE))</f>
        <v>#N/A</v>
      </c>
      <c r="U597" s="35">
        <f>IF(HLOOKUP('lt tabell'!$G$4+0.2,pivå!$EJ$3:$GT$997,'lt tabell'!$K597,FALSE)="",#N/A,HLOOKUP('lt tabell'!$G$4+0.2,pivå!$EJ$3:$GT$997,'lt tabell'!$K597,FALSE))</f>
        <v>75.464510789510143</v>
      </c>
    </row>
    <row r="598" spans="2:21" x14ac:dyDescent="0.25">
      <c r="B598" s="53">
        <f>pivå!B600</f>
        <v>0</v>
      </c>
      <c r="C598" s="19">
        <f>pivå!E600</f>
        <v>0</v>
      </c>
      <c r="D598" s="11">
        <f>pivå!C600</f>
        <v>0</v>
      </c>
      <c r="E598" s="11">
        <f>pivå!D600</f>
        <v>0</v>
      </c>
      <c r="F598" s="13" t="str">
        <f>pivå!G600</f>
        <v>2011</v>
      </c>
      <c r="G598" s="24" t="e">
        <f>IF(HLOOKUP('lt tabell'!$G$4,pivå!$F$3:$BS$997,'lt tabell'!$K598,FALSE)="",#N/A,HLOOKUP('lt tabell'!$G$4,pivå!$F$3:$BS$997,'lt tabell'!$K598,FALSE))</f>
        <v>#N/A</v>
      </c>
      <c r="H598" s="24" t="e">
        <f>IF(HLOOKUP('lt tabell'!$G$4+0.1,pivå!$F$3:$BS$997,'lt tabell'!$K598,FALSE)="",#N/A,HLOOKUP('lt tabell'!$G$4+0.1,pivå!$F$3:$BS$997,'lt tabell'!$K598,FALSE))</f>
        <v>#N/A</v>
      </c>
      <c r="I598" s="24">
        <f>IF(HLOOKUP('lt tabell'!$G$4+0.2,pivå!$F$3:$BS$997,'lt tabell'!$K598,FALSE)="",#N/A,HLOOKUP('lt tabell'!$G$4+0.2,pivå!$F$3:$BS$997,'lt tabell'!$K598,FALSE))</f>
        <v>71.613116926134481</v>
      </c>
      <c r="J598" s="24"/>
      <c r="K598" s="25" t="e">
        <f>IF(pivå!BS600="",#N/A,pivå!BS600)</f>
        <v>#N/A</v>
      </c>
      <c r="L598" s="25" t="e">
        <f>IF(pivå!BT600="",#N/A,pivå!BT600)</f>
        <v>#N/A</v>
      </c>
      <c r="M598" s="25">
        <f>IF(pivå!BU600="",#N/A,pivå!BU600)</f>
        <v>78.048780487804876</v>
      </c>
      <c r="O598" s="35" t="e">
        <f>IF(HLOOKUP('lt tabell'!$G$4,pivå!$BV$3:$EF$997,'lt tabell'!$K598,FALSE)="",#N/A,HLOOKUP('lt tabell'!$G$4,pivå!$BV$3:$EF$997,'lt tabell'!$K598,FALSE))</f>
        <v>#N/A</v>
      </c>
      <c r="P598" s="35" t="e">
        <f>IF(HLOOKUP('lt tabell'!$G$4+0.1,pivå!$BV$3:$EF$997,'lt tabell'!$K598,FALSE)="",#N/A,HLOOKUP('lt tabell'!$G$4+0.1,pivå!$BV$3:$EF$997,'lt tabell'!$K598,FALSE))</f>
        <v>#N/A</v>
      </c>
      <c r="Q598" s="35">
        <f>IF(HLOOKUP('lt tabell'!$G$4+0.2,pivå!$BV$3:$EF$997,'lt tabell'!$K598,FALSE)="",#N/A,HLOOKUP('lt tabell'!$G$4+0.2,pivå!$BV$3:$EF$997,'lt tabell'!$K598,FALSE))</f>
        <v>70.004770280658093</v>
      </c>
      <c r="S598" s="35" t="e">
        <f>IF(HLOOKUP('lt tabell'!$G$4,pivå!$EJ$3:$GT$997,'lt tabell'!$K598,FALSE)="",#N/A,HLOOKUP('lt tabell'!$G$4,pivå!$EJ$3:$GT$997,'lt tabell'!$K598,FALSE))</f>
        <v>#N/A</v>
      </c>
      <c r="T598" s="35" t="e">
        <f>IF(HLOOKUP('lt tabell'!$G$4+0.1,pivå!$EJ$3:$GT$997,'lt tabell'!$K598,FALSE)="",#N/A,HLOOKUP('lt tabell'!$G$4+0.1,pivå!$EJ$3:$GT$997,'lt tabell'!$K598,FALSE))</f>
        <v>#N/A</v>
      </c>
      <c r="U598" s="35">
        <f>IF(HLOOKUP('lt tabell'!$G$4+0.2,pivå!$EJ$3:$GT$997,'lt tabell'!$K598,FALSE)="",#N/A,HLOOKUP('lt tabell'!$G$4+0.2,pivå!$EJ$3:$GT$997,'lt tabell'!$K598,FALSE))</f>
        <v>73.221463571610869</v>
      </c>
    </row>
    <row r="599" spans="2:21" x14ac:dyDescent="0.25">
      <c r="B599" s="53">
        <f>pivå!B601</f>
        <v>0</v>
      </c>
      <c r="C599" s="19">
        <f>pivå!E601</f>
        <v>0</v>
      </c>
      <c r="D599" s="11">
        <f>pivå!C601</f>
        <v>0</v>
      </c>
      <c r="E599" s="11">
        <f>pivå!D601</f>
        <v>0</v>
      </c>
      <c r="F599" s="13" t="str">
        <f>pivå!G601</f>
        <v>2012</v>
      </c>
      <c r="G599" s="65">
        <f>IF(HLOOKUP('lt tabell'!$G$4,pivå!$F$3:$BS$997,'lt tabell'!$K599,FALSE)="",#N/A,HLOOKUP('lt tabell'!$G$4,pivå!$F$3:$BS$997,'lt tabell'!$K599,FALSE))</f>
        <v>67.741935483870961</v>
      </c>
      <c r="H599" s="65">
        <f>IF(HLOOKUP('lt tabell'!$G$4+0.1,pivå!$F$3:$BS$997,'lt tabell'!$K599,FALSE)="",#N/A,HLOOKUP('lt tabell'!$G$4+0.1,pivå!$F$3:$BS$997,'lt tabell'!$K599,FALSE))</f>
        <v>72.897897897897906</v>
      </c>
      <c r="I599" s="24">
        <f>IF(HLOOKUP('lt tabell'!$G$4+0.2,pivå!$F$3:$BS$997,'lt tabell'!$K599,FALSE)="",#N/A,HLOOKUP('lt tabell'!$G$4+0.2,pivå!$F$3:$BS$997,'lt tabell'!$K599,FALSE))</f>
        <v>72.360457296570274</v>
      </c>
      <c r="J599" s="24"/>
      <c r="K599" s="65">
        <f>IF(pivå!BS601="",#N/A,pivå!BS601)</f>
        <v>69.364599092284422</v>
      </c>
      <c r="L599" s="65">
        <f>IF(pivå!BT601="",#N/A,pivå!BT601)</f>
        <v>78.697767822661618</v>
      </c>
      <c r="M599" s="25">
        <f>IF(pivå!BU601="",#N/A,pivå!BU601)</f>
        <v>77.833064685682245</v>
      </c>
      <c r="O599" s="66">
        <f>IF(HLOOKUP('lt tabell'!$G$4,pivå!$BV$3:$EF$997,'lt tabell'!$K599,FALSE)="",#N/A,HLOOKUP('lt tabell'!$G$4,pivå!$BV$3:$EF$997,'lt tabell'!$K599,FALSE))</f>
        <v>62.538104555367482</v>
      </c>
      <c r="P599" s="66">
        <f>IF(HLOOKUP('lt tabell'!$G$4+0.1,pivå!$BV$3:$EF$997,'lt tabell'!$K599,FALSE)="",#N/A,HLOOKUP('lt tabell'!$G$4+0.1,pivå!$BV$3:$EF$997,'lt tabell'!$K599,FALSE))</f>
        <v>71.209993082482143</v>
      </c>
      <c r="Q599" s="35">
        <f>IF(HLOOKUP('lt tabell'!$G$4+0.2,pivå!$BV$3:$EF$997,'lt tabell'!$K599,FALSE)="",#N/A,HLOOKUP('lt tabell'!$G$4+0.2,pivå!$BV$3:$EF$997,'lt tabell'!$K599,FALSE))</f>
        <v>70.753139818250887</v>
      </c>
      <c r="S599" s="66">
        <f>IF(HLOOKUP('lt tabell'!$G$4,pivå!$EJ$3:$GT$997,'lt tabell'!$K599,FALSE)="",#N/A,HLOOKUP('lt tabell'!$G$4,pivå!$EJ$3:$GT$997,'lt tabell'!$K599,FALSE))</f>
        <v>72.945766412374439</v>
      </c>
      <c r="T599" s="66">
        <f>IF(HLOOKUP('lt tabell'!$G$4+0.1,pivå!$EJ$3:$GT$997,'lt tabell'!$K599,FALSE)="",#N/A,HLOOKUP('lt tabell'!$G$4+0.1,pivå!$EJ$3:$GT$997,'lt tabell'!$K599,FALSE))</f>
        <v>74.585802713313669</v>
      </c>
      <c r="U599" s="35">
        <f>IF(HLOOKUP('lt tabell'!$G$4+0.2,pivå!$EJ$3:$GT$997,'lt tabell'!$K599,FALSE)="",#N/A,HLOOKUP('lt tabell'!$G$4+0.2,pivå!$EJ$3:$GT$997,'lt tabell'!$K599,FALSE))</f>
        <v>73.967774774889662</v>
      </c>
    </row>
    <row r="600" spans="2:21" x14ac:dyDescent="0.25">
      <c r="B600" s="53">
        <f>pivå!B602</f>
        <v>0</v>
      </c>
      <c r="C600" s="19">
        <f>pivå!E602</f>
        <v>0</v>
      </c>
      <c r="D600" s="11">
        <f>pivå!C602</f>
        <v>0</v>
      </c>
      <c r="E600" s="11">
        <f>pivå!D602</f>
        <v>0</v>
      </c>
      <c r="F600" s="13">
        <f>pivå!G602</f>
        <v>0</v>
      </c>
      <c r="G600" s="24" t="e">
        <f>IF(HLOOKUP('lt tabell'!$G$4,pivå!$F$3:$BS$997,'lt tabell'!$K600,FALSE)="",#N/A,HLOOKUP('lt tabell'!$G$4,pivå!$F$3:$BS$997,'lt tabell'!$K600,FALSE))</f>
        <v>#N/A</v>
      </c>
      <c r="H600" s="24" t="e">
        <f>IF(HLOOKUP('lt tabell'!$G$4+0.1,pivå!$F$3:$BS$997,'lt tabell'!$K600,FALSE)="",#N/A,HLOOKUP('lt tabell'!$G$4+0.1,pivå!$F$3:$BS$997,'lt tabell'!$K600,FALSE))</f>
        <v>#N/A</v>
      </c>
      <c r="I600" s="24" t="e">
        <f>IF(HLOOKUP('lt tabell'!$G$4+0.2,pivå!$F$3:$BS$997,'lt tabell'!$K600,FALSE)="",#N/A,HLOOKUP('lt tabell'!$G$4+0.2,pivå!$F$3:$BS$997,'lt tabell'!$K600,FALSE))</f>
        <v>#N/A</v>
      </c>
      <c r="J600" s="24"/>
      <c r="K600" s="25" t="e">
        <f>IF(pivå!BS602="",#N/A,pivå!BS602)</f>
        <v>#N/A</v>
      </c>
      <c r="L600" s="25" t="e">
        <f>IF(pivå!BT602="",#N/A,pivå!BT602)</f>
        <v>#N/A</v>
      </c>
      <c r="M600" s="25" t="e">
        <f>IF(pivå!BU602="",#N/A,pivå!BU602)</f>
        <v>#N/A</v>
      </c>
      <c r="O600" s="35" t="e">
        <f>IF(HLOOKUP('lt tabell'!$G$4,pivå!$BV$3:$EF$997,'lt tabell'!$K600,FALSE)="",#N/A,HLOOKUP('lt tabell'!$G$4,pivå!$BV$3:$EF$997,'lt tabell'!$K600,FALSE))</f>
        <v>#N/A</v>
      </c>
      <c r="P600" s="35" t="e">
        <f>IF(HLOOKUP('lt tabell'!$G$4+0.1,pivå!$BV$3:$EF$997,'lt tabell'!$K600,FALSE)="",#N/A,HLOOKUP('lt tabell'!$G$4+0.1,pivå!$BV$3:$EF$997,'lt tabell'!$K600,FALSE))</f>
        <v>#N/A</v>
      </c>
      <c r="Q600" s="35" t="e">
        <f>IF(HLOOKUP('lt tabell'!$G$4+0.2,pivå!$BV$3:$EF$997,'lt tabell'!$K600,FALSE)="",#N/A,HLOOKUP('lt tabell'!$G$4+0.2,pivå!$BV$3:$EF$997,'lt tabell'!$K600,FALSE))</f>
        <v>#N/A</v>
      </c>
      <c r="S600" s="35" t="e">
        <f>IF(HLOOKUP('lt tabell'!$G$4,pivå!$EJ$3:$GT$997,'lt tabell'!$K600,FALSE)="",#N/A,HLOOKUP('lt tabell'!$G$4,pivå!$EJ$3:$GT$997,'lt tabell'!$K600,FALSE))</f>
        <v>#N/A</v>
      </c>
      <c r="T600" s="35" t="e">
        <f>IF(HLOOKUP('lt tabell'!$G$4+0.1,pivå!$EJ$3:$GT$997,'lt tabell'!$K600,FALSE)="",#N/A,HLOOKUP('lt tabell'!$G$4+0.1,pivå!$EJ$3:$GT$997,'lt tabell'!$K600,FALSE))</f>
        <v>#N/A</v>
      </c>
      <c r="U600" s="35" t="e">
        <f>IF(HLOOKUP('lt tabell'!$G$4+0.2,pivå!$EJ$3:$GT$997,'lt tabell'!$K600,FALSE)="",#N/A,HLOOKUP('lt tabell'!$G$4+0.2,pivå!$EJ$3:$GT$997,'lt tabell'!$K600,FALSE))</f>
        <v>#N/A</v>
      </c>
    </row>
    <row r="601" spans="2:21" x14ac:dyDescent="0.25">
      <c r="B601" s="53">
        <f>pivå!B603</f>
        <v>145</v>
      </c>
      <c r="C601" s="19" t="str">
        <f>pivå!E603</f>
        <v>Minskning av övervikt efter obesitaskirurgi</v>
      </c>
      <c r="D601" s="11" t="str">
        <f>pivå!C603</f>
        <v>Scandinavian Obesity Surgery Registry</v>
      </c>
      <c r="E601" s="11" t="str">
        <f>pivå!D603</f>
        <v>Procent</v>
      </c>
      <c r="F601" s="75">
        <f>pivå!G603</f>
        <v>2009</v>
      </c>
      <c r="G601" s="24">
        <f>IF(HLOOKUP('lt tabell'!$G$4,pivå!$F$3:$BS$997,'lt tabell'!$K601,FALSE)="",#N/A,HLOOKUP('lt tabell'!$G$4,pivå!$F$3:$BS$997,'lt tabell'!$K601,FALSE))</f>
        <v>80.846319630000565</v>
      </c>
      <c r="H601" s="24">
        <f>IF(HLOOKUP('lt tabell'!$G$4+0.1,pivå!$F$3:$BS$997,'lt tabell'!$K601,FALSE)="",#N/A,HLOOKUP('lt tabell'!$G$4+0.1,pivå!$F$3:$BS$997,'lt tabell'!$K601,FALSE))</f>
        <v>71.898849269499294</v>
      </c>
      <c r="I601" s="24">
        <f>IF(HLOOKUP('lt tabell'!$G$4+0.2,pivå!$F$3:$BS$997,'lt tabell'!$K601,FALSE)="",#N/A,HLOOKUP('lt tabell'!$G$4+0.2,pivå!$F$3:$BS$997,'lt tabell'!$K601,FALSE))</f>
        <v>77.853215665989268</v>
      </c>
      <c r="J601" s="24"/>
      <c r="K601" s="25">
        <f>IF(pivå!BS603="",#N/A,pivå!BS603)</f>
        <v>78.792150578463705</v>
      </c>
      <c r="L601" s="25">
        <f>IF(pivå!BT603="",#N/A,pivå!BT603)</f>
        <v>70.64718655426465</v>
      </c>
      <c r="M601" s="25">
        <f>IF(pivå!BU603="",#N/A,pivå!BU603)</f>
        <v>76.946541556880234</v>
      </c>
      <c r="O601" s="35">
        <f>IF(HLOOKUP('lt tabell'!$G$4,pivå!$BV$3:$EF$997,'lt tabell'!$K601,FALSE)="",#N/A,HLOOKUP('lt tabell'!$G$4,pivå!$BV$3:$EF$997,'lt tabell'!$K601,FALSE))</f>
        <v>78.4548871441161</v>
      </c>
      <c r="P601" s="35">
        <f>IF(HLOOKUP('lt tabell'!$G$4+0.1,pivå!$BV$3:$EF$997,'lt tabell'!$K601,FALSE)="",#N/A,HLOOKUP('lt tabell'!$G$4+0.1,pivå!$BV$3:$EF$997,'lt tabell'!$K601,FALSE))</f>
        <v>69.174147071350063</v>
      </c>
      <c r="Q601" s="35">
        <f>IF(HLOOKUP('lt tabell'!$G$4+0.2,pivå!$BV$3:$EF$997,'lt tabell'!$K601,FALSE)="",#N/A,HLOOKUP('lt tabell'!$G$4+0.2,pivå!$BV$3:$EF$997,'lt tabell'!$K601,FALSE))</f>
        <v>75.987656782152129</v>
      </c>
      <c r="S601" s="35">
        <f>IF(HLOOKUP('lt tabell'!$G$4,pivå!$EJ$3:$GT$997,'lt tabell'!$K601,FALSE)="",#N/A,HLOOKUP('lt tabell'!$G$4,pivå!$EJ$3:$GT$997,'lt tabell'!$K601,FALSE))</f>
        <v>83.23775211588503</v>
      </c>
      <c r="T601" s="35">
        <f>IF(HLOOKUP('lt tabell'!$G$4+0.1,pivå!$EJ$3:$GT$997,'lt tabell'!$K601,FALSE)="",#N/A,HLOOKUP('lt tabell'!$G$4+0.1,pivå!$EJ$3:$GT$997,'lt tabell'!$K601,FALSE))</f>
        <v>74.623551467648525</v>
      </c>
      <c r="U601" s="35">
        <f>IF(HLOOKUP('lt tabell'!$G$4+0.2,pivå!$EJ$3:$GT$997,'lt tabell'!$K601,FALSE)="",#N/A,HLOOKUP('lt tabell'!$G$4+0.2,pivå!$EJ$3:$GT$997,'lt tabell'!$K601,FALSE))</f>
        <v>79.718774549826406</v>
      </c>
    </row>
    <row r="602" spans="2:21" x14ac:dyDescent="0.25">
      <c r="B602" s="53">
        <f>pivå!B604</f>
        <v>0</v>
      </c>
      <c r="C602" s="19">
        <f>pivå!E604</f>
        <v>0</v>
      </c>
      <c r="D602" s="11">
        <f>pivå!C604</f>
        <v>0</v>
      </c>
      <c r="E602" s="11">
        <f>pivå!D604</f>
        <v>0</v>
      </c>
      <c r="F602" s="75">
        <f>pivå!G604</f>
        <v>2010</v>
      </c>
      <c r="G602" s="24">
        <f>IF(HLOOKUP('lt tabell'!$G$4,pivå!$F$3:$BS$997,'lt tabell'!$K602,FALSE)="",#N/A,HLOOKUP('lt tabell'!$G$4,pivå!$F$3:$BS$997,'lt tabell'!$K602,FALSE))</f>
        <v>82.815721114493329</v>
      </c>
      <c r="H602" s="24">
        <f>IF(HLOOKUP('lt tabell'!$G$4+0.1,pivå!$F$3:$BS$997,'lt tabell'!$K602,FALSE)="",#N/A,HLOOKUP('lt tabell'!$G$4+0.1,pivå!$F$3:$BS$997,'lt tabell'!$K602,FALSE))</f>
        <v>70.28080700878111</v>
      </c>
      <c r="I602" s="24">
        <f>IF(HLOOKUP('lt tabell'!$G$4+0.2,pivå!$F$3:$BS$997,'lt tabell'!$K602,FALSE)="",#N/A,HLOOKUP('lt tabell'!$G$4+0.2,pivå!$F$3:$BS$997,'lt tabell'!$K602,FALSE))</f>
        <v>79.97963</v>
      </c>
      <c r="J602" s="24"/>
      <c r="K602" s="25">
        <f>IF(pivå!BS604="",#N/A,pivå!BS604)</f>
        <v>82.230334874831868</v>
      </c>
      <c r="L602" s="25">
        <f>IF(pivå!BT604="",#N/A,pivå!BT604)</f>
        <v>72.025030939527866</v>
      </c>
      <c r="M602" s="25">
        <f>IF(pivå!BU604="",#N/A,pivå!BU604)</f>
        <v>79.832265772046625</v>
      </c>
      <c r="O602" s="35">
        <f>IF(HLOOKUP('lt tabell'!$G$4,pivå!$BV$3:$EF$997,'lt tabell'!$K602,FALSE)="",#N/A,HLOOKUP('lt tabell'!$G$4,pivå!$BV$3:$EF$997,'lt tabell'!$K602,FALSE))</f>
        <v>81.545841888679746</v>
      </c>
      <c r="P602" s="35">
        <f>IF(HLOOKUP('lt tabell'!$G$4+0.1,pivå!$BV$3:$EF$997,'lt tabell'!$K602,FALSE)="",#N/A,HLOOKUP('lt tabell'!$G$4+0.1,pivå!$BV$3:$EF$997,'lt tabell'!$K602,FALSE))</f>
        <v>68.229719008781103</v>
      </c>
      <c r="Q602" s="35">
        <f>IF(HLOOKUP('lt tabell'!$G$4+0.2,pivå!$BV$3:$EF$997,'lt tabell'!$K602,FALSE)="",#N/A,HLOOKUP('lt tabell'!$G$4+0.2,pivå!$BV$3:$EF$997,'lt tabell'!$K602,FALSE))</f>
        <v>78.864221999999998</v>
      </c>
      <c r="S602" s="35">
        <f>IF(HLOOKUP('lt tabell'!$G$4,pivå!$EJ$3:$GT$997,'lt tabell'!$K602,FALSE)="",#N/A,HLOOKUP('lt tabell'!$G$4,pivå!$EJ$3:$GT$997,'lt tabell'!$K602,FALSE))</f>
        <v>84.085600340306911</v>
      </c>
      <c r="T602" s="35">
        <f>IF(HLOOKUP('lt tabell'!$G$4+0.1,pivå!$EJ$3:$GT$997,'lt tabell'!$K602,FALSE)="",#N/A,HLOOKUP('lt tabell'!$G$4+0.1,pivå!$EJ$3:$GT$997,'lt tabell'!$K602,FALSE))</f>
        <v>72.331895008781117</v>
      </c>
      <c r="U602" s="35">
        <f>IF(HLOOKUP('lt tabell'!$G$4+0.2,pivå!$EJ$3:$GT$997,'lt tabell'!$K602,FALSE)="",#N/A,HLOOKUP('lt tabell'!$G$4+0.2,pivå!$EJ$3:$GT$997,'lt tabell'!$K602,FALSE))</f>
        <v>81.095038000000002</v>
      </c>
    </row>
    <row r="603" spans="2:21" x14ac:dyDescent="0.25">
      <c r="B603" s="53">
        <f>pivå!B605</f>
        <v>0</v>
      </c>
      <c r="C603" s="19">
        <f>pivå!E605</f>
        <v>0</v>
      </c>
      <c r="D603" s="11">
        <f>pivå!C605</f>
        <v>0</v>
      </c>
      <c r="E603" s="11">
        <f>pivå!D605</f>
        <v>0</v>
      </c>
      <c r="F603" s="75">
        <f>pivå!G605</f>
        <v>2011</v>
      </c>
      <c r="G603" s="24">
        <f>IF(HLOOKUP('lt tabell'!$G$4,pivå!$F$3:$BS$997,'lt tabell'!$K603,FALSE)="",#N/A,HLOOKUP('lt tabell'!$G$4,pivå!$F$3:$BS$997,'lt tabell'!$K603,FALSE))</f>
        <v>82.821264531966591</v>
      </c>
      <c r="H603" s="24">
        <f>IF(HLOOKUP('lt tabell'!$G$4+0.1,pivå!$F$3:$BS$997,'lt tabell'!$K603,FALSE)="",#N/A,HLOOKUP('lt tabell'!$G$4+0.1,pivå!$F$3:$BS$997,'lt tabell'!$K603,FALSE))</f>
        <v>72.23125103031289</v>
      </c>
      <c r="I603" s="24">
        <f>IF(HLOOKUP('lt tabell'!$G$4+0.2,pivå!$F$3:$BS$997,'lt tabell'!$K603,FALSE)="",#N/A,HLOOKUP('lt tabell'!$G$4+0.2,pivå!$F$3:$BS$997,'lt tabell'!$K603,FALSE))</f>
        <v>80.500460000000004</v>
      </c>
      <c r="J603" s="24"/>
      <c r="K603" s="25">
        <f>IF(pivå!BS605="",#N/A,pivå!BS605)</f>
        <v>82.70106862283933</v>
      </c>
      <c r="L603" s="25">
        <f>IF(pivå!BT605="",#N/A,pivå!BT605)</f>
        <v>72.678165341747913</v>
      </c>
      <c r="M603" s="25">
        <f>IF(pivå!BU605="",#N/A,pivå!BU605)</f>
        <v>80.282639056950273</v>
      </c>
      <c r="O603" s="35">
        <f>IF(HLOOKUP('lt tabell'!$G$4,pivå!$BV$3:$EF$997,'lt tabell'!$K603,FALSE)="",#N/A,HLOOKUP('lt tabell'!$G$4,pivå!$BV$3:$EF$997,'lt tabell'!$K603,FALSE))</f>
        <v>81.551765281033454</v>
      </c>
      <c r="P603" s="35">
        <f>IF(HLOOKUP('lt tabell'!$G$4+0.1,pivå!$BV$3:$EF$997,'lt tabell'!$K603,FALSE)="",#N/A,HLOOKUP('lt tabell'!$G$4+0.1,pivå!$BV$3:$EF$997,'lt tabell'!$K603,FALSE))</f>
        <v>70.096787030312896</v>
      </c>
      <c r="Q603" s="35">
        <f>IF(HLOOKUP('lt tabell'!$G$4+0.2,pivå!$BV$3:$EF$997,'lt tabell'!$K603,FALSE)="",#N/A,HLOOKUP('lt tabell'!$G$4+0.2,pivå!$BV$3:$EF$997,'lt tabell'!$K603,FALSE))</f>
        <v>79.382206000000011</v>
      </c>
      <c r="S603" s="35">
        <f>IF(HLOOKUP('lt tabell'!$G$4,pivå!$EJ$3:$GT$997,'lt tabell'!$K603,FALSE)="",#N/A,HLOOKUP('lt tabell'!$G$4,pivå!$EJ$3:$GT$997,'lt tabell'!$K603,FALSE))</f>
        <v>84.090763782899728</v>
      </c>
      <c r="T603" s="35">
        <f>IF(HLOOKUP('lt tabell'!$G$4+0.1,pivå!$EJ$3:$GT$997,'lt tabell'!$K603,FALSE)="",#N/A,HLOOKUP('lt tabell'!$G$4+0.1,pivå!$EJ$3:$GT$997,'lt tabell'!$K603,FALSE))</f>
        <v>74.365715030312884</v>
      </c>
      <c r="U603" s="35">
        <f>IF(HLOOKUP('lt tabell'!$G$4+0.2,pivå!$EJ$3:$GT$997,'lt tabell'!$K603,FALSE)="",#N/A,HLOOKUP('lt tabell'!$G$4+0.2,pivå!$EJ$3:$GT$997,'lt tabell'!$K603,FALSE))</f>
        <v>81.618713999999997</v>
      </c>
    </row>
    <row r="604" spans="2:21" x14ac:dyDescent="0.25">
      <c r="B604" s="53">
        <f>pivå!B606</f>
        <v>0</v>
      </c>
      <c r="C604" s="19">
        <f>pivå!E606</f>
        <v>0</v>
      </c>
      <c r="D604" s="11">
        <f>pivå!C606</f>
        <v>0</v>
      </c>
      <c r="E604" s="11">
        <f>pivå!D606</f>
        <v>0</v>
      </c>
      <c r="F604" s="13">
        <f>pivå!G606</f>
        <v>0</v>
      </c>
      <c r="G604" s="24" t="e">
        <f>IF(HLOOKUP('lt tabell'!$G$4,pivå!$F$3:$BS$997,'lt tabell'!$K604,FALSE)="",#N/A,HLOOKUP('lt tabell'!$G$4,pivå!$F$3:$BS$997,'lt tabell'!$K604,FALSE))</f>
        <v>#N/A</v>
      </c>
      <c r="H604" s="24" t="e">
        <f>IF(HLOOKUP('lt tabell'!$G$4+0.1,pivå!$F$3:$BS$997,'lt tabell'!$K604,FALSE)="",#N/A,HLOOKUP('lt tabell'!$G$4+0.1,pivå!$F$3:$BS$997,'lt tabell'!$K604,FALSE))</f>
        <v>#N/A</v>
      </c>
      <c r="I604" s="24" t="e">
        <f>IF(HLOOKUP('lt tabell'!$G$4+0.2,pivå!$F$3:$BS$997,'lt tabell'!$K604,FALSE)="",#N/A,HLOOKUP('lt tabell'!$G$4+0.2,pivå!$F$3:$BS$997,'lt tabell'!$K604,FALSE))</f>
        <v>#N/A</v>
      </c>
      <c r="J604" s="24"/>
      <c r="K604" s="25" t="e">
        <f>IF(pivå!BS606="",#N/A,pivå!BS606)</f>
        <v>#N/A</v>
      </c>
      <c r="L604" s="25" t="e">
        <f>IF(pivå!BT606="",#N/A,pivå!BT606)</f>
        <v>#N/A</v>
      </c>
      <c r="M604" s="25" t="e">
        <f>IF(pivå!BU606="",#N/A,pivå!BU606)</f>
        <v>#N/A</v>
      </c>
      <c r="O604" s="35" t="e">
        <f>IF(HLOOKUP('lt tabell'!$G$4,pivå!$BV$3:$EF$997,'lt tabell'!$K604,FALSE)="",#N/A,HLOOKUP('lt tabell'!$G$4,pivå!$BV$3:$EF$997,'lt tabell'!$K604,FALSE))</f>
        <v>#N/A</v>
      </c>
      <c r="P604" s="35" t="e">
        <f>IF(HLOOKUP('lt tabell'!$G$4+0.1,pivå!$BV$3:$EF$997,'lt tabell'!$K604,FALSE)="",#N/A,HLOOKUP('lt tabell'!$G$4+0.1,pivå!$BV$3:$EF$997,'lt tabell'!$K604,FALSE))</f>
        <v>#N/A</v>
      </c>
      <c r="Q604" s="35" t="e">
        <f>IF(HLOOKUP('lt tabell'!$G$4+0.2,pivå!$BV$3:$EF$997,'lt tabell'!$K604,FALSE)="",#N/A,HLOOKUP('lt tabell'!$G$4+0.2,pivå!$BV$3:$EF$997,'lt tabell'!$K604,FALSE))</f>
        <v>#N/A</v>
      </c>
      <c r="S604" s="35" t="e">
        <f>IF(HLOOKUP('lt tabell'!$G$4,pivå!$EJ$3:$GT$997,'lt tabell'!$K604,FALSE)="",#N/A,HLOOKUP('lt tabell'!$G$4,pivå!$EJ$3:$GT$997,'lt tabell'!$K604,FALSE))</f>
        <v>#N/A</v>
      </c>
      <c r="T604" s="35" t="e">
        <f>IF(HLOOKUP('lt tabell'!$G$4+0.1,pivå!$EJ$3:$GT$997,'lt tabell'!$K604,FALSE)="",#N/A,HLOOKUP('lt tabell'!$G$4+0.1,pivå!$EJ$3:$GT$997,'lt tabell'!$K604,FALSE))</f>
        <v>#N/A</v>
      </c>
      <c r="U604" s="35" t="e">
        <f>IF(HLOOKUP('lt tabell'!$G$4+0.2,pivå!$EJ$3:$GT$997,'lt tabell'!$K604,FALSE)="",#N/A,HLOOKUP('lt tabell'!$G$4+0.2,pivå!$EJ$3:$GT$997,'lt tabell'!$K604,FALSE))</f>
        <v>#N/A</v>
      </c>
    </row>
    <row r="605" spans="2:21" x14ac:dyDescent="0.25">
      <c r="B605" s="53">
        <f>pivå!B607</f>
        <v>147</v>
      </c>
      <c r="C605" s="19" t="str">
        <f>pivå!E607</f>
        <v>Miniinvasivt borttagande av gallblåsa</v>
      </c>
      <c r="D605" s="11" t="str">
        <f>pivå!C607</f>
        <v>GallRiks - Svenskt kvalitetsregister för gallstenskirurgi</v>
      </c>
      <c r="E605" s="11" t="str">
        <f>pivå!D607</f>
        <v>Procent</v>
      </c>
      <c r="F605" s="13" t="str">
        <f>pivå!G607</f>
        <v>2009</v>
      </c>
      <c r="G605" s="24">
        <f>IF(HLOOKUP('lt tabell'!$G$4,pivå!$F$3:$BS$997,'lt tabell'!$K605,FALSE)="",#N/A,HLOOKUP('lt tabell'!$G$4,pivå!$F$3:$BS$997,'lt tabell'!$K605,FALSE))</f>
        <v>94.469453376205777</v>
      </c>
      <c r="H605" s="24">
        <f>IF(HLOOKUP('lt tabell'!$G$4+0.1,pivå!$F$3:$BS$997,'lt tabell'!$K605,FALSE)="",#N/A,HLOOKUP('lt tabell'!$G$4+0.1,pivå!$F$3:$BS$997,'lt tabell'!$K605,FALSE))</f>
        <v>88.53591160220995</v>
      </c>
      <c r="I605" s="24">
        <f>IF(HLOOKUP('lt tabell'!$G$4+0.2,pivå!$F$3:$BS$997,'lt tabell'!$K605,FALSE)="",#N/A,HLOOKUP('lt tabell'!$G$4+0.2,pivå!$F$3:$BS$997,'lt tabell'!$K605,FALSE))</f>
        <v>92.584466871434827</v>
      </c>
      <c r="J605" s="24"/>
      <c r="K605" s="25">
        <f>IF(pivå!BS607="",#N/A,pivå!BS607)</f>
        <v>88.116016427104725</v>
      </c>
      <c r="L605" s="25">
        <f>IF(pivå!BT607="",#N/A,pivå!BT607)</f>
        <v>75.349922239502334</v>
      </c>
      <c r="M605" s="25">
        <f>IF(pivå!BU607="",#N/A,pivå!BU607)</f>
        <v>83.888412017167383</v>
      </c>
      <c r="O605" s="35">
        <f>IF(HLOOKUP('lt tabell'!$G$4,pivå!$BV$3:$EF$997,'lt tabell'!$K605,FALSE)="",#N/A,HLOOKUP('lt tabell'!$G$4,pivå!$BV$3:$EF$997,'lt tabell'!$K605,FALSE))</f>
        <v>93.214617125449422</v>
      </c>
      <c r="P605" s="35">
        <f>IF(HLOOKUP('lt tabell'!$G$4+0.1,pivå!$BV$3:$EF$997,'lt tabell'!$K605,FALSE)="",#N/A,HLOOKUP('lt tabell'!$G$4+0.1,pivå!$BV$3:$EF$997,'lt tabell'!$K605,FALSE))</f>
        <v>85.987620950848523</v>
      </c>
      <c r="Q605" s="35">
        <f>IF(HLOOKUP('lt tabell'!$G$4+0.2,pivå!$BV$3:$EF$997,'lt tabell'!$K605,FALSE)="",#N/A,HLOOKUP('lt tabell'!$G$4+0.2,pivå!$BV$3:$EF$997,'lt tabell'!$K605,FALSE))</f>
        <v>91.431063683190189</v>
      </c>
      <c r="S605" s="35">
        <f>IF(HLOOKUP('lt tabell'!$G$4,pivå!$EJ$3:$GT$997,'lt tabell'!$K605,FALSE)="",#N/A,HLOOKUP('lt tabell'!$G$4,pivå!$EJ$3:$GT$997,'lt tabell'!$K605,FALSE))</f>
        <v>95.552797478306843</v>
      </c>
      <c r="T605" s="35">
        <f>IF(HLOOKUP('lt tabell'!$G$4+0.1,pivå!$EJ$3:$GT$997,'lt tabell'!$K605,FALSE)="",#N/A,HLOOKUP('lt tabell'!$G$4+0.1,pivå!$EJ$3:$GT$997,'lt tabell'!$K605,FALSE))</f>
        <v>90.764787302948832</v>
      </c>
      <c r="U605" s="35">
        <f>IF(HLOOKUP('lt tabell'!$G$4+0.2,pivå!$EJ$3:$GT$997,'lt tabell'!$K605,FALSE)="",#N/A,HLOOKUP('lt tabell'!$G$4+0.2,pivå!$EJ$3:$GT$997,'lt tabell'!$K605,FALSE))</f>
        <v>93.62688425952382</v>
      </c>
    </row>
    <row r="606" spans="2:21" x14ac:dyDescent="0.25">
      <c r="B606" s="53">
        <f>pivå!B608</f>
        <v>0</v>
      </c>
      <c r="C606" s="19">
        <f>pivå!E608</f>
        <v>0</v>
      </c>
      <c r="D606" s="11">
        <f>pivå!C608</f>
        <v>0</v>
      </c>
      <c r="E606" s="11">
        <f>pivå!D608</f>
        <v>0</v>
      </c>
      <c r="F606" s="13" t="str">
        <f>pivå!G608</f>
        <v>2010</v>
      </c>
      <c r="G606" s="24">
        <f>IF(HLOOKUP('lt tabell'!$G$4,pivå!$F$3:$BS$997,'lt tabell'!$K606,FALSE)="",#N/A,HLOOKUP('lt tabell'!$G$4,pivå!$F$3:$BS$997,'lt tabell'!$K606,FALSE))</f>
        <v>95.178962746530303</v>
      </c>
      <c r="H606" s="24">
        <f>IF(HLOOKUP('lt tabell'!$G$4+0.1,pivå!$F$3:$BS$997,'lt tabell'!$K606,FALSE)="",#N/A,HLOOKUP('lt tabell'!$G$4+0.1,pivå!$F$3:$BS$997,'lt tabell'!$K606,FALSE))</f>
        <v>89.071856287425135</v>
      </c>
      <c r="I606" s="24">
        <f>IF(HLOOKUP('lt tabell'!$G$4+0.2,pivå!$F$3:$BS$997,'lt tabell'!$K606,FALSE)="",#N/A,HLOOKUP('lt tabell'!$G$4+0.2,pivå!$F$3:$BS$997,'lt tabell'!$K606,FALSE))</f>
        <v>93.176239567992141</v>
      </c>
      <c r="J606" s="24"/>
      <c r="K606" s="25">
        <f>IF(pivå!BS608="",#N/A,pivå!BS608)</f>
        <v>88.84</v>
      </c>
      <c r="L606" s="25">
        <f>IF(pivå!BT608="",#N/A,pivå!BT608)</f>
        <v>78.309628008752739</v>
      </c>
      <c r="M606" s="25">
        <f>IF(pivå!BU608="",#N/A,pivå!BU608)</f>
        <v>85.389028325564723</v>
      </c>
      <c r="O606" s="35">
        <f>IF(HLOOKUP('lt tabell'!$G$4,pivå!$BV$3:$EF$997,'lt tabell'!$K606,FALSE)="",#N/A,HLOOKUP('lt tabell'!$G$4,pivå!$BV$3:$EF$997,'lt tabell'!$K606,FALSE))</f>
        <v>93.907009155454034</v>
      </c>
      <c r="P606" s="35">
        <f>IF(HLOOKUP('lt tabell'!$G$4+0.1,pivå!$BV$3:$EF$997,'lt tabell'!$K606,FALSE)="",#N/A,HLOOKUP('lt tabell'!$G$4+0.1,pivå!$BV$3:$EF$997,'lt tabell'!$K606,FALSE))</f>
        <v>86.456207949065785</v>
      </c>
      <c r="Q606" s="35">
        <f>IF(HLOOKUP('lt tabell'!$G$4+0.2,pivå!$BV$3:$EF$997,'lt tabell'!$K606,FALSE)="",#N/A,HLOOKUP('lt tabell'!$G$4+0.2,pivå!$BV$3:$EF$997,'lt tabell'!$K606,FALSE))</f>
        <v>91.99324684241958</v>
      </c>
      <c r="S606" s="35">
        <f>IF(HLOOKUP('lt tabell'!$G$4,pivå!$EJ$3:$GT$997,'lt tabell'!$K606,FALSE)="",#N/A,HLOOKUP('lt tabell'!$G$4,pivå!$EJ$3:$GT$997,'lt tabell'!$K606,FALSE))</f>
        <v>96.252096900789326</v>
      </c>
      <c r="T606" s="35">
        <f>IF(HLOOKUP('lt tabell'!$G$4+0.1,pivå!$EJ$3:$GT$997,'lt tabell'!$K606,FALSE)="",#N/A,HLOOKUP('lt tabell'!$G$4+0.1,pivå!$EJ$3:$GT$997,'lt tabell'!$K606,FALSE))</f>
        <v>91.335749054097718</v>
      </c>
      <c r="U606" s="35">
        <f>IF(HLOOKUP('lt tabell'!$G$4+0.2,pivå!$EJ$3:$GT$997,'lt tabell'!$K606,FALSE)="",#N/A,HLOOKUP('lt tabell'!$G$4+0.2,pivå!$EJ$3:$GT$997,'lt tabell'!$K606,FALSE))</f>
        <v>94.233024883488795</v>
      </c>
    </row>
    <row r="607" spans="2:21" x14ac:dyDescent="0.25">
      <c r="B607" s="53">
        <f>pivå!B609</f>
        <v>0</v>
      </c>
      <c r="C607" s="19">
        <f>pivå!E609</f>
        <v>0</v>
      </c>
      <c r="D607" s="11">
        <f>pivå!C609</f>
        <v>0</v>
      </c>
      <c r="E607" s="11">
        <f>pivå!D609</f>
        <v>0</v>
      </c>
      <c r="F607" s="13" t="str">
        <f>pivå!G609</f>
        <v>2011</v>
      </c>
      <c r="G607" s="24">
        <f>IF(HLOOKUP('lt tabell'!$G$4,pivå!$F$3:$BS$997,'lt tabell'!$K607,FALSE)="",#N/A,HLOOKUP('lt tabell'!$G$4,pivå!$F$3:$BS$997,'lt tabell'!$K607,FALSE))</f>
        <v>95.347355003186749</v>
      </c>
      <c r="H607" s="24">
        <f>IF(HLOOKUP('lt tabell'!$G$4+0.1,pivå!$F$3:$BS$997,'lt tabell'!$K607,FALSE)="",#N/A,HLOOKUP('lt tabell'!$G$4+0.1,pivå!$F$3:$BS$997,'lt tabell'!$K607,FALSE))</f>
        <v>89.936305732484072</v>
      </c>
      <c r="I607" s="24">
        <f>IF(HLOOKUP('lt tabell'!$G$4+0.2,pivå!$F$3:$BS$997,'lt tabell'!$K607,FALSE)="",#N/A,HLOOKUP('lt tabell'!$G$4+0.2,pivå!$F$3:$BS$997,'lt tabell'!$K607,FALSE))</f>
        <v>93.542905692438396</v>
      </c>
      <c r="J607" s="24"/>
      <c r="K607" s="25">
        <f>IF(pivå!BS609="",#N/A,pivå!BS609)</f>
        <v>89.623386884382413</v>
      </c>
      <c r="L607" s="25">
        <f>IF(pivå!BT609="",#N/A,pivå!BT609)</f>
        <v>79.754273504273499</v>
      </c>
      <c r="M607" s="25">
        <f>IF(pivå!BU609="",#N/A,pivå!BU609)</f>
        <v>86.364438172517197</v>
      </c>
      <c r="O607" s="35">
        <f>IF(HLOOKUP('lt tabell'!$G$4,pivå!$BV$3:$EF$997,'lt tabell'!$K607,FALSE)="",#N/A,HLOOKUP('lt tabell'!$G$4,pivå!$BV$3:$EF$997,'lt tabell'!$K607,FALSE))</f>
        <v>94.185279972100048</v>
      </c>
      <c r="P607" s="35">
        <f>IF(HLOOKUP('lt tabell'!$G$4+0.1,pivå!$BV$3:$EF$997,'lt tabell'!$K607,FALSE)="",#N/A,HLOOKUP('lt tabell'!$G$4+0.1,pivå!$BV$3:$EF$997,'lt tabell'!$K607,FALSE))</f>
        <v>87.615714816256954</v>
      </c>
      <c r="Q607" s="35">
        <f>IF(HLOOKUP('lt tabell'!$G$4+0.2,pivå!$BV$3:$EF$997,'lt tabell'!$K607,FALSE)="",#N/A,HLOOKUP('lt tabell'!$G$4+0.2,pivå!$BV$3:$EF$997,'lt tabell'!$K607,FALSE))</f>
        <v>92.473523417594038</v>
      </c>
      <c r="S607" s="35">
        <f>IF(HLOOKUP('lt tabell'!$G$4,pivå!$EJ$3:$GT$997,'lt tabell'!$K607,FALSE)="",#N/A,HLOOKUP('lt tabell'!$G$4,pivå!$EJ$3:$GT$997,'lt tabell'!$K607,FALSE))</f>
        <v>96.335626128561998</v>
      </c>
      <c r="T607" s="35">
        <f>IF(HLOOKUP('lt tabell'!$G$4+0.1,pivå!$EJ$3:$GT$997,'lt tabell'!$K607,FALSE)="",#N/A,HLOOKUP('lt tabell'!$G$4+0.1,pivå!$EJ$3:$GT$997,'lt tabell'!$K607,FALSE))</f>
        <v>91.951360200259742</v>
      </c>
      <c r="U607" s="35">
        <f>IF(HLOOKUP('lt tabell'!$G$4+0.2,pivå!$EJ$3:$GT$997,'lt tabell'!$K607,FALSE)="",#N/A,HLOOKUP('lt tabell'!$G$4+0.2,pivå!$EJ$3:$GT$997,'lt tabell'!$K607,FALSE))</f>
        <v>94.502279409772441</v>
      </c>
    </row>
    <row r="608" spans="2:21" x14ac:dyDescent="0.25">
      <c r="B608" s="53">
        <f>pivå!B610</f>
        <v>0</v>
      </c>
      <c r="C608" s="19">
        <f>pivå!E610</f>
        <v>0</v>
      </c>
      <c r="D608" s="11">
        <f>pivå!C610</f>
        <v>0</v>
      </c>
      <c r="E608" s="11">
        <f>pivå!D610</f>
        <v>0</v>
      </c>
      <c r="F608" s="13" t="str">
        <f>pivå!G610</f>
        <v>2012</v>
      </c>
      <c r="G608" s="24">
        <f>IF(HLOOKUP('lt tabell'!$G$4,pivå!$F$3:$BS$997,'lt tabell'!$K608,FALSE)="",#N/A,HLOOKUP('lt tabell'!$G$4,pivå!$F$3:$BS$997,'lt tabell'!$K608,FALSE))</f>
        <v>95.711500974658861</v>
      </c>
      <c r="H608" s="24">
        <f>IF(HLOOKUP('lt tabell'!$G$4+0.1,pivå!$F$3:$BS$997,'lt tabell'!$K608,FALSE)="",#N/A,HLOOKUP('lt tabell'!$G$4+0.1,pivå!$F$3:$BS$997,'lt tabell'!$K608,FALSE))</f>
        <v>90.784044016506186</v>
      </c>
      <c r="I608" s="24">
        <f>IF(HLOOKUP('lt tabell'!$G$4+0.2,pivå!$F$3:$BS$997,'lt tabell'!$K608,FALSE)="",#N/A,HLOOKUP('lt tabell'!$G$4+0.2,pivå!$F$3:$BS$997,'lt tabell'!$K608,FALSE))</f>
        <v>94.130626654898506</v>
      </c>
      <c r="J608" s="24"/>
      <c r="K608" s="25">
        <f>IF(pivå!BS610="",#N/A,pivå!BS610)</f>
        <v>91.014455007162383</v>
      </c>
      <c r="L608" s="25">
        <f>IF(pivå!BT610="",#N/A,pivå!BT610)</f>
        <v>82.411385606874333</v>
      </c>
      <c r="M608" s="25">
        <f>IF(pivå!BU610="",#N/A,pivå!BU610)</f>
        <v>88.204858370604228</v>
      </c>
      <c r="O608" s="35">
        <f>IF(HLOOKUP('lt tabell'!$G$4,pivå!$BV$3:$EF$997,'lt tabell'!$K608,FALSE)="",#N/A,HLOOKUP('lt tabell'!$G$4,pivå!$BV$3:$EF$997,'lt tabell'!$K608,FALSE))</f>
        <v>94.576037802832275</v>
      </c>
      <c r="P608" s="35">
        <f>IF(HLOOKUP('lt tabell'!$G$4+0.1,pivå!$BV$3:$EF$997,'lt tabell'!$K608,FALSE)="",#N/A,HLOOKUP('lt tabell'!$G$4+0.1,pivå!$BV$3:$EF$997,'lt tabell'!$K608,FALSE))</f>
        <v>88.443791327307665</v>
      </c>
      <c r="Q608" s="35">
        <f>IF(HLOOKUP('lt tabell'!$G$4+0.2,pivå!$BV$3:$EF$997,'lt tabell'!$K608,FALSE)="",#N/A,HLOOKUP('lt tabell'!$G$4+0.2,pivå!$BV$3:$EF$997,'lt tabell'!$K608,FALSE))</f>
        <v>93.082332248315396</v>
      </c>
      <c r="S608" s="35">
        <f>IF(HLOOKUP('lt tabell'!$G$4,pivå!$EJ$3:$GT$997,'lt tabell'!$K608,FALSE)="",#N/A,HLOOKUP('lt tabell'!$G$4,pivå!$EJ$3:$GT$997,'lt tabell'!$K608,FALSE))</f>
        <v>96.668020588955812</v>
      </c>
      <c r="T608" s="35">
        <f>IF(HLOOKUP('lt tabell'!$G$4+0.1,pivå!$EJ$3:$GT$997,'lt tabell'!$K608,FALSE)="",#N/A,HLOOKUP('lt tabell'!$G$4+0.1,pivå!$EJ$3:$GT$997,'lt tabell'!$K608,FALSE))</f>
        <v>92.786423586283533</v>
      </c>
      <c r="U608" s="35">
        <f>IF(HLOOKUP('lt tabell'!$G$4+0.2,pivå!$EJ$3:$GT$997,'lt tabell'!$K608,FALSE)="",#N/A,HLOOKUP('lt tabell'!$G$4+0.2,pivå!$EJ$3:$GT$997,'lt tabell'!$K608,FALSE))</f>
        <v>95.062896243741164</v>
      </c>
    </row>
    <row r="609" spans="2:21" x14ac:dyDescent="0.25">
      <c r="B609" s="53">
        <f>pivå!B611</f>
        <v>0</v>
      </c>
      <c r="C609" s="19">
        <f>pivå!E611</f>
        <v>0</v>
      </c>
      <c r="D609" s="11">
        <f>pivå!C611</f>
        <v>0</v>
      </c>
      <c r="E609" s="11">
        <f>pivå!D611</f>
        <v>0</v>
      </c>
      <c r="F609" s="13">
        <f>pivå!G611</f>
        <v>0</v>
      </c>
      <c r="G609" s="24" t="e">
        <f>IF(HLOOKUP('lt tabell'!$G$4,pivå!$F$3:$BS$997,'lt tabell'!$K609,FALSE)="",#N/A,HLOOKUP('lt tabell'!$G$4,pivå!$F$3:$BS$997,'lt tabell'!$K609,FALSE))</f>
        <v>#N/A</v>
      </c>
      <c r="H609" s="24" t="e">
        <f>IF(HLOOKUP('lt tabell'!$G$4+0.1,pivå!$F$3:$BS$997,'lt tabell'!$K609,FALSE)="",#N/A,HLOOKUP('lt tabell'!$G$4+0.1,pivå!$F$3:$BS$997,'lt tabell'!$K609,FALSE))</f>
        <v>#N/A</v>
      </c>
      <c r="I609" s="24" t="e">
        <f>IF(HLOOKUP('lt tabell'!$G$4+0.2,pivå!$F$3:$BS$997,'lt tabell'!$K609,FALSE)="",#N/A,HLOOKUP('lt tabell'!$G$4+0.2,pivå!$F$3:$BS$997,'lt tabell'!$K609,FALSE))</f>
        <v>#N/A</v>
      </c>
      <c r="J609" s="24"/>
      <c r="K609" s="25" t="e">
        <f>IF(pivå!BS611="",#N/A,pivå!BS611)</f>
        <v>#N/A</v>
      </c>
      <c r="L609" s="25" t="e">
        <f>IF(pivå!BT611="",#N/A,pivå!BT611)</f>
        <v>#N/A</v>
      </c>
      <c r="M609" s="25" t="e">
        <f>IF(pivå!BU611="",#N/A,pivå!BU611)</f>
        <v>#N/A</v>
      </c>
      <c r="O609" s="35" t="e">
        <f>IF(HLOOKUP('lt tabell'!$G$4,pivå!$BV$3:$EF$997,'lt tabell'!$K609,FALSE)="",#N/A,HLOOKUP('lt tabell'!$G$4,pivå!$BV$3:$EF$997,'lt tabell'!$K609,FALSE))</f>
        <v>#N/A</v>
      </c>
      <c r="P609" s="35" t="e">
        <f>IF(HLOOKUP('lt tabell'!$G$4+0.1,pivå!$BV$3:$EF$997,'lt tabell'!$K609,FALSE)="",#N/A,HLOOKUP('lt tabell'!$G$4+0.1,pivå!$BV$3:$EF$997,'lt tabell'!$K609,FALSE))</f>
        <v>#N/A</v>
      </c>
      <c r="Q609" s="35" t="e">
        <f>IF(HLOOKUP('lt tabell'!$G$4+0.2,pivå!$BV$3:$EF$997,'lt tabell'!$K609,FALSE)="",#N/A,HLOOKUP('lt tabell'!$G$4+0.2,pivå!$BV$3:$EF$997,'lt tabell'!$K609,FALSE))</f>
        <v>#N/A</v>
      </c>
      <c r="S609" s="35" t="e">
        <f>IF(HLOOKUP('lt tabell'!$G$4,pivå!$EJ$3:$GT$997,'lt tabell'!$K609,FALSE)="",#N/A,HLOOKUP('lt tabell'!$G$4,pivå!$EJ$3:$GT$997,'lt tabell'!$K609,FALSE))</f>
        <v>#N/A</v>
      </c>
      <c r="T609" s="35" t="e">
        <f>IF(HLOOKUP('lt tabell'!$G$4+0.1,pivå!$EJ$3:$GT$997,'lt tabell'!$K609,FALSE)="",#N/A,HLOOKUP('lt tabell'!$G$4+0.1,pivå!$EJ$3:$GT$997,'lt tabell'!$K609,FALSE))</f>
        <v>#N/A</v>
      </c>
      <c r="U609" s="35" t="e">
        <f>IF(HLOOKUP('lt tabell'!$G$4+0.2,pivå!$EJ$3:$GT$997,'lt tabell'!$K609,FALSE)="",#N/A,HLOOKUP('lt tabell'!$G$4+0.2,pivå!$EJ$3:$GT$997,'lt tabell'!$K609,FALSE))</f>
        <v>#N/A</v>
      </c>
    </row>
    <row r="610" spans="2:21" x14ac:dyDescent="0.25">
      <c r="B610" s="53">
        <f>pivå!B612</f>
        <v>148</v>
      </c>
      <c r="C610" s="19" t="str">
        <f>pivå!E612</f>
        <v>Kirurgiska komplikationer efter borttagande av gallblåsa</v>
      </c>
      <c r="D610" s="11" t="str">
        <f>pivå!C612</f>
        <v>GallRiks - Svenskt kvalitetsregister för gallstenskirurgi</v>
      </c>
      <c r="E610" s="11" t="str">
        <f>pivå!D612</f>
        <v>Procent</v>
      </c>
      <c r="F610" s="13" t="str">
        <f>pivå!G612</f>
        <v>2009</v>
      </c>
      <c r="G610" s="24">
        <f>IF(HLOOKUP('lt tabell'!$G$4,pivå!$F$3:$BS$997,'lt tabell'!$K610,FALSE)="",#N/A,HLOOKUP('lt tabell'!$G$4,pivå!$F$3:$BS$997,'lt tabell'!$K610,FALSE))</f>
        <v>4.372990353697749</v>
      </c>
      <c r="H610" s="24">
        <f>IF(HLOOKUP('lt tabell'!$G$4+0.1,pivå!$F$3:$BS$997,'lt tabell'!$K610,FALSE)="",#N/A,HLOOKUP('lt tabell'!$G$4+0.1,pivå!$F$3:$BS$997,'lt tabell'!$K610,FALSE))</f>
        <v>4.834254143646409</v>
      </c>
      <c r="I610" s="24">
        <f>IF(HLOOKUP('lt tabell'!$G$4+0.2,pivå!$F$3:$BS$997,'lt tabell'!$K610,FALSE)="",#N/A,HLOOKUP('lt tabell'!$G$4+0.2,pivå!$F$3:$BS$997,'lt tabell'!$K610,FALSE))</f>
        <v>4.5195261079420792</v>
      </c>
      <c r="J610" s="24"/>
      <c r="K610" s="25">
        <f>IF(pivå!BS612="",#N/A,pivå!BS612)</f>
        <v>4.748459958932238</v>
      </c>
      <c r="L610" s="25">
        <f>IF(pivå!BT612="",#N/A,pivå!BT612)</f>
        <v>6.9984447900466566</v>
      </c>
      <c r="M610" s="25">
        <f>IF(pivå!BU612="",#N/A,pivå!BU612)</f>
        <v>5.4935622317596566</v>
      </c>
      <c r="O610" s="35">
        <f>IF(HLOOKUP('lt tabell'!$G$4,pivå!$BV$3:$EF$997,'lt tabell'!$K610,FALSE)="",#N/A,HLOOKUP('lt tabell'!$G$4,pivå!$BV$3:$EF$997,'lt tabell'!$K610,FALSE))</f>
        <v>3.4115250270594166</v>
      </c>
      <c r="P610" s="35">
        <f>IF(HLOOKUP('lt tabell'!$G$4+0.1,pivå!$BV$3:$EF$997,'lt tabell'!$K610,FALSE)="",#N/A,HLOOKUP('lt tabell'!$G$4+0.1,pivå!$BV$3:$EF$997,'lt tabell'!$K610,FALSE))</f>
        <v>3.389998459360688</v>
      </c>
      <c r="Q610" s="35">
        <f>IF(HLOOKUP('lt tabell'!$G$4+0.2,pivå!$BV$3:$EF$997,'lt tabell'!$K610,FALSE)="",#N/A,HLOOKUP('lt tabell'!$G$4+0.2,pivå!$BV$3:$EF$997,'lt tabell'!$K610,FALSE))</f>
        <v>3.7037049557724759</v>
      </c>
      <c r="S610" s="35">
        <f>IF(HLOOKUP('lt tabell'!$G$4,pivå!$EJ$3:$GT$997,'lt tabell'!$K610,FALSE)="",#N/A,HLOOKUP('lt tabell'!$G$4,pivå!$EJ$3:$GT$997,'lt tabell'!$K610,FALSE))</f>
        <v>5.511132833008892</v>
      </c>
      <c r="T610" s="35">
        <f>IF(HLOOKUP('lt tabell'!$G$4+0.1,pivå!$EJ$3:$GT$997,'lt tabell'!$K610,FALSE)="",#N/A,HLOOKUP('lt tabell'!$G$4+0.1,pivå!$EJ$3:$GT$997,'lt tabell'!$K610,FALSE))</f>
        <v>6.6594340229563231</v>
      </c>
      <c r="U610" s="35">
        <f>IF(HLOOKUP('lt tabell'!$G$4+0.2,pivå!$EJ$3:$GT$997,'lt tabell'!$K610,FALSE)="",#N/A,HLOOKUP('lt tabell'!$G$4+0.2,pivå!$EJ$3:$GT$997,'lt tabell'!$K610,FALSE))</f>
        <v>5.4546735993821871</v>
      </c>
    </row>
    <row r="611" spans="2:21" x14ac:dyDescent="0.25">
      <c r="B611" s="53">
        <f>pivå!B613</f>
        <v>0</v>
      </c>
      <c r="C611" s="19">
        <f>pivå!E613</f>
        <v>0</v>
      </c>
      <c r="D611" s="11">
        <f>pivå!C613</f>
        <v>0</v>
      </c>
      <c r="E611" s="11">
        <f>pivå!D613</f>
        <v>0</v>
      </c>
      <c r="F611" s="13" t="str">
        <f>pivå!G613</f>
        <v>2010</v>
      </c>
      <c r="G611" s="24">
        <f>IF(HLOOKUP('lt tabell'!$G$4,pivå!$F$3:$BS$997,'lt tabell'!$K611,FALSE)="",#N/A,HLOOKUP('lt tabell'!$G$4,pivå!$F$3:$BS$997,'lt tabell'!$K611,FALSE))</f>
        <v>5.4054054054054053</v>
      </c>
      <c r="H611" s="24">
        <f>IF(HLOOKUP('lt tabell'!$G$4+0.1,pivå!$F$3:$BS$997,'lt tabell'!$K611,FALSE)="",#N/A,HLOOKUP('lt tabell'!$G$4+0.1,pivå!$F$3:$BS$997,'lt tabell'!$K611,FALSE))</f>
        <v>5.8383233532934122</v>
      </c>
      <c r="I611" s="24">
        <f>IF(HLOOKUP('lt tabell'!$G$4+0.2,pivå!$F$3:$BS$997,'lt tabell'!$K611,FALSE)="",#N/A,HLOOKUP('lt tabell'!$G$4+0.2,pivå!$F$3:$BS$997,'lt tabell'!$K611,FALSE))</f>
        <v>5.5473735886107018</v>
      </c>
      <c r="J611" s="24"/>
      <c r="K611" s="25">
        <f>IF(pivå!BS613="",#N/A,pivå!BS613)</f>
        <v>4.6800000000000006</v>
      </c>
      <c r="L611" s="25">
        <f>IF(pivå!BT613="",#N/A,pivå!BT613)</f>
        <v>6.4004376367614881</v>
      </c>
      <c r="M611" s="25">
        <f>IF(pivå!BU613="",#N/A,pivå!BU613)</f>
        <v>5.2438149874506994</v>
      </c>
      <c r="O611" s="35">
        <f>IF(HLOOKUP('lt tabell'!$G$4,pivå!$BV$3:$EF$997,'lt tabell'!$K611,FALSE)="",#N/A,HLOOKUP('lt tabell'!$G$4,pivå!$BV$3:$EF$997,'lt tabell'!$K611,FALSE))</f>
        <v>4.2679113181475081</v>
      </c>
      <c r="P611" s="35">
        <f>IF(HLOOKUP('lt tabell'!$G$4+0.1,pivå!$BV$3:$EF$997,'lt tabell'!$K611,FALSE)="",#N/A,HLOOKUP('lt tabell'!$G$4+0.1,pivå!$BV$3:$EF$997,'lt tabell'!$K611,FALSE))</f>
        <v>4.1841907895468484</v>
      </c>
      <c r="Q611" s="35">
        <f>IF(HLOOKUP('lt tabell'!$G$4+0.2,pivå!$BV$3:$EF$997,'lt tabell'!$K611,FALSE)="",#N/A,HLOOKUP('lt tabell'!$G$4+0.2,pivå!$BV$3:$EF$997,'lt tabell'!$K611,FALSE))</f>
        <v>4.593376545362915</v>
      </c>
      <c r="S611" s="35">
        <f>IF(HLOOKUP('lt tabell'!$G$4,pivå!$EJ$3:$GT$997,'lt tabell'!$K611,FALSE)="",#N/A,HLOOKUP('lt tabell'!$G$4,pivå!$EJ$3:$GT$997,'lt tabell'!$K611,FALSE))</f>
        <v>6.7387409982645492</v>
      </c>
      <c r="T611" s="35">
        <f>IF(HLOOKUP('lt tabell'!$G$4+0.1,pivå!$EJ$3:$GT$997,'lt tabell'!$K611,FALSE)="",#N/A,HLOOKUP('lt tabell'!$G$4+0.1,pivå!$EJ$3:$GT$997,'lt tabell'!$K611,FALSE))</f>
        <v>7.8950661437208733</v>
      </c>
      <c r="U611" s="35">
        <f>IF(HLOOKUP('lt tabell'!$G$4+0.2,pivå!$EJ$3:$GT$997,'lt tabell'!$K611,FALSE)="",#N/A,HLOOKUP('lt tabell'!$G$4+0.2,pivå!$EJ$3:$GT$997,'lt tabell'!$K611,FALSE))</f>
        <v>6.6316790620320258</v>
      </c>
    </row>
    <row r="612" spans="2:21" x14ac:dyDescent="0.25">
      <c r="B612" s="53">
        <f>pivå!B614</f>
        <v>0</v>
      </c>
      <c r="C612" s="19">
        <f>pivå!E614</f>
        <v>0</v>
      </c>
      <c r="D612" s="11">
        <f>pivå!C614</f>
        <v>0</v>
      </c>
      <c r="E612" s="11">
        <f>pivå!D614</f>
        <v>0</v>
      </c>
      <c r="F612" s="13" t="str">
        <f>pivå!G614</f>
        <v>2011</v>
      </c>
      <c r="G612" s="24">
        <f>IF(HLOOKUP('lt tabell'!$G$4,pivå!$F$3:$BS$997,'lt tabell'!$K612,FALSE)="",#N/A,HLOOKUP('lt tabell'!$G$4,pivå!$F$3:$BS$997,'lt tabell'!$K612,FALSE))</f>
        <v>5.5449330783938819</v>
      </c>
      <c r="H612" s="24">
        <f>IF(HLOOKUP('lt tabell'!$G$4+0.1,pivå!$F$3:$BS$997,'lt tabell'!$K612,FALSE)="",#N/A,HLOOKUP('lt tabell'!$G$4+0.1,pivå!$F$3:$BS$997,'lt tabell'!$K612,FALSE))</f>
        <v>5.8598726114649677</v>
      </c>
      <c r="I612" s="24">
        <f>IF(HLOOKUP('lt tabell'!$G$4+0.2,pivå!$F$3:$BS$997,'lt tabell'!$K612,FALSE)="",#N/A,HLOOKUP('lt tabell'!$G$4+0.2,pivå!$F$3:$BS$997,'lt tabell'!$K612,FALSE))</f>
        <v>5.6499575191163975</v>
      </c>
      <c r="J612" s="24"/>
      <c r="K612" s="25">
        <f>IF(pivå!BS614="",#N/A,pivå!BS614)</f>
        <v>4.8064261258888594</v>
      </c>
      <c r="L612" s="25">
        <f>IF(pivå!BT614="",#N/A,pivå!BT614)</f>
        <v>5.8493589743589745</v>
      </c>
      <c r="M612" s="25">
        <f>IF(pivå!BU614="",#N/A,pivå!BU614)</f>
        <v>5.1508202504850944</v>
      </c>
      <c r="O612" s="35">
        <f>IF(HLOOKUP('lt tabell'!$G$4,pivå!$BV$3:$EF$997,'lt tabell'!$K612,FALSE)="",#N/A,HLOOKUP('lt tabell'!$G$4,pivå!$BV$3:$EF$997,'lt tabell'!$K612,FALSE))</f>
        <v>4.464778603009977</v>
      </c>
      <c r="P612" s="35">
        <f>IF(HLOOKUP('lt tabell'!$G$4+0.1,pivå!$BV$3:$EF$997,'lt tabell'!$K612,FALSE)="",#N/A,HLOOKUP('lt tabell'!$G$4+0.1,pivå!$BV$3:$EF$997,'lt tabell'!$K612,FALSE))</f>
        <v>4.3217397852176234</v>
      </c>
      <c r="Q612" s="35">
        <f>IF(HLOOKUP('lt tabell'!$G$4+0.2,pivå!$BV$3:$EF$997,'lt tabell'!$K612,FALSE)="",#N/A,HLOOKUP('lt tabell'!$G$4+0.2,pivå!$BV$3:$EF$997,'lt tabell'!$K612,FALSE))</f>
        <v>4.75170377723681</v>
      </c>
      <c r="S612" s="35">
        <f>IF(HLOOKUP('lt tabell'!$G$4,pivå!$EJ$3:$GT$997,'lt tabell'!$K612,FALSE)="",#N/A,HLOOKUP('lt tabell'!$G$4,pivå!$EJ$3:$GT$997,'lt tabell'!$K612,FALSE))</f>
        <v>6.7949622005004553</v>
      </c>
      <c r="T612" s="35">
        <f>IF(HLOOKUP('lt tabell'!$G$4+0.1,pivå!$EJ$3:$GT$997,'lt tabell'!$K612,FALSE)="",#N/A,HLOOKUP('lt tabell'!$G$4+0.1,pivå!$EJ$3:$GT$997,'lt tabell'!$K612,FALSE))</f>
        <v>7.7391974497015514</v>
      </c>
      <c r="U612" s="35">
        <f>IF(HLOOKUP('lt tabell'!$G$4+0.2,pivå!$EJ$3:$GT$997,'lt tabell'!$K612,FALSE)="",#N/A,HLOOKUP('lt tabell'!$G$4+0.2,pivå!$EJ$3:$GT$997,'lt tabell'!$K612,FALSE))</f>
        <v>6.6604529489551982</v>
      </c>
    </row>
    <row r="613" spans="2:21" x14ac:dyDescent="0.25">
      <c r="B613" s="53">
        <f>pivå!B615</f>
        <v>0</v>
      </c>
      <c r="C613" s="19">
        <f>pivå!E615</f>
        <v>0</v>
      </c>
      <c r="D613" s="11">
        <f>pivå!C615</f>
        <v>0</v>
      </c>
      <c r="E613" s="11">
        <f>pivå!D615</f>
        <v>0</v>
      </c>
      <c r="F613" s="13" t="str">
        <f>pivå!G615</f>
        <v>2012</v>
      </c>
      <c r="G613" s="24">
        <f>IF(HLOOKUP('lt tabell'!$G$4,pivå!$F$3:$BS$997,'lt tabell'!$K613,FALSE)="",#N/A,HLOOKUP('lt tabell'!$G$4,pivå!$F$3:$BS$997,'lt tabell'!$K613,FALSE))</f>
        <v>4.8732943469785575</v>
      </c>
      <c r="H613" s="24">
        <f>IF(HLOOKUP('lt tabell'!$G$4+0.1,pivå!$F$3:$BS$997,'lt tabell'!$K613,FALSE)="",#N/A,HLOOKUP('lt tabell'!$G$4+0.1,pivå!$F$3:$BS$997,'lt tabell'!$K613,FALSE))</f>
        <v>5.9147180192572213</v>
      </c>
      <c r="I613" s="24">
        <f>IF(HLOOKUP('lt tabell'!$G$4+0.2,pivå!$F$3:$BS$997,'lt tabell'!$K613,FALSE)="",#N/A,HLOOKUP('lt tabell'!$G$4+0.2,pivå!$F$3:$BS$997,'lt tabell'!$K613,FALSE))</f>
        <v>5.2074139452780237</v>
      </c>
      <c r="J613" s="24"/>
      <c r="K613" s="25">
        <f>IF(pivå!BS615="",#N/A,pivå!BS615)</f>
        <v>4.4537049094934238</v>
      </c>
      <c r="L613" s="25">
        <f>IF(pivå!BT615="",#N/A,pivå!BT615)</f>
        <v>6.8206229860365202</v>
      </c>
      <c r="M613" s="25">
        <f>IF(pivå!BU615="",#N/A,pivå!BU615)</f>
        <v>5.2266947294571606</v>
      </c>
      <c r="O613" s="35">
        <f>IF(HLOOKUP('lt tabell'!$G$4,pivå!$BV$3:$EF$997,'lt tabell'!$K613,FALSE)="",#N/A,HLOOKUP('lt tabell'!$G$4,pivå!$BV$3:$EF$997,'lt tabell'!$K613,FALSE))</f>
        <v>3.8521478570686614</v>
      </c>
      <c r="P613" s="35">
        <f>IF(HLOOKUP('lt tabell'!$G$4+0.1,pivå!$BV$3:$EF$997,'lt tabell'!$K613,FALSE)="",#N/A,HLOOKUP('lt tabell'!$G$4+0.1,pivå!$BV$3:$EF$997,'lt tabell'!$K613,FALSE))</f>
        <v>4.3132143837087957</v>
      </c>
      <c r="Q613" s="35">
        <f>IF(HLOOKUP('lt tabell'!$G$4+0.2,pivå!$BV$3:$EF$997,'lt tabell'!$K613,FALSE)="",#N/A,HLOOKUP('lt tabell'!$G$4+0.2,pivå!$BV$3:$EF$997,'lt tabell'!$K613,FALSE))</f>
        <v>4.3290028623010928</v>
      </c>
      <c r="S613" s="35">
        <f>IF(HLOOKUP('lt tabell'!$G$4,pivå!$EJ$3:$GT$997,'lt tabell'!$K613,FALSE)="",#N/A,HLOOKUP('lt tabell'!$G$4,pivå!$EJ$3:$GT$997,'lt tabell'!$K613,FALSE))</f>
        <v>6.0706862788261544</v>
      </c>
      <c r="T613" s="35">
        <f>IF(HLOOKUP('lt tabell'!$G$4+0.1,pivå!$EJ$3:$GT$997,'lt tabell'!$K613,FALSE)="",#N/A,HLOOKUP('lt tabell'!$G$4+0.1,pivå!$EJ$3:$GT$997,'lt tabell'!$K613,FALSE))</f>
        <v>7.8847113528350166</v>
      </c>
      <c r="U613" s="35">
        <f>IF(HLOOKUP('lt tabell'!$G$4+0.2,pivå!$EJ$3:$GT$997,'lt tabell'!$K613,FALSE)="",#N/A,HLOOKUP('lt tabell'!$G$4+0.2,pivå!$EJ$3:$GT$997,'lt tabell'!$K613,FALSE))</f>
        <v>6.2037847534921591</v>
      </c>
    </row>
    <row r="614" spans="2:21" x14ac:dyDescent="0.25">
      <c r="B614" s="53">
        <f>pivå!B616</f>
        <v>0</v>
      </c>
      <c r="C614" s="19">
        <f>pivå!E616</f>
        <v>0</v>
      </c>
      <c r="D614" s="11">
        <f>pivå!C616</f>
        <v>0</v>
      </c>
      <c r="E614" s="11">
        <f>pivå!D616</f>
        <v>0</v>
      </c>
      <c r="F614" s="13">
        <f>pivå!G616</f>
        <v>0</v>
      </c>
      <c r="G614" s="24" t="e">
        <f>IF(HLOOKUP('lt tabell'!$G$4,pivå!$F$3:$BS$997,'lt tabell'!$K614,FALSE)="",#N/A,HLOOKUP('lt tabell'!$G$4,pivå!$F$3:$BS$997,'lt tabell'!$K614,FALSE))</f>
        <v>#N/A</v>
      </c>
      <c r="H614" s="24" t="e">
        <f>IF(HLOOKUP('lt tabell'!$G$4+0.1,pivå!$F$3:$BS$997,'lt tabell'!$K614,FALSE)="",#N/A,HLOOKUP('lt tabell'!$G$4+0.1,pivå!$F$3:$BS$997,'lt tabell'!$K614,FALSE))</f>
        <v>#N/A</v>
      </c>
      <c r="I614" s="24" t="e">
        <f>IF(HLOOKUP('lt tabell'!$G$4+0.2,pivå!$F$3:$BS$997,'lt tabell'!$K614,FALSE)="",#N/A,HLOOKUP('lt tabell'!$G$4+0.2,pivå!$F$3:$BS$997,'lt tabell'!$K614,FALSE))</f>
        <v>#N/A</v>
      </c>
      <c r="J614" s="24"/>
      <c r="K614" s="25" t="e">
        <f>IF(pivå!BS616="",#N/A,pivå!BS616)</f>
        <v>#N/A</v>
      </c>
      <c r="L614" s="25" t="e">
        <f>IF(pivå!BT616="",#N/A,pivå!BT616)</f>
        <v>#N/A</v>
      </c>
      <c r="M614" s="25" t="e">
        <f>IF(pivå!BU616="",#N/A,pivå!BU616)</f>
        <v>#N/A</v>
      </c>
      <c r="O614" s="35" t="e">
        <f>IF(HLOOKUP('lt tabell'!$G$4,pivå!$BV$3:$EF$997,'lt tabell'!$K614,FALSE)="",#N/A,HLOOKUP('lt tabell'!$G$4,pivå!$BV$3:$EF$997,'lt tabell'!$K614,FALSE))</f>
        <v>#N/A</v>
      </c>
      <c r="P614" s="35" t="e">
        <f>IF(HLOOKUP('lt tabell'!$G$4+0.1,pivå!$BV$3:$EF$997,'lt tabell'!$K614,FALSE)="",#N/A,HLOOKUP('lt tabell'!$G$4+0.1,pivå!$BV$3:$EF$997,'lt tabell'!$K614,FALSE))</f>
        <v>#N/A</v>
      </c>
      <c r="Q614" s="35" t="e">
        <f>IF(HLOOKUP('lt tabell'!$G$4+0.2,pivå!$BV$3:$EF$997,'lt tabell'!$K614,FALSE)="",#N/A,HLOOKUP('lt tabell'!$G$4+0.2,pivå!$BV$3:$EF$997,'lt tabell'!$K614,FALSE))</f>
        <v>#N/A</v>
      </c>
      <c r="S614" s="35" t="e">
        <f>IF(HLOOKUP('lt tabell'!$G$4,pivå!$EJ$3:$GT$997,'lt tabell'!$K614,FALSE)="",#N/A,HLOOKUP('lt tabell'!$G$4,pivå!$EJ$3:$GT$997,'lt tabell'!$K614,FALSE))</f>
        <v>#N/A</v>
      </c>
      <c r="T614" s="35" t="e">
        <f>IF(HLOOKUP('lt tabell'!$G$4+0.1,pivå!$EJ$3:$GT$997,'lt tabell'!$K614,FALSE)="",#N/A,HLOOKUP('lt tabell'!$G$4+0.1,pivå!$EJ$3:$GT$997,'lt tabell'!$K614,FALSE))</f>
        <v>#N/A</v>
      </c>
      <c r="U614" s="35" t="e">
        <f>IF(HLOOKUP('lt tabell'!$G$4+0.2,pivå!$EJ$3:$GT$997,'lt tabell'!$K614,FALSE)="",#N/A,HLOOKUP('lt tabell'!$G$4+0.2,pivå!$EJ$3:$GT$997,'lt tabell'!$K614,FALSE))</f>
        <v>#N/A</v>
      </c>
    </row>
    <row r="615" spans="2:21" x14ac:dyDescent="0.25">
      <c r="B615" s="53">
        <f>pivå!B617</f>
        <v>149</v>
      </c>
      <c r="C615" s="19" t="str">
        <f>pivå!E617</f>
        <v>Antibiotika vid borttagande av gallblåsa</v>
      </c>
      <c r="D615" s="11" t="str">
        <f>pivå!C617</f>
        <v>GallRiks - Svenskt kvalitetsregister för gallstenskirurgi</v>
      </c>
      <c r="E615" s="11" t="str">
        <f>pivå!D617</f>
        <v>Procent</v>
      </c>
      <c r="F615" s="13" t="str">
        <f>pivå!G617</f>
        <v>2009</v>
      </c>
      <c r="G615" s="24">
        <f>IF(HLOOKUP('lt tabell'!$G$4,pivå!$F$3:$BS$997,'lt tabell'!$K615,FALSE)="",#N/A,HLOOKUP('lt tabell'!$G$4,pivå!$F$3:$BS$997,'lt tabell'!$K615,FALSE))</f>
        <v>9.8198198198198199</v>
      </c>
      <c r="H615" s="24">
        <f>IF(HLOOKUP('lt tabell'!$G$4+0.1,pivå!$F$3:$BS$997,'lt tabell'!$K615,FALSE)="",#N/A,HLOOKUP('lt tabell'!$G$4+0.1,pivå!$F$3:$BS$997,'lt tabell'!$K615,FALSE))</f>
        <v>14.932126696832579</v>
      </c>
      <c r="I615" s="24">
        <f>IF(HLOOKUP('lt tabell'!$G$4+0.2,pivå!$F$3:$BS$997,'lt tabell'!$K615,FALSE)="",#N/A,HLOOKUP('lt tabell'!$G$4+0.2,pivå!$F$3:$BS$997,'lt tabell'!$K615,FALSE))</f>
        <v>11.275773195876287</v>
      </c>
      <c r="J615" s="24"/>
      <c r="K615" s="25">
        <f>IF(pivå!BS617="",#N/A,pivå!BS617)</f>
        <v>15.324995596265634</v>
      </c>
      <c r="L615" s="25">
        <f>IF(pivå!BT617="",#N/A,pivå!BT617)</f>
        <v>26.254180602006688</v>
      </c>
      <c r="M615" s="25">
        <f>IF(pivå!BU617="",#N/A,pivå!BU617)</f>
        <v>18.564877927872104</v>
      </c>
      <c r="O615" s="35">
        <f>IF(HLOOKUP('lt tabell'!$G$4,pivå!$BV$3:$EF$997,'lt tabell'!$K615,FALSE)="",#N/A,HLOOKUP('lt tabell'!$G$4,pivå!$BV$3:$EF$997,'lt tabell'!$K615,FALSE))</f>
        <v>8.1324614907583808</v>
      </c>
      <c r="P615" s="35">
        <f>IF(HLOOKUP('lt tabell'!$G$4+0.1,pivå!$BV$3:$EF$997,'lt tabell'!$K615,FALSE)="",#N/A,HLOOKUP('lt tabell'!$G$4+0.1,pivå!$BV$3:$EF$997,'lt tabell'!$K615,FALSE))</f>
        <v>11.740516119007664</v>
      </c>
      <c r="Q615" s="35">
        <f>IF(HLOOKUP('lt tabell'!$G$4+0.2,pivå!$BV$3:$EF$997,'lt tabell'!$K615,FALSE)="",#N/A,HLOOKUP('lt tabell'!$G$4+0.2,pivå!$BV$3:$EF$997,'lt tabell'!$K615,FALSE))</f>
        <v>9.7443371331794317</v>
      </c>
      <c r="S615" s="35">
        <f>IF(HLOOKUP('lt tabell'!$G$4,pivå!$EJ$3:$GT$997,'lt tabell'!$K615,FALSE)="",#N/A,HLOOKUP('lt tabell'!$G$4,pivå!$EJ$3:$GT$997,'lt tabell'!$K615,FALSE))</f>
        <v>11.723479180474806</v>
      </c>
      <c r="T615" s="35">
        <f>IF(HLOOKUP('lt tabell'!$G$4+0.1,pivå!$EJ$3:$GT$997,'lt tabell'!$K615,FALSE)="",#N/A,HLOOKUP('lt tabell'!$G$4+0.1,pivå!$EJ$3:$GT$997,'lt tabell'!$K615,FALSE))</f>
        <v>18.601742770557383</v>
      </c>
      <c r="U615" s="35">
        <f>IF(HLOOKUP('lt tabell'!$G$4+0.2,pivå!$EJ$3:$GT$997,'lt tabell'!$K615,FALSE)="",#N/A,HLOOKUP('lt tabell'!$G$4+0.2,pivå!$EJ$3:$GT$997,'lt tabell'!$K615,FALSE))</f>
        <v>12.955381260452125</v>
      </c>
    </row>
    <row r="616" spans="2:21" x14ac:dyDescent="0.25">
      <c r="B616" s="53">
        <f>pivå!B618</f>
        <v>0</v>
      </c>
      <c r="C616" s="19">
        <f>pivå!E618</f>
        <v>0</v>
      </c>
      <c r="D616" s="11">
        <f>pivå!C618</f>
        <v>0</v>
      </c>
      <c r="E616" s="11">
        <f>pivå!D618</f>
        <v>0</v>
      </c>
      <c r="F616" s="13" t="str">
        <f>pivå!G618</f>
        <v>2010</v>
      </c>
      <c r="G616" s="24">
        <f>IF(HLOOKUP('lt tabell'!$G$4,pivå!$F$3:$BS$997,'lt tabell'!$K616,FALSE)="",#N/A,HLOOKUP('lt tabell'!$G$4,pivå!$F$3:$BS$997,'lt tabell'!$K616,FALSE))</f>
        <v>8.884297520661157</v>
      </c>
      <c r="H616" s="24">
        <f>IF(HLOOKUP('lt tabell'!$G$4+0.1,pivå!$F$3:$BS$997,'lt tabell'!$K616,FALSE)="",#N/A,HLOOKUP('lt tabell'!$G$4+0.1,pivå!$F$3:$BS$997,'lt tabell'!$K616,FALSE))</f>
        <v>17.048346055979643</v>
      </c>
      <c r="I616" s="24">
        <f>IF(HLOOKUP('lt tabell'!$G$4+0.2,pivå!$F$3:$BS$997,'lt tabell'!$K616,FALSE)="",#N/A,HLOOKUP('lt tabell'!$G$4+0.2,pivå!$F$3:$BS$997,'lt tabell'!$K616,FALSE))</f>
        <v>11.241734019103601</v>
      </c>
      <c r="J616" s="24"/>
      <c r="K616" s="25">
        <f>IF(pivå!BS618="",#N/A,pivå!BS618)</f>
        <v>14.339963833634719</v>
      </c>
      <c r="L616" s="25">
        <f>IF(pivå!BT618="",#N/A,pivå!BT618)</f>
        <v>22.13219616204691</v>
      </c>
      <c r="M616" s="25">
        <f>IF(pivå!BU618="",#N/A,pivå!BU618)</f>
        <v>16.660317460317462</v>
      </c>
      <c r="O616" s="35">
        <f>IF(HLOOKUP('lt tabell'!$G$4,pivå!$BV$3:$EF$997,'lt tabell'!$K616,FALSE)="",#N/A,HLOOKUP('lt tabell'!$G$4,pivå!$BV$3:$EF$997,'lt tabell'!$K616,FALSE))</f>
        <v>7.1675690705513624</v>
      </c>
      <c r="P616" s="35">
        <f>IF(HLOOKUP('lt tabell'!$G$4+0.1,pivå!$BV$3:$EF$997,'lt tabell'!$K616,FALSE)="",#N/A,HLOOKUP('lt tabell'!$G$4+0.1,pivå!$BV$3:$EF$997,'lt tabell'!$K616,FALSE))</f>
        <v>13.46336418689221</v>
      </c>
      <c r="Q616" s="35">
        <f>IF(HLOOKUP('lt tabell'!$G$4+0.2,pivå!$BV$3:$EF$997,'lt tabell'!$K616,FALSE)="",#N/A,HLOOKUP('lt tabell'!$G$4+0.2,pivå!$BV$3:$EF$997,'lt tabell'!$K616,FALSE))</f>
        <v>9.6118751615380855</v>
      </c>
      <c r="S616" s="35">
        <f>IF(HLOOKUP('lt tabell'!$G$4,pivå!$EJ$3:$GT$997,'lt tabell'!$K616,FALSE)="",#N/A,HLOOKUP('lt tabell'!$G$4,pivå!$EJ$3:$GT$997,'lt tabell'!$K616,FALSE))</f>
        <v>10.855754056021008</v>
      </c>
      <c r="T616" s="35">
        <f>IF(HLOOKUP('lt tabell'!$G$4+0.1,pivå!$EJ$3:$GT$997,'lt tabell'!$K616,FALSE)="",#N/A,HLOOKUP('lt tabell'!$G$4+0.1,pivå!$EJ$3:$GT$997,'lt tabell'!$K616,FALSE))</f>
        <v>21.138389713078421</v>
      </c>
      <c r="U616" s="35">
        <f>IF(HLOOKUP('lt tabell'!$G$4+0.2,pivå!$EJ$3:$GT$997,'lt tabell'!$K616,FALSE)="",#N/A,HLOOKUP('lt tabell'!$G$4+0.2,pivå!$EJ$3:$GT$997,'lt tabell'!$K616,FALSE))</f>
        <v>13.040987263017579</v>
      </c>
    </row>
    <row r="617" spans="2:21" x14ac:dyDescent="0.25">
      <c r="B617" s="53">
        <f>pivå!B619</f>
        <v>0</v>
      </c>
      <c r="C617" s="19">
        <f>pivå!E619</f>
        <v>0</v>
      </c>
      <c r="D617" s="11">
        <f>pivå!C619</f>
        <v>0</v>
      </c>
      <c r="E617" s="11">
        <f>pivå!D619</f>
        <v>0</v>
      </c>
      <c r="F617" s="13" t="str">
        <f>pivå!G619</f>
        <v>2011</v>
      </c>
      <c r="G617" s="24">
        <f>IF(HLOOKUP('lt tabell'!$G$4,pivå!$F$3:$BS$997,'lt tabell'!$K617,FALSE)="",#N/A,HLOOKUP('lt tabell'!$G$4,pivå!$F$3:$BS$997,'lt tabell'!$K617,FALSE))</f>
        <v>8.4985835694050991</v>
      </c>
      <c r="H617" s="24">
        <f>IF(HLOOKUP('lt tabell'!$G$4+0.1,pivå!$F$3:$BS$997,'lt tabell'!$K617,FALSE)="",#N/A,HLOOKUP('lt tabell'!$G$4+0.1,pivå!$F$3:$BS$997,'lt tabell'!$K617,FALSE))</f>
        <v>12.992125984251969</v>
      </c>
      <c r="I617" s="24">
        <f>IF(HLOOKUP('lt tabell'!$G$4+0.2,pivå!$F$3:$BS$997,'lt tabell'!$K617,FALSE)="",#N/A,HLOOKUP('lt tabell'!$G$4+0.2,pivå!$F$3:$BS$997,'lt tabell'!$K617,FALSE))</f>
        <v>9.9553286534779826</v>
      </c>
      <c r="J617" s="24"/>
      <c r="K617" s="25">
        <f>IF(pivå!BS619="",#N/A,pivå!BS619)</f>
        <v>15.486238532110093</v>
      </c>
      <c r="L617" s="25">
        <f>IF(pivå!BT619="",#N/A,pivå!BT619)</f>
        <v>24.768713204373423</v>
      </c>
      <c r="M617" s="25">
        <f>IF(pivå!BU619="",#N/A,pivå!BU619)</f>
        <v>18.306080735820132</v>
      </c>
      <c r="O617" s="35">
        <f>IF(HLOOKUP('lt tabell'!$G$4,pivå!$BV$3:$EF$997,'lt tabell'!$K617,FALSE)="",#N/A,HLOOKUP('lt tabell'!$G$4,pivå!$BV$3:$EF$997,'lt tabell'!$K617,FALSE))</f>
        <v>6.8890403442848775</v>
      </c>
      <c r="P617" s="35">
        <f>IF(HLOOKUP('lt tabell'!$G$4+0.1,pivå!$BV$3:$EF$997,'lt tabell'!$K617,FALSE)="",#N/A,HLOOKUP('lt tabell'!$G$4+0.1,pivå!$BV$3:$EF$997,'lt tabell'!$K617,FALSE))</f>
        <v>10.192444355336791</v>
      </c>
      <c r="Q617" s="35">
        <f>IF(HLOOKUP('lt tabell'!$G$4+0.2,pivå!$BV$3:$EF$997,'lt tabell'!$K617,FALSE)="",#N/A,HLOOKUP('lt tabell'!$G$4+0.2,pivå!$BV$3:$EF$997,'lt tabell'!$K617,FALSE))</f>
        <v>8.5170907635664612</v>
      </c>
      <c r="S617" s="35">
        <f>IF(HLOOKUP('lt tabell'!$G$4,pivå!$EJ$3:$GT$997,'lt tabell'!$K617,FALSE)="",#N/A,HLOOKUP('lt tabell'!$G$4,pivå!$EJ$3:$GT$997,'lt tabell'!$K617,FALSE))</f>
        <v>10.342975818612478</v>
      </c>
      <c r="T617" s="35">
        <f>IF(HLOOKUP('lt tabell'!$G$4+0.1,pivå!$EJ$3:$GT$997,'lt tabell'!$K617,FALSE)="",#N/A,HLOOKUP('lt tabell'!$G$4+0.1,pivå!$EJ$3:$GT$997,'lt tabell'!$K617,FALSE))</f>
        <v>16.230701624691772</v>
      </c>
      <c r="U617" s="35">
        <f>IF(HLOOKUP('lt tabell'!$G$4+0.2,pivå!$EJ$3:$GT$997,'lt tabell'!$K617,FALSE)="",#N/A,HLOOKUP('lt tabell'!$G$4+0.2,pivå!$EJ$3:$GT$997,'lt tabell'!$K617,FALSE))</f>
        <v>11.545526413341536</v>
      </c>
    </row>
    <row r="618" spans="2:21" x14ac:dyDescent="0.25">
      <c r="B618" s="53">
        <f>pivå!B620</f>
        <v>0</v>
      </c>
      <c r="C618" s="19">
        <f>pivå!E620</f>
        <v>0</v>
      </c>
      <c r="D618" s="11">
        <f>pivå!C620</f>
        <v>0</v>
      </c>
      <c r="E618" s="11">
        <f>pivå!D620</f>
        <v>0</v>
      </c>
      <c r="F618" s="13" t="str">
        <f>pivå!G620</f>
        <v>2012</v>
      </c>
      <c r="G618" s="24">
        <f>IF(HLOOKUP('lt tabell'!$G$4,pivå!$F$3:$BS$997,'lt tabell'!$K618,FALSE)="",#N/A,HLOOKUP('lt tabell'!$G$4,pivå!$F$3:$BS$997,'lt tabell'!$K618,FALSE))</f>
        <v>6.959706959706959</v>
      </c>
      <c r="H618" s="24">
        <f>IF(HLOOKUP('lt tabell'!$G$4+0.1,pivå!$F$3:$BS$997,'lt tabell'!$K618,FALSE)="",#N/A,HLOOKUP('lt tabell'!$G$4+0.1,pivå!$F$3:$BS$997,'lt tabell'!$K618,FALSE))</f>
        <v>14.44954128440367</v>
      </c>
      <c r="I618" s="24">
        <f>IF(HLOOKUP('lt tabell'!$G$4+0.2,pivå!$F$3:$BS$997,'lt tabell'!$K618,FALSE)="",#N/A,HLOOKUP('lt tabell'!$G$4+0.2,pivå!$F$3:$BS$997,'lt tabell'!$K618,FALSE))</f>
        <v>9.0968586387434556</v>
      </c>
      <c r="J618" s="24"/>
      <c r="K618" s="25">
        <f>IF(pivå!BS620="",#N/A,pivå!BS620)</f>
        <v>11.97056712132089</v>
      </c>
      <c r="L618" s="25">
        <f>IF(pivå!BT620="",#N/A,pivå!BT620)</f>
        <v>22.311600338696021</v>
      </c>
      <c r="M618" s="25">
        <f>IF(pivå!BU620="",#N/A,pivå!BU620)</f>
        <v>15.049155533148474</v>
      </c>
      <c r="O618" s="35">
        <f>IF(HLOOKUP('lt tabell'!$G$4,pivå!$BV$3:$EF$997,'lt tabell'!$K618,FALSE)="",#N/A,HLOOKUP('lt tabell'!$G$4,pivå!$BV$3:$EF$997,'lt tabell'!$K618,FALSE))</f>
        <v>5.5223091154227326</v>
      </c>
      <c r="P618" s="35">
        <f>IF(HLOOKUP('lt tabell'!$G$4+0.1,pivå!$BV$3:$EF$997,'lt tabell'!$K618,FALSE)="",#N/A,HLOOKUP('lt tabell'!$G$4+0.1,pivå!$BV$3:$EF$997,'lt tabell'!$K618,FALSE))</f>
        <v>11.285379878926308</v>
      </c>
      <c r="Q618" s="35">
        <f>IF(HLOOKUP('lt tabell'!$G$4+0.2,pivå!$BV$3:$EF$997,'lt tabell'!$K618,FALSE)="",#N/A,HLOOKUP('lt tabell'!$G$4+0.2,pivå!$BV$3:$EF$997,'lt tabell'!$K618,FALSE))</f>
        <v>7.70195295443874</v>
      </c>
      <c r="S618" s="35">
        <f>IF(HLOOKUP('lt tabell'!$G$4,pivå!$EJ$3:$GT$997,'lt tabell'!$K618,FALSE)="",#N/A,HLOOKUP('lt tabell'!$G$4,pivå!$EJ$3:$GT$997,'lt tabell'!$K618,FALSE))</f>
        <v>8.6339587224401608</v>
      </c>
      <c r="T618" s="35">
        <f>IF(HLOOKUP('lt tabell'!$G$4+0.1,pivå!$EJ$3:$GT$997,'lt tabell'!$K618,FALSE)="",#N/A,HLOOKUP('lt tabell'!$G$4+0.1,pivå!$EJ$3:$GT$997,'lt tabell'!$K618,FALSE))</f>
        <v>18.105350812953034</v>
      </c>
      <c r="U618" s="35">
        <f>IF(HLOOKUP('lt tabell'!$G$4+0.2,pivå!$EJ$3:$GT$997,'lt tabell'!$K618,FALSE)="",#N/A,HLOOKUP('lt tabell'!$G$4+0.2,pivå!$EJ$3:$GT$997,'lt tabell'!$K618,FALSE))</f>
        <v>10.651173595834486</v>
      </c>
    </row>
    <row r="619" spans="2:21" x14ac:dyDescent="0.25">
      <c r="B619" s="53">
        <f>pivå!B621</f>
        <v>0</v>
      </c>
      <c r="C619" s="19">
        <f>pivå!E621</f>
        <v>0</v>
      </c>
      <c r="D619" s="11">
        <f>pivå!C621</f>
        <v>0</v>
      </c>
      <c r="E619" s="11">
        <f>pivå!D621</f>
        <v>0</v>
      </c>
      <c r="F619" s="13">
        <f>pivå!G621</f>
        <v>0</v>
      </c>
      <c r="G619" s="24" t="e">
        <f>IF(HLOOKUP('lt tabell'!$G$4,pivå!$F$3:$BS$997,'lt tabell'!$K619,FALSE)="",#N/A,HLOOKUP('lt tabell'!$G$4,pivå!$F$3:$BS$997,'lt tabell'!$K619,FALSE))</f>
        <v>#N/A</v>
      </c>
      <c r="H619" s="24" t="e">
        <f>IF(HLOOKUP('lt tabell'!$G$4+0.1,pivå!$F$3:$BS$997,'lt tabell'!$K619,FALSE)="",#N/A,HLOOKUP('lt tabell'!$G$4+0.1,pivå!$F$3:$BS$997,'lt tabell'!$K619,FALSE))</f>
        <v>#N/A</v>
      </c>
      <c r="I619" s="24" t="e">
        <f>IF(HLOOKUP('lt tabell'!$G$4+0.2,pivå!$F$3:$BS$997,'lt tabell'!$K619,FALSE)="",#N/A,HLOOKUP('lt tabell'!$G$4+0.2,pivå!$F$3:$BS$997,'lt tabell'!$K619,FALSE))</f>
        <v>#N/A</v>
      </c>
      <c r="J619" s="24"/>
      <c r="K619" s="25" t="e">
        <f>IF(pivå!BS621="",#N/A,pivå!BS621)</f>
        <v>#N/A</v>
      </c>
      <c r="L619" s="25" t="e">
        <f>IF(pivå!BT621="",#N/A,pivå!BT621)</f>
        <v>#N/A</v>
      </c>
      <c r="M619" s="25" t="e">
        <f>IF(pivå!BU621="",#N/A,pivå!BU621)</f>
        <v>#N/A</v>
      </c>
      <c r="O619" s="35" t="e">
        <f>IF(HLOOKUP('lt tabell'!$G$4,pivå!$BV$3:$EF$997,'lt tabell'!$K619,FALSE)="",#N/A,HLOOKUP('lt tabell'!$G$4,pivå!$BV$3:$EF$997,'lt tabell'!$K619,FALSE))</f>
        <v>#N/A</v>
      </c>
      <c r="P619" s="35" t="e">
        <f>IF(HLOOKUP('lt tabell'!$G$4+0.1,pivå!$BV$3:$EF$997,'lt tabell'!$K619,FALSE)="",#N/A,HLOOKUP('lt tabell'!$G$4+0.1,pivå!$BV$3:$EF$997,'lt tabell'!$K619,FALSE))</f>
        <v>#N/A</v>
      </c>
      <c r="Q619" s="35" t="e">
        <f>IF(HLOOKUP('lt tabell'!$G$4+0.2,pivå!$BV$3:$EF$997,'lt tabell'!$K619,FALSE)="",#N/A,HLOOKUP('lt tabell'!$G$4+0.2,pivå!$BV$3:$EF$997,'lt tabell'!$K619,FALSE))</f>
        <v>#N/A</v>
      </c>
      <c r="S619" s="35" t="e">
        <f>IF(HLOOKUP('lt tabell'!$G$4,pivå!$EJ$3:$GT$997,'lt tabell'!$K619,FALSE)="",#N/A,HLOOKUP('lt tabell'!$G$4,pivå!$EJ$3:$GT$997,'lt tabell'!$K619,FALSE))</f>
        <v>#N/A</v>
      </c>
      <c r="T619" s="35" t="e">
        <f>IF(HLOOKUP('lt tabell'!$G$4+0.1,pivå!$EJ$3:$GT$997,'lt tabell'!$K619,FALSE)="",#N/A,HLOOKUP('lt tabell'!$G$4+0.1,pivå!$EJ$3:$GT$997,'lt tabell'!$K619,FALSE))</f>
        <v>#N/A</v>
      </c>
      <c r="U619" s="35" t="e">
        <f>IF(HLOOKUP('lt tabell'!$G$4+0.2,pivå!$EJ$3:$GT$997,'lt tabell'!$K619,FALSE)="",#N/A,HLOOKUP('lt tabell'!$G$4+0.2,pivå!$EJ$3:$GT$997,'lt tabell'!$K619,FALSE))</f>
        <v>#N/A</v>
      </c>
    </row>
    <row r="620" spans="2:21" x14ac:dyDescent="0.25">
      <c r="B620" s="53">
        <f>pivå!B622</f>
        <v>151</v>
      </c>
      <c r="C620" s="19" t="str">
        <f>pivå!E622</f>
        <v>Tid till operation vid förträngning av halspulsåder</v>
      </c>
      <c r="D620" s="11" t="str">
        <f>pivå!C622</f>
        <v>Swedvasc - Svenska Kärlregistret</v>
      </c>
      <c r="E620" s="11" t="str">
        <f>pivå!D622</f>
        <v>Procent</v>
      </c>
      <c r="F620" s="13" t="str">
        <f>pivå!G622</f>
        <v>2009</v>
      </c>
      <c r="G620" s="24">
        <f>IF(HLOOKUP('lt tabell'!$G$4,pivå!$F$3:$BS$997,'lt tabell'!$K620,FALSE)="",#N/A,HLOOKUP('lt tabell'!$G$4,pivå!$F$3:$BS$997,'lt tabell'!$K620,FALSE))</f>
        <v>71.186440677966104</v>
      </c>
      <c r="H620" s="24">
        <f>IF(HLOOKUP('lt tabell'!$G$4+0.1,pivå!$F$3:$BS$997,'lt tabell'!$K620,FALSE)="",#N/A,HLOOKUP('lt tabell'!$G$4+0.1,pivå!$F$3:$BS$997,'lt tabell'!$K620,FALSE))</f>
        <v>70.731707317073173</v>
      </c>
      <c r="I620" s="24">
        <f>IF(HLOOKUP('lt tabell'!$G$4+0.2,pivå!$F$3:$BS$997,'lt tabell'!$K620,FALSE)="",#N/A,HLOOKUP('lt tabell'!$G$4+0.2,pivå!$F$3:$BS$997,'lt tabell'!$K620,FALSE))</f>
        <v>70.87912087912089</v>
      </c>
      <c r="J620" s="24"/>
      <c r="K620" s="25">
        <f>IF(pivå!BS622="",#N/A,pivå!BS622)</f>
        <v>58.899676375404525</v>
      </c>
      <c r="L620" s="25">
        <f>IF(pivå!BT622="",#N/A,pivå!BT622)</f>
        <v>54.460093896713616</v>
      </c>
      <c r="M620" s="25">
        <f>IF(pivå!BU622="",#N/A,pivå!BU622)</f>
        <v>55.907172995780591</v>
      </c>
      <c r="O620" s="35">
        <f>IF(HLOOKUP('lt tabell'!$G$4,pivå!$BV$3:$EF$997,'lt tabell'!$K620,FALSE)="",#N/A,HLOOKUP('lt tabell'!$G$4,pivå!$BV$3:$EF$997,'lt tabell'!$K620,FALSE))</f>
        <v>57.923018869564736</v>
      </c>
      <c r="P620" s="35">
        <f>IF(HLOOKUP('lt tabell'!$G$4+0.1,pivå!$BV$3:$EF$997,'lt tabell'!$K620,FALSE)="",#N/A,HLOOKUP('lt tabell'!$G$4+0.1,pivå!$BV$3:$EF$997,'lt tabell'!$K620,FALSE))</f>
        <v>61.850433330283181</v>
      </c>
      <c r="Q620" s="35">
        <f>IF(HLOOKUP('lt tabell'!$G$4+0.2,pivå!$BV$3:$EF$997,'lt tabell'!$K620,FALSE)="",#N/A,HLOOKUP('lt tabell'!$G$4+0.2,pivå!$BV$3:$EF$997,'lt tabell'!$K620,FALSE))</f>
        <v>63.699966351737118</v>
      </c>
      <c r="S620" s="35">
        <f>IF(HLOOKUP('lt tabell'!$G$4,pivå!$EJ$3:$GT$997,'lt tabell'!$K620,FALSE)="",#N/A,HLOOKUP('lt tabell'!$G$4,pivå!$EJ$3:$GT$997,'lt tabell'!$K620,FALSE))</f>
        <v>82.235178395018067</v>
      </c>
      <c r="T620" s="35">
        <f>IF(HLOOKUP('lt tabell'!$G$4+0.1,pivå!$EJ$3:$GT$997,'lt tabell'!$K620,FALSE)="",#N/A,HLOOKUP('lt tabell'!$G$4+0.1,pivå!$EJ$3:$GT$997,'lt tabell'!$K620,FALSE))</f>
        <v>78.586253694564334</v>
      </c>
      <c r="U620" s="35">
        <f>IF(HLOOKUP('lt tabell'!$G$4+0.2,pivå!$EJ$3:$GT$997,'lt tabell'!$K620,FALSE)="",#N/A,HLOOKUP('lt tabell'!$G$4+0.2,pivå!$EJ$3:$GT$997,'lt tabell'!$K620,FALSE))</f>
        <v>77.364055132049145</v>
      </c>
    </row>
    <row r="621" spans="2:21" x14ac:dyDescent="0.25">
      <c r="B621" s="53">
        <f>pivå!B623</f>
        <v>0</v>
      </c>
      <c r="C621" s="19">
        <f>pivå!E623</f>
        <v>0</v>
      </c>
      <c r="D621" s="11">
        <f>pivå!C623</f>
        <v>0</v>
      </c>
      <c r="E621" s="11">
        <f>pivå!D623</f>
        <v>0</v>
      </c>
      <c r="F621" s="13" t="str">
        <f>pivå!G623</f>
        <v>2010</v>
      </c>
      <c r="G621" s="24">
        <f>IF(HLOOKUP('lt tabell'!$G$4,pivå!$F$3:$BS$997,'lt tabell'!$K621,FALSE)="",#N/A,HLOOKUP('lt tabell'!$G$4,pivå!$F$3:$BS$997,'lt tabell'!$K621,FALSE))</f>
        <v>70.909090909090907</v>
      </c>
      <c r="H621" s="24">
        <f>IF(HLOOKUP('lt tabell'!$G$4+0.1,pivå!$F$3:$BS$997,'lt tabell'!$K621,FALSE)="",#N/A,HLOOKUP('lt tabell'!$G$4+0.1,pivå!$F$3:$BS$997,'lt tabell'!$K621,FALSE))</f>
        <v>79.674796747967477</v>
      </c>
      <c r="I621" s="24">
        <f>IF(HLOOKUP('lt tabell'!$G$4+0.2,pivå!$F$3:$BS$997,'lt tabell'!$K621,FALSE)="",#N/A,HLOOKUP('lt tabell'!$G$4+0.2,pivå!$F$3:$BS$997,'lt tabell'!$K621,FALSE))</f>
        <v>76.966292134831463</v>
      </c>
      <c r="J621" s="24"/>
      <c r="K621" s="25">
        <f>IF(pivå!BS623="",#N/A,pivå!BS623)</f>
        <v>69.131832797427649</v>
      </c>
      <c r="L621" s="25">
        <f>IF(pivå!BT623="",#N/A,pivå!BT623)</f>
        <v>70.489038785834737</v>
      </c>
      <c r="M621" s="25">
        <f>IF(pivå!BU623="",#N/A,pivå!BU623)</f>
        <v>70.022123893805315</v>
      </c>
      <c r="O621" s="35">
        <f>IF(HLOOKUP('lt tabell'!$G$4,pivå!$BV$3:$EF$997,'lt tabell'!$K621,FALSE)="",#N/A,HLOOKUP('lt tabell'!$G$4,pivå!$BV$3:$EF$997,'lt tabell'!$K621,FALSE))</f>
        <v>57.101741744388512</v>
      </c>
      <c r="P621" s="35">
        <f>IF(HLOOKUP('lt tabell'!$G$4+0.1,pivå!$BV$3:$EF$997,'lt tabell'!$K621,FALSE)="",#N/A,HLOOKUP('lt tabell'!$G$4+0.1,pivå!$BV$3:$EF$997,'lt tabell'!$K621,FALSE))</f>
        <v>71.475232908904701</v>
      </c>
      <c r="Q621" s="35">
        <f>IF(HLOOKUP('lt tabell'!$G$4+0.2,pivå!$BV$3:$EF$997,'lt tabell'!$K621,FALSE)="",#N/A,HLOOKUP('lt tabell'!$G$4+0.2,pivå!$BV$3:$EF$997,'lt tabell'!$K621,FALSE))</f>
        <v>70.076892844577216</v>
      </c>
      <c r="S621" s="35">
        <f>IF(HLOOKUP('lt tabell'!$G$4,pivå!$EJ$3:$GT$997,'lt tabell'!$K621,FALSE)="",#N/A,HLOOKUP('lt tabell'!$G$4,pivå!$EJ$3:$GT$997,'lt tabell'!$K621,FALSE))</f>
        <v>82.370034264176311</v>
      </c>
      <c r="T621" s="35">
        <f>IF(HLOOKUP('lt tabell'!$G$4+0.1,pivå!$EJ$3:$GT$997,'lt tabell'!$K621,FALSE)="",#N/A,HLOOKUP('lt tabell'!$G$4+0.1,pivå!$EJ$3:$GT$997,'lt tabell'!$K621,FALSE))</f>
        <v>86.393641241610354</v>
      </c>
      <c r="U621" s="35">
        <f>IF(HLOOKUP('lt tabell'!$G$4+0.2,pivå!$EJ$3:$GT$997,'lt tabell'!$K621,FALSE)="",#N/A,HLOOKUP('lt tabell'!$G$4+0.2,pivå!$EJ$3:$GT$997,'lt tabell'!$K621,FALSE))</f>
        <v>82.934993453712465</v>
      </c>
    </row>
    <row r="622" spans="2:21" x14ac:dyDescent="0.25">
      <c r="B622" s="53">
        <f>pivå!B624</f>
        <v>0</v>
      </c>
      <c r="C622" s="19">
        <f>pivå!E624</f>
        <v>0</v>
      </c>
      <c r="D622" s="11">
        <f>pivå!C624</f>
        <v>0</v>
      </c>
      <c r="E622" s="11">
        <f>pivå!D624</f>
        <v>0</v>
      </c>
      <c r="F622" s="13" t="str">
        <f>pivå!G624</f>
        <v>2011</v>
      </c>
      <c r="G622" s="24">
        <f>IF(HLOOKUP('lt tabell'!$G$4,pivå!$F$3:$BS$997,'lt tabell'!$K622,FALSE)="",#N/A,HLOOKUP('lt tabell'!$G$4,pivå!$F$3:$BS$997,'lt tabell'!$K622,FALSE))</f>
        <v>72.222222222222229</v>
      </c>
      <c r="H622" s="24">
        <f>IF(HLOOKUP('lt tabell'!$G$4+0.1,pivå!$F$3:$BS$997,'lt tabell'!$K622,FALSE)="",#N/A,HLOOKUP('lt tabell'!$G$4+0.1,pivå!$F$3:$BS$997,'lt tabell'!$K622,FALSE))</f>
        <v>81.818181818181827</v>
      </c>
      <c r="I622" s="24">
        <f>IF(HLOOKUP('lt tabell'!$G$4+0.2,pivå!$F$3:$BS$997,'lt tabell'!$K622,FALSE)="",#N/A,HLOOKUP('lt tabell'!$G$4+0.2,pivå!$F$3:$BS$997,'lt tabell'!$K622,FALSE))</f>
        <v>78.431372549019613</v>
      </c>
      <c r="J622" s="24"/>
      <c r="K622" s="25">
        <f>IF(pivå!BS624="",#N/A,pivå!BS624)</f>
        <v>76.816608996539784</v>
      </c>
      <c r="L622" s="25">
        <f>IF(pivå!BT624="",#N/A,pivå!BT624)</f>
        <v>76.012965964343593</v>
      </c>
      <c r="M622" s="25">
        <f>IF(pivå!BU624="",#N/A,pivå!BU624)</f>
        <v>76.269315673289185</v>
      </c>
      <c r="O622" s="35">
        <f>IF(HLOOKUP('lt tabell'!$G$4,pivå!$BV$3:$EF$997,'lt tabell'!$K622,FALSE)="",#N/A,HLOOKUP('lt tabell'!$G$4,pivå!$BV$3:$EF$997,'lt tabell'!$K622,FALSE))</f>
        <v>58.356498816315415</v>
      </c>
      <c r="P622" s="35">
        <f>IF(HLOOKUP('lt tabell'!$G$4+0.1,pivå!$BV$3:$EF$997,'lt tabell'!$K622,FALSE)="",#N/A,HLOOKUP('lt tabell'!$G$4+0.1,pivå!$BV$3:$EF$997,'lt tabell'!$K622,FALSE))</f>
        <v>72.795578162114666</v>
      </c>
      <c r="Q622" s="35">
        <f>IF(HLOOKUP('lt tabell'!$G$4+0.2,pivå!$BV$3:$EF$997,'lt tabell'!$K622,FALSE)="",#N/A,HLOOKUP('lt tabell'!$G$4+0.2,pivå!$BV$3:$EF$997,'lt tabell'!$K622,FALSE))</f>
        <v>71.064813800665647</v>
      </c>
      <c r="S622" s="35">
        <f>IF(HLOOKUP('lt tabell'!$G$4,pivå!$EJ$3:$GT$997,'lt tabell'!$K622,FALSE)="",#N/A,HLOOKUP('lt tabell'!$G$4,pivå!$EJ$3:$GT$997,'lt tabell'!$K622,FALSE))</f>
        <v>83.544529372328654</v>
      </c>
      <c r="T622" s="35">
        <f>IF(HLOOKUP('lt tabell'!$G$4+0.1,pivå!$EJ$3:$GT$997,'lt tabell'!$K622,FALSE)="",#N/A,HLOOKUP('lt tabell'!$G$4+0.1,pivå!$EJ$3:$GT$997,'lt tabell'!$K622,FALSE))</f>
        <v>88.853455259049269</v>
      </c>
      <c r="U622" s="35">
        <f>IF(HLOOKUP('lt tabell'!$G$4+0.2,pivå!$EJ$3:$GT$997,'lt tabell'!$K622,FALSE)="",#N/A,HLOOKUP('lt tabell'!$G$4+0.2,pivå!$EJ$3:$GT$997,'lt tabell'!$K622,FALSE))</f>
        <v>84.663886387413342</v>
      </c>
    </row>
    <row r="623" spans="2:21" x14ac:dyDescent="0.25">
      <c r="B623" s="53">
        <f>pivå!B625</f>
        <v>0</v>
      </c>
      <c r="C623" s="19">
        <f>pivå!E625</f>
        <v>0</v>
      </c>
      <c r="D623" s="11">
        <f>pivå!C625</f>
        <v>0</v>
      </c>
      <c r="E623" s="11">
        <f>pivå!D625</f>
        <v>0</v>
      </c>
      <c r="F623" s="13" t="str">
        <f>pivå!G625</f>
        <v>2012</v>
      </c>
      <c r="G623" s="24">
        <f>IF(HLOOKUP('lt tabell'!$G$4,pivå!$F$3:$BS$997,'lt tabell'!$K623,FALSE)="",#N/A,HLOOKUP('lt tabell'!$G$4,pivå!$F$3:$BS$997,'lt tabell'!$K623,FALSE))</f>
        <v>81.632653061224488</v>
      </c>
      <c r="H623" s="24">
        <f>IF(HLOOKUP('lt tabell'!$G$4+0.1,pivå!$F$3:$BS$997,'lt tabell'!$K623,FALSE)="",#N/A,HLOOKUP('lt tabell'!$G$4+0.1,pivå!$F$3:$BS$997,'lt tabell'!$K623,FALSE))</f>
        <v>81.730769230769226</v>
      </c>
      <c r="I623" s="24">
        <f>IF(HLOOKUP('lt tabell'!$G$4+0.2,pivå!$F$3:$BS$997,'lt tabell'!$K623,FALSE)="",#N/A,HLOOKUP('lt tabell'!$G$4+0.2,pivå!$F$3:$BS$997,'lt tabell'!$K623,FALSE))</f>
        <v>81.699346405228766</v>
      </c>
      <c r="J623" s="24"/>
      <c r="K623" s="25">
        <f>IF(pivå!BS625="",#N/A,pivå!BS625)</f>
        <v>78.260869565217391</v>
      </c>
      <c r="L623" s="25">
        <f>IF(pivå!BT625="",#N/A,pivå!BT625)</f>
        <v>80.72072072072072</v>
      </c>
      <c r="M623" s="25">
        <f>IF(pivå!BU625="",#N/A,pivå!BU625)</f>
        <v>79.90373044524668</v>
      </c>
      <c r="O623" s="35">
        <f>IF(HLOOKUP('lt tabell'!$G$4,pivå!$BV$3:$EF$997,'lt tabell'!$K623,FALSE)="",#N/A,HLOOKUP('lt tabell'!$G$4,pivå!$BV$3:$EF$997,'lt tabell'!$K623,FALSE))</f>
        <v>67.977878557113158</v>
      </c>
      <c r="P623" s="35">
        <f>IF(HLOOKUP('lt tabell'!$G$4+0.1,pivå!$BV$3:$EF$997,'lt tabell'!$K623,FALSE)="",#N/A,HLOOKUP('lt tabell'!$G$4+0.1,pivå!$BV$3:$EF$997,'lt tabell'!$K623,FALSE))</f>
        <v>72.949814159178175</v>
      </c>
      <c r="Q623" s="35">
        <f>IF(HLOOKUP('lt tabell'!$G$4+0.2,pivå!$BV$3:$EF$997,'lt tabell'!$K623,FALSE)="",#N/A,HLOOKUP('lt tabell'!$G$4+0.2,pivå!$BV$3:$EF$997,'lt tabell'!$K623,FALSE))</f>
        <v>74.6482485639591</v>
      </c>
      <c r="S623" s="35">
        <f>IF(HLOOKUP('lt tabell'!$G$4,pivå!$EJ$3:$GT$997,'lt tabell'!$K623,FALSE)="",#N/A,HLOOKUP('lt tabell'!$G$4,pivå!$EJ$3:$GT$997,'lt tabell'!$K623,FALSE))</f>
        <v>91.240966468715271</v>
      </c>
      <c r="T623" s="35">
        <f>IF(HLOOKUP('lt tabell'!$G$4+0.1,pivå!$EJ$3:$GT$997,'lt tabell'!$K623,FALSE)="",#N/A,HLOOKUP('lt tabell'!$G$4+0.1,pivå!$EJ$3:$GT$997,'lt tabell'!$K623,FALSE))</f>
        <v>88.627389300406264</v>
      </c>
      <c r="U623" s="35">
        <f>IF(HLOOKUP('lt tabell'!$G$4+0.2,pivå!$EJ$3:$GT$997,'lt tabell'!$K623,FALSE)="",#N/A,HLOOKUP('lt tabell'!$G$4+0.2,pivå!$EJ$3:$GT$997,'lt tabell'!$K623,FALSE))</f>
        <v>87.481410618754026</v>
      </c>
    </row>
    <row r="624" spans="2:21" x14ac:dyDescent="0.25">
      <c r="B624" s="53">
        <f>pivå!B626</f>
        <v>0</v>
      </c>
      <c r="C624" s="19">
        <f>pivå!E626</f>
        <v>0</v>
      </c>
      <c r="D624" s="11">
        <f>pivå!C626</f>
        <v>0</v>
      </c>
      <c r="E624" s="11">
        <f>pivå!D626</f>
        <v>0</v>
      </c>
      <c r="F624" s="13">
        <f>pivå!G626</f>
        <v>0</v>
      </c>
      <c r="G624" s="24" t="e">
        <f>IF(HLOOKUP('lt tabell'!$G$4,pivå!$F$3:$BS$997,'lt tabell'!$K624,FALSE)="",#N/A,HLOOKUP('lt tabell'!$G$4,pivå!$F$3:$BS$997,'lt tabell'!$K624,FALSE))</f>
        <v>#N/A</v>
      </c>
      <c r="H624" s="24" t="e">
        <f>IF(HLOOKUP('lt tabell'!$G$4+0.1,pivå!$F$3:$BS$997,'lt tabell'!$K624,FALSE)="",#N/A,HLOOKUP('lt tabell'!$G$4+0.1,pivå!$F$3:$BS$997,'lt tabell'!$K624,FALSE))</f>
        <v>#N/A</v>
      </c>
      <c r="I624" s="24" t="e">
        <f>IF(HLOOKUP('lt tabell'!$G$4+0.2,pivå!$F$3:$BS$997,'lt tabell'!$K624,FALSE)="",#N/A,HLOOKUP('lt tabell'!$G$4+0.2,pivå!$F$3:$BS$997,'lt tabell'!$K624,FALSE))</f>
        <v>#N/A</v>
      </c>
      <c r="J624" s="24"/>
      <c r="K624" s="25" t="e">
        <f>IF(pivå!BS626="",#N/A,pivå!BS626)</f>
        <v>#N/A</v>
      </c>
      <c r="L624" s="25" t="e">
        <f>IF(pivå!BT626="",#N/A,pivå!BT626)</f>
        <v>#N/A</v>
      </c>
      <c r="M624" s="25" t="e">
        <f>IF(pivå!BU626="",#N/A,pivå!BU626)</f>
        <v>#N/A</v>
      </c>
      <c r="O624" s="35" t="e">
        <f>IF(HLOOKUP('lt tabell'!$G$4,pivå!$BV$3:$EF$997,'lt tabell'!$K624,FALSE)="",#N/A,HLOOKUP('lt tabell'!$G$4,pivå!$BV$3:$EF$997,'lt tabell'!$K624,FALSE))</f>
        <v>#N/A</v>
      </c>
      <c r="P624" s="35" t="e">
        <f>IF(HLOOKUP('lt tabell'!$G$4+0.1,pivå!$BV$3:$EF$997,'lt tabell'!$K624,FALSE)="",#N/A,HLOOKUP('lt tabell'!$G$4+0.1,pivå!$BV$3:$EF$997,'lt tabell'!$K624,FALSE))</f>
        <v>#N/A</v>
      </c>
      <c r="Q624" s="35" t="e">
        <f>IF(HLOOKUP('lt tabell'!$G$4+0.2,pivå!$BV$3:$EF$997,'lt tabell'!$K624,FALSE)="",#N/A,HLOOKUP('lt tabell'!$G$4+0.2,pivå!$BV$3:$EF$997,'lt tabell'!$K624,FALSE))</f>
        <v>#N/A</v>
      </c>
      <c r="S624" s="35" t="e">
        <f>IF(HLOOKUP('lt tabell'!$G$4,pivå!$EJ$3:$GT$997,'lt tabell'!$K624,FALSE)="",#N/A,HLOOKUP('lt tabell'!$G$4,pivå!$EJ$3:$GT$997,'lt tabell'!$K624,FALSE))</f>
        <v>#N/A</v>
      </c>
      <c r="T624" s="35" t="e">
        <f>IF(HLOOKUP('lt tabell'!$G$4+0.1,pivå!$EJ$3:$GT$997,'lt tabell'!$K624,FALSE)="",#N/A,HLOOKUP('lt tabell'!$G$4+0.1,pivå!$EJ$3:$GT$997,'lt tabell'!$K624,FALSE))</f>
        <v>#N/A</v>
      </c>
      <c r="U624" s="35" t="e">
        <f>IF(HLOOKUP('lt tabell'!$G$4+0.2,pivå!$EJ$3:$GT$997,'lt tabell'!$K624,FALSE)="",#N/A,HLOOKUP('lt tabell'!$G$4+0.2,pivå!$EJ$3:$GT$997,'lt tabell'!$K624,FALSE))</f>
        <v>#N/A</v>
      </c>
    </row>
    <row r="625" spans="2:21" x14ac:dyDescent="0.25">
      <c r="B625" s="53">
        <f>pivå!B627</f>
        <v>152</v>
      </c>
      <c r="C625" s="19" t="str">
        <f>pivå!E627</f>
        <v>Död eller amputation efter operation av kärlförträngning i ben</v>
      </c>
      <c r="D625" s="11" t="str">
        <f>pivå!C627</f>
        <v>Swedvasc - Svenska Kärlregistret</v>
      </c>
      <c r="E625" s="11" t="str">
        <f>pivå!D627</f>
        <v>Procent</v>
      </c>
      <c r="F625" s="13" t="str">
        <f>pivå!G627</f>
        <v>2009</v>
      </c>
      <c r="G625" s="24">
        <f>IF(HLOOKUP('lt tabell'!$G$4,pivå!$F$3:$BS$997,'lt tabell'!$K625,FALSE)="",#N/A,HLOOKUP('lt tabell'!$G$4,pivå!$F$3:$BS$997,'lt tabell'!$K625,FALSE))</f>
        <v>7.9295154185022021</v>
      </c>
      <c r="H625" s="24">
        <f>IF(HLOOKUP('lt tabell'!$G$4+0.1,pivå!$F$3:$BS$997,'lt tabell'!$K625,FALSE)="",#N/A,HLOOKUP('lt tabell'!$G$4+0.1,pivå!$F$3:$BS$997,'lt tabell'!$K625,FALSE))</f>
        <v>7.511737089201878</v>
      </c>
      <c r="I625" s="24">
        <f>IF(HLOOKUP('lt tabell'!$G$4+0.2,pivå!$F$3:$BS$997,'lt tabell'!$K625,FALSE)="",#N/A,HLOOKUP('lt tabell'!$G$4+0.2,pivå!$F$3:$BS$997,'lt tabell'!$K625,FALSE))</f>
        <v>7.7272727272727266</v>
      </c>
      <c r="J625" s="24"/>
      <c r="K625" s="25">
        <f>IF(pivå!BS627="",#N/A,pivå!BS627)</f>
        <v>7.9858030168589176</v>
      </c>
      <c r="L625" s="25">
        <f>IF(pivå!BT627="",#N/A,pivå!BT627)</f>
        <v>10.305958132045088</v>
      </c>
      <c r="M625" s="25">
        <f>IF(pivå!BU627="",#N/A,pivå!BU627)</f>
        <v>9.2021950189953561</v>
      </c>
      <c r="O625" s="35">
        <f>IF(HLOOKUP('lt tabell'!$G$4,pivå!$BV$3:$EF$997,'lt tabell'!$K625,FALSE)="",#N/A,HLOOKUP('lt tabell'!$G$4,pivå!$BV$3:$EF$997,'lt tabell'!$K625,FALSE))</f>
        <v>4.7671305466383744</v>
      </c>
      <c r="P625" s="35">
        <f>IF(HLOOKUP('lt tabell'!$G$4+0.1,pivå!$BV$3:$EF$997,'lt tabell'!$K625,FALSE)="",#N/A,HLOOKUP('lt tabell'!$G$4+0.1,pivå!$BV$3:$EF$997,'lt tabell'!$K625,FALSE))</f>
        <v>4.3543826433268764</v>
      </c>
      <c r="Q625" s="35">
        <f>IF(HLOOKUP('lt tabell'!$G$4+0.2,pivå!$BV$3:$EF$997,'lt tabell'!$K625,FALSE)="",#N/A,HLOOKUP('lt tabell'!$G$4+0.2,pivå!$BV$3:$EF$997,'lt tabell'!$K625,FALSE))</f>
        <v>5.410483168700722</v>
      </c>
      <c r="S625" s="35">
        <f>IF(HLOOKUP('lt tabell'!$G$4,pivå!$EJ$3:$GT$997,'lt tabell'!$K625,FALSE)="",#N/A,HLOOKUP('lt tabell'!$G$4,pivå!$EJ$3:$GT$997,'lt tabell'!$K625,FALSE))</f>
        <v>12.242619159743516</v>
      </c>
      <c r="T625" s="35">
        <f>IF(HLOOKUP('lt tabell'!$G$4+0.1,pivå!$EJ$3:$GT$997,'lt tabell'!$K625,FALSE)="",#N/A,HLOOKUP('lt tabell'!$G$4+0.1,pivå!$EJ$3:$GT$997,'lt tabell'!$K625,FALSE))</f>
        <v>11.912087786990478</v>
      </c>
      <c r="U625" s="35">
        <f>IF(HLOOKUP('lt tabell'!$G$4+0.2,pivå!$EJ$3:$GT$997,'lt tabell'!$K625,FALSE)="",#N/A,HLOOKUP('lt tabell'!$G$4+0.2,pivå!$EJ$3:$GT$997,'lt tabell'!$K625,FALSE))</f>
        <v>10.63087306740227</v>
      </c>
    </row>
    <row r="626" spans="2:21" x14ac:dyDescent="0.25">
      <c r="B626" s="53">
        <f>pivå!B628</f>
        <v>0</v>
      </c>
      <c r="C626" s="19">
        <f>pivå!E628</f>
        <v>0</v>
      </c>
      <c r="D626" s="11">
        <f>pivå!C628</f>
        <v>0</v>
      </c>
      <c r="E626" s="11">
        <f>pivå!D628</f>
        <v>0</v>
      </c>
      <c r="F626" s="13" t="str">
        <f>pivå!G628</f>
        <v>2010</v>
      </c>
      <c r="G626" s="24">
        <f>IF(HLOOKUP('lt tabell'!$G$4,pivå!$F$3:$BS$997,'lt tabell'!$K626,FALSE)="",#N/A,HLOOKUP('lt tabell'!$G$4,pivå!$F$3:$BS$997,'lt tabell'!$K626,FALSE))</f>
        <v>3.1818181818181817</v>
      </c>
      <c r="H626" s="24">
        <f>IF(HLOOKUP('lt tabell'!$G$4+0.1,pivå!$F$3:$BS$997,'lt tabell'!$K626,FALSE)="",#N/A,HLOOKUP('lt tabell'!$G$4+0.1,pivå!$F$3:$BS$997,'lt tabell'!$K626,FALSE))</f>
        <v>11.415525114155251</v>
      </c>
      <c r="I626" s="24">
        <f>IF(HLOOKUP('lt tabell'!$G$4+0.2,pivå!$F$3:$BS$997,'lt tabell'!$K626,FALSE)="",#N/A,HLOOKUP('lt tabell'!$G$4+0.2,pivå!$F$3:$BS$997,'lt tabell'!$K626,FALSE))</f>
        <v>7.2892938496583142</v>
      </c>
      <c r="J626" s="24"/>
      <c r="K626" s="25">
        <f>IF(pivå!BS628="",#N/A,pivå!BS628)</f>
        <v>7.1546052631578956</v>
      </c>
      <c r="L626" s="25">
        <f>IF(pivå!BT628="",#N/A,pivå!BT628)</f>
        <v>8.8957055214723937</v>
      </c>
      <c r="M626" s="25">
        <f>IF(pivå!BU628="",#N/A,pivå!BU628)</f>
        <v>8.0555555555555554</v>
      </c>
      <c r="O626" s="35">
        <f>IF(HLOOKUP('lt tabell'!$G$4,pivå!$BV$3:$EF$997,'lt tabell'!$K626,FALSE)="",#N/A,HLOOKUP('lt tabell'!$G$4,pivå!$BV$3:$EF$997,'lt tabell'!$K626,FALSE))</f>
        <v>1.288640965374217</v>
      </c>
      <c r="P626" s="35">
        <f>IF(HLOOKUP('lt tabell'!$G$4+0.1,pivå!$BV$3:$EF$997,'lt tabell'!$K626,FALSE)="",#N/A,HLOOKUP('lt tabell'!$G$4+0.1,pivå!$BV$3:$EF$997,'lt tabell'!$K626,FALSE))</f>
        <v>7.52528795398905</v>
      </c>
      <c r="Q626" s="35">
        <f>IF(HLOOKUP('lt tabell'!$G$4+0.2,pivå!$BV$3:$EF$997,'lt tabell'!$K626,FALSE)="",#N/A,HLOOKUP('lt tabell'!$G$4+0.2,pivå!$BV$3:$EF$997,'lt tabell'!$K626,FALSE))</f>
        <v>5.0390069922879279</v>
      </c>
      <c r="S626" s="35">
        <f>IF(HLOOKUP('lt tabell'!$G$4,pivå!$EJ$3:$GT$997,'lt tabell'!$K626,FALSE)="",#N/A,HLOOKUP('lt tabell'!$G$4,pivå!$EJ$3:$GT$997,'lt tabell'!$K626,FALSE))</f>
        <v>6.4456046004960239</v>
      </c>
      <c r="T626" s="35">
        <f>IF(HLOOKUP('lt tabell'!$G$4+0.1,pivå!$EJ$3:$GT$997,'lt tabell'!$K626,FALSE)="",#N/A,HLOOKUP('lt tabell'!$G$4+0.1,pivå!$EJ$3:$GT$997,'lt tabell'!$K626,FALSE))</f>
        <v>16.389084855927806</v>
      </c>
      <c r="U626" s="35">
        <f>IF(HLOOKUP('lt tabell'!$G$4+0.2,pivå!$EJ$3:$GT$997,'lt tabell'!$K626,FALSE)="",#N/A,HLOOKUP('lt tabell'!$G$4+0.2,pivå!$EJ$3:$GT$997,'lt tabell'!$K626,FALSE))</f>
        <v>10.134714688701274</v>
      </c>
    </row>
    <row r="627" spans="2:21" x14ac:dyDescent="0.25">
      <c r="B627" s="53">
        <f>pivå!B629</f>
        <v>0</v>
      </c>
      <c r="C627" s="19">
        <f>pivå!E629</f>
        <v>0</v>
      </c>
      <c r="D627" s="11">
        <f>pivå!C629</f>
        <v>0</v>
      </c>
      <c r="E627" s="11">
        <f>pivå!D629</f>
        <v>0</v>
      </c>
      <c r="F627" s="13" t="str">
        <f>pivå!G629</f>
        <v>2011</v>
      </c>
      <c r="G627" s="24">
        <f>IF(HLOOKUP('lt tabell'!$G$4,pivå!$F$3:$BS$997,'lt tabell'!$K627,FALSE)="",#N/A,HLOOKUP('lt tabell'!$G$4,pivå!$F$3:$BS$997,'lt tabell'!$K627,FALSE))</f>
        <v>5.3639846743295019</v>
      </c>
      <c r="H627" s="24">
        <f>IF(HLOOKUP('lt tabell'!$G$4+0.1,pivå!$F$3:$BS$997,'lt tabell'!$K627,FALSE)="",#N/A,HLOOKUP('lt tabell'!$G$4+0.1,pivå!$F$3:$BS$997,'lt tabell'!$K627,FALSE))</f>
        <v>11.013215859030836</v>
      </c>
      <c r="I627" s="24">
        <f>IF(HLOOKUP('lt tabell'!$G$4+0.2,pivå!$F$3:$BS$997,'lt tabell'!$K627,FALSE)="",#N/A,HLOOKUP('lt tabell'!$G$4+0.2,pivå!$F$3:$BS$997,'lt tabell'!$K627,FALSE))</f>
        <v>7.9918032786885247</v>
      </c>
      <c r="J627" s="24"/>
      <c r="K627" s="25">
        <f>IF(pivå!BS629="",#N/A,pivå!BS629)</f>
        <v>5.9230769230769234</v>
      </c>
      <c r="L627" s="25">
        <f>IF(pivå!BT629="",#N/A,pivå!BT629)</f>
        <v>8.5395051875498798</v>
      </c>
      <c r="M627" s="25">
        <f>IF(pivå!BU629="",#N/A,pivå!BU629)</f>
        <v>7.2072072072072064</v>
      </c>
      <c r="O627" s="35">
        <f>IF(HLOOKUP('lt tabell'!$G$4,pivå!$BV$3:$EF$997,'lt tabell'!$K627,FALSE)="",#N/A,HLOOKUP('lt tabell'!$G$4,pivå!$BV$3:$EF$997,'lt tabell'!$K627,FALSE))</f>
        <v>2.9632178526061224</v>
      </c>
      <c r="P627" s="35">
        <f>IF(HLOOKUP('lt tabell'!$G$4+0.1,pivå!$BV$3:$EF$997,'lt tabell'!$K627,FALSE)="",#N/A,HLOOKUP('lt tabell'!$G$4+0.1,pivå!$BV$3:$EF$997,'lt tabell'!$K627,FALSE))</f>
        <v>7.255191997715686</v>
      </c>
      <c r="Q627" s="35">
        <f>IF(HLOOKUP('lt tabell'!$G$4+0.2,pivå!$BV$3:$EF$997,'lt tabell'!$K627,FALSE)="",#N/A,HLOOKUP('lt tabell'!$G$4+0.2,pivå!$BV$3:$EF$997,'lt tabell'!$K627,FALSE))</f>
        <v>5.7444667211985596</v>
      </c>
      <c r="S627" s="35">
        <f>IF(HLOOKUP('lt tabell'!$G$4,pivå!$EJ$3:$GT$997,'lt tabell'!$K627,FALSE)="",#N/A,HLOOKUP('lt tabell'!$G$4,pivå!$EJ$3:$GT$997,'lt tabell'!$K627,FALSE))</f>
        <v>8.8361603673888443</v>
      </c>
      <c r="T627" s="35">
        <f>IF(HLOOKUP('lt tabell'!$G$4+0.1,pivå!$EJ$3:$GT$997,'lt tabell'!$K627,FALSE)="",#N/A,HLOOKUP('lt tabell'!$G$4+0.1,pivå!$EJ$3:$GT$997,'lt tabell'!$K627,FALSE))</f>
        <v>15.827380603597105</v>
      </c>
      <c r="U627" s="35">
        <f>IF(HLOOKUP('lt tabell'!$G$4+0.2,pivå!$EJ$3:$GT$997,'lt tabell'!$K627,FALSE)="",#N/A,HLOOKUP('lt tabell'!$G$4+0.2,pivå!$EJ$3:$GT$997,'lt tabell'!$K627,FALSE))</f>
        <v>10.763263450624883</v>
      </c>
    </row>
    <row r="628" spans="2:21" x14ac:dyDescent="0.25">
      <c r="B628" s="53">
        <f>pivå!B630</f>
        <v>0</v>
      </c>
      <c r="C628" s="19">
        <f>pivå!E630</f>
        <v>0</v>
      </c>
      <c r="D628" s="11">
        <f>pivå!C630</f>
        <v>0</v>
      </c>
      <c r="E628" s="11">
        <f>pivå!D630</f>
        <v>0</v>
      </c>
      <c r="F628" s="13" t="str">
        <f>pivå!G630</f>
        <v>2012</v>
      </c>
      <c r="G628" s="24">
        <f>IF(HLOOKUP('lt tabell'!$G$4,pivå!$F$3:$BS$997,'lt tabell'!$K628,FALSE)="",#N/A,HLOOKUP('lt tabell'!$G$4,pivå!$F$3:$BS$997,'lt tabell'!$K628,FALSE))</f>
        <v>4.7619047619047619</v>
      </c>
      <c r="H628" s="24">
        <f>IF(HLOOKUP('lt tabell'!$G$4+0.1,pivå!$F$3:$BS$997,'lt tabell'!$K628,FALSE)="",#N/A,HLOOKUP('lt tabell'!$G$4+0.1,pivå!$F$3:$BS$997,'lt tabell'!$K628,FALSE))</f>
        <v>2.7027027027027026</v>
      </c>
      <c r="I628" s="24">
        <f>IF(HLOOKUP('lt tabell'!$G$4+0.2,pivå!$F$3:$BS$997,'lt tabell'!$K628,FALSE)="",#N/A,HLOOKUP('lt tabell'!$G$4+0.2,pivå!$F$3:$BS$997,'lt tabell'!$K628,FALSE))</f>
        <v>3.7974683544303796</v>
      </c>
      <c r="J628" s="24"/>
      <c r="K628" s="25">
        <f>IF(pivå!BS630="",#N/A,pivå!BS630)</f>
        <v>5.6028368794326244</v>
      </c>
      <c r="L628" s="25">
        <f>IF(pivå!BT630="",#N/A,pivå!BT630)</f>
        <v>8.0771979985704068</v>
      </c>
      <c r="M628" s="25">
        <f>IF(pivå!BU630="",#N/A,pivå!BU630)</f>
        <v>6.8351726593093627</v>
      </c>
      <c r="O628" s="35">
        <f>IF(HLOOKUP('lt tabell'!$G$4,pivå!$BV$3:$EF$997,'lt tabell'!$K628,FALSE)="",#N/A,HLOOKUP('lt tabell'!$G$4,pivå!$BV$3:$EF$997,'lt tabell'!$K628,FALSE))</f>
        <v>2.6274964468659219</v>
      </c>
      <c r="P628" s="35">
        <f>IF(HLOOKUP('lt tabell'!$G$4+0.1,pivå!$BV$3:$EF$997,'lt tabell'!$K628,FALSE)="",#N/A,HLOOKUP('lt tabell'!$G$4+0.1,pivå!$BV$3:$EF$997,'lt tabell'!$K628,FALSE))</f>
        <v>1.09338454292105</v>
      </c>
      <c r="Q628" s="35">
        <f>IF(HLOOKUP('lt tabell'!$G$4+0.2,pivå!$BV$3:$EF$997,'lt tabell'!$K628,FALSE)="",#N/A,HLOOKUP('lt tabell'!$G$4+0.2,pivå!$BV$3:$EF$997,'lt tabell'!$K628,FALSE))</f>
        <v>2.3657863799739443</v>
      </c>
      <c r="S628" s="35">
        <f>IF(HLOOKUP('lt tabell'!$G$4,pivå!$EJ$3:$GT$997,'lt tabell'!$K628,FALSE)="",#N/A,HLOOKUP('lt tabell'!$G$4,pivå!$EJ$3:$GT$997,'lt tabell'!$K628,FALSE))</f>
        <v>7.8606673793499597</v>
      </c>
      <c r="T628" s="35">
        <f>IF(HLOOKUP('lt tabell'!$G$4+0.1,pivå!$EJ$3:$GT$997,'lt tabell'!$K628,FALSE)="",#N/A,HLOOKUP('lt tabell'!$G$4+0.1,pivå!$EJ$3:$GT$997,'lt tabell'!$K628,FALSE))</f>
        <v>5.4890736697762339</v>
      </c>
      <c r="U628" s="35">
        <f>IF(HLOOKUP('lt tabell'!$G$4+0.2,pivå!$EJ$3:$GT$997,'lt tabell'!$K628,FALSE)="",#N/A,HLOOKUP('lt tabell'!$G$4+0.2,pivå!$EJ$3:$GT$997,'lt tabell'!$K628,FALSE))</f>
        <v>5.746436380974262</v>
      </c>
    </row>
    <row r="629" spans="2:21" x14ac:dyDescent="0.25">
      <c r="B629" s="53">
        <f>pivå!B631</f>
        <v>0</v>
      </c>
      <c r="C629" s="19">
        <f>pivå!E631</f>
        <v>0</v>
      </c>
      <c r="D629" s="11">
        <f>pivå!C631</f>
        <v>0</v>
      </c>
      <c r="E629" s="11">
        <f>pivå!D631</f>
        <v>0</v>
      </c>
      <c r="F629" s="13">
        <f>pivå!G631</f>
        <v>0</v>
      </c>
      <c r="G629" s="24" t="e">
        <f>IF(HLOOKUP('lt tabell'!$G$4,pivå!$F$3:$BS$997,'lt tabell'!$K629,FALSE)="",#N/A,HLOOKUP('lt tabell'!$G$4,pivå!$F$3:$BS$997,'lt tabell'!$K629,FALSE))</f>
        <v>#N/A</v>
      </c>
      <c r="H629" s="24" t="e">
        <f>IF(HLOOKUP('lt tabell'!$G$4+0.1,pivå!$F$3:$BS$997,'lt tabell'!$K629,FALSE)="",#N/A,HLOOKUP('lt tabell'!$G$4+0.1,pivå!$F$3:$BS$997,'lt tabell'!$K629,FALSE))</f>
        <v>#N/A</v>
      </c>
      <c r="I629" s="24" t="e">
        <f>IF(HLOOKUP('lt tabell'!$G$4+0.2,pivå!$F$3:$BS$997,'lt tabell'!$K629,FALSE)="",#N/A,HLOOKUP('lt tabell'!$G$4+0.2,pivå!$F$3:$BS$997,'lt tabell'!$K629,FALSE))</f>
        <v>#N/A</v>
      </c>
      <c r="J629" s="24"/>
      <c r="K629" s="25" t="e">
        <f>IF(pivå!BS631="",#N/A,pivå!BS631)</f>
        <v>#N/A</v>
      </c>
      <c r="L629" s="25" t="e">
        <f>IF(pivå!BT631="",#N/A,pivå!BT631)</f>
        <v>#N/A</v>
      </c>
      <c r="M629" s="25" t="e">
        <f>IF(pivå!BU631="",#N/A,pivå!BU631)</f>
        <v>#N/A</v>
      </c>
      <c r="O629" s="35" t="e">
        <f>IF(HLOOKUP('lt tabell'!$G$4,pivå!$BV$3:$EF$997,'lt tabell'!$K629,FALSE)="",#N/A,HLOOKUP('lt tabell'!$G$4,pivå!$BV$3:$EF$997,'lt tabell'!$K629,FALSE))</f>
        <v>#N/A</v>
      </c>
      <c r="P629" s="35" t="e">
        <f>IF(HLOOKUP('lt tabell'!$G$4+0.1,pivå!$BV$3:$EF$997,'lt tabell'!$K629,FALSE)="",#N/A,HLOOKUP('lt tabell'!$G$4+0.1,pivå!$BV$3:$EF$997,'lt tabell'!$K629,FALSE))</f>
        <v>#N/A</v>
      </c>
      <c r="Q629" s="35" t="e">
        <f>IF(HLOOKUP('lt tabell'!$G$4+0.2,pivå!$BV$3:$EF$997,'lt tabell'!$K629,FALSE)="",#N/A,HLOOKUP('lt tabell'!$G$4+0.2,pivå!$BV$3:$EF$997,'lt tabell'!$K629,FALSE))</f>
        <v>#N/A</v>
      </c>
      <c r="S629" s="35" t="e">
        <f>IF(HLOOKUP('lt tabell'!$G$4,pivå!$EJ$3:$GT$997,'lt tabell'!$K629,FALSE)="",#N/A,HLOOKUP('lt tabell'!$G$4,pivå!$EJ$3:$GT$997,'lt tabell'!$K629,FALSE))</f>
        <v>#N/A</v>
      </c>
      <c r="T629" s="35" t="e">
        <f>IF(HLOOKUP('lt tabell'!$G$4+0.1,pivå!$EJ$3:$GT$997,'lt tabell'!$K629,FALSE)="",#N/A,HLOOKUP('lt tabell'!$G$4+0.1,pivå!$EJ$3:$GT$997,'lt tabell'!$K629,FALSE))</f>
        <v>#N/A</v>
      </c>
      <c r="U629" s="35" t="e">
        <f>IF(HLOOKUP('lt tabell'!$G$4+0.2,pivå!$EJ$3:$GT$997,'lt tabell'!$K629,FALSE)="",#N/A,HLOOKUP('lt tabell'!$G$4+0.2,pivå!$EJ$3:$GT$997,'lt tabell'!$K629,FALSE))</f>
        <v>#N/A</v>
      </c>
    </row>
    <row r="630" spans="2:21" x14ac:dyDescent="0.25">
      <c r="B630" s="53">
        <f>pivå!B632</f>
        <v>157</v>
      </c>
      <c r="C630" s="19" t="str">
        <f>pivå!E632</f>
        <v>Riskjusterad dödlighet efter vård på IVA</v>
      </c>
      <c r="D630" s="11" t="str">
        <f>pivå!C632</f>
        <v>SIR - Svenska Intensivvårdsregistret</v>
      </c>
      <c r="E630" s="11" t="str">
        <f>pivå!D632</f>
        <v>SMR – Standardised Mortality Ratio</v>
      </c>
      <c r="F630" s="13" t="str">
        <f>pivå!G632</f>
        <v>2008</v>
      </c>
      <c r="G630" s="24">
        <f>IF(HLOOKUP('lt tabell'!$G$4,pivå!$F$3:$BS$997,'lt tabell'!$K630,FALSE)="",#N/A,HLOOKUP('lt tabell'!$G$4,pivå!$F$3:$BS$997,'lt tabell'!$K630,FALSE))</f>
        <v>1.08</v>
      </c>
      <c r="H630" s="24">
        <f>IF(HLOOKUP('lt tabell'!$G$4+0.1,pivå!$F$3:$BS$997,'lt tabell'!$K630,FALSE)="",#N/A,HLOOKUP('lt tabell'!$G$4+0.1,pivå!$F$3:$BS$997,'lt tabell'!$K630,FALSE))</f>
        <v>0.70099999999999996</v>
      </c>
      <c r="I630" s="24">
        <f>IF(HLOOKUP('lt tabell'!$G$4+0.2,pivå!$F$3:$BS$997,'lt tabell'!$K630,FALSE)="",#N/A,HLOOKUP('lt tabell'!$G$4+0.2,pivå!$F$3:$BS$997,'lt tabell'!$K630,FALSE))</f>
        <v>0.79599999999999993</v>
      </c>
      <c r="J630" s="24"/>
      <c r="K630" s="25">
        <f>IF(pivå!BS632="",#N/A,pivå!BS632)</f>
        <v>0.60299999999999998</v>
      </c>
      <c r="L630" s="25">
        <f>IF(pivå!BT632="",#N/A,pivå!BT632)</f>
        <v>0.61399999999999999</v>
      </c>
      <c r="M630" s="25">
        <f>IF(pivå!BU632="",#N/A,pivå!BU632)</f>
        <v>0.60899999999999999</v>
      </c>
      <c r="O630" s="35">
        <f>IF(HLOOKUP('lt tabell'!$G$4,pivå!$BV$3:$EF$997,'lt tabell'!$K630,FALSE)="",#N/A,HLOOKUP('lt tabell'!$G$4,pivå!$BV$3:$EF$997,'lt tabell'!$K630,FALSE))</f>
        <v>0.71</v>
      </c>
      <c r="P630" s="35">
        <f>IF(HLOOKUP('lt tabell'!$G$4+0.1,pivå!$BV$3:$EF$997,'lt tabell'!$K630,FALSE)="",#N/A,HLOOKUP('lt tabell'!$G$4+0.1,pivå!$BV$3:$EF$997,'lt tabell'!$K630,FALSE))</f>
        <v>0.52</v>
      </c>
      <c r="Q630" s="35">
        <f>IF(HLOOKUP('lt tabell'!$G$4+0.2,pivå!$BV$3:$EF$997,'lt tabell'!$K630,FALSE)="",#N/A,HLOOKUP('lt tabell'!$G$4+0.2,pivå!$BV$3:$EF$997,'lt tabell'!$K630,FALSE))</f>
        <v>0.62</v>
      </c>
      <c r="S630" s="35">
        <f>IF(HLOOKUP('lt tabell'!$G$4,pivå!$EJ$3:$GT$997,'lt tabell'!$K630,FALSE)="",#N/A,HLOOKUP('lt tabell'!$G$4,pivå!$EJ$3:$GT$997,'lt tabell'!$K630,FALSE))</f>
        <v>1.57</v>
      </c>
      <c r="T630" s="35">
        <f>IF(HLOOKUP('lt tabell'!$G$4+0.1,pivå!$EJ$3:$GT$997,'lt tabell'!$K630,FALSE)="",#N/A,HLOOKUP('lt tabell'!$G$4+0.1,pivå!$EJ$3:$GT$997,'lt tabell'!$K630,FALSE))</f>
        <v>0.93</v>
      </c>
      <c r="U630" s="35">
        <f>IF(HLOOKUP('lt tabell'!$G$4+0.2,pivå!$EJ$3:$GT$997,'lt tabell'!$K630,FALSE)="",#N/A,HLOOKUP('lt tabell'!$G$4+0.2,pivå!$EJ$3:$GT$997,'lt tabell'!$K630,FALSE))</f>
        <v>1</v>
      </c>
    </row>
    <row r="631" spans="2:21" x14ac:dyDescent="0.25">
      <c r="B631" s="53">
        <f>pivå!B633</f>
        <v>0</v>
      </c>
      <c r="C631" s="19">
        <f>pivå!E633</f>
        <v>0</v>
      </c>
      <c r="D631" s="11">
        <f>pivå!C633</f>
        <v>0</v>
      </c>
      <c r="E631" s="11">
        <f>pivå!D633</f>
        <v>0</v>
      </c>
      <c r="F631" s="13" t="str">
        <f>pivå!G633</f>
        <v>2009</v>
      </c>
      <c r="G631" s="24">
        <f>IF(HLOOKUP('lt tabell'!$G$4,pivå!$F$3:$BS$997,'lt tabell'!$K631,FALSE)="",#N/A,HLOOKUP('lt tabell'!$G$4,pivå!$F$3:$BS$997,'lt tabell'!$K631,FALSE))</f>
        <v>0.75800000000000001</v>
      </c>
      <c r="H631" s="24">
        <f>IF(HLOOKUP('lt tabell'!$G$4+0.1,pivå!$F$3:$BS$997,'lt tabell'!$K631,FALSE)="",#N/A,HLOOKUP('lt tabell'!$G$4+0.1,pivå!$F$3:$BS$997,'lt tabell'!$K631,FALSE))</f>
        <v>0.625</v>
      </c>
      <c r="I631" s="24">
        <f>IF(HLOOKUP('lt tabell'!$G$4+0.2,pivå!$F$3:$BS$997,'lt tabell'!$K631,FALSE)="",#N/A,HLOOKUP('lt tabell'!$G$4+0.2,pivå!$F$3:$BS$997,'lt tabell'!$K631,FALSE))</f>
        <v>0.66700000000000004</v>
      </c>
      <c r="J631" s="24"/>
      <c r="K631" s="25">
        <f>IF(pivå!BS633="",#N/A,pivå!BS633)</f>
        <v>0.65700000000000003</v>
      </c>
      <c r="L631" s="25">
        <f>IF(pivå!BT633="",#N/A,pivå!BT633)</f>
        <v>0.65</v>
      </c>
      <c r="M631" s="25">
        <f>IF(pivå!BU633="",#N/A,pivå!BU633)</f>
        <v>0.65400000000000003</v>
      </c>
      <c r="O631" s="35">
        <f>IF(HLOOKUP('lt tabell'!$G$4,pivå!$BV$3:$EF$997,'lt tabell'!$K631,FALSE)="",#N/A,HLOOKUP('lt tabell'!$G$4,pivå!$BV$3:$EF$997,'lt tabell'!$K631,FALSE))</f>
        <v>0.49</v>
      </c>
      <c r="P631" s="35">
        <f>IF(HLOOKUP('lt tabell'!$G$4+0.1,pivå!$BV$3:$EF$997,'lt tabell'!$K631,FALSE)="",#N/A,HLOOKUP('lt tabell'!$G$4+0.1,pivå!$BV$3:$EF$997,'lt tabell'!$K631,FALSE))</f>
        <v>0.44</v>
      </c>
      <c r="Q631" s="35">
        <f>IF(HLOOKUP('lt tabell'!$G$4+0.2,pivå!$BV$3:$EF$997,'lt tabell'!$K631,FALSE)="",#N/A,HLOOKUP('lt tabell'!$G$4+0.2,pivå!$BV$3:$EF$997,'lt tabell'!$K631,FALSE))</f>
        <v>0.51</v>
      </c>
      <c r="S631" s="35">
        <f>IF(HLOOKUP('lt tabell'!$G$4,pivå!$EJ$3:$GT$997,'lt tabell'!$K631,FALSE)="",#N/A,HLOOKUP('lt tabell'!$G$4,pivå!$EJ$3:$GT$997,'lt tabell'!$K631,FALSE))</f>
        <v>1.1200000000000001</v>
      </c>
      <c r="T631" s="35">
        <f>IF(HLOOKUP('lt tabell'!$G$4+0.1,pivå!$EJ$3:$GT$997,'lt tabell'!$K631,FALSE)="",#N/A,HLOOKUP('lt tabell'!$G$4+0.1,pivå!$EJ$3:$GT$997,'lt tabell'!$K631,FALSE))</f>
        <v>0.87</v>
      </c>
      <c r="U631" s="35">
        <f>IF(HLOOKUP('lt tabell'!$G$4+0.2,pivå!$EJ$3:$GT$997,'lt tabell'!$K631,FALSE)="",#N/A,HLOOKUP('lt tabell'!$G$4+0.2,pivå!$EJ$3:$GT$997,'lt tabell'!$K631,FALSE))</f>
        <v>0.86</v>
      </c>
    </row>
    <row r="632" spans="2:21" x14ac:dyDescent="0.25">
      <c r="B632" s="53">
        <f>pivå!B634</f>
        <v>0</v>
      </c>
      <c r="C632" s="19">
        <f>pivå!E634</f>
        <v>0</v>
      </c>
      <c r="D632" s="11">
        <f>pivå!C634</f>
        <v>0</v>
      </c>
      <c r="E632" s="11">
        <f>pivå!D634</f>
        <v>0</v>
      </c>
      <c r="F632" s="13" t="str">
        <f>pivå!G634</f>
        <v>2010</v>
      </c>
      <c r="G632" s="24">
        <f>IF(HLOOKUP('lt tabell'!$G$4,pivå!$F$3:$BS$997,'lt tabell'!$K632,FALSE)="",#N/A,HLOOKUP('lt tabell'!$G$4,pivå!$F$3:$BS$997,'lt tabell'!$K632,FALSE))</f>
        <v>0.55299999999999994</v>
      </c>
      <c r="H632" s="24">
        <f>IF(HLOOKUP('lt tabell'!$G$4+0.1,pivå!$F$3:$BS$997,'lt tabell'!$K632,FALSE)="",#N/A,HLOOKUP('lt tabell'!$G$4+0.1,pivå!$F$3:$BS$997,'lt tabell'!$K632,FALSE))</f>
        <v>0.59299999999999997</v>
      </c>
      <c r="I632" s="24">
        <f>IF(HLOOKUP('lt tabell'!$G$4+0.2,pivå!$F$3:$BS$997,'lt tabell'!$K632,FALSE)="",#N/A,HLOOKUP('lt tabell'!$G$4+0.2,pivå!$F$3:$BS$997,'lt tabell'!$K632,FALSE))</f>
        <v>0.57799999999999996</v>
      </c>
      <c r="J632" s="24"/>
      <c r="K632" s="25">
        <f>IF(pivå!BS634="",#N/A,pivå!BS634)</f>
        <v>0.61</v>
      </c>
      <c r="L632" s="25">
        <f>IF(pivå!BT634="",#N/A,pivå!BT634)</f>
        <v>0.621</v>
      </c>
      <c r="M632" s="25">
        <f>IF(pivå!BU634="",#N/A,pivå!BU634)</f>
        <v>0.61699999999999999</v>
      </c>
      <c r="O632" s="35">
        <f>IF(HLOOKUP('lt tabell'!$G$4,pivå!$BV$3:$EF$997,'lt tabell'!$K632,FALSE)="",#N/A,HLOOKUP('lt tabell'!$G$4,pivå!$BV$3:$EF$997,'lt tabell'!$K632,FALSE))</f>
        <v>0.49</v>
      </c>
      <c r="P632" s="35">
        <f>IF(HLOOKUP('lt tabell'!$G$4+0.1,pivå!$BV$3:$EF$997,'lt tabell'!$K632,FALSE)="",#N/A,HLOOKUP('lt tabell'!$G$4+0.1,pivå!$BV$3:$EF$997,'lt tabell'!$K632,FALSE))</f>
        <v>0.55000000000000004</v>
      </c>
      <c r="Q632" s="35">
        <f>IF(HLOOKUP('lt tabell'!$G$4+0.2,pivå!$BV$3:$EF$997,'lt tabell'!$K632,FALSE)="",#N/A,HLOOKUP('lt tabell'!$G$4+0.2,pivå!$BV$3:$EF$997,'lt tabell'!$K632,FALSE))</f>
        <v>0.54</v>
      </c>
      <c r="S632" s="35">
        <f>IF(HLOOKUP('lt tabell'!$G$4,pivå!$EJ$3:$GT$997,'lt tabell'!$K632,FALSE)="",#N/A,HLOOKUP('lt tabell'!$G$4,pivå!$EJ$3:$GT$997,'lt tabell'!$K632,FALSE))</f>
        <v>0.61</v>
      </c>
      <c r="T632" s="35">
        <f>IF(HLOOKUP('lt tabell'!$G$4+0.1,pivå!$EJ$3:$GT$997,'lt tabell'!$K632,FALSE)="",#N/A,HLOOKUP('lt tabell'!$G$4+0.1,pivå!$EJ$3:$GT$997,'lt tabell'!$K632,FALSE))</f>
        <v>0.65</v>
      </c>
      <c r="U632" s="35">
        <f>IF(HLOOKUP('lt tabell'!$G$4+0.2,pivå!$EJ$3:$GT$997,'lt tabell'!$K632,FALSE)="",#N/A,HLOOKUP('lt tabell'!$G$4+0.2,pivå!$EJ$3:$GT$997,'lt tabell'!$K632,FALSE))</f>
        <v>0.62</v>
      </c>
    </row>
    <row r="633" spans="2:21" x14ac:dyDescent="0.25">
      <c r="B633" s="53">
        <f>pivå!B635</f>
        <v>0</v>
      </c>
      <c r="C633" s="19">
        <f>pivå!E635</f>
        <v>0</v>
      </c>
      <c r="D633" s="11">
        <f>pivå!C635</f>
        <v>0</v>
      </c>
      <c r="E633" s="11">
        <f>pivå!D635</f>
        <v>0</v>
      </c>
      <c r="F633" s="13" t="str">
        <f>pivå!G635</f>
        <v>2011</v>
      </c>
      <c r="G633" s="24">
        <f>IF(HLOOKUP('lt tabell'!$G$4,pivå!$F$3:$BS$997,'lt tabell'!$K633,FALSE)="",#N/A,HLOOKUP('lt tabell'!$G$4,pivå!$F$3:$BS$997,'lt tabell'!$K633,FALSE))</f>
        <v>0.53800000000000003</v>
      </c>
      <c r="H633" s="24">
        <f>IF(HLOOKUP('lt tabell'!$G$4+0.1,pivå!$F$3:$BS$997,'lt tabell'!$K633,FALSE)="",#N/A,HLOOKUP('lt tabell'!$G$4+0.1,pivå!$F$3:$BS$997,'lt tabell'!$K633,FALSE))</f>
        <v>0.58799999999999997</v>
      </c>
      <c r="I633" s="24">
        <f>IF(HLOOKUP('lt tabell'!$G$4+0.2,pivå!$F$3:$BS$997,'lt tabell'!$K633,FALSE)="",#N/A,HLOOKUP('lt tabell'!$G$4+0.2,pivå!$F$3:$BS$997,'lt tabell'!$K633,FALSE))</f>
        <v>0.56799999999999995</v>
      </c>
      <c r="J633" s="24"/>
      <c r="K633" s="25">
        <f>IF(pivå!BS635="",#N/A,pivå!BS635)</f>
        <v>0.61</v>
      </c>
      <c r="L633" s="25">
        <f>IF(pivå!BT635="",#N/A,pivå!BT635)</f>
        <v>0.61699999999999999</v>
      </c>
      <c r="M633" s="25">
        <f>IF(pivå!BU635="",#N/A,pivå!BU635)</f>
        <v>0.61699999999999999</v>
      </c>
      <c r="O633" s="35">
        <f>IF(HLOOKUP('lt tabell'!$G$4,pivå!$BV$3:$EF$997,'lt tabell'!$K633,FALSE)="",#N/A,HLOOKUP('lt tabell'!$G$4,pivå!$BV$3:$EF$997,'lt tabell'!$K633,FALSE))</f>
        <v>0.49</v>
      </c>
      <c r="P633" s="35">
        <f>IF(HLOOKUP('lt tabell'!$G$4+0.1,pivå!$BV$3:$EF$997,'lt tabell'!$K633,FALSE)="",#N/A,HLOOKUP('lt tabell'!$G$4+0.1,pivå!$BV$3:$EF$997,'lt tabell'!$K633,FALSE))</f>
        <v>0.55000000000000004</v>
      </c>
      <c r="Q633" s="35">
        <f>IF(HLOOKUP('lt tabell'!$G$4+0.2,pivå!$BV$3:$EF$997,'lt tabell'!$K633,FALSE)="",#N/A,HLOOKUP('lt tabell'!$G$4+0.2,pivå!$BV$3:$EF$997,'lt tabell'!$K633,FALSE))</f>
        <v>0.54</v>
      </c>
      <c r="S633" s="35">
        <f>IF(HLOOKUP('lt tabell'!$G$4,pivå!$EJ$3:$GT$997,'lt tabell'!$K633,FALSE)="",#N/A,HLOOKUP('lt tabell'!$G$4,pivå!$EJ$3:$GT$997,'lt tabell'!$K633,FALSE))</f>
        <v>0.59</v>
      </c>
      <c r="T633" s="35">
        <f>IF(HLOOKUP('lt tabell'!$G$4+0.1,pivå!$EJ$3:$GT$997,'lt tabell'!$K633,FALSE)="",#N/A,HLOOKUP('lt tabell'!$G$4+0.1,pivå!$EJ$3:$GT$997,'lt tabell'!$K633,FALSE))</f>
        <v>0.63</v>
      </c>
      <c r="U633" s="35">
        <f>IF(HLOOKUP('lt tabell'!$G$4+0.2,pivå!$EJ$3:$GT$997,'lt tabell'!$K633,FALSE)="",#N/A,HLOOKUP('lt tabell'!$G$4+0.2,pivå!$EJ$3:$GT$997,'lt tabell'!$K633,FALSE))</f>
        <v>0.6</v>
      </c>
    </row>
    <row r="634" spans="2:21" x14ac:dyDescent="0.25">
      <c r="B634" s="53">
        <f>pivå!B636</f>
        <v>0</v>
      </c>
      <c r="C634" s="19">
        <f>pivå!E636</f>
        <v>0</v>
      </c>
      <c r="D634" s="11">
        <f>pivå!C636</f>
        <v>0</v>
      </c>
      <c r="E634" s="11">
        <f>pivå!D636</f>
        <v>0</v>
      </c>
      <c r="F634" s="13" t="str">
        <f>pivå!G636</f>
        <v>2012</v>
      </c>
      <c r="G634" s="24">
        <f>IF(HLOOKUP('lt tabell'!$G$4,pivå!$F$3:$BS$997,'lt tabell'!$K634,FALSE)="",#N/A,HLOOKUP('lt tabell'!$G$4,pivå!$F$3:$BS$997,'lt tabell'!$K634,FALSE))</f>
        <v>0.58599999999999997</v>
      </c>
      <c r="H634" s="24">
        <f>IF(HLOOKUP('lt tabell'!$G$4+0.1,pivå!$F$3:$BS$997,'lt tabell'!$K634,FALSE)="",#N/A,HLOOKUP('lt tabell'!$G$4+0.1,pivå!$F$3:$BS$997,'lt tabell'!$K634,FALSE))</f>
        <v>0.54100000000000004</v>
      </c>
      <c r="I634" s="24">
        <f>IF(HLOOKUP('lt tabell'!$G$4+0.2,pivå!$F$3:$BS$997,'lt tabell'!$K634,FALSE)="",#N/A,HLOOKUP('lt tabell'!$G$4+0.2,pivå!$F$3:$BS$997,'lt tabell'!$K634,FALSE))</f>
        <v>0.56100000000000005</v>
      </c>
      <c r="J634" s="24"/>
      <c r="K634" s="25">
        <f>IF(pivå!BS636="",#N/A,pivå!BS636)</f>
        <v>0.63300000000000001</v>
      </c>
      <c r="L634" s="25">
        <f>IF(pivå!BT636="",#N/A,pivå!BT636)</f>
        <v>0.59399999999999997</v>
      </c>
      <c r="M634" s="25">
        <f>IF(pivå!BU636="",#N/A,pivå!BU636)</f>
        <v>0.60899999999999999</v>
      </c>
      <c r="O634" s="35">
        <f>IF(HLOOKUP('lt tabell'!$G$4,pivå!$BV$3:$EF$997,'lt tabell'!$K634,FALSE)="",#N/A,HLOOKUP('lt tabell'!$G$4,pivå!$BV$3:$EF$997,'lt tabell'!$K634,FALSE))</f>
        <v>0.54</v>
      </c>
      <c r="P634" s="35">
        <f>IF(HLOOKUP('lt tabell'!$G$4+0.1,pivå!$BV$3:$EF$997,'lt tabell'!$K634,FALSE)="",#N/A,HLOOKUP('lt tabell'!$G$4+0.1,pivå!$BV$3:$EF$997,'lt tabell'!$K634,FALSE))</f>
        <v>0.5</v>
      </c>
      <c r="Q634" s="35">
        <f>IF(HLOOKUP('lt tabell'!$G$4+0.2,pivå!$BV$3:$EF$997,'lt tabell'!$K634,FALSE)="",#N/A,HLOOKUP('lt tabell'!$G$4+0.2,pivå!$BV$3:$EF$997,'lt tabell'!$K634,FALSE))</f>
        <v>0.53</v>
      </c>
      <c r="S634" s="35">
        <f>IF(HLOOKUP('lt tabell'!$G$4,pivå!$EJ$3:$GT$997,'lt tabell'!$K634,FALSE)="",#N/A,HLOOKUP('lt tabell'!$G$4,pivå!$EJ$3:$GT$997,'lt tabell'!$K634,FALSE))</f>
        <v>0.64</v>
      </c>
      <c r="T634" s="35">
        <f>IF(HLOOKUP('lt tabell'!$G$4+0.1,pivå!$EJ$3:$GT$997,'lt tabell'!$K634,FALSE)="",#N/A,HLOOKUP('lt tabell'!$G$4+0.1,pivå!$EJ$3:$GT$997,'lt tabell'!$K634,FALSE))</f>
        <v>0.57999999999999996</v>
      </c>
      <c r="U634" s="35">
        <f>IF(HLOOKUP('lt tabell'!$G$4+0.2,pivå!$EJ$3:$GT$997,'lt tabell'!$K634,FALSE)="",#N/A,HLOOKUP('lt tabell'!$G$4+0.2,pivå!$EJ$3:$GT$997,'lt tabell'!$K634,FALSE))</f>
        <v>0.59</v>
      </c>
    </row>
    <row r="635" spans="2:21" x14ac:dyDescent="0.25">
      <c r="B635" s="53">
        <f>pivå!B637</f>
        <v>0</v>
      </c>
      <c r="C635" s="19">
        <f>pivå!E637</f>
        <v>0</v>
      </c>
      <c r="D635" s="11">
        <f>pivå!C637</f>
        <v>0</v>
      </c>
      <c r="E635" s="11">
        <f>pivå!D637</f>
        <v>0</v>
      </c>
      <c r="F635" s="13">
        <f>pivå!G637</f>
        <v>0</v>
      </c>
      <c r="G635" s="24" t="e">
        <f>IF(HLOOKUP('lt tabell'!$G$4,pivå!$F$3:$BS$997,'lt tabell'!$K635,FALSE)="",#N/A,HLOOKUP('lt tabell'!$G$4,pivå!$F$3:$BS$997,'lt tabell'!$K635,FALSE))</f>
        <v>#N/A</v>
      </c>
      <c r="H635" s="24" t="e">
        <f>IF(HLOOKUP('lt tabell'!$G$4+0.1,pivå!$F$3:$BS$997,'lt tabell'!$K635,FALSE)="",#N/A,HLOOKUP('lt tabell'!$G$4+0.1,pivå!$F$3:$BS$997,'lt tabell'!$K635,FALSE))</f>
        <v>#N/A</v>
      </c>
      <c r="I635" s="24" t="e">
        <f>IF(HLOOKUP('lt tabell'!$G$4+0.2,pivå!$F$3:$BS$997,'lt tabell'!$K635,FALSE)="",#N/A,HLOOKUP('lt tabell'!$G$4+0.2,pivå!$F$3:$BS$997,'lt tabell'!$K635,FALSE))</f>
        <v>#N/A</v>
      </c>
      <c r="J635" s="24"/>
      <c r="K635" s="25" t="e">
        <f>IF(pivå!BS637="",#N/A,pivå!BS637)</f>
        <v>#N/A</v>
      </c>
      <c r="L635" s="25" t="e">
        <f>IF(pivå!BT637="",#N/A,pivå!BT637)</f>
        <v>#N/A</v>
      </c>
      <c r="M635" s="25" t="e">
        <f>IF(pivå!BU637="",#N/A,pivå!BU637)</f>
        <v>#N/A</v>
      </c>
      <c r="O635" s="35" t="e">
        <f>IF(HLOOKUP('lt tabell'!$G$4,pivå!$BV$3:$EF$997,'lt tabell'!$K635,FALSE)="",#N/A,HLOOKUP('lt tabell'!$G$4,pivå!$BV$3:$EF$997,'lt tabell'!$K635,FALSE))</f>
        <v>#N/A</v>
      </c>
      <c r="P635" s="35" t="e">
        <f>IF(HLOOKUP('lt tabell'!$G$4+0.1,pivå!$BV$3:$EF$997,'lt tabell'!$K635,FALSE)="",#N/A,HLOOKUP('lt tabell'!$G$4+0.1,pivå!$BV$3:$EF$997,'lt tabell'!$K635,FALSE))</f>
        <v>#N/A</v>
      </c>
      <c r="Q635" s="35" t="e">
        <f>IF(HLOOKUP('lt tabell'!$G$4+0.2,pivå!$BV$3:$EF$997,'lt tabell'!$K635,FALSE)="",#N/A,HLOOKUP('lt tabell'!$G$4+0.2,pivå!$BV$3:$EF$997,'lt tabell'!$K635,FALSE))</f>
        <v>#N/A</v>
      </c>
      <c r="S635" s="35" t="e">
        <f>IF(HLOOKUP('lt tabell'!$G$4,pivå!$EJ$3:$GT$997,'lt tabell'!$K635,FALSE)="",#N/A,HLOOKUP('lt tabell'!$G$4,pivå!$EJ$3:$GT$997,'lt tabell'!$K635,FALSE))</f>
        <v>#N/A</v>
      </c>
      <c r="T635" s="35" t="e">
        <f>IF(HLOOKUP('lt tabell'!$G$4+0.1,pivå!$EJ$3:$GT$997,'lt tabell'!$K635,FALSE)="",#N/A,HLOOKUP('lt tabell'!$G$4+0.1,pivå!$EJ$3:$GT$997,'lt tabell'!$K635,FALSE))</f>
        <v>#N/A</v>
      </c>
      <c r="U635" s="35" t="e">
        <f>IF(HLOOKUP('lt tabell'!$G$4+0.2,pivå!$EJ$3:$GT$997,'lt tabell'!$K635,FALSE)="",#N/A,HLOOKUP('lt tabell'!$G$4+0.2,pivå!$EJ$3:$GT$997,'lt tabell'!$K635,FALSE))</f>
        <v>#N/A</v>
      </c>
    </row>
    <row r="636" spans="2:21" x14ac:dyDescent="0.25">
      <c r="B636" s="53">
        <f>pivå!B638</f>
        <v>158</v>
      </c>
      <c r="C636" s="19" t="str">
        <f>pivå!E638</f>
        <v>Utskrivning nattetid från IVA</v>
      </c>
      <c r="D636" s="11" t="str">
        <f>pivå!C638</f>
        <v>SIR - Svenska Intensivvårdsregistret</v>
      </c>
      <c r="E636" s="11" t="str">
        <f>pivå!D638</f>
        <v>Procent</v>
      </c>
      <c r="F636" s="13" t="str">
        <f>pivå!G638</f>
        <v>2008</v>
      </c>
      <c r="G636" s="24">
        <f>IF(HLOOKUP('lt tabell'!$G$4,pivå!$F$3:$BS$997,'lt tabell'!$K636,FALSE)="",#N/A,HLOOKUP('lt tabell'!$G$4,pivå!$F$3:$BS$997,'lt tabell'!$K636,FALSE))</f>
        <v>7.1765800000000004</v>
      </c>
      <c r="H636" s="24">
        <f>IF(HLOOKUP('lt tabell'!$G$4+0.1,pivå!$F$3:$BS$997,'lt tabell'!$K636,FALSE)="",#N/A,HLOOKUP('lt tabell'!$G$4+0.1,pivå!$F$3:$BS$997,'lt tabell'!$K636,FALSE))</f>
        <v>5.55044</v>
      </c>
      <c r="I636" s="24">
        <f>IF(HLOOKUP('lt tabell'!$G$4+0.2,pivå!$F$3:$BS$997,'lt tabell'!$K636,FALSE)="",#N/A,HLOOKUP('lt tabell'!$G$4+0.2,pivå!$F$3:$BS$997,'lt tabell'!$K636,FALSE))</f>
        <v>6.1907399999999999</v>
      </c>
      <c r="J636" s="24"/>
      <c r="K636" s="25">
        <f>IF(pivå!BS638="",#N/A,pivå!BS638)</f>
        <v>6.21</v>
      </c>
      <c r="L636" s="25">
        <f>IF(pivå!BT638="",#N/A,pivå!BT638)</f>
        <v>5.65</v>
      </c>
      <c r="M636" s="25">
        <f>IF(pivå!BU638="",#N/A,pivå!BU638)</f>
        <v>5.84</v>
      </c>
      <c r="O636" s="35">
        <f>IF(HLOOKUP('lt tabell'!$G$4,pivå!$BV$3:$EF$997,'lt tabell'!$K636,FALSE)="",#N/A,HLOOKUP('lt tabell'!$G$4,pivå!$BV$3:$EF$997,'lt tabell'!$K636,FALSE))</f>
        <v>6.0773700000000002</v>
      </c>
      <c r="P636" s="35">
        <f>IF(HLOOKUP('lt tabell'!$G$4+0.1,pivå!$BV$3:$EF$997,'lt tabell'!$K636,FALSE)="",#N/A,HLOOKUP('lt tabell'!$G$4+0.1,pivå!$BV$3:$EF$997,'lt tabell'!$K636,FALSE))</f>
        <v>4.7645900000000001</v>
      </c>
      <c r="Q636" s="35">
        <f>IF(HLOOKUP('lt tabell'!$G$4+0.2,pivå!$BV$3:$EF$997,'lt tabell'!$K636,FALSE)="",#N/A,HLOOKUP('lt tabell'!$G$4+0.2,pivå!$BV$3:$EF$997,'lt tabell'!$K636,FALSE))</f>
        <v>5.5467200000000005</v>
      </c>
      <c r="S636" s="35">
        <f>IF(HLOOKUP('lt tabell'!$G$4,pivå!$EJ$3:$GT$997,'lt tabell'!$K636,FALSE)="",#N/A,HLOOKUP('lt tabell'!$G$4,pivå!$EJ$3:$GT$997,'lt tabell'!$K636,FALSE))</f>
        <v>8.2757899999999989</v>
      </c>
      <c r="T636" s="35">
        <f>IF(HLOOKUP('lt tabell'!$G$4+0.1,pivå!$EJ$3:$GT$997,'lt tabell'!$K636,FALSE)="",#N/A,HLOOKUP('lt tabell'!$G$4+0.1,pivå!$EJ$3:$GT$997,'lt tabell'!$K636,FALSE))</f>
        <v>6.3363000000000005</v>
      </c>
      <c r="U636" s="35">
        <f>IF(HLOOKUP('lt tabell'!$G$4+0.2,pivå!$EJ$3:$GT$997,'lt tabell'!$K636,FALSE)="",#N/A,HLOOKUP('lt tabell'!$G$4+0.2,pivå!$EJ$3:$GT$997,'lt tabell'!$K636,FALSE))</f>
        <v>6.8347599999999993</v>
      </c>
    </row>
    <row r="637" spans="2:21" x14ac:dyDescent="0.25">
      <c r="B637" s="53">
        <f>pivå!B639</f>
        <v>0</v>
      </c>
      <c r="C637" s="19">
        <f>pivå!E639</f>
        <v>0</v>
      </c>
      <c r="D637" s="11">
        <f>pivå!C639</f>
        <v>0</v>
      </c>
      <c r="E637" s="11">
        <f>pivå!D639</f>
        <v>0</v>
      </c>
      <c r="F637" s="13" t="str">
        <f>pivå!G639</f>
        <v>2009</v>
      </c>
      <c r="G637" s="24">
        <f>IF(HLOOKUP('lt tabell'!$G$4,pivå!$F$3:$BS$997,'lt tabell'!$K637,FALSE)="",#N/A,HLOOKUP('lt tabell'!$G$4,pivå!$F$3:$BS$997,'lt tabell'!$K637,FALSE))</f>
        <v>7.2136300000000002</v>
      </c>
      <c r="H637" s="24">
        <f>IF(HLOOKUP('lt tabell'!$G$4+0.1,pivå!$F$3:$BS$997,'lt tabell'!$K637,FALSE)="",#N/A,HLOOKUP('lt tabell'!$G$4+0.1,pivå!$F$3:$BS$997,'lt tabell'!$K637,FALSE))</f>
        <v>5.4174800000000003</v>
      </c>
      <c r="I637" s="24">
        <f>IF(HLOOKUP('lt tabell'!$G$4+0.2,pivå!$F$3:$BS$997,'lt tabell'!$K637,FALSE)="",#N/A,HLOOKUP('lt tabell'!$G$4+0.2,pivå!$F$3:$BS$997,'lt tabell'!$K637,FALSE))</f>
        <v>6.1599000000000004</v>
      </c>
      <c r="J637" s="24"/>
      <c r="K637" s="25">
        <f>IF(pivå!BS639="",#N/A,pivå!BS639)</f>
        <v>6.24</v>
      </c>
      <c r="L637" s="25">
        <f>IF(pivå!BT639="",#N/A,pivå!BT639)</f>
        <v>5.55</v>
      </c>
      <c r="M637" s="25">
        <f>IF(pivå!BU639="",#N/A,pivå!BU639)</f>
        <v>5.84</v>
      </c>
      <c r="O637" s="35">
        <f>IF(HLOOKUP('lt tabell'!$G$4,pivå!$BV$3:$EF$997,'lt tabell'!$K637,FALSE)="",#N/A,HLOOKUP('lt tabell'!$G$4,pivå!$BV$3:$EF$997,'lt tabell'!$K637,FALSE))</f>
        <v>6.20411</v>
      </c>
      <c r="P637" s="35">
        <f>IF(HLOOKUP('lt tabell'!$G$4+0.1,pivå!$BV$3:$EF$997,'lt tabell'!$K637,FALSE)="",#N/A,HLOOKUP('lt tabell'!$G$4+0.1,pivå!$BV$3:$EF$997,'lt tabell'!$K637,FALSE))</f>
        <v>4.6760700000000002</v>
      </c>
      <c r="Q637" s="35">
        <f>IF(HLOOKUP('lt tabell'!$G$4+0.2,pivå!$BV$3:$EF$997,'lt tabell'!$K637,FALSE)="",#N/A,HLOOKUP('lt tabell'!$G$4+0.2,pivå!$BV$3:$EF$997,'lt tabell'!$K637,FALSE))</f>
        <v>5.5567400000000005</v>
      </c>
      <c r="S637" s="35">
        <f>IF(HLOOKUP('lt tabell'!$G$4,pivå!$EJ$3:$GT$997,'lt tabell'!$K637,FALSE)="",#N/A,HLOOKUP('lt tabell'!$G$4,pivå!$EJ$3:$GT$997,'lt tabell'!$K637,FALSE))</f>
        <v>8.22316</v>
      </c>
      <c r="T637" s="35">
        <f>IF(HLOOKUP('lt tabell'!$G$4+0.1,pivå!$EJ$3:$GT$997,'lt tabell'!$K637,FALSE)="",#N/A,HLOOKUP('lt tabell'!$G$4+0.1,pivå!$EJ$3:$GT$997,'lt tabell'!$K637,FALSE))</f>
        <v>6.1588900000000004</v>
      </c>
      <c r="U637" s="35">
        <f>IF(HLOOKUP('lt tabell'!$G$4+0.2,pivå!$EJ$3:$GT$997,'lt tabell'!$K637,FALSE)="",#N/A,HLOOKUP('lt tabell'!$G$4+0.2,pivå!$EJ$3:$GT$997,'lt tabell'!$K637,FALSE))</f>
        <v>6.7630499999999998</v>
      </c>
    </row>
    <row r="638" spans="2:21" x14ac:dyDescent="0.25">
      <c r="B638" s="53">
        <f>pivå!B640</f>
        <v>0</v>
      </c>
      <c r="C638" s="19">
        <f>pivå!E640</f>
        <v>0</v>
      </c>
      <c r="D638" s="11">
        <f>pivå!C640</f>
        <v>0</v>
      </c>
      <c r="E638" s="11">
        <f>pivå!D640</f>
        <v>0</v>
      </c>
      <c r="F638" s="13" t="str">
        <f>pivå!G640</f>
        <v>2010</v>
      </c>
      <c r="G638" s="24">
        <f>IF(HLOOKUP('lt tabell'!$G$4,pivå!$F$3:$BS$997,'lt tabell'!$K638,FALSE)="",#N/A,HLOOKUP('lt tabell'!$G$4,pivå!$F$3:$BS$997,'lt tabell'!$K638,FALSE))</f>
        <v>6.8381899999999991</v>
      </c>
      <c r="H638" s="24">
        <f>IF(HLOOKUP('lt tabell'!$G$4+0.1,pivå!$F$3:$BS$997,'lt tabell'!$K638,FALSE)="",#N/A,HLOOKUP('lt tabell'!$G$4+0.1,pivå!$F$3:$BS$997,'lt tabell'!$K638,FALSE))</f>
        <v>5.4850300000000001</v>
      </c>
      <c r="I638" s="24">
        <f>IF(HLOOKUP('lt tabell'!$G$4+0.2,pivå!$F$3:$BS$997,'lt tabell'!$K638,FALSE)="",#N/A,HLOOKUP('lt tabell'!$G$4+0.2,pivå!$F$3:$BS$997,'lt tabell'!$K638,FALSE))</f>
        <v>6.0457299999999998</v>
      </c>
      <c r="J638" s="24"/>
      <c r="K638" s="25">
        <f>IF(pivå!BS640="",#N/A,pivå!BS640)</f>
        <v>5.64</v>
      </c>
      <c r="L638" s="25">
        <f>IF(pivå!BT640="",#N/A,pivå!BT640)</f>
        <v>5.51</v>
      </c>
      <c r="M638" s="25">
        <f>IF(pivå!BU640="",#N/A,pivå!BU640)</f>
        <v>5.56</v>
      </c>
      <c r="O638" s="35">
        <f>IF(HLOOKUP('lt tabell'!$G$4,pivå!$BV$3:$EF$997,'lt tabell'!$K638,FALSE)="",#N/A,HLOOKUP('lt tabell'!$G$4,pivå!$BV$3:$EF$997,'lt tabell'!$K638,FALSE))</f>
        <v>5.9279799999999998</v>
      </c>
      <c r="P638" s="35">
        <f>IF(HLOOKUP('lt tabell'!$G$4+0.1,pivå!$BV$3:$EF$997,'lt tabell'!$K638,FALSE)="",#N/A,HLOOKUP('lt tabell'!$G$4+0.1,pivå!$BV$3:$EF$997,'lt tabell'!$K638,FALSE))</f>
        <v>4.7943600000000002</v>
      </c>
      <c r="Q638" s="35">
        <f>IF(HLOOKUP('lt tabell'!$G$4+0.2,pivå!$BV$3:$EF$997,'lt tabell'!$K638,FALSE)="",#N/A,HLOOKUP('lt tabell'!$G$4+0.2,pivå!$BV$3:$EF$997,'lt tabell'!$K638,FALSE))</f>
        <v>5.49247</v>
      </c>
      <c r="S638" s="35">
        <f>IF(HLOOKUP('lt tabell'!$G$4,pivå!$EJ$3:$GT$997,'lt tabell'!$K638,FALSE)="",#N/A,HLOOKUP('lt tabell'!$G$4,pivå!$EJ$3:$GT$997,'lt tabell'!$K638,FALSE))</f>
        <v>7.7483899999999997</v>
      </c>
      <c r="T638" s="35">
        <f>IF(HLOOKUP('lt tabell'!$G$4+0.1,pivå!$EJ$3:$GT$997,'lt tabell'!$K638,FALSE)="",#N/A,HLOOKUP('lt tabell'!$G$4+0.1,pivå!$EJ$3:$GT$997,'lt tabell'!$K638,FALSE))</f>
        <v>6.1757</v>
      </c>
      <c r="U638" s="35">
        <f>IF(HLOOKUP('lt tabell'!$G$4+0.2,pivå!$EJ$3:$GT$997,'lt tabell'!$K638,FALSE)="",#N/A,HLOOKUP('lt tabell'!$G$4+0.2,pivå!$EJ$3:$GT$997,'lt tabell'!$K638,FALSE))</f>
        <v>6.5989800000000001</v>
      </c>
    </row>
    <row r="639" spans="2:21" x14ac:dyDescent="0.25">
      <c r="B639" s="53">
        <f>pivå!B641</f>
        <v>0</v>
      </c>
      <c r="C639" s="19">
        <f>pivå!E641</f>
        <v>0</v>
      </c>
      <c r="D639" s="11">
        <f>pivå!C641</f>
        <v>0</v>
      </c>
      <c r="E639" s="11">
        <f>pivå!D641</f>
        <v>0</v>
      </c>
      <c r="F639" s="13" t="str">
        <f>pivå!G641</f>
        <v>2011</v>
      </c>
      <c r="G639" s="24">
        <f>IF(HLOOKUP('lt tabell'!$G$4,pivå!$F$3:$BS$997,'lt tabell'!$K639,FALSE)="",#N/A,HLOOKUP('lt tabell'!$G$4,pivå!$F$3:$BS$997,'lt tabell'!$K639,FALSE))</f>
        <v>6.2319300000000002</v>
      </c>
      <c r="H639" s="24">
        <f>IF(HLOOKUP('lt tabell'!$G$4+0.1,pivå!$F$3:$BS$997,'lt tabell'!$K639,FALSE)="",#N/A,HLOOKUP('lt tabell'!$G$4+0.1,pivå!$F$3:$BS$997,'lt tabell'!$K639,FALSE))</f>
        <v>5.9765699999999997</v>
      </c>
      <c r="I639" s="24">
        <f>IF(HLOOKUP('lt tabell'!$G$4+0.2,pivå!$F$3:$BS$997,'lt tabell'!$K639,FALSE)="",#N/A,HLOOKUP('lt tabell'!$G$4+0.2,pivå!$F$3:$BS$997,'lt tabell'!$K639,FALSE))</f>
        <v>6.0855300000000003</v>
      </c>
      <c r="J639" s="24"/>
      <c r="K639" s="25">
        <f>IF(pivå!BS641="",#N/A,pivå!BS641)</f>
        <v>6.31</v>
      </c>
      <c r="L639" s="25">
        <f>IF(pivå!BT641="",#N/A,pivå!BT641)</f>
        <v>5.77</v>
      </c>
      <c r="M639" s="25">
        <f>IF(pivå!BU641="",#N/A,pivå!BU641)</f>
        <v>6</v>
      </c>
      <c r="O639" s="35">
        <f>IF(HLOOKUP('lt tabell'!$G$4,pivå!$BV$3:$EF$997,'lt tabell'!$K639,FALSE)="",#N/A,HLOOKUP('lt tabell'!$G$4,pivå!$BV$3:$EF$997,'lt tabell'!$K639,FALSE))</f>
        <v>5.3827400000000001</v>
      </c>
      <c r="P639" s="35">
        <f>IF(HLOOKUP('lt tabell'!$G$4+0.1,pivå!$BV$3:$EF$997,'lt tabell'!$K639,FALSE)="",#N/A,HLOOKUP('lt tabell'!$G$4+0.1,pivå!$BV$3:$EF$997,'lt tabell'!$K639,FALSE))</f>
        <v>5.2581899999999999</v>
      </c>
      <c r="Q639" s="35">
        <f>IF(HLOOKUP('lt tabell'!$G$4+0.2,pivå!$BV$3:$EF$997,'lt tabell'!$K639,FALSE)="",#N/A,HLOOKUP('lt tabell'!$G$4+0.2,pivå!$BV$3:$EF$997,'lt tabell'!$K639,FALSE))</f>
        <v>5.5369599999999997</v>
      </c>
      <c r="S639" s="35">
        <f>IF(HLOOKUP('lt tabell'!$G$4,pivå!$EJ$3:$GT$997,'lt tabell'!$K639,FALSE)="",#N/A,HLOOKUP('lt tabell'!$G$4,pivå!$EJ$3:$GT$997,'lt tabell'!$K639,FALSE))</f>
        <v>7.0811200000000003</v>
      </c>
      <c r="T639" s="35">
        <f>IF(HLOOKUP('lt tabell'!$G$4+0.1,pivå!$EJ$3:$GT$997,'lt tabell'!$K639,FALSE)="",#N/A,HLOOKUP('lt tabell'!$G$4+0.1,pivå!$EJ$3:$GT$997,'lt tabell'!$K639,FALSE))</f>
        <v>6.69496</v>
      </c>
      <c r="U639" s="35">
        <f>IF(HLOOKUP('lt tabell'!$G$4+0.2,pivå!$EJ$3:$GT$997,'lt tabell'!$K639,FALSE)="",#N/A,HLOOKUP('lt tabell'!$G$4+0.2,pivå!$EJ$3:$GT$997,'lt tabell'!$K639,FALSE))</f>
        <v>6.6340899999999996</v>
      </c>
    </row>
    <row r="640" spans="2:21" x14ac:dyDescent="0.25">
      <c r="B640" s="53">
        <f>pivå!B642</f>
        <v>0</v>
      </c>
      <c r="C640" s="19">
        <f>pivå!E642</f>
        <v>0</v>
      </c>
      <c r="D640" s="11">
        <f>pivå!C642</f>
        <v>0</v>
      </c>
      <c r="E640" s="11">
        <f>pivå!D642</f>
        <v>0</v>
      </c>
      <c r="F640" s="13" t="str">
        <f>pivå!G642</f>
        <v>2012</v>
      </c>
      <c r="G640" s="24">
        <f>IF(HLOOKUP('lt tabell'!$G$4,pivå!$F$3:$BS$997,'lt tabell'!$K640,FALSE)="",#N/A,HLOOKUP('lt tabell'!$G$4,pivå!$F$3:$BS$997,'lt tabell'!$K640,FALSE))</f>
        <v>6.3310699999999995</v>
      </c>
      <c r="H640" s="24">
        <f>IF(HLOOKUP('lt tabell'!$G$4+0.1,pivå!$F$3:$BS$997,'lt tabell'!$K640,FALSE)="",#N/A,HLOOKUP('lt tabell'!$G$4+0.1,pivå!$F$3:$BS$997,'lt tabell'!$K640,FALSE))</f>
        <v>6.1527699999999994</v>
      </c>
      <c r="I640" s="24">
        <f>IF(HLOOKUP('lt tabell'!$G$4+0.2,pivå!$F$3:$BS$997,'lt tabell'!$K640,FALSE)="",#N/A,HLOOKUP('lt tabell'!$G$4+0.2,pivå!$F$3:$BS$997,'lt tabell'!$K640,FALSE))</f>
        <v>6.2292899999999998</v>
      </c>
      <c r="J640" s="24"/>
      <c r="K640" s="25">
        <f>IF(pivå!BS642="",#N/A,pivå!BS642)</f>
        <v>5.57</v>
      </c>
      <c r="L640" s="25">
        <f>IF(pivå!BT642="",#N/A,pivå!BT642)</f>
        <v>5.32</v>
      </c>
      <c r="M640" s="25">
        <f>IF(pivå!BU642="",#N/A,pivå!BU642)</f>
        <v>5.43</v>
      </c>
      <c r="O640" s="35">
        <f>IF(HLOOKUP('lt tabell'!$G$4,pivå!$BV$3:$EF$997,'lt tabell'!$K640,FALSE)="",#N/A,HLOOKUP('lt tabell'!$G$4,pivå!$BV$3:$EF$997,'lt tabell'!$K640,FALSE))</f>
        <v>5.4922800000000001</v>
      </c>
      <c r="P640" s="35">
        <f>IF(HLOOKUP('lt tabell'!$G$4+0.1,pivå!$BV$3:$EF$997,'lt tabell'!$K640,FALSE)="",#N/A,HLOOKUP('lt tabell'!$G$4+0.1,pivå!$BV$3:$EF$997,'lt tabell'!$K640,FALSE))</f>
        <v>5.4351200000000004</v>
      </c>
      <c r="Q640" s="35">
        <f>IF(HLOOKUP('lt tabell'!$G$4+0.2,pivå!$BV$3:$EF$997,'lt tabell'!$K640,FALSE)="",#N/A,HLOOKUP('lt tabell'!$G$4+0.2,pivå!$BV$3:$EF$997,'lt tabell'!$K640,FALSE))</f>
        <v>5.6839399999999998</v>
      </c>
      <c r="S640" s="35">
        <f>IF(HLOOKUP('lt tabell'!$G$4,pivå!$EJ$3:$GT$997,'lt tabell'!$K640,FALSE)="",#N/A,HLOOKUP('lt tabell'!$G$4,pivå!$EJ$3:$GT$997,'lt tabell'!$K640,FALSE))</f>
        <v>7.1698599999999999</v>
      </c>
      <c r="T640" s="35">
        <f>IF(HLOOKUP('lt tabell'!$G$4+0.1,pivå!$EJ$3:$GT$997,'lt tabell'!$K640,FALSE)="",#N/A,HLOOKUP('lt tabell'!$G$4+0.1,pivå!$EJ$3:$GT$997,'lt tabell'!$K640,FALSE))</f>
        <v>6.8704299999999998</v>
      </c>
      <c r="U640" s="35">
        <f>IF(HLOOKUP('lt tabell'!$G$4+0.2,pivå!$EJ$3:$GT$997,'lt tabell'!$K640,FALSE)="",#N/A,HLOOKUP('lt tabell'!$G$4+0.2,pivå!$EJ$3:$GT$997,'lt tabell'!$K640,FALSE))</f>
        <v>6.7746500000000003</v>
      </c>
    </row>
    <row r="641" spans="2:21" x14ac:dyDescent="0.25">
      <c r="B641" s="53">
        <f>pivå!B643</f>
        <v>0</v>
      </c>
      <c r="C641" s="19">
        <f>pivå!E643</f>
        <v>0</v>
      </c>
      <c r="D641" s="11">
        <f>pivå!C643</f>
        <v>0</v>
      </c>
      <c r="E641" s="11">
        <f>pivå!D643</f>
        <v>0</v>
      </c>
      <c r="F641" s="13">
        <f>pivå!G643</f>
        <v>0</v>
      </c>
      <c r="G641" s="24" t="e">
        <f>IF(HLOOKUP('lt tabell'!$G$4,pivå!$F$3:$BS$997,'lt tabell'!$K641,FALSE)="",#N/A,HLOOKUP('lt tabell'!$G$4,pivå!$F$3:$BS$997,'lt tabell'!$K641,FALSE))</f>
        <v>#N/A</v>
      </c>
      <c r="H641" s="24" t="e">
        <f>IF(HLOOKUP('lt tabell'!$G$4+0.1,pivå!$F$3:$BS$997,'lt tabell'!$K641,FALSE)="",#N/A,HLOOKUP('lt tabell'!$G$4+0.1,pivå!$F$3:$BS$997,'lt tabell'!$K641,FALSE))</f>
        <v>#N/A</v>
      </c>
      <c r="I641" s="24" t="e">
        <f>IF(HLOOKUP('lt tabell'!$G$4+0.2,pivå!$F$3:$BS$997,'lt tabell'!$K641,FALSE)="",#N/A,HLOOKUP('lt tabell'!$G$4+0.2,pivå!$F$3:$BS$997,'lt tabell'!$K641,FALSE))</f>
        <v>#N/A</v>
      </c>
      <c r="J641" s="24"/>
      <c r="K641" s="25" t="e">
        <f>IF(pivå!BS643="",#N/A,pivå!BS643)</f>
        <v>#N/A</v>
      </c>
      <c r="L641" s="25" t="e">
        <f>IF(pivå!BT643="",#N/A,pivå!BT643)</f>
        <v>#N/A</v>
      </c>
      <c r="M641" s="25" t="e">
        <f>IF(pivå!BU643="",#N/A,pivå!BU643)</f>
        <v>#N/A</v>
      </c>
      <c r="O641" s="35" t="e">
        <f>IF(HLOOKUP('lt tabell'!$G$4,pivå!$BV$3:$EF$997,'lt tabell'!$K641,FALSE)="",#N/A,HLOOKUP('lt tabell'!$G$4,pivå!$BV$3:$EF$997,'lt tabell'!$K641,FALSE))</f>
        <v>#N/A</v>
      </c>
      <c r="P641" s="35" t="e">
        <f>IF(HLOOKUP('lt tabell'!$G$4+0.1,pivå!$BV$3:$EF$997,'lt tabell'!$K641,FALSE)="",#N/A,HLOOKUP('lt tabell'!$G$4+0.1,pivå!$BV$3:$EF$997,'lt tabell'!$K641,FALSE))</f>
        <v>#N/A</v>
      </c>
      <c r="Q641" s="35" t="e">
        <f>IF(HLOOKUP('lt tabell'!$G$4+0.2,pivå!$BV$3:$EF$997,'lt tabell'!$K641,FALSE)="",#N/A,HLOOKUP('lt tabell'!$G$4+0.2,pivå!$BV$3:$EF$997,'lt tabell'!$K641,FALSE))</f>
        <v>#N/A</v>
      </c>
      <c r="S641" s="35" t="e">
        <f>IF(HLOOKUP('lt tabell'!$G$4,pivå!$EJ$3:$GT$997,'lt tabell'!$K641,FALSE)="",#N/A,HLOOKUP('lt tabell'!$G$4,pivå!$EJ$3:$GT$997,'lt tabell'!$K641,FALSE))</f>
        <v>#N/A</v>
      </c>
      <c r="T641" s="35" t="e">
        <f>IF(HLOOKUP('lt tabell'!$G$4+0.1,pivå!$EJ$3:$GT$997,'lt tabell'!$K641,FALSE)="",#N/A,HLOOKUP('lt tabell'!$G$4+0.1,pivå!$EJ$3:$GT$997,'lt tabell'!$K641,FALSE))</f>
        <v>#N/A</v>
      </c>
      <c r="U641" s="35" t="e">
        <f>IF(HLOOKUP('lt tabell'!$G$4+0.2,pivå!$EJ$3:$GT$997,'lt tabell'!$K641,FALSE)="",#N/A,HLOOKUP('lt tabell'!$G$4+0.2,pivå!$EJ$3:$GT$997,'lt tabell'!$K641,FALSE))</f>
        <v>#N/A</v>
      </c>
    </row>
    <row r="642" spans="2:21" x14ac:dyDescent="0.25">
      <c r="B642" s="53">
        <f>pivå!B644</f>
        <v>159</v>
      </c>
      <c r="C642" s="19" t="str">
        <f>pivå!E644</f>
        <v>Oplanerad återinskrivning till IVA</v>
      </c>
      <c r="D642" s="11" t="str">
        <f>pivå!C644</f>
        <v>SIR - Svenska Intensivvårdsregistret</v>
      </c>
      <c r="E642" s="11" t="str">
        <f>pivå!D644</f>
        <v>Procent</v>
      </c>
      <c r="F642" s="13" t="str">
        <f>pivå!G644</f>
        <v>2008</v>
      </c>
      <c r="G642" s="24">
        <f>IF(HLOOKUP('lt tabell'!$G$4,pivå!$F$3:$BS$997,'lt tabell'!$K642,FALSE)="",#N/A,HLOOKUP('lt tabell'!$G$4,pivå!$F$3:$BS$997,'lt tabell'!$K642,FALSE))</f>
        <v>2.5023599999999999</v>
      </c>
      <c r="H642" s="24">
        <f>IF(HLOOKUP('lt tabell'!$G$4+0.1,pivå!$F$3:$BS$997,'lt tabell'!$K642,FALSE)="",#N/A,HLOOKUP('lt tabell'!$G$4+0.1,pivå!$F$3:$BS$997,'lt tabell'!$K642,FALSE))</f>
        <v>2.73258</v>
      </c>
      <c r="I642" s="24">
        <f>IF(HLOOKUP('lt tabell'!$G$4+0.2,pivå!$F$3:$BS$997,'lt tabell'!$K642,FALSE)="",#N/A,HLOOKUP('lt tabell'!$G$4+0.2,pivå!$F$3:$BS$997,'lt tabell'!$K642,FALSE))</f>
        <v>2.6394099999999998</v>
      </c>
      <c r="J642" s="24"/>
      <c r="K642" s="25">
        <f>IF(pivå!BS644="",#N/A,pivå!BS644)</f>
        <v>2.5611175785797435</v>
      </c>
      <c r="L642" s="25">
        <f>IF(pivå!BT644="",#N/A,pivå!BT644)</f>
        <v>2.649749188551195</v>
      </c>
      <c r="M642" s="25">
        <f>IF(pivå!BU644="",#N/A,pivå!BU644)</f>
        <v>2.6306240928882438</v>
      </c>
      <c r="O642" s="35">
        <f>IF(HLOOKUP('lt tabell'!$G$4,pivå!$BV$3:$EF$997,'lt tabell'!$K642,FALSE)="",#N/A,HLOOKUP('lt tabell'!$G$4,pivå!$BV$3:$EF$997,'lt tabell'!$K642,FALSE))</f>
        <v>1.83714</v>
      </c>
      <c r="P642" s="35">
        <f>IF(HLOOKUP('lt tabell'!$G$4+0.1,pivå!$BV$3:$EF$997,'lt tabell'!$K642,FALSE)="",#N/A,HLOOKUP('lt tabell'!$G$4+0.1,pivå!$BV$3:$EF$997,'lt tabell'!$K642,FALSE))</f>
        <v>2.1726700000000001</v>
      </c>
      <c r="Q642" s="35">
        <f>IF(HLOOKUP('lt tabell'!$G$4+0.2,pivå!$BV$3:$EF$997,'lt tabell'!$K642,FALSE)="",#N/A,HLOOKUP('lt tabell'!$G$4+0.2,pivå!$BV$3:$EF$997,'lt tabell'!$K642,FALSE))</f>
        <v>2.2110399999999997</v>
      </c>
      <c r="S642" s="35">
        <f>IF(HLOOKUP('lt tabell'!$G$4,pivå!$EJ$3:$GT$997,'lt tabell'!$K642,FALSE)="",#N/A,HLOOKUP('lt tabell'!$G$4,pivå!$EJ$3:$GT$997,'lt tabell'!$K642,FALSE))</f>
        <v>3.1675799999999996</v>
      </c>
      <c r="T642" s="35">
        <f>IF(HLOOKUP('lt tabell'!$G$4+0.1,pivå!$EJ$3:$GT$997,'lt tabell'!$K642,FALSE)="",#N/A,HLOOKUP('lt tabell'!$G$4+0.1,pivå!$EJ$3:$GT$997,'lt tabell'!$K642,FALSE))</f>
        <v>3.2924799999999999</v>
      </c>
      <c r="U642" s="35">
        <f>IF(HLOOKUP('lt tabell'!$G$4+0.2,pivå!$EJ$3:$GT$997,'lt tabell'!$K642,FALSE)="",#N/A,HLOOKUP('lt tabell'!$G$4+0.2,pivå!$EJ$3:$GT$997,'lt tabell'!$K642,FALSE))</f>
        <v>3.0677699999999999</v>
      </c>
    </row>
    <row r="643" spans="2:21" x14ac:dyDescent="0.25">
      <c r="B643" s="53">
        <f>pivå!B645</f>
        <v>0</v>
      </c>
      <c r="C643" s="19">
        <f>pivå!E645</f>
        <v>0</v>
      </c>
      <c r="D643" s="11">
        <f>pivå!C645</f>
        <v>0</v>
      </c>
      <c r="E643" s="11">
        <f>pivå!D645</f>
        <v>0</v>
      </c>
      <c r="F643" s="13" t="str">
        <f>pivå!G645</f>
        <v>2009</v>
      </c>
      <c r="G643" s="24">
        <f>IF(HLOOKUP('lt tabell'!$G$4,pivå!$F$3:$BS$997,'lt tabell'!$K643,FALSE)="",#N/A,HLOOKUP('lt tabell'!$G$4,pivå!$F$3:$BS$997,'lt tabell'!$K643,FALSE))</f>
        <v>2.5561600000000002</v>
      </c>
      <c r="H643" s="24">
        <f>IF(HLOOKUP('lt tabell'!$G$4+0.1,pivå!$F$3:$BS$997,'lt tabell'!$K643,FALSE)="",#N/A,HLOOKUP('lt tabell'!$G$4+0.1,pivå!$F$3:$BS$997,'lt tabell'!$K643,FALSE))</f>
        <v>2.5395999999999996</v>
      </c>
      <c r="I643" s="24">
        <f>IF(HLOOKUP('lt tabell'!$G$4+0.2,pivå!$F$3:$BS$997,'lt tabell'!$K643,FALSE)="",#N/A,HLOOKUP('lt tabell'!$G$4+0.2,pivå!$F$3:$BS$997,'lt tabell'!$K643,FALSE))</f>
        <v>2.5379100000000001</v>
      </c>
      <c r="J643" s="24"/>
      <c r="K643" s="25">
        <f>IF(pivå!BS645="",#N/A,pivå!BS645)</f>
        <v>2.4755900668870607</v>
      </c>
      <c r="L643" s="25">
        <f>IF(pivå!BT645="",#N/A,pivå!BT645)</f>
        <v>2.6514109687001484</v>
      </c>
      <c r="M643" s="25">
        <f>IF(pivå!BU645="",#N/A,pivå!BU645)</f>
        <v>2.5759323337178008</v>
      </c>
      <c r="O643" s="35">
        <f>IF(HLOOKUP('lt tabell'!$G$4,pivå!$BV$3:$EF$997,'lt tabell'!$K643,FALSE)="",#N/A,HLOOKUP('lt tabell'!$G$4,pivå!$BV$3:$EF$997,'lt tabell'!$K643,FALSE))</f>
        <v>1.94739</v>
      </c>
      <c r="P643" s="35">
        <f>IF(HLOOKUP('lt tabell'!$G$4+0.1,pivå!$BV$3:$EF$997,'lt tabell'!$K643,FALSE)="",#N/A,HLOOKUP('lt tabell'!$G$4+0.1,pivå!$BV$3:$EF$997,'lt tabell'!$K643,FALSE))</f>
        <v>2.0300400000000001</v>
      </c>
      <c r="Q643" s="35">
        <f>IF(HLOOKUP('lt tabell'!$G$4+0.2,pivå!$BV$3:$EF$997,'lt tabell'!$K643,FALSE)="",#N/A,HLOOKUP('lt tabell'!$G$4+0.2,pivå!$BV$3:$EF$997,'lt tabell'!$K643,FALSE))</f>
        <v>2.14846</v>
      </c>
      <c r="S643" s="35">
        <f>IF(HLOOKUP('lt tabell'!$G$4,pivå!$EJ$3:$GT$997,'lt tabell'!$K643,FALSE)="",#N/A,HLOOKUP('lt tabell'!$G$4,pivå!$EJ$3:$GT$997,'lt tabell'!$K643,FALSE))</f>
        <v>3.1649200000000004</v>
      </c>
      <c r="T643" s="35">
        <f>IF(HLOOKUP('lt tabell'!$G$4+0.1,pivå!$EJ$3:$GT$997,'lt tabell'!$K643,FALSE)="",#N/A,HLOOKUP('lt tabell'!$G$4+0.1,pivå!$EJ$3:$GT$997,'lt tabell'!$K643,FALSE))</f>
        <v>3.04915</v>
      </c>
      <c r="U643" s="35">
        <f>IF(HLOOKUP('lt tabell'!$G$4+0.2,pivå!$EJ$3:$GT$997,'lt tabell'!$K643,FALSE)="",#N/A,HLOOKUP('lt tabell'!$G$4+0.2,pivå!$EJ$3:$GT$997,'lt tabell'!$K643,FALSE))</f>
        <v>2.9273600000000002</v>
      </c>
    </row>
    <row r="644" spans="2:21" x14ac:dyDescent="0.25">
      <c r="B644" s="53">
        <f>pivå!B646</f>
        <v>0</v>
      </c>
      <c r="C644" s="19">
        <f>pivå!E646</f>
        <v>0</v>
      </c>
      <c r="D644" s="11">
        <f>pivå!C646</f>
        <v>0</v>
      </c>
      <c r="E644" s="11">
        <f>pivå!D646</f>
        <v>0</v>
      </c>
      <c r="F644" s="13" t="str">
        <f>pivå!G646</f>
        <v>2010</v>
      </c>
      <c r="G644" s="24">
        <f>IF(HLOOKUP('lt tabell'!$G$4,pivå!$F$3:$BS$997,'lt tabell'!$K644,FALSE)="",#N/A,HLOOKUP('lt tabell'!$G$4,pivå!$F$3:$BS$997,'lt tabell'!$K644,FALSE))</f>
        <v>2.2119499999999999</v>
      </c>
      <c r="H644" s="24">
        <f>IF(HLOOKUP('lt tabell'!$G$4+0.1,pivå!$F$3:$BS$997,'lt tabell'!$K644,FALSE)="",#N/A,HLOOKUP('lt tabell'!$G$4+0.1,pivå!$F$3:$BS$997,'lt tabell'!$K644,FALSE))</f>
        <v>2.1683399999999997</v>
      </c>
      <c r="I644" s="24">
        <f>IF(HLOOKUP('lt tabell'!$G$4+0.2,pivå!$F$3:$BS$997,'lt tabell'!$K644,FALSE)="",#N/A,HLOOKUP('lt tabell'!$G$4+0.2,pivå!$F$3:$BS$997,'lt tabell'!$K644,FALSE))</f>
        <v>2.1804299999999999</v>
      </c>
      <c r="J644" s="24"/>
      <c r="K644" s="25">
        <f>IF(pivå!BS646="",#N/A,pivå!BS646)</f>
        <v>2.3768984539944151</v>
      </c>
      <c r="L644" s="25">
        <f>IF(pivå!BT646="",#N/A,pivå!BT646)</f>
        <v>2.4383164005805513</v>
      </c>
      <c r="M644" s="25">
        <f>IF(pivå!BU646="",#N/A,pivå!BU646)</f>
        <v>2.4113074204946994</v>
      </c>
      <c r="O644" s="35">
        <f>IF(HLOOKUP('lt tabell'!$G$4,pivå!$BV$3:$EF$997,'lt tabell'!$K644,FALSE)="",#N/A,HLOOKUP('lt tabell'!$G$4,pivå!$BV$3:$EF$997,'lt tabell'!$K644,FALSE))</f>
        <v>1.6881899999999999</v>
      </c>
      <c r="P644" s="35">
        <f>IF(HLOOKUP('lt tabell'!$G$4+0.1,pivå!$BV$3:$EF$997,'lt tabell'!$K644,FALSE)="",#N/A,HLOOKUP('lt tabell'!$G$4+0.1,pivå!$BV$3:$EF$997,'lt tabell'!$K644,FALSE))</f>
        <v>1.73244</v>
      </c>
      <c r="Q644" s="35">
        <f>IF(HLOOKUP('lt tabell'!$G$4+0.2,pivå!$BV$3:$EF$997,'lt tabell'!$K644,FALSE)="",#N/A,HLOOKUP('lt tabell'!$G$4+0.2,pivå!$BV$3:$EF$997,'lt tabell'!$K644,FALSE))</f>
        <v>1.8462699999999999</v>
      </c>
      <c r="S644" s="35">
        <f>IF(HLOOKUP('lt tabell'!$G$4,pivå!$EJ$3:$GT$997,'lt tabell'!$K644,FALSE)="",#N/A,HLOOKUP('lt tabell'!$G$4,pivå!$EJ$3:$GT$997,'lt tabell'!$K644,FALSE))</f>
        <v>2.7357200000000002</v>
      </c>
      <c r="T644" s="35">
        <f>IF(HLOOKUP('lt tabell'!$G$4+0.1,pivå!$EJ$3:$GT$997,'lt tabell'!$K644,FALSE)="",#N/A,HLOOKUP('lt tabell'!$G$4+0.1,pivå!$EJ$3:$GT$997,'lt tabell'!$K644,FALSE))</f>
        <v>2.6042300000000003</v>
      </c>
      <c r="U644" s="35">
        <f>IF(HLOOKUP('lt tabell'!$G$4+0.2,pivå!$EJ$3:$GT$997,'lt tabell'!$K644,FALSE)="",#N/A,HLOOKUP('lt tabell'!$G$4+0.2,pivå!$EJ$3:$GT$997,'lt tabell'!$K644,FALSE))</f>
        <v>2.5145900000000001</v>
      </c>
    </row>
    <row r="645" spans="2:21" x14ac:dyDescent="0.25">
      <c r="B645" s="53">
        <f>pivå!B647</f>
        <v>0</v>
      </c>
      <c r="C645" s="19">
        <f>pivå!E647</f>
        <v>0</v>
      </c>
      <c r="D645" s="11">
        <f>pivå!C647</f>
        <v>0</v>
      </c>
      <c r="E645" s="11">
        <f>pivå!D647</f>
        <v>0</v>
      </c>
      <c r="F645" s="13" t="str">
        <f>pivå!G647</f>
        <v>2011</v>
      </c>
      <c r="G645" s="24">
        <f>IF(HLOOKUP('lt tabell'!$G$4,pivå!$F$3:$BS$997,'lt tabell'!$K645,FALSE)="",#N/A,HLOOKUP('lt tabell'!$G$4,pivå!$F$3:$BS$997,'lt tabell'!$K645,FALSE))</f>
        <v>2.0447300000000004</v>
      </c>
      <c r="H645" s="24">
        <f>IF(HLOOKUP('lt tabell'!$G$4+0.1,pivå!$F$3:$BS$997,'lt tabell'!$K645,FALSE)="",#N/A,HLOOKUP('lt tabell'!$G$4+0.1,pivå!$F$3:$BS$997,'lt tabell'!$K645,FALSE))</f>
        <v>3.1387</v>
      </c>
      <c r="I645" s="24">
        <f>IF(HLOOKUP('lt tabell'!$G$4+0.2,pivå!$F$3:$BS$997,'lt tabell'!$K645,FALSE)="",#N/A,HLOOKUP('lt tabell'!$G$4+0.2,pivå!$F$3:$BS$997,'lt tabell'!$K645,FALSE))</f>
        <v>2.6798899999999999</v>
      </c>
      <c r="J645" s="24"/>
      <c r="K645" s="25">
        <f>IF(pivå!BS647="",#N/A,pivå!BS647)</f>
        <v>2.7418223554166934</v>
      </c>
      <c r="L645" s="25">
        <f>IF(pivå!BT647="",#N/A,pivå!BT647)</f>
        <v>2.6938298255081849</v>
      </c>
      <c r="M645" s="25">
        <f>IF(pivå!BU647="",#N/A,pivå!BU647)</f>
        <v>2.713679158205649</v>
      </c>
      <c r="O645" s="35">
        <f>IF(HLOOKUP('lt tabell'!$G$4,pivå!$BV$3:$EF$997,'lt tabell'!$K645,FALSE)="",#N/A,HLOOKUP('lt tabell'!$G$4,pivå!$BV$3:$EF$997,'lt tabell'!$K645,FALSE))</f>
        <v>1.5489200000000001</v>
      </c>
      <c r="P645" s="35">
        <f>IF(HLOOKUP('lt tabell'!$G$4+0.1,pivå!$BV$3:$EF$997,'lt tabell'!$K645,FALSE)="",#N/A,HLOOKUP('lt tabell'!$G$4+0.1,pivå!$BV$3:$EF$997,'lt tabell'!$K645,FALSE))</f>
        <v>2.6195300000000001</v>
      </c>
      <c r="Q645" s="35">
        <f>IF(HLOOKUP('lt tabell'!$G$4+0.2,pivå!$BV$3:$EF$997,'lt tabell'!$K645,FALSE)="",#N/A,HLOOKUP('lt tabell'!$G$4+0.2,pivå!$BV$3:$EF$997,'lt tabell'!$K645,FALSE))</f>
        <v>2.3134800000000002</v>
      </c>
      <c r="S645" s="35">
        <f>IF(HLOOKUP('lt tabell'!$G$4,pivå!$EJ$3:$GT$997,'lt tabell'!$K645,FALSE)="",#N/A,HLOOKUP('lt tabell'!$G$4,pivå!$EJ$3:$GT$997,'lt tabell'!$K645,FALSE))</f>
        <v>2.54054</v>
      </c>
      <c r="T645" s="35">
        <f>IF(HLOOKUP('lt tabell'!$G$4+0.1,pivå!$EJ$3:$GT$997,'lt tabell'!$K645,FALSE)="",#N/A,HLOOKUP('lt tabell'!$G$4+0.1,pivå!$EJ$3:$GT$997,'lt tabell'!$K645,FALSE))</f>
        <v>3.65788</v>
      </c>
      <c r="U645" s="35">
        <f>IF(HLOOKUP('lt tabell'!$G$4+0.2,pivå!$EJ$3:$GT$997,'lt tabell'!$K645,FALSE)="",#N/A,HLOOKUP('lt tabell'!$G$4+0.2,pivå!$EJ$3:$GT$997,'lt tabell'!$K645,FALSE))</f>
        <v>3.0462899999999999</v>
      </c>
    </row>
    <row r="646" spans="2:21" x14ac:dyDescent="0.25">
      <c r="B646" s="53">
        <f>pivå!B648</f>
        <v>0</v>
      </c>
      <c r="C646" s="19">
        <f>pivå!E648</f>
        <v>0</v>
      </c>
      <c r="D646" s="11">
        <f>pivå!C648</f>
        <v>0</v>
      </c>
      <c r="E646" s="11">
        <f>pivå!D648</f>
        <v>0</v>
      </c>
      <c r="F646" s="13" t="str">
        <f>pivå!G648</f>
        <v>2012</v>
      </c>
      <c r="G646" s="24">
        <f>IF(HLOOKUP('lt tabell'!$G$4,pivå!$F$3:$BS$997,'lt tabell'!$K646,FALSE)="",#N/A,HLOOKUP('lt tabell'!$G$4,pivå!$F$3:$BS$997,'lt tabell'!$K646,FALSE))</f>
        <v>2.4433799999999999</v>
      </c>
      <c r="H646" s="24">
        <f>IF(HLOOKUP('lt tabell'!$G$4+0.1,pivå!$F$3:$BS$997,'lt tabell'!$K646,FALSE)="",#N/A,HLOOKUP('lt tabell'!$G$4+0.1,pivå!$F$3:$BS$997,'lt tabell'!$K646,FALSE))</f>
        <v>2.5378499999999997</v>
      </c>
      <c r="I646" s="24">
        <f>IF(HLOOKUP('lt tabell'!$G$4+0.2,pivå!$F$3:$BS$997,'lt tabell'!$K646,FALSE)="",#N/A,HLOOKUP('lt tabell'!$G$4+0.2,pivå!$F$3:$BS$997,'lt tabell'!$K646,FALSE))</f>
        <v>2.4974500000000002</v>
      </c>
      <c r="J646" s="24"/>
      <c r="K646" s="25">
        <f>IF(pivå!BS648="",#N/A,pivå!BS648)</f>
        <v>2.4486171022583099</v>
      </c>
      <c r="L646" s="25">
        <f>IF(pivå!BT648="",#N/A,pivå!BT648)</f>
        <v>2.6001342582233162</v>
      </c>
      <c r="M646" s="25">
        <f>IF(pivå!BU648="",#N/A,pivå!BU648)</f>
        <v>2.5374583431735287</v>
      </c>
      <c r="O646" s="35">
        <f>IF(HLOOKUP('lt tabell'!$G$4,pivå!$BV$3:$EF$997,'lt tabell'!$K646,FALSE)="",#N/A,HLOOKUP('lt tabell'!$G$4,pivå!$BV$3:$EF$997,'lt tabell'!$K646,FALSE))</f>
        <v>1.92103</v>
      </c>
      <c r="P646" s="35">
        <f>IF(HLOOKUP('lt tabell'!$G$4+0.1,pivå!$BV$3:$EF$997,'lt tabell'!$K646,FALSE)="",#N/A,HLOOKUP('lt tabell'!$G$4+0.1,pivå!$BV$3:$EF$997,'lt tabell'!$K646,FALSE))</f>
        <v>2.0779200000000002</v>
      </c>
      <c r="Q646" s="35">
        <f>IF(HLOOKUP('lt tabell'!$G$4+0.2,pivå!$BV$3:$EF$997,'lt tabell'!$K646,FALSE)="",#N/A,HLOOKUP('lt tabell'!$G$4+0.2,pivå!$BV$3:$EF$997,'lt tabell'!$K646,FALSE))</f>
        <v>2.1522000000000001</v>
      </c>
      <c r="S646" s="35">
        <f>IF(HLOOKUP('lt tabell'!$G$4,pivå!$EJ$3:$GT$997,'lt tabell'!$K646,FALSE)="",#N/A,HLOOKUP('lt tabell'!$G$4,pivå!$EJ$3:$GT$997,'lt tabell'!$K646,FALSE))</f>
        <v>2.9657400000000003</v>
      </c>
      <c r="T646" s="35">
        <f>IF(HLOOKUP('lt tabell'!$G$4+0.1,pivå!$EJ$3:$GT$997,'lt tabell'!$K646,FALSE)="",#N/A,HLOOKUP('lt tabell'!$G$4+0.1,pivå!$EJ$3:$GT$997,'lt tabell'!$K646,FALSE))</f>
        <v>2.99777</v>
      </c>
      <c r="U646" s="35">
        <f>IF(HLOOKUP('lt tabell'!$G$4+0.2,pivå!$EJ$3:$GT$997,'lt tabell'!$K646,FALSE)="",#N/A,HLOOKUP('lt tabell'!$G$4+0.2,pivå!$EJ$3:$GT$997,'lt tabell'!$K646,FALSE))</f>
        <v>2.8427000000000002</v>
      </c>
    </row>
    <row r="647" spans="2:21" x14ac:dyDescent="0.25">
      <c r="B647" s="53">
        <f>pivå!B649</f>
        <v>0</v>
      </c>
      <c r="C647" s="19">
        <f>pivå!E649</f>
        <v>0</v>
      </c>
      <c r="D647" s="11">
        <f>pivå!C649</f>
        <v>0</v>
      </c>
      <c r="E647" s="11">
        <f>pivå!D649</f>
        <v>0</v>
      </c>
      <c r="F647" s="13">
        <f>pivå!G649</f>
        <v>0</v>
      </c>
      <c r="G647" s="24" t="e">
        <f>IF(HLOOKUP('lt tabell'!$G$4,pivå!$F$3:$BS$997,'lt tabell'!$K647,FALSE)="",#N/A,HLOOKUP('lt tabell'!$G$4,pivå!$F$3:$BS$997,'lt tabell'!$K647,FALSE))</f>
        <v>#N/A</v>
      </c>
      <c r="H647" s="24" t="e">
        <f>IF(HLOOKUP('lt tabell'!$G$4+0.1,pivå!$F$3:$BS$997,'lt tabell'!$K647,FALSE)="",#N/A,HLOOKUP('lt tabell'!$G$4+0.1,pivå!$F$3:$BS$997,'lt tabell'!$K647,FALSE))</f>
        <v>#N/A</v>
      </c>
      <c r="I647" s="24" t="e">
        <f>IF(HLOOKUP('lt tabell'!$G$4+0.2,pivå!$F$3:$BS$997,'lt tabell'!$K647,FALSE)="",#N/A,HLOOKUP('lt tabell'!$G$4+0.2,pivå!$F$3:$BS$997,'lt tabell'!$K647,FALSE))</f>
        <v>#N/A</v>
      </c>
      <c r="J647" s="24"/>
      <c r="K647" s="25" t="e">
        <f>IF(pivå!BS649="",#N/A,pivå!BS649)</f>
        <v>#N/A</v>
      </c>
      <c r="L647" s="25" t="e">
        <f>IF(pivå!BT649="",#N/A,pivå!BT649)</f>
        <v>#N/A</v>
      </c>
      <c r="M647" s="25" t="e">
        <f>IF(pivå!BU649="",#N/A,pivå!BU649)</f>
        <v>#N/A</v>
      </c>
      <c r="O647" s="35" t="e">
        <f>IF(HLOOKUP('lt tabell'!$G$4,pivå!$BV$3:$EF$997,'lt tabell'!$K647,FALSE)="",#N/A,HLOOKUP('lt tabell'!$G$4,pivå!$BV$3:$EF$997,'lt tabell'!$K647,FALSE))</f>
        <v>#N/A</v>
      </c>
      <c r="P647" s="35" t="e">
        <f>IF(HLOOKUP('lt tabell'!$G$4+0.1,pivå!$BV$3:$EF$997,'lt tabell'!$K647,FALSE)="",#N/A,HLOOKUP('lt tabell'!$G$4+0.1,pivå!$BV$3:$EF$997,'lt tabell'!$K647,FALSE))</f>
        <v>#N/A</v>
      </c>
      <c r="Q647" s="35" t="e">
        <f>IF(HLOOKUP('lt tabell'!$G$4+0.2,pivå!$BV$3:$EF$997,'lt tabell'!$K647,FALSE)="",#N/A,HLOOKUP('lt tabell'!$G$4+0.2,pivå!$BV$3:$EF$997,'lt tabell'!$K647,FALSE))</f>
        <v>#N/A</v>
      </c>
      <c r="S647" s="35" t="e">
        <f>IF(HLOOKUP('lt tabell'!$G$4,pivå!$EJ$3:$GT$997,'lt tabell'!$K647,FALSE)="",#N/A,HLOOKUP('lt tabell'!$G$4,pivå!$EJ$3:$GT$997,'lt tabell'!$K647,FALSE))</f>
        <v>#N/A</v>
      </c>
      <c r="T647" s="35" t="e">
        <f>IF(HLOOKUP('lt tabell'!$G$4+0.1,pivå!$EJ$3:$GT$997,'lt tabell'!$K647,FALSE)="",#N/A,HLOOKUP('lt tabell'!$G$4+0.1,pivå!$EJ$3:$GT$997,'lt tabell'!$K647,FALSE))</f>
        <v>#N/A</v>
      </c>
      <c r="U647" s="35" t="e">
        <f>IF(HLOOKUP('lt tabell'!$G$4+0.2,pivå!$EJ$3:$GT$997,'lt tabell'!$K647,FALSE)="",#N/A,HLOOKUP('lt tabell'!$G$4+0.2,pivå!$EJ$3:$GT$997,'lt tabell'!$K647,FALSE))</f>
        <v>#N/A</v>
      </c>
    </row>
    <row r="648" spans="2:21" x14ac:dyDescent="0.25">
      <c r="B648" s="53">
        <f>pivå!B650</f>
        <v>160</v>
      </c>
      <c r="C648" s="19" t="str">
        <f>pivå!E650</f>
        <v>Synfel vid tidpunkt för kataraktoperation</v>
      </c>
      <c r="D648" s="11" t="str">
        <f>pivå!C650</f>
        <v>Nationella Kataraktregistret</v>
      </c>
      <c r="E648" s="11" t="str">
        <f>pivå!D650</f>
        <v>Procent</v>
      </c>
      <c r="F648" s="13" t="str">
        <f>pivå!G650</f>
        <v>2007</v>
      </c>
      <c r="G648" s="24">
        <f>IF(HLOOKUP('lt tabell'!$G$4,pivå!$F$3:$BS$997,'lt tabell'!$K648,FALSE)="",#N/A,HLOOKUP('lt tabell'!$G$4,pivå!$F$3:$BS$997,'lt tabell'!$K648,FALSE))</f>
        <v>19.899999999999999</v>
      </c>
      <c r="H648" s="24">
        <f>IF(HLOOKUP('lt tabell'!$G$4+0.1,pivå!$F$3:$BS$997,'lt tabell'!$K648,FALSE)="",#N/A,HLOOKUP('lt tabell'!$G$4+0.1,pivå!$F$3:$BS$997,'lt tabell'!$K648,FALSE))</f>
        <v>17.8</v>
      </c>
      <c r="I648" s="24">
        <f>IF(HLOOKUP('lt tabell'!$G$4+0.2,pivå!$F$3:$BS$997,'lt tabell'!$K648,FALSE)="",#N/A,HLOOKUP('lt tabell'!$G$4+0.2,pivå!$F$3:$BS$997,'lt tabell'!$K648,FALSE))</f>
        <v>19.100000000000001</v>
      </c>
      <c r="J648" s="24"/>
      <c r="K648" s="25">
        <f>IF(pivå!BS650="",#N/A,pivå!BS650)</f>
        <v>23.5</v>
      </c>
      <c r="L648" s="25">
        <f>IF(pivå!BT650="",#N/A,pivå!BT650)</f>
        <v>21.3</v>
      </c>
      <c r="M648" s="25">
        <f>IF(pivå!BU650="",#N/A,pivå!BU650)</f>
        <v>22.7</v>
      </c>
      <c r="O648" s="35">
        <f>IF(HLOOKUP('lt tabell'!$G$4,pivå!$BV$3:$EF$997,'lt tabell'!$K648,FALSE)="",#N/A,HLOOKUP('lt tabell'!$G$4,pivå!$BV$3:$EF$997,'lt tabell'!$K648,FALSE))</f>
        <v>19.100000000000001</v>
      </c>
      <c r="P648" s="35">
        <f>IF(HLOOKUP('lt tabell'!$G$4+0.1,pivå!$BV$3:$EF$997,'lt tabell'!$K648,FALSE)="",#N/A,HLOOKUP('lt tabell'!$G$4+0.1,pivå!$BV$3:$EF$997,'lt tabell'!$K648,FALSE))</f>
        <v>16.8</v>
      </c>
      <c r="Q648" s="35">
        <f>IF(HLOOKUP('lt tabell'!$G$4+0.2,pivå!$BV$3:$EF$997,'lt tabell'!$K648,FALSE)="",#N/A,HLOOKUP('lt tabell'!$G$4+0.2,pivå!$BV$3:$EF$997,'lt tabell'!$K648,FALSE))</f>
        <v>18.5</v>
      </c>
      <c r="S648" s="35">
        <f>IF(HLOOKUP('lt tabell'!$G$4,pivå!$EJ$3:$GT$997,'lt tabell'!$K648,FALSE)="",#N/A,HLOOKUP('lt tabell'!$G$4,pivå!$EJ$3:$GT$997,'lt tabell'!$K648,FALSE))</f>
        <v>20.8</v>
      </c>
      <c r="T648" s="35">
        <f>IF(HLOOKUP('lt tabell'!$G$4+0.1,pivå!$EJ$3:$GT$997,'lt tabell'!$K648,FALSE)="",#N/A,HLOOKUP('lt tabell'!$G$4+0.1,pivå!$EJ$3:$GT$997,'lt tabell'!$K648,FALSE))</f>
        <v>18.8</v>
      </c>
      <c r="U648" s="35">
        <f>IF(HLOOKUP('lt tabell'!$G$4+0.2,pivå!$EJ$3:$GT$997,'lt tabell'!$K648,FALSE)="",#N/A,HLOOKUP('lt tabell'!$G$4+0.2,pivå!$EJ$3:$GT$997,'lt tabell'!$K648,FALSE))</f>
        <v>19.8</v>
      </c>
    </row>
    <row r="649" spans="2:21" x14ac:dyDescent="0.25">
      <c r="B649" s="53">
        <f>pivå!B651</f>
        <v>0</v>
      </c>
      <c r="C649" s="19">
        <f>pivå!E651</f>
        <v>0</v>
      </c>
      <c r="D649" s="11">
        <f>pivå!C651</f>
        <v>0</v>
      </c>
      <c r="E649" s="11">
        <f>pivå!D651</f>
        <v>0</v>
      </c>
      <c r="F649" s="13" t="str">
        <f>pivå!G651</f>
        <v>2008</v>
      </c>
      <c r="G649" s="24">
        <f>IF(HLOOKUP('lt tabell'!$G$4,pivå!$F$3:$BS$997,'lt tabell'!$K649,FALSE)="",#N/A,HLOOKUP('lt tabell'!$G$4,pivå!$F$3:$BS$997,'lt tabell'!$K649,FALSE))</f>
        <v>20.2</v>
      </c>
      <c r="H649" s="24">
        <f>IF(HLOOKUP('lt tabell'!$G$4+0.1,pivå!$F$3:$BS$997,'lt tabell'!$K649,FALSE)="",#N/A,HLOOKUP('lt tabell'!$G$4+0.1,pivå!$F$3:$BS$997,'lt tabell'!$K649,FALSE))</f>
        <v>16.8</v>
      </c>
      <c r="I649" s="24">
        <f>IF(HLOOKUP('lt tabell'!$G$4+0.2,pivå!$F$3:$BS$997,'lt tabell'!$K649,FALSE)="",#N/A,HLOOKUP('lt tabell'!$G$4+0.2,pivå!$F$3:$BS$997,'lt tabell'!$K649,FALSE))</f>
        <v>18.89</v>
      </c>
      <c r="J649" s="24"/>
      <c r="K649" s="25">
        <f>IF(pivå!BS651="",#N/A,pivå!BS651)</f>
        <v>22.6</v>
      </c>
      <c r="L649" s="25">
        <f>IF(pivå!BT651="",#N/A,pivå!BT651)</f>
        <v>19.899999999999999</v>
      </c>
      <c r="M649" s="25">
        <f>IF(pivå!BU651="",#N/A,pivå!BU651)</f>
        <v>21.53</v>
      </c>
      <c r="O649" s="35">
        <f>IF(HLOOKUP('lt tabell'!$G$4,pivå!$BV$3:$EF$997,'lt tabell'!$K649,FALSE)="",#N/A,HLOOKUP('lt tabell'!$G$4,pivå!$BV$3:$EF$997,'lt tabell'!$K649,FALSE))</f>
        <v>19.329999999999998</v>
      </c>
      <c r="P649" s="35">
        <f>IF(HLOOKUP('lt tabell'!$G$4+0.1,pivå!$BV$3:$EF$997,'lt tabell'!$K649,FALSE)="",#N/A,HLOOKUP('lt tabell'!$G$4+0.1,pivå!$BV$3:$EF$997,'lt tabell'!$K649,FALSE))</f>
        <v>15.81</v>
      </c>
      <c r="Q649" s="35">
        <f>IF(HLOOKUP('lt tabell'!$G$4+0.2,pivå!$BV$3:$EF$997,'lt tabell'!$K649,FALSE)="",#N/A,HLOOKUP('lt tabell'!$G$4+0.2,pivå!$BV$3:$EF$997,'lt tabell'!$K649,FALSE))</f>
        <v>18.239999999999998</v>
      </c>
      <c r="S649" s="35">
        <f>IF(HLOOKUP('lt tabell'!$G$4,pivå!$EJ$3:$GT$997,'lt tabell'!$K649,FALSE)="",#N/A,HLOOKUP('lt tabell'!$G$4,pivå!$EJ$3:$GT$997,'lt tabell'!$K649,FALSE))</f>
        <v>21.03</v>
      </c>
      <c r="T649" s="35">
        <f>IF(HLOOKUP('lt tabell'!$G$4+0.1,pivå!$EJ$3:$GT$997,'lt tabell'!$K649,FALSE)="",#N/A,HLOOKUP('lt tabell'!$G$4+0.1,pivå!$EJ$3:$GT$997,'lt tabell'!$K649,FALSE))</f>
        <v>17.829999999999998</v>
      </c>
      <c r="U649" s="35">
        <f>IF(HLOOKUP('lt tabell'!$G$4+0.2,pivå!$EJ$3:$GT$997,'lt tabell'!$K649,FALSE)="",#N/A,HLOOKUP('lt tabell'!$G$4+0.2,pivå!$EJ$3:$GT$997,'lt tabell'!$K649,FALSE))</f>
        <v>19.55</v>
      </c>
    </row>
    <row r="650" spans="2:21" x14ac:dyDescent="0.25">
      <c r="B650" s="53">
        <f>pivå!B652</f>
        <v>0</v>
      </c>
      <c r="C650" s="19">
        <f>pivå!E652</f>
        <v>0</v>
      </c>
      <c r="D650" s="11">
        <f>pivå!C652</f>
        <v>0</v>
      </c>
      <c r="E650" s="11">
        <f>pivå!D652</f>
        <v>0</v>
      </c>
      <c r="F650" s="13" t="str">
        <f>pivå!G652</f>
        <v>2009</v>
      </c>
      <c r="G650" s="24">
        <f>IF(HLOOKUP('lt tabell'!$G$4,pivå!$F$3:$BS$997,'lt tabell'!$K650,FALSE)="",#N/A,HLOOKUP('lt tabell'!$G$4,pivå!$F$3:$BS$997,'lt tabell'!$K650,FALSE))</f>
        <v>18.64</v>
      </c>
      <c r="H650" s="24">
        <f>IF(HLOOKUP('lt tabell'!$G$4+0.1,pivå!$F$3:$BS$997,'lt tabell'!$K650,FALSE)="",#N/A,HLOOKUP('lt tabell'!$G$4+0.1,pivå!$F$3:$BS$997,'lt tabell'!$K650,FALSE))</f>
        <v>16.829999999999998</v>
      </c>
      <c r="I650" s="24">
        <f>IF(HLOOKUP('lt tabell'!$G$4+0.2,pivå!$F$3:$BS$997,'lt tabell'!$K650,FALSE)="",#N/A,HLOOKUP('lt tabell'!$G$4+0.2,pivå!$F$3:$BS$997,'lt tabell'!$K650,FALSE))</f>
        <v>17.940000000000001</v>
      </c>
      <c r="J650" s="24"/>
      <c r="K650" s="25">
        <f>IF(pivå!BS652="",#N/A,pivå!BS652)</f>
        <v>21.26</v>
      </c>
      <c r="L650" s="25">
        <f>IF(pivå!BT652="",#N/A,pivå!BT652)</f>
        <v>19.71</v>
      </c>
      <c r="M650" s="25">
        <f>IF(pivå!BU652="",#N/A,pivå!BU652)</f>
        <v>20.65</v>
      </c>
      <c r="O650" s="35">
        <f>IF(HLOOKUP('lt tabell'!$G$4,pivå!$BV$3:$EF$997,'lt tabell'!$K650,FALSE)="",#N/A,HLOOKUP('lt tabell'!$G$4,pivå!$BV$3:$EF$997,'lt tabell'!$K650,FALSE))</f>
        <v>18.059999999999999</v>
      </c>
      <c r="P650" s="35">
        <f>IF(HLOOKUP('lt tabell'!$G$4+0.1,pivå!$BV$3:$EF$997,'lt tabell'!$K650,FALSE)="",#N/A,HLOOKUP('lt tabell'!$G$4+0.1,pivå!$BV$3:$EF$997,'lt tabell'!$K650,FALSE))</f>
        <v>15.99</v>
      </c>
      <c r="Q650" s="35">
        <f>IF(HLOOKUP('lt tabell'!$G$4+0.2,pivå!$BV$3:$EF$997,'lt tabell'!$K650,FALSE)="",#N/A,HLOOKUP('lt tabell'!$G$4+0.2,pivå!$BV$3:$EF$997,'lt tabell'!$K650,FALSE))</f>
        <v>17.47</v>
      </c>
      <c r="S650" s="35">
        <f>IF(HLOOKUP('lt tabell'!$G$4,pivå!$EJ$3:$GT$997,'lt tabell'!$K650,FALSE)="",#N/A,HLOOKUP('lt tabell'!$G$4,pivå!$EJ$3:$GT$997,'lt tabell'!$K650,FALSE))</f>
        <v>19.440000000000001</v>
      </c>
      <c r="T650" s="35">
        <f>IF(HLOOKUP('lt tabell'!$G$4+0.1,pivå!$EJ$3:$GT$997,'lt tabell'!$K650,FALSE)="",#N/A,HLOOKUP('lt tabell'!$G$4+0.1,pivå!$EJ$3:$GT$997,'lt tabell'!$K650,FALSE))</f>
        <v>17.64</v>
      </c>
      <c r="U650" s="35">
        <f>IF(HLOOKUP('lt tabell'!$G$4+0.2,pivå!$EJ$3:$GT$997,'lt tabell'!$K650,FALSE)="",#N/A,HLOOKUP('lt tabell'!$G$4+0.2,pivå!$EJ$3:$GT$997,'lt tabell'!$K650,FALSE))</f>
        <v>18.52</v>
      </c>
    </row>
    <row r="651" spans="2:21" x14ac:dyDescent="0.25">
      <c r="B651" s="53">
        <f>pivå!B653</f>
        <v>0</v>
      </c>
      <c r="C651" s="19">
        <f>pivå!E653</f>
        <v>0</v>
      </c>
      <c r="D651" s="11">
        <f>pivå!C653</f>
        <v>0</v>
      </c>
      <c r="E651" s="11">
        <f>pivå!D653</f>
        <v>0</v>
      </c>
      <c r="F651" s="13" t="str">
        <f>pivå!G653</f>
        <v>2010</v>
      </c>
      <c r="G651" s="24">
        <f>IF(HLOOKUP('lt tabell'!$G$4,pivå!$F$3:$BS$997,'lt tabell'!$K651,FALSE)="",#N/A,HLOOKUP('lt tabell'!$G$4,pivå!$F$3:$BS$997,'lt tabell'!$K651,FALSE))</f>
        <v>16.03</v>
      </c>
      <c r="H651" s="24">
        <f>IF(HLOOKUP('lt tabell'!$G$4+0.1,pivå!$F$3:$BS$997,'lt tabell'!$K651,FALSE)="",#N/A,HLOOKUP('lt tabell'!$G$4+0.1,pivå!$F$3:$BS$997,'lt tabell'!$K651,FALSE))</f>
        <v>14.8</v>
      </c>
      <c r="I651" s="24">
        <f>IF(HLOOKUP('lt tabell'!$G$4+0.2,pivå!$F$3:$BS$997,'lt tabell'!$K651,FALSE)="",#N/A,HLOOKUP('lt tabell'!$G$4+0.2,pivå!$F$3:$BS$997,'lt tabell'!$K651,FALSE))</f>
        <v>15.55</v>
      </c>
      <c r="J651" s="24"/>
      <c r="K651" s="25">
        <f>IF(pivå!BS653="",#N/A,pivå!BS653)</f>
        <v>20.49</v>
      </c>
      <c r="L651" s="25">
        <f>IF(pivå!BT653="",#N/A,pivå!BT653)</f>
        <v>18.54</v>
      </c>
      <c r="M651" s="25">
        <f>IF(pivå!BU653="",#N/A,pivå!BU653)</f>
        <v>19.72</v>
      </c>
      <c r="O651" s="35">
        <f>IF(HLOOKUP('lt tabell'!$G$4,pivå!$BV$3:$EF$997,'lt tabell'!$K651,FALSE)="",#N/A,HLOOKUP('lt tabell'!$G$4,pivå!$BV$3:$EF$997,'lt tabell'!$K651,FALSE))</f>
        <v>15.38</v>
      </c>
      <c r="P651" s="35">
        <f>IF(HLOOKUP('lt tabell'!$G$4+0.1,pivå!$BV$3:$EF$997,'lt tabell'!$K651,FALSE)="",#N/A,HLOOKUP('lt tabell'!$G$4+0.1,pivå!$BV$3:$EF$997,'lt tabell'!$K651,FALSE))</f>
        <v>14.01</v>
      </c>
      <c r="Q651" s="35">
        <f>IF(HLOOKUP('lt tabell'!$G$4+0.2,pivå!$BV$3:$EF$997,'lt tabell'!$K651,FALSE)="",#N/A,HLOOKUP('lt tabell'!$G$4+0.2,pivå!$BV$3:$EF$997,'lt tabell'!$K651,FALSE))</f>
        <v>15.05</v>
      </c>
      <c r="S651" s="35">
        <f>IF(HLOOKUP('lt tabell'!$G$4,pivå!$EJ$3:$GT$997,'lt tabell'!$K651,FALSE)="",#N/A,HLOOKUP('lt tabell'!$G$4,pivå!$EJ$3:$GT$997,'lt tabell'!$K651,FALSE))</f>
        <v>16.690000000000001</v>
      </c>
      <c r="T651" s="35">
        <f>IF(HLOOKUP('lt tabell'!$G$4+0.1,pivå!$EJ$3:$GT$997,'lt tabell'!$K651,FALSE)="",#N/A,HLOOKUP('lt tabell'!$G$4+0.1,pivå!$EJ$3:$GT$997,'lt tabell'!$K651,FALSE))</f>
        <v>15.59</v>
      </c>
      <c r="U651" s="35">
        <f>IF(HLOOKUP('lt tabell'!$G$4+0.2,pivå!$EJ$3:$GT$997,'lt tabell'!$K651,FALSE)="",#N/A,HLOOKUP('lt tabell'!$G$4+0.2,pivå!$EJ$3:$GT$997,'lt tabell'!$K651,FALSE))</f>
        <v>16.059999999999999</v>
      </c>
    </row>
    <row r="652" spans="2:21" x14ac:dyDescent="0.25">
      <c r="B652" s="53">
        <f>pivå!B654</f>
        <v>0</v>
      </c>
      <c r="C652" s="19">
        <f>pivå!E654</f>
        <v>0</v>
      </c>
      <c r="D652" s="11">
        <f>pivå!C654</f>
        <v>0</v>
      </c>
      <c r="E652" s="11">
        <f>pivå!D654</f>
        <v>0</v>
      </c>
      <c r="F652" s="13" t="str">
        <f>pivå!G654</f>
        <v>2011</v>
      </c>
      <c r="G652" s="24">
        <f>IF(HLOOKUP('lt tabell'!$G$4,pivå!$F$3:$BS$997,'lt tabell'!$K652,FALSE)="",#N/A,HLOOKUP('lt tabell'!$G$4,pivå!$F$3:$BS$997,'lt tabell'!$K652,FALSE))</f>
        <v>15.97</v>
      </c>
      <c r="H652" s="24">
        <f>IF(HLOOKUP('lt tabell'!$G$4+0.1,pivå!$F$3:$BS$997,'lt tabell'!$K652,FALSE)="",#N/A,HLOOKUP('lt tabell'!$G$4+0.1,pivå!$F$3:$BS$997,'lt tabell'!$K652,FALSE))</f>
        <v>15.67</v>
      </c>
      <c r="I652" s="24">
        <f>IF(HLOOKUP('lt tabell'!$G$4+0.2,pivå!$F$3:$BS$997,'lt tabell'!$K652,FALSE)="",#N/A,HLOOKUP('lt tabell'!$G$4+0.2,pivå!$F$3:$BS$997,'lt tabell'!$K652,FALSE))</f>
        <v>15.85</v>
      </c>
      <c r="J652" s="24"/>
      <c r="K652" s="25">
        <f>IF(pivå!BS654="",#N/A,pivå!BS654)</f>
        <v>19.100000000000001</v>
      </c>
      <c r="L652" s="25">
        <f>IF(pivå!BT654="",#N/A,pivå!BT654)</f>
        <v>17.64</v>
      </c>
      <c r="M652" s="25">
        <f>IF(pivå!BU654="",#N/A,pivå!BU654)</f>
        <v>18.53</v>
      </c>
      <c r="O652" s="35">
        <f>IF(HLOOKUP('lt tabell'!$G$4,pivå!$BV$3:$EF$997,'lt tabell'!$K652,FALSE)="",#N/A,HLOOKUP('lt tabell'!$G$4,pivå!$BV$3:$EF$997,'lt tabell'!$K652,FALSE))</f>
        <v>15.31</v>
      </c>
      <c r="P652" s="35">
        <f>IF(HLOOKUP('lt tabell'!$G$4+0.1,pivå!$BV$3:$EF$997,'lt tabell'!$K652,FALSE)="",#N/A,HLOOKUP('lt tabell'!$G$4+0.1,pivå!$BV$3:$EF$997,'lt tabell'!$K652,FALSE))</f>
        <v>14.86</v>
      </c>
      <c r="Q652" s="35">
        <f>IF(HLOOKUP('lt tabell'!$G$4+0.2,pivå!$BV$3:$EF$997,'lt tabell'!$K652,FALSE)="",#N/A,HLOOKUP('lt tabell'!$G$4+0.2,pivå!$BV$3:$EF$997,'lt tabell'!$K652,FALSE))</f>
        <v>15.34</v>
      </c>
      <c r="S652" s="35">
        <f>IF(HLOOKUP('lt tabell'!$G$4,pivå!$EJ$3:$GT$997,'lt tabell'!$K652,FALSE)="",#N/A,HLOOKUP('lt tabell'!$G$4,pivå!$EJ$3:$GT$997,'lt tabell'!$K652,FALSE))</f>
        <v>16.62</v>
      </c>
      <c r="T652" s="35">
        <f>IF(HLOOKUP('lt tabell'!$G$4+0.1,pivå!$EJ$3:$GT$997,'lt tabell'!$K652,FALSE)="",#N/A,HLOOKUP('lt tabell'!$G$4+0.1,pivå!$EJ$3:$GT$997,'lt tabell'!$K652,FALSE))</f>
        <v>16.489999999999998</v>
      </c>
      <c r="U652" s="35">
        <f>IF(HLOOKUP('lt tabell'!$G$4+0.2,pivå!$EJ$3:$GT$997,'lt tabell'!$K652,FALSE)="",#N/A,HLOOKUP('lt tabell'!$G$4+0.2,pivå!$EJ$3:$GT$997,'lt tabell'!$K652,FALSE))</f>
        <v>16.36</v>
      </c>
    </row>
    <row r="653" spans="2:21" x14ac:dyDescent="0.25">
      <c r="B653" s="53">
        <f>pivå!B655</f>
        <v>0</v>
      </c>
      <c r="C653" s="19">
        <f>pivå!E655</f>
        <v>0</v>
      </c>
      <c r="D653" s="11">
        <f>pivå!C655</f>
        <v>0</v>
      </c>
      <c r="E653" s="11">
        <f>pivå!D655</f>
        <v>0</v>
      </c>
      <c r="F653" s="13" t="str">
        <f>pivå!G655</f>
        <v>2012</v>
      </c>
      <c r="G653" s="24">
        <f>IF(HLOOKUP('lt tabell'!$G$4,pivå!$F$3:$BS$997,'lt tabell'!$K653,FALSE)="",#N/A,HLOOKUP('lt tabell'!$G$4,pivå!$F$3:$BS$997,'lt tabell'!$K653,FALSE))</f>
        <v>15.76</v>
      </c>
      <c r="H653" s="24">
        <f>IF(HLOOKUP('lt tabell'!$G$4+0.1,pivå!$F$3:$BS$997,'lt tabell'!$K653,FALSE)="",#N/A,HLOOKUP('lt tabell'!$G$4+0.1,pivå!$F$3:$BS$997,'lt tabell'!$K653,FALSE))</f>
        <v>13.41</v>
      </c>
      <c r="I653" s="24">
        <f>IF(HLOOKUP('lt tabell'!$G$4+0.2,pivå!$F$3:$BS$997,'lt tabell'!$K653,FALSE)="",#N/A,HLOOKUP('lt tabell'!$G$4+0.2,pivå!$F$3:$BS$997,'lt tabell'!$K653,FALSE))</f>
        <v>14.83</v>
      </c>
      <c r="J653" s="24"/>
      <c r="K653" s="25">
        <f>IF(pivå!BS655="",#N/A,pivå!BS655)</f>
        <v>18.73</v>
      </c>
      <c r="L653" s="25">
        <f>IF(pivå!BT655="",#N/A,pivå!BT655)</f>
        <v>17</v>
      </c>
      <c r="M653" s="25">
        <f>IF(pivå!BU655="",#N/A,pivå!BU655)</f>
        <v>18.05</v>
      </c>
      <c r="O653" s="35">
        <f>IF(HLOOKUP('lt tabell'!$G$4,pivå!$BV$3:$EF$997,'lt tabell'!$K653,FALSE)="",#N/A,HLOOKUP('lt tabell'!$G$4,pivå!$BV$3:$EF$997,'lt tabell'!$K653,FALSE))</f>
        <v>15.09</v>
      </c>
      <c r="P653" s="35">
        <f>IF(HLOOKUP('lt tabell'!$G$4+0.1,pivå!$BV$3:$EF$997,'lt tabell'!$K653,FALSE)="",#N/A,HLOOKUP('lt tabell'!$G$4+0.1,pivå!$BV$3:$EF$997,'lt tabell'!$K653,FALSE))</f>
        <v>12.62</v>
      </c>
      <c r="Q653" s="35">
        <f>IF(HLOOKUP('lt tabell'!$G$4+0.2,pivå!$BV$3:$EF$997,'lt tabell'!$K653,FALSE)="",#N/A,HLOOKUP('lt tabell'!$G$4+0.2,pivå!$BV$3:$EF$997,'lt tabell'!$K653,FALSE))</f>
        <v>14.32</v>
      </c>
      <c r="S653" s="35">
        <f>IF(HLOOKUP('lt tabell'!$G$4,pivå!$EJ$3:$GT$997,'lt tabell'!$K653,FALSE)="",#N/A,HLOOKUP('lt tabell'!$G$4,pivå!$EJ$3:$GT$997,'lt tabell'!$K653,FALSE))</f>
        <v>16.440000000000001</v>
      </c>
      <c r="T653" s="35">
        <f>IF(HLOOKUP('lt tabell'!$G$4+0.1,pivå!$EJ$3:$GT$997,'lt tabell'!$K653,FALSE)="",#N/A,HLOOKUP('lt tabell'!$G$4+0.1,pivå!$EJ$3:$GT$997,'lt tabell'!$K653,FALSE))</f>
        <v>14.19</v>
      </c>
      <c r="U653" s="35">
        <f>IF(HLOOKUP('lt tabell'!$G$4+0.2,pivå!$EJ$3:$GT$997,'lt tabell'!$K653,FALSE)="",#N/A,HLOOKUP('lt tabell'!$G$4+0.2,pivå!$EJ$3:$GT$997,'lt tabell'!$K653,FALSE))</f>
        <v>15.34</v>
      </c>
    </row>
    <row r="654" spans="2:21" x14ac:dyDescent="0.25">
      <c r="B654" s="53">
        <f>pivå!B656</f>
        <v>0</v>
      </c>
      <c r="C654" s="19">
        <f>pivå!E656</f>
        <v>0</v>
      </c>
      <c r="D654" s="11">
        <f>pivå!C656</f>
        <v>0</v>
      </c>
      <c r="E654" s="11">
        <f>pivå!D656</f>
        <v>0</v>
      </c>
      <c r="F654" s="13">
        <f>pivå!G656</f>
        <v>0</v>
      </c>
      <c r="G654" s="24" t="e">
        <f>IF(HLOOKUP('lt tabell'!$G$4,pivå!$F$3:$BS$997,'lt tabell'!$K654,FALSE)="",#N/A,HLOOKUP('lt tabell'!$G$4,pivå!$F$3:$BS$997,'lt tabell'!$K654,FALSE))</f>
        <v>#N/A</v>
      </c>
      <c r="H654" s="24" t="e">
        <f>IF(HLOOKUP('lt tabell'!$G$4+0.1,pivå!$F$3:$BS$997,'lt tabell'!$K654,FALSE)="",#N/A,HLOOKUP('lt tabell'!$G$4+0.1,pivå!$F$3:$BS$997,'lt tabell'!$K654,FALSE))</f>
        <v>#N/A</v>
      </c>
      <c r="I654" s="24" t="e">
        <f>IF(HLOOKUP('lt tabell'!$G$4+0.2,pivå!$F$3:$BS$997,'lt tabell'!$K654,FALSE)="",#N/A,HLOOKUP('lt tabell'!$G$4+0.2,pivå!$F$3:$BS$997,'lt tabell'!$K654,FALSE))</f>
        <v>#N/A</v>
      </c>
      <c r="J654" s="24"/>
      <c r="K654" s="25" t="e">
        <f>IF(pivå!BS656="",#N/A,pivå!BS656)</f>
        <v>#N/A</v>
      </c>
      <c r="L654" s="25" t="e">
        <f>IF(pivå!BT656="",#N/A,pivå!BT656)</f>
        <v>#N/A</v>
      </c>
      <c r="M654" s="25" t="e">
        <f>IF(pivå!BU656="",#N/A,pivå!BU656)</f>
        <v>#N/A</v>
      </c>
      <c r="O654" s="35" t="e">
        <f>IF(HLOOKUP('lt tabell'!$G$4,pivå!$BV$3:$EF$997,'lt tabell'!$K654,FALSE)="",#N/A,HLOOKUP('lt tabell'!$G$4,pivå!$BV$3:$EF$997,'lt tabell'!$K654,FALSE))</f>
        <v>#N/A</v>
      </c>
      <c r="P654" s="35" t="e">
        <f>IF(HLOOKUP('lt tabell'!$G$4+0.1,pivå!$BV$3:$EF$997,'lt tabell'!$K654,FALSE)="",#N/A,HLOOKUP('lt tabell'!$G$4+0.1,pivå!$BV$3:$EF$997,'lt tabell'!$K654,FALSE))</f>
        <v>#N/A</v>
      </c>
      <c r="Q654" s="35" t="e">
        <f>IF(HLOOKUP('lt tabell'!$G$4+0.2,pivå!$BV$3:$EF$997,'lt tabell'!$K654,FALSE)="",#N/A,HLOOKUP('lt tabell'!$G$4+0.2,pivå!$BV$3:$EF$997,'lt tabell'!$K654,FALSE))</f>
        <v>#N/A</v>
      </c>
      <c r="S654" s="35" t="e">
        <f>IF(HLOOKUP('lt tabell'!$G$4,pivå!$EJ$3:$GT$997,'lt tabell'!$K654,FALSE)="",#N/A,HLOOKUP('lt tabell'!$G$4,pivå!$EJ$3:$GT$997,'lt tabell'!$K654,FALSE))</f>
        <v>#N/A</v>
      </c>
      <c r="T654" s="35" t="e">
        <f>IF(HLOOKUP('lt tabell'!$G$4+0.1,pivå!$EJ$3:$GT$997,'lt tabell'!$K654,FALSE)="",#N/A,HLOOKUP('lt tabell'!$G$4+0.1,pivå!$EJ$3:$GT$997,'lt tabell'!$K654,FALSE))</f>
        <v>#N/A</v>
      </c>
      <c r="U654" s="35" t="e">
        <f>IF(HLOOKUP('lt tabell'!$G$4+0.2,pivå!$EJ$3:$GT$997,'lt tabell'!$K654,FALSE)="",#N/A,HLOOKUP('lt tabell'!$G$4+0.2,pivå!$EJ$3:$GT$997,'lt tabell'!$K654,FALSE))</f>
        <v>#N/A</v>
      </c>
    </row>
    <row r="655" spans="2:21" x14ac:dyDescent="0.25">
      <c r="B655" s="53">
        <f>pivå!B657</f>
        <v>0</v>
      </c>
      <c r="C655" s="19">
        <f>pivå!E657</f>
        <v>0</v>
      </c>
      <c r="D655" s="11">
        <f>pivå!C657</f>
        <v>0</v>
      </c>
      <c r="E655" s="11">
        <f>pivå!D657</f>
        <v>0</v>
      </c>
      <c r="F655" s="13">
        <f>pivå!G657</f>
        <v>0</v>
      </c>
      <c r="G655" s="24" t="e">
        <f>IF(HLOOKUP('lt tabell'!$G$4,pivå!$F$3:$BS$997,'lt tabell'!$K655,FALSE)="",#N/A,HLOOKUP('lt tabell'!$G$4,pivå!$F$3:$BS$997,'lt tabell'!$K655,FALSE))</f>
        <v>#N/A</v>
      </c>
      <c r="H655" s="24" t="e">
        <f>IF(HLOOKUP('lt tabell'!$G$4+0.1,pivå!$F$3:$BS$997,'lt tabell'!$K655,FALSE)="",#N/A,HLOOKUP('lt tabell'!$G$4+0.1,pivå!$F$3:$BS$997,'lt tabell'!$K655,FALSE))</f>
        <v>#N/A</v>
      </c>
      <c r="I655" s="24" t="e">
        <f>IF(HLOOKUP('lt tabell'!$G$4+0.2,pivå!$F$3:$BS$997,'lt tabell'!$K655,FALSE)="",#N/A,HLOOKUP('lt tabell'!$G$4+0.2,pivå!$F$3:$BS$997,'lt tabell'!$K655,FALSE))</f>
        <v>#N/A</v>
      </c>
      <c r="J655" s="24"/>
      <c r="K655" s="25" t="e">
        <f>IF(pivå!BS657="",#N/A,pivå!BS657)</f>
        <v>#N/A</v>
      </c>
      <c r="L655" s="25" t="e">
        <f>IF(pivå!BT657="",#N/A,pivå!BT657)</f>
        <v>#N/A</v>
      </c>
      <c r="M655" s="25" t="e">
        <f>IF(pivå!BU657="",#N/A,pivå!BU657)</f>
        <v>#N/A</v>
      </c>
      <c r="O655" s="35" t="e">
        <f>IF(HLOOKUP('lt tabell'!$G$4,pivå!$BV$3:$EF$997,'lt tabell'!$K655,FALSE)="",#N/A,HLOOKUP('lt tabell'!$G$4,pivå!$BV$3:$EF$997,'lt tabell'!$K655,FALSE))</f>
        <v>#N/A</v>
      </c>
      <c r="P655" s="35" t="e">
        <f>IF(HLOOKUP('lt tabell'!$G$4+0.1,pivå!$BV$3:$EF$997,'lt tabell'!$K655,FALSE)="",#N/A,HLOOKUP('lt tabell'!$G$4+0.1,pivå!$BV$3:$EF$997,'lt tabell'!$K655,FALSE))</f>
        <v>#N/A</v>
      </c>
      <c r="Q655" s="35" t="e">
        <f>IF(HLOOKUP('lt tabell'!$G$4+0.2,pivå!$BV$3:$EF$997,'lt tabell'!$K655,FALSE)="",#N/A,HLOOKUP('lt tabell'!$G$4+0.2,pivå!$BV$3:$EF$997,'lt tabell'!$K655,FALSE))</f>
        <v>#N/A</v>
      </c>
      <c r="S655" s="35" t="e">
        <f>IF(HLOOKUP('lt tabell'!$G$4,pivå!$EJ$3:$GT$997,'lt tabell'!$K655,FALSE)="",#N/A,HLOOKUP('lt tabell'!$G$4,pivå!$EJ$3:$GT$997,'lt tabell'!$K655,FALSE))</f>
        <v>#N/A</v>
      </c>
      <c r="T655" s="35" t="e">
        <f>IF(HLOOKUP('lt tabell'!$G$4+0.1,pivå!$EJ$3:$GT$997,'lt tabell'!$K655,FALSE)="",#N/A,HLOOKUP('lt tabell'!$G$4+0.1,pivå!$EJ$3:$GT$997,'lt tabell'!$K655,FALSE))</f>
        <v>#N/A</v>
      </c>
      <c r="U655" s="35" t="e">
        <f>IF(HLOOKUP('lt tabell'!$G$4+0.2,pivå!$EJ$3:$GT$997,'lt tabell'!$K655,FALSE)="",#N/A,HLOOKUP('lt tabell'!$G$4+0.2,pivå!$EJ$3:$GT$997,'lt tabell'!$K655,FALSE))</f>
        <v>#N/A</v>
      </c>
    </row>
    <row r="656" spans="2:21" x14ac:dyDescent="0.25">
      <c r="B656" s="53">
        <f>pivå!B658</f>
        <v>0</v>
      </c>
      <c r="C656" s="19">
        <f>pivå!E658</f>
        <v>0</v>
      </c>
      <c r="D656" s="11">
        <f>pivå!C658</f>
        <v>0</v>
      </c>
      <c r="E656" s="11">
        <f>pivå!D658</f>
        <v>0</v>
      </c>
      <c r="F656" s="13">
        <f>pivå!G658</f>
        <v>0</v>
      </c>
      <c r="G656" s="24" t="e">
        <f>IF(HLOOKUP('lt tabell'!$G$4,pivå!$F$3:$BS$997,'lt tabell'!$K656,FALSE)="",#N/A,HLOOKUP('lt tabell'!$G$4,pivå!$F$3:$BS$997,'lt tabell'!$K656,FALSE))</f>
        <v>#N/A</v>
      </c>
      <c r="H656" s="24" t="e">
        <f>IF(HLOOKUP('lt tabell'!$G$4+0.1,pivå!$F$3:$BS$997,'lt tabell'!$K656,FALSE)="",#N/A,HLOOKUP('lt tabell'!$G$4+0.1,pivå!$F$3:$BS$997,'lt tabell'!$K656,FALSE))</f>
        <v>#N/A</v>
      </c>
      <c r="I656" s="24" t="e">
        <f>IF(HLOOKUP('lt tabell'!$G$4+0.2,pivå!$F$3:$BS$997,'lt tabell'!$K656,FALSE)="",#N/A,HLOOKUP('lt tabell'!$G$4+0.2,pivå!$F$3:$BS$997,'lt tabell'!$K656,FALSE))</f>
        <v>#N/A</v>
      </c>
      <c r="J656" s="24"/>
      <c r="K656" s="25" t="e">
        <f>IF(pivå!BS658="",#N/A,pivå!BS658)</f>
        <v>#N/A</v>
      </c>
      <c r="L656" s="25" t="e">
        <f>IF(pivå!BT658="",#N/A,pivå!BT658)</f>
        <v>#N/A</v>
      </c>
      <c r="M656" s="25" t="e">
        <f>IF(pivå!BU658="",#N/A,pivå!BU658)</f>
        <v>#N/A</v>
      </c>
      <c r="O656" s="35" t="e">
        <f>IF(HLOOKUP('lt tabell'!$G$4,pivå!$BV$3:$EF$997,'lt tabell'!$K656,FALSE)="",#N/A,HLOOKUP('lt tabell'!$G$4,pivå!$BV$3:$EF$997,'lt tabell'!$K656,FALSE))</f>
        <v>#N/A</v>
      </c>
      <c r="P656" s="35" t="e">
        <f>IF(HLOOKUP('lt tabell'!$G$4+0.1,pivå!$BV$3:$EF$997,'lt tabell'!$K656,FALSE)="",#N/A,HLOOKUP('lt tabell'!$G$4+0.1,pivå!$BV$3:$EF$997,'lt tabell'!$K656,FALSE))</f>
        <v>#N/A</v>
      </c>
      <c r="Q656" s="35" t="e">
        <f>IF(HLOOKUP('lt tabell'!$G$4+0.2,pivå!$BV$3:$EF$997,'lt tabell'!$K656,FALSE)="",#N/A,HLOOKUP('lt tabell'!$G$4+0.2,pivå!$BV$3:$EF$997,'lt tabell'!$K656,FALSE))</f>
        <v>#N/A</v>
      </c>
      <c r="S656" s="35" t="e">
        <f>IF(HLOOKUP('lt tabell'!$G$4,pivå!$EJ$3:$GT$997,'lt tabell'!$K656,FALSE)="",#N/A,HLOOKUP('lt tabell'!$G$4,pivå!$EJ$3:$GT$997,'lt tabell'!$K656,FALSE))</f>
        <v>#N/A</v>
      </c>
      <c r="T656" s="35" t="e">
        <f>IF(HLOOKUP('lt tabell'!$G$4+0.1,pivå!$EJ$3:$GT$997,'lt tabell'!$K656,FALSE)="",#N/A,HLOOKUP('lt tabell'!$G$4+0.1,pivå!$EJ$3:$GT$997,'lt tabell'!$K656,FALSE))</f>
        <v>#N/A</v>
      </c>
      <c r="U656" s="35" t="e">
        <f>IF(HLOOKUP('lt tabell'!$G$4+0.2,pivå!$EJ$3:$GT$997,'lt tabell'!$K656,FALSE)="",#N/A,HLOOKUP('lt tabell'!$G$4+0.2,pivå!$EJ$3:$GT$997,'lt tabell'!$K656,FALSE))</f>
        <v>#N/A</v>
      </c>
    </row>
    <row r="657" spans="2:21" x14ac:dyDescent="0.25">
      <c r="B657" s="53">
        <f>pivå!B659</f>
        <v>0</v>
      </c>
      <c r="C657" s="19">
        <f>pivå!E659</f>
        <v>0</v>
      </c>
      <c r="D657" s="11">
        <f>pivå!C659</f>
        <v>0</v>
      </c>
      <c r="E657" s="11">
        <f>pivå!D659</f>
        <v>0</v>
      </c>
      <c r="F657" s="13">
        <f>pivå!G659</f>
        <v>0</v>
      </c>
      <c r="G657" s="24" t="e">
        <f>IF(HLOOKUP('lt tabell'!$G$4,pivå!$F$3:$BS$997,'lt tabell'!$K657,FALSE)="",#N/A,HLOOKUP('lt tabell'!$G$4,pivå!$F$3:$BS$997,'lt tabell'!$K657,FALSE))</f>
        <v>#N/A</v>
      </c>
      <c r="H657" s="24" t="e">
        <f>IF(HLOOKUP('lt tabell'!$G$4+0.1,pivå!$F$3:$BS$997,'lt tabell'!$K657,FALSE)="",#N/A,HLOOKUP('lt tabell'!$G$4+0.1,pivå!$F$3:$BS$997,'lt tabell'!$K657,FALSE))</f>
        <v>#N/A</v>
      </c>
      <c r="I657" s="24" t="e">
        <f>IF(HLOOKUP('lt tabell'!$G$4+0.2,pivå!$F$3:$BS$997,'lt tabell'!$K657,FALSE)="",#N/A,HLOOKUP('lt tabell'!$G$4+0.2,pivå!$F$3:$BS$997,'lt tabell'!$K657,FALSE))</f>
        <v>#N/A</v>
      </c>
      <c r="J657" s="24"/>
      <c r="K657" s="25" t="e">
        <f>IF(pivå!BS659="",#N/A,pivå!BS659)</f>
        <v>#N/A</v>
      </c>
      <c r="L657" s="25" t="e">
        <f>IF(pivå!BT659="",#N/A,pivå!BT659)</f>
        <v>#N/A</v>
      </c>
      <c r="M657" s="25" t="e">
        <f>IF(pivå!BU659="",#N/A,pivå!BU659)</f>
        <v>#N/A</v>
      </c>
      <c r="O657" s="35" t="e">
        <f>IF(HLOOKUP('lt tabell'!$G$4,pivå!$BV$3:$EF$997,'lt tabell'!$K657,FALSE)="",#N/A,HLOOKUP('lt tabell'!$G$4,pivå!$BV$3:$EF$997,'lt tabell'!$K657,FALSE))</f>
        <v>#N/A</v>
      </c>
      <c r="P657" s="35" t="e">
        <f>IF(HLOOKUP('lt tabell'!$G$4+0.1,pivå!$BV$3:$EF$997,'lt tabell'!$K657,FALSE)="",#N/A,HLOOKUP('lt tabell'!$G$4+0.1,pivå!$BV$3:$EF$997,'lt tabell'!$K657,FALSE))</f>
        <v>#N/A</v>
      </c>
      <c r="Q657" s="35" t="e">
        <f>IF(HLOOKUP('lt tabell'!$G$4+0.2,pivå!$BV$3:$EF$997,'lt tabell'!$K657,FALSE)="",#N/A,HLOOKUP('lt tabell'!$G$4+0.2,pivå!$BV$3:$EF$997,'lt tabell'!$K657,FALSE))</f>
        <v>#N/A</v>
      </c>
      <c r="S657" s="35" t="e">
        <f>IF(HLOOKUP('lt tabell'!$G$4,pivå!$EJ$3:$GT$997,'lt tabell'!$K657,FALSE)="",#N/A,HLOOKUP('lt tabell'!$G$4,pivå!$EJ$3:$GT$997,'lt tabell'!$K657,FALSE))</f>
        <v>#N/A</v>
      </c>
      <c r="T657" s="35" t="e">
        <f>IF(HLOOKUP('lt tabell'!$G$4+0.1,pivå!$EJ$3:$GT$997,'lt tabell'!$K657,FALSE)="",#N/A,HLOOKUP('lt tabell'!$G$4+0.1,pivå!$EJ$3:$GT$997,'lt tabell'!$K657,FALSE))</f>
        <v>#N/A</v>
      </c>
      <c r="U657" s="35" t="e">
        <f>IF(HLOOKUP('lt tabell'!$G$4+0.2,pivå!$EJ$3:$GT$997,'lt tabell'!$K657,FALSE)="",#N/A,HLOOKUP('lt tabell'!$G$4+0.2,pivå!$EJ$3:$GT$997,'lt tabell'!$K657,FALSE))</f>
        <v>#N/A</v>
      </c>
    </row>
    <row r="658" spans="2:21" x14ac:dyDescent="0.25">
      <c r="B658" s="53">
        <f>pivå!B660</f>
        <v>0</v>
      </c>
      <c r="C658" s="19">
        <f>pivå!E660</f>
        <v>0</v>
      </c>
      <c r="D658" s="11">
        <f>pivå!C660</f>
        <v>0</v>
      </c>
      <c r="E658" s="11">
        <f>pivå!D660</f>
        <v>0</v>
      </c>
      <c r="F658" s="13">
        <f>pivå!G660</f>
        <v>0</v>
      </c>
      <c r="G658" s="24" t="e">
        <f>IF(HLOOKUP('lt tabell'!$G$4,pivå!$F$3:$BS$997,'lt tabell'!$K658,FALSE)="",#N/A,HLOOKUP('lt tabell'!$G$4,pivå!$F$3:$BS$997,'lt tabell'!$K658,FALSE))</f>
        <v>#N/A</v>
      </c>
      <c r="H658" s="24" t="e">
        <f>IF(HLOOKUP('lt tabell'!$G$4+0.1,pivå!$F$3:$BS$997,'lt tabell'!$K658,FALSE)="",#N/A,HLOOKUP('lt tabell'!$G$4+0.1,pivå!$F$3:$BS$997,'lt tabell'!$K658,FALSE))</f>
        <v>#N/A</v>
      </c>
      <c r="I658" s="24" t="e">
        <f>IF(HLOOKUP('lt tabell'!$G$4+0.2,pivå!$F$3:$BS$997,'lt tabell'!$K658,FALSE)="",#N/A,HLOOKUP('lt tabell'!$G$4+0.2,pivå!$F$3:$BS$997,'lt tabell'!$K658,FALSE))</f>
        <v>#N/A</v>
      </c>
      <c r="J658" s="24"/>
      <c r="K658" s="25" t="e">
        <f>IF(pivå!BS660="",#N/A,pivå!BS660)</f>
        <v>#N/A</v>
      </c>
      <c r="L658" s="25" t="e">
        <f>IF(pivå!BT660="",#N/A,pivå!BT660)</f>
        <v>#N/A</v>
      </c>
      <c r="M658" s="25" t="e">
        <f>IF(pivå!BU660="",#N/A,pivå!BU660)</f>
        <v>#N/A</v>
      </c>
      <c r="O658" s="35" t="e">
        <f>IF(HLOOKUP('lt tabell'!$G$4,pivå!$BV$3:$EF$997,'lt tabell'!$K658,FALSE)="",#N/A,HLOOKUP('lt tabell'!$G$4,pivå!$BV$3:$EF$997,'lt tabell'!$K658,FALSE))</f>
        <v>#N/A</v>
      </c>
      <c r="P658" s="35" t="e">
        <f>IF(HLOOKUP('lt tabell'!$G$4+0.1,pivå!$BV$3:$EF$997,'lt tabell'!$K658,FALSE)="",#N/A,HLOOKUP('lt tabell'!$G$4+0.1,pivå!$BV$3:$EF$997,'lt tabell'!$K658,FALSE))</f>
        <v>#N/A</v>
      </c>
      <c r="Q658" s="35" t="e">
        <f>IF(HLOOKUP('lt tabell'!$G$4+0.2,pivå!$BV$3:$EF$997,'lt tabell'!$K658,FALSE)="",#N/A,HLOOKUP('lt tabell'!$G$4+0.2,pivå!$BV$3:$EF$997,'lt tabell'!$K658,FALSE))</f>
        <v>#N/A</v>
      </c>
      <c r="S658" s="35" t="e">
        <f>IF(HLOOKUP('lt tabell'!$G$4,pivå!$EJ$3:$GT$997,'lt tabell'!$K658,FALSE)="",#N/A,HLOOKUP('lt tabell'!$G$4,pivå!$EJ$3:$GT$997,'lt tabell'!$K658,FALSE))</f>
        <v>#N/A</v>
      </c>
      <c r="T658" s="35" t="e">
        <f>IF(HLOOKUP('lt tabell'!$G$4+0.1,pivå!$EJ$3:$GT$997,'lt tabell'!$K658,FALSE)="",#N/A,HLOOKUP('lt tabell'!$G$4+0.1,pivå!$EJ$3:$GT$997,'lt tabell'!$K658,FALSE))</f>
        <v>#N/A</v>
      </c>
      <c r="U658" s="35" t="e">
        <f>IF(HLOOKUP('lt tabell'!$G$4+0.2,pivå!$EJ$3:$GT$997,'lt tabell'!$K658,FALSE)="",#N/A,HLOOKUP('lt tabell'!$G$4+0.2,pivå!$EJ$3:$GT$997,'lt tabell'!$K658,FALSE))</f>
        <v>#N/A</v>
      </c>
    </row>
    <row r="659" spans="2:21" x14ac:dyDescent="0.25">
      <c r="B659" s="53">
        <f>pivå!B661</f>
        <v>0</v>
      </c>
      <c r="C659" s="19">
        <f>pivå!E661</f>
        <v>0</v>
      </c>
      <c r="D659" s="11">
        <f>pivå!C661</f>
        <v>0</v>
      </c>
      <c r="E659" s="11">
        <f>pivå!D661</f>
        <v>0</v>
      </c>
      <c r="F659" s="13">
        <f>pivå!G661</f>
        <v>0</v>
      </c>
      <c r="G659" s="24" t="e">
        <f>IF(HLOOKUP('lt tabell'!$G$4,pivå!$F$3:$BS$997,'lt tabell'!$K659,FALSE)="",#N/A,HLOOKUP('lt tabell'!$G$4,pivå!$F$3:$BS$997,'lt tabell'!$K659,FALSE))</f>
        <v>#N/A</v>
      </c>
      <c r="H659" s="24" t="e">
        <f>IF(HLOOKUP('lt tabell'!$G$4+0.1,pivå!$F$3:$BS$997,'lt tabell'!$K659,FALSE)="",#N/A,HLOOKUP('lt tabell'!$G$4+0.1,pivå!$F$3:$BS$997,'lt tabell'!$K659,FALSE))</f>
        <v>#N/A</v>
      </c>
      <c r="I659" s="24" t="e">
        <f>IF(HLOOKUP('lt tabell'!$G$4+0.2,pivå!$F$3:$BS$997,'lt tabell'!$K659,FALSE)="",#N/A,HLOOKUP('lt tabell'!$G$4+0.2,pivå!$F$3:$BS$997,'lt tabell'!$K659,FALSE))</f>
        <v>#N/A</v>
      </c>
      <c r="J659" s="24"/>
      <c r="K659" s="25" t="e">
        <f>IF(pivå!BS661="",#N/A,pivå!BS661)</f>
        <v>#N/A</v>
      </c>
      <c r="L659" s="25" t="e">
        <f>IF(pivå!BT661="",#N/A,pivå!BT661)</f>
        <v>#N/A</v>
      </c>
      <c r="M659" s="25" t="e">
        <f>IF(pivå!BU661="",#N/A,pivå!BU661)</f>
        <v>#N/A</v>
      </c>
      <c r="O659" s="35" t="e">
        <f>IF(HLOOKUP('lt tabell'!$G$4,pivå!$BV$3:$EF$997,'lt tabell'!$K659,FALSE)="",#N/A,HLOOKUP('lt tabell'!$G$4,pivå!$BV$3:$EF$997,'lt tabell'!$K659,FALSE))</f>
        <v>#N/A</v>
      </c>
      <c r="P659" s="35" t="e">
        <f>IF(HLOOKUP('lt tabell'!$G$4+0.1,pivå!$BV$3:$EF$997,'lt tabell'!$K659,FALSE)="",#N/A,HLOOKUP('lt tabell'!$G$4+0.1,pivå!$BV$3:$EF$997,'lt tabell'!$K659,FALSE))</f>
        <v>#N/A</v>
      </c>
      <c r="Q659" s="35" t="e">
        <f>IF(HLOOKUP('lt tabell'!$G$4+0.2,pivå!$BV$3:$EF$997,'lt tabell'!$K659,FALSE)="",#N/A,HLOOKUP('lt tabell'!$G$4+0.2,pivå!$BV$3:$EF$997,'lt tabell'!$K659,FALSE))</f>
        <v>#N/A</v>
      </c>
      <c r="S659" s="35" t="e">
        <f>IF(HLOOKUP('lt tabell'!$G$4,pivå!$EJ$3:$GT$997,'lt tabell'!$K659,FALSE)="",#N/A,HLOOKUP('lt tabell'!$G$4,pivå!$EJ$3:$GT$997,'lt tabell'!$K659,FALSE))</f>
        <v>#N/A</v>
      </c>
      <c r="T659" s="35" t="e">
        <f>IF(HLOOKUP('lt tabell'!$G$4+0.1,pivå!$EJ$3:$GT$997,'lt tabell'!$K659,FALSE)="",#N/A,HLOOKUP('lt tabell'!$G$4+0.1,pivå!$EJ$3:$GT$997,'lt tabell'!$K659,FALSE))</f>
        <v>#N/A</v>
      </c>
      <c r="U659" s="35" t="e">
        <f>IF(HLOOKUP('lt tabell'!$G$4+0.2,pivå!$EJ$3:$GT$997,'lt tabell'!$K659,FALSE)="",#N/A,HLOOKUP('lt tabell'!$G$4+0.2,pivå!$EJ$3:$GT$997,'lt tabell'!$K659,FALSE))</f>
        <v>#N/A</v>
      </c>
    </row>
    <row r="660" spans="2:21" x14ac:dyDescent="0.25">
      <c r="B660" s="53">
        <f>pivå!B659</f>
        <v>0</v>
      </c>
      <c r="C660" s="19">
        <f>pivå!E659</f>
        <v>0</v>
      </c>
      <c r="D660" s="11">
        <f>pivå!C659</f>
        <v>0</v>
      </c>
      <c r="E660" s="11">
        <f>pivå!D659</f>
        <v>0</v>
      </c>
      <c r="F660" s="13">
        <f>pivå!G659</f>
        <v>0</v>
      </c>
      <c r="G660" s="24" t="e">
        <f>IF(HLOOKUP('lt tabell'!$G$4,pivå!$F$3:$BS$997,'lt tabell'!$K660,FALSE)="",#N/A,HLOOKUP('lt tabell'!$G$4,pivå!$F$3:$BS$997,'lt tabell'!$K660,FALSE))</f>
        <v>#N/A</v>
      </c>
      <c r="H660" s="24" t="e">
        <f>IF(HLOOKUP('lt tabell'!$G$4+0.1,pivå!$F$3:$BS$997,'lt tabell'!$K660,FALSE)="",#N/A,HLOOKUP('lt tabell'!$G$4+0.1,pivå!$F$3:$BS$997,'lt tabell'!$K660,FALSE))</f>
        <v>#N/A</v>
      </c>
      <c r="I660" s="24" t="e">
        <f>IF(HLOOKUP('lt tabell'!$G$4+0.2,pivå!$F$3:$BS$997,'lt tabell'!$K660,FALSE)="",#N/A,HLOOKUP('lt tabell'!$G$4+0.2,pivå!$F$3:$BS$997,'lt tabell'!$K660,FALSE))</f>
        <v>#N/A</v>
      </c>
      <c r="J660" s="24"/>
      <c r="K660" s="25" t="e">
        <f>IF(pivå!BS659="",#N/A,pivå!BS659)</f>
        <v>#N/A</v>
      </c>
      <c r="L660" s="25" t="e">
        <f>IF(pivå!BT659="",#N/A,pivå!BT659)</f>
        <v>#N/A</v>
      </c>
      <c r="M660" s="25" t="e">
        <f>IF(pivå!BU659="",#N/A,pivå!BU659)</f>
        <v>#N/A</v>
      </c>
      <c r="O660" s="35" t="e">
        <f>IF(HLOOKUP('lt tabell'!$G$4,pivå!$BV$3:$EF$997,'lt tabell'!$K660,FALSE)="",#N/A,HLOOKUP('lt tabell'!$G$4,pivå!$BV$3:$EF$997,'lt tabell'!$K660,FALSE))</f>
        <v>#N/A</v>
      </c>
      <c r="P660" s="35" t="e">
        <f>IF(HLOOKUP('lt tabell'!$G$4+0.1,pivå!$BV$3:$EF$997,'lt tabell'!$K660,FALSE)="",#N/A,HLOOKUP('lt tabell'!$G$4+0.1,pivå!$BV$3:$EF$997,'lt tabell'!$K660,FALSE))</f>
        <v>#N/A</v>
      </c>
      <c r="Q660" s="35" t="e">
        <f>IF(HLOOKUP('lt tabell'!$G$4+0.2,pivå!$BV$3:$EF$997,'lt tabell'!$K660,FALSE)="",#N/A,HLOOKUP('lt tabell'!$G$4+0.2,pivå!$BV$3:$EF$997,'lt tabell'!$K660,FALSE))</f>
        <v>#N/A</v>
      </c>
      <c r="S660" s="35" t="e">
        <f>IF(HLOOKUP('lt tabell'!$G$4,pivå!$EJ$3:$GT$997,'lt tabell'!$K660,FALSE)="",#N/A,HLOOKUP('lt tabell'!$G$4,pivå!$EJ$3:$GT$997,'lt tabell'!$K660,FALSE))</f>
        <v>#N/A</v>
      </c>
      <c r="T660" s="35" t="e">
        <f>IF(HLOOKUP('lt tabell'!$G$4+0.1,pivå!$EJ$3:$GT$997,'lt tabell'!$K660,FALSE)="",#N/A,HLOOKUP('lt tabell'!$G$4+0.1,pivå!$EJ$3:$GT$997,'lt tabell'!$K660,FALSE))</f>
        <v>#N/A</v>
      </c>
      <c r="U660" s="35" t="e">
        <f>IF(HLOOKUP('lt tabell'!$G$4+0.2,pivå!$EJ$3:$GT$997,'lt tabell'!$K660,FALSE)="",#N/A,HLOOKUP('lt tabell'!$G$4+0.2,pivå!$EJ$3:$GT$997,'lt tabell'!$K660,FALSE))</f>
        <v>#N/A</v>
      </c>
    </row>
    <row r="661" spans="2:21" x14ac:dyDescent="0.25">
      <c r="B661" s="53">
        <f>pivå!B660</f>
        <v>0</v>
      </c>
      <c r="C661" s="19">
        <f>pivå!E660</f>
        <v>0</v>
      </c>
      <c r="D661" s="11">
        <f>pivå!C660</f>
        <v>0</v>
      </c>
      <c r="E661" s="11">
        <f>pivå!D660</f>
        <v>0</v>
      </c>
      <c r="F661" s="13">
        <f>pivå!G660</f>
        <v>0</v>
      </c>
      <c r="G661" s="24" t="e">
        <f>IF(HLOOKUP('lt tabell'!$G$4,pivå!$F$3:$BS$997,'lt tabell'!$K661,FALSE)="",#N/A,HLOOKUP('lt tabell'!$G$4,pivå!$F$3:$BS$997,'lt tabell'!$K661,FALSE))</f>
        <v>#N/A</v>
      </c>
      <c r="H661" s="24" t="e">
        <f>IF(HLOOKUP('lt tabell'!$G$4+0.1,pivå!$F$3:$BS$997,'lt tabell'!$K661,FALSE)="",#N/A,HLOOKUP('lt tabell'!$G$4+0.1,pivå!$F$3:$BS$997,'lt tabell'!$K661,FALSE))</f>
        <v>#N/A</v>
      </c>
      <c r="I661" s="24" t="e">
        <f>IF(HLOOKUP('lt tabell'!$G$4+0.2,pivå!$F$3:$BS$997,'lt tabell'!$K661,FALSE)="",#N/A,HLOOKUP('lt tabell'!$G$4+0.2,pivå!$F$3:$BS$997,'lt tabell'!$K661,FALSE))</f>
        <v>#N/A</v>
      </c>
      <c r="J661" s="24"/>
      <c r="K661" s="25" t="e">
        <f>IF(pivå!BS660="",#N/A,pivå!BS660)</f>
        <v>#N/A</v>
      </c>
      <c r="L661" s="25" t="e">
        <f>IF(pivå!BT660="",#N/A,pivå!BT660)</f>
        <v>#N/A</v>
      </c>
      <c r="M661" s="25" t="e">
        <f>IF(pivå!BU660="",#N/A,pivå!BU660)</f>
        <v>#N/A</v>
      </c>
      <c r="O661" s="35" t="e">
        <f>IF(HLOOKUP('lt tabell'!$G$4,pivå!$BV$3:$EF$997,'lt tabell'!$K661,FALSE)="",#N/A,HLOOKUP('lt tabell'!$G$4,pivå!$BV$3:$EF$997,'lt tabell'!$K661,FALSE))</f>
        <v>#N/A</v>
      </c>
      <c r="P661" s="35" t="e">
        <f>IF(HLOOKUP('lt tabell'!$G$4+0.1,pivå!$BV$3:$EF$997,'lt tabell'!$K661,FALSE)="",#N/A,HLOOKUP('lt tabell'!$G$4+0.1,pivå!$BV$3:$EF$997,'lt tabell'!$K661,FALSE))</f>
        <v>#N/A</v>
      </c>
      <c r="Q661" s="35" t="e">
        <f>IF(HLOOKUP('lt tabell'!$G$4+0.2,pivå!$BV$3:$EF$997,'lt tabell'!$K661,FALSE)="",#N/A,HLOOKUP('lt tabell'!$G$4+0.2,pivå!$BV$3:$EF$997,'lt tabell'!$K661,FALSE))</f>
        <v>#N/A</v>
      </c>
      <c r="S661" s="35" t="e">
        <f>IF(HLOOKUP('lt tabell'!$G$4,pivå!$EJ$3:$GT$997,'lt tabell'!$K661,FALSE)="",#N/A,HLOOKUP('lt tabell'!$G$4,pivå!$EJ$3:$GT$997,'lt tabell'!$K661,FALSE))</f>
        <v>#N/A</v>
      </c>
      <c r="T661" s="35" t="e">
        <f>IF(HLOOKUP('lt tabell'!$G$4+0.1,pivå!$EJ$3:$GT$997,'lt tabell'!$K661,FALSE)="",#N/A,HLOOKUP('lt tabell'!$G$4+0.1,pivå!$EJ$3:$GT$997,'lt tabell'!$K661,FALSE))</f>
        <v>#N/A</v>
      </c>
      <c r="U661" s="35" t="e">
        <f>IF(HLOOKUP('lt tabell'!$G$4+0.2,pivå!$EJ$3:$GT$997,'lt tabell'!$K661,FALSE)="",#N/A,HLOOKUP('lt tabell'!$G$4+0.2,pivå!$EJ$3:$GT$997,'lt tabell'!$K661,FALSE))</f>
        <v>#N/A</v>
      </c>
    </row>
    <row r="662" spans="2:21" x14ac:dyDescent="0.25">
      <c r="B662" s="53">
        <f>pivå!B661</f>
        <v>0</v>
      </c>
      <c r="C662" s="19">
        <f>pivå!E661</f>
        <v>0</v>
      </c>
      <c r="D662" s="11">
        <f>pivå!C661</f>
        <v>0</v>
      </c>
      <c r="E662" s="11">
        <f>pivå!D661</f>
        <v>0</v>
      </c>
      <c r="F662" s="13">
        <f>pivå!G661</f>
        <v>0</v>
      </c>
      <c r="G662" s="24" t="e">
        <f>IF(HLOOKUP('lt tabell'!$G$4,pivå!$F$3:$BS$997,'lt tabell'!$K662,FALSE)="",#N/A,HLOOKUP('lt tabell'!$G$4,pivå!$F$3:$BS$997,'lt tabell'!$K662,FALSE))</f>
        <v>#N/A</v>
      </c>
      <c r="H662" s="24" t="e">
        <f>IF(HLOOKUP('lt tabell'!$G$4+0.1,pivå!$F$3:$BS$997,'lt tabell'!$K662,FALSE)="",#N/A,HLOOKUP('lt tabell'!$G$4+0.1,pivå!$F$3:$BS$997,'lt tabell'!$K662,FALSE))</f>
        <v>#N/A</v>
      </c>
      <c r="I662" s="24" t="e">
        <f>IF(HLOOKUP('lt tabell'!$G$4+0.2,pivå!$F$3:$BS$997,'lt tabell'!$K662,FALSE)="",#N/A,HLOOKUP('lt tabell'!$G$4+0.2,pivå!$F$3:$BS$997,'lt tabell'!$K662,FALSE))</f>
        <v>#N/A</v>
      </c>
      <c r="J662" s="24"/>
      <c r="K662" s="25" t="e">
        <f>IF(pivå!BS661="",#N/A,pivå!BS661)</f>
        <v>#N/A</v>
      </c>
      <c r="L662" s="25" t="e">
        <f>IF(pivå!BT661="",#N/A,pivå!BT661)</f>
        <v>#N/A</v>
      </c>
      <c r="M662" s="25" t="e">
        <f>IF(pivå!BU661="",#N/A,pivå!BU661)</f>
        <v>#N/A</v>
      </c>
      <c r="O662" s="35" t="e">
        <f>IF(HLOOKUP('lt tabell'!$G$4,pivå!$BV$3:$EF$997,'lt tabell'!$K662,FALSE)="",#N/A,HLOOKUP('lt tabell'!$G$4,pivå!$BV$3:$EF$997,'lt tabell'!$K662,FALSE))</f>
        <v>#N/A</v>
      </c>
      <c r="P662" s="35" t="e">
        <f>IF(HLOOKUP('lt tabell'!$G$4+0.1,pivå!$BV$3:$EF$997,'lt tabell'!$K662,FALSE)="",#N/A,HLOOKUP('lt tabell'!$G$4+0.1,pivå!$BV$3:$EF$997,'lt tabell'!$K662,FALSE))</f>
        <v>#N/A</v>
      </c>
      <c r="Q662" s="35" t="e">
        <f>IF(HLOOKUP('lt tabell'!$G$4+0.2,pivå!$BV$3:$EF$997,'lt tabell'!$K662,FALSE)="",#N/A,HLOOKUP('lt tabell'!$G$4+0.2,pivå!$BV$3:$EF$997,'lt tabell'!$K662,FALSE))</f>
        <v>#N/A</v>
      </c>
      <c r="S662" s="35" t="e">
        <f>IF(HLOOKUP('lt tabell'!$G$4,pivå!$EJ$3:$GT$997,'lt tabell'!$K662,FALSE)="",#N/A,HLOOKUP('lt tabell'!$G$4,pivå!$EJ$3:$GT$997,'lt tabell'!$K662,FALSE))</f>
        <v>#N/A</v>
      </c>
      <c r="T662" s="35" t="e">
        <f>IF(HLOOKUP('lt tabell'!$G$4+0.1,pivå!$EJ$3:$GT$997,'lt tabell'!$K662,FALSE)="",#N/A,HLOOKUP('lt tabell'!$G$4+0.1,pivå!$EJ$3:$GT$997,'lt tabell'!$K662,FALSE))</f>
        <v>#N/A</v>
      </c>
      <c r="U662" s="35" t="e">
        <f>IF(HLOOKUP('lt tabell'!$G$4+0.2,pivå!$EJ$3:$GT$997,'lt tabell'!$K662,FALSE)="",#N/A,HLOOKUP('lt tabell'!$G$4+0.2,pivå!$EJ$3:$GT$997,'lt tabell'!$K662,FALSE))</f>
        <v>#N/A</v>
      </c>
    </row>
    <row r="663" spans="2:21" x14ac:dyDescent="0.25">
      <c r="B663" s="53">
        <f>pivå!B662</f>
        <v>0</v>
      </c>
      <c r="C663" s="19">
        <f>pivå!E662</f>
        <v>0</v>
      </c>
      <c r="D663" s="11">
        <f>pivå!C662</f>
        <v>0</v>
      </c>
      <c r="E663" s="11">
        <f>pivå!D662</f>
        <v>0</v>
      </c>
      <c r="F663" s="13">
        <f>pivå!G662</f>
        <v>0</v>
      </c>
      <c r="G663" s="24" t="e">
        <f>IF(HLOOKUP('lt tabell'!$G$4,pivå!$F$3:$BS$997,'lt tabell'!$K663,FALSE)="",#N/A,HLOOKUP('lt tabell'!$G$4,pivå!$F$3:$BS$997,'lt tabell'!$K663,FALSE))</f>
        <v>#N/A</v>
      </c>
      <c r="H663" s="24" t="e">
        <f>IF(HLOOKUP('lt tabell'!$G$4+0.1,pivå!$F$3:$BS$997,'lt tabell'!$K663,FALSE)="",#N/A,HLOOKUP('lt tabell'!$G$4+0.1,pivå!$F$3:$BS$997,'lt tabell'!$K663,FALSE))</f>
        <v>#N/A</v>
      </c>
      <c r="I663" s="24" t="e">
        <f>IF(HLOOKUP('lt tabell'!$G$4+0.2,pivå!$F$3:$BS$997,'lt tabell'!$K663,FALSE)="",#N/A,HLOOKUP('lt tabell'!$G$4+0.2,pivå!$F$3:$BS$997,'lt tabell'!$K663,FALSE))</f>
        <v>#N/A</v>
      </c>
      <c r="J663" s="24"/>
      <c r="K663" s="25" t="e">
        <f>IF(pivå!BS662="",#N/A,pivå!BS662)</f>
        <v>#N/A</v>
      </c>
      <c r="L663" s="25" t="e">
        <f>IF(pivå!BT662="",#N/A,pivå!BT662)</f>
        <v>#N/A</v>
      </c>
      <c r="M663" s="25" t="e">
        <f>IF(pivå!BU662="",#N/A,pivå!BU662)</f>
        <v>#N/A</v>
      </c>
      <c r="O663" s="35" t="e">
        <f>IF(HLOOKUP('lt tabell'!$G$4,pivå!$BV$3:$EF$997,'lt tabell'!$K663,FALSE)="",#N/A,HLOOKUP('lt tabell'!$G$4,pivå!$BV$3:$EF$997,'lt tabell'!$K663,FALSE))</f>
        <v>#N/A</v>
      </c>
      <c r="P663" s="35" t="e">
        <f>IF(HLOOKUP('lt tabell'!$G$4+0.1,pivå!$BV$3:$EF$997,'lt tabell'!$K663,FALSE)="",#N/A,HLOOKUP('lt tabell'!$G$4+0.1,pivå!$BV$3:$EF$997,'lt tabell'!$K663,FALSE))</f>
        <v>#N/A</v>
      </c>
      <c r="Q663" s="35" t="e">
        <f>IF(HLOOKUP('lt tabell'!$G$4+0.2,pivå!$BV$3:$EF$997,'lt tabell'!$K663,FALSE)="",#N/A,HLOOKUP('lt tabell'!$G$4+0.2,pivå!$BV$3:$EF$997,'lt tabell'!$K663,FALSE))</f>
        <v>#N/A</v>
      </c>
      <c r="S663" s="35" t="e">
        <f>IF(HLOOKUP('lt tabell'!$G$4,pivå!$EJ$3:$GT$997,'lt tabell'!$K663,FALSE)="",#N/A,HLOOKUP('lt tabell'!$G$4,pivå!$EJ$3:$GT$997,'lt tabell'!$K663,FALSE))</f>
        <v>#N/A</v>
      </c>
      <c r="T663" s="35" t="e">
        <f>IF(HLOOKUP('lt tabell'!$G$4+0.1,pivå!$EJ$3:$GT$997,'lt tabell'!$K663,FALSE)="",#N/A,HLOOKUP('lt tabell'!$G$4+0.1,pivå!$EJ$3:$GT$997,'lt tabell'!$K663,FALSE))</f>
        <v>#N/A</v>
      </c>
      <c r="U663" s="35" t="e">
        <f>IF(HLOOKUP('lt tabell'!$G$4+0.2,pivå!$EJ$3:$GT$997,'lt tabell'!$K663,FALSE)="",#N/A,HLOOKUP('lt tabell'!$G$4+0.2,pivå!$EJ$3:$GT$997,'lt tabell'!$K663,FALSE))</f>
        <v>#N/A</v>
      </c>
    </row>
    <row r="664" spans="2:21" x14ac:dyDescent="0.25">
      <c r="B664" s="53">
        <f>pivå!B663</f>
        <v>0</v>
      </c>
      <c r="C664" s="19">
        <f>pivå!E663</f>
        <v>0</v>
      </c>
      <c r="D664" s="11">
        <f>pivå!C663</f>
        <v>0</v>
      </c>
      <c r="E664" s="11">
        <f>pivå!D663</f>
        <v>0</v>
      </c>
      <c r="F664" s="13">
        <f>pivå!G663</f>
        <v>0</v>
      </c>
      <c r="G664" s="24" t="e">
        <f>IF(HLOOKUP('lt tabell'!$G$4,pivå!$F$3:$BS$997,'lt tabell'!$K664,FALSE)="",#N/A,HLOOKUP('lt tabell'!$G$4,pivå!$F$3:$BS$997,'lt tabell'!$K664,FALSE))</f>
        <v>#N/A</v>
      </c>
      <c r="H664" s="24" t="e">
        <f>IF(HLOOKUP('lt tabell'!$G$4+0.1,pivå!$F$3:$BS$997,'lt tabell'!$K664,FALSE)="",#N/A,HLOOKUP('lt tabell'!$G$4+0.1,pivå!$F$3:$BS$997,'lt tabell'!$K664,FALSE))</f>
        <v>#N/A</v>
      </c>
      <c r="I664" s="24" t="e">
        <f>IF(HLOOKUP('lt tabell'!$G$4+0.2,pivå!$F$3:$BS$997,'lt tabell'!$K664,FALSE)="",#N/A,HLOOKUP('lt tabell'!$G$4+0.2,pivå!$F$3:$BS$997,'lt tabell'!$K664,FALSE))</f>
        <v>#N/A</v>
      </c>
      <c r="J664" s="24"/>
      <c r="K664" s="25" t="e">
        <f>IF(pivå!BS663="",#N/A,pivå!BS663)</f>
        <v>#N/A</v>
      </c>
      <c r="L664" s="25" t="e">
        <f>IF(pivå!BT663="",#N/A,pivå!BT663)</f>
        <v>#N/A</v>
      </c>
      <c r="M664" s="25" t="e">
        <f>IF(pivå!BU663="",#N/A,pivå!BU663)</f>
        <v>#N/A</v>
      </c>
      <c r="O664" s="35" t="e">
        <f>IF(HLOOKUP('lt tabell'!$G$4,pivå!$BV$3:$EF$997,'lt tabell'!$K664,FALSE)="",#N/A,HLOOKUP('lt tabell'!$G$4,pivå!$BV$3:$EF$997,'lt tabell'!$K664,FALSE))</f>
        <v>#N/A</v>
      </c>
      <c r="P664" s="35" t="e">
        <f>IF(HLOOKUP('lt tabell'!$G$4+0.1,pivå!$BV$3:$EF$997,'lt tabell'!$K664,FALSE)="",#N/A,HLOOKUP('lt tabell'!$G$4+0.1,pivå!$BV$3:$EF$997,'lt tabell'!$K664,FALSE))</f>
        <v>#N/A</v>
      </c>
      <c r="Q664" s="35" t="e">
        <f>IF(HLOOKUP('lt tabell'!$G$4+0.2,pivå!$BV$3:$EF$997,'lt tabell'!$K664,FALSE)="",#N/A,HLOOKUP('lt tabell'!$G$4+0.2,pivå!$BV$3:$EF$997,'lt tabell'!$K664,FALSE))</f>
        <v>#N/A</v>
      </c>
      <c r="S664" s="35" t="e">
        <f>IF(HLOOKUP('lt tabell'!$G$4,pivå!$EJ$3:$GT$997,'lt tabell'!$K664,FALSE)="",#N/A,HLOOKUP('lt tabell'!$G$4,pivå!$EJ$3:$GT$997,'lt tabell'!$K664,FALSE))</f>
        <v>#N/A</v>
      </c>
      <c r="T664" s="35" t="e">
        <f>IF(HLOOKUP('lt tabell'!$G$4+0.1,pivå!$EJ$3:$GT$997,'lt tabell'!$K664,FALSE)="",#N/A,HLOOKUP('lt tabell'!$G$4+0.1,pivå!$EJ$3:$GT$997,'lt tabell'!$K664,FALSE))</f>
        <v>#N/A</v>
      </c>
      <c r="U664" s="35" t="e">
        <f>IF(HLOOKUP('lt tabell'!$G$4+0.2,pivå!$EJ$3:$GT$997,'lt tabell'!$K664,FALSE)="",#N/A,HLOOKUP('lt tabell'!$G$4+0.2,pivå!$EJ$3:$GT$997,'lt tabell'!$K664,FALSE))</f>
        <v>#N/A</v>
      </c>
    </row>
    <row r="665" spans="2:21" x14ac:dyDescent="0.25">
      <c r="B665" s="53">
        <f>pivå!B664</f>
        <v>0</v>
      </c>
      <c r="C665" s="19">
        <f>pivå!E664</f>
        <v>0</v>
      </c>
      <c r="D665" s="11">
        <f>pivå!C664</f>
        <v>0</v>
      </c>
      <c r="E665" s="11">
        <f>pivå!D664</f>
        <v>0</v>
      </c>
      <c r="F665" s="13">
        <f>pivå!G664</f>
        <v>0</v>
      </c>
      <c r="G665" s="24" t="e">
        <f>IF(HLOOKUP('lt tabell'!$G$4,pivå!$F$3:$BS$997,'lt tabell'!$K665,FALSE)="",#N/A,HLOOKUP('lt tabell'!$G$4,pivå!$F$3:$BS$997,'lt tabell'!$K665,FALSE))</f>
        <v>#N/A</v>
      </c>
      <c r="H665" s="24" t="e">
        <f>IF(HLOOKUP('lt tabell'!$G$4+0.1,pivå!$F$3:$BS$997,'lt tabell'!$K665,FALSE)="",#N/A,HLOOKUP('lt tabell'!$G$4+0.1,pivå!$F$3:$BS$997,'lt tabell'!$K665,FALSE))</f>
        <v>#N/A</v>
      </c>
      <c r="I665" s="24" t="e">
        <f>IF(HLOOKUP('lt tabell'!$G$4+0.2,pivå!$F$3:$BS$997,'lt tabell'!$K665,FALSE)="",#N/A,HLOOKUP('lt tabell'!$G$4+0.2,pivå!$F$3:$BS$997,'lt tabell'!$K665,FALSE))</f>
        <v>#N/A</v>
      </c>
      <c r="J665" s="24"/>
      <c r="K665" s="25" t="e">
        <f>IF(pivå!BS664="",#N/A,pivå!BS664)</f>
        <v>#N/A</v>
      </c>
      <c r="L665" s="25" t="e">
        <f>IF(pivå!BT664="",#N/A,pivå!BT664)</f>
        <v>#N/A</v>
      </c>
      <c r="M665" s="25" t="e">
        <f>IF(pivå!BU664="",#N/A,pivå!BU664)</f>
        <v>#N/A</v>
      </c>
      <c r="O665" s="35" t="e">
        <f>IF(HLOOKUP('lt tabell'!$G$4,pivå!$BV$3:$EF$997,'lt tabell'!$K665,FALSE)="",#N/A,HLOOKUP('lt tabell'!$G$4,pivå!$BV$3:$EF$997,'lt tabell'!$K665,FALSE))</f>
        <v>#N/A</v>
      </c>
      <c r="P665" s="35" t="e">
        <f>IF(HLOOKUP('lt tabell'!$G$4+0.1,pivå!$BV$3:$EF$997,'lt tabell'!$K665,FALSE)="",#N/A,HLOOKUP('lt tabell'!$G$4+0.1,pivå!$BV$3:$EF$997,'lt tabell'!$K665,FALSE))</f>
        <v>#N/A</v>
      </c>
      <c r="Q665" s="35" t="e">
        <f>IF(HLOOKUP('lt tabell'!$G$4+0.2,pivå!$BV$3:$EF$997,'lt tabell'!$K665,FALSE)="",#N/A,HLOOKUP('lt tabell'!$G$4+0.2,pivå!$BV$3:$EF$997,'lt tabell'!$K665,FALSE))</f>
        <v>#N/A</v>
      </c>
      <c r="S665" s="35" t="e">
        <f>IF(HLOOKUP('lt tabell'!$G$4,pivå!$EJ$3:$GT$997,'lt tabell'!$K665,FALSE)="",#N/A,HLOOKUP('lt tabell'!$G$4,pivå!$EJ$3:$GT$997,'lt tabell'!$K665,FALSE))</f>
        <v>#N/A</v>
      </c>
      <c r="T665" s="35" t="e">
        <f>IF(HLOOKUP('lt tabell'!$G$4+0.1,pivå!$EJ$3:$GT$997,'lt tabell'!$K665,FALSE)="",#N/A,HLOOKUP('lt tabell'!$G$4+0.1,pivå!$EJ$3:$GT$997,'lt tabell'!$K665,FALSE))</f>
        <v>#N/A</v>
      </c>
      <c r="U665" s="35" t="e">
        <f>IF(HLOOKUP('lt tabell'!$G$4+0.2,pivå!$EJ$3:$GT$997,'lt tabell'!$K665,FALSE)="",#N/A,HLOOKUP('lt tabell'!$G$4+0.2,pivå!$EJ$3:$GT$997,'lt tabell'!$K665,FALSE))</f>
        <v>#N/A</v>
      </c>
    </row>
    <row r="666" spans="2:21" x14ac:dyDescent="0.25">
      <c r="B666" s="53">
        <f>pivå!B665</f>
        <v>0</v>
      </c>
      <c r="C666" s="19">
        <f>pivå!E665</f>
        <v>0</v>
      </c>
      <c r="D666" s="11">
        <f>pivå!C665</f>
        <v>0</v>
      </c>
      <c r="E666" s="11">
        <f>pivå!D665</f>
        <v>0</v>
      </c>
      <c r="F666" s="13">
        <f>pivå!G665</f>
        <v>0</v>
      </c>
      <c r="G666" s="24" t="e">
        <f>IF(HLOOKUP('lt tabell'!$G$4,pivå!$F$3:$BS$997,'lt tabell'!$K666,FALSE)="",#N/A,HLOOKUP('lt tabell'!$G$4,pivå!$F$3:$BS$997,'lt tabell'!$K666,FALSE))</f>
        <v>#N/A</v>
      </c>
      <c r="H666" s="24" t="e">
        <f>IF(HLOOKUP('lt tabell'!$G$4+0.1,pivå!$F$3:$BS$997,'lt tabell'!$K666,FALSE)="",#N/A,HLOOKUP('lt tabell'!$G$4+0.1,pivå!$F$3:$BS$997,'lt tabell'!$K666,FALSE))</f>
        <v>#N/A</v>
      </c>
      <c r="I666" s="24" t="e">
        <f>IF(HLOOKUP('lt tabell'!$G$4+0.2,pivå!$F$3:$BS$997,'lt tabell'!$K666,FALSE)="",#N/A,HLOOKUP('lt tabell'!$G$4+0.2,pivå!$F$3:$BS$997,'lt tabell'!$K666,FALSE))</f>
        <v>#N/A</v>
      </c>
      <c r="J666" s="24"/>
      <c r="K666" s="25" t="e">
        <f>IF(pivå!BS665="",#N/A,pivå!BS665)</f>
        <v>#N/A</v>
      </c>
      <c r="L666" s="25" t="e">
        <f>IF(pivå!BT665="",#N/A,pivå!BT665)</f>
        <v>#N/A</v>
      </c>
      <c r="M666" s="25" t="e">
        <f>IF(pivå!BU665="",#N/A,pivå!BU665)</f>
        <v>#N/A</v>
      </c>
      <c r="O666" s="35" t="e">
        <f>IF(HLOOKUP('lt tabell'!$G$4,pivå!$BV$3:$EF$997,'lt tabell'!$K666,FALSE)="",#N/A,HLOOKUP('lt tabell'!$G$4,pivå!$BV$3:$EF$997,'lt tabell'!$K666,FALSE))</f>
        <v>#N/A</v>
      </c>
      <c r="P666" s="35" t="e">
        <f>IF(HLOOKUP('lt tabell'!$G$4+0.1,pivå!$BV$3:$EF$997,'lt tabell'!$K666,FALSE)="",#N/A,HLOOKUP('lt tabell'!$G$4+0.1,pivå!$BV$3:$EF$997,'lt tabell'!$K666,FALSE))</f>
        <v>#N/A</v>
      </c>
      <c r="Q666" s="35" t="e">
        <f>IF(HLOOKUP('lt tabell'!$G$4+0.2,pivå!$BV$3:$EF$997,'lt tabell'!$K666,FALSE)="",#N/A,HLOOKUP('lt tabell'!$G$4+0.2,pivå!$BV$3:$EF$997,'lt tabell'!$K666,FALSE))</f>
        <v>#N/A</v>
      </c>
      <c r="S666" s="35" t="e">
        <f>IF(HLOOKUP('lt tabell'!$G$4,pivå!$EJ$3:$GT$997,'lt tabell'!$K666,FALSE)="",#N/A,HLOOKUP('lt tabell'!$G$4,pivå!$EJ$3:$GT$997,'lt tabell'!$K666,FALSE))</f>
        <v>#N/A</v>
      </c>
      <c r="T666" s="35" t="e">
        <f>IF(HLOOKUP('lt tabell'!$G$4+0.1,pivå!$EJ$3:$GT$997,'lt tabell'!$K666,FALSE)="",#N/A,HLOOKUP('lt tabell'!$G$4+0.1,pivå!$EJ$3:$GT$997,'lt tabell'!$K666,FALSE))</f>
        <v>#N/A</v>
      </c>
      <c r="U666" s="35" t="e">
        <f>IF(HLOOKUP('lt tabell'!$G$4+0.2,pivå!$EJ$3:$GT$997,'lt tabell'!$K666,FALSE)="",#N/A,HLOOKUP('lt tabell'!$G$4+0.2,pivå!$EJ$3:$GT$997,'lt tabell'!$K666,FALSE))</f>
        <v>#N/A</v>
      </c>
    </row>
    <row r="667" spans="2:21" x14ac:dyDescent="0.25">
      <c r="B667" s="53">
        <f>pivå!B666</f>
        <v>0</v>
      </c>
      <c r="C667" s="19">
        <f>pivå!E666</f>
        <v>0</v>
      </c>
      <c r="D667" s="11">
        <f>pivå!C666</f>
        <v>0</v>
      </c>
      <c r="E667" s="11">
        <f>pivå!D666</f>
        <v>0</v>
      </c>
      <c r="F667" s="13">
        <f>pivå!G666</f>
        <v>0</v>
      </c>
      <c r="G667" s="24" t="e">
        <f>IF(HLOOKUP('lt tabell'!$G$4,pivå!$F$3:$BS$997,'lt tabell'!$K667,FALSE)="",#N/A,HLOOKUP('lt tabell'!$G$4,pivå!$F$3:$BS$997,'lt tabell'!$K667,FALSE))</f>
        <v>#N/A</v>
      </c>
      <c r="H667" s="24" t="e">
        <f>IF(HLOOKUP('lt tabell'!$G$4+0.1,pivå!$F$3:$BS$997,'lt tabell'!$K667,FALSE)="",#N/A,HLOOKUP('lt tabell'!$G$4+0.1,pivå!$F$3:$BS$997,'lt tabell'!$K667,FALSE))</f>
        <v>#N/A</v>
      </c>
      <c r="I667" s="24" t="e">
        <f>IF(HLOOKUP('lt tabell'!$G$4+0.2,pivå!$F$3:$BS$997,'lt tabell'!$K667,FALSE)="",#N/A,HLOOKUP('lt tabell'!$G$4+0.2,pivå!$F$3:$BS$997,'lt tabell'!$K667,FALSE))</f>
        <v>#N/A</v>
      </c>
      <c r="J667" s="24"/>
      <c r="K667" s="25" t="e">
        <f>IF(pivå!BS666="",#N/A,pivå!BS666)</f>
        <v>#N/A</v>
      </c>
      <c r="L667" s="25" t="e">
        <f>IF(pivå!BT666="",#N/A,pivå!BT666)</f>
        <v>#N/A</v>
      </c>
      <c r="M667" s="25" t="e">
        <f>IF(pivå!BU666="",#N/A,pivå!BU666)</f>
        <v>#N/A</v>
      </c>
      <c r="O667" s="35" t="e">
        <f>IF(HLOOKUP('lt tabell'!$G$4,pivå!$BV$3:$EF$997,'lt tabell'!$K667,FALSE)="",#N/A,HLOOKUP('lt tabell'!$G$4,pivå!$BV$3:$EF$997,'lt tabell'!$K667,FALSE))</f>
        <v>#N/A</v>
      </c>
      <c r="P667" s="35" t="e">
        <f>IF(HLOOKUP('lt tabell'!$G$4+0.1,pivå!$BV$3:$EF$997,'lt tabell'!$K667,FALSE)="",#N/A,HLOOKUP('lt tabell'!$G$4+0.1,pivå!$BV$3:$EF$997,'lt tabell'!$K667,FALSE))</f>
        <v>#N/A</v>
      </c>
      <c r="Q667" s="35" t="e">
        <f>IF(HLOOKUP('lt tabell'!$G$4+0.2,pivå!$BV$3:$EF$997,'lt tabell'!$K667,FALSE)="",#N/A,HLOOKUP('lt tabell'!$G$4+0.2,pivå!$BV$3:$EF$997,'lt tabell'!$K667,FALSE))</f>
        <v>#N/A</v>
      </c>
      <c r="S667" s="35" t="e">
        <f>IF(HLOOKUP('lt tabell'!$G$4,pivå!$EJ$3:$GT$997,'lt tabell'!$K667,FALSE)="",#N/A,HLOOKUP('lt tabell'!$G$4,pivå!$EJ$3:$GT$997,'lt tabell'!$K667,FALSE))</f>
        <v>#N/A</v>
      </c>
      <c r="T667" s="35" t="e">
        <f>IF(HLOOKUP('lt tabell'!$G$4+0.1,pivå!$EJ$3:$GT$997,'lt tabell'!$K667,FALSE)="",#N/A,HLOOKUP('lt tabell'!$G$4+0.1,pivå!$EJ$3:$GT$997,'lt tabell'!$K667,FALSE))</f>
        <v>#N/A</v>
      </c>
      <c r="U667" s="35" t="e">
        <f>IF(HLOOKUP('lt tabell'!$G$4+0.2,pivå!$EJ$3:$GT$997,'lt tabell'!$K667,FALSE)="",#N/A,HLOOKUP('lt tabell'!$G$4+0.2,pivå!$EJ$3:$GT$997,'lt tabell'!$K667,FALSE))</f>
        <v>#N/A</v>
      </c>
    </row>
    <row r="668" spans="2:21" x14ac:dyDescent="0.25">
      <c r="B668" s="53">
        <f>pivå!B667</f>
        <v>0</v>
      </c>
      <c r="C668" s="19">
        <f>pivå!E667</f>
        <v>0</v>
      </c>
      <c r="D668" s="11">
        <f>pivå!C667</f>
        <v>0</v>
      </c>
      <c r="E668" s="11">
        <f>pivå!D667</f>
        <v>0</v>
      </c>
      <c r="F668" s="13">
        <f>pivå!G667</f>
        <v>0</v>
      </c>
      <c r="G668" s="24" t="e">
        <f>IF(HLOOKUP('lt tabell'!$G$4,pivå!$F$3:$BS$997,'lt tabell'!$K668,FALSE)="",#N/A,HLOOKUP('lt tabell'!$G$4,pivå!$F$3:$BS$997,'lt tabell'!$K668,FALSE))</f>
        <v>#N/A</v>
      </c>
      <c r="H668" s="24" t="e">
        <f>IF(HLOOKUP('lt tabell'!$G$4+0.1,pivå!$F$3:$BS$997,'lt tabell'!$K668,FALSE)="",#N/A,HLOOKUP('lt tabell'!$G$4+0.1,pivå!$F$3:$BS$997,'lt tabell'!$K668,FALSE))</f>
        <v>#N/A</v>
      </c>
      <c r="I668" s="24" t="e">
        <f>IF(HLOOKUP('lt tabell'!$G$4+0.2,pivå!$F$3:$BS$997,'lt tabell'!$K668,FALSE)="",#N/A,HLOOKUP('lt tabell'!$G$4+0.2,pivå!$F$3:$BS$997,'lt tabell'!$K668,FALSE))</f>
        <v>#N/A</v>
      </c>
      <c r="J668" s="24"/>
      <c r="K668" s="25" t="e">
        <f>IF(pivå!BS667="",#N/A,pivå!BS667)</f>
        <v>#N/A</v>
      </c>
      <c r="L668" s="25" t="e">
        <f>IF(pivå!BT667="",#N/A,pivå!BT667)</f>
        <v>#N/A</v>
      </c>
      <c r="M668" s="25" t="e">
        <f>IF(pivå!BU667="",#N/A,pivå!BU667)</f>
        <v>#N/A</v>
      </c>
      <c r="O668" s="35" t="e">
        <f>IF(HLOOKUP('lt tabell'!$G$4,pivå!$BV$3:$EF$997,'lt tabell'!$K668,FALSE)="",#N/A,HLOOKUP('lt tabell'!$G$4,pivå!$BV$3:$EF$997,'lt tabell'!$K668,FALSE))</f>
        <v>#N/A</v>
      </c>
      <c r="P668" s="35" t="e">
        <f>IF(HLOOKUP('lt tabell'!$G$4+0.1,pivå!$BV$3:$EF$997,'lt tabell'!$K668,FALSE)="",#N/A,HLOOKUP('lt tabell'!$G$4+0.1,pivå!$BV$3:$EF$997,'lt tabell'!$K668,FALSE))</f>
        <v>#N/A</v>
      </c>
      <c r="Q668" s="35" t="e">
        <f>IF(HLOOKUP('lt tabell'!$G$4+0.2,pivå!$BV$3:$EF$997,'lt tabell'!$K668,FALSE)="",#N/A,HLOOKUP('lt tabell'!$G$4+0.2,pivå!$BV$3:$EF$997,'lt tabell'!$K668,FALSE))</f>
        <v>#N/A</v>
      </c>
      <c r="S668" s="35" t="e">
        <f>IF(HLOOKUP('lt tabell'!$G$4,pivå!$EJ$3:$GT$997,'lt tabell'!$K668,FALSE)="",#N/A,HLOOKUP('lt tabell'!$G$4,pivå!$EJ$3:$GT$997,'lt tabell'!$K668,FALSE))</f>
        <v>#N/A</v>
      </c>
      <c r="T668" s="35" t="e">
        <f>IF(HLOOKUP('lt tabell'!$G$4+0.1,pivå!$EJ$3:$GT$997,'lt tabell'!$K668,FALSE)="",#N/A,HLOOKUP('lt tabell'!$G$4+0.1,pivå!$EJ$3:$GT$997,'lt tabell'!$K668,FALSE))</f>
        <v>#N/A</v>
      </c>
      <c r="U668" s="35" t="e">
        <f>IF(HLOOKUP('lt tabell'!$G$4+0.2,pivå!$EJ$3:$GT$997,'lt tabell'!$K668,FALSE)="",#N/A,HLOOKUP('lt tabell'!$G$4+0.2,pivå!$EJ$3:$GT$997,'lt tabell'!$K668,FALSE))</f>
        <v>#N/A</v>
      </c>
    </row>
    <row r="669" spans="2:21" x14ac:dyDescent="0.25">
      <c r="B669" s="53">
        <f>pivå!B668</f>
        <v>0</v>
      </c>
      <c r="C669" s="19">
        <f>pivå!E668</f>
        <v>0</v>
      </c>
      <c r="D669" s="11">
        <f>pivå!C668</f>
        <v>0</v>
      </c>
      <c r="E669" s="11">
        <f>pivå!D668</f>
        <v>0</v>
      </c>
      <c r="F669" s="13">
        <f>pivå!G668</f>
        <v>0</v>
      </c>
      <c r="G669" s="24" t="e">
        <f>IF(HLOOKUP('lt tabell'!$G$4,pivå!$F$3:$BS$997,'lt tabell'!$K669,FALSE)="",#N/A,HLOOKUP('lt tabell'!$G$4,pivå!$F$3:$BS$997,'lt tabell'!$K669,FALSE))</f>
        <v>#N/A</v>
      </c>
      <c r="H669" s="24" t="e">
        <f>IF(HLOOKUP('lt tabell'!$G$4+0.1,pivå!$F$3:$BS$997,'lt tabell'!$K669,FALSE)="",#N/A,HLOOKUP('lt tabell'!$G$4+0.1,pivå!$F$3:$BS$997,'lt tabell'!$K669,FALSE))</f>
        <v>#N/A</v>
      </c>
      <c r="I669" s="24" t="e">
        <f>IF(HLOOKUP('lt tabell'!$G$4+0.2,pivå!$F$3:$BS$997,'lt tabell'!$K669,FALSE)="",#N/A,HLOOKUP('lt tabell'!$G$4+0.2,pivå!$F$3:$BS$997,'lt tabell'!$K669,FALSE))</f>
        <v>#N/A</v>
      </c>
      <c r="J669" s="24"/>
      <c r="K669" s="25" t="e">
        <f>IF(pivå!BS668="",#N/A,pivå!BS668)</f>
        <v>#N/A</v>
      </c>
      <c r="L669" s="25" t="e">
        <f>IF(pivå!BT668="",#N/A,pivå!BT668)</f>
        <v>#N/A</v>
      </c>
      <c r="M669" s="25" t="e">
        <f>IF(pivå!BU668="",#N/A,pivå!BU668)</f>
        <v>#N/A</v>
      </c>
      <c r="O669" s="35" t="e">
        <f>IF(HLOOKUP('lt tabell'!$G$4,pivå!$BV$3:$EF$997,'lt tabell'!$K669,FALSE)="",#N/A,HLOOKUP('lt tabell'!$G$4,pivå!$BV$3:$EF$997,'lt tabell'!$K669,FALSE))</f>
        <v>#N/A</v>
      </c>
      <c r="P669" s="35" t="e">
        <f>IF(HLOOKUP('lt tabell'!$G$4+0.1,pivå!$BV$3:$EF$997,'lt tabell'!$K669,FALSE)="",#N/A,HLOOKUP('lt tabell'!$G$4+0.1,pivå!$BV$3:$EF$997,'lt tabell'!$K669,FALSE))</f>
        <v>#N/A</v>
      </c>
      <c r="Q669" s="35" t="e">
        <f>IF(HLOOKUP('lt tabell'!$G$4+0.2,pivå!$BV$3:$EF$997,'lt tabell'!$K669,FALSE)="",#N/A,HLOOKUP('lt tabell'!$G$4+0.2,pivå!$BV$3:$EF$997,'lt tabell'!$K669,FALSE))</f>
        <v>#N/A</v>
      </c>
      <c r="S669" s="35" t="e">
        <f>IF(HLOOKUP('lt tabell'!$G$4,pivå!$EJ$3:$GT$997,'lt tabell'!$K669,FALSE)="",#N/A,HLOOKUP('lt tabell'!$G$4,pivå!$EJ$3:$GT$997,'lt tabell'!$K669,FALSE))</f>
        <v>#N/A</v>
      </c>
      <c r="T669" s="35" t="e">
        <f>IF(HLOOKUP('lt tabell'!$G$4+0.1,pivå!$EJ$3:$GT$997,'lt tabell'!$K669,FALSE)="",#N/A,HLOOKUP('lt tabell'!$G$4+0.1,pivå!$EJ$3:$GT$997,'lt tabell'!$K669,FALSE))</f>
        <v>#N/A</v>
      </c>
      <c r="U669" s="35" t="e">
        <f>IF(HLOOKUP('lt tabell'!$G$4+0.2,pivå!$EJ$3:$GT$997,'lt tabell'!$K669,FALSE)="",#N/A,HLOOKUP('lt tabell'!$G$4+0.2,pivå!$EJ$3:$GT$997,'lt tabell'!$K669,FALSE))</f>
        <v>#N/A</v>
      </c>
    </row>
    <row r="670" spans="2:21" x14ac:dyDescent="0.25">
      <c r="B670" s="53">
        <f>pivå!B669</f>
        <v>0</v>
      </c>
      <c r="C670" s="19">
        <f>pivå!E669</f>
        <v>0</v>
      </c>
      <c r="D670" s="11">
        <f>pivå!C669</f>
        <v>0</v>
      </c>
      <c r="E670" s="11">
        <f>pivå!D669</f>
        <v>0</v>
      </c>
      <c r="F670" s="13">
        <f>pivå!G669</f>
        <v>0</v>
      </c>
      <c r="G670" s="24" t="e">
        <f>IF(HLOOKUP('lt tabell'!$G$4,pivå!$F$3:$BS$997,'lt tabell'!$K670,FALSE)="",#N/A,HLOOKUP('lt tabell'!$G$4,pivå!$F$3:$BS$997,'lt tabell'!$K670,FALSE))</f>
        <v>#N/A</v>
      </c>
      <c r="H670" s="24" t="e">
        <f>IF(HLOOKUP('lt tabell'!$G$4+0.1,pivå!$F$3:$BS$997,'lt tabell'!$K670,FALSE)="",#N/A,HLOOKUP('lt tabell'!$G$4+0.1,pivå!$F$3:$BS$997,'lt tabell'!$K670,FALSE))</f>
        <v>#N/A</v>
      </c>
      <c r="I670" s="24" t="e">
        <f>IF(HLOOKUP('lt tabell'!$G$4+0.2,pivå!$F$3:$BS$997,'lt tabell'!$K670,FALSE)="",#N/A,HLOOKUP('lt tabell'!$G$4+0.2,pivå!$F$3:$BS$997,'lt tabell'!$K670,FALSE))</f>
        <v>#N/A</v>
      </c>
      <c r="J670" s="24"/>
      <c r="K670" s="25" t="e">
        <f>IF(pivå!BS669="",#N/A,pivå!BS669)</f>
        <v>#N/A</v>
      </c>
      <c r="L670" s="25" t="e">
        <f>IF(pivå!BT669="",#N/A,pivå!BT669)</f>
        <v>#N/A</v>
      </c>
      <c r="M670" s="25" t="e">
        <f>IF(pivå!BU669="",#N/A,pivå!BU669)</f>
        <v>#N/A</v>
      </c>
      <c r="O670" s="35" t="e">
        <f>IF(HLOOKUP('lt tabell'!$G$4,pivå!$BV$3:$EF$997,'lt tabell'!$K670,FALSE)="",#N/A,HLOOKUP('lt tabell'!$G$4,pivå!$BV$3:$EF$997,'lt tabell'!$K670,FALSE))</f>
        <v>#N/A</v>
      </c>
      <c r="P670" s="35" t="e">
        <f>IF(HLOOKUP('lt tabell'!$G$4+0.1,pivå!$BV$3:$EF$997,'lt tabell'!$K670,FALSE)="",#N/A,HLOOKUP('lt tabell'!$G$4+0.1,pivå!$BV$3:$EF$997,'lt tabell'!$K670,FALSE))</f>
        <v>#N/A</v>
      </c>
      <c r="Q670" s="35" t="e">
        <f>IF(HLOOKUP('lt tabell'!$G$4+0.2,pivå!$BV$3:$EF$997,'lt tabell'!$K670,FALSE)="",#N/A,HLOOKUP('lt tabell'!$G$4+0.2,pivå!$BV$3:$EF$997,'lt tabell'!$K670,FALSE))</f>
        <v>#N/A</v>
      </c>
      <c r="S670" s="35" t="e">
        <f>IF(HLOOKUP('lt tabell'!$G$4,pivå!$EJ$3:$GT$997,'lt tabell'!$K670,FALSE)="",#N/A,HLOOKUP('lt tabell'!$G$4,pivå!$EJ$3:$GT$997,'lt tabell'!$K670,FALSE))</f>
        <v>#N/A</v>
      </c>
      <c r="T670" s="35" t="e">
        <f>IF(HLOOKUP('lt tabell'!$G$4+0.1,pivå!$EJ$3:$GT$997,'lt tabell'!$K670,FALSE)="",#N/A,HLOOKUP('lt tabell'!$G$4+0.1,pivå!$EJ$3:$GT$997,'lt tabell'!$K670,FALSE))</f>
        <v>#N/A</v>
      </c>
      <c r="U670" s="35" t="e">
        <f>IF(HLOOKUP('lt tabell'!$G$4+0.2,pivå!$EJ$3:$GT$997,'lt tabell'!$K670,FALSE)="",#N/A,HLOOKUP('lt tabell'!$G$4+0.2,pivå!$EJ$3:$GT$997,'lt tabell'!$K670,FALSE))</f>
        <v>#N/A</v>
      </c>
    </row>
    <row r="671" spans="2:21" x14ac:dyDescent="0.25">
      <c r="B671" s="53">
        <f>pivå!B670</f>
        <v>0</v>
      </c>
      <c r="C671" s="19">
        <f>pivå!E670</f>
        <v>0</v>
      </c>
      <c r="D671" s="11">
        <f>pivå!C670</f>
        <v>0</v>
      </c>
      <c r="E671" s="11">
        <f>pivå!D670</f>
        <v>0</v>
      </c>
      <c r="F671" s="13">
        <f>pivå!G670</f>
        <v>0</v>
      </c>
      <c r="G671" s="24" t="e">
        <f>IF(HLOOKUP('lt tabell'!$G$4,pivå!$F$3:$BS$997,'lt tabell'!$K671,FALSE)="",#N/A,HLOOKUP('lt tabell'!$G$4,pivå!$F$3:$BS$997,'lt tabell'!$K671,FALSE))</f>
        <v>#N/A</v>
      </c>
      <c r="H671" s="24" t="e">
        <f>IF(HLOOKUP('lt tabell'!$G$4+0.1,pivå!$F$3:$BS$997,'lt tabell'!$K671,FALSE)="",#N/A,HLOOKUP('lt tabell'!$G$4+0.1,pivå!$F$3:$BS$997,'lt tabell'!$K671,FALSE))</f>
        <v>#N/A</v>
      </c>
      <c r="I671" s="24" t="e">
        <f>IF(HLOOKUP('lt tabell'!$G$4+0.2,pivå!$F$3:$BS$997,'lt tabell'!$K671,FALSE)="",#N/A,HLOOKUP('lt tabell'!$G$4+0.2,pivå!$F$3:$BS$997,'lt tabell'!$K671,FALSE))</f>
        <v>#N/A</v>
      </c>
      <c r="J671" s="24"/>
      <c r="K671" s="25" t="e">
        <f>IF(pivå!BS670="",#N/A,pivå!BS670)</f>
        <v>#N/A</v>
      </c>
      <c r="L671" s="25" t="e">
        <f>IF(pivå!BT670="",#N/A,pivå!BT670)</f>
        <v>#N/A</v>
      </c>
      <c r="M671" s="25" t="e">
        <f>IF(pivå!BU670="",#N/A,pivå!BU670)</f>
        <v>#N/A</v>
      </c>
      <c r="O671" s="35" t="e">
        <f>IF(HLOOKUP('lt tabell'!$G$4,pivå!$BV$3:$EF$997,'lt tabell'!$K671,FALSE)="",#N/A,HLOOKUP('lt tabell'!$G$4,pivå!$BV$3:$EF$997,'lt tabell'!$K671,FALSE))</f>
        <v>#N/A</v>
      </c>
      <c r="P671" s="35" t="e">
        <f>IF(HLOOKUP('lt tabell'!$G$4+0.1,pivå!$BV$3:$EF$997,'lt tabell'!$K671,FALSE)="",#N/A,HLOOKUP('lt tabell'!$G$4+0.1,pivå!$BV$3:$EF$997,'lt tabell'!$K671,FALSE))</f>
        <v>#N/A</v>
      </c>
      <c r="Q671" s="35" t="e">
        <f>IF(HLOOKUP('lt tabell'!$G$4+0.2,pivå!$BV$3:$EF$997,'lt tabell'!$K671,FALSE)="",#N/A,HLOOKUP('lt tabell'!$G$4+0.2,pivå!$BV$3:$EF$997,'lt tabell'!$K671,FALSE))</f>
        <v>#N/A</v>
      </c>
      <c r="S671" s="35" t="e">
        <f>IF(HLOOKUP('lt tabell'!$G$4,pivå!$EJ$3:$GT$997,'lt tabell'!$K671,FALSE)="",#N/A,HLOOKUP('lt tabell'!$G$4,pivå!$EJ$3:$GT$997,'lt tabell'!$K671,FALSE))</f>
        <v>#N/A</v>
      </c>
      <c r="T671" s="35" t="e">
        <f>IF(HLOOKUP('lt tabell'!$G$4+0.1,pivå!$EJ$3:$GT$997,'lt tabell'!$K671,FALSE)="",#N/A,HLOOKUP('lt tabell'!$G$4+0.1,pivå!$EJ$3:$GT$997,'lt tabell'!$K671,FALSE))</f>
        <v>#N/A</v>
      </c>
      <c r="U671" s="35" t="e">
        <f>IF(HLOOKUP('lt tabell'!$G$4+0.2,pivå!$EJ$3:$GT$997,'lt tabell'!$K671,FALSE)="",#N/A,HLOOKUP('lt tabell'!$G$4+0.2,pivå!$EJ$3:$GT$997,'lt tabell'!$K671,FALSE))</f>
        <v>#N/A</v>
      </c>
    </row>
    <row r="672" spans="2:21" x14ac:dyDescent="0.25">
      <c r="B672" s="53">
        <f>pivå!B671</f>
        <v>0</v>
      </c>
      <c r="C672" s="19">
        <f>pivå!E671</f>
        <v>0</v>
      </c>
      <c r="D672" s="11">
        <f>pivå!C671</f>
        <v>0</v>
      </c>
      <c r="E672" s="11">
        <f>pivå!D671</f>
        <v>0</v>
      </c>
      <c r="F672" s="13">
        <f>pivå!G671</f>
        <v>0</v>
      </c>
      <c r="G672" s="24" t="e">
        <f>IF(HLOOKUP('lt tabell'!$G$4,pivå!$F$3:$BS$997,'lt tabell'!$K672,FALSE)="",#N/A,HLOOKUP('lt tabell'!$G$4,pivå!$F$3:$BS$997,'lt tabell'!$K672,FALSE))</f>
        <v>#N/A</v>
      </c>
      <c r="H672" s="24" t="e">
        <f>IF(HLOOKUP('lt tabell'!$G$4+0.1,pivå!$F$3:$BS$997,'lt tabell'!$K672,FALSE)="",#N/A,HLOOKUP('lt tabell'!$G$4+0.1,pivå!$F$3:$BS$997,'lt tabell'!$K672,FALSE))</f>
        <v>#N/A</v>
      </c>
      <c r="I672" s="24" t="e">
        <f>IF(HLOOKUP('lt tabell'!$G$4+0.2,pivå!$F$3:$BS$997,'lt tabell'!$K672,FALSE)="",#N/A,HLOOKUP('lt tabell'!$G$4+0.2,pivå!$F$3:$BS$997,'lt tabell'!$K672,FALSE))</f>
        <v>#N/A</v>
      </c>
      <c r="J672" s="24"/>
      <c r="K672" s="25" t="e">
        <f>IF(pivå!BS671="",#N/A,pivå!BS671)</f>
        <v>#N/A</v>
      </c>
      <c r="L672" s="25" t="e">
        <f>IF(pivå!BT671="",#N/A,pivå!BT671)</f>
        <v>#N/A</v>
      </c>
      <c r="M672" s="25" t="e">
        <f>IF(pivå!BU671="",#N/A,pivå!BU671)</f>
        <v>#N/A</v>
      </c>
      <c r="O672" s="35" t="e">
        <f>IF(HLOOKUP('lt tabell'!$G$4,pivå!$BV$3:$EF$997,'lt tabell'!$K672,FALSE)="",#N/A,HLOOKUP('lt tabell'!$G$4,pivå!$BV$3:$EF$997,'lt tabell'!$K672,FALSE))</f>
        <v>#N/A</v>
      </c>
      <c r="P672" s="35" t="e">
        <f>IF(HLOOKUP('lt tabell'!$G$4+0.1,pivå!$BV$3:$EF$997,'lt tabell'!$K672,FALSE)="",#N/A,HLOOKUP('lt tabell'!$G$4+0.1,pivå!$BV$3:$EF$997,'lt tabell'!$K672,FALSE))</f>
        <v>#N/A</v>
      </c>
      <c r="Q672" s="35" t="e">
        <f>IF(HLOOKUP('lt tabell'!$G$4+0.2,pivå!$BV$3:$EF$997,'lt tabell'!$K672,FALSE)="",#N/A,HLOOKUP('lt tabell'!$G$4+0.2,pivå!$BV$3:$EF$997,'lt tabell'!$K672,FALSE))</f>
        <v>#N/A</v>
      </c>
      <c r="S672" s="35" t="e">
        <f>IF(HLOOKUP('lt tabell'!$G$4,pivå!$EJ$3:$GT$997,'lt tabell'!$K672,FALSE)="",#N/A,HLOOKUP('lt tabell'!$G$4,pivå!$EJ$3:$GT$997,'lt tabell'!$K672,FALSE))</f>
        <v>#N/A</v>
      </c>
      <c r="T672" s="35" t="e">
        <f>IF(HLOOKUP('lt tabell'!$G$4+0.1,pivå!$EJ$3:$GT$997,'lt tabell'!$K672,FALSE)="",#N/A,HLOOKUP('lt tabell'!$G$4+0.1,pivå!$EJ$3:$GT$997,'lt tabell'!$K672,FALSE))</f>
        <v>#N/A</v>
      </c>
      <c r="U672" s="35" t="e">
        <f>IF(HLOOKUP('lt tabell'!$G$4+0.2,pivå!$EJ$3:$GT$997,'lt tabell'!$K672,FALSE)="",#N/A,HLOOKUP('lt tabell'!$G$4+0.2,pivå!$EJ$3:$GT$997,'lt tabell'!$K672,FALSE))</f>
        <v>#N/A</v>
      </c>
    </row>
    <row r="673" spans="2:21" x14ac:dyDescent="0.25">
      <c r="B673" s="53">
        <f>pivå!B672</f>
        <v>0</v>
      </c>
      <c r="C673" s="19">
        <f>pivå!E672</f>
        <v>0</v>
      </c>
      <c r="D673" s="11">
        <f>pivå!C672</f>
        <v>0</v>
      </c>
      <c r="E673" s="11">
        <f>pivå!D672</f>
        <v>0</v>
      </c>
      <c r="F673" s="13">
        <f>pivå!G672</f>
        <v>0</v>
      </c>
      <c r="G673" s="24" t="e">
        <f>IF(HLOOKUP('lt tabell'!$G$4,pivå!$F$3:$BS$997,'lt tabell'!$K673,FALSE)="",#N/A,HLOOKUP('lt tabell'!$G$4,pivå!$F$3:$BS$997,'lt tabell'!$K673,FALSE))</f>
        <v>#N/A</v>
      </c>
      <c r="H673" s="24" t="e">
        <f>IF(HLOOKUP('lt tabell'!$G$4+0.1,pivå!$F$3:$BS$997,'lt tabell'!$K673,FALSE)="",#N/A,HLOOKUP('lt tabell'!$G$4+0.1,pivå!$F$3:$BS$997,'lt tabell'!$K673,FALSE))</f>
        <v>#N/A</v>
      </c>
      <c r="I673" s="24" t="e">
        <f>IF(HLOOKUP('lt tabell'!$G$4+0.2,pivå!$F$3:$BS$997,'lt tabell'!$K673,FALSE)="",#N/A,HLOOKUP('lt tabell'!$G$4+0.2,pivå!$F$3:$BS$997,'lt tabell'!$K673,FALSE))</f>
        <v>#N/A</v>
      </c>
      <c r="J673" s="24"/>
      <c r="K673" s="25" t="e">
        <f>IF(pivå!BS672="",#N/A,pivå!BS672)</f>
        <v>#N/A</v>
      </c>
      <c r="L673" s="25" t="e">
        <f>IF(pivå!BT672="",#N/A,pivå!BT672)</f>
        <v>#N/A</v>
      </c>
      <c r="M673" s="25" t="e">
        <f>IF(pivå!BU672="",#N/A,pivå!BU672)</f>
        <v>#N/A</v>
      </c>
      <c r="O673" s="35" t="e">
        <f>IF(HLOOKUP('lt tabell'!$G$4,pivå!$BV$3:$EF$997,'lt tabell'!$K673,FALSE)="",#N/A,HLOOKUP('lt tabell'!$G$4,pivå!$BV$3:$EF$997,'lt tabell'!$K673,FALSE))</f>
        <v>#N/A</v>
      </c>
      <c r="P673" s="35" t="e">
        <f>IF(HLOOKUP('lt tabell'!$G$4+0.1,pivå!$BV$3:$EF$997,'lt tabell'!$K673,FALSE)="",#N/A,HLOOKUP('lt tabell'!$G$4+0.1,pivå!$BV$3:$EF$997,'lt tabell'!$K673,FALSE))</f>
        <v>#N/A</v>
      </c>
      <c r="Q673" s="35" t="e">
        <f>IF(HLOOKUP('lt tabell'!$G$4+0.2,pivå!$BV$3:$EF$997,'lt tabell'!$K673,FALSE)="",#N/A,HLOOKUP('lt tabell'!$G$4+0.2,pivå!$BV$3:$EF$997,'lt tabell'!$K673,FALSE))</f>
        <v>#N/A</v>
      </c>
      <c r="S673" s="35" t="e">
        <f>IF(HLOOKUP('lt tabell'!$G$4,pivå!$EJ$3:$GT$997,'lt tabell'!$K673,FALSE)="",#N/A,HLOOKUP('lt tabell'!$G$4,pivå!$EJ$3:$GT$997,'lt tabell'!$K673,FALSE))</f>
        <v>#N/A</v>
      </c>
      <c r="T673" s="35" t="e">
        <f>IF(HLOOKUP('lt tabell'!$G$4+0.1,pivå!$EJ$3:$GT$997,'lt tabell'!$K673,FALSE)="",#N/A,HLOOKUP('lt tabell'!$G$4+0.1,pivå!$EJ$3:$GT$997,'lt tabell'!$K673,FALSE))</f>
        <v>#N/A</v>
      </c>
      <c r="U673" s="35" t="e">
        <f>IF(HLOOKUP('lt tabell'!$G$4+0.2,pivå!$EJ$3:$GT$997,'lt tabell'!$K673,FALSE)="",#N/A,HLOOKUP('lt tabell'!$G$4+0.2,pivå!$EJ$3:$GT$997,'lt tabell'!$K673,FALSE))</f>
        <v>#N/A</v>
      </c>
    </row>
    <row r="674" spans="2:21" x14ac:dyDescent="0.25">
      <c r="B674" s="53">
        <f>pivå!B673</f>
        <v>0</v>
      </c>
      <c r="C674" s="19">
        <f>pivå!E673</f>
        <v>0</v>
      </c>
      <c r="D674" s="11">
        <f>pivå!C673</f>
        <v>0</v>
      </c>
      <c r="E674" s="11">
        <f>pivå!D673</f>
        <v>0</v>
      </c>
      <c r="F674" s="13">
        <f>pivå!G673</f>
        <v>0</v>
      </c>
      <c r="G674" s="24" t="e">
        <f>IF(HLOOKUP('lt tabell'!$G$4,pivå!$F$3:$BS$997,'lt tabell'!$K674,FALSE)="",#N/A,HLOOKUP('lt tabell'!$G$4,pivå!$F$3:$BS$997,'lt tabell'!$K674,FALSE))</f>
        <v>#N/A</v>
      </c>
      <c r="H674" s="24" t="e">
        <f>IF(HLOOKUP('lt tabell'!$G$4+0.1,pivå!$F$3:$BS$997,'lt tabell'!$K674,FALSE)="",#N/A,HLOOKUP('lt tabell'!$G$4+0.1,pivå!$F$3:$BS$997,'lt tabell'!$K674,FALSE))</f>
        <v>#N/A</v>
      </c>
      <c r="I674" s="24" t="e">
        <f>IF(HLOOKUP('lt tabell'!$G$4+0.2,pivå!$F$3:$BS$997,'lt tabell'!$K674,FALSE)="",#N/A,HLOOKUP('lt tabell'!$G$4+0.2,pivå!$F$3:$BS$997,'lt tabell'!$K674,FALSE))</f>
        <v>#N/A</v>
      </c>
      <c r="J674" s="24"/>
      <c r="K674" s="25" t="e">
        <f>IF(pivå!BS673="",#N/A,pivå!BS673)</f>
        <v>#N/A</v>
      </c>
      <c r="L674" s="25" t="e">
        <f>IF(pivå!BT673="",#N/A,pivå!BT673)</f>
        <v>#N/A</v>
      </c>
      <c r="M674" s="25" t="e">
        <f>IF(pivå!BU673="",#N/A,pivå!BU673)</f>
        <v>#N/A</v>
      </c>
      <c r="O674" s="35" t="e">
        <f>IF(HLOOKUP('lt tabell'!$G$4,pivå!$BV$3:$EF$997,'lt tabell'!$K674,FALSE)="",#N/A,HLOOKUP('lt tabell'!$G$4,pivå!$BV$3:$EF$997,'lt tabell'!$K674,FALSE))</f>
        <v>#N/A</v>
      </c>
      <c r="P674" s="35" t="e">
        <f>IF(HLOOKUP('lt tabell'!$G$4+0.1,pivå!$BV$3:$EF$997,'lt tabell'!$K674,FALSE)="",#N/A,HLOOKUP('lt tabell'!$G$4+0.1,pivå!$BV$3:$EF$997,'lt tabell'!$K674,FALSE))</f>
        <v>#N/A</v>
      </c>
      <c r="Q674" s="35" t="e">
        <f>IF(HLOOKUP('lt tabell'!$G$4+0.2,pivå!$BV$3:$EF$997,'lt tabell'!$K674,FALSE)="",#N/A,HLOOKUP('lt tabell'!$G$4+0.2,pivå!$BV$3:$EF$997,'lt tabell'!$K674,FALSE))</f>
        <v>#N/A</v>
      </c>
      <c r="S674" s="35" t="e">
        <f>IF(HLOOKUP('lt tabell'!$G$4,pivå!$EJ$3:$GT$997,'lt tabell'!$K674,FALSE)="",#N/A,HLOOKUP('lt tabell'!$G$4,pivå!$EJ$3:$GT$997,'lt tabell'!$K674,FALSE))</f>
        <v>#N/A</v>
      </c>
      <c r="T674" s="35" t="e">
        <f>IF(HLOOKUP('lt tabell'!$G$4+0.1,pivå!$EJ$3:$GT$997,'lt tabell'!$K674,FALSE)="",#N/A,HLOOKUP('lt tabell'!$G$4+0.1,pivå!$EJ$3:$GT$997,'lt tabell'!$K674,FALSE))</f>
        <v>#N/A</v>
      </c>
      <c r="U674" s="35" t="e">
        <f>IF(HLOOKUP('lt tabell'!$G$4+0.2,pivå!$EJ$3:$GT$997,'lt tabell'!$K674,FALSE)="",#N/A,HLOOKUP('lt tabell'!$G$4+0.2,pivå!$EJ$3:$GT$997,'lt tabell'!$K674,FALSE))</f>
        <v>#N/A</v>
      </c>
    </row>
    <row r="675" spans="2:21" x14ac:dyDescent="0.25">
      <c r="B675" s="53">
        <f>pivå!B674</f>
        <v>0</v>
      </c>
      <c r="C675" s="19">
        <f>pivå!E674</f>
        <v>0</v>
      </c>
      <c r="D675" s="11">
        <f>pivå!C674</f>
        <v>0</v>
      </c>
      <c r="E675" s="11">
        <f>pivå!D674</f>
        <v>0</v>
      </c>
      <c r="F675" s="13">
        <f>pivå!G674</f>
        <v>0</v>
      </c>
      <c r="G675" s="24" t="e">
        <f>IF(HLOOKUP('lt tabell'!$G$4,pivå!$F$3:$BS$997,'lt tabell'!$K675,FALSE)="",#N/A,HLOOKUP('lt tabell'!$G$4,pivå!$F$3:$BS$997,'lt tabell'!$K675,FALSE))</f>
        <v>#N/A</v>
      </c>
      <c r="H675" s="24" t="e">
        <f>IF(HLOOKUP('lt tabell'!$G$4+0.1,pivå!$F$3:$BS$997,'lt tabell'!$K675,FALSE)="",#N/A,HLOOKUP('lt tabell'!$G$4+0.1,pivå!$F$3:$BS$997,'lt tabell'!$K675,FALSE))</f>
        <v>#N/A</v>
      </c>
      <c r="I675" s="24" t="e">
        <f>IF(HLOOKUP('lt tabell'!$G$4+0.2,pivå!$F$3:$BS$997,'lt tabell'!$K675,FALSE)="",#N/A,HLOOKUP('lt tabell'!$G$4+0.2,pivå!$F$3:$BS$997,'lt tabell'!$K675,FALSE))</f>
        <v>#N/A</v>
      </c>
      <c r="J675" s="24"/>
      <c r="K675" s="25" t="e">
        <f>IF(pivå!BS674="",#N/A,pivå!BS674)</f>
        <v>#N/A</v>
      </c>
      <c r="L675" s="25" t="e">
        <f>IF(pivå!BT674="",#N/A,pivå!BT674)</f>
        <v>#N/A</v>
      </c>
      <c r="M675" s="25" t="e">
        <f>IF(pivå!BU674="",#N/A,pivå!BU674)</f>
        <v>#N/A</v>
      </c>
      <c r="O675" s="35" t="e">
        <f>IF(HLOOKUP('lt tabell'!$G$4,pivå!$BV$3:$EF$997,'lt tabell'!$K675,FALSE)="",#N/A,HLOOKUP('lt tabell'!$G$4,pivå!$BV$3:$EF$997,'lt tabell'!$K675,FALSE))</f>
        <v>#N/A</v>
      </c>
      <c r="P675" s="35" t="e">
        <f>IF(HLOOKUP('lt tabell'!$G$4+0.1,pivå!$BV$3:$EF$997,'lt tabell'!$K675,FALSE)="",#N/A,HLOOKUP('lt tabell'!$G$4+0.1,pivå!$BV$3:$EF$997,'lt tabell'!$K675,FALSE))</f>
        <v>#N/A</v>
      </c>
      <c r="Q675" s="35" t="e">
        <f>IF(HLOOKUP('lt tabell'!$G$4+0.2,pivå!$BV$3:$EF$997,'lt tabell'!$K675,FALSE)="",#N/A,HLOOKUP('lt tabell'!$G$4+0.2,pivå!$BV$3:$EF$997,'lt tabell'!$K675,FALSE))</f>
        <v>#N/A</v>
      </c>
      <c r="S675" s="35" t="e">
        <f>IF(HLOOKUP('lt tabell'!$G$4,pivå!$EJ$3:$GT$997,'lt tabell'!$K675,FALSE)="",#N/A,HLOOKUP('lt tabell'!$G$4,pivå!$EJ$3:$GT$997,'lt tabell'!$K675,FALSE))</f>
        <v>#N/A</v>
      </c>
      <c r="T675" s="35" t="e">
        <f>IF(HLOOKUP('lt tabell'!$G$4+0.1,pivå!$EJ$3:$GT$997,'lt tabell'!$K675,FALSE)="",#N/A,HLOOKUP('lt tabell'!$G$4+0.1,pivå!$EJ$3:$GT$997,'lt tabell'!$K675,FALSE))</f>
        <v>#N/A</v>
      </c>
      <c r="U675" s="35" t="e">
        <f>IF(HLOOKUP('lt tabell'!$G$4+0.2,pivå!$EJ$3:$GT$997,'lt tabell'!$K675,FALSE)="",#N/A,HLOOKUP('lt tabell'!$G$4+0.2,pivå!$EJ$3:$GT$997,'lt tabell'!$K675,FALSE))</f>
        <v>#N/A</v>
      </c>
    </row>
    <row r="676" spans="2:21" x14ac:dyDescent="0.25">
      <c r="B676" s="53">
        <f>pivå!B675</f>
        <v>0</v>
      </c>
      <c r="C676" s="19">
        <f>pivå!E675</f>
        <v>0</v>
      </c>
      <c r="D676" s="11">
        <f>pivå!C675</f>
        <v>0</v>
      </c>
      <c r="E676" s="11">
        <f>pivå!D675</f>
        <v>0</v>
      </c>
      <c r="F676" s="13">
        <f>pivå!G675</f>
        <v>0</v>
      </c>
      <c r="G676" s="24" t="e">
        <f>IF(HLOOKUP('lt tabell'!$G$4,pivå!$F$3:$BS$997,'lt tabell'!$K676,FALSE)="",#N/A,HLOOKUP('lt tabell'!$G$4,pivå!$F$3:$BS$997,'lt tabell'!$K676,FALSE))</f>
        <v>#N/A</v>
      </c>
      <c r="H676" s="24" t="e">
        <f>IF(HLOOKUP('lt tabell'!$G$4+0.1,pivå!$F$3:$BS$997,'lt tabell'!$K676,FALSE)="",#N/A,HLOOKUP('lt tabell'!$G$4+0.1,pivå!$F$3:$BS$997,'lt tabell'!$K676,FALSE))</f>
        <v>#N/A</v>
      </c>
      <c r="I676" s="24" t="e">
        <f>IF(HLOOKUP('lt tabell'!$G$4+0.2,pivå!$F$3:$BS$997,'lt tabell'!$K676,FALSE)="",#N/A,HLOOKUP('lt tabell'!$G$4+0.2,pivå!$F$3:$BS$997,'lt tabell'!$K676,FALSE))</f>
        <v>#N/A</v>
      </c>
      <c r="J676" s="24"/>
      <c r="K676" s="25" t="e">
        <f>IF(pivå!BS675="",#N/A,pivå!BS675)</f>
        <v>#N/A</v>
      </c>
      <c r="L676" s="25" t="e">
        <f>IF(pivå!BT675="",#N/A,pivå!BT675)</f>
        <v>#N/A</v>
      </c>
      <c r="M676" s="25" t="e">
        <f>IF(pivå!BU675="",#N/A,pivå!BU675)</f>
        <v>#N/A</v>
      </c>
      <c r="O676" s="35" t="e">
        <f>IF(HLOOKUP('lt tabell'!$G$4,pivå!$BV$3:$EF$997,'lt tabell'!$K676,FALSE)="",#N/A,HLOOKUP('lt tabell'!$G$4,pivå!$BV$3:$EF$997,'lt tabell'!$K676,FALSE))</f>
        <v>#N/A</v>
      </c>
      <c r="P676" s="35" t="e">
        <f>IF(HLOOKUP('lt tabell'!$G$4+0.1,pivå!$BV$3:$EF$997,'lt tabell'!$K676,FALSE)="",#N/A,HLOOKUP('lt tabell'!$G$4+0.1,pivå!$BV$3:$EF$997,'lt tabell'!$K676,FALSE))</f>
        <v>#N/A</v>
      </c>
      <c r="Q676" s="35" t="e">
        <f>IF(HLOOKUP('lt tabell'!$G$4+0.2,pivå!$BV$3:$EF$997,'lt tabell'!$K676,FALSE)="",#N/A,HLOOKUP('lt tabell'!$G$4+0.2,pivå!$BV$3:$EF$997,'lt tabell'!$K676,FALSE))</f>
        <v>#N/A</v>
      </c>
      <c r="S676" s="35" t="e">
        <f>IF(HLOOKUP('lt tabell'!$G$4,pivå!$EJ$3:$GT$997,'lt tabell'!$K676,FALSE)="",#N/A,HLOOKUP('lt tabell'!$G$4,pivå!$EJ$3:$GT$997,'lt tabell'!$K676,FALSE))</f>
        <v>#N/A</v>
      </c>
      <c r="T676" s="35" t="e">
        <f>IF(HLOOKUP('lt tabell'!$G$4+0.1,pivå!$EJ$3:$GT$997,'lt tabell'!$K676,FALSE)="",#N/A,HLOOKUP('lt tabell'!$G$4+0.1,pivå!$EJ$3:$GT$997,'lt tabell'!$K676,FALSE))</f>
        <v>#N/A</v>
      </c>
      <c r="U676" s="35" t="e">
        <f>IF(HLOOKUP('lt tabell'!$G$4+0.2,pivå!$EJ$3:$GT$997,'lt tabell'!$K676,FALSE)="",#N/A,HLOOKUP('lt tabell'!$G$4+0.2,pivå!$EJ$3:$GT$997,'lt tabell'!$K676,FALSE))</f>
        <v>#N/A</v>
      </c>
    </row>
    <row r="677" spans="2:21" x14ac:dyDescent="0.25">
      <c r="B677" s="53">
        <f>pivå!B676</f>
        <v>0</v>
      </c>
      <c r="C677" s="19">
        <f>pivå!E676</f>
        <v>0</v>
      </c>
      <c r="D677" s="11">
        <f>pivå!C676</f>
        <v>0</v>
      </c>
      <c r="E677" s="11">
        <f>pivå!D676</f>
        <v>0</v>
      </c>
      <c r="F677" s="13">
        <f>pivå!G676</f>
        <v>0</v>
      </c>
      <c r="G677" s="24" t="e">
        <f>IF(HLOOKUP('lt tabell'!$G$4,pivå!$F$3:$BS$997,'lt tabell'!$K677,FALSE)="",#N/A,HLOOKUP('lt tabell'!$G$4,pivå!$F$3:$BS$997,'lt tabell'!$K677,FALSE))</f>
        <v>#N/A</v>
      </c>
      <c r="H677" s="24" t="e">
        <f>IF(HLOOKUP('lt tabell'!$G$4+0.1,pivå!$F$3:$BS$997,'lt tabell'!$K677,FALSE)="",#N/A,HLOOKUP('lt tabell'!$G$4+0.1,pivå!$F$3:$BS$997,'lt tabell'!$K677,FALSE))</f>
        <v>#N/A</v>
      </c>
      <c r="I677" s="24" t="e">
        <f>IF(HLOOKUP('lt tabell'!$G$4+0.2,pivå!$F$3:$BS$997,'lt tabell'!$K677,FALSE)="",#N/A,HLOOKUP('lt tabell'!$G$4+0.2,pivå!$F$3:$BS$997,'lt tabell'!$K677,FALSE))</f>
        <v>#N/A</v>
      </c>
      <c r="J677" s="24"/>
      <c r="K677" s="25" t="e">
        <f>IF(pivå!BS676="",#N/A,pivå!BS676)</f>
        <v>#N/A</v>
      </c>
      <c r="L677" s="25" t="e">
        <f>IF(pivå!BT676="",#N/A,pivå!BT676)</f>
        <v>#N/A</v>
      </c>
      <c r="M677" s="25" t="e">
        <f>IF(pivå!BU676="",#N/A,pivå!BU676)</f>
        <v>#N/A</v>
      </c>
      <c r="O677" s="35" t="e">
        <f>IF(HLOOKUP('lt tabell'!$G$4,pivå!$BV$3:$EF$997,'lt tabell'!$K677,FALSE)="",#N/A,HLOOKUP('lt tabell'!$G$4,pivå!$BV$3:$EF$997,'lt tabell'!$K677,FALSE))</f>
        <v>#N/A</v>
      </c>
      <c r="P677" s="35" t="e">
        <f>IF(HLOOKUP('lt tabell'!$G$4+0.1,pivå!$BV$3:$EF$997,'lt tabell'!$K677,FALSE)="",#N/A,HLOOKUP('lt tabell'!$G$4+0.1,pivå!$BV$3:$EF$997,'lt tabell'!$K677,FALSE))</f>
        <v>#N/A</v>
      </c>
      <c r="Q677" s="35" t="e">
        <f>IF(HLOOKUP('lt tabell'!$G$4+0.2,pivå!$BV$3:$EF$997,'lt tabell'!$K677,FALSE)="",#N/A,HLOOKUP('lt tabell'!$G$4+0.2,pivå!$BV$3:$EF$997,'lt tabell'!$K677,FALSE))</f>
        <v>#N/A</v>
      </c>
      <c r="S677" s="35" t="e">
        <f>IF(HLOOKUP('lt tabell'!$G$4,pivå!$EJ$3:$GT$997,'lt tabell'!$K677,FALSE)="",#N/A,HLOOKUP('lt tabell'!$G$4,pivå!$EJ$3:$GT$997,'lt tabell'!$K677,FALSE))</f>
        <v>#N/A</v>
      </c>
      <c r="T677" s="35" t="e">
        <f>IF(HLOOKUP('lt tabell'!$G$4+0.1,pivå!$EJ$3:$GT$997,'lt tabell'!$K677,FALSE)="",#N/A,HLOOKUP('lt tabell'!$G$4+0.1,pivå!$EJ$3:$GT$997,'lt tabell'!$K677,FALSE))</f>
        <v>#N/A</v>
      </c>
      <c r="U677" s="35" t="e">
        <f>IF(HLOOKUP('lt tabell'!$G$4+0.2,pivå!$EJ$3:$GT$997,'lt tabell'!$K677,FALSE)="",#N/A,HLOOKUP('lt tabell'!$G$4+0.2,pivå!$EJ$3:$GT$997,'lt tabell'!$K677,FALSE))</f>
        <v>#N/A</v>
      </c>
    </row>
    <row r="678" spans="2:21" x14ac:dyDescent="0.25">
      <c r="B678" s="53">
        <f>pivå!B677</f>
        <v>0</v>
      </c>
      <c r="C678" s="19">
        <f>pivå!E677</f>
        <v>0</v>
      </c>
      <c r="D678" s="11">
        <f>pivå!C677</f>
        <v>0</v>
      </c>
      <c r="E678" s="11">
        <f>pivå!D677</f>
        <v>0</v>
      </c>
      <c r="F678" s="13">
        <f>pivå!G677</f>
        <v>0</v>
      </c>
      <c r="G678" s="24" t="e">
        <f>IF(HLOOKUP('lt tabell'!$G$4,pivå!$F$3:$BS$997,'lt tabell'!$K678,FALSE)="",#N/A,HLOOKUP('lt tabell'!$G$4,pivå!$F$3:$BS$997,'lt tabell'!$K678,FALSE))</f>
        <v>#N/A</v>
      </c>
      <c r="H678" s="24" t="e">
        <f>IF(HLOOKUP('lt tabell'!$G$4+0.1,pivå!$F$3:$BS$997,'lt tabell'!$K678,FALSE)="",#N/A,HLOOKUP('lt tabell'!$G$4+0.1,pivå!$F$3:$BS$997,'lt tabell'!$K678,FALSE))</f>
        <v>#N/A</v>
      </c>
      <c r="I678" s="24" t="e">
        <f>IF(HLOOKUP('lt tabell'!$G$4+0.2,pivå!$F$3:$BS$997,'lt tabell'!$K678,FALSE)="",#N/A,HLOOKUP('lt tabell'!$G$4+0.2,pivå!$F$3:$BS$997,'lt tabell'!$K678,FALSE))</f>
        <v>#N/A</v>
      </c>
      <c r="J678" s="24"/>
      <c r="K678" s="25" t="e">
        <f>IF(pivå!BS677="",#N/A,pivå!BS677)</f>
        <v>#N/A</v>
      </c>
      <c r="L678" s="25" t="e">
        <f>IF(pivå!BT677="",#N/A,pivå!BT677)</f>
        <v>#N/A</v>
      </c>
      <c r="M678" s="25" t="e">
        <f>IF(pivå!BU677="",#N/A,pivå!BU677)</f>
        <v>#N/A</v>
      </c>
      <c r="O678" s="35" t="e">
        <f>IF(HLOOKUP('lt tabell'!$G$4,pivå!$BV$3:$EF$997,'lt tabell'!$K678,FALSE)="",#N/A,HLOOKUP('lt tabell'!$G$4,pivå!$BV$3:$EF$997,'lt tabell'!$K678,FALSE))</f>
        <v>#N/A</v>
      </c>
      <c r="P678" s="35" t="e">
        <f>IF(HLOOKUP('lt tabell'!$G$4+0.1,pivå!$BV$3:$EF$997,'lt tabell'!$K678,FALSE)="",#N/A,HLOOKUP('lt tabell'!$G$4+0.1,pivå!$BV$3:$EF$997,'lt tabell'!$K678,FALSE))</f>
        <v>#N/A</v>
      </c>
      <c r="Q678" s="35" t="e">
        <f>IF(HLOOKUP('lt tabell'!$G$4+0.2,pivå!$BV$3:$EF$997,'lt tabell'!$K678,FALSE)="",#N/A,HLOOKUP('lt tabell'!$G$4+0.2,pivå!$BV$3:$EF$997,'lt tabell'!$K678,FALSE))</f>
        <v>#N/A</v>
      </c>
      <c r="S678" s="35" t="e">
        <f>IF(HLOOKUP('lt tabell'!$G$4,pivå!$EJ$3:$GT$997,'lt tabell'!$K678,FALSE)="",#N/A,HLOOKUP('lt tabell'!$G$4,pivå!$EJ$3:$GT$997,'lt tabell'!$K678,FALSE))</f>
        <v>#N/A</v>
      </c>
      <c r="T678" s="35" t="e">
        <f>IF(HLOOKUP('lt tabell'!$G$4+0.1,pivå!$EJ$3:$GT$997,'lt tabell'!$K678,FALSE)="",#N/A,HLOOKUP('lt tabell'!$G$4+0.1,pivå!$EJ$3:$GT$997,'lt tabell'!$K678,FALSE))</f>
        <v>#N/A</v>
      </c>
      <c r="U678" s="35" t="e">
        <f>IF(HLOOKUP('lt tabell'!$G$4+0.2,pivå!$EJ$3:$GT$997,'lt tabell'!$K678,FALSE)="",#N/A,HLOOKUP('lt tabell'!$G$4+0.2,pivå!$EJ$3:$GT$997,'lt tabell'!$K678,FALSE))</f>
        <v>#N/A</v>
      </c>
    </row>
    <row r="679" spans="2:21" x14ac:dyDescent="0.25">
      <c r="B679" s="53">
        <f>pivå!B678</f>
        <v>0</v>
      </c>
      <c r="C679" s="19">
        <f>pivå!E678</f>
        <v>0</v>
      </c>
      <c r="D679" s="11">
        <f>pivå!C678</f>
        <v>0</v>
      </c>
      <c r="E679" s="11">
        <f>pivå!D678</f>
        <v>0</v>
      </c>
      <c r="F679" s="13">
        <f>pivå!G678</f>
        <v>0</v>
      </c>
      <c r="G679" s="24" t="e">
        <f>IF(HLOOKUP('lt tabell'!$G$4,pivå!$F$3:$BS$997,'lt tabell'!$K679,FALSE)="",#N/A,HLOOKUP('lt tabell'!$G$4,pivå!$F$3:$BS$997,'lt tabell'!$K679,FALSE))</f>
        <v>#N/A</v>
      </c>
      <c r="H679" s="24" t="e">
        <f>IF(HLOOKUP('lt tabell'!$G$4+0.1,pivå!$F$3:$BS$997,'lt tabell'!$K679,FALSE)="",#N/A,HLOOKUP('lt tabell'!$G$4+0.1,pivå!$F$3:$BS$997,'lt tabell'!$K679,FALSE))</f>
        <v>#N/A</v>
      </c>
      <c r="I679" s="24" t="e">
        <f>IF(HLOOKUP('lt tabell'!$G$4+0.2,pivå!$F$3:$BS$997,'lt tabell'!$K679,FALSE)="",#N/A,HLOOKUP('lt tabell'!$G$4+0.2,pivå!$F$3:$BS$997,'lt tabell'!$K679,FALSE))</f>
        <v>#N/A</v>
      </c>
      <c r="J679" s="24"/>
      <c r="K679" s="25" t="e">
        <f>IF(pivå!BS678="",#N/A,pivå!BS678)</f>
        <v>#N/A</v>
      </c>
      <c r="L679" s="25" t="e">
        <f>IF(pivå!BT678="",#N/A,pivå!BT678)</f>
        <v>#N/A</v>
      </c>
      <c r="M679" s="25" t="e">
        <f>IF(pivå!BU678="",#N/A,pivå!BU678)</f>
        <v>#N/A</v>
      </c>
      <c r="O679" s="35" t="e">
        <f>IF(HLOOKUP('lt tabell'!$G$4,pivå!$BV$3:$EF$997,'lt tabell'!$K679,FALSE)="",#N/A,HLOOKUP('lt tabell'!$G$4,pivå!$BV$3:$EF$997,'lt tabell'!$K679,FALSE))</f>
        <v>#N/A</v>
      </c>
      <c r="P679" s="35" t="e">
        <f>IF(HLOOKUP('lt tabell'!$G$4+0.1,pivå!$BV$3:$EF$997,'lt tabell'!$K679,FALSE)="",#N/A,HLOOKUP('lt tabell'!$G$4+0.1,pivå!$BV$3:$EF$997,'lt tabell'!$K679,FALSE))</f>
        <v>#N/A</v>
      </c>
      <c r="Q679" s="35" t="e">
        <f>IF(HLOOKUP('lt tabell'!$G$4+0.2,pivå!$BV$3:$EF$997,'lt tabell'!$K679,FALSE)="",#N/A,HLOOKUP('lt tabell'!$G$4+0.2,pivå!$BV$3:$EF$997,'lt tabell'!$K679,FALSE))</f>
        <v>#N/A</v>
      </c>
      <c r="S679" s="35" t="e">
        <f>IF(HLOOKUP('lt tabell'!$G$4,pivå!$EJ$3:$GT$997,'lt tabell'!$K679,FALSE)="",#N/A,HLOOKUP('lt tabell'!$G$4,pivå!$EJ$3:$GT$997,'lt tabell'!$K679,FALSE))</f>
        <v>#N/A</v>
      </c>
      <c r="T679" s="35" t="e">
        <f>IF(HLOOKUP('lt tabell'!$G$4+0.1,pivå!$EJ$3:$GT$997,'lt tabell'!$K679,FALSE)="",#N/A,HLOOKUP('lt tabell'!$G$4+0.1,pivå!$EJ$3:$GT$997,'lt tabell'!$K679,FALSE))</f>
        <v>#N/A</v>
      </c>
      <c r="U679" s="35" t="e">
        <f>IF(HLOOKUP('lt tabell'!$G$4+0.2,pivå!$EJ$3:$GT$997,'lt tabell'!$K679,FALSE)="",#N/A,HLOOKUP('lt tabell'!$G$4+0.2,pivå!$EJ$3:$GT$997,'lt tabell'!$K679,FALSE))</f>
        <v>#N/A</v>
      </c>
    </row>
    <row r="680" spans="2:21" x14ac:dyDescent="0.25">
      <c r="B680" s="53">
        <f>pivå!B679</f>
        <v>0</v>
      </c>
      <c r="C680" s="19">
        <f>pivå!E679</f>
        <v>0</v>
      </c>
      <c r="D680" s="11">
        <f>pivå!C679</f>
        <v>0</v>
      </c>
      <c r="E680" s="11">
        <f>pivå!D679</f>
        <v>0</v>
      </c>
      <c r="F680" s="13">
        <f>pivå!G679</f>
        <v>0</v>
      </c>
      <c r="G680" s="24" t="e">
        <f>IF(HLOOKUP('lt tabell'!$G$4,pivå!$F$3:$BS$997,'lt tabell'!$K680,FALSE)="",#N/A,HLOOKUP('lt tabell'!$G$4,pivå!$F$3:$BS$997,'lt tabell'!$K680,FALSE))</f>
        <v>#N/A</v>
      </c>
      <c r="H680" s="24" t="e">
        <f>IF(HLOOKUP('lt tabell'!$G$4+0.1,pivå!$F$3:$BS$997,'lt tabell'!$K680,FALSE)="",#N/A,HLOOKUP('lt tabell'!$G$4+0.1,pivå!$F$3:$BS$997,'lt tabell'!$K680,FALSE))</f>
        <v>#N/A</v>
      </c>
      <c r="I680" s="24" t="e">
        <f>IF(HLOOKUP('lt tabell'!$G$4+0.2,pivå!$F$3:$BS$997,'lt tabell'!$K680,FALSE)="",#N/A,HLOOKUP('lt tabell'!$G$4+0.2,pivå!$F$3:$BS$997,'lt tabell'!$K680,FALSE))</f>
        <v>#N/A</v>
      </c>
      <c r="J680" s="24"/>
      <c r="K680" s="25" t="e">
        <f>IF(pivå!BS679="",#N/A,pivå!BS679)</f>
        <v>#N/A</v>
      </c>
      <c r="L680" s="25" t="e">
        <f>IF(pivå!BT679="",#N/A,pivå!BT679)</f>
        <v>#N/A</v>
      </c>
      <c r="M680" s="25" t="e">
        <f>IF(pivå!BU679="",#N/A,pivå!BU679)</f>
        <v>#N/A</v>
      </c>
      <c r="O680" s="35" t="e">
        <f>IF(HLOOKUP('lt tabell'!$G$4,pivå!$BV$3:$EF$997,'lt tabell'!$K680,FALSE)="",#N/A,HLOOKUP('lt tabell'!$G$4,pivå!$BV$3:$EF$997,'lt tabell'!$K680,FALSE))</f>
        <v>#N/A</v>
      </c>
      <c r="P680" s="35" t="e">
        <f>IF(HLOOKUP('lt tabell'!$G$4+0.1,pivå!$BV$3:$EF$997,'lt tabell'!$K680,FALSE)="",#N/A,HLOOKUP('lt tabell'!$G$4+0.1,pivå!$BV$3:$EF$997,'lt tabell'!$K680,FALSE))</f>
        <v>#N/A</v>
      </c>
      <c r="Q680" s="35" t="e">
        <f>IF(HLOOKUP('lt tabell'!$G$4+0.2,pivå!$BV$3:$EF$997,'lt tabell'!$K680,FALSE)="",#N/A,HLOOKUP('lt tabell'!$G$4+0.2,pivå!$BV$3:$EF$997,'lt tabell'!$K680,FALSE))</f>
        <v>#N/A</v>
      </c>
      <c r="S680" s="35" t="e">
        <f>IF(HLOOKUP('lt tabell'!$G$4,pivå!$EJ$3:$GT$997,'lt tabell'!$K680,FALSE)="",#N/A,HLOOKUP('lt tabell'!$G$4,pivå!$EJ$3:$GT$997,'lt tabell'!$K680,FALSE))</f>
        <v>#N/A</v>
      </c>
      <c r="T680" s="35" t="e">
        <f>IF(HLOOKUP('lt tabell'!$G$4+0.1,pivå!$EJ$3:$GT$997,'lt tabell'!$K680,FALSE)="",#N/A,HLOOKUP('lt tabell'!$G$4+0.1,pivå!$EJ$3:$GT$997,'lt tabell'!$K680,FALSE))</f>
        <v>#N/A</v>
      </c>
      <c r="U680" s="35" t="e">
        <f>IF(HLOOKUP('lt tabell'!$G$4+0.2,pivå!$EJ$3:$GT$997,'lt tabell'!$K680,FALSE)="",#N/A,HLOOKUP('lt tabell'!$G$4+0.2,pivå!$EJ$3:$GT$997,'lt tabell'!$K680,FALSE))</f>
        <v>#N/A</v>
      </c>
    </row>
    <row r="681" spans="2:21" x14ac:dyDescent="0.25">
      <c r="B681" s="53">
        <f>pivå!B680</f>
        <v>0</v>
      </c>
      <c r="C681" s="19">
        <f>pivå!E680</f>
        <v>0</v>
      </c>
      <c r="D681" s="11">
        <f>pivå!C680</f>
        <v>0</v>
      </c>
      <c r="E681" s="11">
        <f>pivå!D680</f>
        <v>0</v>
      </c>
      <c r="F681" s="13">
        <f>pivå!G680</f>
        <v>0</v>
      </c>
      <c r="G681" s="24" t="e">
        <f>IF(HLOOKUP('lt tabell'!$G$4,pivå!$F$3:$BS$997,'lt tabell'!$K681,FALSE)="",#N/A,HLOOKUP('lt tabell'!$G$4,pivå!$F$3:$BS$997,'lt tabell'!$K681,FALSE))</f>
        <v>#N/A</v>
      </c>
      <c r="H681" s="24" t="e">
        <f>IF(HLOOKUP('lt tabell'!$G$4+0.1,pivå!$F$3:$BS$997,'lt tabell'!$K681,FALSE)="",#N/A,HLOOKUP('lt tabell'!$G$4+0.1,pivå!$F$3:$BS$997,'lt tabell'!$K681,FALSE))</f>
        <v>#N/A</v>
      </c>
      <c r="I681" s="24" t="e">
        <f>IF(HLOOKUP('lt tabell'!$G$4+0.2,pivå!$F$3:$BS$997,'lt tabell'!$K681,FALSE)="",#N/A,HLOOKUP('lt tabell'!$G$4+0.2,pivå!$F$3:$BS$997,'lt tabell'!$K681,FALSE))</f>
        <v>#N/A</v>
      </c>
      <c r="J681" s="24"/>
      <c r="K681" s="25" t="e">
        <f>IF(pivå!BS680="",#N/A,pivå!BS680)</f>
        <v>#N/A</v>
      </c>
      <c r="L681" s="25" t="e">
        <f>IF(pivå!BT680="",#N/A,pivå!BT680)</f>
        <v>#N/A</v>
      </c>
      <c r="M681" s="25" t="e">
        <f>IF(pivå!BU680="",#N/A,pivå!BU680)</f>
        <v>#N/A</v>
      </c>
      <c r="O681" s="35" t="e">
        <f>IF(HLOOKUP('lt tabell'!$G$4,pivå!$BV$3:$EF$997,'lt tabell'!$K681,FALSE)="",#N/A,HLOOKUP('lt tabell'!$G$4,pivå!$BV$3:$EF$997,'lt tabell'!$K681,FALSE))</f>
        <v>#N/A</v>
      </c>
      <c r="P681" s="35" t="e">
        <f>IF(HLOOKUP('lt tabell'!$G$4+0.1,pivå!$BV$3:$EF$997,'lt tabell'!$K681,FALSE)="",#N/A,HLOOKUP('lt tabell'!$G$4+0.1,pivå!$BV$3:$EF$997,'lt tabell'!$K681,FALSE))</f>
        <v>#N/A</v>
      </c>
      <c r="Q681" s="35" t="e">
        <f>IF(HLOOKUP('lt tabell'!$G$4+0.2,pivå!$BV$3:$EF$997,'lt tabell'!$K681,FALSE)="",#N/A,HLOOKUP('lt tabell'!$G$4+0.2,pivå!$BV$3:$EF$997,'lt tabell'!$K681,FALSE))</f>
        <v>#N/A</v>
      </c>
      <c r="S681" s="35" t="e">
        <f>IF(HLOOKUP('lt tabell'!$G$4,pivå!$EJ$3:$GT$997,'lt tabell'!$K681,FALSE)="",#N/A,HLOOKUP('lt tabell'!$G$4,pivå!$EJ$3:$GT$997,'lt tabell'!$K681,FALSE))</f>
        <v>#N/A</v>
      </c>
      <c r="T681" s="35" t="e">
        <f>IF(HLOOKUP('lt tabell'!$G$4+0.1,pivå!$EJ$3:$GT$997,'lt tabell'!$K681,FALSE)="",#N/A,HLOOKUP('lt tabell'!$G$4+0.1,pivå!$EJ$3:$GT$997,'lt tabell'!$K681,FALSE))</f>
        <v>#N/A</v>
      </c>
      <c r="U681" s="35" t="e">
        <f>IF(HLOOKUP('lt tabell'!$G$4+0.2,pivå!$EJ$3:$GT$997,'lt tabell'!$K681,FALSE)="",#N/A,HLOOKUP('lt tabell'!$G$4+0.2,pivå!$EJ$3:$GT$997,'lt tabell'!$K681,FALSE))</f>
        <v>#N/A</v>
      </c>
    </row>
    <row r="682" spans="2:21" x14ac:dyDescent="0.25">
      <c r="B682" s="53">
        <f>pivå!B681</f>
        <v>0</v>
      </c>
      <c r="C682" s="19">
        <f>pivå!E681</f>
        <v>0</v>
      </c>
      <c r="D682" s="11">
        <f>pivå!C681</f>
        <v>0</v>
      </c>
      <c r="E682" s="11">
        <f>pivå!D681</f>
        <v>0</v>
      </c>
      <c r="F682" s="13">
        <f>pivå!G681</f>
        <v>0</v>
      </c>
      <c r="G682" s="24" t="e">
        <f>IF(HLOOKUP('lt tabell'!$G$4,pivå!$F$3:$BS$997,'lt tabell'!$K682,FALSE)="",#N/A,HLOOKUP('lt tabell'!$G$4,pivå!$F$3:$BS$997,'lt tabell'!$K682,FALSE))</f>
        <v>#N/A</v>
      </c>
      <c r="H682" s="24" t="e">
        <f>IF(HLOOKUP('lt tabell'!$G$4+0.1,pivå!$F$3:$BS$997,'lt tabell'!$K682,FALSE)="",#N/A,HLOOKUP('lt tabell'!$G$4+0.1,pivå!$F$3:$BS$997,'lt tabell'!$K682,FALSE))</f>
        <v>#N/A</v>
      </c>
      <c r="I682" s="24" t="e">
        <f>IF(HLOOKUP('lt tabell'!$G$4+0.2,pivå!$F$3:$BS$997,'lt tabell'!$K682,FALSE)="",#N/A,HLOOKUP('lt tabell'!$G$4+0.2,pivå!$F$3:$BS$997,'lt tabell'!$K682,FALSE))</f>
        <v>#N/A</v>
      </c>
      <c r="J682" s="24"/>
      <c r="K682" s="25" t="e">
        <f>IF(pivå!BS681="",#N/A,pivå!BS681)</f>
        <v>#N/A</v>
      </c>
      <c r="L682" s="25" t="e">
        <f>IF(pivå!BT681="",#N/A,pivå!BT681)</f>
        <v>#N/A</v>
      </c>
      <c r="M682" s="25" t="e">
        <f>IF(pivå!BU681="",#N/A,pivå!BU681)</f>
        <v>#N/A</v>
      </c>
      <c r="O682" s="35" t="e">
        <f>IF(HLOOKUP('lt tabell'!$G$4,pivå!$BV$3:$EF$997,'lt tabell'!$K682,FALSE)="",#N/A,HLOOKUP('lt tabell'!$G$4,pivå!$BV$3:$EF$997,'lt tabell'!$K682,FALSE))</f>
        <v>#N/A</v>
      </c>
      <c r="P682" s="35" t="e">
        <f>IF(HLOOKUP('lt tabell'!$G$4+0.1,pivå!$BV$3:$EF$997,'lt tabell'!$K682,FALSE)="",#N/A,HLOOKUP('lt tabell'!$G$4+0.1,pivå!$BV$3:$EF$997,'lt tabell'!$K682,FALSE))</f>
        <v>#N/A</v>
      </c>
      <c r="Q682" s="35" t="e">
        <f>IF(HLOOKUP('lt tabell'!$G$4+0.2,pivå!$BV$3:$EF$997,'lt tabell'!$K682,FALSE)="",#N/A,HLOOKUP('lt tabell'!$G$4+0.2,pivå!$BV$3:$EF$997,'lt tabell'!$K682,FALSE))</f>
        <v>#N/A</v>
      </c>
      <c r="S682" s="35" t="e">
        <f>IF(HLOOKUP('lt tabell'!$G$4,pivå!$EJ$3:$GT$997,'lt tabell'!$K682,FALSE)="",#N/A,HLOOKUP('lt tabell'!$G$4,pivå!$EJ$3:$GT$997,'lt tabell'!$K682,FALSE))</f>
        <v>#N/A</v>
      </c>
      <c r="T682" s="35" t="e">
        <f>IF(HLOOKUP('lt tabell'!$G$4+0.1,pivå!$EJ$3:$GT$997,'lt tabell'!$K682,FALSE)="",#N/A,HLOOKUP('lt tabell'!$G$4+0.1,pivå!$EJ$3:$GT$997,'lt tabell'!$K682,FALSE))</f>
        <v>#N/A</v>
      </c>
      <c r="U682" s="35" t="e">
        <f>IF(HLOOKUP('lt tabell'!$G$4+0.2,pivå!$EJ$3:$GT$997,'lt tabell'!$K682,FALSE)="",#N/A,HLOOKUP('lt tabell'!$G$4+0.2,pivå!$EJ$3:$GT$997,'lt tabell'!$K682,FALSE))</f>
        <v>#N/A</v>
      </c>
    </row>
    <row r="683" spans="2:21" x14ac:dyDescent="0.25">
      <c r="B683" s="53">
        <f>pivå!B682</f>
        <v>0</v>
      </c>
      <c r="C683" s="19">
        <f>pivå!E682</f>
        <v>0</v>
      </c>
      <c r="D683" s="11">
        <f>pivå!C682</f>
        <v>0</v>
      </c>
      <c r="E683" s="11">
        <f>pivå!D682</f>
        <v>0</v>
      </c>
      <c r="F683" s="13">
        <f>pivå!G682</f>
        <v>0</v>
      </c>
      <c r="G683" s="24" t="e">
        <f>IF(HLOOKUP('lt tabell'!$G$4,pivå!$F$3:$BS$997,'lt tabell'!$K683,FALSE)="",#N/A,HLOOKUP('lt tabell'!$G$4,pivå!$F$3:$BS$997,'lt tabell'!$K683,FALSE))</f>
        <v>#N/A</v>
      </c>
      <c r="H683" s="24" t="e">
        <f>IF(HLOOKUP('lt tabell'!$G$4+0.1,pivå!$F$3:$BS$997,'lt tabell'!$K683,FALSE)="",#N/A,HLOOKUP('lt tabell'!$G$4+0.1,pivå!$F$3:$BS$997,'lt tabell'!$K683,FALSE))</f>
        <v>#N/A</v>
      </c>
      <c r="I683" s="24" t="e">
        <f>IF(HLOOKUP('lt tabell'!$G$4+0.2,pivå!$F$3:$BS$997,'lt tabell'!$K683,FALSE)="",#N/A,HLOOKUP('lt tabell'!$G$4+0.2,pivå!$F$3:$BS$997,'lt tabell'!$K683,FALSE))</f>
        <v>#N/A</v>
      </c>
      <c r="J683" s="24"/>
      <c r="K683" s="25" t="e">
        <f>IF(pivå!BS682="",#N/A,pivå!BS682)</f>
        <v>#N/A</v>
      </c>
      <c r="L683" s="25" t="e">
        <f>IF(pivå!BT682="",#N/A,pivå!BT682)</f>
        <v>#N/A</v>
      </c>
      <c r="M683" s="25" t="e">
        <f>IF(pivå!BU682="",#N/A,pivå!BU682)</f>
        <v>#N/A</v>
      </c>
      <c r="O683" s="35" t="e">
        <f>IF(HLOOKUP('lt tabell'!$G$4,pivå!$BV$3:$EF$997,'lt tabell'!$K683,FALSE)="",#N/A,HLOOKUP('lt tabell'!$G$4,pivå!$BV$3:$EF$997,'lt tabell'!$K683,FALSE))</f>
        <v>#N/A</v>
      </c>
      <c r="P683" s="35" t="e">
        <f>IF(HLOOKUP('lt tabell'!$G$4+0.1,pivå!$BV$3:$EF$997,'lt tabell'!$K683,FALSE)="",#N/A,HLOOKUP('lt tabell'!$G$4+0.1,pivå!$BV$3:$EF$997,'lt tabell'!$K683,FALSE))</f>
        <v>#N/A</v>
      </c>
      <c r="Q683" s="35" t="e">
        <f>IF(HLOOKUP('lt tabell'!$G$4+0.2,pivå!$BV$3:$EF$997,'lt tabell'!$K683,FALSE)="",#N/A,HLOOKUP('lt tabell'!$G$4+0.2,pivå!$BV$3:$EF$997,'lt tabell'!$K683,FALSE))</f>
        <v>#N/A</v>
      </c>
      <c r="S683" s="35" t="e">
        <f>IF(HLOOKUP('lt tabell'!$G$4,pivå!$EJ$3:$GT$997,'lt tabell'!$K683,FALSE)="",#N/A,HLOOKUP('lt tabell'!$G$4,pivå!$EJ$3:$GT$997,'lt tabell'!$K683,FALSE))</f>
        <v>#N/A</v>
      </c>
      <c r="T683" s="35" t="e">
        <f>IF(HLOOKUP('lt tabell'!$G$4+0.1,pivå!$EJ$3:$GT$997,'lt tabell'!$K683,FALSE)="",#N/A,HLOOKUP('lt tabell'!$G$4+0.1,pivå!$EJ$3:$GT$997,'lt tabell'!$K683,FALSE))</f>
        <v>#N/A</v>
      </c>
      <c r="U683" s="35" t="e">
        <f>IF(HLOOKUP('lt tabell'!$G$4+0.2,pivå!$EJ$3:$GT$997,'lt tabell'!$K683,FALSE)="",#N/A,HLOOKUP('lt tabell'!$G$4+0.2,pivå!$EJ$3:$GT$997,'lt tabell'!$K683,FALSE))</f>
        <v>#N/A</v>
      </c>
    </row>
    <row r="684" spans="2:21" x14ac:dyDescent="0.25">
      <c r="B684" s="53">
        <f>pivå!B683</f>
        <v>0</v>
      </c>
      <c r="C684" s="19">
        <f>pivå!E683</f>
        <v>0</v>
      </c>
      <c r="D684" s="11">
        <f>pivå!C683</f>
        <v>0</v>
      </c>
      <c r="E684" s="11">
        <f>pivå!D683</f>
        <v>0</v>
      </c>
      <c r="F684" s="13">
        <f>pivå!G683</f>
        <v>0</v>
      </c>
      <c r="G684" s="24" t="e">
        <f>IF(HLOOKUP('lt tabell'!$G$4,pivå!$F$3:$BS$997,'lt tabell'!$K684,FALSE)="",#N/A,HLOOKUP('lt tabell'!$G$4,pivå!$F$3:$BS$997,'lt tabell'!$K684,FALSE))</f>
        <v>#N/A</v>
      </c>
      <c r="H684" s="24" t="e">
        <f>IF(HLOOKUP('lt tabell'!$G$4+0.1,pivå!$F$3:$BS$997,'lt tabell'!$K684,FALSE)="",#N/A,HLOOKUP('lt tabell'!$G$4+0.1,pivå!$F$3:$BS$997,'lt tabell'!$K684,FALSE))</f>
        <v>#N/A</v>
      </c>
      <c r="I684" s="24" t="e">
        <f>IF(HLOOKUP('lt tabell'!$G$4+0.2,pivå!$F$3:$BS$997,'lt tabell'!$K684,FALSE)="",#N/A,HLOOKUP('lt tabell'!$G$4+0.2,pivå!$F$3:$BS$997,'lt tabell'!$K684,FALSE))</f>
        <v>#N/A</v>
      </c>
      <c r="J684" s="24"/>
      <c r="K684" s="25" t="e">
        <f>IF(pivå!BS683="",#N/A,pivå!BS683)</f>
        <v>#N/A</v>
      </c>
      <c r="L684" s="25" t="e">
        <f>IF(pivå!BT683="",#N/A,pivå!BT683)</f>
        <v>#N/A</v>
      </c>
      <c r="M684" s="25" t="e">
        <f>IF(pivå!BU683="",#N/A,pivå!BU683)</f>
        <v>#N/A</v>
      </c>
      <c r="O684" s="35" t="e">
        <f>IF(HLOOKUP('lt tabell'!$G$4,pivå!$BV$3:$EF$997,'lt tabell'!$K684,FALSE)="",#N/A,HLOOKUP('lt tabell'!$G$4,pivå!$BV$3:$EF$997,'lt tabell'!$K684,FALSE))</f>
        <v>#N/A</v>
      </c>
      <c r="P684" s="35" t="e">
        <f>IF(HLOOKUP('lt tabell'!$G$4+0.1,pivå!$BV$3:$EF$997,'lt tabell'!$K684,FALSE)="",#N/A,HLOOKUP('lt tabell'!$G$4+0.1,pivå!$BV$3:$EF$997,'lt tabell'!$K684,FALSE))</f>
        <v>#N/A</v>
      </c>
      <c r="Q684" s="35" t="e">
        <f>IF(HLOOKUP('lt tabell'!$G$4+0.2,pivå!$BV$3:$EF$997,'lt tabell'!$K684,FALSE)="",#N/A,HLOOKUP('lt tabell'!$G$4+0.2,pivå!$BV$3:$EF$997,'lt tabell'!$K684,FALSE))</f>
        <v>#N/A</v>
      </c>
      <c r="S684" s="35" t="e">
        <f>IF(HLOOKUP('lt tabell'!$G$4,pivå!$EJ$3:$GT$997,'lt tabell'!$K684,FALSE)="",#N/A,HLOOKUP('lt tabell'!$G$4,pivå!$EJ$3:$GT$997,'lt tabell'!$K684,FALSE))</f>
        <v>#N/A</v>
      </c>
      <c r="T684" s="35" t="e">
        <f>IF(HLOOKUP('lt tabell'!$G$4+0.1,pivå!$EJ$3:$GT$997,'lt tabell'!$K684,FALSE)="",#N/A,HLOOKUP('lt tabell'!$G$4+0.1,pivå!$EJ$3:$GT$997,'lt tabell'!$K684,FALSE))</f>
        <v>#N/A</v>
      </c>
      <c r="U684" s="35" t="e">
        <f>IF(HLOOKUP('lt tabell'!$G$4+0.2,pivå!$EJ$3:$GT$997,'lt tabell'!$K684,FALSE)="",#N/A,HLOOKUP('lt tabell'!$G$4+0.2,pivå!$EJ$3:$GT$997,'lt tabell'!$K684,FALSE))</f>
        <v>#N/A</v>
      </c>
    </row>
    <row r="685" spans="2:21" x14ac:dyDescent="0.25">
      <c r="B685" s="53">
        <f>pivå!B684</f>
        <v>0</v>
      </c>
      <c r="C685" s="19">
        <f>pivå!E684</f>
        <v>0</v>
      </c>
      <c r="D685" s="11">
        <f>pivå!C684</f>
        <v>0</v>
      </c>
      <c r="E685" s="11">
        <f>pivå!D684</f>
        <v>0</v>
      </c>
      <c r="F685" s="13">
        <f>pivå!G684</f>
        <v>0</v>
      </c>
      <c r="G685" s="24" t="e">
        <f>IF(HLOOKUP('lt tabell'!$G$4,pivå!$F$3:$BS$997,'lt tabell'!$K685,FALSE)="",#N/A,HLOOKUP('lt tabell'!$G$4,pivå!$F$3:$BS$997,'lt tabell'!$K685,FALSE))</f>
        <v>#N/A</v>
      </c>
      <c r="H685" s="24" t="e">
        <f>IF(HLOOKUP('lt tabell'!$G$4+0.1,pivå!$F$3:$BS$997,'lt tabell'!$K685,FALSE)="",#N/A,HLOOKUP('lt tabell'!$G$4+0.1,pivå!$F$3:$BS$997,'lt tabell'!$K685,FALSE))</f>
        <v>#N/A</v>
      </c>
      <c r="I685" s="24" t="e">
        <f>IF(HLOOKUP('lt tabell'!$G$4+0.2,pivå!$F$3:$BS$997,'lt tabell'!$K685,FALSE)="",#N/A,HLOOKUP('lt tabell'!$G$4+0.2,pivå!$F$3:$BS$997,'lt tabell'!$K685,FALSE))</f>
        <v>#N/A</v>
      </c>
      <c r="J685" s="24"/>
      <c r="K685" s="25" t="e">
        <f>IF(pivå!BS684="",#N/A,pivå!BS684)</f>
        <v>#N/A</v>
      </c>
      <c r="L685" s="25" t="e">
        <f>IF(pivå!BT684="",#N/A,pivå!BT684)</f>
        <v>#N/A</v>
      </c>
      <c r="M685" s="25" t="e">
        <f>IF(pivå!BU684="",#N/A,pivå!BU684)</f>
        <v>#N/A</v>
      </c>
      <c r="O685" s="35" t="e">
        <f>IF(HLOOKUP('lt tabell'!$G$4,pivå!$BV$3:$EF$997,'lt tabell'!$K685,FALSE)="",#N/A,HLOOKUP('lt tabell'!$G$4,pivå!$BV$3:$EF$997,'lt tabell'!$K685,FALSE))</f>
        <v>#N/A</v>
      </c>
      <c r="P685" s="35" t="e">
        <f>IF(HLOOKUP('lt tabell'!$G$4+0.1,pivå!$BV$3:$EF$997,'lt tabell'!$K685,FALSE)="",#N/A,HLOOKUP('lt tabell'!$G$4+0.1,pivå!$BV$3:$EF$997,'lt tabell'!$K685,FALSE))</f>
        <v>#N/A</v>
      </c>
      <c r="Q685" s="35" t="e">
        <f>IF(HLOOKUP('lt tabell'!$G$4+0.2,pivå!$BV$3:$EF$997,'lt tabell'!$K685,FALSE)="",#N/A,HLOOKUP('lt tabell'!$G$4+0.2,pivå!$BV$3:$EF$997,'lt tabell'!$K685,FALSE))</f>
        <v>#N/A</v>
      </c>
      <c r="S685" s="35" t="e">
        <f>IF(HLOOKUP('lt tabell'!$G$4,pivå!$EJ$3:$GT$997,'lt tabell'!$K685,FALSE)="",#N/A,HLOOKUP('lt tabell'!$G$4,pivå!$EJ$3:$GT$997,'lt tabell'!$K685,FALSE))</f>
        <v>#N/A</v>
      </c>
      <c r="T685" s="35" t="e">
        <f>IF(HLOOKUP('lt tabell'!$G$4+0.1,pivå!$EJ$3:$GT$997,'lt tabell'!$K685,FALSE)="",#N/A,HLOOKUP('lt tabell'!$G$4+0.1,pivå!$EJ$3:$GT$997,'lt tabell'!$K685,FALSE))</f>
        <v>#N/A</v>
      </c>
      <c r="U685" s="35" t="e">
        <f>IF(HLOOKUP('lt tabell'!$G$4+0.2,pivå!$EJ$3:$GT$997,'lt tabell'!$K685,FALSE)="",#N/A,HLOOKUP('lt tabell'!$G$4+0.2,pivå!$EJ$3:$GT$997,'lt tabell'!$K685,FALSE))</f>
        <v>#N/A</v>
      </c>
    </row>
    <row r="686" spans="2:21" x14ac:dyDescent="0.25">
      <c r="B686" s="53">
        <f>pivå!B685</f>
        <v>0</v>
      </c>
      <c r="C686" s="19">
        <f>pivå!E685</f>
        <v>0</v>
      </c>
      <c r="D686" s="11">
        <f>pivå!C685</f>
        <v>0</v>
      </c>
      <c r="E686" s="11">
        <f>pivå!D685</f>
        <v>0</v>
      </c>
      <c r="F686" s="13">
        <f>pivå!G685</f>
        <v>0</v>
      </c>
      <c r="G686" s="24" t="e">
        <f>IF(HLOOKUP('lt tabell'!$G$4,pivå!$F$3:$BS$997,'lt tabell'!$K686,FALSE)="",#N/A,HLOOKUP('lt tabell'!$G$4,pivå!$F$3:$BS$997,'lt tabell'!$K686,FALSE))</f>
        <v>#N/A</v>
      </c>
      <c r="H686" s="24" t="e">
        <f>IF(HLOOKUP('lt tabell'!$G$4+0.1,pivå!$F$3:$BS$997,'lt tabell'!$K686,FALSE)="",#N/A,HLOOKUP('lt tabell'!$G$4+0.1,pivå!$F$3:$BS$997,'lt tabell'!$K686,FALSE))</f>
        <v>#N/A</v>
      </c>
      <c r="I686" s="24" t="e">
        <f>IF(HLOOKUP('lt tabell'!$G$4+0.2,pivå!$F$3:$BS$997,'lt tabell'!$K686,FALSE)="",#N/A,HLOOKUP('lt tabell'!$G$4+0.2,pivå!$F$3:$BS$997,'lt tabell'!$K686,FALSE))</f>
        <v>#N/A</v>
      </c>
      <c r="J686" s="24"/>
      <c r="K686" s="25" t="e">
        <f>IF(pivå!BS685="",#N/A,pivå!BS685)</f>
        <v>#N/A</v>
      </c>
      <c r="L686" s="25" t="e">
        <f>IF(pivå!BT685="",#N/A,pivå!BT685)</f>
        <v>#N/A</v>
      </c>
      <c r="M686" s="25" t="e">
        <f>IF(pivå!BU685="",#N/A,pivå!BU685)</f>
        <v>#N/A</v>
      </c>
      <c r="O686" s="35" t="e">
        <f>IF(HLOOKUP('lt tabell'!$G$4,pivå!$BV$3:$EF$997,'lt tabell'!$K686,FALSE)="",#N/A,HLOOKUP('lt tabell'!$G$4,pivå!$BV$3:$EF$997,'lt tabell'!$K686,FALSE))</f>
        <v>#N/A</v>
      </c>
      <c r="P686" s="35" t="e">
        <f>IF(HLOOKUP('lt tabell'!$G$4+0.1,pivå!$BV$3:$EF$997,'lt tabell'!$K686,FALSE)="",#N/A,HLOOKUP('lt tabell'!$G$4+0.1,pivå!$BV$3:$EF$997,'lt tabell'!$K686,FALSE))</f>
        <v>#N/A</v>
      </c>
      <c r="Q686" s="35" t="e">
        <f>IF(HLOOKUP('lt tabell'!$G$4+0.2,pivå!$BV$3:$EF$997,'lt tabell'!$K686,FALSE)="",#N/A,HLOOKUP('lt tabell'!$G$4+0.2,pivå!$BV$3:$EF$997,'lt tabell'!$K686,FALSE))</f>
        <v>#N/A</v>
      </c>
      <c r="S686" s="35" t="e">
        <f>IF(HLOOKUP('lt tabell'!$G$4,pivå!$EJ$3:$GT$997,'lt tabell'!$K686,FALSE)="",#N/A,HLOOKUP('lt tabell'!$G$4,pivå!$EJ$3:$GT$997,'lt tabell'!$K686,FALSE))</f>
        <v>#N/A</v>
      </c>
      <c r="T686" s="35" t="e">
        <f>IF(HLOOKUP('lt tabell'!$G$4+0.1,pivå!$EJ$3:$GT$997,'lt tabell'!$K686,FALSE)="",#N/A,HLOOKUP('lt tabell'!$G$4+0.1,pivå!$EJ$3:$GT$997,'lt tabell'!$K686,FALSE))</f>
        <v>#N/A</v>
      </c>
      <c r="U686" s="35" t="e">
        <f>IF(HLOOKUP('lt tabell'!$G$4+0.2,pivå!$EJ$3:$GT$997,'lt tabell'!$K686,FALSE)="",#N/A,HLOOKUP('lt tabell'!$G$4+0.2,pivå!$EJ$3:$GT$997,'lt tabell'!$K686,FALSE))</f>
        <v>#N/A</v>
      </c>
    </row>
    <row r="687" spans="2:21" x14ac:dyDescent="0.25">
      <c r="B687" s="53">
        <f>pivå!B686</f>
        <v>0</v>
      </c>
      <c r="C687" s="19">
        <f>pivå!E686</f>
        <v>0</v>
      </c>
      <c r="D687" s="11">
        <f>pivå!C686</f>
        <v>0</v>
      </c>
      <c r="E687" s="11">
        <f>pivå!D686</f>
        <v>0</v>
      </c>
      <c r="F687" s="13">
        <f>pivå!G686</f>
        <v>0</v>
      </c>
      <c r="G687" s="24" t="e">
        <f>IF(HLOOKUP('lt tabell'!$G$4,pivå!$F$3:$BS$997,'lt tabell'!$K687,FALSE)="",#N/A,HLOOKUP('lt tabell'!$G$4,pivå!$F$3:$BS$997,'lt tabell'!$K687,FALSE))</f>
        <v>#N/A</v>
      </c>
      <c r="H687" s="24" t="e">
        <f>IF(HLOOKUP('lt tabell'!$G$4+0.1,pivå!$F$3:$BS$997,'lt tabell'!$K687,FALSE)="",#N/A,HLOOKUP('lt tabell'!$G$4+0.1,pivå!$F$3:$BS$997,'lt tabell'!$K687,FALSE))</f>
        <v>#N/A</v>
      </c>
      <c r="I687" s="24" t="e">
        <f>IF(HLOOKUP('lt tabell'!$G$4+0.2,pivå!$F$3:$BS$997,'lt tabell'!$K687,FALSE)="",#N/A,HLOOKUP('lt tabell'!$G$4+0.2,pivå!$F$3:$BS$997,'lt tabell'!$K687,FALSE))</f>
        <v>#N/A</v>
      </c>
      <c r="J687" s="24"/>
      <c r="K687" s="25" t="e">
        <f>IF(pivå!BS686="",#N/A,pivå!BS686)</f>
        <v>#N/A</v>
      </c>
      <c r="L687" s="25" t="e">
        <f>IF(pivå!BT686="",#N/A,pivå!BT686)</f>
        <v>#N/A</v>
      </c>
      <c r="M687" s="25" t="e">
        <f>IF(pivå!BU686="",#N/A,pivå!BU686)</f>
        <v>#N/A</v>
      </c>
      <c r="O687" s="35" t="e">
        <f>IF(HLOOKUP('lt tabell'!$G$4,pivå!$BV$3:$EF$997,'lt tabell'!$K687,FALSE)="",#N/A,HLOOKUP('lt tabell'!$G$4,pivå!$BV$3:$EF$997,'lt tabell'!$K687,FALSE))</f>
        <v>#N/A</v>
      </c>
      <c r="P687" s="35" t="e">
        <f>IF(HLOOKUP('lt tabell'!$G$4+0.1,pivå!$BV$3:$EF$997,'lt tabell'!$K687,FALSE)="",#N/A,HLOOKUP('lt tabell'!$G$4+0.1,pivå!$BV$3:$EF$997,'lt tabell'!$K687,FALSE))</f>
        <v>#N/A</v>
      </c>
      <c r="Q687" s="35" t="e">
        <f>IF(HLOOKUP('lt tabell'!$G$4+0.2,pivå!$BV$3:$EF$997,'lt tabell'!$K687,FALSE)="",#N/A,HLOOKUP('lt tabell'!$G$4+0.2,pivå!$BV$3:$EF$997,'lt tabell'!$K687,FALSE))</f>
        <v>#N/A</v>
      </c>
      <c r="S687" s="35" t="e">
        <f>IF(HLOOKUP('lt tabell'!$G$4,pivå!$EJ$3:$GT$997,'lt tabell'!$K687,FALSE)="",#N/A,HLOOKUP('lt tabell'!$G$4,pivå!$EJ$3:$GT$997,'lt tabell'!$K687,FALSE))</f>
        <v>#N/A</v>
      </c>
      <c r="T687" s="35" t="e">
        <f>IF(HLOOKUP('lt tabell'!$G$4+0.1,pivå!$EJ$3:$GT$997,'lt tabell'!$K687,FALSE)="",#N/A,HLOOKUP('lt tabell'!$G$4+0.1,pivå!$EJ$3:$GT$997,'lt tabell'!$K687,FALSE))</f>
        <v>#N/A</v>
      </c>
      <c r="U687" s="35" t="e">
        <f>IF(HLOOKUP('lt tabell'!$G$4+0.2,pivå!$EJ$3:$GT$997,'lt tabell'!$K687,FALSE)="",#N/A,HLOOKUP('lt tabell'!$G$4+0.2,pivå!$EJ$3:$GT$997,'lt tabell'!$K687,FALSE))</f>
        <v>#N/A</v>
      </c>
    </row>
    <row r="688" spans="2:21" x14ac:dyDescent="0.25">
      <c r="B688" s="53">
        <f>pivå!B687</f>
        <v>0</v>
      </c>
      <c r="C688" s="19">
        <f>pivå!E687</f>
        <v>0</v>
      </c>
      <c r="D688" s="11">
        <f>pivå!C687</f>
        <v>0</v>
      </c>
      <c r="E688" s="11">
        <f>pivå!D687</f>
        <v>0</v>
      </c>
      <c r="F688" s="13">
        <f>pivå!G687</f>
        <v>0</v>
      </c>
      <c r="G688" s="24" t="e">
        <f>IF(HLOOKUP('lt tabell'!$G$4,pivå!$F$3:$BS$997,'lt tabell'!$K688,FALSE)="",#N/A,HLOOKUP('lt tabell'!$G$4,pivå!$F$3:$BS$997,'lt tabell'!$K688,FALSE))</f>
        <v>#N/A</v>
      </c>
      <c r="H688" s="24" t="e">
        <f>IF(HLOOKUP('lt tabell'!$G$4+0.1,pivå!$F$3:$BS$997,'lt tabell'!$K688,FALSE)="",#N/A,HLOOKUP('lt tabell'!$G$4+0.1,pivå!$F$3:$BS$997,'lt tabell'!$K688,FALSE))</f>
        <v>#N/A</v>
      </c>
      <c r="I688" s="24" t="e">
        <f>IF(HLOOKUP('lt tabell'!$G$4+0.2,pivå!$F$3:$BS$997,'lt tabell'!$K688,FALSE)="",#N/A,HLOOKUP('lt tabell'!$G$4+0.2,pivå!$F$3:$BS$997,'lt tabell'!$K688,FALSE))</f>
        <v>#N/A</v>
      </c>
      <c r="J688" s="24"/>
      <c r="K688" s="25" t="e">
        <f>IF(pivå!BS687="",#N/A,pivå!BS687)</f>
        <v>#N/A</v>
      </c>
      <c r="L688" s="25" t="e">
        <f>IF(pivå!BT687="",#N/A,pivå!BT687)</f>
        <v>#N/A</v>
      </c>
      <c r="M688" s="25" t="e">
        <f>IF(pivå!BU687="",#N/A,pivå!BU687)</f>
        <v>#N/A</v>
      </c>
      <c r="O688" s="35" t="e">
        <f>IF(HLOOKUP('lt tabell'!$G$4,pivå!$BV$3:$EF$997,'lt tabell'!$K688,FALSE)="",#N/A,HLOOKUP('lt tabell'!$G$4,pivå!$BV$3:$EF$997,'lt tabell'!$K688,FALSE))</f>
        <v>#N/A</v>
      </c>
      <c r="P688" s="35" t="e">
        <f>IF(HLOOKUP('lt tabell'!$G$4+0.1,pivå!$BV$3:$EF$997,'lt tabell'!$K688,FALSE)="",#N/A,HLOOKUP('lt tabell'!$G$4+0.1,pivå!$BV$3:$EF$997,'lt tabell'!$K688,FALSE))</f>
        <v>#N/A</v>
      </c>
      <c r="Q688" s="35" t="e">
        <f>IF(HLOOKUP('lt tabell'!$G$4+0.2,pivå!$BV$3:$EF$997,'lt tabell'!$K688,FALSE)="",#N/A,HLOOKUP('lt tabell'!$G$4+0.2,pivå!$BV$3:$EF$997,'lt tabell'!$K688,FALSE))</f>
        <v>#N/A</v>
      </c>
      <c r="S688" s="35" t="e">
        <f>IF(HLOOKUP('lt tabell'!$G$4,pivå!$EJ$3:$GT$997,'lt tabell'!$K688,FALSE)="",#N/A,HLOOKUP('lt tabell'!$G$4,pivå!$EJ$3:$GT$997,'lt tabell'!$K688,FALSE))</f>
        <v>#N/A</v>
      </c>
      <c r="T688" s="35" t="e">
        <f>IF(HLOOKUP('lt tabell'!$G$4+0.1,pivå!$EJ$3:$GT$997,'lt tabell'!$K688,FALSE)="",#N/A,HLOOKUP('lt tabell'!$G$4+0.1,pivå!$EJ$3:$GT$997,'lt tabell'!$K688,FALSE))</f>
        <v>#N/A</v>
      </c>
      <c r="U688" s="35" t="e">
        <f>IF(HLOOKUP('lt tabell'!$G$4+0.2,pivå!$EJ$3:$GT$997,'lt tabell'!$K688,FALSE)="",#N/A,HLOOKUP('lt tabell'!$G$4+0.2,pivå!$EJ$3:$GT$997,'lt tabell'!$K688,FALSE))</f>
        <v>#N/A</v>
      </c>
    </row>
    <row r="689" spans="2:21" x14ac:dyDescent="0.25">
      <c r="B689" s="53">
        <f>pivå!B688</f>
        <v>0</v>
      </c>
      <c r="C689" s="19">
        <f>pivå!E688</f>
        <v>0</v>
      </c>
      <c r="D689" s="11">
        <f>pivå!C688</f>
        <v>0</v>
      </c>
      <c r="E689" s="11">
        <f>pivå!D688</f>
        <v>0</v>
      </c>
      <c r="F689" s="13">
        <f>pivå!G688</f>
        <v>0</v>
      </c>
      <c r="G689" s="24" t="e">
        <f>IF(HLOOKUP('lt tabell'!$G$4,pivå!$F$3:$BS$997,'lt tabell'!$K689,FALSE)="",#N/A,HLOOKUP('lt tabell'!$G$4,pivå!$F$3:$BS$997,'lt tabell'!$K689,FALSE))</f>
        <v>#N/A</v>
      </c>
      <c r="H689" s="24" t="e">
        <f>IF(HLOOKUP('lt tabell'!$G$4+0.1,pivå!$F$3:$BS$997,'lt tabell'!$K689,FALSE)="",#N/A,HLOOKUP('lt tabell'!$G$4+0.1,pivå!$F$3:$BS$997,'lt tabell'!$K689,FALSE))</f>
        <v>#N/A</v>
      </c>
      <c r="I689" s="24" t="e">
        <f>IF(HLOOKUP('lt tabell'!$G$4+0.2,pivå!$F$3:$BS$997,'lt tabell'!$K689,FALSE)="",#N/A,HLOOKUP('lt tabell'!$G$4+0.2,pivå!$F$3:$BS$997,'lt tabell'!$K689,FALSE))</f>
        <v>#N/A</v>
      </c>
      <c r="J689" s="24"/>
      <c r="K689" s="25" t="e">
        <f>IF(pivå!BS688="",#N/A,pivå!BS688)</f>
        <v>#N/A</v>
      </c>
      <c r="L689" s="25" t="e">
        <f>IF(pivå!BT688="",#N/A,pivå!BT688)</f>
        <v>#N/A</v>
      </c>
      <c r="M689" s="25" t="e">
        <f>IF(pivå!BU688="",#N/A,pivå!BU688)</f>
        <v>#N/A</v>
      </c>
      <c r="O689" s="35" t="e">
        <f>IF(HLOOKUP('lt tabell'!$G$4,pivå!$BV$3:$EF$997,'lt tabell'!$K689,FALSE)="",#N/A,HLOOKUP('lt tabell'!$G$4,pivå!$BV$3:$EF$997,'lt tabell'!$K689,FALSE))</f>
        <v>#N/A</v>
      </c>
      <c r="P689" s="35" t="e">
        <f>IF(HLOOKUP('lt tabell'!$G$4+0.1,pivå!$BV$3:$EF$997,'lt tabell'!$K689,FALSE)="",#N/A,HLOOKUP('lt tabell'!$G$4+0.1,pivå!$BV$3:$EF$997,'lt tabell'!$K689,FALSE))</f>
        <v>#N/A</v>
      </c>
      <c r="Q689" s="35" t="e">
        <f>IF(HLOOKUP('lt tabell'!$G$4+0.2,pivå!$BV$3:$EF$997,'lt tabell'!$K689,FALSE)="",#N/A,HLOOKUP('lt tabell'!$G$4+0.2,pivå!$BV$3:$EF$997,'lt tabell'!$K689,FALSE))</f>
        <v>#N/A</v>
      </c>
      <c r="S689" s="35" t="e">
        <f>IF(HLOOKUP('lt tabell'!$G$4,pivå!$EJ$3:$GT$997,'lt tabell'!$K689,FALSE)="",#N/A,HLOOKUP('lt tabell'!$G$4,pivå!$EJ$3:$GT$997,'lt tabell'!$K689,FALSE))</f>
        <v>#N/A</v>
      </c>
      <c r="T689" s="35" t="e">
        <f>IF(HLOOKUP('lt tabell'!$G$4+0.1,pivå!$EJ$3:$GT$997,'lt tabell'!$K689,FALSE)="",#N/A,HLOOKUP('lt tabell'!$G$4+0.1,pivå!$EJ$3:$GT$997,'lt tabell'!$K689,FALSE))</f>
        <v>#N/A</v>
      </c>
      <c r="U689" s="35" t="e">
        <f>IF(HLOOKUP('lt tabell'!$G$4+0.2,pivå!$EJ$3:$GT$997,'lt tabell'!$K689,FALSE)="",#N/A,HLOOKUP('lt tabell'!$G$4+0.2,pivå!$EJ$3:$GT$997,'lt tabell'!$K689,FALSE))</f>
        <v>#N/A</v>
      </c>
    </row>
    <row r="690" spans="2:21" x14ac:dyDescent="0.25">
      <c r="B690" s="53">
        <f>pivå!B689</f>
        <v>0</v>
      </c>
      <c r="C690" s="19">
        <f>pivå!E689</f>
        <v>0</v>
      </c>
      <c r="D690" s="11">
        <f>pivå!C689</f>
        <v>0</v>
      </c>
      <c r="E690" s="11">
        <f>pivå!D689</f>
        <v>0</v>
      </c>
      <c r="F690" s="13">
        <f>pivå!G689</f>
        <v>0</v>
      </c>
      <c r="G690" s="24" t="e">
        <f>IF(HLOOKUP('lt tabell'!$G$4,pivå!$F$3:$BS$997,'lt tabell'!$K690,FALSE)="",#N/A,HLOOKUP('lt tabell'!$G$4,pivå!$F$3:$BS$997,'lt tabell'!$K690,FALSE))</f>
        <v>#N/A</v>
      </c>
      <c r="H690" s="24" t="e">
        <f>IF(HLOOKUP('lt tabell'!$G$4+0.1,pivå!$F$3:$BS$997,'lt tabell'!$K690,FALSE)="",#N/A,HLOOKUP('lt tabell'!$G$4+0.1,pivå!$F$3:$BS$997,'lt tabell'!$K690,FALSE))</f>
        <v>#N/A</v>
      </c>
      <c r="I690" s="24" t="e">
        <f>IF(HLOOKUP('lt tabell'!$G$4+0.2,pivå!$F$3:$BS$997,'lt tabell'!$K690,FALSE)="",#N/A,HLOOKUP('lt tabell'!$G$4+0.2,pivå!$F$3:$BS$997,'lt tabell'!$K690,FALSE))</f>
        <v>#N/A</v>
      </c>
      <c r="J690" s="24"/>
      <c r="K690" s="25" t="e">
        <f>IF(pivå!BS689="",#N/A,pivå!BS689)</f>
        <v>#N/A</v>
      </c>
      <c r="L690" s="25" t="e">
        <f>IF(pivå!BT689="",#N/A,pivå!BT689)</f>
        <v>#N/A</v>
      </c>
      <c r="M690" s="25" t="e">
        <f>IF(pivå!BU689="",#N/A,pivå!BU689)</f>
        <v>#N/A</v>
      </c>
      <c r="O690" s="35" t="e">
        <f>IF(HLOOKUP('lt tabell'!$G$4,pivå!$BV$3:$EF$997,'lt tabell'!$K690,FALSE)="",#N/A,HLOOKUP('lt tabell'!$G$4,pivå!$BV$3:$EF$997,'lt tabell'!$K690,FALSE))</f>
        <v>#N/A</v>
      </c>
      <c r="P690" s="35" t="e">
        <f>IF(HLOOKUP('lt tabell'!$G$4+0.1,pivå!$BV$3:$EF$997,'lt tabell'!$K690,FALSE)="",#N/A,HLOOKUP('lt tabell'!$G$4+0.1,pivå!$BV$3:$EF$997,'lt tabell'!$K690,FALSE))</f>
        <v>#N/A</v>
      </c>
      <c r="Q690" s="35" t="e">
        <f>IF(HLOOKUP('lt tabell'!$G$4+0.2,pivå!$BV$3:$EF$997,'lt tabell'!$K690,FALSE)="",#N/A,HLOOKUP('lt tabell'!$G$4+0.2,pivå!$BV$3:$EF$997,'lt tabell'!$K690,FALSE))</f>
        <v>#N/A</v>
      </c>
      <c r="S690" s="35" t="e">
        <f>IF(HLOOKUP('lt tabell'!$G$4,pivå!$EJ$3:$GT$997,'lt tabell'!$K690,FALSE)="",#N/A,HLOOKUP('lt tabell'!$G$4,pivå!$EJ$3:$GT$997,'lt tabell'!$K690,FALSE))</f>
        <v>#N/A</v>
      </c>
      <c r="T690" s="35" t="e">
        <f>IF(HLOOKUP('lt tabell'!$G$4+0.1,pivå!$EJ$3:$GT$997,'lt tabell'!$K690,FALSE)="",#N/A,HLOOKUP('lt tabell'!$G$4+0.1,pivå!$EJ$3:$GT$997,'lt tabell'!$K690,FALSE))</f>
        <v>#N/A</v>
      </c>
      <c r="U690" s="35" t="e">
        <f>IF(HLOOKUP('lt tabell'!$G$4+0.2,pivå!$EJ$3:$GT$997,'lt tabell'!$K690,FALSE)="",#N/A,HLOOKUP('lt tabell'!$G$4+0.2,pivå!$EJ$3:$GT$997,'lt tabell'!$K690,FALSE))</f>
        <v>#N/A</v>
      </c>
    </row>
    <row r="691" spans="2:21" x14ac:dyDescent="0.25">
      <c r="B691" s="53">
        <f>pivå!B690</f>
        <v>0</v>
      </c>
      <c r="C691" s="19">
        <f>pivå!E690</f>
        <v>0</v>
      </c>
      <c r="D691" s="11">
        <f>pivå!C690</f>
        <v>0</v>
      </c>
      <c r="E691" s="11">
        <f>pivå!D690</f>
        <v>0</v>
      </c>
      <c r="F691" s="13">
        <f>pivå!G690</f>
        <v>0</v>
      </c>
      <c r="G691" s="24" t="e">
        <f>IF(HLOOKUP('lt tabell'!$G$4,pivå!$F$3:$BS$997,'lt tabell'!$K691,FALSE)="",#N/A,HLOOKUP('lt tabell'!$G$4,pivå!$F$3:$BS$997,'lt tabell'!$K691,FALSE))</f>
        <v>#N/A</v>
      </c>
      <c r="H691" s="24" t="e">
        <f>IF(HLOOKUP('lt tabell'!$G$4+0.1,pivå!$F$3:$BS$997,'lt tabell'!$K691,FALSE)="",#N/A,HLOOKUP('lt tabell'!$G$4+0.1,pivå!$F$3:$BS$997,'lt tabell'!$K691,FALSE))</f>
        <v>#N/A</v>
      </c>
      <c r="I691" s="24" t="e">
        <f>IF(HLOOKUP('lt tabell'!$G$4+0.2,pivå!$F$3:$BS$997,'lt tabell'!$K691,FALSE)="",#N/A,HLOOKUP('lt tabell'!$G$4+0.2,pivå!$F$3:$BS$997,'lt tabell'!$K691,FALSE))</f>
        <v>#N/A</v>
      </c>
      <c r="J691" s="24"/>
      <c r="K691" s="25" t="e">
        <f>IF(pivå!BS690="",#N/A,pivå!BS690)</f>
        <v>#N/A</v>
      </c>
      <c r="L691" s="25" t="e">
        <f>IF(pivå!BT690="",#N/A,pivå!BT690)</f>
        <v>#N/A</v>
      </c>
      <c r="M691" s="25" t="e">
        <f>IF(pivå!BU690="",#N/A,pivå!BU690)</f>
        <v>#N/A</v>
      </c>
      <c r="O691" s="35" t="e">
        <f>IF(HLOOKUP('lt tabell'!$G$4,pivå!$BV$3:$EF$997,'lt tabell'!$K691,FALSE)="",#N/A,HLOOKUP('lt tabell'!$G$4,pivå!$BV$3:$EF$997,'lt tabell'!$K691,FALSE))</f>
        <v>#N/A</v>
      </c>
      <c r="P691" s="35" t="e">
        <f>IF(HLOOKUP('lt tabell'!$G$4+0.1,pivå!$BV$3:$EF$997,'lt tabell'!$K691,FALSE)="",#N/A,HLOOKUP('lt tabell'!$G$4+0.1,pivå!$BV$3:$EF$997,'lt tabell'!$K691,FALSE))</f>
        <v>#N/A</v>
      </c>
      <c r="Q691" s="35" t="e">
        <f>IF(HLOOKUP('lt tabell'!$G$4+0.2,pivå!$BV$3:$EF$997,'lt tabell'!$K691,FALSE)="",#N/A,HLOOKUP('lt tabell'!$G$4+0.2,pivå!$BV$3:$EF$997,'lt tabell'!$K691,FALSE))</f>
        <v>#N/A</v>
      </c>
      <c r="S691" s="35" t="e">
        <f>IF(HLOOKUP('lt tabell'!$G$4,pivå!$EJ$3:$GT$997,'lt tabell'!$K691,FALSE)="",#N/A,HLOOKUP('lt tabell'!$G$4,pivå!$EJ$3:$GT$997,'lt tabell'!$K691,FALSE))</f>
        <v>#N/A</v>
      </c>
      <c r="T691" s="35" t="e">
        <f>IF(HLOOKUP('lt tabell'!$G$4+0.1,pivå!$EJ$3:$GT$997,'lt tabell'!$K691,FALSE)="",#N/A,HLOOKUP('lt tabell'!$G$4+0.1,pivå!$EJ$3:$GT$997,'lt tabell'!$K691,FALSE))</f>
        <v>#N/A</v>
      </c>
      <c r="U691" s="35" t="e">
        <f>IF(HLOOKUP('lt tabell'!$G$4+0.2,pivå!$EJ$3:$GT$997,'lt tabell'!$K691,FALSE)="",#N/A,HLOOKUP('lt tabell'!$G$4+0.2,pivå!$EJ$3:$GT$997,'lt tabell'!$K691,FALSE))</f>
        <v>#N/A</v>
      </c>
    </row>
    <row r="692" spans="2:21" x14ac:dyDescent="0.25">
      <c r="B692" s="53">
        <f>pivå!B691</f>
        <v>0</v>
      </c>
      <c r="C692" s="19">
        <f>pivå!E691</f>
        <v>0</v>
      </c>
      <c r="D692" s="11">
        <f>pivå!C691</f>
        <v>0</v>
      </c>
      <c r="E692" s="11">
        <f>pivå!D691</f>
        <v>0</v>
      </c>
      <c r="F692" s="13">
        <f>pivå!G691</f>
        <v>0</v>
      </c>
      <c r="G692" s="24" t="e">
        <f>IF(HLOOKUP('lt tabell'!$G$4,pivå!$F$3:$BS$997,'lt tabell'!$K692,FALSE)="",#N/A,HLOOKUP('lt tabell'!$G$4,pivå!$F$3:$BS$997,'lt tabell'!$K692,FALSE))</f>
        <v>#N/A</v>
      </c>
      <c r="H692" s="24" t="e">
        <f>IF(HLOOKUP('lt tabell'!$G$4+0.1,pivå!$F$3:$BS$997,'lt tabell'!$K692,FALSE)="",#N/A,HLOOKUP('lt tabell'!$G$4+0.1,pivå!$F$3:$BS$997,'lt tabell'!$K692,FALSE))</f>
        <v>#N/A</v>
      </c>
      <c r="I692" s="24" t="e">
        <f>IF(HLOOKUP('lt tabell'!$G$4+0.2,pivå!$F$3:$BS$997,'lt tabell'!$K692,FALSE)="",#N/A,HLOOKUP('lt tabell'!$G$4+0.2,pivå!$F$3:$BS$997,'lt tabell'!$K692,FALSE))</f>
        <v>#N/A</v>
      </c>
      <c r="J692" s="24"/>
      <c r="K692" s="25" t="e">
        <f>IF(pivå!BS691="",#N/A,pivå!BS691)</f>
        <v>#N/A</v>
      </c>
      <c r="L692" s="25" t="e">
        <f>IF(pivå!BT691="",#N/A,pivå!BT691)</f>
        <v>#N/A</v>
      </c>
      <c r="M692" s="25" t="e">
        <f>IF(pivå!BU691="",#N/A,pivå!BU691)</f>
        <v>#N/A</v>
      </c>
      <c r="O692" s="35" t="e">
        <f>IF(HLOOKUP('lt tabell'!$G$4,pivå!$BV$3:$EF$997,'lt tabell'!$K692,FALSE)="",#N/A,HLOOKUP('lt tabell'!$G$4,pivå!$BV$3:$EF$997,'lt tabell'!$K692,FALSE))</f>
        <v>#N/A</v>
      </c>
      <c r="P692" s="35" t="e">
        <f>IF(HLOOKUP('lt tabell'!$G$4+0.1,pivå!$BV$3:$EF$997,'lt tabell'!$K692,FALSE)="",#N/A,HLOOKUP('lt tabell'!$G$4+0.1,pivå!$BV$3:$EF$997,'lt tabell'!$K692,FALSE))</f>
        <v>#N/A</v>
      </c>
      <c r="Q692" s="35" t="e">
        <f>IF(HLOOKUP('lt tabell'!$G$4+0.2,pivå!$BV$3:$EF$997,'lt tabell'!$K692,FALSE)="",#N/A,HLOOKUP('lt tabell'!$G$4+0.2,pivå!$BV$3:$EF$997,'lt tabell'!$K692,FALSE))</f>
        <v>#N/A</v>
      </c>
      <c r="S692" s="35" t="e">
        <f>IF(HLOOKUP('lt tabell'!$G$4,pivå!$EJ$3:$GT$997,'lt tabell'!$K692,FALSE)="",#N/A,HLOOKUP('lt tabell'!$G$4,pivå!$EJ$3:$GT$997,'lt tabell'!$K692,FALSE))</f>
        <v>#N/A</v>
      </c>
      <c r="T692" s="35" t="e">
        <f>IF(HLOOKUP('lt tabell'!$G$4+0.1,pivå!$EJ$3:$GT$997,'lt tabell'!$K692,FALSE)="",#N/A,HLOOKUP('lt tabell'!$G$4+0.1,pivå!$EJ$3:$GT$997,'lt tabell'!$K692,FALSE))</f>
        <v>#N/A</v>
      </c>
      <c r="U692" s="35" t="e">
        <f>IF(HLOOKUP('lt tabell'!$G$4+0.2,pivå!$EJ$3:$GT$997,'lt tabell'!$K692,FALSE)="",#N/A,HLOOKUP('lt tabell'!$G$4+0.2,pivå!$EJ$3:$GT$997,'lt tabell'!$K692,FALSE))</f>
        <v>#N/A</v>
      </c>
    </row>
    <row r="693" spans="2:21" x14ac:dyDescent="0.25">
      <c r="B693" s="8">
        <f>pivå!B720</f>
        <v>0</v>
      </c>
      <c r="C693" s="19">
        <f>pivå!E720</f>
        <v>0</v>
      </c>
      <c r="D693" s="11">
        <f>pivå!C720</f>
        <v>0</v>
      </c>
      <c r="E693" s="11">
        <f>pivå!D720</f>
        <v>0</v>
      </c>
      <c r="F693" s="13">
        <f>pivå!G720</f>
        <v>0</v>
      </c>
      <c r="G693" s="24" t="e">
        <f>IF(HLOOKUP('lt tabell'!$G$4,pivå!$F$3:$BS$997,'lt tabell'!$K721,FALSE)="",#N/A,HLOOKUP('lt tabell'!$G$4,pivå!$F$3:$BS$997,'lt tabell'!$K721,FALSE))</f>
        <v>#N/A</v>
      </c>
      <c r="H693" s="24" t="e">
        <f>IF(HLOOKUP('lt tabell'!$G$4+0.1,pivå!$F$3:$BS$997,'lt tabell'!$K721,FALSE)="",#N/A,HLOOKUP('lt tabell'!$G$4+0.1,pivå!$F$3:$BS$997,'lt tabell'!$K721,FALSE))</f>
        <v>#N/A</v>
      </c>
      <c r="I693" s="24" t="e">
        <f>IF(HLOOKUP('lt tabell'!$G$4+0.2,pivå!$F$3:$BS$997,'lt tabell'!$K721,FALSE)="",#N/A,HLOOKUP('lt tabell'!$G$4+0.2,pivå!$F$3:$BS$997,'lt tabell'!$K721,FALSE))</f>
        <v>#N/A</v>
      </c>
      <c r="J693" s="24"/>
      <c r="K693" s="25" t="e">
        <f>IF(pivå!BS720="",#N/A,pivå!BS720)</f>
        <v>#N/A</v>
      </c>
      <c r="L693" s="25" t="e">
        <f>IF(pivå!BT720="",#N/A,pivå!BT720)</f>
        <v>#N/A</v>
      </c>
      <c r="M693" s="25" t="e">
        <f>IF(pivå!BU720="",#N/A,pivå!BU720)</f>
        <v>#N/A</v>
      </c>
      <c r="O693" s="35" t="e">
        <f>IF(HLOOKUP('lt tabell'!$G$4,pivå!$BV$3:$EF$997,'lt tabell'!$K721,FALSE)="",#N/A,HLOOKUP('lt tabell'!$G$4,pivå!$BV$3:$EF$997,'lt tabell'!$K721,FALSE))</f>
        <v>#N/A</v>
      </c>
      <c r="P693" s="35" t="e">
        <f>IF(HLOOKUP('lt tabell'!$G$4+0.1,pivå!$BV$3:$EF$997,'lt tabell'!$K721,FALSE)="",#N/A,HLOOKUP('lt tabell'!$G$4+0.1,pivå!$BV$3:$EF$997,'lt tabell'!$K721,FALSE))</f>
        <v>#N/A</v>
      </c>
      <c r="Q693" s="35" t="e">
        <f>IF(HLOOKUP('lt tabell'!$G$4+0.2,pivå!$BV$3:$EF$997,'lt tabell'!$K721,FALSE)="",#N/A,HLOOKUP('lt tabell'!$G$4+0.2,pivå!$BV$3:$EF$997,'lt tabell'!$K721,FALSE))</f>
        <v>#N/A</v>
      </c>
      <c r="S693" s="35" t="e">
        <f>IF(HLOOKUP('lt tabell'!$G$4,pivå!$EJ$3:$GT$997,'lt tabell'!$K721,FALSE)="",#N/A,HLOOKUP('lt tabell'!$G$4,pivå!$EJ$3:$GT$997,'lt tabell'!$K721,FALSE))</f>
        <v>#N/A</v>
      </c>
      <c r="T693" s="35" t="e">
        <f>IF(HLOOKUP('lt tabell'!$G$4+0.1,pivå!$EJ$3:$GT$997,'lt tabell'!$K721,FALSE)="",#N/A,HLOOKUP('lt tabell'!$G$4+0.1,pivå!$EJ$3:$GT$997,'lt tabell'!$K721,FALSE))</f>
        <v>#N/A</v>
      </c>
      <c r="U693" s="35" t="e">
        <f>IF(HLOOKUP('lt tabell'!$G$4+0.2,pivå!$EJ$3:$GT$997,'lt tabell'!$K721,FALSE)="",#N/A,HLOOKUP('lt tabell'!$G$4+0.2,pivå!$EJ$3:$GT$997,'lt tabell'!$K721,FALSE))</f>
        <v>#N/A</v>
      </c>
    </row>
    <row r="694" spans="2:21" x14ac:dyDescent="0.25">
      <c r="B694" s="8">
        <f>pivå!B721</f>
        <v>0</v>
      </c>
      <c r="C694" s="19">
        <f>pivå!E721</f>
        <v>0</v>
      </c>
      <c r="D694" s="11">
        <f>pivå!C721</f>
        <v>0</v>
      </c>
      <c r="E694" s="11">
        <f>pivå!D721</f>
        <v>0</v>
      </c>
      <c r="F694" s="13">
        <f>pivå!G721</f>
        <v>0</v>
      </c>
      <c r="G694" s="24" t="e">
        <f>IF(HLOOKUP('lt tabell'!$G$4,pivå!$F$3:$BS$997,'lt tabell'!$K722,FALSE)="",#N/A,HLOOKUP('lt tabell'!$G$4,pivå!$F$3:$BS$997,'lt tabell'!$K722,FALSE))</f>
        <v>#N/A</v>
      </c>
      <c r="H694" s="24" t="e">
        <f>IF(HLOOKUP('lt tabell'!$G$4+0.1,pivå!$F$3:$BS$997,'lt tabell'!$K722,FALSE)="",#N/A,HLOOKUP('lt tabell'!$G$4+0.1,pivå!$F$3:$BS$997,'lt tabell'!$K722,FALSE))</f>
        <v>#N/A</v>
      </c>
      <c r="I694" s="24" t="e">
        <f>IF(HLOOKUP('lt tabell'!$G$4+0.2,pivå!$F$3:$BS$997,'lt tabell'!$K722,FALSE)="",#N/A,HLOOKUP('lt tabell'!$G$4+0.2,pivå!$F$3:$BS$997,'lt tabell'!$K722,FALSE))</f>
        <v>#N/A</v>
      </c>
      <c r="J694" s="24"/>
      <c r="K694" s="25" t="e">
        <f>IF(pivå!BS721="",#N/A,pivå!BS721)</f>
        <v>#N/A</v>
      </c>
      <c r="L694" s="25" t="e">
        <f>IF(pivå!BT721="",#N/A,pivå!BT721)</f>
        <v>#N/A</v>
      </c>
      <c r="M694" s="25" t="e">
        <f>IF(pivå!BU721="",#N/A,pivå!BU721)</f>
        <v>#N/A</v>
      </c>
      <c r="O694" s="35" t="e">
        <f>IF(HLOOKUP('lt tabell'!$G$4,pivå!$BV$3:$EF$997,'lt tabell'!$K722,FALSE)="",#N/A,HLOOKUP('lt tabell'!$G$4,pivå!$BV$3:$EF$997,'lt tabell'!$K722,FALSE))</f>
        <v>#N/A</v>
      </c>
      <c r="P694" s="35" t="e">
        <f>IF(HLOOKUP('lt tabell'!$G$4+0.1,pivå!$BV$3:$EF$997,'lt tabell'!$K722,FALSE)="",#N/A,HLOOKUP('lt tabell'!$G$4+0.1,pivå!$BV$3:$EF$997,'lt tabell'!$K722,FALSE))</f>
        <v>#N/A</v>
      </c>
      <c r="Q694" s="35" t="e">
        <f>IF(HLOOKUP('lt tabell'!$G$4+0.2,pivå!$BV$3:$EF$997,'lt tabell'!$K722,FALSE)="",#N/A,HLOOKUP('lt tabell'!$G$4+0.2,pivå!$BV$3:$EF$997,'lt tabell'!$K722,FALSE))</f>
        <v>#N/A</v>
      </c>
      <c r="S694" s="35" t="e">
        <f>IF(HLOOKUP('lt tabell'!$G$4,pivå!$EJ$3:$GT$997,'lt tabell'!$K722,FALSE)="",#N/A,HLOOKUP('lt tabell'!$G$4,pivå!$EJ$3:$GT$997,'lt tabell'!$K722,FALSE))</f>
        <v>#N/A</v>
      </c>
      <c r="T694" s="35" t="e">
        <f>IF(HLOOKUP('lt tabell'!$G$4+0.1,pivå!$EJ$3:$GT$997,'lt tabell'!$K722,FALSE)="",#N/A,HLOOKUP('lt tabell'!$G$4+0.1,pivå!$EJ$3:$GT$997,'lt tabell'!$K722,FALSE))</f>
        <v>#N/A</v>
      </c>
      <c r="U694" s="35" t="e">
        <f>IF(HLOOKUP('lt tabell'!$G$4+0.2,pivå!$EJ$3:$GT$997,'lt tabell'!$K722,FALSE)="",#N/A,HLOOKUP('lt tabell'!$G$4+0.2,pivå!$EJ$3:$GT$997,'lt tabell'!$K722,FALSE))</f>
        <v>#N/A</v>
      </c>
    </row>
    <row r="695" spans="2:21" x14ac:dyDescent="0.25">
      <c r="B695" s="8">
        <f>pivå!B722</f>
        <v>0</v>
      </c>
      <c r="C695" s="19">
        <f>pivå!E722</f>
        <v>0</v>
      </c>
      <c r="D695" s="11">
        <f>pivå!C722</f>
        <v>0</v>
      </c>
      <c r="E695" s="11">
        <f>pivå!D722</f>
        <v>0</v>
      </c>
      <c r="F695" s="13">
        <f>pivå!G722</f>
        <v>0</v>
      </c>
      <c r="G695" s="24" t="e">
        <f>IF(HLOOKUP('lt tabell'!$G$4,pivå!$F$3:$BS$997,'lt tabell'!$K723,FALSE)="",#N/A,HLOOKUP('lt tabell'!$G$4,pivå!$F$3:$BS$997,'lt tabell'!$K723,FALSE))</f>
        <v>#N/A</v>
      </c>
      <c r="H695" s="24" t="e">
        <f>IF(HLOOKUP('lt tabell'!$G$4+0.1,pivå!$F$3:$BS$997,'lt tabell'!$K723,FALSE)="",#N/A,HLOOKUP('lt tabell'!$G$4+0.1,pivå!$F$3:$BS$997,'lt tabell'!$K723,FALSE))</f>
        <v>#N/A</v>
      </c>
      <c r="I695" s="24" t="e">
        <f>IF(HLOOKUP('lt tabell'!$G$4+0.2,pivå!$F$3:$BS$997,'lt tabell'!$K723,FALSE)="",#N/A,HLOOKUP('lt tabell'!$G$4+0.2,pivå!$F$3:$BS$997,'lt tabell'!$K723,FALSE))</f>
        <v>#N/A</v>
      </c>
      <c r="J695" s="24"/>
      <c r="K695" s="25" t="e">
        <f>IF(pivå!BS722="",#N/A,pivå!BS722)</f>
        <v>#N/A</v>
      </c>
      <c r="L695" s="25" t="e">
        <f>IF(pivå!BT722="",#N/A,pivå!BT722)</f>
        <v>#N/A</v>
      </c>
      <c r="M695" s="25" t="e">
        <f>IF(pivå!BU722="",#N/A,pivå!BU722)</f>
        <v>#N/A</v>
      </c>
      <c r="O695" s="35" t="e">
        <f>IF(HLOOKUP('lt tabell'!$G$4,pivå!$BV$3:$EF$997,'lt tabell'!$K723,FALSE)="",#N/A,HLOOKUP('lt tabell'!$G$4,pivå!$BV$3:$EF$997,'lt tabell'!$K723,FALSE))</f>
        <v>#N/A</v>
      </c>
      <c r="P695" s="35" t="e">
        <f>IF(HLOOKUP('lt tabell'!$G$4+0.1,pivå!$BV$3:$EF$997,'lt tabell'!$K723,FALSE)="",#N/A,HLOOKUP('lt tabell'!$G$4+0.1,pivå!$BV$3:$EF$997,'lt tabell'!$K723,FALSE))</f>
        <v>#N/A</v>
      </c>
      <c r="Q695" s="35" t="e">
        <f>IF(HLOOKUP('lt tabell'!$G$4+0.2,pivå!$BV$3:$EF$997,'lt tabell'!$K723,FALSE)="",#N/A,HLOOKUP('lt tabell'!$G$4+0.2,pivå!$BV$3:$EF$997,'lt tabell'!$K723,FALSE))</f>
        <v>#N/A</v>
      </c>
      <c r="S695" s="35" t="e">
        <f>IF(HLOOKUP('lt tabell'!$G$4,pivå!$EJ$3:$GT$997,'lt tabell'!$K723,FALSE)="",#N/A,HLOOKUP('lt tabell'!$G$4,pivå!$EJ$3:$GT$997,'lt tabell'!$K723,FALSE))</f>
        <v>#N/A</v>
      </c>
      <c r="T695" s="35" t="e">
        <f>IF(HLOOKUP('lt tabell'!$G$4+0.1,pivå!$EJ$3:$GT$997,'lt tabell'!$K723,FALSE)="",#N/A,HLOOKUP('lt tabell'!$G$4+0.1,pivå!$EJ$3:$GT$997,'lt tabell'!$K723,FALSE))</f>
        <v>#N/A</v>
      </c>
      <c r="U695" s="35" t="e">
        <f>IF(HLOOKUP('lt tabell'!$G$4+0.2,pivå!$EJ$3:$GT$997,'lt tabell'!$K723,FALSE)="",#N/A,HLOOKUP('lt tabell'!$G$4+0.2,pivå!$EJ$3:$GT$997,'lt tabell'!$K723,FALSE))</f>
        <v>#N/A</v>
      </c>
    </row>
    <row r="696" spans="2:21" x14ac:dyDescent="0.25">
      <c r="B696" s="8">
        <f>pivå!B723</f>
        <v>0</v>
      </c>
      <c r="C696" s="19">
        <f>pivå!E723</f>
        <v>0</v>
      </c>
      <c r="D696" s="11">
        <f>pivå!C723</f>
        <v>0</v>
      </c>
      <c r="E696" s="11">
        <f>pivå!D723</f>
        <v>0</v>
      </c>
      <c r="F696" s="13">
        <f>pivå!G723</f>
        <v>0</v>
      </c>
      <c r="G696" s="24" t="e">
        <f>IF(HLOOKUP('lt tabell'!$G$4,pivå!$F$3:$BS$997,'lt tabell'!$K724,FALSE)="",#N/A,HLOOKUP('lt tabell'!$G$4,pivå!$F$3:$BS$997,'lt tabell'!$K724,FALSE))</f>
        <v>#N/A</v>
      </c>
      <c r="H696" s="24" t="e">
        <f>IF(HLOOKUP('lt tabell'!$G$4+0.1,pivå!$F$3:$BS$997,'lt tabell'!$K724,FALSE)="",#N/A,HLOOKUP('lt tabell'!$G$4+0.1,pivå!$F$3:$BS$997,'lt tabell'!$K724,FALSE))</f>
        <v>#N/A</v>
      </c>
      <c r="I696" s="24" t="e">
        <f>IF(HLOOKUP('lt tabell'!$G$4+0.2,pivå!$F$3:$BS$997,'lt tabell'!$K724,FALSE)="",#N/A,HLOOKUP('lt tabell'!$G$4+0.2,pivå!$F$3:$BS$997,'lt tabell'!$K724,FALSE))</f>
        <v>#N/A</v>
      </c>
      <c r="J696" s="24"/>
      <c r="K696" s="25" t="e">
        <f>IF(pivå!BS723="",#N/A,pivå!BS723)</f>
        <v>#N/A</v>
      </c>
      <c r="L696" s="25" t="e">
        <f>IF(pivå!BT723="",#N/A,pivå!BT723)</f>
        <v>#N/A</v>
      </c>
      <c r="M696" s="25" t="e">
        <f>IF(pivå!BU723="",#N/A,pivå!BU723)</f>
        <v>#N/A</v>
      </c>
      <c r="O696" s="35" t="e">
        <f>IF(HLOOKUP('lt tabell'!$G$4,pivå!$BV$3:$EF$997,'lt tabell'!$K724,FALSE)="",#N/A,HLOOKUP('lt tabell'!$G$4,pivå!$BV$3:$EF$997,'lt tabell'!$K724,FALSE))</f>
        <v>#N/A</v>
      </c>
      <c r="P696" s="35" t="e">
        <f>IF(HLOOKUP('lt tabell'!$G$4+0.1,pivå!$BV$3:$EF$997,'lt tabell'!$K724,FALSE)="",#N/A,HLOOKUP('lt tabell'!$G$4+0.1,pivå!$BV$3:$EF$997,'lt tabell'!$K724,FALSE))</f>
        <v>#N/A</v>
      </c>
      <c r="Q696" s="35" t="e">
        <f>IF(HLOOKUP('lt tabell'!$G$4+0.2,pivå!$BV$3:$EF$997,'lt tabell'!$K724,FALSE)="",#N/A,HLOOKUP('lt tabell'!$G$4+0.2,pivå!$BV$3:$EF$997,'lt tabell'!$K724,FALSE))</f>
        <v>#N/A</v>
      </c>
      <c r="S696" s="35" t="e">
        <f>IF(HLOOKUP('lt tabell'!$G$4,pivå!$EJ$3:$GT$997,'lt tabell'!$K724,FALSE)="",#N/A,HLOOKUP('lt tabell'!$G$4,pivå!$EJ$3:$GT$997,'lt tabell'!$K724,FALSE))</f>
        <v>#N/A</v>
      </c>
      <c r="T696" s="35" t="e">
        <f>IF(HLOOKUP('lt tabell'!$G$4+0.1,pivå!$EJ$3:$GT$997,'lt tabell'!$K724,FALSE)="",#N/A,HLOOKUP('lt tabell'!$G$4+0.1,pivå!$EJ$3:$GT$997,'lt tabell'!$K724,FALSE))</f>
        <v>#N/A</v>
      </c>
      <c r="U696" s="35" t="e">
        <f>IF(HLOOKUP('lt tabell'!$G$4+0.2,pivå!$EJ$3:$GT$997,'lt tabell'!$K724,FALSE)="",#N/A,HLOOKUP('lt tabell'!$G$4+0.2,pivå!$EJ$3:$GT$997,'lt tabell'!$K724,FALSE))</f>
        <v>#N/A</v>
      </c>
    </row>
    <row r="697" spans="2:21" x14ac:dyDescent="0.25">
      <c r="B697" s="8">
        <f>pivå!B724</f>
        <v>0</v>
      </c>
      <c r="C697" s="19">
        <f>pivå!E724</f>
        <v>0</v>
      </c>
      <c r="D697" s="11">
        <f>pivå!C724</f>
        <v>0</v>
      </c>
      <c r="E697" s="11">
        <f>pivå!D724</f>
        <v>0</v>
      </c>
      <c r="F697" s="13">
        <f>pivå!G724</f>
        <v>0</v>
      </c>
      <c r="G697" s="24" t="e">
        <f>IF(HLOOKUP('lt tabell'!$G$4,pivå!$F$3:$BS$997,'lt tabell'!$K725,FALSE)="",#N/A,HLOOKUP('lt tabell'!$G$4,pivå!$F$3:$BS$997,'lt tabell'!$K725,FALSE))</f>
        <v>#N/A</v>
      </c>
      <c r="H697" s="24" t="e">
        <f>IF(HLOOKUP('lt tabell'!$G$4+0.1,pivå!$F$3:$BS$997,'lt tabell'!$K725,FALSE)="",#N/A,HLOOKUP('lt tabell'!$G$4+0.1,pivå!$F$3:$BS$997,'lt tabell'!$K725,FALSE))</f>
        <v>#N/A</v>
      </c>
      <c r="I697" s="24" t="e">
        <f>IF(HLOOKUP('lt tabell'!$G$4+0.2,pivå!$F$3:$BS$997,'lt tabell'!$K725,FALSE)="",#N/A,HLOOKUP('lt tabell'!$G$4+0.2,pivå!$F$3:$BS$997,'lt tabell'!$K725,FALSE))</f>
        <v>#N/A</v>
      </c>
      <c r="J697" s="24"/>
      <c r="K697" s="25" t="e">
        <f>IF(pivå!BS724="",#N/A,pivå!BS724)</f>
        <v>#N/A</v>
      </c>
      <c r="L697" s="25" t="e">
        <f>IF(pivå!BT724="",#N/A,pivå!BT724)</f>
        <v>#N/A</v>
      </c>
      <c r="M697" s="25" t="e">
        <f>IF(pivå!BU724="",#N/A,pivå!BU724)</f>
        <v>#N/A</v>
      </c>
      <c r="O697" s="35" t="e">
        <f>IF(HLOOKUP('lt tabell'!$G$4,pivå!$BV$3:$EF$997,'lt tabell'!$K725,FALSE)="",#N/A,HLOOKUP('lt tabell'!$G$4,pivå!$BV$3:$EF$997,'lt tabell'!$K725,FALSE))</f>
        <v>#N/A</v>
      </c>
      <c r="P697" s="35" t="e">
        <f>IF(HLOOKUP('lt tabell'!$G$4+0.1,pivå!$BV$3:$EF$997,'lt tabell'!$K725,FALSE)="",#N/A,HLOOKUP('lt tabell'!$G$4+0.1,pivå!$BV$3:$EF$997,'lt tabell'!$K725,FALSE))</f>
        <v>#N/A</v>
      </c>
      <c r="Q697" s="35" t="e">
        <f>IF(HLOOKUP('lt tabell'!$G$4+0.2,pivå!$BV$3:$EF$997,'lt tabell'!$K725,FALSE)="",#N/A,HLOOKUP('lt tabell'!$G$4+0.2,pivå!$BV$3:$EF$997,'lt tabell'!$K725,FALSE))</f>
        <v>#N/A</v>
      </c>
      <c r="S697" s="35" t="e">
        <f>IF(HLOOKUP('lt tabell'!$G$4,pivå!$EJ$3:$GT$997,'lt tabell'!$K725,FALSE)="",#N/A,HLOOKUP('lt tabell'!$G$4,pivå!$EJ$3:$GT$997,'lt tabell'!$K725,FALSE))</f>
        <v>#N/A</v>
      </c>
      <c r="T697" s="35" t="e">
        <f>IF(HLOOKUP('lt tabell'!$G$4+0.1,pivå!$EJ$3:$GT$997,'lt tabell'!$K725,FALSE)="",#N/A,HLOOKUP('lt tabell'!$G$4+0.1,pivå!$EJ$3:$GT$997,'lt tabell'!$K725,FALSE))</f>
        <v>#N/A</v>
      </c>
      <c r="U697" s="35" t="e">
        <f>IF(HLOOKUP('lt tabell'!$G$4+0.2,pivå!$EJ$3:$GT$997,'lt tabell'!$K725,FALSE)="",#N/A,HLOOKUP('lt tabell'!$G$4+0.2,pivå!$EJ$3:$GT$997,'lt tabell'!$K725,FALSE))</f>
        <v>#N/A</v>
      </c>
    </row>
    <row r="698" spans="2:21" x14ac:dyDescent="0.25">
      <c r="B698" s="8">
        <f>pivå!B725</f>
        <v>0</v>
      </c>
      <c r="C698" s="19">
        <f>pivå!E725</f>
        <v>0</v>
      </c>
      <c r="D698" s="11">
        <f>pivå!C725</f>
        <v>0</v>
      </c>
      <c r="E698" s="11">
        <f>pivå!D725</f>
        <v>0</v>
      </c>
      <c r="F698" s="13">
        <f>pivå!G725</f>
        <v>0</v>
      </c>
      <c r="G698" s="24" t="e">
        <f>IF(HLOOKUP('lt tabell'!$G$4,pivå!$F$3:$BS$997,'lt tabell'!$K726,FALSE)="",#N/A,HLOOKUP('lt tabell'!$G$4,pivå!$F$3:$BS$997,'lt tabell'!$K726,FALSE))</f>
        <v>#N/A</v>
      </c>
      <c r="H698" s="24" t="e">
        <f>IF(HLOOKUP('lt tabell'!$G$4+0.1,pivå!$F$3:$BS$997,'lt tabell'!$K726,FALSE)="",#N/A,HLOOKUP('lt tabell'!$G$4+0.1,pivå!$F$3:$BS$997,'lt tabell'!$K726,FALSE))</f>
        <v>#N/A</v>
      </c>
      <c r="I698" s="24" t="e">
        <f>IF(HLOOKUP('lt tabell'!$G$4+0.2,pivå!$F$3:$BS$997,'lt tabell'!$K726,FALSE)="",#N/A,HLOOKUP('lt tabell'!$G$4+0.2,pivå!$F$3:$BS$997,'lt tabell'!$K726,FALSE))</f>
        <v>#N/A</v>
      </c>
      <c r="J698" s="24"/>
      <c r="K698" s="25" t="e">
        <f>IF(pivå!BS725="",#N/A,pivå!BS725)</f>
        <v>#N/A</v>
      </c>
      <c r="L698" s="25" t="e">
        <f>IF(pivå!BT725="",#N/A,pivå!BT725)</f>
        <v>#N/A</v>
      </c>
      <c r="M698" s="25" t="e">
        <f>IF(pivå!BU725="",#N/A,pivå!BU725)</f>
        <v>#N/A</v>
      </c>
      <c r="O698" s="35" t="e">
        <f>IF(HLOOKUP('lt tabell'!$G$4,pivå!$BV$3:$EF$997,'lt tabell'!$K726,FALSE)="",#N/A,HLOOKUP('lt tabell'!$G$4,pivå!$BV$3:$EF$997,'lt tabell'!$K726,FALSE))</f>
        <v>#N/A</v>
      </c>
      <c r="P698" s="35" t="e">
        <f>IF(HLOOKUP('lt tabell'!$G$4+0.1,pivå!$BV$3:$EF$997,'lt tabell'!$K726,FALSE)="",#N/A,HLOOKUP('lt tabell'!$G$4+0.1,pivå!$BV$3:$EF$997,'lt tabell'!$K726,FALSE))</f>
        <v>#N/A</v>
      </c>
      <c r="Q698" s="35" t="e">
        <f>IF(HLOOKUP('lt tabell'!$G$4+0.2,pivå!$BV$3:$EF$997,'lt tabell'!$K726,FALSE)="",#N/A,HLOOKUP('lt tabell'!$G$4+0.2,pivå!$BV$3:$EF$997,'lt tabell'!$K726,FALSE))</f>
        <v>#N/A</v>
      </c>
      <c r="S698" s="35" t="e">
        <f>IF(HLOOKUP('lt tabell'!$G$4,pivå!$EJ$3:$GT$997,'lt tabell'!$K726,FALSE)="",#N/A,HLOOKUP('lt tabell'!$G$4,pivå!$EJ$3:$GT$997,'lt tabell'!$K726,FALSE))</f>
        <v>#N/A</v>
      </c>
      <c r="T698" s="35" t="e">
        <f>IF(HLOOKUP('lt tabell'!$G$4+0.1,pivå!$EJ$3:$GT$997,'lt tabell'!$K726,FALSE)="",#N/A,HLOOKUP('lt tabell'!$G$4+0.1,pivå!$EJ$3:$GT$997,'lt tabell'!$K726,FALSE))</f>
        <v>#N/A</v>
      </c>
      <c r="U698" s="35" t="e">
        <f>IF(HLOOKUP('lt tabell'!$G$4+0.2,pivå!$EJ$3:$GT$997,'lt tabell'!$K726,FALSE)="",#N/A,HLOOKUP('lt tabell'!$G$4+0.2,pivå!$EJ$3:$GT$997,'lt tabell'!$K726,FALSE))</f>
        <v>#N/A</v>
      </c>
    </row>
    <row r="699" spans="2:21" x14ac:dyDescent="0.25">
      <c r="B699" s="8">
        <f>pivå!B726</f>
        <v>0</v>
      </c>
      <c r="C699" s="19">
        <f>pivå!E726</f>
        <v>0</v>
      </c>
      <c r="D699" s="11">
        <f>pivå!C726</f>
        <v>0</v>
      </c>
      <c r="E699" s="11">
        <f>pivå!D726</f>
        <v>0</v>
      </c>
      <c r="F699" s="13">
        <f>pivå!G726</f>
        <v>0</v>
      </c>
      <c r="G699" s="24" t="e">
        <f>IF(HLOOKUP('lt tabell'!$G$4,pivå!$F$3:$BS$997,'lt tabell'!$K727,FALSE)="",#N/A,HLOOKUP('lt tabell'!$G$4,pivå!$F$3:$BS$997,'lt tabell'!$K727,FALSE))</f>
        <v>#N/A</v>
      </c>
      <c r="H699" s="24" t="e">
        <f>IF(HLOOKUP('lt tabell'!$G$4+0.1,pivå!$F$3:$BS$997,'lt tabell'!$K727,FALSE)="",#N/A,HLOOKUP('lt tabell'!$G$4+0.1,pivå!$F$3:$BS$997,'lt tabell'!$K727,FALSE))</f>
        <v>#N/A</v>
      </c>
      <c r="I699" s="24" t="e">
        <f>IF(HLOOKUP('lt tabell'!$G$4+0.2,pivå!$F$3:$BS$997,'lt tabell'!$K727,FALSE)="",#N/A,HLOOKUP('lt tabell'!$G$4+0.2,pivå!$F$3:$BS$997,'lt tabell'!$K727,FALSE))</f>
        <v>#N/A</v>
      </c>
      <c r="J699" s="24"/>
      <c r="K699" s="25" t="e">
        <f>IF(pivå!BS726="",#N/A,pivå!BS726)</f>
        <v>#N/A</v>
      </c>
      <c r="L699" s="25" t="e">
        <f>IF(pivå!BT726="",#N/A,pivå!BT726)</f>
        <v>#N/A</v>
      </c>
      <c r="M699" s="25" t="e">
        <f>IF(pivå!BU726="",#N/A,pivå!BU726)</f>
        <v>#N/A</v>
      </c>
      <c r="O699" s="35" t="e">
        <f>IF(HLOOKUP('lt tabell'!$G$4,pivå!$BV$3:$EF$997,'lt tabell'!$K727,FALSE)="",#N/A,HLOOKUP('lt tabell'!$G$4,pivå!$BV$3:$EF$997,'lt tabell'!$K727,FALSE))</f>
        <v>#N/A</v>
      </c>
      <c r="P699" s="35" t="e">
        <f>IF(HLOOKUP('lt tabell'!$G$4+0.1,pivå!$BV$3:$EF$997,'lt tabell'!$K727,FALSE)="",#N/A,HLOOKUP('lt tabell'!$G$4+0.1,pivå!$BV$3:$EF$997,'lt tabell'!$K727,FALSE))</f>
        <v>#N/A</v>
      </c>
      <c r="Q699" s="35" t="e">
        <f>IF(HLOOKUP('lt tabell'!$G$4+0.2,pivå!$BV$3:$EF$997,'lt tabell'!$K727,FALSE)="",#N/A,HLOOKUP('lt tabell'!$G$4+0.2,pivå!$BV$3:$EF$997,'lt tabell'!$K727,FALSE))</f>
        <v>#N/A</v>
      </c>
      <c r="S699" s="35" t="e">
        <f>IF(HLOOKUP('lt tabell'!$G$4,pivå!$EJ$3:$GT$997,'lt tabell'!$K727,FALSE)="",#N/A,HLOOKUP('lt tabell'!$G$4,pivå!$EJ$3:$GT$997,'lt tabell'!$K727,FALSE))</f>
        <v>#N/A</v>
      </c>
      <c r="T699" s="35" t="e">
        <f>IF(HLOOKUP('lt tabell'!$G$4+0.1,pivå!$EJ$3:$GT$997,'lt tabell'!$K727,FALSE)="",#N/A,HLOOKUP('lt tabell'!$G$4+0.1,pivå!$EJ$3:$GT$997,'lt tabell'!$K727,FALSE))</f>
        <v>#N/A</v>
      </c>
      <c r="U699" s="35" t="e">
        <f>IF(HLOOKUP('lt tabell'!$G$4+0.2,pivå!$EJ$3:$GT$997,'lt tabell'!$K727,FALSE)="",#N/A,HLOOKUP('lt tabell'!$G$4+0.2,pivå!$EJ$3:$GT$997,'lt tabell'!$K727,FALSE))</f>
        <v>#N/A</v>
      </c>
    </row>
    <row r="700" spans="2:21" x14ac:dyDescent="0.25">
      <c r="B700" s="8">
        <f>pivå!B727</f>
        <v>0</v>
      </c>
      <c r="C700" s="19">
        <f>pivå!E727</f>
        <v>0</v>
      </c>
      <c r="D700" s="11">
        <f>pivå!C727</f>
        <v>0</v>
      </c>
      <c r="E700" s="11">
        <f>pivå!D727</f>
        <v>0</v>
      </c>
      <c r="F700" s="13">
        <f>pivå!G727</f>
        <v>0</v>
      </c>
      <c r="G700" s="24" t="e">
        <f>IF(HLOOKUP('lt tabell'!$G$4,pivå!$F$3:$BS$997,'lt tabell'!$K728,FALSE)="",#N/A,HLOOKUP('lt tabell'!$G$4,pivå!$F$3:$BS$997,'lt tabell'!$K728,FALSE))</f>
        <v>#N/A</v>
      </c>
      <c r="H700" s="24" t="e">
        <f>IF(HLOOKUP('lt tabell'!$G$4+0.1,pivå!$F$3:$BS$997,'lt tabell'!$K728,FALSE)="",#N/A,HLOOKUP('lt tabell'!$G$4+0.1,pivå!$F$3:$BS$997,'lt tabell'!$K728,FALSE))</f>
        <v>#N/A</v>
      </c>
      <c r="I700" s="24" t="e">
        <f>IF(HLOOKUP('lt tabell'!$G$4+0.2,pivå!$F$3:$BS$997,'lt tabell'!$K728,FALSE)="",#N/A,HLOOKUP('lt tabell'!$G$4+0.2,pivå!$F$3:$BS$997,'lt tabell'!$K728,FALSE))</f>
        <v>#N/A</v>
      </c>
      <c r="J700" s="24"/>
      <c r="K700" s="25" t="e">
        <f>IF(pivå!BS727="",#N/A,pivå!BS727)</f>
        <v>#N/A</v>
      </c>
      <c r="L700" s="25" t="e">
        <f>IF(pivå!BT727="",#N/A,pivå!BT727)</f>
        <v>#N/A</v>
      </c>
      <c r="M700" s="25" t="e">
        <f>IF(pivå!BU727="",#N/A,pivå!BU727)</f>
        <v>#N/A</v>
      </c>
      <c r="O700" s="35" t="e">
        <f>IF(HLOOKUP('lt tabell'!$G$4,pivå!$BV$3:$EF$997,'lt tabell'!$K728,FALSE)="",#N/A,HLOOKUP('lt tabell'!$G$4,pivå!$BV$3:$EF$997,'lt tabell'!$K728,FALSE))</f>
        <v>#N/A</v>
      </c>
      <c r="P700" s="35" t="e">
        <f>IF(HLOOKUP('lt tabell'!$G$4+0.1,pivå!$BV$3:$EF$997,'lt tabell'!$K728,FALSE)="",#N/A,HLOOKUP('lt tabell'!$G$4+0.1,pivå!$BV$3:$EF$997,'lt tabell'!$K728,FALSE))</f>
        <v>#N/A</v>
      </c>
      <c r="Q700" s="35" t="e">
        <f>IF(HLOOKUP('lt tabell'!$G$4+0.2,pivå!$BV$3:$EF$997,'lt tabell'!$K728,FALSE)="",#N/A,HLOOKUP('lt tabell'!$G$4+0.2,pivå!$BV$3:$EF$997,'lt tabell'!$K728,FALSE))</f>
        <v>#N/A</v>
      </c>
      <c r="S700" s="35" t="e">
        <f>IF(HLOOKUP('lt tabell'!$G$4,pivå!$EJ$3:$GT$997,'lt tabell'!$K728,FALSE)="",#N/A,HLOOKUP('lt tabell'!$G$4,pivå!$EJ$3:$GT$997,'lt tabell'!$K728,FALSE))</f>
        <v>#N/A</v>
      </c>
      <c r="T700" s="35" t="e">
        <f>IF(HLOOKUP('lt tabell'!$G$4+0.1,pivå!$EJ$3:$GT$997,'lt tabell'!$K728,FALSE)="",#N/A,HLOOKUP('lt tabell'!$G$4+0.1,pivå!$EJ$3:$GT$997,'lt tabell'!$K728,FALSE))</f>
        <v>#N/A</v>
      </c>
      <c r="U700" s="35" t="e">
        <f>IF(HLOOKUP('lt tabell'!$G$4+0.2,pivå!$EJ$3:$GT$997,'lt tabell'!$K728,FALSE)="",#N/A,HLOOKUP('lt tabell'!$G$4+0.2,pivå!$EJ$3:$GT$997,'lt tabell'!$K728,FALSE))</f>
        <v>#N/A</v>
      </c>
    </row>
    <row r="701" spans="2:21" x14ac:dyDescent="0.25">
      <c r="B701" s="8">
        <f>pivå!B728</f>
        <v>0</v>
      </c>
      <c r="C701" s="19">
        <f>pivå!E728</f>
        <v>0</v>
      </c>
      <c r="D701" s="11">
        <f>pivå!C728</f>
        <v>0</v>
      </c>
      <c r="E701" s="11">
        <f>pivå!D728</f>
        <v>0</v>
      </c>
      <c r="F701" s="13">
        <f>pivå!G728</f>
        <v>0</v>
      </c>
      <c r="G701" s="24" t="e">
        <f>IF(HLOOKUP('lt tabell'!$G$4,pivå!$F$3:$BS$997,'lt tabell'!$K729,FALSE)="",#N/A,HLOOKUP('lt tabell'!$G$4,pivå!$F$3:$BS$997,'lt tabell'!$K729,FALSE))</f>
        <v>#N/A</v>
      </c>
      <c r="H701" s="24" t="e">
        <f>IF(HLOOKUP('lt tabell'!$G$4+0.1,pivå!$F$3:$BS$997,'lt tabell'!$K729,FALSE)="",#N/A,HLOOKUP('lt tabell'!$G$4+0.1,pivå!$F$3:$BS$997,'lt tabell'!$K729,FALSE))</f>
        <v>#N/A</v>
      </c>
      <c r="I701" s="24" t="e">
        <f>IF(HLOOKUP('lt tabell'!$G$4+0.2,pivå!$F$3:$BS$997,'lt tabell'!$K729,FALSE)="",#N/A,HLOOKUP('lt tabell'!$G$4+0.2,pivå!$F$3:$BS$997,'lt tabell'!$K729,FALSE))</f>
        <v>#N/A</v>
      </c>
      <c r="J701" s="24"/>
      <c r="K701" s="25" t="e">
        <f>IF(pivå!BS728="",#N/A,pivå!BS728)</f>
        <v>#N/A</v>
      </c>
      <c r="L701" s="25" t="e">
        <f>IF(pivå!BT728="",#N/A,pivå!BT728)</f>
        <v>#N/A</v>
      </c>
      <c r="M701" s="25" t="e">
        <f>IF(pivå!BU728="",#N/A,pivå!BU728)</f>
        <v>#N/A</v>
      </c>
      <c r="O701" s="35" t="e">
        <f>IF(HLOOKUP('lt tabell'!$G$4,pivå!$BV$3:$EF$997,'lt tabell'!$K729,FALSE)="",#N/A,HLOOKUP('lt tabell'!$G$4,pivå!$BV$3:$EF$997,'lt tabell'!$K729,FALSE))</f>
        <v>#N/A</v>
      </c>
      <c r="P701" s="35" t="e">
        <f>IF(HLOOKUP('lt tabell'!$G$4+0.1,pivå!$BV$3:$EF$997,'lt tabell'!$K729,FALSE)="",#N/A,HLOOKUP('lt tabell'!$G$4+0.1,pivå!$BV$3:$EF$997,'lt tabell'!$K729,FALSE))</f>
        <v>#N/A</v>
      </c>
      <c r="Q701" s="35" t="e">
        <f>IF(HLOOKUP('lt tabell'!$G$4+0.2,pivå!$BV$3:$EF$997,'lt tabell'!$K729,FALSE)="",#N/A,HLOOKUP('lt tabell'!$G$4+0.2,pivå!$BV$3:$EF$997,'lt tabell'!$K729,FALSE))</f>
        <v>#N/A</v>
      </c>
      <c r="S701" s="35" t="e">
        <f>IF(HLOOKUP('lt tabell'!$G$4,pivå!$EJ$3:$GT$997,'lt tabell'!$K729,FALSE)="",#N/A,HLOOKUP('lt tabell'!$G$4,pivå!$EJ$3:$GT$997,'lt tabell'!$K729,FALSE))</f>
        <v>#N/A</v>
      </c>
      <c r="T701" s="35" t="e">
        <f>IF(HLOOKUP('lt tabell'!$G$4+0.1,pivå!$EJ$3:$GT$997,'lt tabell'!$K729,FALSE)="",#N/A,HLOOKUP('lt tabell'!$G$4+0.1,pivå!$EJ$3:$GT$997,'lt tabell'!$K729,FALSE))</f>
        <v>#N/A</v>
      </c>
      <c r="U701" s="35" t="e">
        <f>IF(HLOOKUP('lt tabell'!$G$4+0.2,pivå!$EJ$3:$GT$997,'lt tabell'!$K729,FALSE)="",#N/A,HLOOKUP('lt tabell'!$G$4+0.2,pivå!$EJ$3:$GT$997,'lt tabell'!$K729,FALSE))</f>
        <v>#N/A</v>
      </c>
    </row>
    <row r="702" spans="2:21" x14ac:dyDescent="0.25">
      <c r="B702" s="8">
        <f>pivå!B729</f>
        <v>0</v>
      </c>
      <c r="C702" s="19">
        <f>pivå!E729</f>
        <v>0</v>
      </c>
      <c r="D702" s="11">
        <f>pivå!C729</f>
        <v>0</v>
      </c>
      <c r="E702" s="11">
        <f>pivå!D729</f>
        <v>0</v>
      </c>
      <c r="F702" s="13">
        <f>pivå!G729</f>
        <v>0</v>
      </c>
      <c r="G702" s="24" t="e">
        <f>IF(HLOOKUP('lt tabell'!$G$4,pivå!$F$3:$BS$997,'lt tabell'!$K730,FALSE)="",#N/A,HLOOKUP('lt tabell'!$G$4,pivå!$F$3:$BS$997,'lt tabell'!$K730,FALSE))</f>
        <v>#N/A</v>
      </c>
      <c r="H702" s="24" t="e">
        <f>IF(HLOOKUP('lt tabell'!$G$4+0.1,pivå!$F$3:$BS$997,'lt tabell'!$K730,FALSE)="",#N/A,HLOOKUP('lt tabell'!$G$4+0.1,pivå!$F$3:$BS$997,'lt tabell'!$K730,FALSE))</f>
        <v>#N/A</v>
      </c>
      <c r="I702" s="24" t="e">
        <f>IF(HLOOKUP('lt tabell'!$G$4+0.2,pivå!$F$3:$BS$997,'lt tabell'!$K730,FALSE)="",#N/A,HLOOKUP('lt tabell'!$G$4+0.2,pivå!$F$3:$BS$997,'lt tabell'!$K730,FALSE))</f>
        <v>#N/A</v>
      </c>
      <c r="J702" s="24"/>
      <c r="K702" s="25" t="e">
        <f>IF(pivå!BS729="",#N/A,pivå!BS729)</f>
        <v>#N/A</v>
      </c>
      <c r="L702" s="25" t="e">
        <f>IF(pivå!BT729="",#N/A,pivå!BT729)</f>
        <v>#N/A</v>
      </c>
      <c r="M702" s="25" t="e">
        <f>IF(pivå!BU729="",#N/A,pivå!BU729)</f>
        <v>#N/A</v>
      </c>
      <c r="O702" s="35" t="e">
        <f>IF(HLOOKUP('lt tabell'!$G$4,pivå!$BV$3:$EF$997,'lt tabell'!$K730,FALSE)="",#N/A,HLOOKUP('lt tabell'!$G$4,pivå!$BV$3:$EF$997,'lt tabell'!$K730,FALSE))</f>
        <v>#N/A</v>
      </c>
      <c r="P702" s="35" t="e">
        <f>IF(HLOOKUP('lt tabell'!$G$4+0.1,pivå!$BV$3:$EF$997,'lt tabell'!$K730,FALSE)="",#N/A,HLOOKUP('lt tabell'!$G$4+0.1,pivå!$BV$3:$EF$997,'lt tabell'!$K730,FALSE))</f>
        <v>#N/A</v>
      </c>
      <c r="Q702" s="35" t="e">
        <f>IF(HLOOKUP('lt tabell'!$G$4+0.2,pivå!$BV$3:$EF$997,'lt tabell'!$K730,FALSE)="",#N/A,HLOOKUP('lt tabell'!$G$4+0.2,pivå!$BV$3:$EF$997,'lt tabell'!$K730,FALSE))</f>
        <v>#N/A</v>
      </c>
      <c r="S702" s="35" t="e">
        <f>IF(HLOOKUP('lt tabell'!$G$4,pivå!$EJ$3:$GT$997,'lt tabell'!$K730,FALSE)="",#N/A,HLOOKUP('lt tabell'!$G$4,pivå!$EJ$3:$GT$997,'lt tabell'!$K730,FALSE))</f>
        <v>#N/A</v>
      </c>
      <c r="T702" s="35" t="e">
        <f>IF(HLOOKUP('lt tabell'!$G$4+0.1,pivå!$EJ$3:$GT$997,'lt tabell'!$K730,FALSE)="",#N/A,HLOOKUP('lt tabell'!$G$4+0.1,pivå!$EJ$3:$GT$997,'lt tabell'!$K730,FALSE))</f>
        <v>#N/A</v>
      </c>
      <c r="U702" s="35" t="e">
        <f>IF(HLOOKUP('lt tabell'!$G$4+0.2,pivå!$EJ$3:$GT$997,'lt tabell'!$K730,FALSE)="",#N/A,HLOOKUP('lt tabell'!$G$4+0.2,pivå!$EJ$3:$GT$997,'lt tabell'!$K730,FALSE))</f>
        <v>#N/A</v>
      </c>
    </row>
    <row r="703" spans="2:21" x14ac:dyDescent="0.25">
      <c r="B703" s="8">
        <f>pivå!B730</f>
        <v>0</v>
      </c>
      <c r="C703" s="19">
        <f>pivå!E730</f>
        <v>0</v>
      </c>
      <c r="D703" s="11">
        <f>pivå!C730</f>
        <v>0</v>
      </c>
      <c r="E703" s="11">
        <f>pivå!D730</f>
        <v>0</v>
      </c>
      <c r="F703" s="13">
        <f>pivå!G730</f>
        <v>0</v>
      </c>
      <c r="G703" s="24" t="e">
        <f>IF(HLOOKUP('lt tabell'!$G$4,pivå!$F$3:$BS$997,'lt tabell'!$K731,FALSE)="",#N/A,HLOOKUP('lt tabell'!$G$4,pivå!$F$3:$BS$997,'lt tabell'!$K731,FALSE))</f>
        <v>#N/A</v>
      </c>
      <c r="H703" s="24" t="e">
        <f>IF(HLOOKUP('lt tabell'!$G$4+0.1,pivå!$F$3:$BS$997,'lt tabell'!$K731,FALSE)="",#N/A,HLOOKUP('lt tabell'!$G$4+0.1,pivå!$F$3:$BS$997,'lt tabell'!$K731,FALSE))</f>
        <v>#N/A</v>
      </c>
      <c r="I703" s="24" t="e">
        <f>IF(HLOOKUP('lt tabell'!$G$4+0.2,pivå!$F$3:$BS$997,'lt tabell'!$K731,FALSE)="",#N/A,HLOOKUP('lt tabell'!$G$4+0.2,pivå!$F$3:$BS$997,'lt tabell'!$K731,FALSE))</f>
        <v>#N/A</v>
      </c>
      <c r="J703" s="24"/>
      <c r="K703" s="25" t="e">
        <f>IF(pivå!BS730="",#N/A,pivå!BS730)</f>
        <v>#N/A</v>
      </c>
      <c r="L703" s="25" t="e">
        <f>IF(pivå!BT730="",#N/A,pivå!BT730)</f>
        <v>#N/A</v>
      </c>
      <c r="M703" s="25" t="e">
        <f>IF(pivå!BU730="",#N/A,pivå!BU730)</f>
        <v>#N/A</v>
      </c>
      <c r="O703" s="35" t="e">
        <f>IF(HLOOKUP('lt tabell'!$G$4,pivå!$BV$3:$EF$997,'lt tabell'!$K731,FALSE)="",#N/A,HLOOKUP('lt tabell'!$G$4,pivå!$BV$3:$EF$997,'lt tabell'!$K731,FALSE))</f>
        <v>#N/A</v>
      </c>
      <c r="P703" s="35" t="e">
        <f>IF(HLOOKUP('lt tabell'!$G$4+0.1,pivå!$BV$3:$EF$997,'lt tabell'!$K731,FALSE)="",#N/A,HLOOKUP('lt tabell'!$G$4+0.1,pivå!$BV$3:$EF$997,'lt tabell'!$K731,FALSE))</f>
        <v>#N/A</v>
      </c>
      <c r="Q703" s="35" t="e">
        <f>IF(HLOOKUP('lt tabell'!$G$4+0.2,pivå!$BV$3:$EF$997,'lt tabell'!$K731,FALSE)="",#N/A,HLOOKUP('lt tabell'!$G$4+0.2,pivå!$BV$3:$EF$997,'lt tabell'!$K731,FALSE))</f>
        <v>#N/A</v>
      </c>
      <c r="S703" s="35" t="e">
        <f>IF(HLOOKUP('lt tabell'!$G$4,pivå!$EJ$3:$GT$997,'lt tabell'!$K731,FALSE)="",#N/A,HLOOKUP('lt tabell'!$G$4,pivå!$EJ$3:$GT$997,'lt tabell'!$K731,FALSE))</f>
        <v>#N/A</v>
      </c>
      <c r="T703" s="35" t="e">
        <f>IF(HLOOKUP('lt tabell'!$G$4+0.1,pivå!$EJ$3:$GT$997,'lt tabell'!$K731,FALSE)="",#N/A,HLOOKUP('lt tabell'!$G$4+0.1,pivå!$EJ$3:$GT$997,'lt tabell'!$K731,FALSE))</f>
        <v>#N/A</v>
      </c>
      <c r="U703" s="35" t="e">
        <f>IF(HLOOKUP('lt tabell'!$G$4+0.2,pivå!$EJ$3:$GT$997,'lt tabell'!$K731,FALSE)="",#N/A,HLOOKUP('lt tabell'!$G$4+0.2,pivå!$EJ$3:$GT$997,'lt tabell'!$K731,FALSE))</f>
        <v>#N/A</v>
      </c>
    </row>
    <row r="704" spans="2:21" x14ac:dyDescent="0.25">
      <c r="B704" s="8">
        <f>pivå!B731</f>
        <v>0</v>
      </c>
      <c r="C704" s="19">
        <f>pivå!E731</f>
        <v>0</v>
      </c>
      <c r="D704" s="11">
        <f>pivå!C731</f>
        <v>0</v>
      </c>
      <c r="E704" s="11">
        <f>pivå!D731</f>
        <v>0</v>
      </c>
      <c r="F704" s="13">
        <f>pivå!G731</f>
        <v>0</v>
      </c>
      <c r="G704" s="24" t="e">
        <f>IF(HLOOKUP('lt tabell'!$G$4,pivå!$F$3:$BS$997,'lt tabell'!$K732,FALSE)="",#N/A,HLOOKUP('lt tabell'!$G$4,pivå!$F$3:$BS$997,'lt tabell'!$K732,FALSE))</f>
        <v>#N/A</v>
      </c>
      <c r="H704" s="24" t="e">
        <f>IF(HLOOKUP('lt tabell'!$G$4+0.1,pivå!$F$3:$BS$997,'lt tabell'!$K732,FALSE)="",#N/A,HLOOKUP('lt tabell'!$G$4+0.1,pivå!$F$3:$BS$997,'lt tabell'!$K732,FALSE))</f>
        <v>#N/A</v>
      </c>
      <c r="I704" s="24" t="e">
        <f>IF(HLOOKUP('lt tabell'!$G$4+0.2,pivå!$F$3:$BS$997,'lt tabell'!$K732,FALSE)="",#N/A,HLOOKUP('lt tabell'!$G$4+0.2,pivå!$F$3:$BS$997,'lt tabell'!$K732,FALSE))</f>
        <v>#N/A</v>
      </c>
      <c r="J704" s="24"/>
      <c r="K704" s="25" t="e">
        <f>IF(pivå!BS731="",#N/A,pivå!BS731)</f>
        <v>#N/A</v>
      </c>
      <c r="L704" s="25" t="e">
        <f>IF(pivå!BT731="",#N/A,pivå!BT731)</f>
        <v>#N/A</v>
      </c>
      <c r="M704" s="25" t="e">
        <f>IF(pivå!BU731="",#N/A,pivå!BU731)</f>
        <v>#N/A</v>
      </c>
      <c r="O704" s="35" t="e">
        <f>IF(HLOOKUP('lt tabell'!$G$4,pivå!$BV$3:$EF$997,'lt tabell'!$K732,FALSE)="",#N/A,HLOOKUP('lt tabell'!$G$4,pivå!$BV$3:$EF$997,'lt tabell'!$K732,FALSE))</f>
        <v>#N/A</v>
      </c>
      <c r="P704" s="35" t="e">
        <f>IF(HLOOKUP('lt tabell'!$G$4+0.1,pivå!$BV$3:$EF$997,'lt tabell'!$K732,FALSE)="",#N/A,HLOOKUP('lt tabell'!$G$4+0.1,pivå!$BV$3:$EF$997,'lt tabell'!$K732,FALSE))</f>
        <v>#N/A</v>
      </c>
      <c r="Q704" s="35" t="e">
        <f>IF(HLOOKUP('lt tabell'!$G$4+0.2,pivå!$BV$3:$EF$997,'lt tabell'!$K732,FALSE)="",#N/A,HLOOKUP('lt tabell'!$G$4+0.2,pivå!$BV$3:$EF$997,'lt tabell'!$K732,FALSE))</f>
        <v>#N/A</v>
      </c>
      <c r="S704" s="35" t="e">
        <f>IF(HLOOKUP('lt tabell'!$G$4,pivå!$EJ$3:$GT$997,'lt tabell'!$K732,FALSE)="",#N/A,HLOOKUP('lt tabell'!$G$4,pivå!$EJ$3:$GT$997,'lt tabell'!$K732,FALSE))</f>
        <v>#N/A</v>
      </c>
      <c r="T704" s="35" t="e">
        <f>IF(HLOOKUP('lt tabell'!$G$4+0.1,pivå!$EJ$3:$GT$997,'lt tabell'!$K732,FALSE)="",#N/A,HLOOKUP('lt tabell'!$G$4+0.1,pivå!$EJ$3:$GT$997,'lt tabell'!$K732,FALSE))</f>
        <v>#N/A</v>
      </c>
      <c r="U704" s="35" t="e">
        <f>IF(HLOOKUP('lt tabell'!$G$4+0.2,pivå!$EJ$3:$GT$997,'lt tabell'!$K732,FALSE)="",#N/A,HLOOKUP('lt tabell'!$G$4+0.2,pivå!$EJ$3:$GT$997,'lt tabell'!$K732,FALSE))</f>
        <v>#N/A</v>
      </c>
    </row>
    <row r="705" spans="2:21" x14ac:dyDescent="0.25">
      <c r="B705" s="8">
        <f>pivå!B732</f>
        <v>0</v>
      </c>
      <c r="C705" s="19">
        <f>pivå!E732</f>
        <v>0</v>
      </c>
      <c r="D705" s="11">
        <f>pivå!C732</f>
        <v>0</v>
      </c>
      <c r="E705" s="11">
        <f>pivå!D732</f>
        <v>0</v>
      </c>
      <c r="F705" s="13">
        <f>pivå!G732</f>
        <v>0</v>
      </c>
      <c r="G705" s="24" t="e">
        <f>IF(HLOOKUP('lt tabell'!$G$4,pivå!$F$3:$BS$997,'lt tabell'!$K733,FALSE)="",#N/A,HLOOKUP('lt tabell'!$G$4,pivå!$F$3:$BS$997,'lt tabell'!$K733,FALSE))</f>
        <v>#N/A</v>
      </c>
      <c r="H705" s="24" t="e">
        <f>IF(HLOOKUP('lt tabell'!$G$4+0.1,pivå!$F$3:$BS$997,'lt tabell'!$K733,FALSE)="",#N/A,HLOOKUP('lt tabell'!$G$4+0.1,pivå!$F$3:$BS$997,'lt tabell'!$K733,FALSE))</f>
        <v>#N/A</v>
      </c>
      <c r="I705" s="24" t="e">
        <f>IF(HLOOKUP('lt tabell'!$G$4+0.2,pivå!$F$3:$BS$997,'lt tabell'!$K733,FALSE)="",#N/A,HLOOKUP('lt tabell'!$G$4+0.2,pivå!$F$3:$BS$997,'lt tabell'!$K733,FALSE))</f>
        <v>#N/A</v>
      </c>
      <c r="J705" s="24"/>
      <c r="K705" s="25" t="e">
        <f>IF(pivå!BS732="",#N/A,pivå!BS732)</f>
        <v>#N/A</v>
      </c>
      <c r="L705" s="25" t="e">
        <f>IF(pivå!BT732="",#N/A,pivå!BT732)</f>
        <v>#N/A</v>
      </c>
      <c r="M705" s="25" t="e">
        <f>IF(pivå!BU732="",#N/A,pivå!BU732)</f>
        <v>#N/A</v>
      </c>
      <c r="O705" s="35" t="e">
        <f>IF(HLOOKUP('lt tabell'!$G$4,pivå!$BV$3:$EF$997,'lt tabell'!$K733,FALSE)="",#N/A,HLOOKUP('lt tabell'!$G$4,pivå!$BV$3:$EF$997,'lt tabell'!$K733,FALSE))</f>
        <v>#N/A</v>
      </c>
      <c r="P705" s="35" t="e">
        <f>IF(HLOOKUP('lt tabell'!$G$4+0.1,pivå!$BV$3:$EF$997,'lt tabell'!$K733,FALSE)="",#N/A,HLOOKUP('lt tabell'!$G$4+0.1,pivå!$BV$3:$EF$997,'lt tabell'!$K733,FALSE))</f>
        <v>#N/A</v>
      </c>
      <c r="Q705" s="35" t="e">
        <f>IF(HLOOKUP('lt tabell'!$G$4+0.2,pivå!$BV$3:$EF$997,'lt tabell'!$K733,FALSE)="",#N/A,HLOOKUP('lt tabell'!$G$4+0.2,pivå!$BV$3:$EF$997,'lt tabell'!$K733,FALSE))</f>
        <v>#N/A</v>
      </c>
      <c r="S705" s="35" t="e">
        <f>IF(HLOOKUP('lt tabell'!$G$4,pivå!$EJ$3:$GT$997,'lt tabell'!$K733,FALSE)="",#N/A,HLOOKUP('lt tabell'!$G$4,pivå!$EJ$3:$GT$997,'lt tabell'!$K733,FALSE))</f>
        <v>#N/A</v>
      </c>
      <c r="T705" s="35" t="e">
        <f>IF(HLOOKUP('lt tabell'!$G$4+0.1,pivå!$EJ$3:$GT$997,'lt tabell'!$K733,FALSE)="",#N/A,HLOOKUP('lt tabell'!$G$4+0.1,pivå!$EJ$3:$GT$997,'lt tabell'!$K733,FALSE))</f>
        <v>#N/A</v>
      </c>
      <c r="U705" s="35" t="e">
        <f>IF(HLOOKUP('lt tabell'!$G$4+0.2,pivå!$EJ$3:$GT$997,'lt tabell'!$K733,FALSE)="",#N/A,HLOOKUP('lt tabell'!$G$4+0.2,pivå!$EJ$3:$GT$997,'lt tabell'!$K733,FALSE))</f>
        <v>#N/A</v>
      </c>
    </row>
    <row r="706" spans="2:21" x14ac:dyDescent="0.25">
      <c r="B706" s="8">
        <f>pivå!B733</f>
        <v>0</v>
      </c>
      <c r="C706" s="19">
        <f>pivå!E733</f>
        <v>0</v>
      </c>
      <c r="D706" s="11">
        <f>pivå!C733</f>
        <v>0</v>
      </c>
      <c r="E706" s="11">
        <f>pivå!D733</f>
        <v>0</v>
      </c>
      <c r="F706" s="13">
        <f>pivå!G733</f>
        <v>0</v>
      </c>
      <c r="G706" s="24" t="e">
        <f>IF(HLOOKUP('lt tabell'!$G$4,pivå!$F$3:$BS$997,'lt tabell'!$K734,FALSE)="",#N/A,HLOOKUP('lt tabell'!$G$4,pivå!$F$3:$BS$997,'lt tabell'!$K734,FALSE))</f>
        <v>#N/A</v>
      </c>
      <c r="H706" s="24" t="e">
        <f>IF(HLOOKUP('lt tabell'!$G$4+0.1,pivå!$F$3:$BS$997,'lt tabell'!$K734,FALSE)="",#N/A,HLOOKUP('lt tabell'!$G$4+0.1,pivå!$F$3:$BS$997,'lt tabell'!$K734,FALSE))</f>
        <v>#N/A</v>
      </c>
      <c r="I706" s="24" t="e">
        <f>IF(HLOOKUP('lt tabell'!$G$4+0.2,pivå!$F$3:$BS$997,'lt tabell'!$K734,FALSE)="",#N/A,HLOOKUP('lt tabell'!$G$4+0.2,pivå!$F$3:$BS$997,'lt tabell'!$K734,FALSE))</f>
        <v>#N/A</v>
      </c>
      <c r="J706" s="24"/>
      <c r="K706" s="25" t="e">
        <f>IF(pivå!BS733="",#N/A,pivå!BS733)</f>
        <v>#N/A</v>
      </c>
      <c r="L706" s="25" t="e">
        <f>IF(pivå!BT733="",#N/A,pivå!BT733)</f>
        <v>#N/A</v>
      </c>
      <c r="M706" s="25" t="e">
        <f>IF(pivå!BU733="",#N/A,pivå!BU733)</f>
        <v>#N/A</v>
      </c>
      <c r="O706" s="35" t="e">
        <f>IF(HLOOKUP('lt tabell'!$G$4,pivå!$BV$3:$EF$997,'lt tabell'!$K734,FALSE)="",#N/A,HLOOKUP('lt tabell'!$G$4,pivå!$BV$3:$EF$997,'lt tabell'!$K734,FALSE))</f>
        <v>#N/A</v>
      </c>
      <c r="P706" s="35" t="e">
        <f>IF(HLOOKUP('lt tabell'!$G$4+0.1,pivå!$BV$3:$EF$997,'lt tabell'!$K734,FALSE)="",#N/A,HLOOKUP('lt tabell'!$G$4+0.1,pivå!$BV$3:$EF$997,'lt tabell'!$K734,FALSE))</f>
        <v>#N/A</v>
      </c>
      <c r="Q706" s="35" t="e">
        <f>IF(HLOOKUP('lt tabell'!$G$4+0.2,pivå!$BV$3:$EF$997,'lt tabell'!$K734,FALSE)="",#N/A,HLOOKUP('lt tabell'!$G$4+0.2,pivå!$BV$3:$EF$997,'lt tabell'!$K734,FALSE))</f>
        <v>#N/A</v>
      </c>
      <c r="S706" s="35" t="e">
        <f>IF(HLOOKUP('lt tabell'!$G$4,pivå!$EJ$3:$GT$997,'lt tabell'!$K734,FALSE)="",#N/A,HLOOKUP('lt tabell'!$G$4,pivå!$EJ$3:$GT$997,'lt tabell'!$K734,FALSE))</f>
        <v>#N/A</v>
      </c>
      <c r="T706" s="35" t="e">
        <f>IF(HLOOKUP('lt tabell'!$G$4+0.1,pivå!$EJ$3:$GT$997,'lt tabell'!$K734,FALSE)="",#N/A,HLOOKUP('lt tabell'!$G$4+0.1,pivå!$EJ$3:$GT$997,'lt tabell'!$K734,FALSE))</f>
        <v>#N/A</v>
      </c>
      <c r="U706" s="35" t="e">
        <f>IF(HLOOKUP('lt tabell'!$G$4+0.2,pivå!$EJ$3:$GT$997,'lt tabell'!$K734,FALSE)="",#N/A,HLOOKUP('lt tabell'!$G$4+0.2,pivå!$EJ$3:$GT$997,'lt tabell'!$K734,FALSE))</f>
        <v>#N/A</v>
      </c>
    </row>
    <row r="707" spans="2:21" x14ac:dyDescent="0.25">
      <c r="B707" s="8">
        <f>pivå!B734</f>
        <v>0</v>
      </c>
      <c r="C707" s="19">
        <f>pivå!E734</f>
        <v>0</v>
      </c>
      <c r="D707" s="11">
        <f>pivå!C734</f>
        <v>0</v>
      </c>
      <c r="E707" s="11">
        <f>pivå!D734</f>
        <v>0</v>
      </c>
      <c r="F707" s="13">
        <f>pivå!G734</f>
        <v>0</v>
      </c>
      <c r="G707" s="24" t="e">
        <f>IF(HLOOKUP('lt tabell'!$G$4,pivå!$F$3:$BS$997,'lt tabell'!$K735,FALSE)="",#N/A,HLOOKUP('lt tabell'!$G$4,pivå!$F$3:$BS$997,'lt tabell'!$K735,FALSE))</f>
        <v>#N/A</v>
      </c>
      <c r="H707" s="24" t="e">
        <f>IF(HLOOKUP('lt tabell'!$G$4+0.1,pivå!$F$3:$BS$997,'lt tabell'!$K735,FALSE)="",#N/A,HLOOKUP('lt tabell'!$G$4+0.1,pivå!$F$3:$BS$997,'lt tabell'!$K735,FALSE))</f>
        <v>#N/A</v>
      </c>
      <c r="I707" s="24" t="e">
        <f>IF(HLOOKUP('lt tabell'!$G$4+0.2,pivå!$F$3:$BS$997,'lt tabell'!$K735,FALSE)="",#N/A,HLOOKUP('lt tabell'!$G$4+0.2,pivå!$F$3:$BS$997,'lt tabell'!$K735,FALSE))</f>
        <v>#N/A</v>
      </c>
      <c r="J707" s="24"/>
      <c r="K707" s="25" t="e">
        <f>IF(pivå!BS734="",#N/A,pivå!BS734)</f>
        <v>#N/A</v>
      </c>
      <c r="L707" s="25" t="e">
        <f>IF(pivå!BT734="",#N/A,pivå!BT734)</f>
        <v>#N/A</v>
      </c>
      <c r="M707" s="25" t="e">
        <f>IF(pivå!BU734="",#N/A,pivå!BU734)</f>
        <v>#N/A</v>
      </c>
      <c r="O707" s="35" t="e">
        <f>IF(HLOOKUP('lt tabell'!$G$4,pivå!$BV$3:$EF$997,'lt tabell'!$K735,FALSE)="",#N/A,HLOOKUP('lt tabell'!$G$4,pivå!$BV$3:$EF$997,'lt tabell'!$K735,FALSE))</f>
        <v>#N/A</v>
      </c>
      <c r="P707" s="35" t="e">
        <f>IF(HLOOKUP('lt tabell'!$G$4+0.1,pivå!$BV$3:$EF$997,'lt tabell'!$K735,FALSE)="",#N/A,HLOOKUP('lt tabell'!$G$4+0.1,pivå!$BV$3:$EF$997,'lt tabell'!$K735,FALSE))</f>
        <v>#N/A</v>
      </c>
      <c r="Q707" s="35" t="e">
        <f>IF(HLOOKUP('lt tabell'!$G$4+0.2,pivå!$BV$3:$EF$997,'lt tabell'!$K735,FALSE)="",#N/A,HLOOKUP('lt tabell'!$G$4+0.2,pivå!$BV$3:$EF$997,'lt tabell'!$K735,FALSE))</f>
        <v>#N/A</v>
      </c>
      <c r="S707" s="35" t="e">
        <f>IF(HLOOKUP('lt tabell'!$G$4,pivå!$EJ$3:$GT$997,'lt tabell'!$K735,FALSE)="",#N/A,HLOOKUP('lt tabell'!$G$4,pivå!$EJ$3:$GT$997,'lt tabell'!$K735,FALSE))</f>
        <v>#N/A</v>
      </c>
      <c r="T707" s="35" t="e">
        <f>IF(HLOOKUP('lt tabell'!$G$4+0.1,pivå!$EJ$3:$GT$997,'lt tabell'!$K735,FALSE)="",#N/A,HLOOKUP('lt tabell'!$G$4+0.1,pivå!$EJ$3:$GT$997,'lt tabell'!$K735,FALSE))</f>
        <v>#N/A</v>
      </c>
      <c r="U707" s="35" t="e">
        <f>IF(HLOOKUP('lt tabell'!$G$4+0.2,pivå!$EJ$3:$GT$997,'lt tabell'!$K735,FALSE)="",#N/A,HLOOKUP('lt tabell'!$G$4+0.2,pivå!$EJ$3:$GT$997,'lt tabell'!$K735,FALSE))</f>
        <v>#N/A</v>
      </c>
    </row>
    <row r="708" spans="2:21" x14ac:dyDescent="0.25">
      <c r="B708" s="8">
        <f>pivå!B735</f>
        <v>0</v>
      </c>
      <c r="C708" s="19">
        <f>pivå!E735</f>
        <v>0</v>
      </c>
      <c r="D708" s="11">
        <f>pivå!C735</f>
        <v>0</v>
      </c>
      <c r="E708" s="11">
        <f>pivå!D735</f>
        <v>0</v>
      </c>
      <c r="F708" s="13">
        <f>pivå!G735</f>
        <v>0</v>
      </c>
      <c r="G708" s="24" t="e">
        <f>IF(HLOOKUP('lt tabell'!$G$4,pivå!$F$3:$BS$997,'lt tabell'!$K736,FALSE)="",#N/A,HLOOKUP('lt tabell'!$G$4,pivå!$F$3:$BS$997,'lt tabell'!$K736,FALSE))</f>
        <v>#N/A</v>
      </c>
      <c r="H708" s="24" t="e">
        <f>IF(HLOOKUP('lt tabell'!$G$4+0.1,pivå!$F$3:$BS$997,'lt tabell'!$K736,FALSE)="",#N/A,HLOOKUP('lt tabell'!$G$4+0.1,pivå!$F$3:$BS$997,'lt tabell'!$K736,FALSE))</f>
        <v>#N/A</v>
      </c>
      <c r="I708" s="24" t="e">
        <f>IF(HLOOKUP('lt tabell'!$G$4+0.2,pivå!$F$3:$BS$997,'lt tabell'!$K736,FALSE)="",#N/A,HLOOKUP('lt tabell'!$G$4+0.2,pivå!$F$3:$BS$997,'lt tabell'!$K736,FALSE))</f>
        <v>#N/A</v>
      </c>
      <c r="J708" s="24"/>
      <c r="K708" s="25" t="e">
        <f>IF(pivå!BS735="",#N/A,pivå!BS735)</f>
        <v>#N/A</v>
      </c>
      <c r="L708" s="25" t="e">
        <f>IF(pivå!BT735="",#N/A,pivå!BT735)</f>
        <v>#N/A</v>
      </c>
      <c r="M708" s="25" t="e">
        <f>IF(pivå!BU735="",#N/A,pivå!BU735)</f>
        <v>#N/A</v>
      </c>
      <c r="O708" s="35" t="e">
        <f>IF(HLOOKUP('lt tabell'!$G$4,pivå!$BV$3:$EF$997,'lt tabell'!$K736,FALSE)="",#N/A,HLOOKUP('lt tabell'!$G$4,pivå!$BV$3:$EF$997,'lt tabell'!$K736,FALSE))</f>
        <v>#N/A</v>
      </c>
      <c r="P708" s="35" t="e">
        <f>IF(HLOOKUP('lt tabell'!$G$4+0.1,pivå!$BV$3:$EF$997,'lt tabell'!$K736,FALSE)="",#N/A,HLOOKUP('lt tabell'!$G$4+0.1,pivå!$BV$3:$EF$997,'lt tabell'!$K736,FALSE))</f>
        <v>#N/A</v>
      </c>
      <c r="Q708" s="35" t="e">
        <f>IF(HLOOKUP('lt tabell'!$G$4+0.2,pivå!$BV$3:$EF$997,'lt tabell'!$K736,FALSE)="",#N/A,HLOOKUP('lt tabell'!$G$4+0.2,pivå!$BV$3:$EF$997,'lt tabell'!$K736,FALSE))</f>
        <v>#N/A</v>
      </c>
      <c r="S708" s="35" t="e">
        <f>IF(HLOOKUP('lt tabell'!$G$4,pivå!$EJ$3:$GT$997,'lt tabell'!$K736,FALSE)="",#N/A,HLOOKUP('lt tabell'!$G$4,pivå!$EJ$3:$GT$997,'lt tabell'!$K736,FALSE))</f>
        <v>#N/A</v>
      </c>
      <c r="T708" s="35" t="e">
        <f>IF(HLOOKUP('lt tabell'!$G$4+0.1,pivå!$EJ$3:$GT$997,'lt tabell'!$K736,FALSE)="",#N/A,HLOOKUP('lt tabell'!$G$4+0.1,pivå!$EJ$3:$GT$997,'lt tabell'!$K736,FALSE))</f>
        <v>#N/A</v>
      </c>
      <c r="U708" s="35" t="e">
        <f>IF(HLOOKUP('lt tabell'!$G$4+0.2,pivå!$EJ$3:$GT$997,'lt tabell'!$K736,FALSE)="",#N/A,HLOOKUP('lt tabell'!$G$4+0.2,pivå!$EJ$3:$GT$997,'lt tabell'!$K736,FALSE))</f>
        <v>#N/A</v>
      </c>
    </row>
    <row r="709" spans="2:21" x14ac:dyDescent="0.25">
      <c r="B709" s="8">
        <f>pivå!B736</f>
        <v>0</v>
      </c>
      <c r="C709" s="19">
        <f>pivå!E736</f>
        <v>0</v>
      </c>
      <c r="D709" s="11">
        <f>pivå!C736</f>
        <v>0</v>
      </c>
      <c r="E709" s="11">
        <f>pivå!D736</f>
        <v>0</v>
      </c>
      <c r="F709" s="13">
        <f>pivå!G736</f>
        <v>0</v>
      </c>
      <c r="G709" s="24" t="e">
        <f>IF(HLOOKUP('lt tabell'!$G$4,pivå!$F$3:$BS$997,'lt tabell'!$K737,FALSE)="",#N/A,HLOOKUP('lt tabell'!$G$4,pivå!$F$3:$BS$997,'lt tabell'!$K737,FALSE))</f>
        <v>#N/A</v>
      </c>
      <c r="H709" s="24" t="e">
        <f>IF(HLOOKUP('lt tabell'!$G$4+0.1,pivå!$F$3:$BS$997,'lt tabell'!$K737,FALSE)="",#N/A,HLOOKUP('lt tabell'!$G$4+0.1,pivå!$F$3:$BS$997,'lt tabell'!$K737,FALSE))</f>
        <v>#N/A</v>
      </c>
      <c r="I709" s="24" t="e">
        <f>IF(HLOOKUP('lt tabell'!$G$4+0.2,pivå!$F$3:$BS$997,'lt tabell'!$K737,FALSE)="",#N/A,HLOOKUP('lt tabell'!$G$4+0.2,pivå!$F$3:$BS$997,'lt tabell'!$K737,FALSE))</f>
        <v>#N/A</v>
      </c>
      <c r="J709" s="24"/>
      <c r="K709" s="25" t="e">
        <f>IF(pivå!BS736="",#N/A,pivå!BS736)</f>
        <v>#N/A</v>
      </c>
      <c r="L709" s="25" t="e">
        <f>IF(pivå!BT736="",#N/A,pivå!BT736)</f>
        <v>#N/A</v>
      </c>
      <c r="M709" s="25" t="e">
        <f>IF(pivå!BU736="",#N/A,pivå!BU736)</f>
        <v>#N/A</v>
      </c>
      <c r="O709" s="35" t="e">
        <f>IF(HLOOKUP('lt tabell'!$G$4,pivå!$BV$3:$EF$997,'lt tabell'!$K737,FALSE)="",#N/A,HLOOKUP('lt tabell'!$G$4,pivå!$BV$3:$EF$997,'lt tabell'!$K737,FALSE))</f>
        <v>#N/A</v>
      </c>
      <c r="P709" s="35" t="e">
        <f>IF(HLOOKUP('lt tabell'!$G$4+0.1,pivå!$BV$3:$EF$997,'lt tabell'!$K737,FALSE)="",#N/A,HLOOKUP('lt tabell'!$G$4+0.1,pivå!$BV$3:$EF$997,'lt tabell'!$K737,FALSE))</f>
        <v>#N/A</v>
      </c>
      <c r="Q709" s="35" t="e">
        <f>IF(HLOOKUP('lt tabell'!$G$4+0.2,pivå!$BV$3:$EF$997,'lt tabell'!$K737,FALSE)="",#N/A,HLOOKUP('lt tabell'!$G$4+0.2,pivå!$BV$3:$EF$997,'lt tabell'!$K737,FALSE))</f>
        <v>#N/A</v>
      </c>
      <c r="S709" s="35" t="e">
        <f>IF(HLOOKUP('lt tabell'!$G$4,pivå!$EJ$3:$GT$997,'lt tabell'!$K737,FALSE)="",#N/A,HLOOKUP('lt tabell'!$G$4,pivå!$EJ$3:$GT$997,'lt tabell'!$K737,FALSE))</f>
        <v>#N/A</v>
      </c>
      <c r="T709" s="35" t="e">
        <f>IF(HLOOKUP('lt tabell'!$G$4+0.1,pivå!$EJ$3:$GT$997,'lt tabell'!$K737,FALSE)="",#N/A,HLOOKUP('lt tabell'!$G$4+0.1,pivå!$EJ$3:$GT$997,'lt tabell'!$K737,FALSE))</f>
        <v>#N/A</v>
      </c>
      <c r="U709" s="35" t="e">
        <f>IF(HLOOKUP('lt tabell'!$G$4+0.2,pivå!$EJ$3:$GT$997,'lt tabell'!$K737,FALSE)="",#N/A,HLOOKUP('lt tabell'!$G$4+0.2,pivå!$EJ$3:$GT$997,'lt tabell'!$K737,FALSE))</f>
        <v>#N/A</v>
      </c>
    </row>
    <row r="710" spans="2:21" x14ac:dyDescent="0.25">
      <c r="B710" s="8">
        <f>pivå!B737</f>
        <v>0</v>
      </c>
      <c r="C710" s="19">
        <f>pivå!E737</f>
        <v>0</v>
      </c>
      <c r="D710" s="11">
        <f>pivå!C737</f>
        <v>0</v>
      </c>
      <c r="E710" s="11">
        <f>pivå!D737</f>
        <v>0</v>
      </c>
      <c r="F710" s="13">
        <f>pivå!G737</f>
        <v>0</v>
      </c>
      <c r="G710" s="24" t="e">
        <f>IF(HLOOKUP('lt tabell'!$G$4,pivå!$F$3:$BS$997,'lt tabell'!$K738,FALSE)="",#N/A,HLOOKUP('lt tabell'!$G$4,pivå!$F$3:$BS$997,'lt tabell'!$K738,FALSE))</f>
        <v>#N/A</v>
      </c>
      <c r="H710" s="24" t="e">
        <f>IF(HLOOKUP('lt tabell'!$G$4+0.1,pivå!$F$3:$BS$997,'lt tabell'!$K738,FALSE)="",#N/A,HLOOKUP('lt tabell'!$G$4+0.1,pivå!$F$3:$BS$997,'lt tabell'!$K738,FALSE))</f>
        <v>#N/A</v>
      </c>
      <c r="I710" s="24" t="e">
        <f>IF(HLOOKUP('lt tabell'!$G$4+0.2,pivå!$F$3:$BS$997,'lt tabell'!$K738,FALSE)="",#N/A,HLOOKUP('lt tabell'!$G$4+0.2,pivå!$F$3:$BS$997,'lt tabell'!$K738,FALSE))</f>
        <v>#N/A</v>
      </c>
      <c r="J710" s="24"/>
      <c r="K710" s="25" t="e">
        <f>IF(pivå!BS737="",#N/A,pivå!BS737)</f>
        <v>#N/A</v>
      </c>
      <c r="L710" s="25" t="e">
        <f>IF(pivå!BT737="",#N/A,pivå!BT737)</f>
        <v>#N/A</v>
      </c>
      <c r="M710" s="25" t="e">
        <f>IF(pivå!BU737="",#N/A,pivå!BU737)</f>
        <v>#N/A</v>
      </c>
      <c r="O710" s="35" t="e">
        <f>IF(HLOOKUP('lt tabell'!$G$4,pivå!$BV$3:$EF$997,'lt tabell'!$K738,FALSE)="",#N/A,HLOOKUP('lt tabell'!$G$4,pivå!$BV$3:$EF$997,'lt tabell'!$K738,FALSE))</f>
        <v>#N/A</v>
      </c>
      <c r="P710" s="35" t="e">
        <f>IF(HLOOKUP('lt tabell'!$G$4+0.1,pivå!$BV$3:$EF$997,'lt tabell'!$K738,FALSE)="",#N/A,HLOOKUP('lt tabell'!$G$4+0.1,pivå!$BV$3:$EF$997,'lt tabell'!$K738,FALSE))</f>
        <v>#N/A</v>
      </c>
      <c r="Q710" s="35" t="e">
        <f>IF(HLOOKUP('lt tabell'!$G$4+0.2,pivå!$BV$3:$EF$997,'lt tabell'!$K738,FALSE)="",#N/A,HLOOKUP('lt tabell'!$G$4+0.2,pivå!$BV$3:$EF$997,'lt tabell'!$K738,FALSE))</f>
        <v>#N/A</v>
      </c>
      <c r="S710" s="35" t="e">
        <f>IF(HLOOKUP('lt tabell'!$G$4,pivå!$EJ$3:$GT$997,'lt tabell'!$K738,FALSE)="",#N/A,HLOOKUP('lt tabell'!$G$4,pivå!$EJ$3:$GT$997,'lt tabell'!$K738,FALSE))</f>
        <v>#N/A</v>
      </c>
      <c r="T710" s="35" t="e">
        <f>IF(HLOOKUP('lt tabell'!$G$4+0.1,pivå!$EJ$3:$GT$997,'lt tabell'!$K738,FALSE)="",#N/A,HLOOKUP('lt tabell'!$G$4+0.1,pivå!$EJ$3:$GT$997,'lt tabell'!$K738,FALSE))</f>
        <v>#N/A</v>
      </c>
      <c r="U710" s="35" t="e">
        <f>IF(HLOOKUP('lt tabell'!$G$4+0.2,pivå!$EJ$3:$GT$997,'lt tabell'!$K738,FALSE)="",#N/A,HLOOKUP('lt tabell'!$G$4+0.2,pivå!$EJ$3:$GT$997,'lt tabell'!$K738,FALSE))</f>
        <v>#N/A</v>
      </c>
    </row>
    <row r="711" spans="2:21" x14ac:dyDescent="0.25">
      <c r="B711" s="8">
        <f>pivå!B738</f>
        <v>0</v>
      </c>
      <c r="C711" s="19">
        <f>pivå!E738</f>
        <v>0</v>
      </c>
      <c r="D711" s="11">
        <f>pivå!C738</f>
        <v>0</v>
      </c>
      <c r="E711" s="11">
        <f>pivå!D738</f>
        <v>0</v>
      </c>
      <c r="F711" s="13">
        <f>pivå!G738</f>
        <v>0</v>
      </c>
      <c r="G711" s="24" t="e">
        <f>IF(HLOOKUP('lt tabell'!$G$4,pivå!$F$3:$BS$997,'lt tabell'!$K739,FALSE)="",#N/A,HLOOKUP('lt tabell'!$G$4,pivå!$F$3:$BS$997,'lt tabell'!$K739,FALSE))</f>
        <v>#N/A</v>
      </c>
      <c r="H711" s="24" t="e">
        <f>IF(HLOOKUP('lt tabell'!$G$4+0.1,pivå!$F$3:$BS$997,'lt tabell'!$K739,FALSE)="",#N/A,HLOOKUP('lt tabell'!$G$4+0.1,pivå!$F$3:$BS$997,'lt tabell'!$K739,FALSE))</f>
        <v>#N/A</v>
      </c>
      <c r="I711" s="24" t="e">
        <f>IF(HLOOKUP('lt tabell'!$G$4+0.2,pivå!$F$3:$BS$997,'lt tabell'!$K739,FALSE)="",#N/A,HLOOKUP('lt tabell'!$G$4+0.2,pivå!$F$3:$BS$997,'lt tabell'!$K739,FALSE))</f>
        <v>#N/A</v>
      </c>
      <c r="J711" s="24"/>
      <c r="K711" s="25" t="e">
        <f>IF(pivå!BS738="",#N/A,pivå!BS738)</f>
        <v>#N/A</v>
      </c>
      <c r="L711" s="25" t="e">
        <f>IF(pivå!BT738="",#N/A,pivå!BT738)</f>
        <v>#N/A</v>
      </c>
      <c r="M711" s="25" t="e">
        <f>IF(pivå!BU738="",#N/A,pivå!BU738)</f>
        <v>#N/A</v>
      </c>
      <c r="O711" s="35" t="e">
        <f>IF(HLOOKUP('lt tabell'!$G$4,pivå!$BV$3:$EF$997,'lt tabell'!$K739,FALSE)="",#N/A,HLOOKUP('lt tabell'!$G$4,pivå!$BV$3:$EF$997,'lt tabell'!$K739,FALSE))</f>
        <v>#N/A</v>
      </c>
      <c r="P711" s="35" t="e">
        <f>IF(HLOOKUP('lt tabell'!$G$4+0.1,pivå!$BV$3:$EF$997,'lt tabell'!$K739,FALSE)="",#N/A,HLOOKUP('lt tabell'!$G$4+0.1,pivå!$BV$3:$EF$997,'lt tabell'!$K739,FALSE))</f>
        <v>#N/A</v>
      </c>
      <c r="Q711" s="35" t="e">
        <f>IF(HLOOKUP('lt tabell'!$G$4+0.2,pivå!$BV$3:$EF$997,'lt tabell'!$K739,FALSE)="",#N/A,HLOOKUP('lt tabell'!$G$4+0.2,pivå!$BV$3:$EF$997,'lt tabell'!$K739,FALSE))</f>
        <v>#N/A</v>
      </c>
      <c r="S711" s="35" t="e">
        <f>IF(HLOOKUP('lt tabell'!$G$4,pivå!$EJ$3:$GT$997,'lt tabell'!$K739,FALSE)="",#N/A,HLOOKUP('lt tabell'!$G$4,pivå!$EJ$3:$GT$997,'lt tabell'!$K739,FALSE))</f>
        <v>#N/A</v>
      </c>
      <c r="T711" s="35" t="e">
        <f>IF(HLOOKUP('lt tabell'!$G$4+0.1,pivå!$EJ$3:$GT$997,'lt tabell'!$K739,FALSE)="",#N/A,HLOOKUP('lt tabell'!$G$4+0.1,pivå!$EJ$3:$GT$997,'lt tabell'!$K739,FALSE))</f>
        <v>#N/A</v>
      </c>
      <c r="U711" s="35" t="e">
        <f>IF(HLOOKUP('lt tabell'!$G$4+0.2,pivå!$EJ$3:$GT$997,'lt tabell'!$K739,FALSE)="",#N/A,HLOOKUP('lt tabell'!$G$4+0.2,pivå!$EJ$3:$GT$997,'lt tabell'!$K739,FALSE))</f>
        <v>#N/A</v>
      </c>
    </row>
    <row r="712" spans="2:21" x14ac:dyDescent="0.25">
      <c r="B712" s="8">
        <f>pivå!B739</f>
        <v>0</v>
      </c>
      <c r="C712" s="19">
        <f>pivå!E739</f>
        <v>0</v>
      </c>
      <c r="D712" s="11">
        <f>pivå!C739</f>
        <v>0</v>
      </c>
      <c r="E712" s="11">
        <f>pivå!D739</f>
        <v>0</v>
      </c>
      <c r="F712" s="13">
        <f>pivå!G739</f>
        <v>0</v>
      </c>
      <c r="G712" s="24" t="e">
        <f>IF(HLOOKUP('lt tabell'!$G$4,pivå!$F$3:$BS$997,'lt tabell'!$K740,FALSE)="",#N/A,HLOOKUP('lt tabell'!$G$4,pivå!$F$3:$BS$997,'lt tabell'!$K740,FALSE))</f>
        <v>#N/A</v>
      </c>
      <c r="H712" s="24" t="e">
        <f>IF(HLOOKUP('lt tabell'!$G$4+0.1,pivå!$F$3:$BS$997,'lt tabell'!$K740,FALSE)="",#N/A,HLOOKUP('lt tabell'!$G$4+0.1,pivå!$F$3:$BS$997,'lt tabell'!$K740,FALSE))</f>
        <v>#N/A</v>
      </c>
      <c r="I712" s="24" t="e">
        <f>IF(HLOOKUP('lt tabell'!$G$4+0.2,pivå!$F$3:$BS$997,'lt tabell'!$K740,FALSE)="",#N/A,HLOOKUP('lt tabell'!$G$4+0.2,pivå!$F$3:$BS$997,'lt tabell'!$K740,FALSE))</f>
        <v>#N/A</v>
      </c>
      <c r="J712" s="24"/>
      <c r="K712" s="25" t="e">
        <f>IF(pivå!BS739="",#N/A,pivå!BS739)</f>
        <v>#N/A</v>
      </c>
      <c r="L712" s="25" t="e">
        <f>IF(pivå!BT739="",#N/A,pivå!BT739)</f>
        <v>#N/A</v>
      </c>
      <c r="M712" s="25" t="e">
        <f>IF(pivå!BU739="",#N/A,pivå!BU739)</f>
        <v>#N/A</v>
      </c>
      <c r="O712" s="35" t="e">
        <f>IF(HLOOKUP('lt tabell'!$G$4,pivå!$BV$3:$EF$997,'lt tabell'!$K740,FALSE)="",#N/A,HLOOKUP('lt tabell'!$G$4,pivå!$BV$3:$EF$997,'lt tabell'!$K740,FALSE))</f>
        <v>#N/A</v>
      </c>
      <c r="P712" s="35" t="e">
        <f>IF(HLOOKUP('lt tabell'!$G$4+0.1,pivå!$BV$3:$EF$997,'lt tabell'!$K740,FALSE)="",#N/A,HLOOKUP('lt tabell'!$G$4+0.1,pivå!$BV$3:$EF$997,'lt tabell'!$K740,FALSE))</f>
        <v>#N/A</v>
      </c>
      <c r="Q712" s="35" t="e">
        <f>IF(HLOOKUP('lt tabell'!$G$4+0.2,pivå!$BV$3:$EF$997,'lt tabell'!$K740,FALSE)="",#N/A,HLOOKUP('lt tabell'!$G$4+0.2,pivå!$BV$3:$EF$997,'lt tabell'!$K740,FALSE))</f>
        <v>#N/A</v>
      </c>
      <c r="S712" s="35" t="e">
        <f>IF(HLOOKUP('lt tabell'!$G$4,pivå!$EJ$3:$GT$997,'lt tabell'!$K740,FALSE)="",#N/A,HLOOKUP('lt tabell'!$G$4,pivå!$EJ$3:$GT$997,'lt tabell'!$K740,FALSE))</f>
        <v>#N/A</v>
      </c>
      <c r="T712" s="35" t="e">
        <f>IF(HLOOKUP('lt tabell'!$G$4+0.1,pivå!$EJ$3:$GT$997,'lt tabell'!$K740,FALSE)="",#N/A,HLOOKUP('lt tabell'!$G$4+0.1,pivå!$EJ$3:$GT$997,'lt tabell'!$K740,FALSE))</f>
        <v>#N/A</v>
      </c>
      <c r="U712" s="35" t="e">
        <f>IF(HLOOKUP('lt tabell'!$G$4+0.2,pivå!$EJ$3:$GT$997,'lt tabell'!$K740,FALSE)="",#N/A,HLOOKUP('lt tabell'!$G$4+0.2,pivå!$EJ$3:$GT$997,'lt tabell'!$K740,FALSE))</f>
        <v>#N/A</v>
      </c>
    </row>
    <row r="713" spans="2:21" x14ac:dyDescent="0.25">
      <c r="B713" s="8">
        <f>pivå!B740</f>
        <v>0</v>
      </c>
      <c r="C713" s="19">
        <f>pivå!E740</f>
        <v>0</v>
      </c>
      <c r="D713" s="11">
        <f>pivå!C740</f>
        <v>0</v>
      </c>
      <c r="E713" s="11">
        <f>pivå!D740</f>
        <v>0</v>
      </c>
      <c r="F713" s="13">
        <f>pivå!G740</f>
        <v>0</v>
      </c>
      <c r="G713" s="24" t="e">
        <f>IF(HLOOKUP('lt tabell'!$G$4,pivå!$F$3:$BS$997,'lt tabell'!$K741,FALSE)="",#N/A,HLOOKUP('lt tabell'!$G$4,pivå!$F$3:$BS$997,'lt tabell'!$K741,FALSE))</f>
        <v>#N/A</v>
      </c>
      <c r="H713" s="24" t="e">
        <f>IF(HLOOKUP('lt tabell'!$G$4+0.1,pivå!$F$3:$BS$997,'lt tabell'!$K741,FALSE)="",#N/A,HLOOKUP('lt tabell'!$G$4+0.1,pivå!$F$3:$BS$997,'lt tabell'!$K741,FALSE))</f>
        <v>#N/A</v>
      </c>
      <c r="I713" s="24" t="e">
        <f>IF(HLOOKUP('lt tabell'!$G$4+0.2,pivå!$F$3:$BS$997,'lt tabell'!$K741,FALSE)="",#N/A,HLOOKUP('lt tabell'!$G$4+0.2,pivå!$F$3:$BS$997,'lt tabell'!$K741,FALSE))</f>
        <v>#N/A</v>
      </c>
      <c r="J713" s="24"/>
      <c r="K713" s="25" t="e">
        <f>IF(pivå!BS740="",#N/A,pivå!BS740)</f>
        <v>#N/A</v>
      </c>
      <c r="L713" s="25" t="e">
        <f>IF(pivå!BT740="",#N/A,pivå!BT740)</f>
        <v>#N/A</v>
      </c>
      <c r="M713" s="25" t="e">
        <f>IF(pivå!BU740="",#N/A,pivå!BU740)</f>
        <v>#N/A</v>
      </c>
      <c r="O713" s="35" t="e">
        <f>IF(HLOOKUP('lt tabell'!$G$4,pivå!$BV$3:$EF$997,'lt tabell'!$K741,FALSE)="",#N/A,HLOOKUP('lt tabell'!$G$4,pivå!$BV$3:$EF$997,'lt tabell'!$K741,FALSE))</f>
        <v>#N/A</v>
      </c>
      <c r="P713" s="35" t="e">
        <f>IF(HLOOKUP('lt tabell'!$G$4+0.1,pivå!$BV$3:$EF$997,'lt tabell'!$K741,FALSE)="",#N/A,HLOOKUP('lt tabell'!$G$4+0.1,pivå!$BV$3:$EF$997,'lt tabell'!$K741,FALSE))</f>
        <v>#N/A</v>
      </c>
      <c r="Q713" s="35" t="e">
        <f>IF(HLOOKUP('lt tabell'!$G$4+0.2,pivå!$BV$3:$EF$997,'lt tabell'!$K741,FALSE)="",#N/A,HLOOKUP('lt tabell'!$G$4+0.2,pivå!$BV$3:$EF$997,'lt tabell'!$K741,FALSE))</f>
        <v>#N/A</v>
      </c>
      <c r="S713" s="35" t="e">
        <f>IF(HLOOKUP('lt tabell'!$G$4,pivå!$EJ$3:$GT$997,'lt tabell'!$K741,FALSE)="",#N/A,HLOOKUP('lt tabell'!$G$4,pivå!$EJ$3:$GT$997,'lt tabell'!$K741,FALSE))</f>
        <v>#N/A</v>
      </c>
      <c r="T713" s="35" t="e">
        <f>IF(HLOOKUP('lt tabell'!$G$4+0.1,pivå!$EJ$3:$GT$997,'lt tabell'!$K741,FALSE)="",#N/A,HLOOKUP('lt tabell'!$G$4+0.1,pivå!$EJ$3:$GT$997,'lt tabell'!$K741,FALSE))</f>
        <v>#N/A</v>
      </c>
      <c r="U713" s="35" t="e">
        <f>IF(HLOOKUP('lt tabell'!$G$4+0.2,pivå!$EJ$3:$GT$997,'lt tabell'!$K741,FALSE)="",#N/A,HLOOKUP('lt tabell'!$G$4+0.2,pivå!$EJ$3:$GT$997,'lt tabell'!$K741,FALSE))</f>
        <v>#N/A</v>
      </c>
    </row>
    <row r="714" spans="2:21" x14ac:dyDescent="0.25">
      <c r="B714" s="8">
        <f>pivå!B741</f>
        <v>0</v>
      </c>
      <c r="C714" s="19">
        <f>pivå!E741</f>
        <v>0</v>
      </c>
      <c r="D714" s="11">
        <f>pivå!C741</f>
        <v>0</v>
      </c>
      <c r="E714" s="11">
        <f>pivå!D741</f>
        <v>0</v>
      </c>
      <c r="F714" s="13">
        <f>pivå!G741</f>
        <v>0</v>
      </c>
      <c r="G714" s="24" t="e">
        <f>IF(HLOOKUP('lt tabell'!$G$4,pivå!$F$3:$BS$997,'lt tabell'!$K742,FALSE)="",#N/A,HLOOKUP('lt tabell'!$G$4,pivå!$F$3:$BS$997,'lt tabell'!$K742,FALSE))</f>
        <v>#N/A</v>
      </c>
      <c r="H714" s="24" t="e">
        <f>IF(HLOOKUP('lt tabell'!$G$4+0.1,pivå!$F$3:$BS$997,'lt tabell'!$K742,FALSE)="",#N/A,HLOOKUP('lt tabell'!$G$4+0.1,pivå!$F$3:$BS$997,'lt tabell'!$K742,FALSE))</f>
        <v>#N/A</v>
      </c>
      <c r="I714" s="24" t="e">
        <f>IF(HLOOKUP('lt tabell'!$G$4+0.2,pivå!$F$3:$BS$997,'lt tabell'!$K742,FALSE)="",#N/A,HLOOKUP('lt tabell'!$G$4+0.2,pivå!$F$3:$BS$997,'lt tabell'!$K742,FALSE))</f>
        <v>#N/A</v>
      </c>
      <c r="J714" s="24"/>
      <c r="K714" s="25" t="e">
        <f>IF(pivå!BS741="",#N/A,pivå!BS741)</f>
        <v>#N/A</v>
      </c>
      <c r="L714" s="25" t="e">
        <f>IF(pivå!BT741="",#N/A,pivå!BT741)</f>
        <v>#N/A</v>
      </c>
      <c r="M714" s="25" t="e">
        <f>IF(pivå!BU741="",#N/A,pivå!BU741)</f>
        <v>#N/A</v>
      </c>
      <c r="O714" s="35" t="e">
        <f>IF(HLOOKUP('lt tabell'!$G$4,pivå!$BV$3:$EF$997,'lt tabell'!$K742,FALSE)="",#N/A,HLOOKUP('lt tabell'!$G$4,pivå!$BV$3:$EF$997,'lt tabell'!$K742,FALSE))</f>
        <v>#N/A</v>
      </c>
      <c r="P714" s="35" t="e">
        <f>IF(HLOOKUP('lt tabell'!$G$4+0.1,pivå!$BV$3:$EF$997,'lt tabell'!$K742,FALSE)="",#N/A,HLOOKUP('lt tabell'!$G$4+0.1,pivå!$BV$3:$EF$997,'lt tabell'!$K742,FALSE))</f>
        <v>#N/A</v>
      </c>
      <c r="Q714" s="35" t="e">
        <f>IF(HLOOKUP('lt tabell'!$G$4+0.2,pivå!$BV$3:$EF$997,'lt tabell'!$K742,FALSE)="",#N/A,HLOOKUP('lt tabell'!$G$4+0.2,pivå!$BV$3:$EF$997,'lt tabell'!$K742,FALSE))</f>
        <v>#N/A</v>
      </c>
      <c r="S714" s="35" t="e">
        <f>IF(HLOOKUP('lt tabell'!$G$4,pivå!$EJ$3:$GT$997,'lt tabell'!$K742,FALSE)="",#N/A,HLOOKUP('lt tabell'!$G$4,pivå!$EJ$3:$GT$997,'lt tabell'!$K742,FALSE))</f>
        <v>#N/A</v>
      </c>
      <c r="T714" s="35" t="e">
        <f>IF(HLOOKUP('lt tabell'!$G$4+0.1,pivå!$EJ$3:$GT$997,'lt tabell'!$K742,FALSE)="",#N/A,HLOOKUP('lt tabell'!$G$4+0.1,pivå!$EJ$3:$GT$997,'lt tabell'!$K742,FALSE))</f>
        <v>#N/A</v>
      </c>
      <c r="U714" s="35" t="e">
        <f>IF(HLOOKUP('lt tabell'!$G$4+0.2,pivå!$EJ$3:$GT$997,'lt tabell'!$K742,FALSE)="",#N/A,HLOOKUP('lt tabell'!$G$4+0.2,pivå!$EJ$3:$GT$997,'lt tabell'!$K742,FALSE))</f>
        <v>#N/A</v>
      </c>
    </row>
    <row r="715" spans="2:21" x14ac:dyDescent="0.25">
      <c r="B715" s="8">
        <f>pivå!B742</f>
        <v>0</v>
      </c>
      <c r="C715" s="19">
        <f>pivå!E742</f>
        <v>0</v>
      </c>
      <c r="D715" s="11">
        <f>pivå!C742</f>
        <v>0</v>
      </c>
      <c r="E715" s="11">
        <f>pivå!D742</f>
        <v>0</v>
      </c>
      <c r="F715" s="13">
        <f>pivå!G742</f>
        <v>0</v>
      </c>
      <c r="G715" s="24" t="e">
        <f>IF(HLOOKUP('lt tabell'!$G$4,pivå!$F$3:$BS$997,'lt tabell'!$K743,FALSE)="",#N/A,HLOOKUP('lt tabell'!$G$4,pivå!$F$3:$BS$997,'lt tabell'!$K743,FALSE))</f>
        <v>#N/A</v>
      </c>
      <c r="H715" s="24" t="e">
        <f>IF(HLOOKUP('lt tabell'!$G$4+0.1,pivå!$F$3:$BS$997,'lt tabell'!$K743,FALSE)="",#N/A,HLOOKUP('lt tabell'!$G$4+0.1,pivå!$F$3:$BS$997,'lt tabell'!$K743,FALSE))</f>
        <v>#N/A</v>
      </c>
      <c r="I715" s="24" t="e">
        <f>IF(HLOOKUP('lt tabell'!$G$4+0.2,pivå!$F$3:$BS$997,'lt tabell'!$K743,FALSE)="",#N/A,HLOOKUP('lt tabell'!$G$4+0.2,pivå!$F$3:$BS$997,'lt tabell'!$K743,FALSE))</f>
        <v>#N/A</v>
      </c>
      <c r="J715" s="24"/>
      <c r="K715" s="25" t="e">
        <f>IF(pivå!BS742="",#N/A,pivå!BS742)</f>
        <v>#N/A</v>
      </c>
      <c r="L715" s="25" t="e">
        <f>IF(pivå!BT742="",#N/A,pivå!BT742)</f>
        <v>#N/A</v>
      </c>
      <c r="M715" s="25" t="e">
        <f>IF(pivå!BU742="",#N/A,pivå!BU742)</f>
        <v>#N/A</v>
      </c>
      <c r="O715" s="35" t="e">
        <f>IF(HLOOKUP('lt tabell'!$G$4,pivå!$BV$3:$EF$997,'lt tabell'!$K743,FALSE)="",#N/A,HLOOKUP('lt tabell'!$G$4,pivå!$BV$3:$EF$997,'lt tabell'!$K743,FALSE))</f>
        <v>#N/A</v>
      </c>
      <c r="P715" s="35" t="e">
        <f>IF(HLOOKUP('lt tabell'!$G$4+0.1,pivå!$BV$3:$EF$997,'lt tabell'!$K743,FALSE)="",#N/A,HLOOKUP('lt tabell'!$G$4+0.1,pivå!$BV$3:$EF$997,'lt tabell'!$K743,FALSE))</f>
        <v>#N/A</v>
      </c>
      <c r="Q715" s="35" t="e">
        <f>IF(HLOOKUP('lt tabell'!$G$4+0.2,pivå!$BV$3:$EF$997,'lt tabell'!$K743,FALSE)="",#N/A,HLOOKUP('lt tabell'!$G$4+0.2,pivå!$BV$3:$EF$997,'lt tabell'!$K743,FALSE))</f>
        <v>#N/A</v>
      </c>
      <c r="S715" s="35" t="e">
        <f>IF(HLOOKUP('lt tabell'!$G$4,pivå!$EJ$3:$GT$997,'lt tabell'!$K743,FALSE)="",#N/A,HLOOKUP('lt tabell'!$G$4,pivå!$EJ$3:$GT$997,'lt tabell'!$K743,FALSE))</f>
        <v>#N/A</v>
      </c>
      <c r="T715" s="35" t="e">
        <f>IF(HLOOKUP('lt tabell'!$G$4+0.1,pivå!$EJ$3:$GT$997,'lt tabell'!$K743,FALSE)="",#N/A,HLOOKUP('lt tabell'!$G$4+0.1,pivå!$EJ$3:$GT$997,'lt tabell'!$K743,FALSE))</f>
        <v>#N/A</v>
      </c>
      <c r="U715" s="35" t="e">
        <f>IF(HLOOKUP('lt tabell'!$G$4+0.2,pivå!$EJ$3:$GT$997,'lt tabell'!$K743,FALSE)="",#N/A,HLOOKUP('lt tabell'!$G$4+0.2,pivå!$EJ$3:$GT$997,'lt tabell'!$K743,FALSE))</f>
        <v>#N/A</v>
      </c>
    </row>
    <row r="716" spans="2:21" x14ac:dyDescent="0.25">
      <c r="B716" s="8">
        <f>pivå!B743</f>
        <v>0</v>
      </c>
      <c r="C716" s="19">
        <f>pivå!E743</f>
        <v>0</v>
      </c>
      <c r="D716" s="11">
        <f>pivå!C743</f>
        <v>0</v>
      </c>
      <c r="E716" s="11">
        <f>pivå!D743</f>
        <v>0</v>
      </c>
      <c r="F716" s="13">
        <f>pivå!G743</f>
        <v>0</v>
      </c>
      <c r="G716" s="24" t="e">
        <f>IF(HLOOKUP('lt tabell'!$G$4,pivå!$F$3:$BS$997,'lt tabell'!$K744,FALSE)="",#N/A,HLOOKUP('lt tabell'!$G$4,pivå!$F$3:$BS$997,'lt tabell'!$K744,FALSE))</f>
        <v>#N/A</v>
      </c>
      <c r="H716" s="24" t="e">
        <f>IF(HLOOKUP('lt tabell'!$G$4+0.1,pivå!$F$3:$BS$997,'lt tabell'!$K744,FALSE)="",#N/A,HLOOKUP('lt tabell'!$G$4+0.1,pivå!$F$3:$BS$997,'lt tabell'!$K744,FALSE))</f>
        <v>#N/A</v>
      </c>
      <c r="I716" s="24" t="e">
        <f>IF(HLOOKUP('lt tabell'!$G$4+0.2,pivå!$F$3:$BS$997,'lt tabell'!$K744,FALSE)="",#N/A,HLOOKUP('lt tabell'!$G$4+0.2,pivå!$F$3:$BS$997,'lt tabell'!$K744,FALSE))</f>
        <v>#N/A</v>
      </c>
      <c r="J716" s="24"/>
      <c r="K716" s="25" t="e">
        <f>IF(pivå!BS743="",#N/A,pivå!BS743)</f>
        <v>#N/A</v>
      </c>
      <c r="L716" s="25" t="e">
        <f>IF(pivå!BT743="",#N/A,pivå!BT743)</f>
        <v>#N/A</v>
      </c>
      <c r="M716" s="25" t="e">
        <f>IF(pivå!BU743="",#N/A,pivå!BU743)</f>
        <v>#N/A</v>
      </c>
      <c r="O716" s="35" t="e">
        <f>IF(HLOOKUP('lt tabell'!$G$4,pivå!$BV$3:$EF$997,'lt tabell'!$K744,FALSE)="",#N/A,HLOOKUP('lt tabell'!$G$4,pivå!$BV$3:$EF$997,'lt tabell'!$K744,FALSE))</f>
        <v>#N/A</v>
      </c>
      <c r="P716" s="35" t="e">
        <f>IF(HLOOKUP('lt tabell'!$G$4+0.1,pivå!$BV$3:$EF$997,'lt tabell'!$K744,FALSE)="",#N/A,HLOOKUP('lt tabell'!$G$4+0.1,pivå!$BV$3:$EF$997,'lt tabell'!$K744,FALSE))</f>
        <v>#N/A</v>
      </c>
      <c r="Q716" s="35" t="e">
        <f>IF(HLOOKUP('lt tabell'!$G$4+0.2,pivå!$BV$3:$EF$997,'lt tabell'!$K744,FALSE)="",#N/A,HLOOKUP('lt tabell'!$G$4+0.2,pivå!$BV$3:$EF$997,'lt tabell'!$K744,FALSE))</f>
        <v>#N/A</v>
      </c>
      <c r="S716" s="35" t="e">
        <f>IF(HLOOKUP('lt tabell'!$G$4,pivå!$EJ$3:$GT$997,'lt tabell'!$K744,FALSE)="",#N/A,HLOOKUP('lt tabell'!$G$4,pivå!$EJ$3:$GT$997,'lt tabell'!$K744,FALSE))</f>
        <v>#N/A</v>
      </c>
      <c r="T716" s="35" t="e">
        <f>IF(HLOOKUP('lt tabell'!$G$4+0.1,pivå!$EJ$3:$GT$997,'lt tabell'!$K744,FALSE)="",#N/A,HLOOKUP('lt tabell'!$G$4+0.1,pivå!$EJ$3:$GT$997,'lt tabell'!$K744,FALSE))</f>
        <v>#N/A</v>
      </c>
      <c r="U716" s="35" t="e">
        <f>IF(HLOOKUP('lt tabell'!$G$4+0.2,pivå!$EJ$3:$GT$997,'lt tabell'!$K744,FALSE)="",#N/A,HLOOKUP('lt tabell'!$G$4+0.2,pivå!$EJ$3:$GT$997,'lt tabell'!$K744,FALSE))</f>
        <v>#N/A</v>
      </c>
    </row>
    <row r="717" spans="2:21" x14ac:dyDescent="0.25">
      <c r="B717" s="8">
        <f>pivå!B744</f>
        <v>0</v>
      </c>
      <c r="C717" s="19">
        <f>pivå!E744</f>
        <v>0</v>
      </c>
      <c r="D717" s="11">
        <f>pivå!C744</f>
        <v>0</v>
      </c>
      <c r="E717" s="11">
        <f>pivå!D744</f>
        <v>0</v>
      </c>
      <c r="F717" s="13">
        <f>pivå!G744</f>
        <v>0</v>
      </c>
      <c r="G717" s="24" t="e">
        <f>IF(HLOOKUP('lt tabell'!$G$4,pivå!$F$3:$BS$997,'lt tabell'!$K745,FALSE)="",#N/A,HLOOKUP('lt tabell'!$G$4,pivå!$F$3:$BS$997,'lt tabell'!$K745,FALSE))</f>
        <v>#N/A</v>
      </c>
      <c r="H717" s="24" t="e">
        <f>IF(HLOOKUP('lt tabell'!$G$4+0.1,pivå!$F$3:$BS$997,'lt tabell'!$K745,FALSE)="",#N/A,HLOOKUP('lt tabell'!$G$4+0.1,pivå!$F$3:$BS$997,'lt tabell'!$K745,FALSE))</f>
        <v>#N/A</v>
      </c>
      <c r="I717" s="24" t="e">
        <f>IF(HLOOKUP('lt tabell'!$G$4+0.2,pivå!$F$3:$BS$997,'lt tabell'!$K745,FALSE)="",#N/A,HLOOKUP('lt tabell'!$G$4+0.2,pivå!$F$3:$BS$997,'lt tabell'!$K745,FALSE))</f>
        <v>#N/A</v>
      </c>
      <c r="J717" s="24"/>
      <c r="K717" s="25" t="e">
        <f>IF(pivå!BS744="",#N/A,pivå!BS744)</f>
        <v>#N/A</v>
      </c>
      <c r="L717" s="25" t="e">
        <f>IF(pivå!BT744="",#N/A,pivå!BT744)</f>
        <v>#N/A</v>
      </c>
      <c r="M717" s="25" t="e">
        <f>IF(pivå!BU744="",#N/A,pivå!BU744)</f>
        <v>#N/A</v>
      </c>
      <c r="O717" s="35" t="e">
        <f>IF(HLOOKUP('lt tabell'!$G$4,pivå!$BV$3:$EF$997,'lt tabell'!$K745,FALSE)="",#N/A,HLOOKUP('lt tabell'!$G$4,pivå!$BV$3:$EF$997,'lt tabell'!$K745,FALSE))</f>
        <v>#N/A</v>
      </c>
      <c r="P717" s="35" t="e">
        <f>IF(HLOOKUP('lt tabell'!$G$4+0.1,pivå!$BV$3:$EF$997,'lt tabell'!$K745,FALSE)="",#N/A,HLOOKUP('lt tabell'!$G$4+0.1,pivå!$BV$3:$EF$997,'lt tabell'!$K745,FALSE))</f>
        <v>#N/A</v>
      </c>
      <c r="Q717" s="35" t="e">
        <f>IF(HLOOKUP('lt tabell'!$G$4+0.2,pivå!$BV$3:$EF$997,'lt tabell'!$K745,FALSE)="",#N/A,HLOOKUP('lt tabell'!$G$4+0.2,pivå!$BV$3:$EF$997,'lt tabell'!$K745,FALSE))</f>
        <v>#N/A</v>
      </c>
      <c r="S717" s="35" t="e">
        <f>IF(HLOOKUP('lt tabell'!$G$4,pivå!$EJ$3:$GT$997,'lt tabell'!$K745,FALSE)="",#N/A,HLOOKUP('lt tabell'!$G$4,pivå!$EJ$3:$GT$997,'lt tabell'!$K745,FALSE))</f>
        <v>#N/A</v>
      </c>
      <c r="T717" s="35" t="e">
        <f>IF(HLOOKUP('lt tabell'!$G$4+0.1,pivå!$EJ$3:$GT$997,'lt tabell'!$K745,FALSE)="",#N/A,HLOOKUP('lt tabell'!$G$4+0.1,pivå!$EJ$3:$GT$997,'lt tabell'!$K745,FALSE))</f>
        <v>#N/A</v>
      </c>
      <c r="U717" s="35" t="e">
        <f>IF(HLOOKUP('lt tabell'!$G$4+0.2,pivå!$EJ$3:$GT$997,'lt tabell'!$K745,FALSE)="",#N/A,HLOOKUP('lt tabell'!$G$4+0.2,pivå!$EJ$3:$GT$997,'lt tabell'!$K745,FALSE))</f>
        <v>#N/A</v>
      </c>
    </row>
    <row r="718" spans="2:21" x14ac:dyDescent="0.25">
      <c r="B718" s="8">
        <f>pivå!B745</f>
        <v>0</v>
      </c>
      <c r="C718" s="19">
        <f>pivå!E745</f>
        <v>0</v>
      </c>
      <c r="D718" s="11">
        <f>pivå!C745</f>
        <v>0</v>
      </c>
      <c r="E718" s="11">
        <f>pivå!D745</f>
        <v>0</v>
      </c>
      <c r="F718" s="13">
        <f>pivå!G745</f>
        <v>0</v>
      </c>
      <c r="G718" s="24" t="e">
        <f>IF(HLOOKUP('lt tabell'!$G$4,pivå!$F$3:$BS$997,'lt tabell'!$K746,FALSE)="",#N/A,HLOOKUP('lt tabell'!$G$4,pivå!$F$3:$BS$997,'lt tabell'!$K746,FALSE))</f>
        <v>#N/A</v>
      </c>
      <c r="H718" s="24" t="e">
        <f>IF(HLOOKUP('lt tabell'!$G$4+0.1,pivå!$F$3:$BS$997,'lt tabell'!$K746,FALSE)="",#N/A,HLOOKUP('lt tabell'!$G$4+0.1,pivå!$F$3:$BS$997,'lt tabell'!$K746,FALSE))</f>
        <v>#N/A</v>
      </c>
      <c r="I718" s="24" t="e">
        <f>IF(HLOOKUP('lt tabell'!$G$4+0.2,pivå!$F$3:$BS$997,'lt tabell'!$K746,FALSE)="",#N/A,HLOOKUP('lt tabell'!$G$4+0.2,pivå!$F$3:$BS$997,'lt tabell'!$K746,FALSE))</f>
        <v>#N/A</v>
      </c>
      <c r="J718" s="24"/>
      <c r="K718" s="25" t="e">
        <f>IF(pivå!BS745="",#N/A,pivå!BS745)</f>
        <v>#N/A</v>
      </c>
      <c r="L718" s="25" t="e">
        <f>IF(pivå!BT745="",#N/A,pivå!BT745)</f>
        <v>#N/A</v>
      </c>
      <c r="M718" s="25" t="e">
        <f>IF(pivå!BU745="",#N/A,pivå!BU745)</f>
        <v>#N/A</v>
      </c>
      <c r="O718" s="35" t="e">
        <f>IF(HLOOKUP('lt tabell'!$G$4,pivå!$BV$3:$EF$997,'lt tabell'!$K746,FALSE)="",#N/A,HLOOKUP('lt tabell'!$G$4,pivå!$BV$3:$EF$997,'lt tabell'!$K746,FALSE))</f>
        <v>#N/A</v>
      </c>
      <c r="P718" s="35" t="e">
        <f>IF(HLOOKUP('lt tabell'!$G$4+0.1,pivå!$BV$3:$EF$997,'lt tabell'!$K746,FALSE)="",#N/A,HLOOKUP('lt tabell'!$G$4+0.1,pivå!$BV$3:$EF$997,'lt tabell'!$K746,FALSE))</f>
        <v>#N/A</v>
      </c>
      <c r="Q718" s="35" t="e">
        <f>IF(HLOOKUP('lt tabell'!$G$4+0.2,pivå!$BV$3:$EF$997,'lt tabell'!$K746,FALSE)="",#N/A,HLOOKUP('lt tabell'!$G$4+0.2,pivå!$BV$3:$EF$997,'lt tabell'!$K746,FALSE))</f>
        <v>#N/A</v>
      </c>
      <c r="S718" s="35" t="e">
        <f>IF(HLOOKUP('lt tabell'!$G$4,pivå!$EJ$3:$GT$997,'lt tabell'!$K746,FALSE)="",#N/A,HLOOKUP('lt tabell'!$G$4,pivå!$EJ$3:$GT$997,'lt tabell'!$K746,FALSE))</f>
        <v>#N/A</v>
      </c>
      <c r="T718" s="35" t="e">
        <f>IF(HLOOKUP('lt tabell'!$G$4+0.1,pivå!$EJ$3:$GT$997,'lt tabell'!$K746,FALSE)="",#N/A,HLOOKUP('lt tabell'!$G$4+0.1,pivå!$EJ$3:$GT$997,'lt tabell'!$K746,FALSE))</f>
        <v>#N/A</v>
      </c>
      <c r="U718" s="35" t="e">
        <f>IF(HLOOKUP('lt tabell'!$G$4+0.2,pivå!$EJ$3:$GT$997,'lt tabell'!$K746,FALSE)="",#N/A,HLOOKUP('lt tabell'!$G$4+0.2,pivå!$EJ$3:$GT$997,'lt tabell'!$K746,FALSE))</f>
        <v>#N/A</v>
      </c>
    </row>
    <row r="719" spans="2:21" x14ac:dyDescent="0.25">
      <c r="B719" s="8">
        <f>pivå!B746</f>
        <v>0</v>
      </c>
      <c r="C719" s="19">
        <f>pivå!E746</f>
        <v>0</v>
      </c>
      <c r="D719" s="11">
        <f>pivå!C746</f>
        <v>0</v>
      </c>
      <c r="E719" s="11">
        <f>pivå!D746</f>
        <v>0</v>
      </c>
      <c r="F719" s="13">
        <f>pivå!G746</f>
        <v>0</v>
      </c>
      <c r="G719" s="24" t="e">
        <f>IF(HLOOKUP('lt tabell'!$G$4,pivå!$F$3:$BS$997,'lt tabell'!$K747,FALSE)="",#N/A,HLOOKUP('lt tabell'!$G$4,pivå!$F$3:$BS$997,'lt tabell'!$K747,FALSE))</f>
        <v>#N/A</v>
      </c>
      <c r="H719" s="24" t="e">
        <f>IF(HLOOKUP('lt tabell'!$G$4+0.1,pivå!$F$3:$BS$997,'lt tabell'!$K747,FALSE)="",#N/A,HLOOKUP('lt tabell'!$G$4+0.1,pivå!$F$3:$BS$997,'lt tabell'!$K747,FALSE))</f>
        <v>#N/A</v>
      </c>
      <c r="I719" s="24" t="e">
        <f>IF(HLOOKUP('lt tabell'!$G$4+0.2,pivå!$F$3:$BS$997,'lt tabell'!$K747,FALSE)="",#N/A,HLOOKUP('lt tabell'!$G$4+0.2,pivå!$F$3:$BS$997,'lt tabell'!$K747,FALSE))</f>
        <v>#N/A</v>
      </c>
      <c r="J719" s="24"/>
      <c r="K719" s="25" t="e">
        <f>IF(pivå!BS746="",#N/A,pivå!BS746)</f>
        <v>#N/A</v>
      </c>
      <c r="L719" s="25" t="e">
        <f>IF(pivå!BT746="",#N/A,pivå!BT746)</f>
        <v>#N/A</v>
      </c>
      <c r="M719" s="25" t="e">
        <f>IF(pivå!BU746="",#N/A,pivå!BU746)</f>
        <v>#N/A</v>
      </c>
      <c r="O719" s="35" t="e">
        <f>IF(HLOOKUP('lt tabell'!$G$4,pivå!$BV$3:$EF$997,'lt tabell'!$K747,FALSE)="",#N/A,HLOOKUP('lt tabell'!$G$4,pivå!$BV$3:$EF$997,'lt tabell'!$K747,FALSE))</f>
        <v>#N/A</v>
      </c>
      <c r="P719" s="35" t="e">
        <f>IF(HLOOKUP('lt tabell'!$G$4+0.1,pivå!$BV$3:$EF$997,'lt tabell'!$K747,FALSE)="",#N/A,HLOOKUP('lt tabell'!$G$4+0.1,pivå!$BV$3:$EF$997,'lt tabell'!$K747,FALSE))</f>
        <v>#N/A</v>
      </c>
      <c r="Q719" s="35" t="e">
        <f>IF(HLOOKUP('lt tabell'!$G$4+0.2,pivå!$BV$3:$EF$997,'lt tabell'!$K747,FALSE)="",#N/A,HLOOKUP('lt tabell'!$G$4+0.2,pivå!$BV$3:$EF$997,'lt tabell'!$K747,FALSE))</f>
        <v>#N/A</v>
      </c>
      <c r="S719" s="35" t="e">
        <f>IF(HLOOKUP('lt tabell'!$G$4,pivå!$EJ$3:$GT$997,'lt tabell'!$K747,FALSE)="",#N/A,HLOOKUP('lt tabell'!$G$4,pivå!$EJ$3:$GT$997,'lt tabell'!$K747,FALSE))</f>
        <v>#N/A</v>
      </c>
      <c r="T719" s="35" t="e">
        <f>IF(HLOOKUP('lt tabell'!$G$4+0.1,pivå!$EJ$3:$GT$997,'lt tabell'!$K747,FALSE)="",#N/A,HLOOKUP('lt tabell'!$G$4+0.1,pivå!$EJ$3:$GT$997,'lt tabell'!$K747,FALSE))</f>
        <v>#N/A</v>
      </c>
      <c r="U719" s="35" t="e">
        <f>IF(HLOOKUP('lt tabell'!$G$4+0.2,pivå!$EJ$3:$GT$997,'lt tabell'!$K747,FALSE)="",#N/A,HLOOKUP('lt tabell'!$G$4+0.2,pivå!$EJ$3:$GT$997,'lt tabell'!$K747,FALSE))</f>
        <v>#N/A</v>
      </c>
    </row>
    <row r="720" spans="2:21" x14ac:dyDescent="0.25">
      <c r="B720" s="8">
        <f>pivå!B747</f>
        <v>0</v>
      </c>
      <c r="C720" s="19">
        <f>pivå!E747</f>
        <v>0</v>
      </c>
      <c r="D720" s="11">
        <f>pivå!C747</f>
        <v>0</v>
      </c>
      <c r="E720" s="11">
        <f>pivå!D747</f>
        <v>0</v>
      </c>
      <c r="F720" s="13">
        <f>pivå!G747</f>
        <v>0</v>
      </c>
      <c r="G720" s="24" t="e">
        <f>IF(HLOOKUP('lt tabell'!$G$4,pivå!$F$3:$BS$997,'lt tabell'!$K748,FALSE)="",#N/A,HLOOKUP('lt tabell'!$G$4,pivå!$F$3:$BS$997,'lt tabell'!$K748,FALSE))</f>
        <v>#N/A</v>
      </c>
      <c r="H720" s="24" t="e">
        <f>IF(HLOOKUP('lt tabell'!$G$4+0.1,pivå!$F$3:$BS$997,'lt tabell'!$K748,FALSE)="",#N/A,HLOOKUP('lt tabell'!$G$4+0.1,pivå!$F$3:$BS$997,'lt tabell'!$K748,FALSE))</f>
        <v>#N/A</v>
      </c>
      <c r="I720" s="24" t="e">
        <f>IF(HLOOKUP('lt tabell'!$G$4+0.2,pivå!$F$3:$BS$997,'lt tabell'!$K748,FALSE)="",#N/A,HLOOKUP('lt tabell'!$G$4+0.2,pivå!$F$3:$BS$997,'lt tabell'!$K748,FALSE))</f>
        <v>#N/A</v>
      </c>
      <c r="J720" s="24"/>
      <c r="K720" s="25" t="e">
        <f>IF(pivå!BS747="",#N/A,pivå!BS747)</f>
        <v>#N/A</v>
      </c>
      <c r="L720" s="25" t="e">
        <f>IF(pivå!BT747="",#N/A,pivå!BT747)</f>
        <v>#N/A</v>
      </c>
      <c r="M720" s="25" t="e">
        <f>IF(pivå!BU747="",#N/A,pivå!BU747)</f>
        <v>#N/A</v>
      </c>
      <c r="O720" s="35" t="e">
        <f>IF(HLOOKUP('lt tabell'!$G$4,pivå!$BV$3:$EF$997,'lt tabell'!$K748,FALSE)="",#N/A,HLOOKUP('lt tabell'!$G$4,pivå!$BV$3:$EF$997,'lt tabell'!$K748,FALSE))</f>
        <v>#N/A</v>
      </c>
      <c r="P720" s="35" t="e">
        <f>IF(HLOOKUP('lt tabell'!$G$4+0.1,pivå!$BV$3:$EF$997,'lt tabell'!$K748,FALSE)="",#N/A,HLOOKUP('lt tabell'!$G$4+0.1,pivå!$BV$3:$EF$997,'lt tabell'!$K748,FALSE))</f>
        <v>#N/A</v>
      </c>
      <c r="Q720" s="35" t="e">
        <f>IF(HLOOKUP('lt tabell'!$G$4+0.2,pivå!$BV$3:$EF$997,'lt tabell'!$K748,FALSE)="",#N/A,HLOOKUP('lt tabell'!$G$4+0.2,pivå!$BV$3:$EF$997,'lt tabell'!$K748,FALSE))</f>
        <v>#N/A</v>
      </c>
      <c r="S720" s="35" t="e">
        <f>IF(HLOOKUP('lt tabell'!$G$4,pivå!$EJ$3:$GT$997,'lt tabell'!$K748,FALSE)="",#N/A,HLOOKUP('lt tabell'!$G$4,pivå!$EJ$3:$GT$997,'lt tabell'!$K748,FALSE))</f>
        <v>#N/A</v>
      </c>
      <c r="T720" s="35" t="e">
        <f>IF(HLOOKUP('lt tabell'!$G$4+0.1,pivå!$EJ$3:$GT$997,'lt tabell'!$K748,FALSE)="",#N/A,HLOOKUP('lt tabell'!$G$4+0.1,pivå!$EJ$3:$GT$997,'lt tabell'!$K748,FALSE))</f>
        <v>#N/A</v>
      </c>
      <c r="U720" s="35" t="e">
        <f>IF(HLOOKUP('lt tabell'!$G$4+0.2,pivå!$EJ$3:$GT$997,'lt tabell'!$K748,FALSE)="",#N/A,HLOOKUP('lt tabell'!$G$4+0.2,pivå!$EJ$3:$GT$997,'lt tabell'!$K748,FALSE))</f>
        <v>#N/A</v>
      </c>
    </row>
    <row r="721" spans="2:21" x14ac:dyDescent="0.25">
      <c r="B721" s="8">
        <f>pivå!B748</f>
        <v>0</v>
      </c>
      <c r="C721" s="19">
        <f>pivå!E748</f>
        <v>0</v>
      </c>
      <c r="D721" s="11">
        <f>pivå!C748</f>
        <v>0</v>
      </c>
      <c r="E721" s="11">
        <f>pivå!D748</f>
        <v>0</v>
      </c>
      <c r="F721" s="13">
        <f>pivå!G748</f>
        <v>0</v>
      </c>
      <c r="G721" s="24" t="e">
        <f>IF(HLOOKUP('lt tabell'!$G$4,pivå!$F$3:$BS$997,'lt tabell'!$K749,FALSE)="",#N/A,HLOOKUP('lt tabell'!$G$4,pivå!$F$3:$BS$997,'lt tabell'!$K749,FALSE))</f>
        <v>#N/A</v>
      </c>
      <c r="H721" s="24" t="e">
        <f>IF(HLOOKUP('lt tabell'!$G$4+0.1,pivå!$F$3:$BS$997,'lt tabell'!$K749,FALSE)="",#N/A,HLOOKUP('lt tabell'!$G$4+0.1,pivå!$F$3:$BS$997,'lt tabell'!$K749,FALSE))</f>
        <v>#N/A</v>
      </c>
      <c r="I721" s="24" t="e">
        <f>IF(HLOOKUP('lt tabell'!$G$4+0.2,pivå!$F$3:$BS$997,'lt tabell'!$K749,FALSE)="",#N/A,HLOOKUP('lt tabell'!$G$4+0.2,pivå!$F$3:$BS$997,'lt tabell'!$K749,FALSE))</f>
        <v>#N/A</v>
      </c>
      <c r="J721" s="24"/>
      <c r="K721" s="25" t="e">
        <f>IF(pivå!BS748="",#N/A,pivå!BS748)</f>
        <v>#N/A</v>
      </c>
      <c r="L721" s="25" t="e">
        <f>IF(pivå!BT748="",#N/A,pivå!BT748)</f>
        <v>#N/A</v>
      </c>
      <c r="M721" s="25" t="e">
        <f>IF(pivå!BU748="",#N/A,pivå!BU748)</f>
        <v>#N/A</v>
      </c>
      <c r="O721" s="35" t="e">
        <f>IF(HLOOKUP('lt tabell'!$G$4,pivå!$BV$3:$EF$997,'lt tabell'!$K749,FALSE)="",#N/A,HLOOKUP('lt tabell'!$G$4,pivå!$BV$3:$EF$997,'lt tabell'!$K749,FALSE))</f>
        <v>#N/A</v>
      </c>
      <c r="P721" s="35" t="e">
        <f>IF(HLOOKUP('lt tabell'!$G$4+0.1,pivå!$BV$3:$EF$997,'lt tabell'!$K749,FALSE)="",#N/A,HLOOKUP('lt tabell'!$G$4+0.1,pivå!$BV$3:$EF$997,'lt tabell'!$K749,FALSE))</f>
        <v>#N/A</v>
      </c>
      <c r="Q721" s="35" t="e">
        <f>IF(HLOOKUP('lt tabell'!$G$4+0.2,pivå!$BV$3:$EF$997,'lt tabell'!$K749,FALSE)="",#N/A,HLOOKUP('lt tabell'!$G$4+0.2,pivå!$BV$3:$EF$997,'lt tabell'!$K749,FALSE))</f>
        <v>#N/A</v>
      </c>
      <c r="S721" s="35" t="e">
        <f>IF(HLOOKUP('lt tabell'!$G$4,pivå!$EJ$3:$GT$997,'lt tabell'!$K749,FALSE)="",#N/A,HLOOKUP('lt tabell'!$G$4,pivå!$EJ$3:$GT$997,'lt tabell'!$K749,FALSE))</f>
        <v>#N/A</v>
      </c>
      <c r="T721" s="35" t="e">
        <f>IF(HLOOKUP('lt tabell'!$G$4+0.1,pivå!$EJ$3:$GT$997,'lt tabell'!$K749,FALSE)="",#N/A,HLOOKUP('lt tabell'!$G$4+0.1,pivå!$EJ$3:$GT$997,'lt tabell'!$K749,FALSE))</f>
        <v>#N/A</v>
      </c>
      <c r="U721" s="35" t="e">
        <f>IF(HLOOKUP('lt tabell'!$G$4+0.2,pivå!$EJ$3:$GT$997,'lt tabell'!$K749,FALSE)="",#N/A,HLOOKUP('lt tabell'!$G$4+0.2,pivå!$EJ$3:$GT$997,'lt tabell'!$K749,FALSE))</f>
        <v>#N/A</v>
      </c>
    </row>
    <row r="722" spans="2:21" x14ac:dyDescent="0.25">
      <c r="B722" s="8">
        <f>pivå!B749</f>
        <v>0</v>
      </c>
      <c r="C722" s="19">
        <f>pivå!E749</f>
        <v>0</v>
      </c>
      <c r="D722" s="11">
        <f>pivå!C749</f>
        <v>0</v>
      </c>
      <c r="E722" s="11">
        <f>pivå!D749</f>
        <v>0</v>
      </c>
      <c r="F722" s="13">
        <f>pivå!G749</f>
        <v>0</v>
      </c>
      <c r="G722" s="24" t="e">
        <f>IF(HLOOKUP('lt tabell'!$G$4,pivå!$F$3:$BS$997,'lt tabell'!$K750,FALSE)="",#N/A,HLOOKUP('lt tabell'!$G$4,pivå!$F$3:$BS$997,'lt tabell'!$K750,FALSE))</f>
        <v>#N/A</v>
      </c>
      <c r="H722" s="24" t="e">
        <f>IF(HLOOKUP('lt tabell'!$G$4+0.1,pivå!$F$3:$BS$997,'lt tabell'!$K750,FALSE)="",#N/A,HLOOKUP('lt tabell'!$G$4+0.1,pivå!$F$3:$BS$997,'lt tabell'!$K750,FALSE))</f>
        <v>#N/A</v>
      </c>
      <c r="I722" s="24" t="e">
        <f>IF(HLOOKUP('lt tabell'!$G$4+0.2,pivå!$F$3:$BS$997,'lt tabell'!$K750,FALSE)="",#N/A,HLOOKUP('lt tabell'!$G$4+0.2,pivå!$F$3:$BS$997,'lt tabell'!$K750,FALSE))</f>
        <v>#N/A</v>
      </c>
      <c r="J722" s="24"/>
      <c r="K722" s="25" t="e">
        <f>IF(pivå!BS749="",#N/A,pivå!BS749)</f>
        <v>#N/A</v>
      </c>
      <c r="L722" s="25" t="e">
        <f>IF(pivå!BT749="",#N/A,pivå!BT749)</f>
        <v>#N/A</v>
      </c>
      <c r="M722" s="25" t="e">
        <f>IF(pivå!BU749="",#N/A,pivå!BU749)</f>
        <v>#N/A</v>
      </c>
      <c r="O722" s="35" t="e">
        <f>IF(HLOOKUP('lt tabell'!$G$4,pivå!$BV$3:$EF$997,'lt tabell'!$K750,FALSE)="",#N/A,HLOOKUP('lt tabell'!$G$4,pivå!$BV$3:$EF$997,'lt tabell'!$K750,FALSE))</f>
        <v>#N/A</v>
      </c>
      <c r="P722" s="35" t="e">
        <f>IF(HLOOKUP('lt tabell'!$G$4+0.1,pivå!$BV$3:$EF$997,'lt tabell'!$K750,FALSE)="",#N/A,HLOOKUP('lt tabell'!$G$4+0.1,pivå!$BV$3:$EF$997,'lt tabell'!$K750,FALSE))</f>
        <v>#N/A</v>
      </c>
      <c r="Q722" s="35" t="e">
        <f>IF(HLOOKUP('lt tabell'!$G$4+0.2,pivå!$BV$3:$EF$997,'lt tabell'!$K750,FALSE)="",#N/A,HLOOKUP('lt tabell'!$G$4+0.2,pivå!$BV$3:$EF$997,'lt tabell'!$K750,FALSE))</f>
        <v>#N/A</v>
      </c>
      <c r="S722" s="35" t="e">
        <f>IF(HLOOKUP('lt tabell'!$G$4,pivå!$EJ$3:$GT$997,'lt tabell'!$K750,FALSE)="",#N/A,HLOOKUP('lt tabell'!$G$4,pivå!$EJ$3:$GT$997,'lt tabell'!$K750,FALSE))</f>
        <v>#N/A</v>
      </c>
      <c r="T722" s="35" t="e">
        <f>IF(HLOOKUP('lt tabell'!$G$4+0.1,pivå!$EJ$3:$GT$997,'lt tabell'!$K750,FALSE)="",#N/A,HLOOKUP('lt tabell'!$G$4+0.1,pivå!$EJ$3:$GT$997,'lt tabell'!$K750,FALSE))</f>
        <v>#N/A</v>
      </c>
      <c r="U722" s="35" t="e">
        <f>IF(HLOOKUP('lt tabell'!$G$4+0.2,pivå!$EJ$3:$GT$997,'lt tabell'!$K750,FALSE)="",#N/A,HLOOKUP('lt tabell'!$G$4+0.2,pivå!$EJ$3:$GT$997,'lt tabell'!$K750,FALSE))</f>
        <v>#N/A</v>
      </c>
    </row>
    <row r="723" spans="2:21" x14ac:dyDescent="0.25">
      <c r="B723" s="8">
        <f>pivå!B750</f>
        <v>0</v>
      </c>
      <c r="C723" s="19">
        <f>pivå!E750</f>
        <v>0</v>
      </c>
      <c r="D723" s="11">
        <f>pivå!C750</f>
        <v>0</v>
      </c>
      <c r="E723" s="11">
        <f>pivå!D750</f>
        <v>0</v>
      </c>
      <c r="F723" s="13">
        <f>pivå!G750</f>
        <v>0</v>
      </c>
      <c r="G723" s="24" t="e">
        <f>IF(HLOOKUP('lt tabell'!$G$4,pivå!$F$3:$BS$997,'lt tabell'!$K751,FALSE)="",#N/A,HLOOKUP('lt tabell'!$G$4,pivå!$F$3:$BS$997,'lt tabell'!$K751,FALSE))</f>
        <v>#N/A</v>
      </c>
      <c r="H723" s="24" t="e">
        <f>IF(HLOOKUP('lt tabell'!$G$4+0.1,pivå!$F$3:$BS$997,'lt tabell'!$K751,FALSE)="",#N/A,HLOOKUP('lt tabell'!$G$4+0.1,pivå!$F$3:$BS$997,'lt tabell'!$K751,FALSE))</f>
        <v>#N/A</v>
      </c>
      <c r="I723" s="24" t="e">
        <f>IF(HLOOKUP('lt tabell'!$G$4+0.2,pivå!$F$3:$BS$997,'lt tabell'!$K751,FALSE)="",#N/A,HLOOKUP('lt tabell'!$G$4+0.2,pivå!$F$3:$BS$997,'lt tabell'!$K751,FALSE))</f>
        <v>#N/A</v>
      </c>
      <c r="J723" s="24"/>
      <c r="K723" s="25" t="e">
        <f>IF(pivå!BS750="",#N/A,pivå!BS750)</f>
        <v>#N/A</v>
      </c>
      <c r="L723" s="25" t="e">
        <f>IF(pivå!BT750="",#N/A,pivå!BT750)</f>
        <v>#N/A</v>
      </c>
      <c r="M723" s="25" t="e">
        <f>IF(pivå!BU750="",#N/A,pivå!BU750)</f>
        <v>#N/A</v>
      </c>
      <c r="O723" s="35" t="e">
        <f>IF(HLOOKUP('lt tabell'!$G$4,pivå!$BV$3:$EF$997,'lt tabell'!$K751,FALSE)="",#N/A,HLOOKUP('lt tabell'!$G$4,pivå!$BV$3:$EF$997,'lt tabell'!$K751,FALSE))</f>
        <v>#N/A</v>
      </c>
      <c r="P723" s="35" t="e">
        <f>IF(HLOOKUP('lt tabell'!$G$4+0.1,pivå!$BV$3:$EF$997,'lt tabell'!$K751,FALSE)="",#N/A,HLOOKUP('lt tabell'!$G$4+0.1,pivå!$BV$3:$EF$997,'lt tabell'!$K751,FALSE))</f>
        <v>#N/A</v>
      </c>
      <c r="Q723" s="35" t="e">
        <f>IF(HLOOKUP('lt tabell'!$G$4+0.2,pivå!$BV$3:$EF$997,'lt tabell'!$K751,FALSE)="",#N/A,HLOOKUP('lt tabell'!$G$4+0.2,pivå!$BV$3:$EF$997,'lt tabell'!$K751,FALSE))</f>
        <v>#N/A</v>
      </c>
      <c r="S723" s="35" t="e">
        <f>IF(HLOOKUP('lt tabell'!$G$4,pivå!$EJ$3:$GT$997,'lt tabell'!$K751,FALSE)="",#N/A,HLOOKUP('lt tabell'!$G$4,pivå!$EJ$3:$GT$997,'lt tabell'!$K751,FALSE))</f>
        <v>#N/A</v>
      </c>
      <c r="T723" s="35" t="e">
        <f>IF(HLOOKUP('lt tabell'!$G$4+0.1,pivå!$EJ$3:$GT$997,'lt tabell'!$K751,FALSE)="",#N/A,HLOOKUP('lt tabell'!$G$4+0.1,pivå!$EJ$3:$GT$997,'lt tabell'!$K751,FALSE))</f>
        <v>#N/A</v>
      </c>
      <c r="U723" s="35" t="e">
        <f>IF(HLOOKUP('lt tabell'!$G$4+0.2,pivå!$EJ$3:$GT$997,'lt tabell'!$K751,FALSE)="",#N/A,HLOOKUP('lt tabell'!$G$4+0.2,pivå!$EJ$3:$GT$997,'lt tabell'!$K751,FALSE))</f>
        <v>#N/A</v>
      </c>
    </row>
    <row r="724" spans="2:21" x14ac:dyDescent="0.25">
      <c r="B724" s="8">
        <f>pivå!B751</f>
        <v>0</v>
      </c>
      <c r="C724" s="19">
        <f>pivå!E751</f>
        <v>0</v>
      </c>
      <c r="D724" s="11">
        <f>pivå!C751</f>
        <v>0</v>
      </c>
      <c r="E724" s="11">
        <f>pivå!D751</f>
        <v>0</v>
      </c>
      <c r="F724" s="13">
        <f>pivå!G751</f>
        <v>0</v>
      </c>
      <c r="G724" s="24" t="e">
        <f>IF(HLOOKUP('lt tabell'!$G$4,pivå!$F$3:$BS$997,'lt tabell'!$K752,FALSE)="",#N/A,HLOOKUP('lt tabell'!$G$4,pivå!$F$3:$BS$997,'lt tabell'!$K752,FALSE))</f>
        <v>#N/A</v>
      </c>
      <c r="H724" s="24" t="e">
        <f>IF(HLOOKUP('lt tabell'!$G$4+0.1,pivå!$F$3:$BS$997,'lt tabell'!$K752,FALSE)="",#N/A,HLOOKUP('lt tabell'!$G$4+0.1,pivå!$F$3:$BS$997,'lt tabell'!$K752,FALSE))</f>
        <v>#N/A</v>
      </c>
      <c r="I724" s="24" t="e">
        <f>IF(HLOOKUP('lt tabell'!$G$4+0.2,pivå!$F$3:$BS$997,'lt tabell'!$K752,FALSE)="",#N/A,HLOOKUP('lt tabell'!$G$4+0.2,pivå!$F$3:$BS$997,'lt tabell'!$K752,FALSE))</f>
        <v>#N/A</v>
      </c>
      <c r="J724" s="24"/>
      <c r="K724" s="25" t="e">
        <f>IF(pivå!BS751="",#N/A,pivå!BS751)</f>
        <v>#N/A</v>
      </c>
      <c r="L724" s="25" t="e">
        <f>IF(pivå!BT751="",#N/A,pivå!BT751)</f>
        <v>#N/A</v>
      </c>
      <c r="M724" s="25" t="e">
        <f>IF(pivå!BU751="",#N/A,pivå!BU751)</f>
        <v>#N/A</v>
      </c>
      <c r="O724" s="35" t="e">
        <f>IF(HLOOKUP('lt tabell'!$G$4,pivå!$BV$3:$EF$997,'lt tabell'!$K752,FALSE)="",#N/A,HLOOKUP('lt tabell'!$G$4,pivå!$BV$3:$EF$997,'lt tabell'!$K752,FALSE))</f>
        <v>#N/A</v>
      </c>
      <c r="P724" s="35" t="e">
        <f>IF(HLOOKUP('lt tabell'!$G$4+0.1,pivå!$BV$3:$EF$997,'lt tabell'!$K752,FALSE)="",#N/A,HLOOKUP('lt tabell'!$G$4+0.1,pivå!$BV$3:$EF$997,'lt tabell'!$K752,FALSE))</f>
        <v>#N/A</v>
      </c>
      <c r="Q724" s="35" t="e">
        <f>IF(HLOOKUP('lt tabell'!$G$4+0.2,pivå!$BV$3:$EF$997,'lt tabell'!$K752,FALSE)="",#N/A,HLOOKUP('lt tabell'!$G$4+0.2,pivå!$BV$3:$EF$997,'lt tabell'!$K752,FALSE))</f>
        <v>#N/A</v>
      </c>
      <c r="S724" s="35" t="e">
        <f>IF(HLOOKUP('lt tabell'!$G$4,pivå!$EJ$3:$GT$997,'lt tabell'!$K752,FALSE)="",#N/A,HLOOKUP('lt tabell'!$G$4,pivå!$EJ$3:$GT$997,'lt tabell'!$K752,FALSE))</f>
        <v>#N/A</v>
      </c>
      <c r="T724" s="35" t="e">
        <f>IF(HLOOKUP('lt tabell'!$G$4+0.1,pivå!$EJ$3:$GT$997,'lt tabell'!$K752,FALSE)="",#N/A,HLOOKUP('lt tabell'!$G$4+0.1,pivå!$EJ$3:$GT$997,'lt tabell'!$K752,FALSE))</f>
        <v>#N/A</v>
      </c>
      <c r="U724" s="35" t="e">
        <f>IF(HLOOKUP('lt tabell'!$G$4+0.2,pivå!$EJ$3:$GT$997,'lt tabell'!$K752,FALSE)="",#N/A,HLOOKUP('lt tabell'!$G$4+0.2,pivå!$EJ$3:$GT$997,'lt tabell'!$K752,FALSE))</f>
        <v>#N/A</v>
      </c>
    </row>
    <row r="725" spans="2:21" x14ac:dyDescent="0.25">
      <c r="B725" s="8">
        <f>pivå!B752</f>
        <v>0</v>
      </c>
      <c r="C725" s="19">
        <f>pivå!E752</f>
        <v>0</v>
      </c>
      <c r="D725" s="11">
        <f>pivå!C752</f>
        <v>0</v>
      </c>
      <c r="E725" s="11">
        <f>pivå!D752</f>
        <v>0</v>
      </c>
      <c r="F725" s="13">
        <f>pivå!G752</f>
        <v>0</v>
      </c>
      <c r="G725" s="24" t="e">
        <f>IF(HLOOKUP('lt tabell'!$G$4,pivå!$F$3:$BS$997,'lt tabell'!$K753,FALSE)="",#N/A,HLOOKUP('lt tabell'!$G$4,pivå!$F$3:$BS$997,'lt tabell'!$K753,FALSE))</f>
        <v>#N/A</v>
      </c>
      <c r="H725" s="24" t="e">
        <f>IF(HLOOKUP('lt tabell'!$G$4+0.1,pivå!$F$3:$BS$997,'lt tabell'!$K753,FALSE)="",#N/A,HLOOKUP('lt tabell'!$G$4+0.1,pivå!$F$3:$BS$997,'lt tabell'!$K753,FALSE))</f>
        <v>#N/A</v>
      </c>
      <c r="I725" s="24" t="e">
        <f>IF(HLOOKUP('lt tabell'!$G$4+0.2,pivå!$F$3:$BS$997,'lt tabell'!$K753,FALSE)="",#N/A,HLOOKUP('lt tabell'!$G$4+0.2,pivå!$F$3:$BS$997,'lt tabell'!$K753,FALSE))</f>
        <v>#N/A</v>
      </c>
      <c r="J725" s="24"/>
      <c r="K725" s="25" t="e">
        <f>IF(pivå!BS752="",#N/A,pivå!BS752)</f>
        <v>#N/A</v>
      </c>
      <c r="L725" s="25" t="e">
        <f>IF(pivå!BT752="",#N/A,pivå!BT752)</f>
        <v>#N/A</v>
      </c>
      <c r="M725" s="25" t="e">
        <f>IF(pivå!BU752="",#N/A,pivå!BU752)</f>
        <v>#N/A</v>
      </c>
      <c r="O725" s="35" t="e">
        <f>IF(HLOOKUP('lt tabell'!$G$4,pivå!$BV$3:$EF$997,'lt tabell'!$K753,FALSE)="",#N/A,HLOOKUP('lt tabell'!$G$4,pivå!$BV$3:$EF$997,'lt tabell'!$K753,FALSE))</f>
        <v>#N/A</v>
      </c>
      <c r="P725" s="35" t="e">
        <f>IF(HLOOKUP('lt tabell'!$G$4+0.1,pivå!$BV$3:$EF$997,'lt tabell'!$K753,FALSE)="",#N/A,HLOOKUP('lt tabell'!$G$4+0.1,pivå!$BV$3:$EF$997,'lt tabell'!$K753,FALSE))</f>
        <v>#N/A</v>
      </c>
      <c r="Q725" s="35" t="e">
        <f>IF(HLOOKUP('lt tabell'!$G$4+0.2,pivå!$BV$3:$EF$997,'lt tabell'!$K753,FALSE)="",#N/A,HLOOKUP('lt tabell'!$G$4+0.2,pivå!$BV$3:$EF$997,'lt tabell'!$K753,FALSE))</f>
        <v>#N/A</v>
      </c>
      <c r="S725" s="35" t="e">
        <f>IF(HLOOKUP('lt tabell'!$G$4,pivå!$EJ$3:$GT$997,'lt tabell'!$K753,FALSE)="",#N/A,HLOOKUP('lt tabell'!$G$4,pivå!$EJ$3:$GT$997,'lt tabell'!$K753,FALSE))</f>
        <v>#N/A</v>
      </c>
      <c r="T725" s="35" t="e">
        <f>IF(HLOOKUP('lt tabell'!$G$4+0.1,pivå!$EJ$3:$GT$997,'lt tabell'!$K753,FALSE)="",#N/A,HLOOKUP('lt tabell'!$G$4+0.1,pivå!$EJ$3:$GT$997,'lt tabell'!$K753,FALSE))</f>
        <v>#N/A</v>
      </c>
      <c r="U725" s="35" t="e">
        <f>IF(HLOOKUP('lt tabell'!$G$4+0.2,pivå!$EJ$3:$GT$997,'lt tabell'!$K753,FALSE)="",#N/A,HLOOKUP('lt tabell'!$G$4+0.2,pivå!$EJ$3:$GT$997,'lt tabell'!$K753,FALSE))</f>
        <v>#N/A</v>
      </c>
    </row>
    <row r="726" spans="2:21" x14ac:dyDescent="0.25">
      <c r="B726" s="8">
        <f>pivå!B753</f>
        <v>0</v>
      </c>
      <c r="C726" s="19">
        <f>pivå!E753</f>
        <v>0</v>
      </c>
      <c r="D726" s="11">
        <f>pivå!C753</f>
        <v>0</v>
      </c>
      <c r="E726" s="11">
        <f>pivå!D753</f>
        <v>0</v>
      </c>
      <c r="F726" s="13">
        <f>pivå!G753</f>
        <v>0</v>
      </c>
      <c r="G726" s="24" t="e">
        <f>IF(HLOOKUP('lt tabell'!$G$4,pivå!$F$3:$BS$997,'lt tabell'!$K754,FALSE)="",#N/A,HLOOKUP('lt tabell'!$G$4,pivå!$F$3:$BS$997,'lt tabell'!$K754,FALSE))</f>
        <v>#N/A</v>
      </c>
      <c r="H726" s="24" t="e">
        <f>IF(HLOOKUP('lt tabell'!$G$4+0.1,pivå!$F$3:$BS$997,'lt tabell'!$K754,FALSE)="",#N/A,HLOOKUP('lt tabell'!$G$4+0.1,pivå!$F$3:$BS$997,'lt tabell'!$K754,FALSE))</f>
        <v>#N/A</v>
      </c>
      <c r="I726" s="24" t="e">
        <f>IF(HLOOKUP('lt tabell'!$G$4+0.2,pivå!$F$3:$BS$997,'lt tabell'!$K754,FALSE)="",#N/A,HLOOKUP('lt tabell'!$G$4+0.2,pivå!$F$3:$BS$997,'lt tabell'!$K754,FALSE))</f>
        <v>#N/A</v>
      </c>
      <c r="J726" s="24"/>
      <c r="K726" s="25" t="e">
        <f>IF(pivå!BS753="",#N/A,pivå!BS753)</f>
        <v>#N/A</v>
      </c>
      <c r="L726" s="25" t="e">
        <f>IF(pivå!BT753="",#N/A,pivå!BT753)</f>
        <v>#N/A</v>
      </c>
      <c r="M726" s="25" t="e">
        <f>IF(pivå!BU753="",#N/A,pivå!BU753)</f>
        <v>#N/A</v>
      </c>
      <c r="O726" s="35" t="e">
        <f>IF(HLOOKUP('lt tabell'!$G$4,pivå!$BV$3:$EF$997,'lt tabell'!$K754,FALSE)="",#N/A,HLOOKUP('lt tabell'!$G$4,pivå!$BV$3:$EF$997,'lt tabell'!$K754,FALSE))</f>
        <v>#N/A</v>
      </c>
      <c r="P726" s="35" t="e">
        <f>IF(HLOOKUP('lt tabell'!$G$4+0.1,pivå!$BV$3:$EF$997,'lt tabell'!$K754,FALSE)="",#N/A,HLOOKUP('lt tabell'!$G$4+0.1,pivå!$BV$3:$EF$997,'lt tabell'!$K754,FALSE))</f>
        <v>#N/A</v>
      </c>
      <c r="Q726" s="35" t="e">
        <f>IF(HLOOKUP('lt tabell'!$G$4+0.2,pivå!$BV$3:$EF$997,'lt tabell'!$K754,FALSE)="",#N/A,HLOOKUP('lt tabell'!$G$4+0.2,pivå!$BV$3:$EF$997,'lt tabell'!$K754,FALSE))</f>
        <v>#N/A</v>
      </c>
      <c r="S726" s="35" t="e">
        <f>IF(HLOOKUP('lt tabell'!$G$4,pivå!$EJ$3:$GT$997,'lt tabell'!$K754,FALSE)="",#N/A,HLOOKUP('lt tabell'!$G$4,pivå!$EJ$3:$GT$997,'lt tabell'!$K754,FALSE))</f>
        <v>#N/A</v>
      </c>
      <c r="T726" s="35" t="e">
        <f>IF(HLOOKUP('lt tabell'!$G$4+0.1,pivå!$EJ$3:$GT$997,'lt tabell'!$K754,FALSE)="",#N/A,HLOOKUP('lt tabell'!$G$4+0.1,pivå!$EJ$3:$GT$997,'lt tabell'!$K754,FALSE))</f>
        <v>#N/A</v>
      </c>
      <c r="U726" s="35" t="e">
        <f>IF(HLOOKUP('lt tabell'!$G$4+0.2,pivå!$EJ$3:$GT$997,'lt tabell'!$K754,FALSE)="",#N/A,HLOOKUP('lt tabell'!$G$4+0.2,pivå!$EJ$3:$GT$997,'lt tabell'!$K754,FALSE))</f>
        <v>#N/A</v>
      </c>
    </row>
    <row r="727" spans="2:21" x14ac:dyDescent="0.25">
      <c r="B727" s="8">
        <f>pivå!B754</f>
        <v>0</v>
      </c>
      <c r="C727" s="19">
        <f>pivå!E754</f>
        <v>0</v>
      </c>
      <c r="D727" s="11">
        <f>pivå!C754</f>
        <v>0</v>
      </c>
      <c r="E727" s="11">
        <f>pivå!D754</f>
        <v>0</v>
      </c>
      <c r="F727" s="13">
        <f>pivå!G754</f>
        <v>0</v>
      </c>
      <c r="G727" s="24" t="e">
        <f>IF(HLOOKUP('lt tabell'!$G$4,pivå!$F$3:$BS$997,'lt tabell'!$K755,FALSE)="",#N/A,HLOOKUP('lt tabell'!$G$4,pivå!$F$3:$BS$997,'lt tabell'!$K755,FALSE))</f>
        <v>#N/A</v>
      </c>
      <c r="H727" s="24" t="e">
        <f>IF(HLOOKUP('lt tabell'!$G$4+0.1,pivå!$F$3:$BS$997,'lt tabell'!$K755,FALSE)="",#N/A,HLOOKUP('lt tabell'!$G$4+0.1,pivå!$F$3:$BS$997,'lt tabell'!$K755,FALSE))</f>
        <v>#N/A</v>
      </c>
      <c r="I727" s="24" t="e">
        <f>IF(HLOOKUP('lt tabell'!$G$4+0.2,pivå!$F$3:$BS$997,'lt tabell'!$K755,FALSE)="",#N/A,HLOOKUP('lt tabell'!$G$4+0.2,pivå!$F$3:$BS$997,'lt tabell'!$K755,FALSE))</f>
        <v>#N/A</v>
      </c>
      <c r="J727" s="24"/>
      <c r="K727" s="25" t="e">
        <f>IF(pivå!BS754="",#N/A,pivå!BS754)</f>
        <v>#N/A</v>
      </c>
      <c r="L727" s="25" t="e">
        <f>IF(pivå!BT754="",#N/A,pivå!BT754)</f>
        <v>#N/A</v>
      </c>
      <c r="M727" s="25" t="e">
        <f>IF(pivå!BU754="",#N/A,pivå!BU754)</f>
        <v>#N/A</v>
      </c>
      <c r="O727" s="35" t="e">
        <f>IF(HLOOKUP('lt tabell'!$G$4,pivå!$BV$3:$EF$997,'lt tabell'!$K755,FALSE)="",#N/A,HLOOKUP('lt tabell'!$G$4,pivå!$BV$3:$EF$997,'lt tabell'!$K755,FALSE))</f>
        <v>#N/A</v>
      </c>
      <c r="P727" s="35" t="e">
        <f>IF(HLOOKUP('lt tabell'!$G$4+0.1,pivå!$BV$3:$EF$997,'lt tabell'!$K755,FALSE)="",#N/A,HLOOKUP('lt tabell'!$G$4+0.1,pivå!$BV$3:$EF$997,'lt tabell'!$K755,FALSE))</f>
        <v>#N/A</v>
      </c>
      <c r="Q727" s="35" t="e">
        <f>IF(HLOOKUP('lt tabell'!$G$4+0.2,pivå!$BV$3:$EF$997,'lt tabell'!$K755,FALSE)="",#N/A,HLOOKUP('lt tabell'!$G$4+0.2,pivå!$BV$3:$EF$997,'lt tabell'!$K755,FALSE))</f>
        <v>#N/A</v>
      </c>
      <c r="S727" s="35" t="e">
        <f>IF(HLOOKUP('lt tabell'!$G$4,pivå!$EJ$3:$GT$997,'lt tabell'!$K755,FALSE)="",#N/A,HLOOKUP('lt tabell'!$G$4,pivå!$EJ$3:$GT$997,'lt tabell'!$K755,FALSE))</f>
        <v>#N/A</v>
      </c>
      <c r="T727" s="35" t="e">
        <f>IF(HLOOKUP('lt tabell'!$G$4+0.1,pivå!$EJ$3:$GT$997,'lt tabell'!$K755,FALSE)="",#N/A,HLOOKUP('lt tabell'!$G$4+0.1,pivå!$EJ$3:$GT$997,'lt tabell'!$K755,FALSE))</f>
        <v>#N/A</v>
      </c>
      <c r="U727" s="35" t="e">
        <f>IF(HLOOKUP('lt tabell'!$G$4+0.2,pivå!$EJ$3:$GT$997,'lt tabell'!$K755,FALSE)="",#N/A,HLOOKUP('lt tabell'!$G$4+0.2,pivå!$EJ$3:$GT$997,'lt tabell'!$K755,FALSE))</f>
        <v>#N/A</v>
      </c>
    </row>
    <row r="728" spans="2:21" x14ac:dyDescent="0.25">
      <c r="B728" s="8">
        <f>pivå!B755</f>
        <v>0</v>
      </c>
      <c r="C728" s="19">
        <f>pivå!E755</f>
        <v>0</v>
      </c>
      <c r="D728" s="11">
        <f>pivå!C755</f>
        <v>0</v>
      </c>
      <c r="E728" s="11">
        <f>pivå!D755</f>
        <v>0</v>
      </c>
      <c r="F728" s="13">
        <f>pivå!G755</f>
        <v>0</v>
      </c>
      <c r="G728" s="24" t="e">
        <f>IF(HLOOKUP('lt tabell'!$G$4,pivå!$F$3:$BS$997,'lt tabell'!$K756,FALSE)="",#N/A,HLOOKUP('lt tabell'!$G$4,pivå!$F$3:$BS$997,'lt tabell'!$K756,FALSE))</f>
        <v>#N/A</v>
      </c>
      <c r="H728" s="24" t="e">
        <f>IF(HLOOKUP('lt tabell'!$G$4+0.1,pivå!$F$3:$BS$997,'lt tabell'!$K756,FALSE)="",#N/A,HLOOKUP('lt tabell'!$G$4+0.1,pivå!$F$3:$BS$997,'lt tabell'!$K756,FALSE))</f>
        <v>#N/A</v>
      </c>
      <c r="I728" s="24" t="e">
        <f>IF(HLOOKUP('lt tabell'!$G$4+0.2,pivå!$F$3:$BS$997,'lt tabell'!$K756,FALSE)="",#N/A,HLOOKUP('lt tabell'!$G$4+0.2,pivå!$F$3:$BS$997,'lt tabell'!$K756,FALSE))</f>
        <v>#N/A</v>
      </c>
      <c r="J728" s="24"/>
      <c r="K728" s="25" t="e">
        <f>IF(pivå!BS755="",#N/A,pivå!BS755)</f>
        <v>#N/A</v>
      </c>
      <c r="L728" s="25" t="e">
        <f>IF(pivå!BT755="",#N/A,pivå!BT755)</f>
        <v>#N/A</v>
      </c>
      <c r="M728" s="25" t="e">
        <f>IF(pivå!BU755="",#N/A,pivå!BU755)</f>
        <v>#N/A</v>
      </c>
      <c r="O728" s="35" t="e">
        <f>IF(HLOOKUP('lt tabell'!$G$4,pivå!$BV$3:$EF$997,'lt tabell'!$K756,FALSE)="",#N/A,HLOOKUP('lt tabell'!$G$4,pivå!$BV$3:$EF$997,'lt tabell'!$K756,FALSE))</f>
        <v>#N/A</v>
      </c>
      <c r="P728" s="35" t="e">
        <f>IF(HLOOKUP('lt tabell'!$G$4+0.1,pivå!$BV$3:$EF$997,'lt tabell'!$K756,FALSE)="",#N/A,HLOOKUP('lt tabell'!$G$4+0.1,pivå!$BV$3:$EF$997,'lt tabell'!$K756,FALSE))</f>
        <v>#N/A</v>
      </c>
      <c r="Q728" s="35" t="e">
        <f>IF(HLOOKUP('lt tabell'!$G$4+0.2,pivå!$BV$3:$EF$997,'lt tabell'!$K756,FALSE)="",#N/A,HLOOKUP('lt tabell'!$G$4+0.2,pivå!$BV$3:$EF$997,'lt tabell'!$K756,FALSE))</f>
        <v>#N/A</v>
      </c>
      <c r="S728" s="35" t="e">
        <f>IF(HLOOKUP('lt tabell'!$G$4,pivå!$EJ$3:$GT$997,'lt tabell'!$K756,FALSE)="",#N/A,HLOOKUP('lt tabell'!$G$4,pivå!$EJ$3:$GT$997,'lt tabell'!$K756,FALSE))</f>
        <v>#N/A</v>
      </c>
      <c r="T728" s="35" t="e">
        <f>IF(HLOOKUP('lt tabell'!$G$4+0.1,pivå!$EJ$3:$GT$997,'lt tabell'!$K756,FALSE)="",#N/A,HLOOKUP('lt tabell'!$G$4+0.1,pivå!$EJ$3:$GT$997,'lt tabell'!$K756,FALSE))</f>
        <v>#N/A</v>
      </c>
      <c r="U728" s="35" t="e">
        <f>IF(HLOOKUP('lt tabell'!$G$4+0.2,pivå!$EJ$3:$GT$997,'lt tabell'!$K756,FALSE)="",#N/A,HLOOKUP('lt tabell'!$G$4+0.2,pivå!$EJ$3:$GT$997,'lt tabell'!$K756,FALSE))</f>
        <v>#N/A</v>
      </c>
    </row>
    <row r="729" spans="2:21" x14ac:dyDescent="0.25">
      <c r="B729" s="8">
        <f>pivå!B756</f>
        <v>0</v>
      </c>
      <c r="C729" s="19">
        <f>pivå!E756</f>
        <v>0</v>
      </c>
      <c r="D729" s="11">
        <f>pivå!C756</f>
        <v>0</v>
      </c>
      <c r="E729" s="11">
        <f>pivå!D756</f>
        <v>0</v>
      </c>
      <c r="F729" s="13">
        <f>pivå!G756</f>
        <v>0</v>
      </c>
      <c r="G729" s="24" t="e">
        <f>IF(HLOOKUP('lt tabell'!$G$4,pivå!$F$3:$BS$997,'lt tabell'!$K757,FALSE)="",#N/A,HLOOKUP('lt tabell'!$G$4,pivå!$F$3:$BS$997,'lt tabell'!$K757,FALSE))</f>
        <v>#N/A</v>
      </c>
      <c r="H729" s="24" t="e">
        <f>IF(HLOOKUP('lt tabell'!$G$4+0.1,pivå!$F$3:$BS$997,'lt tabell'!$K757,FALSE)="",#N/A,HLOOKUP('lt tabell'!$G$4+0.1,pivå!$F$3:$BS$997,'lt tabell'!$K757,FALSE))</f>
        <v>#N/A</v>
      </c>
      <c r="I729" s="24" t="e">
        <f>IF(HLOOKUP('lt tabell'!$G$4+0.2,pivå!$F$3:$BS$997,'lt tabell'!$K757,FALSE)="",#N/A,HLOOKUP('lt tabell'!$G$4+0.2,pivå!$F$3:$BS$997,'lt tabell'!$K757,FALSE))</f>
        <v>#N/A</v>
      </c>
      <c r="J729" s="24"/>
      <c r="K729" s="25" t="e">
        <f>IF(pivå!BS756="",#N/A,pivå!BS756)</f>
        <v>#N/A</v>
      </c>
      <c r="L729" s="25" t="e">
        <f>IF(pivå!BT756="",#N/A,pivå!BT756)</f>
        <v>#N/A</v>
      </c>
      <c r="M729" s="25" t="e">
        <f>IF(pivå!BU756="",#N/A,pivå!BU756)</f>
        <v>#N/A</v>
      </c>
      <c r="O729" s="35" t="e">
        <f>IF(HLOOKUP('lt tabell'!$G$4,pivå!$BV$3:$EF$997,'lt tabell'!$K757,FALSE)="",#N/A,HLOOKUP('lt tabell'!$G$4,pivå!$BV$3:$EF$997,'lt tabell'!$K757,FALSE))</f>
        <v>#N/A</v>
      </c>
      <c r="P729" s="35" t="e">
        <f>IF(HLOOKUP('lt tabell'!$G$4+0.1,pivå!$BV$3:$EF$997,'lt tabell'!$K757,FALSE)="",#N/A,HLOOKUP('lt tabell'!$G$4+0.1,pivå!$BV$3:$EF$997,'lt tabell'!$K757,FALSE))</f>
        <v>#N/A</v>
      </c>
      <c r="Q729" s="35" t="e">
        <f>IF(HLOOKUP('lt tabell'!$G$4+0.2,pivå!$BV$3:$EF$997,'lt tabell'!$K757,FALSE)="",#N/A,HLOOKUP('lt tabell'!$G$4+0.2,pivå!$BV$3:$EF$997,'lt tabell'!$K757,FALSE))</f>
        <v>#N/A</v>
      </c>
      <c r="S729" s="35" t="e">
        <f>IF(HLOOKUP('lt tabell'!$G$4,pivå!$EJ$3:$GT$997,'lt tabell'!$K757,FALSE)="",#N/A,HLOOKUP('lt tabell'!$G$4,pivå!$EJ$3:$GT$997,'lt tabell'!$K757,FALSE))</f>
        <v>#N/A</v>
      </c>
      <c r="T729" s="35" t="e">
        <f>IF(HLOOKUP('lt tabell'!$G$4+0.1,pivå!$EJ$3:$GT$997,'lt tabell'!$K757,FALSE)="",#N/A,HLOOKUP('lt tabell'!$G$4+0.1,pivå!$EJ$3:$GT$997,'lt tabell'!$K757,FALSE))</f>
        <v>#N/A</v>
      </c>
      <c r="U729" s="35" t="e">
        <f>IF(HLOOKUP('lt tabell'!$G$4+0.2,pivå!$EJ$3:$GT$997,'lt tabell'!$K757,FALSE)="",#N/A,HLOOKUP('lt tabell'!$G$4+0.2,pivå!$EJ$3:$GT$997,'lt tabell'!$K757,FALSE))</f>
        <v>#N/A</v>
      </c>
    </row>
    <row r="730" spans="2:21" x14ac:dyDescent="0.25">
      <c r="B730" s="8">
        <f>pivå!B757</f>
        <v>0</v>
      </c>
      <c r="C730" s="19">
        <f>pivå!E757</f>
        <v>0</v>
      </c>
      <c r="D730" s="11">
        <f>pivå!C757</f>
        <v>0</v>
      </c>
      <c r="E730" s="11">
        <f>pivå!D757</f>
        <v>0</v>
      </c>
      <c r="F730" s="13">
        <f>pivå!G757</f>
        <v>0</v>
      </c>
      <c r="G730" s="24" t="e">
        <f>IF(HLOOKUP('lt tabell'!$G$4,pivå!$F$3:$BS$997,'lt tabell'!$K758,FALSE)="",#N/A,HLOOKUP('lt tabell'!$G$4,pivå!$F$3:$BS$997,'lt tabell'!$K758,FALSE))</f>
        <v>#N/A</v>
      </c>
      <c r="H730" s="24" t="e">
        <f>IF(HLOOKUP('lt tabell'!$G$4+0.1,pivå!$F$3:$BS$997,'lt tabell'!$K758,FALSE)="",#N/A,HLOOKUP('lt tabell'!$G$4+0.1,pivå!$F$3:$BS$997,'lt tabell'!$K758,FALSE))</f>
        <v>#N/A</v>
      </c>
      <c r="I730" s="24" t="e">
        <f>IF(HLOOKUP('lt tabell'!$G$4+0.2,pivå!$F$3:$BS$997,'lt tabell'!$K758,FALSE)="",#N/A,HLOOKUP('lt tabell'!$G$4+0.2,pivå!$F$3:$BS$997,'lt tabell'!$K758,FALSE))</f>
        <v>#N/A</v>
      </c>
      <c r="J730" s="24"/>
      <c r="K730" s="25" t="e">
        <f>IF(pivå!BS757="",#N/A,pivå!BS757)</f>
        <v>#N/A</v>
      </c>
      <c r="L730" s="25" t="e">
        <f>IF(pivå!BT757="",#N/A,pivå!BT757)</f>
        <v>#N/A</v>
      </c>
      <c r="M730" s="25" t="e">
        <f>IF(pivå!BU757="",#N/A,pivå!BU757)</f>
        <v>#N/A</v>
      </c>
      <c r="O730" s="35" t="e">
        <f>IF(HLOOKUP('lt tabell'!$G$4,pivå!$BV$3:$EF$997,'lt tabell'!$K758,FALSE)="",#N/A,HLOOKUP('lt tabell'!$G$4,pivå!$BV$3:$EF$997,'lt tabell'!$K758,FALSE))</f>
        <v>#N/A</v>
      </c>
      <c r="P730" s="35" t="e">
        <f>IF(HLOOKUP('lt tabell'!$G$4+0.1,pivå!$BV$3:$EF$997,'lt tabell'!$K758,FALSE)="",#N/A,HLOOKUP('lt tabell'!$G$4+0.1,pivå!$BV$3:$EF$997,'lt tabell'!$K758,FALSE))</f>
        <v>#N/A</v>
      </c>
      <c r="Q730" s="35" t="e">
        <f>IF(HLOOKUP('lt tabell'!$G$4+0.2,pivå!$BV$3:$EF$997,'lt tabell'!$K758,FALSE)="",#N/A,HLOOKUP('lt tabell'!$G$4+0.2,pivå!$BV$3:$EF$997,'lt tabell'!$K758,FALSE))</f>
        <v>#N/A</v>
      </c>
      <c r="S730" s="35" t="e">
        <f>IF(HLOOKUP('lt tabell'!$G$4,pivå!$EJ$3:$GT$997,'lt tabell'!$K758,FALSE)="",#N/A,HLOOKUP('lt tabell'!$G$4,pivå!$EJ$3:$GT$997,'lt tabell'!$K758,FALSE))</f>
        <v>#N/A</v>
      </c>
      <c r="T730" s="35" t="e">
        <f>IF(HLOOKUP('lt tabell'!$G$4+0.1,pivå!$EJ$3:$GT$997,'lt tabell'!$K758,FALSE)="",#N/A,HLOOKUP('lt tabell'!$G$4+0.1,pivå!$EJ$3:$GT$997,'lt tabell'!$K758,FALSE))</f>
        <v>#N/A</v>
      </c>
      <c r="U730" s="35" t="e">
        <f>IF(HLOOKUP('lt tabell'!$G$4+0.2,pivå!$EJ$3:$GT$997,'lt tabell'!$K758,FALSE)="",#N/A,HLOOKUP('lt tabell'!$G$4+0.2,pivå!$EJ$3:$GT$997,'lt tabell'!$K758,FALSE))</f>
        <v>#N/A</v>
      </c>
    </row>
    <row r="731" spans="2:21" x14ac:dyDescent="0.25">
      <c r="B731" s="8">
        <f>pivå!B758</f>
        <v>0</v>
      </c>
      <c r="C731" s="19">
        <f>pivå!E758</f>
        <v>0</v>
      </c>
      <c r="D731" s="11">
        <f>pivå!C758</f>
        <v>0</v>
      </c>
      <c r="E731" s="11">
        <f>pivå!D758</f>
        <v>0</v>
      </c>
      <c r="F731" s="13">
        <f>pivå!G758</f>
        <v>0</v>
      </c>
      <c r="G731" s="24" t="e">
        <f>IF(HLOOKUP('lt tabell'!$G$4,pivå!$F$3:$BS$997,'lt tabell'!$K759,FALSE)="",#N/A,HLOOKUP('lt tabell'!$G$4,pivå!$F$3:$BS$997,'lt tabell'!$K759,FALSE))</f>
        <v>#N/A</v>
      </c>
      <c r="H731" s="24" t="e">
        <f>IF(HLOOKUP('lt tabell'!$G$4+0.1,pivå!$F$3:$BS$997,'lt tabell'!$K759,FALSE)="",#N/A,HLOOKUP('lt tabell'!$G$4+0.1,pivå!$F$3:$BS$997,'lt tabell'!$K759,FALSE))</f>
        <v>#N/A</v>
      </c>
      <c r="I731" s="24" t="e">
        <f>IF(HLOOKUP('lt tabell'!$G$4+0.2,pivå!$F$3:$BS$997,'lt tabell'!$K759,FALSE)="",#N/A,HLOOKUP('lt tabell'!$G$4+0.2,pivå!$F$3:$BS$997,'lt tabell'!$K759,FALSE))</f>
        <v>#N/A</v>
      </c>
      <c r="J731" s="24"/>
      <c r="K731" s="25" t="e">
        <f>IF(pivå!BS758="",#N/A,pivå!BS758)</f>
        <v>#N/A</v>
      </c>
      <c r="L731" s="25" t="e">
        <f>IF(pivå!BT758="",#N/A,pivå!BT758)</f>
        <v>#N/A</v>
      </c>
      <c r="M731" s="25" t="e">
        <f>IF(pivå!BU758="",#N/A,pivå!BU758)</f>
        <v>#N/A</v>
      </c>
      <c r="O731" s="35" t="e">
        <f>IF(HLOOKUP('lt tabell'!$G$4,pivå!$BV$3:$EF$997,'lt tabell'!$K759,FALSE)="",#N/A,HLOOKUP('lt tabell'!$G$4,pivå!$BV$3:$EF$997,'lt tabell'!$K759,FALSE))</f>
        <v>#N/A</v>
      </c>
      <c r="P731" s="35" t="e">
        <f>IF(HLOOKUP('lt tabell'!$G$4+0.1,pivå!$BV$3:$EF$997,'lt tabell'!$K759,FALSE)="",#N/A,HLOOKUP('lt tabell'!$G$4+0.1,pivå!$BV$3:$EF$997,'lt tabell'!$K759,FALSE))</f>
        <v>#N/A</v>
      </c>
      <c r="Q731" s="35" t="e">
        <f>IF(HLOOKUP('lt tabell'!$G$4+0.2,pivå!$BV$3:$EF$997,'lt tabell'!$K759,FALSE)="",#N/A,HLOOKUP('lt tabell'!$G$4+0.2,pivå!$BV$3:$EF$997,'lt tabell'!$K759,FALSE))</f>
        <v>#N/A</v>
      </c>
      <c r="S731" s="35" t="e">
        <f>IF(HLOOKUP('lt tabell'!$G$4,pivå!$EJ$3:$GT$997,'lt tabell'!$K759,FALSE)="",#N/A,HLOOKUP('lt tabell'!$G$4,pivå!$EJ$3:$GT$997,'lt tabell'!$K759,FALSE))</f>
        <v>#N/A</v>
      </c>
      <c r="T731" s="35" t="e">
        <f>IF(HLOOKUP('lt tabell'!$G$4+0.1,pivå!$EJ$3:$GT$997,'lt tabell'!$K759,FALSE)="",#N/A,HLOOKUP('lt tabell'!$G$4+0.1,pivå!$EJ$3:$GT$997,'lt tabell'!$K759,FALSE))</f>
        <v>#N/A</v>
      </c>
      <c r="U731" s="35" t="e">
        <f>IF(HLOOKUP('lt tabell'!$G$4+0.2,pivå!$EJ$3:$GT$997,'lt tabell'!$K759,FALSE)="",#N/A,HLOOKUP('lt tabell'!$G$4+0.2,pivå!$EJ$3:$GT$997,'lt tabell'!$K759,FALSE))</f>
        <v>#N/A</v>
      </c>
    </row>
    <row r="732" spans="2:21" x14ac:dyDescent="0.25">
      <c r="B732" s="8">
        <f>pivå!B759</f>
        <v>0</v>
      </c>
      <c r="C732" s="19">
        <f>pivå!E759</f>
        <v>0</v>
      </c>
      <c r="D732" s="11">
        <f>pivå!C759</f>
        <v>0</v>
      </c>
      <c r="E732" s="11">
        <f>pivå!D759</f>
        <v>0</v>
      </c>
      <c r="F732" s="13">
        <f>pivå!G759</f>
        <v>0</v>
      </c>
      <c r="G732" s="24" t="e">
        <f>IF(HLOOKUP('lt tabell'!$G$4,pivå!$F$3:$BS$997,'lt tabell'!$K760,FALSE)="",#N/A,HLOOKUP('lt tabell'!$G$4,pivå!$F$3:$BS$997,'lt tabell'!$K760,FALSE))</f>
        <v>#N/A</v>
      </c>
      <c r="H732" s="24" t="e">
        <f>IF(HLOOKUP('lt tabell'!$G$4+0.1,pivå!$F$3:$BS$997,'lt tabell'!$K760,FALSE)="",#N/A,HLOOKUP('lt tabell'!$G$4+0.1,pivå!$F$3:$BS$997,'lt tabell'!$K760,FALSE))</f>
        <v>#N/A</v>
      </c>
      <c r="I732" s="24" t="e">
        <f>IF(HLOOKUP('lt tabell'!$G$4+0.2,pivå!$F$3:$BS$997,'lt tabell'!$K760,FALSE)="",#N/A,HLOOKUP('lt tabell'!$G$4+0.2,pivå!$F$3:$BS$997,'lt tabell'!$K760,FALSE))</f>
        <v>#N/A</v>
      </c>
      <c r="J732" s="24"/>
      <c r="K732" s="25" t="e">
        <f>IF(pivå!BS759="",#N/A,pivå!BS759)</f>
        <v>#N/A</v>
      </c>
      <c r="L732" s="25" t="e">
        <f>IF(pivå!BT759="",#N/A,pivå!BT759)</f>
        <v>#N/A</v>
      </c>
      <c r="M732" s="25" t="e">
        <f>IF(pivå!BU759="",#N/A,pivå!BU759)</f>
        <v>#N/A</v>
      </c>
      <c r="O732" s="35" t="e">
        <f>IF(HLOOKUP('lt tabell'!$G$4,pivå!$BV$3:$EF$997,'lt tabell'!$K760,FALSE)="",#N/A,HLOOKUP('lt tabell'!$G$4,pivå!$BV$3:$EF$997,'lt tabell'!$K760,FALSE))</f>
        <v>#N/A</v>
      </c>
      <c r="P732" s="35" t="e">
        <f>IF(HLOOKUP('lt tabell'!$G$4+0.1,pivå!$BV$3:$EF$997,'lt tabell'!$K760,FALSE)="",#N/A,HLOOKUP('lt tabell'!$G$4+0.1,pivå!$BV$3:$EF$997,'lt tabell'!$K760,FALSE))</f>
        <v>#N/A</v>
      </c>
      <c r="Q732" s="35" t="e">
        <f>IF(HLOOKUP('lt tabell'!$G$4+0.2,pivå!$BV$3:$EF$997,'lt tabell'!$K760,FALSE)="",#N/A,HLOOKUP('lt tabell'!$G$4+0.2,pivå!$BV$3:$EF$997,'lt tabell'!$K760,FALSE))</f>
        <v>#N/A</v>
      </c>
      <c r="S732" s="35" t="e">
        <f>IF(HLOOKUP('lt tabell'!$G$4,pivå!$EJ$3:$GT$997,'lt tabell'!$K760,FALSE)="",#N/A,HLOOKUP('lt tabell'!$G$4,pivå!$EJ$3:$GT$997,'lt tabell'!$K760,FALSE))</f>
        <v>#N/A</v>
      </c>
      <c r="T732" s="35" t="e">
        <f>IF(HLOOKUP('lt tabell'!$G$4+0.1,pivå!$EJ$3:$GT$997,'lt tabell'!$K760,FALSE)="",#N/A,HLOOKUP('lt tabell'!$G$4+0.1,pivå!$EJ$3:$GT$997,'lt tabell'!$K760,FALSE))</f>
        <v>#N/A</v>
      </c>
      <c r="U732" s="35" t="e">
        <f>IF(HLOOKUP('lt tabell'!$G$4+0.2,pivå!$EJ$3:$GT$997,'lt tabell'!$K760,FALSE)="",#N/A,HLOOKUP('lt tabell'!$G$4+0.2,pivå!$EJ$3:$GT$997,'lt tabell'!$K760,FALSE))</f>
        <v>#N/A</v>
      </c>
    </row>
    <row r="733" spans="2:21" x14ac:dyDescent="0.25">
      <c r="B733" s="8">
        <f>pivå!B760</f>
        <v>0</v>
      </c>
      <c r="C733" s="19">
        <f>pivå!E760</f>
        <v>0</v>
      </c>
      <c r="D733" s="11">
        <f>pivå!C760</f>
        <v>0</v>
      </c>
      <c r="E733" s="11">
        <f>pivå!D760</f>
        <v>0</v>
      </c>
      <c r="F733" s="13">
        <f>pivå!G760</f>
        <v>0</v>
      </c>
      <c r="G733" s="24" t="e">
        <f>IF(HLOOKUP('lt tabell'!$G$4,pivå!$F$3:$BS$997,'lt tabell'!$K761,FALSE)="",#N/A,HLOOKUP('lt tabell'!$G$4,pivå!$F$3:$BS$997,'lt tabell'!$K761,FALSE))</f>
        <v>#N/A</v>
      </c>
      <c r="H733" s="24" t="e">
        <f>IF(HLOOKUP('lt tabell'!$G$4+0.1,pivå!$F$3:$BS$997,'lt tabell'!$K761,FALSE)="",#N/A,HLOOKUP('lt tabell'!$G$4+0.1,pivå!$F$3:$BS$997,'lt tabell'!$K761,FALSE))</f>
        <v>#N/A</v>
      </c>
      <c r="I733" s="24" t="e">
        <f>IF(HLOOKUP('lt tabell'!$G$4+0.2,pivå!$F$3:$BS$997,'lt tabell'!$K761,FALSE)="",#N/A,HLOOKUP('lt tabell'!$G$4+0.2,pivå!$F$3:$BS$997,'lt tabell'!$K761,FALSE))</f>
        <v>#N/A</v>
      </c>
      <c r="J733" s="24"/>
      <c r="K733" s="25" t="e">
        <f>IF(pivå!BS760="",#N/A,pivå!BS760)</f>
        <v>#N/A</v>
      </c>
      <c r="L733" s="25" t="e">
        <f>IF(pivå!BT760="",#N/A,pivå!BT760)</f>
        <v>#N/A</v>
      </c>
      <c r="M733" s="25" t="e">
        <f>IF(pivå!BU760="",#N/A,pivå!BU760)</f>
        <v>#N/A</v>
      </c>
      <c r="O733" s="35" t="e">
        <f>IF(HLOOKUP('lt tabell'!$G$4,pivå!$BV$3:$EF$997,'lt tabell'!$K761,FALSE)="",#N/A,HLOOKUP('lt tabell'!$G$4,pivå!$BV$3:$EF$997,'lt tabell'!$K761,FALSE))</f>
        <v>#N/A</v>
      </c>
      <c r="P733" s="35" t="e">
        <f>IF(HLOOKUP('lt tabell'!$G$4+0.1,pivå!$BV$3:$EF$997,'lt tabell'!$K761,FALSE)="",#N/A,HLOOKUP('lt tabell'!$G$4+0.1,pivå!$BV$3:$EF$997,'lt tabell'!$K761,FALSE))</f>
        <v>#N/A</v>
      </c>
      <c r="Q733" s="35" t="e">
        <f>IF(HLOOKUP('lt tabell'!$G$4+0.2,pivå!$BV$3:$EF$997,'lt tabell'!$K761,FALSE)="",#N/A,HLOOKUP('lt tabell'!$G$4+0.2,pivå!$BV$3:$EF$997,'lt tabell'!$K761,FALSE))</f>
        <v>#N/A</v>
      </c>
      <c r="S733" s="35" t="e">
        <f>IF(HLOOKUP('lt tabell'!$G$4,pivå!$EJ$3:$GT$997,'lt tabell'!$K761,FALSE)="",#N/A,HLOOKUP('lt tabell'!$G$4,pivå!$EJ$3:$GT$997,'lt tabell'!$K761,FALSE))</f>
        <v>#N/A</v>
      </c>
      <c r="T733" s="35" t="e">
        <f>IF(HLOOKUP('lt tabell'!$G$4+0.1,pivå!$EJ$3:$GT$997,'lt tabell'!$K761,FALSE)="",#N/A,HLOOKUP('lt tabell'!$G$4+0.1,pivå!$EJ$3:$GT$997,'lt tabell'!$K761,FALSE))</f>
        <v>#N/A</v>
      </c>
      <c r="U733" s="35" t="e">
        <f>IF(HLOOKUP('lt tabell'!$G$4+0.2,pivå!$EJ$3:$GT$997,'lt tabell'!$K761,FALSE)="",#N/A,HLOOKUP('lt tabell'!$G$4+0.2,pivå!$EJ$3:$GT$997,'lt tabell'!$K761,FALSE))</f>
        <v>#N/A</v>
      </c>
    </row>
    <row r="734" spans="2:21" x14ac:dyDescent="0.25">
      <c r="B734" s="8">
        <f>pivå!B761</f>
        <v>0</v>
      </c>
      <c r="C734" s="19">
        <f>pivå!E761</f>
        <v>0</v>
      </c>
      <c r="D734" s="11">
        <f>pivå!C761</f>
        <v>0</v>
      </c>
      <c r="E734" s="11">
        <f>pivå!D761</f>
        <v>0</v>
      </c>
      <c r="F734" s="13">
        <f>pivå!G761</f>
        <v>0</v>
      </c>
      <c r="G734" s="24" t="e">
        <f>IF(HLOOKUP('lt tabell'!$G$4,pivå!$F$3:$BS$997,'lt tabell'!$K762,FALSE)="",#N/A,HLOOKUP('lt tabell'!$G$4,pivå!$F$3:$BS$997,'lt tabell'!$K762,FALSE))</f>
        <v>#N/A</v>
      </c>
      <c r="H734" s="24" t="e">
        <f>IF(HLOOKUP('lt tabell'!$G$4+0.1,pivå!$F$3:$BS$997,'lt tabell'!$K762,FALSE)="",#N/A,HLOOKUP('lt tabell'!$G$4+0.1,pivå!$F$3:$BS$997,'lt tabell'!$K762,FALSE))</f>
        <v>#N/A</v>
      </c>
      <c r="I734" s="24" t="e">
        <f>IF(HLOOKUP('lt tabell'!$G$4+0.2,pivå!$F$3:$BS$997,'lt tabell'!$K762,FALSE)="",#N/A,HLOOKUP('lt tabell'!$G$4+0.2,pivå!$F$3:$BS$997,'lt tabell'!$K762,FALSE))</f>
        <v>#N/A</v>
      </c>
      <c r="J734" s="24"/>
      <c r="K734" s="25" t="e">
        <f>IF(pivå!BS761="",#N/A,pivå!BS761)</f>
        <v>#N/A</v>
      </c>
      <c r="L734" s="25" t="e">
        <f>IF(pivå!BT761="",#N/A,pivå!BT761)</f>
        <v>#N/A</v>
      </c>
      <c r="M734" s="25" t="e">
        <f>IF(pivå!BU761="",#N/A,pivå!BU761)</f>
        <v>#N/A</v>
      </c>
      <c r="O734" s="35" t="e">
        <f>IF(HLOOKUP('lt tabell'!$G$4,pivå!$BV$3:$EF$997,'lt tabell'!$K762,FALSE)="",#N/A,HLOOKUP('lt tabell'!$G$4,pivå!$BV$3:$EF$997,'lt tabell'!$K762,FALSE))</f>
        <v>#N/A</v>
      </c>
      <c r="P734" s="35" t="e">
        <f>IF(HLOOKUP('lt tabell'!$G$4+0.1,pivå!$BV$3:$EF$997,'lt tabell'!$K762,FALSE)="",#N/A,HLOOKUP('lt tabell'!$G$4+0.1,pivå!$BV$3:$EF$997,'lt tabell'!$K762,FALSE))</f>
        <v>#N/A</v>
      </c>
      <c r="Q734" s="35" t="e">
        <f>IF(HLOOKUP('lt tabell'!$G$4+0.2,pivå!$BV$3:$EF$997,'lt tabell'!$K762,FALSE)="",#N/A,HLOOKUP('lt tabell'!$G$4+0.2,pivå!$BV$3:$EF$997,'lt tabell'!$K762,FALSE))</f>
        <v>#N/A</v>
      </c>
      <c r="S734" s="35" t="e">
        <f>IF(HLOOKUP('lt tabell'!$G$4,pivå!$EJ$3:$GT$997,'lt tabell'!$K762,FALSE)="",#N/A,HLOOKUP('lt tabell'!$G$4,pivå!$EJ$3:$GT$997,'lt tabell'!$K762,FALSE))</f>
        <v>#N/A</v>
      </c>
      <c r="T734" s="35" t="e">
        <f>IF(HLOOKUP('lt tabell'!$G$4+0.1,pivå!$EJ$3:$GT$997,'lt tabell'!$K762,FALSE)="",#N/A,HLOOKUP('lt tabell'!$G$4+0.1,pivå!$EJ$3:$GT$997,'lt tabell'!$K762,FALSE))</f>
        <v>#N/A</v>
      </c>
      <c r="U734" s="35" t="e">
        <f>IF(HLOOKUP('lt tabell'!$G$4+0.2,pivå!$EJ$3:$GT$997,'lt tabell'!$K762,FALSE)="",#N/A,HLOOKUP('lt tabell'!$G$4+0.2,pivå!$EJ$3:$GT$997,'lt tabell'!$K762,FALSE))</f>
        <v>#N/A</v>
      </c>
    </row>
    <row r="735" spans="2:21" x14ac:dyDescent="0.25">
      <c r="B735" s="8">
        <f>pivå!B762</f>
        <v>0</v>
      </c>
      <c r="C735" s="19">
        <f>pivå!E762</f>
        <v>0</v>
      </c>
      <c r="D735" s="11">
        <f>pivå!C762</f>
        <v>0</v>
      </c>
      <c r="E735" s="11">
        <f>pivå!D762</f>
        <v>0</v>
      </c>
      <c r="F735" s="13">
        <f>pivå!G762</f>
        <v>0</v>
      </c>
      <c r="G735" s="24" t="e">
        <f>IF(HLOOKUP('lt tabell'!$G$4,pivå!$F$3:$BS$997,'lt tabell'!$K763,FALSE)="",#N/A,HLOOKUP('lt tabell'!$G$4,pivå!$F$3:$BS$997,'lt tabell'!$K763,FALSE))</f>
        <v>#N/A</v>
      </c>
      <c r="H735" s="24" t="e">
        <f>IF(HLOOKUP('lt tabell'!$G$4+0.1,pivå!$F$3:$BS$997,'lt tabell'!$K763,FALSE)="",#N/A,HLOOKUP('lt tabell'!$G$4+0.1,pivå!$F$3:$BS$997,'lt tabell'!$K763,FALSE))</f>
        <v>#N/A</v>
      </c>
      <c r="I735" s="24" t="e">
        <f>IF(HLOOKUP('lt tabell'!$G$4+0.2,pivå!$F$3:$BS$997,'lt tabell'!$K763,FALSE)="",#N/A,HLOOKUP('lt tabell'!$G$4+0.2,pivå!$F$3:$BS$997,'lt tabell'!$K763,FALSE))</f>
        <v>#N/A</v>
      </c>
      <c r="J735" s="24"/>
      <c r="K735" s="25" t="e">
        <f>IF(pivå!BS762="",#N/A,pivå!BS762)</f>
        <v>#N/A</v>
      </c>
      <c r="L735" s="25" t="e">
        <f>IF(pivå!BT762="",#N/A,pivå!BT762)</f>
        <v>#N/A</v>
      </c>
      <c r="M735" s="25" t="e">
        <f>IF(pivå!BU762="",#N/A,pivå!BU762)</f>
        <v>#N/A</v>
      </c>
      <c r="O735" s="35" t="e">
        <f>IF(HLOOKUP('lt tabell'!$G$4,pivå!$BV$3:$EF$997,'lt tabell'!$K763,FALSE)="",#N/A,HLOOKUP('lt tabell'!$G$4,pivå!$BV$3:$EF$997,'lt tabell'!$K763,FALSE))</f>
        <v>#N/A</v>
      </c>
      <c r="P735" s="35" t="e">
        <f>IF(HLOOKUP('lt tabell'!$G$4+0.1,pivå!$BV$3:$EF$997,'lt tabell'!$K763,FALSE)="",#N/A,HLOOKUP('lt tabell'!$G$4+0.1,pivå!$BV$3:$EF$997,'lt tabell'!$K763,FALSE))</f>
        <v>#N/A</v>
      </c>
      <c r="Q735" s="35" t="e">
        <f>IF(HLOOKUP('lt tabell'!$G$4+0.2,pivå!$BV$3:$EF$997,'lt tabell'!$K763,FALSE)="",#N/A,HLOOKUP('lt tabell'!$G$4+0.2,pivå!$BV$3:$EF$997,'lt tabell'!$K763,FALSE))</f>
        <v>#N/A</v>
      </c>
      <c r="S735" s="35" t="e">
        <f>IF(HLOOKUP('lt tabell'!$G$4,pivå!$EJ$3:$GT$997,'lt tabell'!$K763,FALSE)="",#N/A,HLOOKUP('lt tabell'!$G$4,pivå!$EJ$3:$GT$997,'lt tabell'!$K763,FALSE))</f>
        <v>#N/A</v>
      </c>
      <c r="T735" s="35" t="e">
        <f>IF(HLOOKUP('lt tabell'!$G$4+0.1,pivå!$EJ$3:$GT$997,'lt tabell'!$K763,FALSE)="",#N/A,HLOOKUP('lt tabell'!$G$4+0.1,pivå!$EJ$3:$GT$997,'lt tabell'!$K763,FALSE))</f>
        <v>#N/A</v>
      </c>
      <c r="U735" s="35" t="e">
        <f>IF(HLOOKUP('lt tabell'!$G$4+0.2,pivå!$EJ$3:$GT$997,'lt tabell'!$K763,FALSE)="",#N/A,HLOOKUP('lt tabell'!$G$4+0.2,pivå!$EJ$3:$GT$997,'lt tabell'!$K763,FALSE))</f>
        <v>#N/A</v>
      </c>
    </row>
    <row r="736" spans="2:21" x14ac:dyDescent="0.25">
      <c r="B736" s="8">
        <f>pivå!B763</f>
        <v>0</v>
      </c>
      <c r="C736" s="19">
        <f>pivå!E763</f>
        <v>0</v>
      </c>
      <c r="D736" s="11">
        <f>pivå!C763</f>
        <v>0</v>
      </c>
      <c r="E736" s="11">
        <f>pivå!D763</f>
        <v>0</v>
      </c>
      <c r="F736" s="13">
        <f>pivå!G763</f>
        <v>0</v>
      </c>
      <c r="G736" s="24" t="e">
        <f>IF(HLOOKUP('lt tabell'!$G$4,pivå!$F$3:$BS$997,'lt tabell'!$K764,FALSE)="",#N/A,HLOOKUP('lt tabell'!$G$4,pivå!$F$3:$BS$997,'lt tabell'!$K764,FALSE))</f>
        <v>#N/A</v>
      </c>
      <c r="H736" s="24" t="e">
        <f>IF(HLOOKUP('lt tabell'!$G$4+0.1,pivå!$F$3:$BS$997,'lt tabell'!$K764,FALSE)="",#N/A,HLOOKUP('lt tabell'!$G$4+0.1,pivå!$F$3:$BS$997,'lt tabell'!$K764,FALSE))</f>
        <v>#N/A</v>
      </c>
      <c r="I736" s="24" t="e">
        <f>IF(HLOOKUP('lt tabell'!$G$4+0.2,pivå!$F$3:$BS$997,'lt tabell'!$K764,FALSE)="",#N/A,HLOOKUP('lt tabell'!$G$4+0.2,pivå!$F$3:$BS$997,'lt tabell'!$K764,FALSE))</f>
        <v>#N/A</v>
      </c>
      <c r="J736" s="24"/>
      <c r="K736" s="25" t="e">
        <f>IF(pivå!BS763="",#N/A,pivå!BS763)</f>
        <v>#N/A</v>
      </c>
      <c r="L736" s="25" t="e">
        <f>IF(pivå!BT763="",#N/A,pivå!BT763)</f>
        <v>#N/A</v>
      </c>
      <c r="M736" s="25" t="e">
        <f>IF(pivå!BU763="",#N/A,pivå!BU763)</f>
        <v>#N/A</v>
      </c>
      <c r="O736" s="35" t="e">
        <f>IF(HLOOKUP('lt tabell'!$G$4,pivå!$BV$3:$EF$997,'lt tabell'!$K764,FALSE)="",#N/A,HLOOKUP('lt tabell'!$G$4,pivå!$BV$3:$EF$997,'lt tabell'!$K764,FALSE))</f>
        <v>#N/A</v>
      </c>
      <c r="P736" s="35" t="e">
        <f>IF(HLOOKUP('lt tabell'!$G$4+0.1,pivå!$BV$3:$EF$997,'lt tabell'!$K764,FALSE)="",#N/A,HLOOKUP('lt tabell'!$G$4+0.1,pivå!$BV$3:$EF$997,'lt tabell'!$K764,FALSE))</f>
        <v>#N/A</v>
      </c>
      <c r="Q736" s="35" t="e">
        <f>IF(HLOOKUP('lt tabell'!$G$4+0.2,pivå!$BV$3:$EF$997,'lt tabell'!$K764,FALSE)="",#N/A,HLOOKUP('lt tabell'!$G$4+0.2,pivå!$BV$3:$EF$997,'lt tabell'!$K764,FALSE))</f>
        <v>#N/A</v>
      </c>
      <c r="S736" s="35" t="e">
        <f>IF(HLOOKUP('lt tabell'!$G$4,pivå!$EJ$3:$GT$997,'lt tabell'!$K764,FALSE)="",#N/A,HLOOKUP('lt tabell'!$G$4,pivå!$EJ$3:$GT$997,'lt tabell'!$K764,FALSE))</f>
        <v>#N/A</v>
      </c>
      <c r="T736" s="35" t="e">
        <f>IF(HLOOKUP('lt tabell'!$G$4+0.1,pivå!$EJ$3:$GT$997,'lt tabell'!$K764,FALSE)="",#N/A,HLOOKUP('lt tabell'!$G$4+0.1,pivå!$EJ$3:$GT$997,'lt tabell'!$K764,FALSE))</f>
        <v>#N/A</v>
      </c>
      <c r="U736" s="35" t="e">
        <f>IF(HLOOKUP('lt tabell'!$G$4+0.2,pivå!$EJ$3:$GT$997,'lt tabell'!$K764,FALSE)="",#N/A,HLOOKUP('lt tabell'!$G$4+0.2,pivå!$EJ$3:$GT$997,'lt tabell'!$K764,FALSE))</f>
        <v>#N/A</v>
      </c>
    </row>
    <row r="737" spans="2:21" x14ac:dyDescent="0.25">
      <c r="B737" s="8">
        <f>pivå!B764</f>
        <v>0</v>
      </c>
      <c r="C737" s="19">
        <f>pivå!E764</f>
        <v>0</v>
      </c>
      <c r="D737" s="11">
        <f>pivå!C764</f>
        <v>0</v>
      </c>
      <c r="E737" s="11">
        <f>pivå!D764</f>
        <v>0</v>
      </c>
      <c r="F737" s="13">
        <f>pivå!G764</f>
        <v>0</v>
      </c>
      <c r="G737" s="24" t="e">
        <f>IF(HLOOKUP('lt tabell'!$G$4,pivå!$F$3:$BS$997,'lt tabell'!$K765,FALSE)="",#N/A,HLOOKUP('lt tabell'!$G$4,pivå!$F$3:$BS$997,'lt tabell'!$K765,FALSE))</f>
        <v>#N/A</v>
      </c>
      <c r="H737" s="24" t="e">
        <f>IF(HLOOKUP('lt tabell'!$G$4+0.1,pivå!$F$3:$BS$997,'lt tabell'!$K765,FALSE)="",#N/A,HLOOKUP('lt tabell'!$G$4+0.1,pivå!$F$3:$BS$997,'lt tabell'!$K765,FALSE))</f>
        <v>#N/A</v>
      </c>
      <c r="I737" s="24" t="e">
        <f>IF(HLOOKUP('lt tabell'!$G$4+0.2,pivå!$F$3:$BS$997,'lt tabell'!$K765,FALSE)="",#N/A,HLOOKUP('lt tabell'!$G$4+0.2,pivå!$F$3:$BS$997,'lt tabell'!$K765,FALSE))</f>
        <v>#N/A</v>
      </c>
      <c r="J737" s="24"/>
      <c r="K737" s="25" t="e">
        <f>IF(pivå!BS764="",#N/A,pivå!BS764)</f>
        <v>#N/A</v>
      </c>
      <c r="L737" s="25" t="e">
        <f>IF(pivå!BT764="",#N/A,pivå!BT764)</f>
        <v>#N/A</v>
      </c>
      <c r="M737" s="25" t="e">
        <f>IF(pivå!BU764="",#N/A,pivå!BU764)</f>
        <v>#N/A</v>
      </c>
      <c r="O737" s="35" t="e">
        <f>IF(HLOOKUP('lt tabell'!$G$4,pivå!$BV$3:$EF$997,'lt tabell'!$K765,FALSE)="",#N/A,HLOOKUP('lt tabell'!$G$4,pivå!$BV$3:$EF$997,'lt tabell'!$K765,FALSE))</f>
        <v>#N/A</v>
      </c>
      <c r="P737" s="35" t="e">
        <f>IF(HLOOKUP('lt tabell'!$G$4+0.1,pivå!$BV$3:$EF$997,'lt tabell'!$K765,FALSE)="",#N/A,HLOOKUP('lt tabell'!$G$4+0.1,pivå!$BV$3:$EF$997,'lt tabell'!$K765,FALSE))</f>
        <v>#N/A</v>
      </c>
      <c r="Q737" s="35" t="e">
        <f>IF(HLOOKUP('lt tabell'!$G$4+0.2,pivå!$BV$3:$EF$997,'lt tabell'!$K765,FALSE)="",#N/A,HLOOKUP('lt tabell'!$G$4+0.2,pivå!$BV$3:$EF$997,'lt tabell'!$K765,FALSE))</f>
        <v>#N/A</v>
      </c>
      <c r="S737" s="35" t="e">
        <f>IF(HLOOKUP('lt tabell'!$G$4,pivå!$EJ$3:$GT$997,'lt tabell'!$K765,FALSE)="",#N/A,HLOOKUP('lt tabell'!$G$4,pivå!$EJ$3:$GT$997,'lt tabell'!$K765,FALSE))</f>
        <v>#N/A</v>
      </c>
      <c r="T737" s="35" t="e">
        <f>IF(HLOOKUP('lt tabell'!$G$4+0.1,pivå!$EJ$3:$GT$997,'lt tabell'!$K765,FALSE)="",#N/A,HLOOKUP('lt tabell'!$G$4+0.1,pivå!$EJ$3:$GT$997,'lt tabell'!$K765,FALSE))</f>
        <v>#N/A</v>
      </c>
      <c r="U737" s="35" t="e">
        <f>IF(HLOOKUP('lt tabell'!$G$4+0.2,pivå!$EJ$3:$GT$997,'lt tabell'!$K765,FALSE)="",#N/A,HLOOKUP('lt tabell'!$G$4+0.2,pivå!$EJ$3:$GT$997,'lt tabell'!$K765,FALSE))</f>
        <v>#N/A</v>
      </c>
    </row>
    <row r="738" spans="2:21" x14ac:dyDescent="0.25">
      <c r="B738" s="8">
        <f>pivå!B765</f>
        <v>0</v>
      </c>
      <c r="C738" s="19">
        <f>pivå!E765</f>
        <v>0</v>
      </c>
      <c r="D738" s="11">
        <f>pivå!C765</f>
        <v>0</v>
      </c>
      <c r="E738" s="11">
        <f>pivå!D765</f>
        <v>0</v>
      </c>
      <c r="F738" s="13">
        <f>pivå!G765</f>
        <v>0</v>
      </c>
      <c r="G738" s="24" t="e">
        <f>IF(HLOOKUP('lt tabell'!$G$4,pivå!$F$3:$BS$997,'lt tabell'!$K766,FALSE)="",#N/A,HLOOKUP('lt tabell'!$G$4,pivå!$F$3:$BS$997,'lt tabell'!$K766,FALSE))</f>
        <v>#N/A</v>
      </c>
      <c r="H738" s="24" t="e">
        <f>IF(HLOOKUP('lt tabell'!$G$4+0.1,pivå!$F$3:$BS$997,'lt tabell'!$K766,FALSE)="",#N/A,HLOOKUP('lt tabell'!$G$4+0.1,pivå!$F$3:$BS$997,'lt tabell'!$K766,FALSE))</f>
        <v>#N/A</v>
      </c>
      <c r="I738" s="24" t="e">
        <f>IF(HLOOKUP('lt tabell'!$G$4+0.2,pivå!$F$3:$BS$997,'lt tabell'!$K766,FALSE)="",#N/A,HLOOKUP('lt tabell'!$G$4+0.2,pivå!$F$3:$BS$997,'lt tabell'!$K766,FALSE))</f>
        <v>#N/A</v>
      </c>
      <c r="J738" s="24"/>
      <c r="K738" s="25" t="e">
        <f>IF(pivå!BS765="",#N/A,pivå!BS765)</f>
        <v>#N/A</v>
      </c>
      <c r="L738" s="25" t="e">
        <f>IF(pivå!BT765="",#N/A,pivå!BT765)</f>
        <v>#N/A</v>
      </c>
      <c r="M738" s="25" t="e">
        <f>IF(pivå!BU765="",#N/A,pivå!BU765)</f>
        <v>#N/A</v>
      </c>
      <c r="O738" s="35" t="e">
        <f>IF(HLOOKUP('lt tabell'!$G$4,pivå!$BV$3:$EF$997,'lt tabell'!$K766,FALSE)="",#N/A,HLOOKUP('lt tabell'!$G$4,pivå!$BV$3:$EF$997,'lt tabell'!$K766,FALSE))</f>
        <v>#N/A</v>
      </c>
      <c r="P738" s="35" t="e">
        <f>IF(HLOOKUP('lt tabell'!$G$4+0.1,pivå!$BV$3:$EF$997,'lt tabell'!$K766,FALSE)="",#N/A,HLOOKUP('lt tabell'!$G$4+0.1,pivå!$BV$3:$EF$997,'lt tabell'!$K766,FALSE))</f>
        <v>#N/A</v>
      </c>
      <c r="Q738" s="35" t="e">
        <f>IF(HLOOKUP('lt tabell'!$G$4+0.2,pivå!$BV$3:$EF$997,'lt tabell'!$K766,FALSE)="",#N/A,HLOOKUP('lt tabell'!$G$4+0.2,pivå!$BV$3:$EF$997,'lt tabell'!$K766,FALSE))</f>
        <v>#N/A</v>
      </c>
      <c r="S738" s="35" t="e">
        <f>IF(HLOOKUP('lt tabell'!$G$4,pivå!$EJ$3:$GT$997,'lt tabell'!$K766,FALSE)="",#N/A,HLOOKUP('lt tabell'!$G$4,pivå!$EJ$3:$GT$997,'lt tabell'!$K766,FALSE))</f>
        <v>#N/A</v>
      </c>
      <c r="T738" s="35" t="e">
        <f>IF(HLOOKUP('lt tabell'!$G$4+0.1,pivå!$EJ$3:$GT$997,'lt tabell'!$K766,FALSE)="",#N/A,HLOOKUP('lt tabell'!$G$4+0.1,pivå!$EJ$3:$GT$997,'lt tabell'!$K766,FALSE))</f>
        <v>#N/A</v>
      </c>
      <c r="U738" s="35" t="e">
        <f>IF(HLOOKUP('lt tabell'!$G$4+0.2,pivå!$EJ$3:$GT$997,'lt tabell'!$K766,FALSE)="",#N/A,HLOOKUP('lt tabell'!$G$4+0.2,pivå!$EJ$3:$GT$997,'lt tabell'!$K766,FALSE))</f>
        <v>#N/A</v>
      </c>
    </row>
    <row r="739" spans="2:21" x14ac:dyDescent="0.25">
      <c r="B739" s="8">
        <f>pivå!B766</f>
        <v>0</v>
      </c>
      <c r="C739" s="19">
        <f>pivå!E766</f>
        <v>0</v>
      </c>
      <c r="D739" s="11">
        <f>pivå!C766</f>
        <v>0</v>
      </c>
      <c r="E739" s="11">
        <f>pivå!D766</f>
        <v>0</v>
      </c>
      <c r="F739" s="13">
        <f>pivå!G766</f>
        <v>0</v>
      </c>
      <c r="G739" s="24" t="e">
        <f>IF(HLOOKUP('lt tabell'!$G$4,pivå!$F$3:$BS$997,'lt tabell'!$K767,FALSE)="",#N/A,HLOOKUP('lt tabell'!$G$4,pivå!$F$3:$BS$997,'lt tabell'!$K767,FALSE))</f>
        <v>#N/A</v>
      </c>
      <c r="H739" s="24" t="e">
        <f>IF(HLOOKUP('lt tabell'!$G$4+0.1,pivå!$F$3:$BS$997,'lt tabell'!$K767,FALSE)="",#N/A,HLOOKUP('lt tabell'!$G$4+0.1,pivå!$F$3:$BS$997,'lt tabell'!$K767,FALSE))</f>
        <v>#N/A</v>
      </c>
      <c r="I739" s="24" t="e">
        <f>IF(HLOOKUP('lt tabell'!$G$4+0.2,pivå!$F$3:$BS$997,'lt tabell'!$K767,FALSE)="",#N/A,HLOOKUP('lt tabell'!$G$4+0.2,pivå!$F$3:$BS$997,'lt tabell'!$K767,FALSE))</f>
        <v>#N/A</v>
      </c>
      <c r="J739" s="24"/>
      <c r="K739" s="25" t="e">
        <f>IF(pivå!BS766="",#N/A,pivå!BS766)</f>
        <v>#N/A</v>
      </c>
      <c r="L739" s="25" t="e">
        <f>IF(pivå!BT766="",#N/A,pivå!BT766)</f>
        <v>#N/A</v>
      </c>
      <c r="M739" s="25" t="e">
        <f>IF(pivå!BU766="",#N/A,pivå!BU766)</f>
        <v>#N/A</v>
      </c>
      <c r="O739" s="35" t="e">
        <f>IF(HLOOKUP('lt tabell'!$G$4,pivå!$BV$3:$EF$997,'lt tabell'!$K767,FALSE)="",#N/A,HLOOKUP('lt tabell'!$G$4,pivå!$BV$3:$EF$997,'lt tabell'!$K767,FALSE))</f>
        <v>#N/A</v>
      </c>
      <c r="P739" s="35" t="e">
        <f>IF(HLOOKUP('lt tabell'!$G$4+0.1,pivå!$BV$3:$EF$997,'lt tabell'!$K767,FALSE)="",#N/A,HLOOKUP('lt tabell'!$G$4+0.1,pivå!$BV$3:$EF$997,'lt tabell'!$K767,FALSE))</f>
        <v>#N/A</v>
      </c>
      <c r="Q739" s="35" t="e">
        <f>IF(HLOOKUP('lt tabell'!$G$4+0.2,pivå!$BV$3:$EF$997,'lt tabell'!$K767,FALSE)="",#N/A,HLOOKUP('lt tabell'!$G$4+0.2,pivå!$BV$3:$EF$997,'lt tabell'!$K767,FALSE))</f>
        <v>#N/A</v>
      </c>
      <c r="S739" s="35" t="e">
        <f>IF(HLOOKUP('lt tabell'!$G$4,pivå!$EJ$3:$GT$997,'lt tabell'!$K767,FALSE)="",#N/A,HLOOKUP('lt tabell'!$G$4,pivå!$EJ$3:$GT$997,'lt tabell'!$K767,FALSE))</f>
        <v>#N/A</v>
      </c>
      <c r="T739" s="35" t="e">
        <f>IF(HLOOKUP('lt tabell'!$G$4+0.1,pivå!$EJ$3:$GT$997,'lt tabell'!$K767,FALSE)="",#N/A,HLOOKUP('lt tabell'!$G$4+0.1,pivå!$EJ$3:$GT$997,'lt tabell'!$K767,FALSE))</f>
        <v>#N/A</v>
      </c>
      <c r="U739" s="35" t="e">
        <f>IF(HLOOKUP('lt tabell'!$G$4+0.2,pivå!$EJ$3:$GT$997,'lt tabell'!$K767,FALSE)="",#N/A,HLOOKUP('lt tabell'!$G$4+0.2,pivå!$EJ$3:$GT$997,'lt tabell'!$K767,FALSE))</f>
        <v>#N/A</v>
      </c>
    </row>
    <row r="740" spans="2:21" x14ac:dyDescent="0.25">
      <c r="B740" s="8">
        <f>pivå!B767</f>
        <v>0</v>
      </c>
      <c r="C740" s="19">
        <f>pivå!E767</f>
        <v>0</v>
      </c>
      <c r="D740" s="11">
        <f>pivå!C767</f>
        <v>0</v>
      </c>
      <c r="E740" s="11">
        <f>pivå!D767</f>
        <v>0</v>
      </c>
      <c r="F740" s="13">
        <f>pivå!G767</f>
        <v>0</v>
      </c>
      <c r="G740" s="24" t="e">
        <f>IF(HLOOKUP('lt tabell'!$G$4,pivå!$F$3:$BS$997,'lt tabell'!$K768,FALSE)="",#N/A,HLOOKUP('lt tabell'!$G$4,pivå!$F$3:$BS$997,'lt tabell'!$K768,FALSE))</f>
        <v>#N/A</v>
      </c>
      <c r="H740" s="24" t="e">
        <f>IF(HLOOKUP('lt tabell'!$G$4+0.1,pivå!$F$3:$BS$997,'lt tabell'!$K768,FALSE)="",#N/A,HLOOKUP('lt tabell'!$G$4+0.1,pivå!$F$3:$BS$997,'lt tabell'!$K768,FALSE))</f>
        <v>#N/A</v>
      </c>
      <c r="I740" s="24" t="e">
        <f>IF(HLOOKUP('lt tabell'!$G$4+0.2,pivå!$F$3:$BS$997,'lt tabell'!$K768,FALSE)="",#N/A,HLOOKUP('lt tabell'!$G$4+0.2,pivå!$F$3:$BS$997,'lt tabell'!$K768,FALSE))</f>
        <v>#N/A</v>
      </c>
      <c r="J740" s="24"/>
      <c r="K740" s="25" t="e">
        <f>IF(pivå!BS767="",#N/A,pivå!BS767)</f>
        <v>#N/A</v>
      </c>
      <c r="L740" s="25" t="e">
        <f>IF(pivå!BT767="",#N/A,pivå!BT767)</f>
        <v>#N/A</v>
      </c>
      <c r="M740" s="25" t="e">
        <f>IF(pivå!BU767="",#N/A,pivå!BU767)</f>
        <v>#N/A</v>
      </c>
      <c r="O740" s="35" t="e">
        <f>IF(HLOOKUP('lt tabell'!$G$4,pivå!$BV$3:$EF$997,'lt tabell'!$K768,FALSE)="",#N/A,HLOOKUP('lt tabell'!$G$4,pivå!$BV$3:$EF$997,'lt tabell'!$K768,FALSE))</f>
        <v>#N/A</v>
      </c>
      <c r="P740" s="35" t="e">
        <f>IF(HLOOKUP('lt tabell'!$G$4+0.1,pivå!$BV$3:$EF$997,'lt tabell'!$K768,FALSE)="",#N/A,HLOOKUP('lt tabell'!$G$4+0.1,pivå!$BV$3:$EF$997,'lt tabell'!$K768,FALSE))</f>
        <v>#N/A</v>
      </c>
      <c r="Q740" s="35" t="e">
        <f>IF(HLOOKUP('lt tabell'!$G$4+0.2,pivå!$BV$3:$EF$997,'lt tabell'!$K768,FALSE)="",#N/A,HLOOKUP('lt tabell'!$G$4+0.2,pivå!$BV$3:$EF$997,'lt tabell'!$K768,FALSE))</f>
        <v>#N/A</v>
      </c>
      <c r="S740" s="35" t="e">
        <f>IF(HLOOKUP('lt tabell'!$G$4,pivå!$EJ$3:$GT$997,'lt tabell'!$K768,FALSE)="",#N/A,HLOOKUP('lt tabell'!$G$4,pivå!$EJ$3:$GT$997,'lt tabell'!$K768,FALSE))</f>
        <v>#N/A</v>
      </c>
      <c r="T740" s="35" t="e">
        <f>IF(HLOOKUP('lt tabell'!$G$4+0.1,pivå!$EJ$3:$GT$997,'lt tabell'!$K768,FALSE)="",#N/A,HLOOKUP('lt tabell'!$G$4+0.1,pivå!$EJ$3:$GT$997,'lt tabell'!$K768,FALSE))</f>
        <v>#N/A</v>
      </c>
      <c r="U740" s="35" t="e">
        <f>IF(HLOOKUP('lt tabell'!$G$4+0.2,pivå!$EJ$3:$GT$997,'lt tabell'!$K768,FALSE)="",#N/A,HLOOKUP('lt tabell'!$G$4+0.2,pivå!$EJ$3:$GT$997,'lt tabell'!$K768,FALSE))</f>
        <v>#N/A</v>
      </c>
    </row>
    <row r="741" spans="2:21" x14ac:dyDescent="0.25">
      <c r="B741" s="8">
        <f>pivå!B768</f>
        <v>0</v>
      </c>
      <c r="C741" s="19">
        <f>pivå!E768</f>
        <v>0</v>
      </c>
      <c r="D741" s="11">
        <f>pivå!C768</f>
        <v>0</v>
      </c>
      <c r="E741" s="11">
        <f>pivå!D768</f>
        <v>0</v>
      </c>
      <c r="F741" s="13">
        <f>pivå!G768</f>
        <v>0</v>
      </c>
      <c r="G741" s="24" t="e">
        <f>IF(HLOOKUP('lt tabell'!$G$4,pivå!$F$3:$BS$997,'lt tabell'!$K769,FALSE)="",#N/A,HLOOKUP('lt tabell'!$G$4,pivå!$F$3:$BS$997,'lt tabell'!$K769,FALSE))</f>
        <v>#N/A</v>
      </c>
      <c r="H741" s="24" t="e">
        <f>IF(HLOOKUP('lt tabell'!$G$4+0.1,pivå!$F$3:$BS$997,'lt tabell'!$K769,FALSE)="",#N/A,HLOOKUP('lt tabell'!$G$4+0.1,pivå!$F$3:$BS$997,'lt tabell'!$K769,FALSE))</f>
        <v>#N/A</v>
      </c>
      <c r="I741" s="24" t="e">
        <f>IF(HLOOKUP('lt tabell'!$G$4+0.2,pivå!$F$3:$BS$997,'lt tabell'!$K769,FALSE)="",#N/A,HLOOKUP('lt tabell'!$G$4+0.2,pivå!$F$3:$BS$997,'lt tabell'!$K769,FALSE))</f>
        <v>#N/A</v>
      </c>
      <c r="J741" s="24"/>
      <c r="K741" s="25" t="e">
        <f>IF(pivå!BS768="",#N/A,pivå!BS768)</f>
        <v>#N/A</v>
      </c>
      <c r="L741" s="25" t="e">
        <f>IF(pivå!BT768="",#N/A,pivå!BT768)</f>
        <v>#N/A</v>
      </c>
      <c r="M741" s="25" t="e">
        <f>IF(pivå!BU768="",#N/A,pivå!BU768)</f>
        <v>#N/A</v>
      </c>
      <c r="O741" s="35" t="e">
        <f>IF(HLOOKUP('lt tabell'!$G$4,pivå!$BV$3:$EF$997,'lt tabell'!$K769,FALSE)="",#N/A,HLOOKUP('lt tabell'!$G$4,pivå!$BV$3:$EF$997,'lt tabell'!$K769,FALSE))</f>
        <v>#N/A</v>
      </c>
      <c r="P741" s="35" t="e">
        <f>IF(HLOOKUP('lt tabell'!$G$4+0.1,pivå!$BV$3:$EF$997,'lt tabell'!$K769,FALSE)="",#N/A,HLOOKUP('lt tabell'!$G$4+0.1,pivå!$BV$3:$EF$997,'lt tabell'!$K769,FALSE))</f>
        <v>#N/A</v>
      </c>
      <c r="Q741" s="35" t="e">
        <f>IF(HLOOKUP('lt tabell'!$G$4+0.2,pivå!$BV$3:$EF$997,'lt tabell'!$K769,FALSE)="",#N/A,HLOOKUP('lt tabell'!$G$4+0.2,pivå!$BV$3:$EF$997,'lt tabell'!$K769,FALSE))</f>
        <v>#N/A</v>
      </c>
      <c r="S741" s="35" t="e">
        <f>IF(HLOOKUP('lt tabell'!$G$4,pivå!$EJ$3:$GT$997,'lt tabell'!$K769,FALSE)="",#N/A,HLOOKUP('lt tabell'!$G$4,pivå!$EJ$3:$GT$997,'lt tabell'!$K769,FALSE))</f>
        <v>#N/A</v>
      </c>
      <c r="T741" s="35" t="e">
        <f>IF(HLOOKUP('lt tabell'!$G$4+0.1,pivå!$EJ$3:$GT$997,'lt tabell'!$K769,FALSE)="",#N/A,HLOOKUP('lt tabell'!$G$4+0.1,pivå!$EJ$3:$GT$997,'lt tabell'!$K769,FALSE))</f>
        <v>#N/A</v>
      </c>
      <c r="U741" s="35" t="e">
        <f>IF(HLOOKUP('lt tabell'!$G$4+0.2,pivå!$EJ$3:$GT$997,'lt tabell'!$K769,FALSE)="",#N/A,HLOOKUP('lt tabell'!$G$4+0.2,pivå!$EJ$3:$GT$997,'lt tabell'!$K769,FALSE))</f>
        <v>#N/A</v>
      </c>
    </row>
    <row r="742" spans="2:21" x14ac:dyDescent="0.25">
      <c r="B742" s="8">
        <f>pivå!B769</f>
        <v>0</v>
      </c>
      <c r="C742" s="19">
        <f>pivå!E769</f>
        <v>0</v>
      </c>
      <c r="D742" s="11">
        <f>pivå!C769</f>
        <v>0</v>
      </c>
      <c r="E742" s="11">
        <f>pivå!D769</f>
        <v>0</v>
      </c>
      <c r="F742" s="13">
        <f>pivå!G769</f>
        <v>0</v>
      </c>
      <c r="G742" s="24" t="e">
        <f>IF(HLOOKUP('lt tabell'!$G$4,pivå!$F$3:$BS$997,'lt tabell'!$K770,FALSE)="",#N/A,HLOOKUP('lt tabell'!$G$4,pivå!$F$3:$BS$997,'lt tabell'!$K770,FALSE))</f>
        <v>#N/A</v>
      </c>
      <c r="H742" s="24" t="e">
        <f>IF(HLOOKUP('lt tabell'!$G$4+0.1,pivå!$F$3:$BS$997,'lt tabell'!$K770,FALSE)="",#N/A,HLOOKUP('lt tabell'!$G$4+0.1,pivå!$F$3:$BS$997,'lt tabell'!$K770,FALSE))</f>
        <v>#N/A</v>
      </c>
      <c r="I742" s="24" t="e">
        <f>IF(HLOOKUP('lt tabell'!$G$4+0.2,pivå!$F$3:$BS$997,'lt tabell'!$K770,FALSE)="",#N/A,HLOOKUP('lt tabell'!$G$4+0.2,pivå!$F$3:$BS$997,'lt tabell'!$K770,FALSE))</f>
        <v>#N/A</v>
      </c>
      <c r="J742" s="24"/>
      <c r="K742" s="25" t="e">
        <f>IF(pivå!BS769="",#N/A,pivå!BS769)</f>
        <v>#N/A</v>
      </c>
      <c r="L742" s="25" t="e">
        <f>IF(pivå!BT769="",#N/A,pivå!BT769)</f>
        <v>#N/A</v>
      </c>
      <c r="M742" s="25" t="e">
        <f>IF(pivå!BU769="",#N/A,pivå!BU769)</f>
        <v>#N/A</v>
      </c>
      <c r="O742" s="35" t="e">
        <f>IF(HLOOKUP('lt tabell'!$G$4,pivå!$BV$3:$EF$997,'lt tabell'!$K770,FALSE)="",#N/A,HLOOKUP('lt tabell'!$G$4,pivå!$BV$3:$EF$997,'lt tabell'!$K770,FALSE))</f>
        <v>#N/A</v>
      </c>
      <c r="P742" s="35" t="e">
        <f>IF(HLOOKUP('lt tabell'!$G$4+0.1,pivå!$BV$3:$EF$997,'lt tabell'!$K770,FALSE)="",#N/A,HLOOKUP('lt tabell'!$G$4+0.1,pivå!$BV$3:$EF$997,'lt tabell'!$K770,FALSE))</f>
        <v>#N/A</v>
      </c>
      <c r="Q742" s="35" t="e">
        <f>IF(HLOOKUP('lt tabell'!$G$4+0.2,pivå!$BV$3:$EF$997,'lt tabell'!$K770,FALSE)="",#N/A,HLOOKUP('lt tabell'!$G$4+0.2,pivå!$BV$3:$EF$997,'lt tabell'!$K770,FALSE))</f>
        <v>#N/A</v>
      </c>
      <c r="S742" s="35" t="e">
        <f>IF(HLOOKUP('lt tabell'!$G$4,pivå!$EJ$3:$GT$997,'lt tabell'!$K770,FALSE)="",#N/A,HLOOKUP('lt tabell'!$G$4,pivå!$EJ$3:$GT$997,'lt tabell'!$K770,FALSE))</f>
        <v>#N/A</v>
      </c>
      <c r="T742" s="35" t="e">
        <f>IF(HLOOKUP('lt tabell'!$G$4+0.1,pivå!$EJ$3:$GT$997,'lt tabell'!$K770,FALSE)="",#N/A,HLOOKUP('lt tabell'!$G$4+0.1,pivå!$EJ$3:$GT$997,'lt tabell'!$K770,FALSE))</f>
        <v>#N/A</v>
      </c>
      <c r="U742" s="35" t="e">
        <f>IF(HLOOKUP('lt tabell'!$G$4+0.2,pivå!$EJ$3:$GT$997,'lt tabell'!$K770,FALSE)="",#N/A,HLOOKUP('lt tabell'!$G$4+0.2,pivå!$EJ$3:$GT$997,'lt tabell'!$K770,FALSE))</f>
        <v>#N/A</v>
      </c>
    </row>
    <row r="743" spans="2:21" x14ac:dyDescent="0.25">
      <c r="B743" s="8">
        <f>pivå!B770</f>
        <v>0</v>
      </c>
      <c r="C743" s="19">
        <f>pivå!E770</f>
        <v>0</v>
      </c>
      <c r="D743" s="11">
        <f>pivå!C770</f>
        <v>0</v>
      </c>
      <c r="E743" s="11">
        <f>pivå!D770</f>
        <v>0</v>
      </c>
      <c r="F743" s="13">
        <f>pivå!G770</f>
        <v>0</v>
      </c>
      <c r="G743" s="24" t="e">
        <f>IF(HLOOKUP('lt tabell'!$G$4,pivå!$F$3:$BS$997,'lt tabell'!$K771,FALSE)="",#N/A,HLOOKUP('lt tabell'!$G$4,pivå!$F$3:$BS$997,'lt tabell'!$K771,FALSE))</f>
        <v>#N/A</v>
      </c>
      <c r="H743" s="24" t="e">
        <f>IF(HLOOKUP('lt tabell'!$G$4+0.1,pivå!$F$3:$BS$997,'lt tabell'!$K771,FALSE)="",#N/A,HLOOKUP('lt tabell'!$G$4+0.1,pivå!$F$3:$BS$997,'lt tabell'!$K771,FALSE))</f>
        <v>#N/A</v>
      </c>
      <c r="I743" s="24" t="e">
        <f>IF(HLOOKUP('lt tabell'!$G$4+0.2,pivå!$F$3:$BS$997,'lt tabell'!$K771,FALSE)="",#N/A,HLOOKUP('lt tabell'!$G$4+0.2,pivå!$F$3:$BS$997,'lt tabell'!$K771,FALSE))</f>
        <v>#N/A</v>
      </c>
      <c r="J743" s="24"/>
      <c r="K743" s="25" t="e">
        <f>IF(pivå!BS770="",#N/A,pivå!BS770)</f>
        <v>#N/A</v>
      </c>
      <c r="L743" s="25" t="e">
        <f>IF(pivå!BT770="",#N/A,pivå!BT770)</f>
        <v>#N/A</v>
      </c>
      <c r="M743" s="25" t="e">
        <f>IF(pivå!BU770="",#N/A,pivå!BU770)</f>
        <v>#N/A</v>
      </c>
      <c r="O743" s="35" t="e">
        <f>IF(HLOOKUP('lt tabell'!$G$4,pivå!$BV$3:$EF$997,'lt tabell'!$K771,FALSE)="",#N/A,HLOOKUP('lt tabell'!$G$4,pivå!$BV$3:$EF$997,'lt tabell'!$K771,FALSE))</f>
        <v>#N/A</v>
      </c>
      <c r="P743" s="35" t="e">
        <f>IF(HLOOKUP('lt tabell'!$G$4+0.1,pivå!$BV$3:$EF$997,'lt tabell'!$K771,FALSE)="",#N/A,HLOOKUP('lt tabell'!$G$4+0.1,pivå!$BV$3:$EF$997,'lt tabell'!$K771,FALSE))</f>
        <v>#N/A</v>
      </c>
      <c r="Q743" s="35" t="e">
        <f>IF(HLOOKUP('lt tabell'!$G$4+0.2,pivå!$BV$3:$EF$997,'lt tabell'!$K771,FALSE)="",#N/A,HLOOKUP('lt tabell'!$G$4+0.2,pivå!$BV$3:$EF$997,'lt tabell'!$K771,FALSE))</f>
        <v>#N/A</v>
      </c>
      <c r="S743" s="35" t="e">
        <f>IF(HLOOKUP('lt tabell'!$G$4,pivå!$EJ$3:$GT$997,'lt tabell'!$K771,FALSE)="",#N/A,HLOOKUP('lt tabell'!$G$4,pivå!$EJ$3:$GT$997,'lt tabell'!$K771,FALSE))</f>
        <v>#N/A</v>
      </c>
      <c r="T743" s="35" t="e">
        <f>IF(HLOOKUP('lt tabell'!$G$4+0.1,pivå!$EJ$3:$GT$997,'lt tabell'!$K771,FALSE)="",#N/A,HLOOKUP('lt tabell'!$G$4+0.1,pivå!$EJ$3:$GT$997,'lt tabell'!$K771,FALSE))</f>
        <v>#N/A</v>
      </c>
      <c r="U743" s="35" t="e">
        <f>IF(HLOOKUP('lt tabell'!$G$4+0.2,pivå!$EJ$3:$GT$997,'lt tabell'!$K771,FALSE)="",#N/A,HLOOKUP('lt tabell'!$G$4+0.2,pivå!$EJ$3:$GT$997,'lt tabell'!$K771,FALSE))</f>
        <v>#N/A</v>
      </c>
    </row>
    <row r="744" spans="2:21" x14ac:dyDescent="0.25">
      <c r="B744" s="8">
        <f>pivå!B771</f>
        <v>0</v>
      </c>
      <c r="C744" s="19">
        <f>pivå!E771</f>
        <v>0</v>
      </c>
      <c r="D744" s="11">
        <f>pivå!C771</f>
        <v>0</v>
      </c>
      <c r="E744" s="11">
        <f>pivå!D771</f>
        <v>0</v>
      </c>
      <c r="F744" s="13">
        <f>pivå!G771</f>
        <v>0</v>
      </c>
      <c r="G744" s="24" t="e">
        <f>IF(HLOOKUP('lt tabell'!$G$4,pivå!$F$3:$BS$997,'lt tabell'!$K772,FALSE)="",#N/A,HLOOKUP('lt tabell'!$G$4,pivå!$F$3:$BS$997,'lt tabell'!$K772,FALSE))</f>
        <v>#N/A</v>
      </c>
      <c r="H744" s="24" t="e">
        <f>IF(HLOOKUP('lt tabell'!$G$4+0.1,pivå!$F$3:$BS$997,'lt tabell'!$K772,FALSE)="",#N/A,HLOOKUP('lt tabell'!$G$4+0.1,pivå!$F$3:$BS$997,'lt tabell'!$K772,FALSE))</f>
        <v>#N/A</v>
      </c>
      <c r="I744" s="24" t="e">
        <f>IF(HLOOKUP('lt tabell'!$G$4+0.2,pivå!$F$3:$BS$997,'lt tabell'!$K772,FALSE)="",#N/A,HLOOKUP('lt tabell'!$G$4+0.2,pivå!$F$3:$BS$997,'lt tabell'!$K772,FALSE))</f>
        <v>#N/A</v>
      </c>
      <c r="J744" s="24"/>
      <c r="K744" s="25" t="e">
        <f>IF(pivå!BS771="",#N/A,pivå!BS771)</f>
        <v>#N/A</v>
      </c>
      <c r="L744" s="25" t="e">
        <f>IF(pivå!BT771="",#N/A,pivå!BT771)</f>
        <v>#N/A</v>
      </c>
      <c r="M744" s="25" t="e">
        <f>IF(pivå!BU771="",#N/A,pivå!BU771)</f>
        <v>#N/A</v>
      </c>
      <c r="O744" s="35" t="e">
        <f>IF(HLOOKUP('lt tabell'!$G$4,pivå!$BV$3:$EF$997,'lt tabell'!$K772,FALSE)="",#N/A,HLOOKUP('lt tabell'!$G$4,pivå!$BV$3:$EF$997,'lt tabell'!$K772,FALSE))</f>
        <v>#N/A</v>
      </c>
      <c r="P744" s="35" t="e">
        <f>IF(HLOOKUP('lt tabell'!$G$4+0.1,pivå!$BV$3:$EF$997,'lt tabell'!$K772,FALSE)="",#N/A,HLOOKUP('lt tabell'!$G$4+0.1,pivå!$BV$3:$EF$997,'lt tabell'!$K772,FALSE))</f>
        <v>#N/A</v>
      </c>
      <c r="Q744" s="35" t="e">
        <f>IF(HLOOKUP('lt tabell'!$G$4+0.2,pivå!$BV$3:$EF$997,'lt tabell'!$K772,FALSE)="",#N/A,HLOOKUP('lt tabell'!$G$4+0.2,pivå!$BV$3:$EF$997,'lt tabell'!$K772,FALSE))</f>
        <v>#N/A</v>
      </c>
      <c r="S744" s="35" t="e">
        <f>IF(HLOOKUP('lt tabell'!$G$4,pivå!$EJ$3:$GT$997,'lt tabell'!$K772,FALSE)="",#N/A,HLOOKUP('lt tabell'!$G$4,pivå!$EJ$3:$GT$997,'lt tabell'!$K772,FALSE))</f>
        <v>#N/A</v>
      </c>
      <c r="T744" s="35" t="e">
        <f>IF(HLOOKUP('lt tabell'!$G$4+0.1,pivå!$EJ$3:$GT$997,'lt tabell'!$K772,FALSE)="",#N/A,HLOOKUP('lt tabell'!$G$4+0.1,pivå!$EJ$3:$GT$997,'lt tabell'!$K772,FALSE))</f>
        <v>#N/A</v>
      </c>
      <c r="U744" s="35" t="e">
        <f>IF(HLOOKUP('lt tabell'!$G$4+0.2,pivå!$EJ$3:$GT$997,'lt tabell'!$K772,FALSE)="",#N/A,HLOOKUP('lt tabell'!$G$4+0.2,pivå!$EJ$3:$GT$997,'lt tabell'!$K772,FALSE))</f>
        <v>#N/A</v>
      </c>
    </row>
    <row r="745" spans="2:21" x14ac:dyDescent="0.25">
      <c r="B745" s="8">
        <f>pivå!B772</f>
        <v>0</v>
      </c>
      <c r="C745" s="19">
        <f>pivå!E772</f>
        <v>0</v>
      </c>
      <c r="D745" s="11">
        <f>pivå!C772</f>
        <v>0</v>
      </c>
      <c r="E745" s="11">
        <f>pivå!D772</f>
        <v>0</v>
      </c>
      <c r="F745" s="13">
        <f>pivå!G772</f>
        <v>0</v>
      </c>
      <c r="G745" s="24" t="e">
        <f>IF(HLOOKUP('lt tabell'!$G$4,pivå!$F$3:$BS$997,'lt tabell'!$K773,FALSE)="",#N/A,HLOOKUP('lt tabell'!$G$4,pivå!$F$3:$BS$997,'lt tabell'!$K773,FALSE))</f>
        <v>#N/A</v>
      </c>
      <c r="H745" s="24" t="e">
        <f>IF(HLOOKUP('lt tabell'!$G$4+0.1,pivå!$F$3:$BS$997,'lt tabell'!$K773,FALSE)="",#N/A,HLOOKUP('lt tabell'!$G$4+0.1,pivå!$F$3:$BS$997,'lt tabell'!$K773,FALSE))</f>
        <v>#N/A</v>
      </c>
      <c r="I745" s="24" t="e">
        <f>IF(HLOOKUP('lt tabell'!$G$4+0.2,pivå!$F$3:$BS$997,'lt tabell'!$K773,FALSE)="",#N/A,HLOOKUP('lt tabell'!$G$4+0.2,pivå!$F$3:$BS$997,'lt tabell'!$K773,FALSE))</f>
        <v>#N/A</v>
      </c>
      <c r="J745" s="24"/>
      <c r="K745" s="25" t="e">
        <f>IF(pivå!BS772="",#N/A,pivå!BS772)</f>
        <v>#N/A</v>
      </c>
      <c r="L745" s="25" t="e">
        <f>IF(pivå!BT772="",#N/A,pivå!BT772)</f>
        <v>#N/A</v>
      </c>
      <c r="M745" s="25" t="e">
        <f>IF(pivå!BU772="",#N/A,pivå!BU772)</f>
        <v>#N/A</v>
      </c>
      <c r="O745" s="35" t="e">
        <f>IF(HLOOKUP('lt tabell'!$G$4,pivå!$BV$3:$EF$997,'lt tabell'!$K773,FALSE)="",#N/A,HLOOKUP('lt tabell'!$G$4,pivå!$BV$3:$EF$997,'lt tabell'!$K773,FALSE))</f>
        <v>#N/A</v>
      </c>
      <c r="P745" s="35" t="e">
        <f>IF(HLOOKUP('lt tabell'!$G$4+0.1,pivå!$BV$3:$EF$997,'lt tabell'!$K773,FALSE)="",#N/A,HLOOKUP('lt tabell'!$G$4+0.1,pivå!$BV$3:$EF$997,'lt tabell'!$K773,FALSE))</f>
        <v>#N/A</v>
      </c>
      <c r="Q745" s="35" t="e">
        <f>IF(HLOOKUP('lt tabell'!$G$4+0.2,pivå!$BV$3:$EF$997,'lt tabell'!$K773,FALSE)="",#N/A,HLOOKUP('lt tabell'!$G$4+0.2,pivå!$BV$3:$EF$997,'lt tabell'!$K773,FALSE))</f>
        <v>#N/A</v>
      </c>
      <c r="S745" s="35" t="e">
        <f>IF(HLOOKUP('lt tabell'!$G$4,pivå!$EJ$3:$GT$997,'lt tabell'!$K773,FALSE)="",#N/A,HLOOKUP('lt tabell'!$G$4,pivå!$EJ$3:$GT$997,'lt tabell'!$K773,FALSE))</f>
        <v>#N/A</v>
      </c>
      <c r="T745" s="35" t="e">
        <f>IF(HLOOKUP('lt tabell'!$G$4+0.1,pivå!$EJ$3:$GT$997,'lt tabell'!$K773,FALSE)="",#N/A,HLOOKUP('lt tabell'!$G$4+0.1,pivå!$EJ$3:$GT$997,'lt tabell'!$K773,FALSE))</f>
        <v>#N/A</v>
      </c>
      <c r="U745" s="35" t="e">
        <f>IF(HLOOKUP('lt tabell'!$G$4+0.2,pivå!$EJ$3:$GT$997,'lt tabell'!$K773,FALSE)="",#N/A,HLOOKUP('lt tabell'!$G$4+0.2,pivå!$EJ$3:$GT$997,'lt tabell'!$K773,FALSE))</f>
        <v>#N/A</v>
      </c>
    </row>
    <row r="746" spans="2:21" x14ac:dyDescent="0.25">
      <c r="B746" s="8">
        <f>pivå!B773</f>
        <v>0</v>
      </c>
      <c r="C746" s="19">
        <f>pivå!E773</f>
        <v>0</v>
      </c>
      <c r="D746" s="11">
        <f>pivå!C773</f>
        <v>0</v>
      </c>
      <c r="E746" s="11">
        <f>pivå!D773</f>
        <v>0</v>
      </c>
      <c r="F746" s="13">
        <f>pivå!G773</f>
        <v>0</v>
      </c>
      <c r="G746" s="24" t="e">
        <f>IF(HLOOKUP('lt tabell'!$G$4,pivå!$F$3:$BS$997,'lt tabell'!$K774,FALSE)="",#N/A,HLOOKUP('lt tabell'!$G$4,pivå!$F$3:$BS$997,'lt tabell'!$K774,FALSE))</f>
        <v>#N/A</v>
      </c>
      <c r="H746" s="24" t="e">
        <f>IF(HLOOKUP('lt tabell'!$G$4+0.1,pivå!$F$3:$BS$997,'lt tabell'!$K774,FALSE)="",#N/A,HLOOKUP('lt tabell'!$G$4+0.1,pivå!$F$3:$BS$997,'lt tabell'!$K774,FALSE))</f>
        <v>#N/A</v>
      </c>
      <c r="I746" s="24" t="e">
        <f>IF(HLOOKUP('lt tabell'!$G$4+0.2,pivå!$F$3:$BS$997,'lt tabell'!$K774,FALSE)="",#N/A,HLOOKUP('lt tabell'!$G$4+0.2,pivå!$F$3:$BS$997,'lt tabell'!$K774,FALSE))</f>
        <v>#N/A</v>
      </c>
      <c r="J746" s="24"/>
      <c r="K746" s="25" t="e">
        <f>IF(pivå!BS773="",#N/A,pivå!BS773)</f>
        <v>#N/A</v>
      </c>
      <c r="L746" s="25" t="e">
        <f>IF(pivå!BT773="",#N/A,pivå!BT773)</f>
        <v>#N/A</v>
      </c>
      <c r="M746" s="25" t="e">
        <f>IF(pivå!BU773="",#N/A,pivå!BU773)</f>
        <v>#N/A</v>
      </c>
      <c r="O746" s="35" t="e">
        <f>IF(HLOOKUP('lt tabell'!$G$4,pivå!$BV$3:$EF$997,'lt tabell'!$K774,FALSE)="",#N/A,HLOOKUP('lt tabell'!$G$4,pivå!$BV$3:$EF$997,'lt tabell'!$K774,FALSE))</f>
        <v>#N/A</v>
      </c>
      <c r="P746" s="35" t="e">
        <f>IF(HLOOKUP('lt tabell'!$G$4+0.1,pivå!$BV$3:$EF$997,'lt tabell'!$K774,FALSE)="",#N/A,HLOOKUP('lt tabell'!$G$4+0.1,pivå!$BV$3:$EF$997,'lt tabell'!$K774,FALSE))</f>
        <v>#N/A</v>
      </c>
      <c r="Q746" s="35" t="e">
        <f>IF(HLOOKUP('lt tabell'!$G$4+0.2,pivå!$BV$3:$EF$997,'lt tabell'!$K774,FALSE)="",#N/A,HLOOKUP('lt tabell'!$G$4+0.2,pivå!$BV$3:$EF$997,'lt tabell'!$K774,FALSE))</f>
        <v>#N/A</v>
      </c>
      <c r="S746" s="35" t="e">
        <f>IF(HLOOKUP('lt tabell'!$G$4,pivå!$EJ$3:$GT$997,'lt tabell'!$K774,FALSE)="",#N/A,HLOOKUP('lt tabell'!$G$4,pivå!$EJ$3:$GT$997,'lt tabell'!$K774,FALSE))</f>
        <v>#N/A</v>
      </c>
      <c r="T746" s="35" t="e">
        <f>IF(HLOOKUP('lt tabell'!$G$4+0.1,pivå!$EJ$3:$GT$997,'lt tabell'!$K774,FALSE)="",#N/A,HLOOKUP('lt tabell'!$G$4+0.1,pivå!$EJ$3:$GT$997,'lt tabell'!$K774,FALSE))</f>
        <v>#N/A</v>
      </c>
      <c r="U746" s="35" t="e">
        <f>IF(HLOOKUP('lt tabell'!$G$4+0.2,pivå!$EJ$3:$GT$997,'lt tabell'!$K774,FALSE)="",#N/A,HLOOKUP('lt tabell'!$G$4+0.2,pivå!$EJ$3:$GT$997,'lt tabell'!$K774,FALSE))</f>
        <v>#N/A</v>
      </c>
    </row>
    <row r="747" spans="2:21" x14ac:dyDescent="0.25">
      <c r="B747" s="8">
        <f>pivå!B774</f>
        <v>0</v>
      </c>
      <c r="C747" s="19">
        <f>pivå!E774</f>
        <v>0</v>
      </c>
      <c r="D747" s="11">
        <f>pivå!C774</f>
        <v>0</v>
      </c>
      <c r="E747" s="11">
        <f>pivå!D774</f>
        <v>0</v>
      </c>
      <c r="F747" s="13">
        <f>pivå!G774</f>
        <v>0</v>
      </c>
      <c r="G747" s="24" t="e">
        <f>IF(HLOOKUP('lt tabell'!$G$4,pivå!$F$3:$BS$997,'lt tabell'!$K775,FALSE)="",#N/A,HLOOKUP('lt tabell'!$G$4,pivå!$F$3:$BS$997,'lt tabell'!$K775,FALSE))</f>
        <v>#N/A</v>
      </c>
      <c r="H747" s="24" t="e">
        <f>IF(HLOOKUP('lt tabell'!$G$4+0.1,pivå!$F$3:$BS$997,'lt tabell'!$K775,FALSE)="",#N/A,HLOOKUP('lt tabell'!$G$4+0.1,pivå!$F$3:$BS$997,'lt tabell'!$K775,FALSE))</f>
        <v>#N/A</v>
      </c>
      <c r="I747" s="24" t="e">
        <f>IF(HLOOKUP('lt tabell'!$G$4+0.2,pivå!$F$3:$BS$997,'lt tabell'!$K775,FALSE)="",#N/A,HLOOKUP('lt tabell'!$G$4+0.2,pivå!$F$3:$BS$997,'lt tabell'!$K775,FALSE))</f>
        <v>#N/A</v>
      </c>
      <c r="J747" s="24"/>
      <c r="K747" s="25" t="e">
        <f>IF(pivå!BS774="",#N/A,pivå!BS774)</f>
        <v>#N/A</v>
      </c>
      <c r="L747" s="25" t="e">
        <f>IF(pivå!BT774="",#N/A,pivå!BT774)</f>
        <v>#N/A</v>
      </c>
      <c r="M747" s="25" t="e">
        <f>IF(pivå!BU774="",#N/A,pivå!BU774)</f>
        <v>#N/A</v>
      </c>
      <c r="O747" s="35" t="e">
        <f>IF(HLOOKUP('lt tabell'!$G$4,pivå!$BV$3:$EF$997,'lt tabell'!$K775,FALSE)="",#N/A,HLOOKUP('lt tabell'!$G$4,pivå!$BV$3:$EF$997,'lt tabell'!$K775,FALSE))</f>
        <v>#N/A</v>
      </c>
      <c r="P747" s="35" t="e">
        <f>IF(HLOOKUP('lt tabell'!$G$4+0.1,pivå!$BV$3:$EF$997,'lt tabell'!$K775,FALSE)="",#N/A,HLOOKUP('lt tabell'!$G$4+0.1,pivå!$BV$3:$EF$997,'lt tabell'!$K775,FALSE))</f>
        <v>#N/A</v>
      </c>
      <c r="Q747" s="35" t="e">
        <f>IF(HLOOKUP('lt tabell'!$G$4+0.2,pivå!$BV$3:$EF$997,'lt tabell'!$K775,FALSE)="",#N/A,HLOOKUP('lt tabell'!$G$4+0.2,pivå!$BV$3:$EF$997,'lt tabell'!$K775,FALSE))</f>
        <v>#N/A</v>
      </c>
      <c r="S747" s="35" t="e">
        <f>IF(HLOOKUP('lt tabell'!$G$4,pivå!$EJ$3:$GT$997,'lt tabell'!$K775,FALSE)="",#N/A,HLOOKUP('lt tabell'!$G$4,pivå!$EJ$3:$GT$997,'lt tabell'!$K775,FALSE))</f>
        <v>#N/A</v>
      </c>
      <c r="T747" s="35" t="e">
        <f>IF(HLOOKUP('lt tabell'!$G$4+0.1,pivå!$EJ$3:$GT$997,'lt tabell'!$K775,FALSE)="",#N/A,HLOOKUP('lt tabell'!$G$4+0.1,pivå!$EJ$3:$GT$997,'lt tabell'!$K775,FALSE))</f>
        <v>#N/A</v>
      </c>
      <c r="U747" s="35" t="e">
        <f>IF(HLOOKUP('lt tabell'!$G$4+0.2,pivå!$EJ$3:$GT$997,'lt tabell'!$K775,FALSE)="",#N/A,HLOOKUP('lt tabell'!$G$4+0.2,pivå!$EJ$3:$GT$997,'lt tabell'!$K775,FALSE))</f>
        <v>#N/A</v>
      </c>
    </row>
    <row r="748" spans="2:21" x14ac:dyDescent="0.25">
      <c r="B748" s="8">
        <f>pivå!B775</f>
        <v>0</v>
      </c>
      <c r="C748" s="19">
        <f>pivå!E775</f>
        <v>0</v>
      </c>
      <c r="D748" s="11">
        <f>pivå!C775</f>
        <v>0</v>
      </c>
      <c r="E748" s="11">
        <f>pivå!D775</f>
        <v>0</v>
      </c>
      <c r="F748" s="13">
        <f>pivå!G775</f>
        <v>0</v>
      </c>
      <c r="G748" s="24" t="e">
        <f>IF(HLOOKUP('lt tabell'!$G$4,pivå!$F$3:$BS$997,'lt tabell'!$K776,FALSE)="",#N/A,HLOOKUP('lt tabell'!$G$4,pivå!$F$3:$BS$997,'lt tabell'!$K776,FALSE))</f>
        <v>#N/A</v>
      </c>
      <c r="H748" s="24" t="e">
        <f>IF(HLOOKUP('lt tabell'!$G$4+0.1,pivå!$F$3:$BS$997,'lt tabell'!$K776,FALSE)="",#N/A,HLOOKUP('lt tabell'!$G$4+0.1,pivå!$F$3:$BS$997,'lt tabell'!$K776,FALSE))</f>
        <v>#N/A</v>
      </c>
      <c r="I748" s="24" t="e">
        <f>IF(HLOOKUP('lt tabell'!$G$4+0.2,pivå!$F$3:$BS$997,'lt tabell'!$K776,FALSE)="",#N/A,HLOOKUP('lt tabell'!$G$4+0.2,pivå!$F$3:$BS$997,'lt tabell'!$K776,FALSE))</f>
        <v>#N/A</v>
      </c>
      <c r="J748" s="24"/>
      <c r="K748" s="25" t="e">
        <f>IF(pivå!BS775="",#N/A,pivå!BS775)</f>
        <v>#N/A</v>
      </c>
      <c r="L748" s="25" t="e">
        <f>IF(pivå!BT775="",#N/A,pivå!BT775)</f>
        <v>#N/A</v>
      </c>
      <c r="M748" s="25" t="e">
        <f>IF(pivå!BU775="",#N/A,pivå!BU775)</f>
        <v>#N/A</v>
      </c>
      <c r="O748" s="35" t="e">
        <f>IF(HLOOKUP('lt tabell'!$G$4,pivå!$BV$3:$EF$997,'lt tabell'!$K776,FALSE)="",#N/A,HLOOKUP('lt tabell'!$G$4,pivå!$BV$3:$EF$997,'lt tabell'!$K776,FALSE))</f>
        <v>#N/A</v>
      </c>
      <c r="P748" s="35" t="e">
        <f>IF(HLOOKUP('lt tabell'!$G$4+0.1,pivå!$BV$3:$EF$997,'lt tabell'!$K776,FALSE)="",#N/A,HLOOKUP('lt tabell'!$G$4+0.1,pivå!$BV$3:$EF$997,'lt tabell'!$K776,FALSE))</f>
        <v>#N/A</v>
      </c>
      <c r="Q748" s="35" t="e">
        <f>IF(HLOOKUP('lt tabell'!$G$4+0.2,pivå!$BV$3:$EF$997,'lt tabell'!$K776,FALSE)="",#N/A,HLOOKUP('lt tabell'!$G$4+0.2,pivå!$BV$3:$EF$997,'lt tabell'!$K776,FALSE))</f>
        <v>#N/A</v>
      </c>
      <c r="S748" s="35" t="e">
        <f>IF(HLOOKUP('lt tabell'!$G$4,pivå!$EJ$3:$GT$997,'lt tabell'!$K776,FALSE)="",#N/A,HLOOKUP('lt tabell'!$G$4,pivå!$EJ$3:$GT$997,'lt tabell'!$K776,FALSE))</f>
        <v>#N/A</v>
      </c>
      <c r="T748" s="35" t="e">
        <f>IF(HLOOKUP('lt tabell'!$G$4+0.1,pivå!$EJ$3:$GT$997,'lt tabell'!$K776,FALSE)="",#N/A,HLOOKUP('lt tabell'!$G$4+0.1,pivå!$EJ$3:$GT$997,'lt tabell'!$K776,FALSE))</f>
        <v>#N/A</v>
      </c>
      <c r="U748" s="35" t="e">
        <f>IF(HLOOKUP('lt tabell'!$G$4+0.2,pivå!$EJ$3:$GT$997,'lt tabell'!$K776,FALSE)="",#N/A,HLOOKUP('lt tabell'!$G$4+0.2,pivå!$EJ$3:$GT$997,'lt tabell'!$K776,FALSE))</f>
        <v>#N/A</v>
      </c>
    </row>
    <row r="749" spans="2:21" x14ac:dyDescent="0.25">
      <c r="B749" s="8">
        <f>pivå!B776</f>
        <v>0</v>
      </c>
      <c r="C749" s="19">
        <f>pivå!E776</f>
        <v>0</v>
      </c>
      <c r="D749" s="11">
        <f>pivå!C776</f>
        <v>0</v>
      </c>
      <c r="E749" s="11">
        <f>pivå!D776</f>
        <v>0</v>
      </c>
      <c r="F749" s="13">
        <f>pivå!G776</f>
        <v>0</v>
      </c>
      <c r="G749" s="24" t="e">
        <f>IF(HLOOKUP('lt tabell'!$G$4,pivå!$F$3:$BS$997,'lt tabell'!$K777,FALSE)="",#N/A,HLOOKUP('lt tabell'!$G$4,pivå!$F$3:$BS$997,'lt tabell'!$K777,FALSE))</f>
        <v>#N/A</v>
      </c>
      <c r="H749" s="24" t="e">
        <f>IF(HLOOKUP('lt tabell'!$G$4+0.1,pivå!$F$3:$BS$997,'lt tabell'!$K777,FALSE)="",#N/A,HLOOKUP('lt tabell'!$G$4+0.1,pivå!$F$3:$BS$997,'lt tabell'!$K777,FALSE))</f>
        <v>#N/A</v>
      </c>
      <c r="I749" s="24" t="e">
        <f>IF(HLOOKUP('lt tabell'!$G$4+0.2,pivå!$F$3:$BS$997,'lt tabell'!$K777,FALSE)="",#N/A,HLOOKUP('lt tabell'!$G$4+0.2,pivå!$F$3:$BS$997,'lt tabell'!$K777,FALSE))</f>
        <v>#N/A</v>
      </c>
      <c r="J749" s="24"/>
      <c r="K749" s="25" t="e">
        <f>IF(pivå!BS776="",#N/A,pivå!BS776)</f>
        <v>#N/A</v>
      </c>
      <c r="L749" s="25" t="e">
        <f>IF(pivå!BT776="",#N/A,pivå!BT776)</f>
        <v>#N/A</v>
      </c>
      <c r="M749" s="25" t="e">
        <f>IF(pivå!BU776="",#N/A,pivå!BU776)</f>
        <v>#N/A</v>
      </c>
      <c r="O749" s="35" t="e">
        <f>IF(HLOOKUP('lt tabell'!$G$4,pivå!$BV$3:$EF$997,'lt tabell'!$K777,FALSE)="",#N/A,HLOOKUP('lt tabell'!$G$4,pivå!$BV$3:$EF$997,'lt tabell'!$K777,FALSE))</f>
        <v>#N/A</v>
      </c>
      <c r="P749" s="35" t="e">
        <f>IF(HLOOKUP('lt tabell'!$G$4+0.1,pivå!$BV$3:$EF$997,'lt tabell'!$K777,FALSE)="",#N/A,HLOOKUP('lt tabell'!$G$4+0.1,pivå!$BV$3:$EF$997,'lt tabell'!$K777,FALSE))</f>
        <v>#N/A</v>
      </c>
      <c r="Q749" s="35" t="e">
        <f>IF(HLOOKUP('lt tabell'!$G$4+0.2,pivå!$BV$3:$EF$997,'lt tabell'!$K777,FALSE)="",#N/A,HLOOKUP('lt tabell'!$G$4+0.2,pivå!$BV$3:$EF$997,'lt tabell'!$K777,FALSE))</f>
        <v>#N/A</v>
      </c>
      <c r="S749" s="35" t="e">
        <f>IF(HLOOKUP('lt tabell'!$G$4,pivå!$EJ$3:$GT$997,'lt tabell'!$K777,FALSE)="",#N/A,HLOOKUP('lt tabell'!$G$4,pivå!$EJ$3:$GT$997,'lt tabell'!$K777,FALSE))</f>
        <v>#N/A</v>
      </c>
      <c r="T749" s="35" t="e">
        <f>IF(HLOOKUP('lt tabell'!$G$4+0.1,pivå!$EJ$3:$GT$997,'lt tabell'!$K777,FALSE)="",#N/A,HLOOKUP('lt tabell'!$G$4+0.1,pivå!$EJ$3:$GT$997,'lt tabell'!$K777,FALSE))</f>
        <v>#N/A</v>
      </c>
      <c r="U749" s="35" t="e">
        <f>IF(HLOOKUP('lt tabell'!$G$4+0.2,pivå!$EJ$3:$GT$997,'lt tabell'!$K777,FALSE)="",#N/A,HLOOKUP('lt tabell'!$G$4+0.2,pivå!$EJ$3:$GT$997,'lt tabell'!$K777,FALSE))</f>
        <v>#N/A</v>
      </c>
    </row>
    <row r="750" spans="2:21" x14ac:dyDescent="0.25">
      <c r="B750" s="8">
        <f>pivå!B777</f>
        <v>0</v>
      </c>
      <c r="C750" s="19">
        <f>pivå!E777</f>
        <v>0</v>
      </c>
      <c r="D750" s="11">
        <f>pivå!C777</f>
        <v>0</v>
      </c>
      <c r="E750" s="11">
        <f>pivå!D777</f>
        <v>0</v>
      </c>
      <c r="F750" s="13">
        <f>pivå!G777</f>
        <v>0</v>
      </c>
      <c r="G750" s="24" t="e">
        <f>IF(HLOOKUP('lt tabell'!$G$4,pivå!$F$3:$BS$997,'lt tabell'!$K778,FALSE)="",#N/A,HLOOKUP('lt tabell'!$G$4,pivå!$F$3:$BS$997,'lt tabell'!$K778,FALSE))</f>
        <v>#N/A</v>
      </c>
      <c r="H750" s="24" t="e">
        <f>IF(HLOOKUP('lt tabell'!$G$4+0.1,pivå!$F$3:$BS$997,'lt tabell'!$K778,FALSE)="",#N/A,HLOOKUP('lt tabell'!$G$4+0.1,pivå!$F$3:$BS$997,'lt tabell'!$K778,FALSE))</f>
        <v>#N/A</v>
      </c>
      <c r="I750" s="24" t="e">
        <f>IF(HLOOKUP('lt tabell'!$G$4+0.2,pivå!$F$3:$BS$997,'lt tabell'!$K778,FALSE)="",#N/A,HLOOKUP('lt tabell'!$G$4+0.2,pivå!$F$3:$BS$997,'lt tabell'!$K778,FALSE))</f>
        <v>#N/A</v>
      </c>
      <c r="J750" s="24"/>
      <c r="K750" s="25" t="e">
        <f>IF(pivå!BS777="",#N/A,pivå!BS777)</f>
        <v>#N/A</v>
      </c>
      <c r="L750" s="25" t="e">
        <f>IF(pivå!BT777="",#N/A,pivå!BT777)</f>
        <v>#N/A</v>
      </c>
      <c r="M750" s="25" t="e">
        <f>IF(pivå!BU777="",#N/A,pivå!BU777)</f>
        <v>#N/A</v>
      </c>
      <c r="O750" s="35" t="e">
        <f>IF(HLOOKUP('lt tabell'!$G$4,pivå!$BV$3:$EF$997,'lt tabell'!$K778,FALSE)="",#N/A,HLOOKUP('lt tabell'!$G$4,pivå!$BV$3:$EF$997,'lt tabell'!$K778,FALSE))</f>
        <v>#N/A</v>
      </c>
      <c r="P750" s="35" t="e">
        <f>IF(HLOOKUP('lt tabell'!$G$4+0.1,pivå!$BV$3:$EF$997,'lt tabell'!$K778,FALSE)="",#N/A,HLOOKUP('lt tabell'!$G$4+0.1,pivå!$BV$3:$EF$997,'lt tabell'!$K778,FALSE))</f>
        <v>#N/A</v>
      </c>
      <c r="Q750" s="35" t="e">
        <f>IF(HLOOKUP('lt tabell'!$G$4+0.2,pivå!$BV$3:$EF$997,'lt tabell'!$K778,FALSE)="",#N/A,HLOOKUP('lt tabell'!$G$4+0.2,pivå!$BV$3:$EF$997,'lt tabell'!$K778,FALSE))</f>
        <v>#N/A</v>
      </c>
      <c r="S750" s="35" t="e">
        <f>IF(HLOOKUP('lt tabell'!$G$4,pivå!$EJ$3:$GT$997,'lt tabell'!$K778,FALSE)="",#N/A,HLOOKUP('lt tabell'!$G$4,pivå!$EJ$3:$GT$997,'lt tabell'!$K778,FALSE))</f>
        <v>#N/A</v>
      </c>
      <c r="T750" s="35" t="e">
        <f>IF(HLOOKUP('lt tabell'!$G$4+0.1,pivå!$EJ$3:$GT$997,'lt tabell'!$K778,FALSE)="",#N/A,HLOOKUP('lt tabell'!$G$4+0.1,pivå!$EJ$3:$GT$997,'lt tabell'!$K778,FALSE))</f>
        <v>#N/A</v>
      </c>
      <c r="U750" s="35" t="e">
        <f>IF(HLOOKUP('lt tabell'!$G$4+0.2,pivå!$EJ$3:$GT$997,'lt tabell'!$K778,FALSE)="",#N/A,HLOOKUP('lt tabell'!$G$4+0.2,pivå!$EJ$3:$GT$997,'lt tabell'!$K778,FALSE))</f>
        <v>#N/A</v>
      </c>
    </row>
    <row r="751" spans="2:21" x14ac:dyDescent="0.25">
      <c r="B751" s="8">
        <f>pivå!B778</f>
        <v>0</v>
      </c>
      <c r="C751" s="19">
        <f>pivå!E778</f>
        <v>0</v>
      </c>
      <c r="D751" s="11">
        <f>pivå!C778</f>
        <v>0</v>
      </c>
      <c r="E751" s="11">
        <f>pivå!D778</f>
        <v>0</v>
      </c>
      <c r="F751" s="13">
        <f>pivå!G778</f>
        <v>0</v>
      </c>
      <c r="G751" s="24" t="e">
        <f>IF(HLOOKUP('lt tabell'!$G$4,pivå!$F$3:$BS$997,'lt tabell'!$K779,FALSE)="",#N/A,HLOOKUP('lt tabell'!$G$4,pivå!$F$3:$BS$997,'lt tabell'!$K779,FALSE))</f>
        <v>#N/A</v>
      </c>
      <c r="H751" s="24" t="e">
        <f>IF(HLOOKUP('lt tabell'!$G$4+0.1,pivå!$F$3:$BS$997,'lt tabell'!$K779,FALSE)="",#N/A,HLOOKUP('lt tabell'!$G$4+0.1,pivå!$F$3:$BS$997,'lt tabell'!$K779,FALSE))</f>
        <v>#N/A</v>
      </c>
      <c r="I751" s="24" t="e">
        <f>IF(HLOOKUP('lt tabell'!$G$4+0.2,pivå!$F$3:$BS$997,'lt tabell'!$K779,FALSE)="",#N/A,HLOOKUP('lt tabell'!$G$4+0.2,pivå!$F$3:$BS$997,'lt tabell'!$K779,FALSE))</f>
        <v>#N/A</v>
      </c>
      <c r="J751" s="24"/>
      <c r="K751" s="25" t="e">
        <f>IF(pivå!BS778="",#N/A,pivå!BS778)</f>
        <v>#N/A</v>
      </c>
      <c r="L751" s="25" t="e">
        <f>IF(pivå!BT778="",#N/A,pivå!BT778)</f>
        <v>#N/A</v>
      </c>
      <c r="M751" s="25" t="e">
        <f>IF(pivå!BU778="",#N/A,pivå!BU778)</f>
        <v>#N/A</v>
      </c>
      <c r="O751" s="35" t="e">
        <f>IF(HLOOKUP('lt tabell'!$G$4,pivå!$BV$3:$EF$997,'lt tabell'!$K779,FALSE)="",#N/A,HLOOKUP('lt tabell'!$G$4,pivå!$BV$3:$EF$997,'lt tabell'!$K779,FALSE))</f>
        <v>#N/A</v>
      </c>
      <c r="P751" s="35" t="e">
        <f>IF(HLOOKUP('lt tabell'!$G$4+0.1,pivå!$BV$3:$EF$997,'lt tabell'!$K779,FALSE)="",#N/A,HLOOKUP('lt tabell'!$G$4+0.1,pivå!$BV$3:$EF$997,'lt tabell'!$K779,FALSE))</f>
        <v>#N/A</v>
      </c>
      <c r="Q751" s="35" t="e">
        <f>IF(HLOOKUP('lt tabell'!$G$4+0.2,pivå!$BV$3:$EF$997,'lt tabell'!$K779,FALSE)="",#N/A,HLOOKUP('lt tabell'!$G$4+0.2,pivå!$BV$3:$EF$997,'lt tabell'!$K779,FALSE))</f>
        <v>#N/A</v>
      </c>
      <c r="S751" s="35" t="e">
        <f>IF(HLOOKUP('lt tabell'!$G$4,pivå!$EJ$3:$GT$997,'lt tabell'!$K779,FALSE)="",#N/A,HLOOKUP('lt tabell'!$G$4,pivå!$EJ$3:$GT$997,'lt tabell'!$K779,FALSE))</f>
        <v>#N/A</v>
      </c>
      <c r="T751" s="35" t="e">
        <f>IF(HLOOKUP('lt tabell'!$G$4+0.1,pivå!$EJ$3:$GT$997,'lt tabell'!$K779,FALSE)="",#N/A,HLOOKUP('lt tabell'!$G$4+0.1,pivå!$EJ$3:$GT$997,'lt tabell'!$K779,FALSE))</f>
        <v>#N/A</v>
      </c>
      <c r="U751" s="35" t="e">
        <f>IF(HLOOKUP('lt tabell'!$G$4+0.2,pivå!$EJ$3:$GT$997,'lt tabell'!$K779,FALSE)="",#N/A,HLOOKUP('lt tabell'!$G$4+0.2,pivå!$EJ$3:$GT$997,'lt tabell'!$K779,FALSE))</f>
        <v>#N/A</v>
      </c>
    </row>
    <row r="752" spans="2:21" x14ac:dyDescent="0.25">
      <c r="B752" s="8">
        <f>pivå!B779</f>
        <v>0</v>
      </c>
      <c r="C752" s="19">
        <f>pivå!E779</f>
        <v>0</v>
      </c>
      <c r="D752" s="11">
        <f>pivå!C779</f>
        <v>0</v>
      </c>
      <c r="E752" s="11">
        <f>pivå!D779</f>
        <v>0</v>
      </c>
      <c r="F752" s="13">
        <f>pivå!G779</f>
        <v>0</v>
      </c>
      <c r="G752" s="24" t="e">
        <f>IF(HLOOKUP('lt tabell'!$G$4,pivå!$F$3:$BS$997,'lt tabell'!$K780,FALSE)="",#N/A,HLOOKUP('lt tabell'!$G$4,pivå!$F$3:$BS$997,'lt tabell'!$K780,FALSE))</f>
        <v>#N/A</v>
      </c>
      <c r="H752" s="24" t="e">
        <f>IF(HLOOKUP('lt tabell'!$G$4+0.1,pivå!$F$3:$BS$997,'lt tabell'!$K780,FALSE)="",#N/A,HLOOKUP('lt tabell'!$G$4+0.1,pivå!$F$3:$BS$997,'lt tabell'!$K780,FALSE))</f>
        <v>#N/A</v>
      </c>
      <c r="I752" s="24" t="e">
        <f>IF(HLOOKUP('lt tabell'!$G$4+0.2,pivå!$F$3:$BS$997,'lt tabell'!$K780,FALSE)="",#N/A,HLOOKUP('lt tabell'!$G$4+0.2,pivå!$F$3:$BS$997,'lt tabell'!$K780,FALSE))</f>
        <v>#N/A</v>
      </c>
      <c r="J752" s="24"/>
      <c r="K752" s="25" t="e">
        <f>IF(pivå!BS779="",#N/A,pivå!BS779)</f>
        <v>#N/A</v>
      </c>
      <c r="L752" s="25" t="e">
        <f>IF(pivå!BT779="",#N/A,pivå!BT779)</f>
        <v>#N/A</v>
      </c>
      <c r="M752" s="25" t="e">
        <f>IF(pivå!BU779="",#N/A,pivå!BU779)</f>
        <v>#N/A</v>
      </c>
      <c r="O752" s="35" t="e">
        <f>IF(HLOOKUP('lt tabell'!$G$4,pivå!$BV$3:$EF$997,'lt tabell'!$K780,FALSE)="",#N/A,HLOOKUP('lt tabell'!$G$4,pivå!$BV$3:$EF$997,'lt tabell'!$K780,FALSE))</f>
        <v>#N/A</v>
      </c>
      <c r="P752" s="35" t="e">
        <f>IF(HLOOKUP('lt tabell'!$G$4+0.1,pivå!$BV$3:$EF$997,'lt tabell'!$K780,FALSE)="",#N/A,HLOOKUP('lt tabell'!$G$4+0.1,pivå!$BV$3:$EF$997,'lt tabell'!$K780,FALSE))</f>
        <v>#N/A</v>
      </c>
      <c r="Q752" s="35" t="e">
        <f>IF(HLOOKUP('lt tabell'!$G$4+0.2,pivå!$BV$3:$EF$997,'lt tabell'!$K780,FALSE)="",#N/A,HLOOKUP('lt tabell'!$G$4+0.2,pivå!$BV$3:$EF$997,'lt tabell'!$K780,FALSE))</f>
        <v>#N/A</v>
      </c>
      <c r="S752" s="35" t="e">
        <f>IF(HLOOKUP('lt tabell'!$G$4,pivå!$EJ$3:$GT$997,'lt tabell'!$K780,FALSE)="",#N/A,HLOOKUP('lt tabell'!$G$4,pivå!$EJ$3:$GT$997,'lt tabell'!$K780,FALSE))</f>
        <v>#N/A</v>
      </c>
      <c r="T752" s="35" t="e">
        <f>IF(HLOOKUP('lt tabell'!$G$4+0.1,pivå!$EJ$3:$GT$997,'lt tabell'!$K780,FALSE)="",#N/A,HLOOKUP('lt tabell'!$G$4+0.1,pivå!$EJ$3:$GT$997,'lt tabell'!$K780,FALSE))</f>
        <v>#N/A</v>
      </c>
      <c r="U752" s="35" t="e">
        <f>IF(HLOOKUP('lt tabell'!$G$4+0.2,pivå!$EJ$3:$GT$997,'lt tabell'!$K780,FALSE)="",#N/A,HLOOKUP('lt tabell'!$G$4+0.2,pivå!$EJ$3:$GT$997,'lt tabell'!$K780,FALSE))</f>
        <v>#N/A</v>
      </c>
    </row>
    <row r="753" spans="2:21" x14ac:dyDescent="0.25">
      <c r="B753" s="8">
        <f>pivå!B780</f>
        <v>0</v>
      </c>
      <c r="C753" s="19">
        <f>pivå!E780</f>
        <v>0</v>
      </c>
      <c r="D753" s="11">
        <f>pivå!C780</f>
        <v>0</v>
      </c>
      <c r="E753" s="11">
        <f>pivå!D780</f>
        <v>0</v>
      </c>
      <c r="F753" s="13">
        <f>pivå!G780</f>
        <v>0</v>
      </c>
      <c r="G753" s="24" t="e">
        <f>IF(HLOOKUP('lt tabell'!$G$4,pivå!$F$3:$BS$997,'lt tabell'!$K781,FALSE)="",#N/A,HLOOKUP('lt tabell'!$G$4,pivå!$F$3:$BS$997,'lt tabell'!$K781,FALSE))</f>
        <v>#N/A</v>
      </c>
      <c r="H753" s="24" t="e">
        <f>IF(HLOOKUP('lt tabell'!$G$4+0.1,pivå!$F$3:$BS$997,'lt tabell'!$K781,FALSE)="",#N/A,HLOOKUP('lt tabell'!$G$4+0.1,pivå!$F$3:$BS$997,'lt tabell'!$K781,FALSE))</f>
        <v>#N/A</v>
      </c>
      <c r="I753" s="24" t="e">
        <f>IF(HLOOKUP('lt tabell'!$G$4+0.2,pivå!$F$3:$BS$997,'lt tabell'!$K781,FALSE)="",#N/A,HLOOKUP('lt tabell'!$G$4+0.2,pivå!$F$3:$BS$997,'lt tabell'!$K781,FALSE))</f>
        <v>#N/A</v>
      </c>
      <c r="J753" s="24"/>
      <c r="K753" s="25" t="e">
        <f>IF(pivå!BS780="",#N/A,pivå!BS780)</f>
        <v>#N/A</v>
      </c>
      <c r="L753" s="25" t="e">
        <f>IF(pivå!BT780="",#N/A,pivå!BT780)</f>
        <v>#N/A</v>
      </c>
      <c r="M753" s="25" t="e">
        <f>IF(pivå!BU780="",#N/A,pivå!BU780)</f>
        <v>#N/A</v>
      </c>
      <c r="O753" s="35" t="e">
        <f>IF(HLOOKUP('lt tabell'!$G$4,pivå!$BV$3:$EF$997,'lt tabell'!$K781,FALSE)="",#N/A,HLOOKUP('lt tabell'!$G$4,pivå!$BV$3:$EF$997,'lt tabell'!$K781,FALSE))</f>
        <v>#N/A</v>
      </c>
      <c r="P753" s="35" t="e">
        <f>IF(HLOOKUP('lt tabell'!$G$4+0.1,pivå!$BV$3:$EF$997,'lt tabell'!$K781,FALSE)="",#N/A,HLOOKUP('lt tabell'!$G$4+0.1,pivå!$BV$3:$EF$997,'lt tabell'!$K781,FALSE))</f>
        <v>#N/A</v>
      </c>
      <c r="Q753" s="35" t="e">
        <f>IF(HLOOKUP('lt tabell'!$G$4+0.2,pivå!$BV$3:$EF$997,'lt tabell'!$K781,FALSE)="",#N/A,HLOOKUP('lt tabell'!$G$4+0.2,pivå!$BV$3:$EF$997,'lt tabell'!$K781,FALSE))</f>
        <v>#N/A</v>
      </c>
      <c r="S753" s="35" t="e">
        <f>IF(HLOOKUP('lt tabell'!$G$4,pivå!$EJ$3:$GT$997,'lt tabell'!$K781,FALSE)="",#N/A,HLOOKUP('lt tabell'!$G$4,pivå!$EJ$3:$GT$997,'lt tabell'!$K781,FALSE))</f>
        <v>#N/A</v>
      </c>
      <c r="T753" s="35" t="e">
        <f>IF(HLOOKUP('lt tabell'!$G$4+0.1,pivå!$EJ$3:$GT$997,'lt tabell'!$K781,FALSE)="",#N/A,HLOOKUP('lt tabell'!$G$4+0.1,pivå!$EJ$3:$GT$997,'lt tabell'!$K781,FALSE))</f>
        <v>#N/A</v>
      </c>
      <c r="U753" s="35" t="e">
        <f>IF(HLOOKUP('lt tabell'!$G$4+0.2,pivå!$EJ$3:$GT$997,'lt tabell'!$K781,FALSE)="",#N/A,HLOOKUP('lt tabell'!$G$4+0.2,pivå!$EJ$3:$GT$997,'lt tabell'!$K781,FALSE))</f>
        <v>#N/A</v>
      </c>
    </row>
    <row r="754" spans="2:21" x14ac:dyDescent="0.25">
      <c r="B754" s="8">
        <f>pivå!B781</f>
        <v>0</v>
      </c>
      <c r="C754" s="19">
        <f>pivå!E781</f>
        <v>0</v>
      </c>
      <c r="D754" s="11">
        <f>pivå!C781</f>
        <v>0</v>
      </c>
      <c r="E754" s="11">
        <f>pivå!D781</f>
        <v>0</v>
      </c>
      <c r="F754" s="13">
        <f>pivå!G781</f>
        <v>0</v>
      </c>
      <c r="G754" s="24" t="e">
        <f>IF(HLOOKUP('lt tabell'!$G$4,pivå!$F$3:$BS$997,'lt tabell'!$K782,FALSE)="",#N/A,HLOOKUP('lt tabell'!$G$4,pivå!$F$3:$BS$997,'lt tabell'!$K782,FALSE))</f>
        <v>#N/A</v>
      </c>
      <c r="H754" s="24" t="e">
        <f>IF(HLOOKUP('lt tabell'!$G$4+0.1,pivå!$F$3:$BS$997,'lt tabell'!$K782,FALSE)="",#N/A,HLOOKUP('lt tabell'!$G$4+0.1,pivå!$F$3:$BS$997,'lt tabell'!$K782,FALSE))</f>
        <v>#N/A</v>
      </c>
      <c r="I754" s="24" t="e">
        <f>IF(HLOOKUP('lt tabell'!$G$4+0.2,pivå!$F$3:$BS$997,'lt tabell'!$K782,FALSE)="",#N/A,HLOOKUP('lt tabell'!$G$4+0.2,pivå!$F$3:$BS$997,'lt tabell'!$K782,FALSE))</f>
        <v>#N/A</v>
      </c>
      <c r="J754" s="24"/>
      <c r="K754" s="25" t="e">
        <f>IF(pivå!BS781="",#N/A,pivå!BS781)</f>
        <v>#N/A</v>
      </c>
      <c r="L754" s="25" t="e">
        <f>IF(pivå!BT781="",#N/A,pivå!BT781)</f>
        <v>#N/A</v>
      </c>
      <c r="M754" s="25" t="e">
        <f>IF(pivå!BU781="",#N/A,pivå!BU781)</f>
        <v>#N/A</v>
      </c>
      <c r="O754" s="35" t="e">
        <f>IF(HLOOKUP('lt tabell'!$G$4,pivå!$BV$3:$EF$997,'lt tabell'!$K782,FALSE)="",#N/A,HLOOKUP('lt tabell'!$G$4,pivå!$BV$3:$EF$997,'lt tabell'!$K782,FALSE))</f>
        <v>#N/A</v>
      </c>
      <c r="P754" s="35" t="e">
        <f>IF(HLOOKUP('lt tabell'!$G$4+0.1,pivå!$BV$3:$EF$997,'lt tabell'!$K782,FALSE)="",#N/A,HLOOKUP('lt tabell'!$G$4+0.1,pivå!$BV$3:$EF$997,'lt tabell'!$K782,FALSE))</f>
        <v>#N/A</v>
      </c>
      <c r="Q754" s="35" t="e">
        <f>IF(HLOOKUP('lt tabell'!$G$4+0.2,pivå!$BV$3:$EF$997,'lt tabell'!$K782,FALSE)="",#N/A,HLOOKUP('lt tabell'!$G$4+0.2,pivå!$BV$3:$EF$997,'lt tabell'!$K782,FALSE))</f>
        <v>#N/A</v>
      </c>
      <c r="S754" s="35" t="e">
        <f>IF(HLOOKUP('lt tabell'!$G$4,pivå!$EJ$3:$GT$997,'lt tabell'!$K782,FALSE)="",#N/A,HLOOKUP('lt tabell'!$G$4,pivå!$EJ$3:$GT$997,'lt tabell'!$K782,FALSE))</f>
        <v>#N/A</v>
      </c>
      <c r="T754" s="35" t="e">
        <f>IF(HLOOKUP('lt tabell'!$G$4+0.1,pivå!$EJ$3:$GT$997,'lt tabell'!$K782,FALSE)="",#N/A,HLOOKUP('lt tabell'!$G$4+0.1,pivå!$EJ$3:$GT$997,'lt tabell'!$K782,FALSE))</f>
        <v>#N/A</v>
      </c>
      <c r="U754" s="35" t="e">
        <f>IF(HLOOKUP('lt tabell'!$G$4+0.2,pivå!$EJ$3:$GT$997,'lt tabell'!$K782,FALSE)="",#N/A,HLOOKUP('lt tabell'!$G$4+0.2,pivå!$EJ$3:$GT$997,'lt tabell'!$K782,FALSE))</f>
        <v>#N/A</v>
      </c>
    </row>
    <row r="755" spans="2:21" x14ac:dyDescent="0.25">
      <c r="B755" s="8">
        <f>pivå!B782</f>
        <v>0</v>
      </c>
      <c r="C755" s="19">
        <f>pivå!E782</f>
        <v>0</v>
      </c>
      <c r="D755" s="11">
        <f>pivå!C782</f>
        <v>0</v>
      </c>
      <c r="E755" s="11">
        <f>pivå!D782</f>
        <v>0</v>
      </c>
      <c r="F755" s="13">
        <f>pivå!G782</f>
        <v>0</v>
      </c>
      <c r="G755" s="24" t="e">
        <f>IF(HLOOKUP('lt tabell'!$G$4,pivå!$F$3:$BS$997,'lt tabell'!$K783,FALSE)="",#N/A,HLOOKUP('lt tabell'!$G$4,pivå!$F$3:$BS$997,'lt tabell'!$K783,FALSE))</f>
        <v>#N/A</v>
      </c>
      <c r="H755" s="24" t="e">
        <f>IF(HLOOKUP('lt tabell'!$G$4+0.1,pivå!$F$3:$BS$997,'lt tabell'!$K783,FALSE)="",#N/A,HLOOKUP('lt tabell'!$G$4+0.1,pivå!$F$3:$BS$997,'lt tabell'!$K783,FALSE))</f>
        <v>#N/A</v>
      </c>
      <c r="I755" s="24" t="e">
        <f>IF(HLOOKUP('lt tabell'!$G$4+0.2,pivå!$F$3:$BS$997,'lt tabell'!$K783,FALSE)="",#N/A,HLOOKUP('lt tabell'!$G$4+0.2,pivå!$F$3:$BS$997,'lt tabell'!$K783,FALSE))</f>
        <v>#N/A</v>
      </c>
      <c r="J755" s="24"/>
      <c r="K755" s="25" t="e">
        <f>IF(pivå!BS782="",#N/A,pivå!BS782)</f>
        <v>#N/A</v>
      </c>
      <c r="L755" s="25" t="e">
        <f>IF(pivå!BT782="",#N/A,pivå!BT782)</f>
        <v>#N/A</v>
      </c>
      <c r="M755" s="25" t="e">
        <f>IF(pivå!BU782="",#N/A,pivå!BU782)</f>
        <v>#N/A</v>
      </c>
      <c r="O755" s="35" t="e">
        <f>IF(HLOOKUP('lt tabell'!$G$4,pivå!$BV$3:$EF$997,'lt tabell'!$K783,FALSE)="",#N/A,HLOOKUP('lt tabell'!$G$4,pivå!$BV$3:$EF$997,'lt tabell'!$K783,FALSE))</f>
        <v>#N/A</v>
      </c>
      <c r="P755" s="35" t="e">
        <f>IF(HLOOKUP('lt tabell'!$G$4+0.1,pivå!$BV$3:$EF$997,'lt tabell'!$K783,FALSE)="",#N/A,HLOOKUP('lt tabell'!$G$4+0.1,pivå!$BV$3:$EF$997,'lt tabell'!$K783,FALSE))</f>
        <v>#N/A</v>
      </c>
      <c r="Q755" s="35" t="e">
        <f>IF(HLOOKUP('lt tabell'!$G$4+0.2,pivå!$BV$3:$EF$997,'lt tabell'!$K783,FALSE)="",#N/A,HLOOKUP('lt tabell'!$G$4+0.2,pivå!$BV$3:$EF$997,'lt tabell'!$K783,FALSE))</f>
        <v>#N/A</v>
      </c>
      <c r="S755" s="35" t="e">
        <f>IF(HLOOKUP('lt tabell'!$G$4,pivå!$EJ$3:$GT$997,'lt tabell'!$K783,FALSE)="",#N/A,HLOOKUP('lt tabell'!$G$4,pivå!$EJ$3:$GT$997,'lt tabell'!$K783,FALSE))</f>
        <v>#N/A</v>
      </c>
      <c r="T755" s="35" t="e">
        <f>IF(HLOOKUP('lt tabell'!$G$4+0.1,pivå!$EJ$3:$GT$997,'lt tabell'!$K783,FALSE)="",#N/A,HLOOKUP('lt tabell'!$G$4+0.1,pivå!$EJ$3:$GT$997,'lt tabell'!$K783,FALSE))</f>
        <v>#N/A</v>
      </c>
      <c r="U755" s="35" t="e">
        <f>IF(HLOOKUP('lt tabell'!$G$4+0.2,pivå!$EJ$3:$GT$997,'lt tabell'!$K783,FALSE)="",#N/A,HLOOKUP('lt tabell'!$G$4+0.2,pivå!$EJ$3:$GT$997,'lt tabell'!$K783,FALSE))</f>
        <v>#N/A</v>
      </c>
    </row>
    <row r="756" spans="2:21" x14ac:dyDescent="0.25">
      <c r="G756" s="24" t="e">
        <f>IF(HLOOKUP('lt tabell'!$G$4,pivå!$F$3:$BS$997,'lt tabell'!$K784,FALSE)="",#N/A,HLOOKUP('lt tabell'!$G$4,pivå!$F$3:$BS$997,'lt tabell'!$K784,FALSE))</f>
        <v>#N/A</v>
      </c>
      <c r="H756" s="24" t="e">
        <f>IF(HLOOKUP('lt tabell'!$G$4+0.1,pivå!$F$3:$BS$997,'lt tabell'!$K784,FALSE)="",#N/A,HLOOKUP('lt tabell'!$G$4+0.1,pivå!$F$3:$BS$997,'lt tabell'!$K784,FALSE))</f>
        <v>#N/A</v>
      </c>
      <c r="I756" s="24" t="e">
        <f>IF(HLOOKUP('lt tabell'!$G$4+0.2,pivå!$F$3:$BS$997,'lt tabell'!$K784,FALSE)="",#N/A,HLOOKUP('lt tabell'!$G$4+0.2,pivå!$F$3:$BS$997,'lt tabell'!$K784,FALSE))</f>
        <v>#N/A</v>
      </c>
      <c r="J756" s="24"/>
      <c r="K756" s="25" t="e">
        <f>IF(pivå!BS783="",#N/A,pivå!BS783)</f>
        <v>#N/A</v>
      </c>
      <c r="L756" s="25" t="e">
        <f>IF(pivå!BT783="",#N/A,pivå!BT783)</f>
        <v>#N/A</v>
      </c>
      <c r="M756" s="25" t="e">
        <f>IF(pivå!BU783="",#N/A,pivå!BU783)</f>
        <v>#N/A</v>
      </c>
      <c r="O756" s="35" t="e">
        <f>IF(HLOOKUP('lt tabell'!$G$4,pivå!$BV$3:$EF$997,'lt tabell'!$K784,FALSE)="",#N/A,HLOOKUP('lt tabell'!$G$4,pivå!$BV$3:$EF$997,'lt tabell'!$K784,FALSE))</f>
        <v>#N/A</v>
      </c>
      <c r="P756" s="35" t="e">
        <f>IF(HLOOKUP('lt tabell'!$G$4+0.1,pivå!$BV$3:$EF$997,'lt tabell'!$K784,FALSE)="",#N/A,HLOOKUP('lt tabell'!$G$4+0.1,pivå!$BV$3:$EF$997,'lt tabell'!$K784,FALSE))</f>
        <v>#N/A</v>
      </c>
      <c r="Q756" s="35" t="e">
        <f>IF(HLOOKUP('lt tabell'!$G$4+0.2,pivå!$BV$3:$EF$997,'lt tabell'!$K784,FALSE)="",#N/A,HLOOKUP('lt tabell'!$G$4+0.2,pivå!$BV$3:$EF$997,'lt tabell'!$K784,FALSE))</f>
        <v>#N/A</v>
      </c>
      <c r="S756" s="35" t="e">
        <f>IF(HLOOKUP('lt tabell'!$G$4,pivå!$EJ$3:$GT$997,'lt tabell'!$K784,FALSE)="",#N/A,HLOOKUP('lt tabell'!$G$4,pivå!$EJ$3:$GT$997,'lt tabell'!$K784,FALSE))</f>
        <v>#N/A</v>
      </c>
      <c r="T756" s="35" t="e">
        <f>IF(HLOOKUP('lt tabell'!$G$4+0.1,pivå!$EJ$3:$GT$997,'lt tabell'!$K784,FALSE)="",#N/A,HLOOKUP('lt tabell'!$G$4+0.1,pivå!$EJ$3:$GT$997,'lt tabell'!$K784,FALSE))</f>
        <v>#N/A</v>
      </c>
      <c r="U756" s="35" t="e">
        <f>IF(HLOOKUP('lt tabell'!$G$4+0.2,pivå!$EJ$3:$GT$997,'lt tabell'!$K784,FALSE)="",#N/A,HLOOKUP('lt tabell'!$G$4+0.2,pivå!$EJ$3:$GT$997,'lt tabell'!$K784,FALSE))</f>
        <v>#N/A</v>
      </c>
    </row>
    <row r="757" spans="2:21" x14ac:dyDescent="0.25">
      <c r="G757" s="24" t="e">
        <f>IF(HLOOKUP('lt tabell'!$G$4,pivå!$F$3:$BS$997,'lt tabell'!$K785,FALSE)="",#N/A,HLOOKUP('lt tabell'!$G$4,pivå!$F$3:$BS$997,'lt tabell'!$K785,FALSE))</f>
        <v>#N/A</v>
      </c>
      <c r="H757" s="24" t="e">
        <f>IF(HLOOKUP('lt tabell'!$G$4+0.1,pivå!$F$3:$BS$997,'lt tabell'!$K785,FALSE)="",#N/A,HLOOKUP('lt tabell'!$G$4+0.1,pivå!$F$3:$BS$997,'lt tabell'!$K785,FALSE))</f>
        <v>#N/A</v>
      </c>
      <c r="I757" s="24" t="e">
        <f>IF(HLOOKUP('lt tabell'!$G$4+0.2,pivå!$F$3:$BS$997,'lt tabell'!$K785,FALSE)="",#N/A,HLOOKUP('lt tabell'!$G$4+0.2,pivå!$F$3:$BS$997,'lt tabell'!$K785,FALSE))</f>
        <v>#N/A</v>
      </c>
      <c r="J757" s="24"/>
      <c r="K757" s="25" t="e">
        <f>IF(pivå!BS784="",#N/A,pivå!BS784)</f>
        <v>#N/A</v>
      </c>
      <c r="L757" s="25" t="e">
        <f>IF(pivå!BT784="",#N/A,pivå!BT784)</f>
        <v>#N/A</v>
      </c>
      <c r="M757" s="25" t="e">
        <f>IF(pivå!BU784="",#N/A,pivå!BU784)</f>
        <v>#N/A</v>
      </c>
      <c r="O757" s="35" t="e">
        <f>IF(HLOOKUP('lt tabell'!$G$4,pivå!$BV$3:$EF$997,'lt tabell'!$K785,FALSE)="",#N/A,HLOOKUP('lt tabell'!$G$4,pivå!$BV$3:$EF$997,'lt tabell'!$K785,FALSE))</f>
        <v>#N/A</v>
      </c>
      <c r="P757" s="35" t="e">
        <f>IF(HLOOKUP('lt tabell'!$G$4+0.1,pivå!$BV$3:$EF$997,'lt tabell'!$K785,FALSE)="",#N/A,HLOOKUP('lt tabell'!$G$4+0.1,pivå!$BV$3:$EF$997,'lt tabell'!$K785,FALSE))</f>
        <v>#N/A</v>
      </c>
      <c r="Q757" s="35" t="e">
        <f>IF(HLOOKUP('lt tabell'!$G$4+0.2,pivå!$BV$3:$EF$997,'lt tabell'!$K785,FALSE)="",#N/A,HLOOKUP('lt tabell'!$G$4+0.2,pivå!$BV$3:$EF$997,'lt tabell'!$K785,FALSE))</f>
        <v>#N/A</v>
      </c>
      <c r="S757" s="35" t="e">
        <f>IF(HLOOKUP('lt tabell'!$G$4,pivå!$EJ$3:$GT$997,'lt tabell'!$K785,FALSE)="",#N/A,HLOOKUP('lt tabell'!$G$4,pivå!$EJ$3:$GT$997,'lt tabell'!$K785,FALSE))</f>
        <v>#N/A</v>
      </c>
      <c r="T757" s="35" t="e">
        <f>IF(HLOOKUP('lt tabell'!$G$4+0.1,pivå!$EJ$3:$GT$997,'lt tabell'!$K785,FALSE)="",#N/A,HLOOKUP('lt tabell'!$G$4+0.1,pivå!$EJ$3:$GT$997,'lt tabell'!$K785,FALSE))</f>
        <v>#N/A</v>
      </c>
      <c r="U757" s="35" t="e">
        <f>IF(HLOOKUP('lt tabell'!$G$4+0.2,pivå!$EJ$3:$GT$997,'lt tabell'!$K785,FALSE)="",#N/A,HLOOKUP('lt tabell'!$G$4+0.2,pivå!$EJ$3:$GT$997,'lt tabell'!$K785,FALSE))</f>
        <v>#N/A</v>
      </c>
    </row>
    <row r="758" spans="2:21" x14ac:dyDescent="0.25">
      <c r="G758" s="24" t="e">
        <f>IF(HLOOKUP('lt tabell'!$G$4,pivå!$F$3:$BS$997,'lt tabell'!$K786,FALSE)="",#N/A,HLOOKUP('lt tabell'!$G$4,pivå!$F$3:$BS$997,'lt tabell'!$K786,FALSE))</f>
        <v>#N/A</v>
      </c>
      <c r="H758" s="24" t="e">
        <f>IF(HLOOKUP('lt tabell'!$G$4+0.1,pivå!$F$3:$BS$997,'lt tabell'!$K786,FALSE)="",#N/A,HLOOKUP('lt tabell'!$G$4+0.1,pivå!$F$3:$BS$997,'lt tabell'!$K786,FALSE))</f>
        <v>#N/A</v>
      </c>
      <c r="I758" s="24" t="e">
        <f>IF(HLOOKUP('lt tabell'!$G$4+0.2,pivå!$F$3:$BS$997,'lt tabell'!$K786,FALSE)="",#N/A,HLOOKUP('lt tabell'!$G$4+0.2,pivå!$F$3:$BS$997,'lt tabell'!$K786,FALSE))</f>
        <v>#N/A</v>
      </c>
      <c r="J758" s="24"/>
      <c r="K758" s="25" t="e">
        <f>IF(pivå!BS785="",#N/A,pivå!BS785)</f>
        <v>#N/A</v>
      </c>
      <c r="L758" s="25" t="e">
        <f>IF(pivå!BT785="",#N/A,pivå!BT785)</f>
        <v>#N/A</v>
      </c>
      <c r="M758" s="25" t="e">
        <f>IF(pivå!BU785="",#N/A,pivå!BU785)</f>
        <v>#N/A</v>
      </c>
      <c r="O758" s="35" t="e">
        <f>IF(HLOOKUP('lt tabell'!$G$4,pivå!$BV$3:$EF$997,'lt tabell'!$K786,FALSE)="",#N/A,HLOOKUP('lt tabell'!$G$4,pivå!$BV$3:$EF$997,'lt tabell'!$K786,FALSE))</f>
        <v>#N/A</v>
      </c>
      <c r="P758" s="35" t="e">
        <f>IF(HLOOKUP('lt tabell'!$G$4+0.1,pivå!$BV$3:$EF$997,'lt tabell'!$K786,FALSE)="",#N/A,HLOOKUP('lt tabell'!$G$4+0.1,pivå!$BV$3:$EF$997,'lt tabell'!$K786,FALSE))</f>
        <v>#N/A</v>
      </c>
      <c r="Q758" s="35" t="e">
        <f>IF(HLOOKUP('lt tabell'!$G$4+0.2,pivå!$BV$3:$EF$997,'lt tabell'!$K786,FALSE)="",#N/A,HLOOKUP('lt tabell'!$G$4+0.2,pivå!$BV$3:$EF$997,'lt tabell'!$K786,FALSE))</f>
        <v>#N/A</v>
      </c>
      <c r="S758" s="35" t="e">
        <f>IF(HLOOKUP('lt tabell'!$G$4,pivå!$EJ$3:$GT$997,'lt tabell'!$K786,FALSE)="",#N/A,HLOOKUP('lt tabell'!$G$4,pivå!$EJ$3:$GT$997,'lt tabell'!$K786,FALSE))</f>
        <v>#N/A</v>
      </c>
      <c r="T758" s="35" t="e">
        <f>IF(HLOOKUP('lt tabell'!$G$4+0.1,pivå!$EJ$3:$GT$997,'lt tabell'!$K786,FALSE)="",#N/A,HLOOKUP('lt tabell'!$G$4+0.1,pivå!$EJ$3:$GT$997,'lt tabell'!$K786,FALSE))</f>
        <v>#N/A</v>
      </c>
      <c r="U758" s="35" t="e">
        <f>IF(HLOOKUP('lt tabell'!$G$4+0.2,pivå!$EJ$3:$GT$997,'lt tabell'!$K786,FALSE)="",#N/A,HLOOKUP('lt tabell'!$G$4+0.2,pivå!$EJ$3:$GT$997,'lt tabell'!$K786,FALSE))</f>
        <v>#N/A</v>
      </c>
    </row>
    <row r="759" spans="2:21" x14ac:dyDescent="0.25">
      <c r="G759" s="24" t="e">
        <f>IF(HLOOKUP('lt tabell'!$G$4,pivå!$F$3:$BS$997,'lt tabell'!$K787,FALSE)="",#N/A,HLOOKUP('lt tabell'!$G$4,pivå!$F$3:$BS$997,'lt tabell'!$K787,FALSE))</f>
        <v>#N/A</v>
      </c>
      <c r="H759" s="24" t="e">
        <f>IF(HLOOKUP('lt tabell'!$G$4+0.1,pivå!$F$3:$BS$997,'lt tabell'!$K787,FALSE)="",#N/A,HLOOKUP('lt tabell'!$G$4+0.1,pivå!$F$3:$BS$997,'lt tabell'!$K787,FALSE))</f>
        <v>#N/A</v>
      </c>
      <c r="I759" s="24" t="e">
        <f>IF(HLOOKUP('lt tabell'!$G$4+0.2,pivå!$F$3:$BS$997,'lt tabell'!$K787,FALSE)="",#N/A,HLOOKUP('lt tabell'!$G$4+0.2,pivå!$F$3:$BS$997,'lt tabell'!$K787,FALSE))</f>
        <v>#N/A</v>
      </c>
      <c r="J759" s="24"/>
      <c r="K759" s="25" t="e">
        <f>IF(pivå!BS786="",#N/A,pivå!BS786)</f>
        <v>#N/A</v>
      </c>
      <c r="L759" s="25" t="e">
        <f>IF(pivå!BT786="",#N/A,pivå!BT786)</f>
        <v>#N/A</v>
      </c>
      <c r="M759" s="25" t="e">
        <f>IF(pivå!BU786="",#N/A,pivå!BU786)</f>
        <v>#N/A</v>
      </c>
      <c r="O759" s="35" t="e">
        <f>IF(HLOOKUP('lt tabell'!$G$4,pivå!$BV$3:$EF$997,'lt tabell'!$K787,FALSE)="",#N/A,HLOOKUP('lt tabell'!$G$4,pivå!$BV$3:$EF$997,'lt tabell'!$K787,FALSE))</f>
        <v>#N/A</v>
      </c>
      <c r="P759" s="35" t="e">
        <f>IF(HLOOKUP('lt tabell'!$G$4+0.1,pivå!$BV$3:$EF$997,'lt tabell'!$K787,FALSE)="",#N/A,HLOOKUP('lt tabell'!$G$4+0.1,pivå!$BV$3:$EF$997,'lt tabell'!$K787,FALSE))</f>
        <v>#N/A</v>
      </c>
      <c r="Q759" s="35" t="e">
        <f>IF(HLOOKUP('lt tabell'!$G$4+0.2,pivå!$BV$3:$EF$997,'lt tabell'!$K787,FALSE)="",#N/A,HLOOKUP('lt tabell'!$G$4+0.2,pivå!$BV$3:$EF$997,'lt tabell'!$K787,FALSE))</f>
        <v>#N/A</v>
      </c>
      <c r="S759" s="35" t="e">
        <f>IF(HLOOKUP('lt tabell'!$G$4,pivå!$EJ$3:$GT$997,'lt tabell'!$K787,FALSE)="",#N/A,HLOOKUP('lt tabell'!$G$4,pivå!$EJ$3:$GT$997,'lt tabell'!$K787,FALSE))</f>
        <v>#N/A</v>
      </c>
      <c r="T759" s="35" t="e">
        <f>IF(HLOOKUP('lt tabell'!$G$4+0.1,pivå!$EJ$3:$GT$997,'lt tabell'!$K787,FALSE)="",#N/A,HLOOKUP('lt tabell'!$G$4+0.1,pivå!$EJ$3:$GT$997,'lt tabell'!$K787,FALSE))</f>
        <v>#N/A</v>
      </c>
      <c r="U759" s="35" t="e">
        <f>IF(HLOOKUP('lt tabell'!$G$4+0.2,pivå!$EJ$3:$GT$997,'lt tabell'!$K787,FALSE)="",#N/A,HLOOKUP('lt tabell'!$G$4+0.2,pivå!$EJ$3:$GT$997,'lt tabell'!$K787,FALSE))</f>
        <v>#N/A</v>
      </c>
    </row>
    <row r="760" spans="2:21" x14ac:dyDescent="0.25">
      <c r="G760" s="24" t="e">
        <f>IF(HLOOKUP('lt tabell'!$G$4,pivå!$F$3:$BS$997,'lt tabell'!$K788,FALSE)="",#N/A,HLOOKUP('lt tabell'!$G$4,pivå!$F$3:$BS$997,'lt tabell'!$K788,FALSE))</f>
        <v>#N/A</v>
      </c>
      <c r="H760" s="24" t="e">
        <f>IF(HLOOKUP('lt tabell'!$G$4+0.1,pivå!$F$3:$BS$997,'lt tabell'!$K788,FALSE)="",#N/A,HLOOKUP('lt tabell'!$G$4+0.1,pivå!$F$3:$BS$997,'lt tabell'!$K788,FALSE))</f>
        <v>#N/A</v>
      </c>
      <c r="I760" s="24" t="e">
        <f>IF(HLOOKUP('lt tabell'!$G$4+0.2,pivå!$F$3:$BS$997,'lt tabell'!$K788,FALSE)="",#N/A,HLOOKUP('lt tabell'!$G$4+0.2,pivå!$F$3:$BS$997,'lt tabell'!$K788,FALSE))</f>
        <v>#N/A</v>
      </c>
      <c r="J760" s="24"/>
      <c r="K760" s="25" t="e">
        <f>IF(pivå!BS787="",#N/A,pivå!BS787)</f>
        <v>#N/A</v>
      </c>
      <c r="L760" s="25" t="e">
        <f>IF(pivå!BT787="",#N/A,pivå!BT787)</f>
        <v>#N/A</v>
      </c>
      <c r="M760" s="25" t="e">
        <f>IF(pivå!BU787="",#N/A,pivå!BU787)</f>
        <v>#N/A</v>
      </c>
      <c r="O760" s="35" t="e">
        <f>IF(HLOOKUP('lt tabell'!$G$4,pivå!$BV$3:$EF$997,'lt tabell'!$K788,FALSE)="",#N/A,HLOOKUP('lt tabell'!$G$4,pivå!$BV$3:$EF$997,'lt tabell'!$K788,FALSE))</f>
        <v>#N/A</v>
      </c>
      <c r="P760" s="35" t="e">
        <f>IF(HLOOKUP('lt tabell'!$G$4+0.1,pivå!$BV$3:$EF$997,'lt tabell'!$K788,FALSE)="",#N/A,HLOOKUP('lt tabell'!$G$4+0.1,pivå!$BV$3:$EF$997,'lt tabell'!$K788,FALSE))</f>
        <v>#N/A</v>
      </c>
      <c r="Q760" s="35" t="e">
        <f>IF(HLOOKUP('lt tabell'!$G$4+0.2,pivå!$BV$3:$EF$997,'lt tabell'!$K788,FALSE)="",#N/A,HLOOKUP('lt tabell'!$G$4+0.2,pivå!$BV$3:$EF$997,'lt tabell'!$K788,FALSE))</f>
        <v>#N/A</v>
      </c>
      <c r="S760" s="35" t="e">
        <f>IF(HLOOKUP('lt tabell'!$G$4,pivå!$EJ$3:$GT$997,'lt tabell'!$K788,FALSE)="",#N/A,HLOOKUP('lt tabell'!$G$4,pivå!$EJ$3:$GT$997,'lt tabell'!$K788,FALSE))</f>
        <v>#N/A</v>
      </c>
      <c r="T760" s="35" t="e">
        <f>IF(HLOOKUP('lt tabell'!$G$4+0.1,pivå!$EJ$3:$GT$997,'lt tabell'!$K788,FALSE)="",#N/A,HLOOKUP('lt tabell'!$G$4+0.1,pivå!$EJ$3:$GT$997,'lt tabell'!$K788,FALSE))</f>
        <v>#N/A</v>
      </c>
      <c r="U760" s="35" t="e">
        <f>IF(HLOOKUP('lt tabell'!$G$4+0.2,pivå!$EJ$3:$GT$997,'lt tabell'!$K788,FALSE)="",#N/A,HLOOKUP('lt tabell'!$G$4+0.2,pivå!$EJ$3:$GT$997,'lt tabell'!$K788,FALSE))</f>
        <v>#N/A</v>
      </c>
    </row>
    <row r="761" spans="2:21" x14ac:dyDescent="0.25">
      <c r="G761" s="24" t="e">
        <f>IF(HLOOKUP('lt tabell'!$G$4,pivå!$F$3:$BS$997,'lt tabell'!$K789,FALSE)="",#N/A,HLOOKUP('lt tabell'!$G$4,pivå!$F$3:$BS$997,'lt tabell'!$K789,FALSE))</f>
        <v>#N/A</v>
      </c>
      <c r="H761" s="24" t="e">
        <f>IF(HLOOKUP('lt tabell'!$G$4+0.1,pivå!$F$3:$BS$997,'lt tabell'!$K789,FALSE)="",#N/A,HLOOKUP('lt tabell'!$G$4+0.1,pivå!$F$3:$BS$997,'lt tabell'!$K789,FALSE))</f>
        <v>#N/A</v>
      </c>
      <c r="I761" s="24" t="e">
        <f>IF(HLOOKUP('lt tabell'!$G$4+0.2,pivå!$F$3:$BS$997,'lt tabell'!$K789,FALSE)="",#N/A,HLOOKUP('lt tabell'!$G$4+0.2,pivå!$F$3:$BS$997,'lt tabell'!$K789,FALSE))</f>
        <v>#N/A</v>
      </c>
      <c r="J761" s="24"/>
      <c r="K761" s="25" t="e">
        <f>IF(pivå!BS788="",#N/A,pivå!BS788)</f>
        <v>#N/A</v>
      </c>
      <c r="L761" s="25" t="e">
        <f>IF(pivå!BT788="",#N/A,pivå!BT788)</f>
        <v>#N/A</v>
      </c>
      <c r="M761" s="25" t="e">
        <f>IF(pivå!BU788="",#N/A,pivå!BU788)</f>
        <v>#N/A</v>
      </c>
      <c r="O761" s="35" t="e">
        <f>IF(HLOOKUP('lt tabell'!$G$4,pivå!$BV$3:$EF$997,'lt tabell'!$K789,FALSE)="",#N/A,HLOOKUP('lt tabell'!$G$4,pivå!$BV$3:$EF$997,'lt tabell'!$K789,FALSE))</f>
        <v>#N/A</v>
      </c>
      <c r="P761" s="35" t="e">
        <f>IF(HLOOKUP('lt tabell'!$G$4+0.1,pivå!$BV$3:$EF$997,'lt tabell'!$K789,FALSE)="",#N/A,HLOOKUP('lt tabell'!$G$4+0.1,pivå!$BV$3:$EF$997,'lt tabell'!$K789,FALSE))</f>
        <v>#N/A</v>
      </c>
      <c r="Q761" s="35" t="e">
        <f>IF(HLOOKUP('lt tabell'!$G$4+0.2,pivå!$BV$3:$EF$997,'lt tabell'!$K789,FALSE)="",#N/A,HLOOKUP('lt tabell'!$G$4+0.2,pivå!$BV$3:$EF$997,'lt tabell'!$K789,FALSE))</f>
        <v>#N/A</v>
      </c>
      <c r="S761" s="35" t="e">
        <f>IF(HLOOKUP('lt tabell'!$G$4,pivå!$EJ$3:$GT$997,'lt tabell'!$K789,FALSE)="",#N/A,HLOOKUP('lt tabell'!$G$4,pivå!$EJ$3:$GT$997,'lt tabell'!$K789,FALSE))</f>
        <v>#N/A</v>
      </c>
      <c r="T761" s="35" t="e">
        <f>IF(HLOOKUP('lt tabell'!$G$4+0.1,pivå!$EJ$3:$GT$997,'lt tabell'!$K789,FALSE)="",#N/A,HLOOKUP('lt tabell'!$G$4+0.1,pivå!$EJ$3:$GT$997,'lt tabell'!$K789,FALSE))</f>
        <v>#N/A</v>
      </c>
      <c r="U761" s="35" t="e">
        <f>IF(HLOOKUP('lt tabell'!$G$4+0.2,pivå!$EJ$3:$GT$997,'lt tabell'!$K789,FALSE)="",#N/A,HLOOKUP('lt tabell'!$G$4+0.2,pivå!$EJ$3:$GT$997,'lt tabell'!$K789,FALSE))</f>
        <v>#N/A</v>
      </c>
    </row>
    <row r="762" spans="2:21" x14ac:dyDescent="0.25">
      <c r="G762" s="24" t="e">
        <f>IF(HLOOKUP('lt tabell'!$G$4,pivå!$F$3:$BS$997,'lt tabell'!$K790,FALSE)="",#N/A,HLOOKUP('lt tabell'!$G$4,pivå!$F$3:$BS$997,'lt tabell'!$K790,FALSE))</f>
        <v>#N/A</v>
      </c>
      <c r="H762" s="24" t="e">
        <f>IF(HLOOKUP('lt tabell'!$G$4+0.1,pivå!$F$3:$BS$997,'lt tabell'!$K790,FALSE)="",#N/A,HLOOKUP('lt tabell'!$G$4+0.1,pivå!$F$3:$BS$997,'lt tabell'!$K790,FALSE))</f>
        <v>#N/A</v>
      </c>
      <c r="I762" s="24" t="e">
        <f>IF(HLOOKUP('lt tabell'!$G$4+0.2,pivå!$F$3:$BS$997,'lt tabell'!$K790,FALSE)="",#N/A,HLOOKUP('lt tabell'!$G$4+0.2,pivå!$F$3:$BS$997,'lt tabell'!$K790,FALSE))</f>
        <v>#N/A</v>
      </c>
      <c r="J762" s="24"/>
      <c r="K762" s="25" t="e">
        <f>IF(pivå!BS789="",#N/A,pivå!BS789)</f>
        <v>#N/A</v>
      </c>
      <c r="L762" s="25" t="e">
        <f>IF(pivå!BT789="",#N/A,pivå!BT789)</f>
        <v>#N/A</v>
      </c>
      <c r="M762" s="25" t="e">
        <f>IF(pivå!BU789="",#N/A,pivå!BU789)</f>
        <v>#N/A</v>
      </c>
      <c r="O762" s="35" t="e">
        <f>IF(HLOOKUP('lt tabell'!$G$4,pivå!$BV$3:$EF$997,'lt tabell'!$K790,FALSE)="",#N/A,HLOOKUP('lt tabell'!$G$4,pivå!$BV$3:$EF$997,'lt tabell'!$K790,FALSE))</f>
        <v>#N/A</v>
      </c>
      <c r="P762" s="35" t="e">
        <f>IF(HLOOKUP('lt tabell'!$G$4+0.1,pivå!$BV$3:$EF$997,'lt tabell'!$K790,FALSE)="",#N/A,HLOOKUP('lt tabell'!$G$4+0.1,pivå!$BV$3:$EF$997,'lt tabell'!$K790,FALSE))</f>
        <v>#N/A</v>
      </c>
      <c r="Q762" s="35" t="e">
        <f>IF(HLOOKUP('lt tabell'!$G$4+0.2,pivå!$BV$3:$EF$997,'lt tabell'!$K790,FALSE)="",#N/A,HLOOKUP('lt tabell'!$G$4+0.2,pivå!$BV$3:$EF$997,'lt tabell'!$K790,FALSE))</f>
        <v>#N/A</v>
      </c>
      <c r="S762" s="35" t="e">
        <f>IF(HLOOKUP('lt tabell'!$G$4,pivå!$EJ$3:$GT$997,'lt tabell'!$K790,FALSE)="",#N/A,HLOOKUP('lt tabell'!$G$4,pivå!$EJ$3:$GT$997,'lt tabell'!$K790,FALSE))</f>
        <v>#N/A</v>
      </c>
      <c r="T762" s="35" t="e">
        <f>IF(HLOOKUP('lt tabell'!$G$4+0.1,pivå!$EJ$3:$GT$997,'lt tabell'!$K790,FALSE)="",#N/A,HLOOKUP('lt tabell'!$G$4+0.1,pivå!$EJ$3:$GT$997,'lt tabell'!$K790,FALSE))</f>
        <v>#N/A</v>
      </c>
      <c r="U762" s="35" t="e">
        <f>IF(HLOOKUP('lt tabell'!$G$4+0.2,pivå!$EJ$3:$GT$997,'lt tabell'!$K790,FALSE)="",#N/A,HLOOKUP('lt tabell'!$G$4+0.2,pivå!$EJ$3:$GT$997,'lt tabell'!$K790,FALSE))</f>
        <v>#N/A</v>
      </c>
    </row>
    <row r="763" spans="2:21" x14ac:dyDescent="0.25">
      <c r="G763" s="24" t="e">
        <f>IF(HLOOKUP('lt tabell'!$G$4,pivå!$F$3:$BS$997,'lt tabell'!$K791,FALSE)="",#N/A,HLOOKUP('lt tabell'!$G$4,pivå!$F$3:$BS$997,'lt tabell'!$K791,FALSE))</f>
        <v>#N/A</v>
      </c>
      <c r="H763" s="24" t="e">
        <f>IF(HLOOKUP('lt tabell'!$G$4+0.1,pivå!$F$3:$BS$997,'lt tabell'!$K791,FALSE)="",#N/A,HLOOKUP('lt tabell'!$G$4+0.1,pivå!$F$3:$BS$997,'lt tabell'!$K791,FALSE))</f>
        <v>#N/A</v>
      </c>
      <c r="I763" s="24" t="e">
        <f>IF(HLOOKUP('lt tabell'!$G$4+0.2,pivå!$F$3:$BS$997,'lt tabell'!$K791,FALSE)="",#N/A,HLOOKUP('lt tabell'!$G$4+0.2,pivå!$F$3:$BS$997,'lt tabell'!$K791,FALSE))</f>
        <v>#N/A</v>
      </c>
      <c r="J763" s="24"/>
      <c r="K763" s="25" t="e">
        <f>IF(pivå!BS790="",#N/A,pivå!BS790)</f>
        <v>#N/A</v>
      </c>
      <c r="L763" s="25" t="e">
        <f>IF(pivå!BT790="",#N/A,pivå!BT790)</f>
        <v>#N/A</v>
      </c>
      <c r="M763" s="25" t="e">
        <f>IF(pivå!BU790="",#N/A,pivå!BU790)</f>
        <v>#N/A</v>
      </c>
      <c r="O763" s="35" t="e">
        <f>IF(HLOOKUP('lt tabell'!$G$4,pivå!$BV$3:$EF$997,'lt tabell'!$K791,FALSE)="",#N/A,HLOOKUP('lt tabell'!$G$4,pivå!$BV$3:$EF$997,'lt tabell'!$K791,FALSE))</f>
        <v>#N/A</v>
      </c>
      <c r="P763" s="35" t="e">
        <f>IF(HLOOKUP('lt tabell'!$G$4+0.1,pivå!$BV$3:$EF$997,'lt tabell'!$K791,FALSE)="",#N/A,HLOOKUP('lt tabell'!$G$4+0.1,pivå!$BV$3:$EF$997,'lt tabell'!$K791,FALSE))</f>
        <v>#N/A</v>
      </c>
      <c r="Q763" s="35" t="e">
        <f>IF(HLOOKUP('lt tabell'!$G$4+0.2,pivå!$BV$3:$EF$997,'lt tabell'!$K791,FALSE)="",#N/A,HLOOKUP('lt tabell'!$G$4+0.2,pivå!$BV$3:$EF$997,'lt tabell'!$K791,FALSE))</f>
        <v>#N/A</v>
      </c>
      <c r="S763" s="35" t="e">
        <f>IF(HLOOKUP('lt tabell'!$G$4,pivå!$EJ$3:$GT$997,'lt tabell'!$K791,FALSE)="",#N/A,HLOOKUP('lt tabell'!$G$4,pivå!$EJ$3:$GT$997,'lt tabell'!$K791,FALSE))</f>
        <v>#N/A</v>
      </c>
      <c r="T763" s="35" t="e">
        <f>IF(HLOOKUP('lt tabell'!$G$4+0.1,pivå!$EJ$3:$GT$997,'lt tabell'!$K791,FALSE)="",#N/A,HLOOKUP('lt tabell'!$G$4+0.1,pivå!$EJ$3:$GT$997,'lt tabell'!$K791,FALSE))</f>
        <v>#N/A</v>
      </c>
      <c r="U763" s="35" t="e">
        <f>IF(HLOOKUP('lt tabell'!$G$4+0.2,pivå!$EJ$3:$GT$997,'lt tabell'!$K791,FALSE)="",#N/A,HLOOKUP('lt tabell'!$G$4+0.2,pivå!$EJ$3:$GT$997,'lt tabell'!$K791,FALSE))</f>
        <v>#N/A</v>
      </c>
    </row>
    <row r="764" spans="2:21" x14ac:dyDescent="0.25">
      <c r="G764" s="24" t="e">
        <f>IF(HLOOKUP('lt tabell'!$G$4,pivå!$F$3:$BS$997,'lt tabell'!$K792,FALSE)="",#N/A,HLOOKUP('lt tabell'!$G$4,pivå!$F$3:$BS$997,'lt tabell'!$K792,FALSE))</f>
        <v>#N/A</v>
      </c>
      <c r="H764" s="24" t="e">
        <f>IF(HLOOKUP('lt tabell'!$G$4+0.1,pivå!$F$3:$BS$997,'lt tabell'!$K792,FALSE)="",#N/A,HLOOKUP('lt tabell'!$G$4+0.1,pivå!$F$3:$BS$997,'lt tabell'!$K792,FALSE))</f>
        <v>#N/A</v>
      </c>
      <c r="I764" s="24" t="e">
        <f>IF(HLOOKUP('lt tabell'!$G$4+0.2,pivå!$F$3:$BS$997,'lt tabell'!$K792,FALSE)="",#N/A,HLOOKUP('lt tabell'!$G$4+0.2,pivå!$F$3:$BS$997,'lt tabell'!$K792,FALSE))</f>
        <v>#N/A</v>
      </c>
      <c r="J764" s="24"/>
      <c r="K764" s="25" t="e">
        <f>IF(pivå!BS791="",#N/A,pivå!BS791)</f>
        <v>#N/A</v>
      </c>
      <c r="L764" s="25" t="e">
        <f>IF(pivå!BT791="",#N/A,pivå!BT791)</f>
        <v>#N/A</v>
      </c>
      <c r="M764" s="25" t="e">
        <f>IF(pivå!BU791="",#N/A,pivå!BU791)</f>
        <v>#N/A</v>
      </c>
      <c r="O764" s="35" t="e">
        <f>IF(HLOOKUP('lt tabell'!$G$4,pivå!$BV$3:$EF$997,'lt tabell'!$K792,FALSE)="",#N/A,HLOOKUP('lt tabell'!$G$4,pivå!$BV$3:$EF$997,'lt tabell'!$K792,FALSE))</f>
        <v>#N/A</v>
      </c>
      <c r="P764" s="35" t="e">
        <f>IF(HLOOKUP('lt tabell'!$G$4+0.1,pivå!$BV$3:$EF$997,'lt tabell'!$K792,FALSE)="",#N/A,HLOOKUP('lt tabell'!$G$4+0.1,pivå!$BV$3:$EF$997,'lt tabell'!$K792,FALSE))</f>
        <v>#N/A</v>
      </c>
      <c r="Q764" s="35" t="e">
        <f>IF(HLOOKUP('lt tabell'!$G$4+0.2,pivå!$BV$3:$EF$997,'lt tabell'!$K792,FALSE)="",#N/A,HLOOKUP('lt tabell'!$G$4+0.2,pivå!$BV$3:$EF$997,'lt tabell'!$K792,FALSE))</f>
        <v>#N/A</v>
      </c>
      <c r="S764" s="35" t="e">
        <f>IF(HLOOKUP('lt tabell'!$G$4,pivå!$EJ$3:$GT$997,'lt tabell'!$K792,FALSE)="",#N/A,HLOOKUP('lt tabell'!$G$4,pivå!$EJ$3:$GT$997,'lt tabell'!$K792,FALSE))</f>
        <v>#N/A</v>
      </c>
      <c r="T764" s="35" t="e">
        <f>IF(HLOOKUP('lt tabell'!$G$4+0.1,pivå!$EJ$3:$GT$997,'lt tabell'!$K792,FALSE)="",#N/A,HLOOKUP('lt tabell'!$G$4+0.1,pivå!$EJ$3:$GT$997,'lt tabell'!$K792,FALSE))</f>
        <v>#N/A</v>
      </c>
      <c r="U764" s="35" t="e">
        <f>IF(HLOOKUP('lt tabell'!$G$4+0.2,pivå!$EJ$3:$GT$997,'lt tabell'!$K792,FALSE)="",#N/A,HLOOKUP('lt tabell'!$G$4+0.2,pivå!$EJ$3:$GT$997,'lt tabell'!$K792,FALSE))</f>
        <v>#N/A</v>
      </c>
    </row>
    <row r="765" spans="2:21" x14ac:dyDescent="0.25">
      <c r="G765" s="24" t="e">
        <f>IF(HLOOKUP('lt tabell'!$G$4,pivå!$F$3:$BS$997,'lt tabell'!$K793,FALSE)="",#N/A,HLOOKUP('lt tabell'!$G$4,pivå!$F$3:$BS$997,'lt tabell'!$K793,FALSE))</f>
        <v>#N/A</v>
      </c>
      <c r="H765" s="24" t="e">
        <f>IF(HLOOKUP('lt tabell'!$G$4+0.1,pivå!$F$3:$BS$997,'lt tabell'!$K793,FALSE)="",#N/A,HLOOKUP('lt tabell'!$G$4+0.1,pivå!$F$3:$BS$997,'lt tabell'!$K793,FALSE))</f>
        <v>#N/A</v>
      </c>
      <c r="I765" s="24" t="e">
        <f>IF(HLOOKUP('lt tabell'!$G$4+0.2,pivå!$F$3:$BS$997,'lt tabell'!$K793,FALSE)="",#N/A,HLOOKUP('lt tabell'!$G$4+0.2,pivå!$F$3:$BS$997,'lt tabell'!$K793,FALSE))</f>
        <v>#N/A</v>
      </c>
      <c r="J765" s="24"/>
      <c r="K765" s="25" t="e">
        <f>IF(pivå!BS792="",#N/A,pivå!BS792)</f>
        <v>#N/A</v>
      </c>
      <c r="L765" s="25" t="e">
        <f>IF(pivå!BT792="",#N/A,pivå!BT792)</f>
        <v>#N/A</v>
      </c>
      <c r="M765" s="25" t="e">
        <f>IF(pivå!BU792="",#N/A,pivå!BU792)</f>
        <v>#N/A</v>
      </c>
      <c r="O765" s="35" t="e">
        <f>IF(HLOOKUP('lt tabell'!$G$4,pivå!$BV$3:$EF$997,'lt tabell'!$K793,FALSE)="",#N/A,HLOOKUP('lt tabell'!$G$4,pivå!$BV$3:$EF$997,'lt tabell'!$K793,FALSE))</f>
        <v>#N/A</v>
      </c>
      <c r="P765" s="35" t="e">
        <f>IF(HLOOKUP('lt tabell'!$G$4+0.1,pivå!$BV$3:$EF$997,'lt tabell'!$K793,FALSE)="",#N/A,HLOOKUP('lt tabell'!$G$4+0.1,pivå!$BV$3:$EF$997,'lt tabell'!$K793,FALSE))</f>
        <v>#N/A</v>
      </c>
      <c r="Q765" s="35" t="e">
        <f>IF(HLOOKUP('lt tabell'!$G$4+0.2,pivå!$BV$3:$EF$997,'lt tabell'!$K793,FALSE)="",#N/A,HLOOKUP('lt tabell'!$G$4+0.2,pivå!$BV$3:$EF$997,'lt tabell'!$K793,FALSE))</f>
        <v>#N/A</v>
      </c>
      <c r="S765" s="35" t="e">
        <f>IF(HLOOKUP('lt tabell'!$G$4,pivå!$EJ$3:$GT$997,'lt tabell'!$K793,FALSE)="",#N/A,HLOOKUP('lt tabell'!$G$4,pivå!$EJ$3:$GT$997,'lt tabell'!$K793,FALSE))</f>
        <v>#N/A</v>
      </c>
      <c r="T765" s="35" t="e">
        <f>IF(HLOOKUP('lt tabell'!$G$4+0.1,pivå!$EJ$3:$GT$997,'lt tabell'!$K793,FALSE)="",#N/A,HLOOKUP('lt tabell'!$G$4+0.1,pivå!$EJ$3:$GT$997,'lt tabell'!$K793,FALSE))</f>
        <v>#N/A</v>
      </c>
      <c r="U765" s="35" t="e">
        <f>IF(HLOOKUP('lt tabell'!$G$4+0.2,pivå!$EJ$3:$GT$997,'lt tabell'!$K793,FALSE)="",#N/A,HLOOKUP('lt tabell'!$G$4+0.2,pivå!$EJ$3:$GT$997,'lt tabell'!$K793,FALSE))</f>
        <v>#N/A</v>
      </c>
    </row>
    <row r="766" spans="2:21" x14ac:dyDescent="0.25">
      <c r="G766" s="24" t="e">
        <f>IF(HLOOKUP('lt tabell'!$G$4,pivå!$F$3:$BS$997,'lt tabell'!$K794,FALSE)="",#N/A,HLOOKUP('lt tabell'!$G$4,pivå!$F$3:$BS$997,'lt tabell'!$K794,FALSE))</f>
        <v>#N/A</v>
      </c>
      <c r="H766" s="24" t="e">
        <f>IF(HLOOKUP('lt tabell'!$G$4+0.1,pivå!$F$3:$BS$997,'lt tabell'!$K794,FALSE)="",#N/A,HLOOKUP('lt tabell'!$G$4+0.1,pivå!$F$3:$BS$997,'lt tabell'!$K794,FALSE))</f>
        <v>#N/A</v>
      </c>
      <c r="I766" s="24" t="e">
        <f>IF(HLOOKUP('lt tabell'!$G$4+0.2,pivå!$F$3:$BS$997,'lt tabell'!$K794,FALSE)="",#N/A,HLOOKUP('lt tabell'!$G$4+0.2,pivå!$F$3:$BS$997,'lt tabell'!$K794,FALSE))</f>
        <v>#N/A</v>
      </c>
      <c r="J766" s="24"/>
      <c r="K766" s="25" t="e">
        <f>IF(pivå!BS793="",#N/A,pivå!BS793)</f>
        <v>#N/A</v>
      </c>
      <c r="L766" s="25" t="e">
        <f>IF(pivå!BT793="",#N/A,pivå!BT793)</f>
        <v>#N/A</v>
      </c>
      <c r="M766" s="25" t="e">
        <f>IF(pivå!BU793="",#N/A,pivå!BU793)</f>
        <v>#N/A</v>
      </c>
      <c r="O766" s="35" t="e">
        <f>IF(HLOOKUP('lt tabell'!$G$4,pivå!$BV$3:$EF$997,'lt tabell'!$K794,FALSE)="",#N/A,HLOOKUP('lt tabell'!$G$4,pivå!$BV$3:$EF$997,'lt tabell'!$K794,FALSE))</f>
        <v>#N/A</v>
      </c>
      <c r="P766" s="35" t="e">
        <f>IF(HLOOKUP('lt tabell'!$G$4+0.1,pivå!$BV$3:$EF$997,'lt tabell'!$K794,FALSE)="",#N/A,HLOOKUP('lt tabell'!$G$4+0.1,pivå!$BV$3:$EF$997,'lt tabell'!$K794,FALSE))</f>
        <v>#N/A</v>
      </c>
      <c r="Q766" s="35" t="e">
        <f>IF(HLOOKUP('lt tabell'!$G$4+0.2,pivå!$BV$3:$EF$997,'lt tabell'!$K794,FALSE)="",#N/A,HLOOKUP('lt tabell'!$G$4+0.2,pivå!$BV$3:$EF$997,'lt tabell'!$K794,FALSE))</f>
        <v>#N/A</v>
      </c>
      <c r="S766" s="35" t="e">
        <f>IF(HLOOKUP('lt tabell'!$G$4,pivå!$EJ$3:$GT$997,'lt tabell'!$K794,FALSE)="",#N/A,HLOOKUP('lt tabell'!$G$4,pivå!$EJ$3:$GT$997,'lt tabell'!$K794,FALSE))</f>
        <v>#N/A</v>
      </c>
      <c r="T766" s="35" t="e">
        <f>IF(HLOOKUP('lt tabell'!$G$4+0.1,pivå!$EJ$3:$GT$997,'lt tabell'!$K794,FALSE)="",#N/A,HLOOKUP('lt tabell'!$G$4+0.1,pivå!$EJ$3:$GT$997,'lt tabell'!$K794,FALSE))</f>
        <v>#N/A</v>
      </c>
      <c r="U766" s="35" t="e">
        <f>IF(HLOOKUP('lt tabell'!$G$4+0.2,pivå!$EJ$3:$GT$997,'lt tabell'!$K794,FALSE)="",#N/A,HLOOKUP('lt tabell'!$G$4+0.2,pivå!$EJ$3:$GT$997,'lt tabell'!$K794,FALSE))</f>
        <v>#N/A</v>
      </c>
    </row>
    <row r="767" spans="2:21" x14ac:dyDescent="0.25">
      <c r="G767" s="24" t="e">
        <f>IF(HLOOKUP('lt tabell'!$G$4,pivå!$F$3:$BS$997,'lt tabell'!$K795,FALSE)="",#N/A,HLOOKUP('lt tabell'!$G$4,pivå!$F$3:$BS$997,'lt tabell'!$K795,FALSE))</f>
        <v>#N/A</v>
      </c>
      <c r="H767" s="24" t="e">
        <f>IF(HLOOKUP('lt tabell'!$G$4+0.1,pivå!$F$3:$BS$997,'lt tabell'!$K795,FALSE)="",#N/A,HLOOKUP('lt tabell'!$G$4+0.1,pivå!$F$3:$BS$997,'lt tabell'!$K795,FALSE))</f>
        <v>#N/A</v>
      </c>
      <c r="I767" s="24" t="e">
        <f>IF(HLOOKUP('lt tabell'!$G$4+0.2,pivå!$F$3:$BS$997,'lt tabell'!$K795,FALSE)="",#N/A,HLOOKUP('lt tabell'!$G$4+0.2,pivå!$F$3:$BS$997,'lt tabell'!$K795,FALSE))</f>
        <v>#N/A</v>
      </c>
      <c r="J767" s="24"/>
      <c r="K767" s="25" t="e">
        <f>IF(pivå!BS794="",#N/A,pivå!BS794)</f>
        <v>#N/A</v>
      </c>
      <c r="L767" s="25" t="e">
        <f>IF(pivå!BT794="",#N/A,pivå!BT794)</f>
        <v>#N/A</v>
      </c>
      <c r="M767" s="25" t="e">
        <f>IF(pivå!BU794="",#N/A,pivå!BU794)</f>
        <v>#N/A</v>
      </c>
      <c r="O767" s="35" t="e">
        <f>IF(HLOOKUP('lt tabell'!$G$4,pivå!$BV$3:$EF$997,'lt tabell'!$K795,FALSE)="",#N/A,HLOOKUP('lt tabell'!$G$4,pivå!$BV$3:$EF$997,'lt tabell'!$K795,FALSE))</f>
        <v>#N/A</v>
      </c>
      <c r="P767" s="35" t="e">
        <f>IF(HLOOKUP('lt tabell'!$G$4+0.1,pivå!$BV$3:$EF$997,'lt tabell'!$K795,FALSE)="",#N/A,HLOOKUP('lt tabell'!$G$4+0.1,pivå!$BV$3:$EF$997,'lt tabell'!$K795,FALSE))</f>
        <v>#N/A</v>
      </c>
      <c r="Q767" s="35" t="e">
        <f>IF(HLOOKUP('lt tabell'!$G$4+0.2,pivå!$BV$3:$EF$997,'lt tabell'!$K795,FALSE)="",#N/A,HLOOKUP('lt tabell'!$G$4+0.2,pivå!$BV$3:$EF$997,'lt tabell'!$K795,FALSE))</f>
        <v>#N/A</v>
      </c>
      <c r="S767" s="35" t="e">
        <f>IF(HLOOKUP('lt tabell'!$G$4,pivå!$EJ$3:$GT$997,'lt tabell'!$K795,FALSE)="",#N/A,HLOOKUP('lt tabell'!$G$4,pivå!$EJ$3:$GT$997,'lt tabell'!$K795,FALSE))</f>
        <v>#N/A</v>
      </c>
      <c r="T767" s="35" t="e">
        <f>IF(HLOOKUP('lt tabell'!$G$4+0.1,pivå!$EJ$3:$GT$997,'lt tabell'!$K795,FALSE)="",#N/A,HLOOKUP('lt tabell'!$G$4+0.1,pivå!$EJ$3:$GT$997,'lt tabell'!$K795,FALSE))</f>
        <v>#N/A</v>
      </c>
      <c r="U767" s="35" t="e">
        <f>IF(HLOOKUP('lt tabell'!$G$4+0.2,pivå!$EJ$3:$GT$997,'lt tabell'!$K795,FALSE)="",#N/A,HLOOKUP('lt tabell'!$G$4+0.2,pivå!$EJ$3:$GT$997,'lt tabell'!$K795,FALSE))</f>
        <v>#N/A</v>
      </c>
    </row>
    <row r="768" spans="2:21" x14ac:dyDescent="0.25">
      <c r="G768" s="24" t="e">
        <f>IF(HLOOKUP('lt tabell'!$G$4,pivå!$F$3:$BS$997,'lt tabell'!$K796,FALSE)="",#N/A,HLOOKUP('lt tabell'!$G$4,pivå!$F$3:$BS$997,'lt tabell'!$K796,FALSE))</f>
        <v>#N/A</v>
      </c>
      <c r="H768" s="24" t="e">
        <f>IF(HLOOKUP('lt tabell'!$G$4+0.1,pivå!$F$3:$BS$997,'lt tabell'!$K796,FALSE)="",#N/A,HLOOKUP('lt tabell'!$G$4+0.1,pivå!$F$3:$BS$997,'lt tabell'!$K796,FALSE))</f>
        <v>#N/A</v>
      </c>
      <c r="I768" s="24" t="e">
        <f>IF(HLOOKUP('lt tabell'!$G$4+0.2,pivå!$F$3:$BS$997,'lt tabell'!$K796,FALSE)="",#N/A,HLOOKUP('lt tabell'!$G$4+0.2,pivå!$F$3:$BS$997,'lt tabell'!$K796,FALSE))</f>
        <v>#N/A</v>
      </c>
      <c r="J768" s="24"/>
      <c r="K768" s="25" t="e">
        <f>IF(pivå!BS795="",#N/A,pivå!BS795)</f>
        <v>#N/A</v>
      </c>
      <c r="L768" s="25" t="e">
        <f>IF(pivå!BT795="",#N/A,pivå!BT795)</f>
        <v>#N/A</v>
      </c>
      <c r="M768" s="25" t="e">
        <f>IF(pivå!BU795="",#N/A,pivå!BU795)</f>
        <v>#N/A</v>
      </c>
      <c r="O768" s="35" t="e">
        <f>IF(HLOOKUP('lt tabell'!$G$4,pivå!$BV$3:$EF$997,'lt tabell'!$K796,FALSE)="",#N/A,HLOOKUP('lt tabell'!$G$4,pivå!$BV$3:$EF$997,'lt tabell'!$K796,FALSE))</f>
        <v>#N/A</v>
      </c>
      <c r="P768" s="35" t="e">
        <f>IF(HLOOKUP('lt tabell'!$G$4+0.1,pivå!$BV$3:$EF$997,'lt tabell'!$K796,FALSE)="",#N/A,HLOOKUP('lt tabell'!$G$4+0.1,pivå!$BV$3:$EF$997,'lt tabell'!$K796,FALSE))</f>
        <v>#N/A</v>
      </c>
      <c r="Q768" s="35" t="e">
        <f>IF(HLOOKUP('lt tabell'!$G$4+0.2,pivå!$BV$3:$EF$997,'lt tabell'!$K796,FALSE)="",#N/A,HLOOKUP('lt tabell'!$G$4+0.2,pivå!$BV$3:$EF$997,'lt tabell'!$K796,FALSE))</f>
        <v>#N/A</v>
      </c>
      <c r="S768" s="35" t="e">
        <f>IF(HLOOKUP('lt tabell'!$G$4,pivå!$EJ$3:$GT$997,'lt tabell'!$K796,FALSE)="",#N/A,HLOOKUP('lt tabell'!$G$4,pivå!$EJ$3:$GT$997,'lt tabell'!$K796,FALSE))</f>
        <v>#N/A</v>
      </c>
      <c r="T768" s="35" t="e">
        <f>IF(HLOOKUP('lt tabell'!$G$4+0.1,pivå!$EJ$3:$GT$997,'lt tabell'!$K796,FALSE)="",#N/A,HLOOKUP('lt tabell'!$G$4+0.1,pivå!$EJ$3:$GT$997,'lt tabell'!$K796,FALSE))</f>
        <v>#N/A</v>
      </c>
      <c r="U768" s="35" t="e">
        <f>IF(HLOOKUP('lt tabell'!$G$4+0.2,pivå!$EJ$3:$GT$997,'lt tabell'!$K796,FALSE)="",#N/A,HLOOKUP('lt tabell'!$G$4+0.2,pivå!$EJ$3:$GT$997,'lt tabell'!$K796,FALSE))</f>
        <v>#N/A</v>
      </c>
    </row>
    <row r="769" spans="7:21" x14ac:dyDescent="0.25">
      <c r="G769" s="24" t="e">
        <f>IF(HLOOKUP('lt tabell'!$G$4,pivå!$F$3:$BS$997,'lt tabell'!$K797,FALSE)="",#N/A,HLOOKUP('lt tabell'!$G$4,pivå!$F$3:$BS$997,'lt tabell'!$K797,FALSE))</f>
        <v>#N/A</v>
      </c>
      <c r="H769" s="24" t="e">
        <f>IF(HLOOKUP('lt tabell'!$G$4+0.1,pivå!$F$3:$BS$997,'lt tabell'!$K797,FALSE)="",#N/A,HLOOKUP('lt tabell'!$G$4+0.1,pivå!$F$3:$BS$997,'lt tabell'!$K797,FALSE))</f>
        <v>#N/A</v>
      </c>
      <c r="I769" s="24" t="e">
        <f>IF(HLOOKUP('lt tabell'!$G$4+0.2,pivå!$F$3:$BS$997,'lt tabell'!$K797,FALSE)="",#N/A,HLOOKUP('lt tabell'!$G$4+0.2,pivå!$F$3:$BS$997,'lt tabell'!$K797,FALSE))</f>
        <v>#N/A</v>
      </c>
      <c r="J769" s="24"/>
      <c r="K769" s="25" t="e">
        <f>IF(pivå!BS796="",#N/A,pivå!BS796)</f>
        <v>#N/A</v>
      </c>
      <c r="L769" s="25" t="e">
        <f>IF(pivå!BT796="",#N/A,pivå!BT796)</f>
        <v>#N/A</v>
      </c>
      <c r="M769" s="25" t="e">
        <f>IF(pivå!BU796="",#N/A,pivå!BU796)</f>
        <v>#N/A</v>
      </c>
      <c r="O769" s="35" t="e">
        <f>IF(HLOOKUP('lt tabell'!$G$4,pivå!$BV$3:$EF$997,'lt tabell'!$K797,FALSE)="",#N/A,HLOOKUP('lt tabell'!$G$4,pivå!$BV$3:$EF$997,'lt tabell'!$K797,FALSE))</f>
        <v>#N/A</v>
      </c>
      <c r="P769" s="35" t="e">
        <f>IF(HLOOKUP('lt tabell'!$G$4+0.1,pivå!$BV$3:$EF$997,'lt tabell'!$K797,FALSE)="",#N/A,HLOOKUP('lt tabell'!$G$4+0.1,pivå!$BV$3:$EF$997,'lt tabell'!$K797,FALSE))</f>
        <v>#N/A</v>
      </c>
      <c r="Q769" s="35" t="e">
        <f>IF(HLOOKUP('lt tabell'!$G$4+0.2,pivå!$BV$3:$EF$997,'lt tabell'!$K797,FALSE)="",#N/A,HLOOKUP('lt tabell'!$G$4+0.2,pivå!$BV$3:$EF$997,'lt tabell'!$K797,FALSE))</f>
        <v>#N/A</v>
      </c>
      <c r="S769" s="35" t="e">
        <f>IF(HLOOKUP('lt tabell'!$G$4,pivå!$EJ$3:$GT$997,'lt tabell'!$K797,FALSE)="",#N/A,HLOOKUP('lt tabell'!$G$4,pivå!$EJ$3:$GT$997,'lt tabell'!$K797,FALSE))</f>
        <v>#N/A</v>
      </c>
      <c r="T769" s="35" t="e">
        <f>IF(HLOOKUP('lt tabell'!$G$4+0.1,pivå!$EJ$3:$GT$997,'lt tabell'!$K797,FALSE)="",#N/A,HLOOKUP('lt tabell'!$G$4+0.1,pivå!$EJ$3:$GT$997,'lt tabell'!$K797,FALSE))</f>
        <v>#N/A</v>
      </c>
      <c r="U769" s="35" t="e">
        <f>IF(HLOOKUP('lt tabell'!$G$4+0.2,pivå!$EJ$3:$GT$997,'lt tabell'!$K797,FALSE)="",#N/A,HLOOKUP('lt tabell'!$G$4+0.2,pivå!$EJ$3:$GT$997,'lt tabell'!$K797,FALSE))</f>
        <v>#N/A</v>
      </c>
    </row>
    <row r="770" spans="7:21" x14ac:dyDescent="0.25">
      <c r="G770" s="24" t="e">
        <f>IF(HLOOKUP('lt tabell'!$G$4,pivå!$F$3:$BS$997,'lt tabell'!$K798,FALSE)="",#N/A,HLOOKUP('lt tabell'!$G$4,pivå!$F$3:$BS$997,'lt tabell'!$K798,FALSE))</f>
        <v>#N/A</v>
      </c>
      <c r="H770" s="24" t="e">
        <f>IF(HLOOKUP('lt tabell'!$G$4+0.1,pivå!$F$3:$BS$997,'lt tabell'!$K798,FALSE)="",#N/A,HLOOKUP('lt tabell'!$G$4+0.1,pivå!$F$3:$BS$997,'lt tabell'!$K798,FALSE))</f>
        <v>#N/A</v>
      </c>
      <c r="I770" s="24" t="e">
        <f>IF(HLOOKUP('lt tabell'!$G$4+0.2,pivå!$F$3:$BS$997,'lt tabell'!$K798,FALSE)="",#N/A,HLOOKUP('lt tabell'!$G$4+0.2,pivå!$F$3:$BS$997,'lt tabell'!$K798,FALSE))</f>
        <v>#N/A</v>
      </c>
      <c r="J770" s="24"/>
      <c r="K770" s="25" t="e">
        <f>IF(pivå!BS797="",#N/A,pivå!BS797)</f>
        <v>#N/A</v>
      </c>
      <c r="L770" s="25" t="e">
        <f>IF(pivå!BT797="",#N/A,pivå!BT797)</f>
        <v>#N/A</v>
      </c>
      <c r="M770" s="25" t="e">
        <f>IF(pivå!BU797="",#N/A,pivå!BU797)</f>
        <v>#N/A</v>
      </c>
      <c r="O770" s="35" t="e">
        <f>IF(HLOOKUP('lt tabell'!$G$4,pivå!$BV$3:$EF$997,'lt tabell'!$K798,FALSE)="",#N/A,HLOOKUP('lt tabell'!$G$4,pivå!$BV$3:$EF$997,'lt tabell'!$K798,FALSE))</f>
        <v>#N/A</v>
      </c>
      <c r="P770" s="35" t="e">
        <f>IF(HLOOKUP('lt tabell'!$G$4+0.1,pivå!$BV$3:$EF$997,'lt tabell'!$K798,FALSE)="",#N/A,HLOOKUP('lt tabell'!$G$4+0.1,pivå!$BV$3:$EF$997,'lt tabell'!$K798,FALSE))</f>
        <v>#N/A</v>
      </c>
      <c r="Q770" s="35" t="e">
        <f>IF(HLOOKUP('lt tabell'!$G$4+0.2,pivå!$BV$3:$EF$997,'lt tabell'!$K798,FALSE)="",#N/A,HLOOKUP('lt tabell'!$G$4+0.2,pivå!$BV$3:$EF$997,'lt tabell'!$K798,FALSE))</f>
        <v>#N/A</v>
      </c>
      <c r="S770" s="35" t="e">
        <f>IF(HLOOKUP('lt tabell'!$G$4,pivå!$EJ$3:$GT$997,'lt tabell'!$K798,FALSE)="",#N/A,HLOOKUP('lt tabell'!$G$4,pivå!$EJ$3:$GT$997,'lt tabell'!$K798,FALSE))</f>
        <v>#N/A</v>
      </c>
      <c r="T770" s="35" t="e">
        <f>IF(HLOOKUP('lt tabell'!$G$4+0.1,pivå!$EJ$3:$GT$997,'lt tabell'!$K798,FALSE)="",#N/A,HLOOKUP('lt tabell'!$G$4+0.1,pivå!$EJ$3:$GT$997,'lt tabell'!$K798,FALSE))</f>
        <v>#N/A</v>
      </c>
      <c r="U770" s="35" t="e">
        <f>IF(HLOOKUP('lt tabell'!$G$4+0.2,pivå!$EJ$3:$GT$997,'lt tabell'!$K798,FALSE)="",#N/A,HLOOKUP('lt tabell'!$G$4+0.2,pivå!$EJ$3:$GT$997,'lt tabell'!$K798,FALSE))</f>
        <v>#N/A</v>
      </c>
    </row>
    <row r="771" spans="7:21" x14ac:dyDescent="0.25">
      <c r="G771" s="24" t="e">
        <f>IF(HLOOKUP('lt tabell'!$G$4,pivå!$F$3:$BS$997,'lt tabell'!$K799,FALSE)="",#N/A,HLOOKUP('lt tabell'!$G$4,pivå!$F$3:$BS$997,'lt tabell'!$K799,FALSE))</f>
        <v>#N/A</v>
      </c>
      <c r="H771" s="24" t="e">
        <f>IF(HLOOKUP('lt tabell'!$G$4+0.1,pivå!$F$3:$BS$997,'lt tabell'!$K799,FALSE)="",#N/A,HLOOKUP('lt tabell'!$G$4+0.1,pivå!$F$3:$BS$997,'lt tabell'!$K799,FALSE))</f>
        <v>#N/A</v>
      </c>
      <c r="I771" s="24" t="e">
        <f>IF(HLOOKUP('lt tabell'!$G$4+0.2,pivå!$F$3:$BS$997,'lt tabell'!$K799,FALSE)="",#N/A,HLOOKUP('lt tabell'!$G$4+0.2,pivå!$F$3:$BS$997,'lt tabell'!$K799,FALSE))</f>
        <v>#N/A</v>
      </c>
      <c r="J771" s="24"/>
      <c r="K771" s="25" t="e">
        <f>IF(pivå!BS798="",#N/A,pivå!BS798)</f>
        <v>#N/A</v>
      </c>
      <c r="L771" s="25" t="e">
        <f>IF(pivå!BT798="",#N/A,pivå!BT798)</f>
        <v>#N/A</v>
      </c>
      <c r="M771" s="25" t="e">
        <f>IF(pivå!BU798="",#N/A,pivå!BU798)</f>
        <v>#N/A</v>
      </c>
      <c r="O771" s="35" t="e">
        <f>IF(HLOOKUP('lt tabell'!$G$4,pivå!$BV$3:$EF$997,'lt tabell'!$K799,FALSE)="",#N/A,HLOOKUP('lt tabell'!$G$4,pivå!$BV$3:$EF$997,'lt tabell'!$K799,FALSE))</f>
        <v>#N/A</v>
      </c>
      <c r="P771" s="35" t="e">
        <f>IF(HLOOKUP('lt tabell'!$G$4+0.1,pivå!$BV$3:$EF$997,'lt tabell'!$K799,FALSE)="",#N/A,HLOOKUP('lt tabell'!$G$4+0.1,pivå!$BV$3:$EF$997,'lt tabell'!$K799,FALSE))</f>
        <v>#N/A</v>
      </c>
      <c r="Q771" s="35" t="e">
        <f>IF(HLOOKUP('lt tabell'!$G$4+0.2,pivå!$BV$3:$EF$997,'lt tabell'!$K799,FALSE)="",#N/A,HLOOKUP('lt tabell'!$G$4+0.2,pivå!$BV$3:$EF$997,'lt tabell'!$K799,FALSE))</f>
        <v>#N/A</v>
      </c>
      <c r="S771" s="35" t="e">
        <f>IF(HLOOKUP('lt tabell'!$G$4,pivå!$EJ$3:$GT$997,'lt tabell'!$K799,FALSE)="",#N/A,HLOOKUP('lt tabell'!$G$4,pivå!$EJ$3:$GT$997,'lt tabell'!$K799,FALSE))</f>
        <v>#N/A</v>
      </c>
      <c r="T771" s="35" t="e">
        <f>IF(HLOOKUP('lt tabell'!$G$4+0.1,pivå!$EJ$3:$GT$997,'lt tabell'!$K799,FALSE)="",#N/A,HLOOKUP('lt tabell'!$G$4+0.1,pivå!$EJ$3:$GT$997,'lt tabell'!$K799,FALSE))</f>
        <v>#N/A</v>
      </c>
      <c r="U771" s="35" t="e">
        <f>IF(HLOOKUP('lt tabell'!$G$4+0.2,pivå!$EJ$3:$GT$997,'lt tabell'!$K799,FALSE)="",#N/A,HLOOKUP('lt tabell'!$G$4+0.2,pivå!$EJ$3:$GT$997,'lt tabell'!$K799,FALSE))</f>
        <v>#N/A</v>
      </c>
    </row>
    <row r="772" spans="7:21" x14ac:dyDescent="0.25">
      <c r="G772" s="24" t="e">
        <f>IF(HLOOKUP('lt tabell'!$G$4,pivå!$F$3:$BS$997,'lt tabell'!$K800,FALSE)="",#N/A,HLOOKUP('lt tabell'!$G$4,pivå!$F$3:$BS$997,'lt tabell'!$K800,FALSE))</f>
        <v>#N/A</v>
      </c>
      <c r="H772" s="24" t="e">
        <f>IF(HLOOKUP('lt tabell'!$G$4+0.1,pivå!$F$3:$BS$997,'lt tabell'!$K800,FALSE)="",#N/A,HLOOKUP('lt tabell'!$G$4+0.1,pivå!$F$3:$BS$997,'lt tabell'!$K800,FALSE))</f>
        <v>#N/A</v>
      </c>
      <c r="I772" s="24" t="e">
        <f>IF(HLOOKUP('lt tabell'!$G$4+0.2,pivå!$F$3:$BS$997,'lt tabell'!$K800,FALSE)="",#N/A,HLOOKUP('lt tabell'!$G$4+0.2,pivå!$F$3:$BS$997,'lt tabell'!$K800,FALSE))</f>
        <v>#N/A</v>
      </c>
      <c r="J772" s="24"/>
      <c r="K772" s="25" t="e">
        <f>IF(pivå!BS799="",#N/A,pivå!BS799)</f>
        <v>#N/A</v>
      </c>
      <c r="L772" s="25" t="e">
        <f>IF(pivå!BT799="",#N/A,pivå!BT799)</f>
        <v>#N/A</v>
      </c>
      <c r="M772" s="25" t="e">
        <f>IF(pivå!BU799="",#N/A,pivå!BU799)</f>
        <v>#N/A</v>
      </c>
      <c r="O772" s="35" t="e">
        <f>IF(HLOOKUP('lt tabell'!$G$4,pivå!$BV$3:$EF$997,'lt tabell'!$K800,FALSE)="",#N/A,HLOOKUP('lt tabell'!$G$4,pivå!$BV$3:$EF$997,'lt tabell'!$K800,FALSE))</f>
        <v>#N/A</v>
      </c>
      <c r="P772" s="35" t="e">
        <f>IF(HLOOKUP('lt tabell'!$G$4+0.1,pivå!$BV$3:$EF$997,'lt tabell'!$K800,FALSE)="",#N/A,HLOOKUP('lt tabell'!$G$4+0.1,pivå!$BV$3:$EF$997,'lt tabell'!$K800,FALSE))</f>
        <v>#N/A</v>
      </c>
      <c r="Q772" s="35" t="e">
        <f>IF(HLOOKUP('lt tabell'!$G$4+0.2,pivå!$BV$3:$EF$997,'lt tabell'!$K800,FALSE)="",#N/A,HLOOKUP('lt tabell'!$G$4+0.2,pivå!$BV$3:$EF$997,'lt tabell'!$K800,FALSE))</f>
        <v>#N/A</v>
      </c>
      <c r="S772" s="35" t="e">
        <f>IF(HLOOKUP('lt tabell'!$G$4,pivå!$EJ$3:$GT$997,'lt tabell'!$K800,FALSE)="",#N/A,HLOOKUP('lt tabell'!$G$4,pivå!$EJ$3:$GT$997,'lt tabell'!$K800,FALSE))</f>
        <v>#N/A</v>
      </c>
      <c r="T772" s="35" t="e">
        <f>IF(HLOOKUP('lt tabell'!$G$4+0.1,pivå!$EJ$3:$GT$997,'lt tabell'!$K800,FALSE)="",#N/A,HLOOKUP('lt tabell'!$G$4+0.1,pivå!$EJ$3:$GT$997,'lt tabell'!$K800,FALSE))</f>
        <v>#N/A</v>
      </c>
      <c r="U772" s="35" t="e">
        <f>IF(HLOOKUP('lt tabell'!$G$4+0.2,pivå!$EJ$3:$GT$997,'lt tabell'!$K800,FALSE)="",#N/A,HLOOKUP('lt tabell'!$G$4+0.2,pivå!$EJ$3:$GT$997,'lt tabell'!$K800,FALSE))</f>
        <v>#N/A</v>
      </c>
    </row>
    <row r="773" spans="7:21" x14ac:dyDescent="0.25">
      <c r="G773" s="24" t="e">
        <f>IF(HLOOKUP('lt tabell'!$G$4,pivå!$F$3:$BS$997,'lt tabell'!$K801,FALSE)="",#N/A,HLOOKUP('lt tabell'!$G$4,pivå!$F$3:$BS$997,'lt tabell'!$K801,FALSE))</f>
        <v>#N/A</v>
      </c>
      <c r="H773" s="24" t="e">
        <f>IF(HLOOKUP('lt tabell'!$G$4+0.1,pivå!$F$3:$BS$997,'lt tabell'!$K801,FALSE)="",#N/A,HLOOKUP('lt tabell'!$G$4+0.1,pivå!$F$3:$BS$997,'lt tabell'!$K801,FALSE))</f>
        <v>#N/A</v>
      </c>
      <c r="I773" s="24" t="e">
        <f>IF(HLOOKUP('lt tabell'!$G$4+0.2,pivå!$F$3:$BS$997,'lt tabell'!$K801,FALSE)="",#N/A,HLOOKUP('lt tabell'!$G$4+0.2,pivå!$F$3:$BS$997,'lt tabell'!$K801,FALSE))</f>
        <v>#N/A</v>
      </c>
      <c r="J773" s="24"/>
      <c r="K773" s="25" t="e">
        <f>IF(pivå!BS800="",#N/A,pivå!BS800)</f>
        <v>#N/A</v>
      </c>
      <c r="L773" s="25" t="e">
        <f>IF(pivå!BT800="",#N/A,pivå!BT800)</f>
        <v>#N/A</v>
      </c>
      <c r="M773" s="25" t="e">
        <f>IF(pivå!BU800="",#N/A,pivå!BU800)</f>
        <v>#N/A</v>
      </c>
      <c r="O773" s="35" t="e">
        <f>IF(HLOOKUP('lt tabell'!$G$4,pivå!$BV$3:$EF$997,'lt tabell'!$K801,FALSE)="",#N/A,HLOOKUP('lt tabell'!$G$4,pivå!$BV$3:$EF$997,'lt tabell'!$K801,FALSE))</f>
        <v>#N/A</v>
      </c>
      <c r="P773" s="35" t="e">
        <f>IF(HLOOKUP('lt tabell'!$G$4+0.1,pivå!$BV$3:$EF$997,'lt tabell'!$K801,FALSE)="",#N/A,HLOOKUP('lt tabell'!$G$4+0.1,pivå!$BV$3:$EF$997,'lt tabell'!$K801,FALSE))</f>
        <v>#N/A</v>
      </c>
      <c r="Q773" s="35" t="e">
        <f>IF(HLOOKUP('lt tabell'!$G$4+0.2,pivå!$BV$3:$EF$997,'lt tabell'!$K801,FALSE)="",#N/A,HLOOKUP('lt tabell'!$G$4+0.2,pivå!$BV$3:$EF$997,'lt tabell'!$K801,FALSE))</f>
        <v>#N/A</v>
      </c>
      <c r="S773" s="35" t="e">
        <f>IF(HLOOKUP('lt tabell'!$G$4,pivå!$EJ$3:$GT$997,'lt tabell'!$K801,FALSE)="",#N/A,HLOOKUP('lt tabell'!$G$4,pivå!$EJ$3:$GT$997,'lt tabell'!$K801,FALSE))</f>
        <v>#N/A</v>
      </c>
      <c r="T773" s="35" t="e">
        <f>IF(HLOOKUP('lt tabell'!$G$4+0.1,pivå!$EJ$3:$GT$997,'lt tabell'!$K801,FALSE)="",#N/A,HLOOKUP('lt tabell'!$G$4+0.1,pivå!$EJ$3:$GT$997,'lt tabell'!$K801,FALSE))</f>
        <v>#N/A</v>
      </c>
      <c r="U773" s="35" t="e">
        <f>IF(HLOOKUP('lt tabell'!$G$4+0.2,pivå!$EJ$3:$GT$997,'lt tabell'!$K801,FALSE)="",#N/A,HLOOKUP('lt tabell'!$G$4+0.2,pivå!$EJ$3:$GT$997,'lt tabell'!$K801,FALSE))</f>
        <v>#N/A</v>
      </c>
    </row>
    <row r="774" spans="7:21" x14ac:dyDescent="0.25">
      <c r="G774" s="24" t="e">
        <f>IF(HLOOKUP('lt tabell'!$G$4,pivå!$F$3:$BS$997,'lt tabell'!$K802,FALSE)="",#N/A,HLOOKUP('lt tabell'!$G$4,pivå!$F$3:$BS$997,'lt tabell'!$K802,FALSE))</f>
        <v>#N/A</v>
      </c>
      <c r="H774" s="24" t="e">
        <f>IF(HLOOKUP('lt tabell'!$G$4+0.1,pivå!$F$3:$BS$997,'lt tabell'!$K802,FALSE)="",#N/A,HLOOKUP('lt tabell'!$G$4+0.1,pivå!$F$3:$BS$997,'lt tabell'!$K802,FALSE))</f>
        <v>#N/A</v>
      </c>
      <c r="I774" s="24" t="e">
        <f>IF(HLOOKUP('lt tabell'!$G$4+0.2,pivå!$F$3:$BS$997,'lt tabell'!$K802,FALSE)="",#N/A,HLOOKUP('lt tabell'!$G$4+0.2,pivå!$F$3:$BS$997,'lt tabell'!$K802,FALSE))</f>
        <v>#N/A</v>
      </c>
      <c r="J774" s="24"/>
      <c r="K774" s="25" t="e">
        <f>IF(pivå!BS801="",#N/A,pivå!BS801)</f>
        <v>#N/A</v>
      </c>
      <c r="L774" s="25" t="e">
        <f>IF(pivå!BT801="",#N/A,pivå!BT801)</f>
        <v>#N/A</v>
      </c>
      <c r="M774" s="25" t="e">
        <f>IF(pivå!BU801="",#N/A,pivå!BU801)</f>
        <v>#N/A</v>
      </c>
      <c r="O774" s="35" t="e">
        <f>IF(HLOOKUP('lt tabell'!$G$4,pivå!$BV$3:$EF$997,'lt tabell'!$K802,FALSE)="",#N/A,HLOOKUP('lt tabell'!$G$4,pivå!$BV$3:$EF$997,'lt tabell'!$K802,FALSE))</f>
        <v>#N/A</v>
      </c>
      <c r="P774" s="35" t="e">
        <f>IF(HLOOKUP('lt tabell'!$G$4+0.1,pivå!$BV$3:$EF$997,'lt tabell'!$K802,FALSE)="",#N/A,HLOOKUP('lt tabell'!$G$4+0.1,pivå!$BV$3:$EF$997,'lt tabell'!$K802,FALSE))</f>
        <v>#N/A</v>
      </c>
      <c r="Q774" s="35" t="e">
        <f>IF(HLOOKUP('lt tabell'!$G$4+0.2,pivå!$BV$3:$EF$997,'lt tabell'!$K802,FALSE)="",#N/A,HLOOKUP('lt tabell'!$G$4+0.2,pivå!$BV$3:$EF$997,'lt tabell'!$K802,FALSE))</f>
        <v>#N/A</v>
      </c>
      <c r="S774" s="35" t="e">
        <f>IF(HLOOKUP('lt tabell'!$G$4,pivå!$EJ$3:$GT$997,'lt tabell'!$K802,FALSE)="",#N/A,HLOOKUP('lt tabell'!$G$4,pivå!$EJ$3:$GT$997,'lt tabell'!$K802,FALSE))</f>
        <v>#N/A</v>
      </c>
      <c r="T774" s="35" t="e">
        <f>IF(HLOOKUP('lt tabell'!$G$4+0.1,pivå!$EJ$3:$GT$997,'lt tabell'!$K802,FALSE)="",#N/A,HLOOKUP('lt tabell'!$G$4+0.1,pivå!$EJ$3:$GT$997,'lt tabell'!$K802,FALSE))</f>
        <v>#N/A</v>
      </c>
      <c r="U774" s="35" t="e">
        <f>IF(HLOOKUP('lt tabell'!$G$4+0.2,pivå!$EJ$3:$GT$997,'lt tabell'!$K802,FALSE)="",#N/A,HLOOKUP('lt tabell'!$G$4+0.2,pivå!$EJ$3:$GT$997,'lt tabell'!$K802,FALSE))</f>
        <v>#N/A</v>
      </c>
    </row>
    <row r="775" spans="7:21" x14ac:dyDescent="0.25">
      <c r="G775" s="24" t="e">
        <f>IF(HLOOKUP('lt tabell'!$G$4,pivå!$F$3:$BS$997,'lt tabell'!$K803,FALSE)="",#N/A,HLOOKUP('lt tabell'!$G$4,pivå!$F$3:$BS$997,'lt tabell'!$K803,FALSE))</f>
        <v>#N/A</v>
      </c>
      <c r="H775" s="24" t="e">
        <f>IF(HLOOKUP('lt tabell'!$G$4+0.1,pivå!$F$3:$BS$997,'lt tabell'!$K803,FALSE)="",#N/A,HLOOKUP('lt tabell'!$G$4+0.1,pivå!$F$3:$BS$997,'lt tabell'!$K803,FALSE))</f>
        <v>#N/A</v>
      </c>
      <c r="I775" s="24" t="e">
        <f>IF(HLOOKUP('lt tabell'!$G$4+0.2,pivå!$F$3:$BS$997,'lt tabell'!$K803,FALSE)="",#N/A,HLOOKUP('lt tabell'!$G$4+0.2,pivå!$F$3:$BS$997,'lt tabell'!$K803,FALSE))</f>
        <v>#N/A</v>
      </c>
      <c r="J775" s="24"/>
      <c r="K775" s="25" t="e">
        <f>IF(pivå!BS802="",#N/A,pivå!BS802)</f>
        <v>#N/A</v>
      </c>
      <c r="L775" s="25" t="e">
        <f>IF(pivå!BT802="",#N/A,pivå!BT802)</f>
        <v>#N/A</v>
      </c>
      <c r="M775" s="25" t="e">
        <f>IF(pivå!BU802="",#N/A,pivå!BU802)</f>
        <v>#N/A</v>
      </c>
      <c r="O775" s="35" t="e">
        <f>IF(HLOOKUP('lt tabell'!$G$4,pivå!$BV$3:$EF$997,'lt tabell'!$K803,FALSE)="",#N/A,HLOOKUP('lt tabell'!$G$4,pivå!$BV$3:$EF$997,'lt tabell'!$K803,FALSE))</f>
        <v>#N/A</v>
      </c>
      <c r="P775" s="35" t="e">
        <f>IF(HLOOKUP('lt tabell'!$G$4+0.1,pivå!$BV$3:$EF$997,'lt tabell'!$K803,FALSE)="",#N/A,HLOOKUP('lt tabell'!$G$4+0.1,pivå!$BV$3:$EF$997,'lt tabell'!$K803,FALSE))</f>
        <v>#N/A</v>
      </c>
      <c r="Q775" s="35" t="e">
        <f>IF(HLOOKUP('lt tabell'!$G$4+0.2,pivå!$BV$3:$EF$997,'lt tabell'!$K803,FALSE)="",#N/A,HLOOKUP('lt tabell'!$G$4+0.2,pivå!$BV$3:$EF$997,'lt tabell'!$K803,FALSE))</f>
        <v>#N/A</v>
      </c>
      <c r="S775" s="35" t="e">
        <f>IF(HLOOKUP('lt tabell'!$G$4,pivå!$EJ$3:$GT$997,'lt tabell'!$K803,FALSE)="",#N/A,HLOOKUP('lt tabell'!$G$4,pivå!$EJ$3:$GT$997,'lt tabell'!$K803,FALSE))</f>
        <v>#N/A</v>
      </c>
      <c r="T775" s="35" t="e">
        <f>IF(HLOOKUP('lt tabell'!$G$4+0.1,pivå!$EJ$3:$GT$997,'lt tabell'!$K803,FALSE)="",#N/A,HLOOKUP('lt tabell'!$G$4+0.1,pivå!$EJ$3:$GT$997,'lt tabell'!$K803,FALSE))</f>
        <v>#N/A</v>
      </c>
      <c r="U775" s="35" t="e">
        <f>IF(HLOOKUP('lt tabell'!$G$4+0.2,pivå!$EJ$3:$GT$997,'lt tabell'!$K803,FALSE)="",#N/A,HLOOKUP('lt tabell'!$G$4+0.2,pivå!$EJ$3:$GT$997,'lt tabell'!$K803,FALSE))</f>
        <v>#N/A</v>
      </c>
    </row>
    <row r="776" spans="7:21" x14ac:dyDescent="0.25">
      <c r="G776" s="24" t="e">
        <f>IF(HLOOKUP('lt tabell'!$G$4,pivå!$F$3:$BS$997,'lt tabell'!$K804,FALSE)="",#N/A,HLOOKUP('lt tabell'!$G$4,pivå!$F$3:$BS$997,'lt tabell'!$K804,FALSE))</f>
        <v>#N/A</v>
      </c>
      <c r="H776" s="24" t="e">
        <f>IF(HLOOKUP('lt tabell'!$G$4+0.1,pivå!$F$3:$BS$997,'lt tabell'!$K804,FALSE)="",#N/A,HLOOKUP('lt tabell'!$G$4+0.1,pivå!$F$3:$BS$997,'lt tabell'!$K804,FALSE))</f>
        <v>#N/A</v>
      </c>
      <c r="I776" s="24" t="e">
        <f>IF(HLOOKUP('lt tabell'!$G$4+0.2,pivå!$F$3:$BS$997,'lt tabell'!$K804,FALSE)="",#N/A,HLOOKUP('lt tabell'!$G$4+0.2,pivå!$F$3:$BS$997,'lt tabell'!$K804,FALSE))</f>
        <v>#N/A</v>
      </c>
      <c r="J776" s="24"/>
      <c r="K776" s="25" t="e">
        <f>IF(pivå!BS803="",#N/A,pivå!BS803)</f>
        <v>#N/A</v>
      </c>
      <c r="L776" s="25" t="e">
        <f>IF(pivå!BT803="",#N/A,pivå!BT803)</f>
        <v>#N/A</v>
      </c>
      <c r="M776" s="25" t="e">
        <f>IF(pivå!BU803="",#N/A,pivå!BU803)</f>
        <v>#N/A</v>
      </c>
      <c r="O776" s="35" t="e">
        <f>IF(HLOOKUP('lt tabell'!$G$4,pivå!$BV$3:$EF$997,'lt tabell'!$K804,FALSE)="",#N/A,HLOOKUP('lt tabell'!$G$4,pivå!$BV$3:$EF$997,'lt tabell'!$K804,FALSE))</f>
        <v>#N/A</v>
      </c>
      <c r="P776" s="35" t="e">
        <f>IF(HLOOKUP('lt tabell'!$G$4+0.1,pivå!$BV$3:$EF$997,'lt tabell'!$K804,FALSE)="",#N/A,HLOOKUP('lt tabell'!$G$4+0.1,pivå!$BV$3:$EF$997,'lt tabell'!$K804,FALSE))</f>
        <v>#N/A</v>
      </c>
      <c r="Q776" s="35" t="e">
        <f>IF(HLOOKUP('lt tabell'!$G$4+0.2,pivå!$BV$3:$EF$997,'lt tabell'!$K804,FALSE)="",#N/A,HLOOKUP('lt tabell'!$G$4+0.2,pivå!$BV$3:$EF$997,'lt tabell'!$K804,FALSE))</f>
        <v>#N/A</v>
      </c>
      <c r="S776" s="35" t="e">
        <f>IF(HLOOKUP('lt tabell'!$G$4,pivå!$EJ$3:$GT$997,'lt tabell'!$K804,FALSE)="",#N/A,HLOOKUP('lt tabell'!$G$4,pivå!$EJ$3:$GT$997,'lt tabell'!$K804,FALSE))</f>
        <v>#N/A</v>
      </c>
      <c r="T776" s="35" t="e">
        <f>IF(HLOOKUP('lt tabell'!$G$4+0.1,pivå!$EJ$3:$GT$997,'lt tabell'!$K804,FALSE)="",#N/A,HLOOKUP('lt tabell'!$G$4+0.1,pivå!$EJ$3:$GT$997,'lt tabell'!$K804,FALSE))</f>
        <v>#N/A</v>
      </c>
      <c r="U776" s="35" t="e">
        <f>IF(HLOOKUP('lt tabell'!$G$4+0.2,pivå!$EJ$3:$GT$997,'lt tabell'!$K804,FALSE)="",#N/A,HLOOKUP('lt tabell'!$G$4+0.2,pivå!$EJ$3:$GT$997,'lt tabell'!$K804,FALSE))</f>
        <v>#N/A</v>
      </c>
    </row>
    <row r="777" spans="7:21" x14ac:dyDescent="0.25">
      <c r="G777" s="24" t="e">
        <f>IF(HLOOKUP('lt tabell'!$G$4,pivå!$F$3:$BS$997,'lt tabell'!$K805,FALSE)="",#N/A,HLOOKUP('lt tabell'!$G$4,pivå!$F$3:$BS$997,'lt tabell'!$K805,FALSE))</f>
        <v>#N/A</v>
      </c>
      <c r="H777" s="24" t="e">
        <f>IF(HLOOKUP('lt tabell'!$G$4+0.1,pivå!$F$3:$BS$997,'lt tabell'!$K805,FALSE)="",#N/A,HLOOKUP('lt tabell'!$G$4+0.1,pivå!$F$3:$BS$997,'lt tabell'!$K805,FALSE))</f>
        <v>#N/A</v>
      </c>
      <c r="I777" s="24" t="e">
        <f>IF(HLOOKUP('lt tabell'!$G$4+0.2,pivå!$F$3:$BS$997,'lt tabell'!$K805,FALSE)="",#N/A,HLOOKUP('lt tabell'!$G$4+0.2,pivå!$F$3:$BS$997,'lt tabell'!$K805,FALSE))</f>
        <v>#N/A</v>
      </c>
      <c r="J777" s="24"/>
      <c r="K777" s="25" t="e">
        <f>IF(pivå!BS804="",#N/A,pivå!BS804)</f>
        <v>#N/A</v>
      </c>
      <c r="L777" s="25" t="e">
        <f>IF(pivå!BT804="",#N/A,pivå!BT804)</f>
        <v>#N/A</v>
      </c>
      <c r="M777" s="25" t="e">
        <f>IF(pivå!BU804="",#N/A,pivå!BU804)</f>
        <v>#N/A</v>
      </c>
      <c r="O777" s="35" t="e">
        <f>IF(HLOOKUP('lt tabell'!$G$4,pivå!$BV$3:$EF$997,'lt tabell'!$K805,FALSE)="",#N/A,HLOOKUP('lt tabell'!$G$4,pivå!$BV$3:$EF$997,'lt tabell'!$K805,FALSE))</f>
        <v>#N/A</v>
      </c>
      <c r="P777" s="35" t="e">
        <f>IF(HLOOKUP('lt tabell'!$G$4+0.1,pivå!$BV$3:$EF$997,'lt tabell'!$K805,FALSE)="",#N/A,HLOOKUP('lt tabell'!$G$4+0.1,pivå!$BV$3:$EF$997,'lt tabell'!$K805,FALSE))</f>
        <v>#N/A</v>
      </c>
      <c r="Q777" s="35" t="e">
        <f>IF(HLOOKUP('lt tabell'!$G$4+0.2,pivå!$BV$3:$EF$997,'lt tabell'!$K805,FALSE)="",#N/A,HLOOKUP('lt tabell'!$G$4+0.2,pivå!$BV$3:$EF$997,'lt tabell'!$K805,FALSE))</f>
        <v>#N/A</v>
      </c>
      <c r="S777" s="35" t="e">
        <f>IF(HLOOKUP('lt tabell'!$G$4,pivå!$EJ$3:$GT$997,'lt tabell'!$K805,FALSE)="",#N/A,HLOOKUP('lt tabell'!$G$4,pivå!$EJ$3:$GT$997,'lt tabell'!$K805,FALSE))</f>
        <v>#N/A</v>
      </c>
      <c r="T777" s="35" t="e">
        <f>IF(HLOOKUP('lt tabell'!$G$4+0.1,pivå!$EJ$3:$GT$997,'lt tabell'!$K805,FALSE)="",#N/A,HLOOKUP('lt tabell'!$G$4+0.1,pivå!$EJ$3:$GT$997,'lt tabell'!$K805,FALSE))</f>
        <v>#N/A</v>
      </c>
      <c r="U777" s="35" t="e">
        <f>IF(HLOOKUP('lt tabell'!$G$4+0.2,pivå!$EJ$3:$GT$997,'lt tabell'!$K805,FALSE)="",#N/A,HLOOKUP('lt tabell'!$G$4+0.2,pivå!$EJ$3:$GT$997,'lt tabell'!$K805,FALSE))</f>
        <v>#N/A</v>
      </c>
    </row>
    <row r="778" spans="7:21" x14ac:dyDescent="0.25">
      <c r="G778" s="24" t="e">
        <f>IF(HLOOKUP('lt tabell'!$G$4,pivå!$F$3:$BS$997,'lt tabell'!$K806,FALSE)="",#N/A,HLOOKUP('lt tabell'!$G$4,pivå!$F$3:$BS$997,'lt tabell'!$K806,FALSE))</f>
        <v>#N/A</v>
      </c>
      <c r="H778" s="24" t="e">
        <f>IF(HLOOKUP('lt tabell'!$G$4+0.1,pivå!$F$3:$BS$997,'lt tabell'!$K806,FALSE)="",#N/A,HLOOKUP('lt tabell'!$G$4+0.1,pivå!$F$3:$BS$997,'lt tabell'!$K806,FALSE))</f>
        <v>#N/A</v>
      </c>
      <c r="I778" s="24" t="e">
        <f>IF(HLOOKUP('lt tabell'!$G$4+0.2,pivå!$F$3:$BS$997,'lt tabell'!$K806,FALSE)="",#N/A,HLOOKUP('lt tabell'!$G$4+0.2,pivå!$F$3:$BS$997,'lt tabell'!$K806,FALSE))</f>
        <v>#N/A</v>
      </c>
      <c r="J778" s="24"/>
      <c r="K778" s="25" t="e">
        <f>IF(pivå!BS805="",#N/A,pivå!BS805)</f>
        <v>#N/A</v>
      </c>
      <c r="L778" s="25" t="e">
        <f>IF(pivå!BT805="",#N/A,pivå!BT805)</f>
        <v>#N/A</v>
      </c>
      <c r="M778" s="25" t="e">
        <f>IF(pivå!BU805="",#N/A,pivå!BU805)</f>
        <v>#N/A</v>
      </c>
      <c r="O778" s="35" t="e">
        <f>IF(HLOOKUP('lt tabell'!$G$4,pivå!$BV$3:$EF$997,'lt tabell'!$K806,FALSE)="",#N/A,HLOOKUP('lt tabell'!$G$4,pivå!$BV$3:$EF$997,'lt tabell'!$K806,FALSE))</f>
        <v>#N/A</v>
      </c>
      <c r="P778" s="35" t="e">
        <f>IF(HLOOKUP('lt tabell'!$G$4+0.1,pivå!$BV$3:$EF$997,'lt tabell'!$K806,FALSE)="",#N/A,HLOOKUP('lt tabell'!$G$4+0.1,pivå!$BV$3:$EF$997,'lt tabell'!$K806,FALSE))</f>
        <v>#N/A</v>
      </c>
      <c r="Q778" s="35" t="e">
        <f>IF(HLOOKUP('lt tabell'!$G$4+0.2,pivå!$BV$3:$EF$997,'lt tabell'!$K806,FALSE)="",#N/A,HLOOKUP('lt tabell'!$G$4+0.2,pivå!$BV$3:$EF$997,'lt tabell'!$K806,FALSE))</f>
        <v>#N/A</v>
      </c>
      <c r="S778" s="35" t="e">
        <f>IF(HLOOKUP('lt tabell'!$G$4,pivå!$EJ$3:$GT$997,'lt tabell'!$K806,FALSE)="",#N/A,HLOOKUP('lt tabell'!$G$4,pivå!$EJ$3:$GT$997,'lt tabell'!$K806,FALSE))</f>
        <v>#N/A</v>
      </c>
      <c r="T778" s="35" t="e">
        <f>IF(HLOOKUP('lt tabell'!$G$4+0.1,pivå!$EJ$3:$GT$997,'lt tabell'!$K806,FALSE)="",#N/A,HLOOKUP('lt tabell'!$G$4+0.1,pivå!$EJ$3:$GT$997,'lt tabell'!$K806,FALSE))</f>
        <v>#N/A</v>
      </c>
      <c r="U778" s="35" t="e">
        <f>IF(HLOOKUP('lt tabell'!$G$4+0.2,pivå!$EJ$3:$GT$997,'lt tabell'!$K806,FALSE)="",#N/A,HLOOKUP('lt tabell'!$G$4+0.2,pivå!$EJ$3:$GT$997,'lt tabell'!$K806,FALSE))</f>
        <v>#N/A</v>
      </c>
    </row>
    <row r="779" spans="7:21" x14ac:dyDescent="0.25">
      <c r="G779" s="24" t="e">
        <f>IF(HLOOKUP('lt tabell'!$G$4,pivå!$F$3:$BS$997,'lt tabell'!$K807,FALSE)="",#N/A,HLOOKUP('lt tabell'!$G$4,pivå!$F$3:$BS$997,'lt tabell'!$K807,FALSE))</f>
        <v>#N/A</v>
      </c>
      <c r="H779" s="24" t="e">
        <f>IF(HLOOKUP('lt tabell'!$G$4+0.1,pivå!$F$3:$BS$997,'lt tabell'!$K807,FALSE)="",#N/A,HLOOKUP('lt tabell'!$G$4+0.1,pivå!$F$3:$BS$997,'lt tabell'!$K807,FALSE))</f>
        <v>#N/A</v>
      </c>
      <c r="I779" s="24" t="e">
        <f>IF(HLOOKUP('lt tabell'!$G$4+0.2,pivå!$F$3:$BS$997,'lt tabell'!$K807,FALSE)="",#N/A,HLOOKUP('lt tabell'!$G$4+0.2,pivå!$F$3:$BS$997,'lt tabell'!$K807,FALSE))</f>
        <v>#N/A</v>
      </c>
      <c r="J779" s="24"/>
      <c r="K779" s="25" t="e">
        <f>IF(pivå!BS806="",#N/A,pivå!BS806)</f>
        <v>#N/A</v>
      </c>
      <c r="L779" s="25" t="e">
        <f>IF(pivå!BT806="",#N/A,pivå!BT806)</f>
        <v>#N/A</v>
      </c>
      <c r="M779" s="25" t="e">
        <f>IF(pivå!BU806="",#N/A,pivå!BU806)</f>
        <v>#N/A</v>
      </c>
      <c r="O779" s="35" t="e">
        <f>IF(HLOOKUP('lt tabell'!$G$4,pivå!$BV$3:$EF$997,'lt tabell'!$K807,FALSE)="",#N/A,HLOOKUP('lt tabell'!$G$4,pivå!$BV$3:$EF$997,'lt tabell'!$K807,FALSE))</f>
        <v>#N/A</v>
      </c>
      <c r="P779" s="35" t="e">
        <f>IF(HLOOKUP('lt tabell'!$G$4+0.1,pivå!$BV$3:$EF$997,'lt tabell'!$K807,FALSE)="",#N/A,HLOOKUP('lt tabell'!$G$4+0.1,pivå!$BV$3:$EF$997,'lt tabell'!$K807,FALSE))</f>
        <v>#N/A</v>
      </c>
      <c r="Q779" s="35" t="e">
        <f>IF(HLOOKUP('lt tabell'!$G$4+0.2,pivå!$BV$3:$EF$997,'lt tabell'!$K807,FALSE)="",#N/A,HLOOKUP('lt tabell'!$G$4+0.2,pivå!$BV$3:$EF$997,'lt tabell'!$K807,FALSE))</f>
        <v>#N/A</v>
      </c>
      <c r="S779" s="35" t="e">
        <f>IF(HLOOKUP('lt tabell'!$G$4,pivå!$EJ$3:$GT$997,'lt tabell'!$K807,FALSE)="",#N/A,HLOOKUP('lt tabell'!$G$4,pivå!$EJ$3:$GT$997,'lt tabell'!$K807,FALSE))</f>
        <v>#N/A</v>
      </c>
      <c r="T779" s="35" t="e">
        <f>IF(HLOOKUP('lt tabell'!$G$4+0.1,pivå!$EJ$3:$GT$997,'lt tabell'!$K807,FALSE)="",#N/A,HLOOKUP('lt tabell'!$G$4+0.1,pivå!$EJ$3:$GT$997,'lt tabell'!$K807,FALSE))</f>
        <v>#N/A</v>
      </c>
      <c r="U779" s="35" t="e">
        <f>IF(HLOOKUP('lt tabell'!$G$4+0.2,pivå!$EJ$3:$GT$997,'lt tabell'!$K807,FALSE)="",#N/A,HLOOKUP('lt tabell'!$G$4+0.2,pivå!$EJ$3:$GT$997,'lt tabell'!$K807,FALSE))</f>
        <v>#N/A</v>
      </c>
    </row>
    <row r="780" spans="7:21" x14ac:dyDescent="0.25">
      <c r="G780" s="24" t="e">
        <f>IF(HLOOKUP('lt tabell'!$G$4,pivå!$F$3:$BS$997,'lt tabell'!$K808,FALSE)="",#N/A,HLOOKUP('lt tabell'!$G$4,pivå!$F$3:$BS$997,'lt tabell'!$K808,FALSE))</f>
        <v>#N/A</v>
      </c>
      <c r="H780" s="24" t="e">
        <f>IF(HLOOKUP('lt tabell'!$G$4+0.1,pivå!$F$3:$BS$997,'lt tabell'!$K808,FALSE)="",#N/A,HLOOKUP('lt tabell'!$G$4+0.1,pivå!$F$3:$BS$997,'lt tabell'!$K808,FALSE))</f>
        <v>#N/A</v>
      </c>
      <c r="I780" s="24" t="e">
        <f>IF(HLOOKUP('lt tabell'!$G$4+0.2,pivå!$F$3:$BS$997,'lt tabell'!$K808,FALSE)="",#N/A,HLOOKUP('lt tabell'!$G$4+0.2,pivå!$F$3:$BS$997,'lt tabell'!$K808,FALSE))</f>
        <v>#N/A</v>
      </c>
      <c r="J780" s="24"/>
      <c r="K780" s="25" t="e">
        <f>IF(pivå!BS807="",#N/A,pivå!BS807)</f>
        <v>#N/A</v>
      </c>
      <c r="L780" s="25" t="e">
        <f>IF(pivå!BT807="",#N/A,pivå!BT807)</f>
        <v>#N/A</v>
      </c>
      <c r="M780" s="25" t="e">
        <f>IF(pivå!BU807="",#N/A,pivå!BU807)</f>
        <v>#N/A</v>
      </c>
      <c r="O780" s="35" t="e">
        <f>IF(HLOOKUP('lt tabell'!$G$4,pivå!$BV$3:$EF$997,'lt tabell'!$K808,FALSE)="",#N/A,HLOOKUP('lt tabell'!$G$4,pivå!$BV$3:$EF$997,'lt tabell'!$K808,FALSE))</f>
        <v>#N/A</v>
      </c>
      <c r="P780" s="35" t="e">
        <f>IF(HLOOKUP('lt tabell'!$G$4+0.1,pivå!$BV$3:$EF$997,'lt tabell'!$K808,FALSE)="",#N/A,HLOOKUP('lt tabell'!$G$4+0.1,pivå!$BV$3:$EF$997,'lt tabell'!$K808,FALSE))</f>
        <v>#N/A</v>
      </c>
      <c r="Q780" s="35" t="e">
        <f>IF(HLOOKUP('lt tabell'!$G$4+0.2,pivå!$BV$3:$EF$997,'lt tabell'!$K808,FALSE)="",#N/A,HLOOKUP('lt tabell'!$G$4+0.2,pivå!$BV$3:$EF$997,'lt tabell'!$K808,FALSE))</f>
        <v>#N/A</v>
      </c>
      <c r="S780" s="35" t="e">
        <f>IF(HLOOKUP('lt tabell'!$G$4,pivå!$EJ$3:$GT$997,'lt tabell'!$K808,FALSE)="",#N/A,HLOOKUP('lt tabell'!$G$4,pivå!$EJ$3:$GT$997,'lt tabell'!$K808,FALSE))</f>
        <v>#N/A</v>
      </c>
      <c r="T780" s="35" t="e">
        <f>IF(HLOOKUP('lt tabell'!$G$4+0.1,pivå!$EJ$3:$GT$997,'lt tabell'!$K808,FALSE)="",#N/A,HLOOKUP('lt tabell'!$G$4+0.1,pivå!$EJ$3:$GT$997,'lt tabell'!$K808,FALSE))</f>
        <v>#N/A</v>
      </c>
      <c r="U780" s="35" t="e">
        <f>IF(HLOOKUP('lt tabell'!$G$4+0.2,pivå!$EJ$3:$GT$997,'lt tabell'!$K808,FALSE)="",#N/A,HLOOKUP('lt tabell'!$G$4+0.2,pivå!$EJ$3:$GT$997,'lt tabell'!$K808,FALSE))</f>
        <v>#N/A</v>
      </c>
    </row>
    <row r="781" spans="7:21" x14ac:dyDescent="0.25">
      <c r="G781" s="24" t="e">
        <f>IF(HLOOKUP('lt tabell'!$G$4,pivå!$F$3:$BS$997,'lt tabell'!$K809,FALSE)="",#N/A,HLOOKUP('lt tabell'!$G$4,pivå!$F$3:$BS$997,'lt tabell'!$K809,FALSE))</f>
        <v>#N/A</v>
      </c>
      <c r="H781" s="24" t="e">
        <f>IF(HLOOKUP('lt tabell'!$G$4+0.1,pivå!$F$3:$BS$997,'lt tabell'!$K809,FALSE)="",#N/A,HLOOKUP('lt tabell'!$G$4+0.1,pivå!$F$3:$BS$997,'lt tabell'!$K809,FALSE))</f>
        <v>#N/A</v>
      </c>
      <c r="I781" s="24" t="e">
        <f>IF(HLOOKUP('lt tabell'!$G$4+0.2,pivå!$F$3:$BS$997,'lt tabell'!$K809,FALSE)="",#N/A,HLOOKUP('lt tabell'!$G$4+0.2,pivå!$F$3:$BS$997,'lt tabell'!$K809,FALSE))</f>
        <v>#N/A</v>
      </c>
      <c r="J781" s="24"/>
      <c r="K781" s="25" t="e">
        <f>IF(pivå!BS808="",#N/A,pivå!BS808)</f>
        <v>#N/A</v>
      </c>
      <c r="L781" s="25" t="e">
        <f>IF(pivå!BT808="",#N/A,pivå!BT808)</f>
        <v>#N/A</v>
      </c>
      <c r="M781" s="25" t="e">
        <f>IF(pivå!BU808="",#N/A,pivå!BU808)</f>
        <v>#N/A</v>
      </c>
      <c r="O781" s="35" t="e">
        <f>IF(HLOOKUP('lt tabell'!$G$4,pivå!$BV$3:$EF$997,'lt tabell'!$K809,FALSE)="",#N/A,HLOOKUP('lt tabell'!$G$4,pivå!$BV$3:$EF$997,'lt tabell'!$K809,FALSE))</f>
        <v>#N/A</v>
      </c>
      <c r="P781" s="35" t="e">
        <f>IF(HLOOKUP('lt tabell'!$G$4+0.1,pivå!$BV$3:$EF$997,'lt tabell'!$K809,FALSE)="",#N/A,HLOOKUP('lt tabell'!$G$4+0.1,pivå!$BV$3:$EF$997,'lt tabell'!$K809,FALSE))</f>
        <v>#N/A</v>
      </c>
      <c r="Q781" s="35" t="e">
        <f>IF(HLOOKUP('lt tabell'!$G$4+0.2,pivå!$BV$3:$EF$997,'lt tabell'!$K809,FALSE)="",#N/A,HLOOKUP('lt tabell'!$G$4+0.2,pivå!$BV$3:$EF$997,'lt tabell'!$K809,FALSE))</f>
        <v>#N/A</v>
      </c>
      <c r="S781" s="35" t="e">
        <f>IF(HLOOKUP('lt tabell'!$G$4,pivå!$EJ$3:$GT$997,'lt tabell'!$K809,FALSE)="",#N/A,HLOOKUP('lt tabell'!$G$4,pivå!$EJ$3:$GT$997,'lt tabell'!$K809,FALSE))</f>
        <v>#N/A</v>
      </c>
      <c r="T781" s="35" t="e">
        <f>IF(HLOOKUP('lt tabell'!$G$4+0.1,pivå!$EJ$3:$GT$997,'lt tabell'!$K809,FALSE)="",#N/A,HLOOKUP('lt tabell'!$G$4+0.1,pivå!$EJ$3:$GT$997,'lt tabell'!$K809,FALSE))</f>
        <v>#N/A</v>
      </c>
      <c r="U781" s="35" t="e">
        <f>IF(HLOOKUP('lt tabell'!$G$4+0.2,pivå!$EJ$3:$GT$997,'lt tabell'!$K809,FALSE)="",#N/A,HLOOKUP('lt tabell'!$G$4+0.2,pivå!$EJ$3:$GT$997,'lt tabell'!$K809,FALSE))</f>
        <v>#N/A</v>
      </c>
    </row>
    <row r="782" spans="7:21" x14ac:dyDescent="0.25">
      <c r="G782" s="24" t="e">
        <f>IF(HLOOKUP('lt tabell'!$G$4,pivå!$F$3:$BS$997,'lt tabell'!$K810,FALSE)="",#N/A,HLOOKUP('lt tabell'!$G$4,pivå!$F$3:$BS$997,'lt tabell'!$K810,FALSE))</f>
        <v>#N/A</v>
      </c>
      <c r="H782" s="24" t="e">
        <f>IF(HLOOKUP('lt tabell'!$G$4+0.1,pivå!$F$3:$BS$997,'lt tabell'!$K810,FALSE)="",#N/A,HLOOKUP('lt tabell'!$G$4+0.1,pivå!$F$3:$BS$997,'lt tabell'!$K810,FALSE))</f>
        <v>#N/A</v>
      </c>
      <c r="I782" s="24" t="e">
        <f>IF(HLOOKUP('lt tabell'!$G$4+0.2,pivå!$F$3:$BS$997,'lt tabell'!$K810,FALSE)="",#N/A,HLOOKUP('lt tabell'!$G$4+0.2,pivå!$F$3:$BS$997,'lt tabell'!$K810,FALSE))</f>
        <v>#N/A</v>
      </c>
      <c r="J782" s="24"/>
      <c r="K782" s="25" t="e">
        <f>IF(pivå!BS809="",#N/A,pivå!BS809)</f>
        <v>#N/A</v>
      </c>
      <c r="L782" s="25" t="e">
        <f>IF(pivå!BT809="",#N/A,pivå!BT809)</f>
        <v>#N/A</v>
      </c>
      <c r="M782" s="25" t="e">
        <f>IF(pivå!BU809="",#N/A,pivå!BU809)</f>
        <v>#N/A</v>
      </c>
      <c r="O782" s="35" t="e">
        <f>IF(HLOOKUP('lt tabell'!$G$4,pivå!$BV$3:$EF$997,'lt tabell'!$K810,FALSE)="",#N/A,HLOOKUP('lt tabell'!$G$4,pivå!$BV$3:$EF$997,'lt tabell'!$K810,FALSE))</f>
        <v>#N/A</v>
      </c>
      <c r="P782" s="35" t="e">
        <f>IF(HLOOKUP('lt tabell'!$G$4+0.1,pivå!$BV$3:$EF$997,'lt tabell'!$K810,FALSE)="",#N/A,HLOOKUP('lt tabell'!$G$4+0.1,pivå!$BV$3:$EF$997,'lt tabell'!$K810,FALSE))</f>
        <v>#N/A</v>
      </c>
      <c r="Q782" s="35" t="e">
        <f>IF(HLOOKUP('lt tabell'!$G$4+0.2,pivå!$BV$3:$EF$997,'lt tabell'!$K810,FALSE)="",#N/A,HLOOKUP('lt tabell'!$G$4+0.2,pivå!$BV$3:$EF$997,'lt tabell'!$K810,FALSE))</f>
        <v>#N/A</v>
      </c>
      <c r="S782" s="35" t="e">
        <f>IF(HLOOKUP('lt tabell'!$G$4,pivå!$EJ$3:$GT$997,'lt tabell'!$K810,FALSE)="",#N/A,HLOOKUP('lt tabell'!$G$4,pivå!$EJ$3:$GT$997,'lt tabell'!$K810,FALSE))</f>
        <v>#N/A</v>
      </c>
      <c r="T782" s="35" t="e">
        <f>IF(HLOOKUP('lt tabell'!$G$4+0.1,pivå!$EJ$3:$GT$997,'lt tabell'!$K810,FALSE)="",#N/A,HLOOKUP('lt tabell'!$G$4+0.1,pivå!$EJ$3:$GT$997,'lt tabell'!$K810,FALSE))</f>
        <v>#N/A</v>
      </c>
      <c r="U782" s="35" t="e">
        <f>IF(HLOOKUP('lt tabell'!$G$4+0.2,pivå!$EJ$3:$GT$997,'lt tabell'!$K810,FALSE)="",#N/A,HLOOKUP('lt tabell'!$G$4+0.2,pivå!$EJ$3:$GT$997,'lt tabell'!$K810,FALSE))</f>
        <v>#N/A</v>
      </c>
    </row>
    <row r="783" spans="7:21" x14ac:dyDescent="0.25">
      <c r="G783" s="24" t="e">
        <f>IF(HLOOKUP('lt tabell'!$G$4,pivå!$F$3:$BS$997,'lt tabell'!$K811,FALSE)="",#N/A,HLOOKUP('lt tabell'!$G$4,pivå!$F$3:$BS$997,'lt tabell'!$K811,FALSE))</f>
        <v>#N/A</v>
      </c>
      <c r="H783" s="24" t="e">
        <f>IF(HLOOKUP('lt tabell'!$G$4+0.1,pivå!$F$3:$BS$997,'lt tabell'!$K811,FALSE)="",#N/A,HLOOKUP('lt tabell'!$G$4+0.1,pivå!$F$3:$BS$997,'lt tabell'!$K811,FALSE))</f>
        <v>#N/A</v>
      </c>
      <c r="I783" s="24" t="e">
        <f>IF(HLOOKUP('lt tabell'!$G$4+0.2,pivå!$F$3:$BS$997,'lt tabell'!$K811,FALSE)="",#N/A,HLOOKUP('lt tabell'!$G$4+0.2,pivå!$F$3:$BS$997,'lt tabell'!$K811,FALSE))</f>
        <v>#N/A</v>
      </c>
      <c r="J783" s="24"/>
      <c r="K783" s="25" t="e">
        <f>IF(pivå!BS810="",#N/A,pivå!BS810)</f>
        <v>#N/A</v>
      </c>
      <c r="L783" s="25" t="e">
        <f>IF(pivå!BT810="",#N/A,pivå!BT810)</f>
        <v>#N/A</v>
      </c>
      <c r="M783" s="25" t="e">
        <f>IF(pivå!BU810="",#N/A,pivå!BU810)</f>
        <v>#N/A</v>
      </c>
      <c r="O783" s="35" t="e">
        <f>IF(HLOOKUP('lt tabell'!$G$4,pivå!$BV$3:$EF$997,'lt tabell'!$K811,FALSE)="",#N/A,HLOOKUP('lt tabell'!$G$4,pivå!$BV$3:$EF$997,'lt tabell'!$K811,FALSE))</f>
        <v>#N/A</v>
      </c>
      <c r="P783" s="35" t="e">
        <f>IF(HLOOKUP('lt tabell'!$G$4+0.1,pivå!$BV$3:$EF$997,'lt tabell'!$K811,FALSE)="",#N/A,HLOOKUP('lt tabell'!$G$4+0.1,pivå!$BV$3:$EF$997,'lt tabell'!$K811,FALSE))</f>
        <v>#N/A</v>
      </c>
      <c r="Q783" s="35" t="e">
        <f>IF(HLOOKUP('lt tabell'!$G$4+0.2,pivå!$BV$3:$EF$997,'lt tabell'!$K811,FALSE)="",#N/A,HLOOKUP('lt tabell'!$G$4+0.2,pivå!$BV$3:$EF$997,'lt tabell'!$K811,FALSE))</f>
        <v>#N/A</v>
      </c>
      <c r="S783" s="35" t="e">
        <f>IF(HLOOKUP('lt tabell'!$G$4,pivå!$EJ$3:$GT$997,'lt tabell'!$K811,FALSE)="",#N/A,HLOOKUP('lt tabell'!$G$4,pivå!$EJ$3:$GT$997,'lt tabell'!$K811,FALSE))</f>
        <v>#N/A</v>
      </c>
      <c r="T783" s="35" t="e">
        <f>IF(HLOOKUP('lt tabell'!$G$4+0.1,pivå!$EJ$3:$GT$997,'lt tabell'!$K811,FALSE)="",#N/A,HLOOKUP('lt tabell'!$G$4+0.1,pivå!$EJ$3:$GT$997,'lt tabell'!$K811,FALSE))</f>
        <v>#N/A</v>
      </c>
      <c r="U783" s="35" t="e">
        <f>IF(HLOOKUP('lt tabell'!$G$4+0.2,pivå!$EJ$3:$GT$997,'lt tabell'!$K811,FALSE)="",#N/A,HLOOKUP('lt tabell'!$G$4+0.2,pivå!$EJ$3:$GT$997,'lt tabell'!$K811,FALSE))</f>
        <v>#N/A</v>
      </c>
    </row>
    <row r="784" spans="7:21" x14ac:dyDescent="0.25">
      <c r="G784" s="24" t="e">
        <f>IF(HLOOKUP('lt tabell'!$G$4,pivå!$F$3:$BS$997,'lt tabell'!$K812,FALSE)="",#N/A,HLOOKUP('lt tabell'!$G$4,pivå!$F$3:$BS$997,'lt tabell'!$K812,FALSE))</f>
        <v>#N/A</v>
      </c>
      <c r="H784" s="24" t="e">
        <f>IF(HLOOKUP('lt tabell'!$G$4+0.1,pivå!$F$3:$BS$997,'lt tabell'!$K812,FALSE)="",#N/A,HLOOKUP('lt tabell'!$G$4+0.1,pivå!$F$3:$BS$997,'lt tabell'!$K812,FALSE))</f>
        <v>#N/A</v>
      </c>
      <c r="I784" s="24" t="e">
        <f>IF(HLOOKUP('lt tabell'!$G$4+0.2,pivå!$F$3:$BS$997,'lt tabell'!$K812,FALSE)="",#N/A,HLOOKUP('lt tabell'!$G$4+0.2,pivå!$F$3:$BS$997,'lt tabell'!$K812,FALSE))</f>
        <v>#N/A</v>
      </c>
      <c r="J784" s="24"/>
      <c r="K784" s="25" t="e">
        <f>IF(pivå!BS811="",#N/A,pivå!BS811)</f>
        <v>#N/A</v>
      </c>
      <c r="L784" s="25" t="e">
        <f>IF(pivå!BT811="",#N/A,pivå!BT811)</f>
        <v>#N/A</v>
      </c>
      <c r="M784" s="25" t="e">
        <f>IF(pivå!BU811="",#N/A,pivå!BU811)</f>
        <v>#N/A</v>
      </c>
      <c r="O784" s="35" t="e">
        <f>IF(HLOOKUP('lt tabell'!$G$4,pivå!$BV$3:$EF$997,'lt tabell'!$K812,FALSE)="",#N/A,HLOOKUP('lt tabell'!$G$4,pivå!$BV$3:$EF$997,'lt tabell'!$K812,FALSE))</f>
        <v>#N/A</v>
      </c>
      <c r="P784" s="35" t="e">
        <f>IF(HLOOKUP('lt tabell'!$G$4+0.1,pivå!$BV$3:$EF$997,'lt tabell'!$K812,FALSE)="",#N/A,HLOOKUP('lt tabell'!$G$4+0.1,pivå!$BV$3:$EF$997,'lt tabell'!$K812,FALSE))</f>
        <v>#N/A</v>
      </c>
      <c r="Q784" s="35" t="e">
        <f>IF(HLOOKUP('lt tabell'!$G$4+0.2,pivå!$BV$3:$EF$997,'lt tabell'!$K812,FALSE)="",#N/A,HLOOKUP('lt tabell'!$G$4+0.2,pivå!$BV$3:$EF$997,'lt tabell'!$K812,FALSE))</f>
        <v>#N/A</v>
      </c>
      <c r="S784" s="35" t="e">
        <f>IF(HLOOKUP('lt tabell'!$G$4,pivå!$EJ$3:$GT$997,'lt tabell'!$K812,FALSE)="",#N/A,HLOOKUP('lt tabell'!$G$4,pivå!$EJ$3:$GT$997,'lt tabell'!$K812,FALSE))</f>
        <v>#N/A</v>
      </c>
      <c r="T784" s="35" t="e">
        <f>IF(HLOOKUP('lt tabell'!$G$4+0.1,pivå!$EJ$3:$GT$997,'lt tabell'!$K812,FALSE)="",#N/A,HLOOKUP('lt tabell'!$G$4+0.1,pivå!$EJ$3:$GT$997,'lt tabell'!$K812,FALSE))</f>
        <v>#N/A</v>
      </c>
      <c r="U784" s="35" t="e">
        <f>IF(HLOOKUP('lt tabell'!$G$4+0.2,pivå!$EJ$3:$GT$997,'lt tabell'!$K812,FALSE)="",#N/A,HLOOKUP('lt tabell'!$G$4+0.2,pivå!$EJ$3:$GT$997,'lt tabell'!$K812,FALSE))</f>
        <v>#N/A</v>
      </c>
    </row>
    <row r="785" spans="7:21" x14ac:dyDescent="0.25">
      <c r="G785" s="24" t="e">
        <f>IF(HLOOKUP('lt tabell'!$G$4,pivå!$F$3:$BS$997,'lt tabell'!$K813,FALSE)="",#N/A,HLOOKUP('lt tabell'!$G$4,pivå!$F$3:$BS$997,'lt tabell'!$K813,FALSE))</f>
        <v>#N/A</v>
      </c>
      <c r="H785" s="24" t="e">
        <f>IF(HLOOKUP('lt tabell'!$G$4+0.1,pivå!$F$3:$BS$997,'lt tabell'!$K813,FALSE)="",#N/A,HLOOKUP('lt tabell'!$G$4+0.1,pivå!$F$3:$BS$997,'lt tabell'!$K813,FALSE))</f>
        <v>#N/A</v>
      </c>
      <c r="I785" s="24" t="e">
        <f>IF(HLOOKUP('lt tabell'!$G$4+0.2,pivå!$F$3:$BS$997,'lt tabell'!$K813,FALSE)="",#N/A,HLOOKUP('lt tabell'!$G$4+0.2,pivå!$F$3:$BS$997,'lt tabell'!$K813,FALSE))</f>
        <v>#N/A</v>
      </c>
      <c r="J785" s="24"/>
      <c r="K785" s="25" t="e">
        <f>IF(pivå!BS812="",#N/A,pivå!BS812)</f>
        <v>#N/A</v>
      </c>
      <c r="L785" s="25" t="e">
        <f>IF(pivå!BT812="",#N/A,pivå!BT812)</f>
        <v>#N/A</v>
      </c>
      <c r="M785" s="25" t="e">
        <f>IF(pivå!BU812="",#N/A,pivå!BU812)</f>
        <v>#N/A</v>
      </c>
      <c r="O785" s="35" t="e">
        <f>IF(HLOOKUP('lt tabell'!$G$4,pivå!$BV$3:$EF$997,'lt tabell'!$K813,FALSE)="",#N/A,HLOOKUP('lt tabell'!$G$4,pivå!$BV$3:$EF$997,'lt tabell'!$K813,FALSE))</f>
        <v>#N/A</v>
      </c>
      <c r="P785" s="35" t="e">
        <f>IF(HLOOKUP('lt tabell'!$G$4+0.1,pivå!$BV$3:$EF$997,'lt tabell'!$K813,FALSE)="",#N/A,HLOOKUP('lt tabell'!$G$4+0.1,pivå!$BV$3:$EF$997,'lt tabell'!$K813,FALSE))</f>
        <v>#N/A</v>
      </c>
      <c r="Q785" s="35" t="e">
        <f>IF(HLOOKUP('lt tabell'!$G$4+0.2,pivå!$BV$3:$EF$997,'lt tabell'!$K813,FALSE)="",#N/A,HLOOKUP('lt tabell'!$G$4+0.2,pivå!$BV$3:$EF$997,'lt tabell'!$K813,FALSE))</f>
        <v>#N/A</v>
      </c>
      <c r="S785" s="35" t="e">
        <f>IF(HLOOKUP('lt tabell'!$G$4,pivå!$EJ$3:$GT$997,'lt tabell'!$K813,FALSE)="",#N/A,HLOOKUP('lt tabell'!$G$4,pivå!$EJ$3:$GT$997,'lt tabell'!$K813,FALSE))</f>
        <v>#N/A</v>
      </c>
      <c r="T785" s="35" t="e">
        <f>IF(HLOOKUP('lt tabell'!$G$4+0.1,pivå!$EJ$3:$GT$997,'lt tabell'!$K813,FALSE)="",#N/A,HLOOKUP('lt tabell'!$G$4+0.1,pivå!$EJ$3:$GT$997,'lt tabell'!$K813,FALSE))</f>
        <v>#N/A</v>
      </c>
      <c r="U785" s="35" t="e">
        <f>IF(HLOOKUP('lt tabell'!$G$4+0.2,pivå!$EJ$3:$GT$997,'lt tabell'!$K813,FALSE)="",#N/A,HLOOKUP('lt tabell'!$G$4+0.2,pivå!$EJ$3:$GT$997,'lt tabell'!$K813,FALSE))</f>
        <v>#N/A</v>
      </c>
    </row>
    <row r="786" spans="7:21" x14ac:dyDescent="0.25">
      <c r="G786" s="24" t="e">
        <f>IF(HLOOKUP('lt tabell'!$G$4,pivå!$F$3:$BS$997,'lt tabell'!$K814,FALSE)="",#N/A,HLOOKUP('lt tabell'!$G$4,pivå!$F$3:$BS$997,'lt tabell'!$K814,FALSE))</f>
        <v>#N/A</v>
      </c>
      <c r="H786" s="24" t="e">
        <f>IF(HLOOKUP('lt tabell'!$G$4+0.1,pivå!$F$3:$BS$997,'lt tabell'!$K814,FALSE)="",#N/A,HLOOKUP('lt tabell'!$G$4+0.1,pivå!$F$3:$BS$997,'lt tabell'!$K814,FALSE))</f>
        <v>#N/A</v>
      </c>
      <c r="I786" s="24" t="e">
        <f>IF(HLOOKUP('lt tabell'!$G$4+0.2,pivå!$F$3:$BS$997,'lt tabell'!$K814,FALSE)="",#N/A,HLOOKUP('lt tabell'!$G$4+0.2,pivå!$F$3:$BS$997,'lt tabell'!$K814,FALSE))</f>
        <v>#N/A</v>
      </c>
      <c r="J786" s="24"/>
      <c r="K786" s="25" t="e">
        <f>IF(pivå!BS813="",#N/A,pivå!BS813)</f>
        <v>#N/A</v>
      </c>
      <c r="L786" s="25" t="e">
        <f>IF(pivå!BT813="",#N/A,pivå!BT813)</f>
        <v>#N/A</v>
      </c>
      <c r="M786" s="25" t="e">
        <f>IF(pivå!BU813="",#N/A,pivå!BU813)</f>
        <v>#N/A</v>
      </c>
      <c r="O786" s="35" t="e">
        <f>IF(HLOOKUP('lt tabell'!$G$4,pivå!$BV$3:$EF$997,'lt tabell'!$K814,FALSE)="",#N/A,HLOOKUP('lt tabell'!$G$4,pivå!$BV$3:$EF$997,'lt tabell'!$K814,FALSE))</f>
        <v>#N/A</v>
      </c>
      <c r="P786" s="35" t="e">
        <f>IF(HLOOKUP('lt tabell'!$G$4+0.1,pivå!$BV$3:$EF$997,'lt tabell'!$K814,FALSE)="",#N/A,HLOOKUP('lt tabell'!$G$4+0.1,pivå!$BV$3:$EF$997,'lt tabell'!$K814,FALSE))</f>
        <v>#N/A</v>
      </c>
      <c r="Q786" s="35" t="e">
        <f>IF(HLOOKUP('lt tabell'!$G$4+0.2,pivå!$BV$3:$EF$997,'lt tabell'!$K814,FALSE)="",#N/A,HLOOKUP('lt tabell'!$G$4+0.2,pivå!$BV$3:$EF$997,'lt tabell'!$K814,FALSE))</f>
        <v>#N/A</v>
      </c>
      <c r="S786" s="35" t="e">
        <f>IF(HLOOKUP('lt tabell'!$G$4,pivå!$EJ$3:$GT$997,'lt tabell'!$K814,FALSE)="",#N/A,HLOOKUP('lt tabell'!$G$4,pivå!$EJ$3:$GT$997,'lt tabell'!$K814,FALSE))</f>
        <v>#N/A</v>
      </c>
      <c r="T786" s="35" t="e">
        <f>IF(HLOOKUP('lt tabell'!$G$4+0.1,pivå!$EJ$3:$GT$997,'lt tabell'!$K814,FALSE)="",#N/A,HLOOKUP('lt tabell'!$G$4+0.1,pivå!$EJ$3:$GT$997,'lt tabell'!$K814,FALSE))</f>
        <v>#N/A</v>
      </c>
      <c r="U786" s="35" t="e">
        <f>IF(HLOOKUP('lt tabell'!$G$4+0.2,pivå!$EJ$3:$GT$997,'lt tabell'!$K814,FALSE)="",#N/A,HLOOKUP('lt tabell'!$G$4+0.2,pivå!$EJ$3:$GT$997,'lt tabell'!$K814,FALSE))</f>
        <v>#N/A</v>
      </c>
    </row>
    <row r="787" spans="7:21" x14ac:dyDescent="0.25">
      <c r="G787" s="24" t="e">
        <f>IF(HLOOKUP('lt tabell'!$G$4,pivå!$F$3:$BS$997,'lt tabell'!$K815,FALSE)="",#N/A,HLOOKUP('lt tabell'!$G$4,pivå!$F$3:$BS$997,'lt tabell'!$K815,FALSE))</f>
        <v>#N/A</v>
      </c>
      <c r="H787" s="24" t="e">
        <f>IF(HLOOKUP('lt tabell'!$G$4+0.1,pivå!$F$3:$BS$997,'lt tabell'!$K815,FALSE)="",#N/A,HLOOKUP('lt tabell'!$G$4+0.1,pivå!$F$3:$BS$997,'lt tabell'!$K815,FALSE))</f>
        <v>#N/A</v>
      </c>
      <c r="I787" s="24" t="e">
        <f>IF(HLOOKUP('lt tabell'!$G$4+0.2,pivå!$F$3:$BS$997,'lt tabell'!$K815,FALSE)="",#N/A,HLOOKUP('lt tabell'!$G$4+0.2,pivå!$F$3:$BS$997,'lt tabell'!$K815,FALSE))</f>
        <v>#N/A</v>
      </c>
      <c r="J787" s="24"/>
      <c r="K787" s="25" t="e">
        <f>IF(pivå!BS814="",#N/A,pivå!BS814)</f>
        <v>#N/A</v>
      </c>
      <c r="L787" s="25" t="e">
        <f>IF(pivå!BT814="",#N/A,pivå!BT814)</f>
        <v>#N/A</v>
      </c>
      <c r="M787" s="25" t="e">
        <f>IF(pivå!BU814="",#N/A,pivå!BU814)</f>
        <v>#N/A</v>
      </c>
      <c r="O787" s="35" t="e">
        <f>IF(HLOOKUP('lt tabell'!$G$4,pivå!$BV$3:$EF$997,'lt tabell'!$K815,FALSE)="",#N/A,HLOOKUP('lt tabell'!$G$4,pivå!$BV$3:$EF$997,'lt tabell'!$K815,FALSE))</f>
        <v>#N/A</v>
      </c>
      <c r="P787" s="35" t="e">
        <f>IF(HLOOKUP('lt tabell'!$G$4+0.1,pivå!$BV$3:$EF$997,'lt tabell'!$K815,FALSE)="",#N/A,HLOOKUP('lt tabell'!$G$4+0.1,pivå!$BV$3:$EF$997,'lt tabell'!$K815,FALSE))</f>
        <v>#N/A</v>
      </c>
      <c r="Q787" s="35" t="e">
        <f>IF(HLOOKUP('lt tabell'!$G$4+0.2,pivå!$BV$3:$EF$997,'lt tabell'!$K815,FALSE)="",#N/A,HLOOKUP('lt tabell'!$G$4+0.2,pivå!$BV$3:$EF$997,'lt tabell'!$K815,FALSE))</f>
        <v>#N/A</v>
      </c>
      <c r="S787" s="35" t="e">
        <f>IF(HLOOKUP('lt tabell'!$G$4,pivå!$EJ$3:$GT$997,'lt tabell'!$K815,FALSE)="",#N/A,HLOOKUP('lt tabell'!$G$4,pivå!$EJ$3:$GT$997,'lt tabell'!$K815,FALSE))</f>
        <v>#N/A</v>
      </c>
      <c r="T787" s="35" t="e">
        <f>IF(HLOOKUP('lt tabell'!$G$4+0.1,pivå!$EJ$3:$GT$997,'lt tabell'!$K815,FALSE)="",#N/A,HLOOKUP('lt tabell'!$G$4+0.1,pivå!$EJ$3:$GT$997,'lt tabell'!$K815,FALSE))</f>
        <v>#N/A</v>
      </c>
      <c r="U787" s="35" t="e">
        <f>IF(HLOOKUP('lt tabell'!$G$4+0.2,pivå!$EJ$3:$GT$997,'lt tabell'!$K815,FALSE)="",#N/A,HLOOKUP('lt tabell'!$G$4+0.2,pivå!$EJ$3:$GT$997,'lt tabell'!$K815,FALSE))</f>
        <v>#N/A</v>
      </c>
    </row>
    <row r="788" spans="7:21" x14ac:dyDescent="0.25">
      <c r="G788" s="24" t="e">
        <f>IF(HLOOKUP('lt tabell'!$G$4,pivå!$F$3:$BS$997,'lt tabell'!$K816,FALSE)="",#N/A,HLOOKUP('lt tabell'!$G$4,pivå!$F$3:$BS$997,'lt tabell'!$K816,FALSE))</f>
        <v>#N/A</v>
      </c>
      <c r="H788" s="24" t="e">
        <f>IF(HLOOKUP('lt tabell'!$G$4+0.1,pivå!$F$3:$BS$997,'lt tabell'!$K816,FALSE)="",#N/A,HLOOKUP('lt tabell'!$G$4+0.1,pivå!$F$3:$BS$997,'lt tabell'!$K816,FALSE))</f>
        <v>#N/A</v>
      </c>
      <c r="I788" s="24" t="e">
        <f>IF(HLOOKUP('lt tabell'!$G$4+0.2,pivå!$F$3:$BS$997,'lt tabell'!$K816,FALSE)="",#N/A,HLOOKUP('lt tabell'!$G$4+0.2,pivå!$F$3:$BS$997,'lt tabell'!$K816,FALSE))</f>
        <v>#N/A</v>
      </c>
      <c r="J788" s="24"/>
      <c r="K788" s="25" t="e">
        <f>IF(pivå!BS815="",#N/A,pivå!BS815)</f>
        <v>#N/A</v>
      </c>
      <c r="L788" s="25" t="e">
        <f>IF(pivå!BT815="",#N/A,pivå!BT815)</f>
        <v>#N/A</v>
      </c>
      <c r="M788" s="25" t="e">
        <f>IF(pivå!BU815="",#N/A,pivå!BU815)</f>
        <v>#N/A</v>
      </c>
      <c r="O788" s="35" t="e">
        <f>IF(HLOOKUP('lt tabell'!$G$4,pivå!$BV$3:$EF$997,'lt tabell'!$K816,FALSE)="",#N/A,HLOOKUP('lt tabell'!$G$4,pivå!$BV$3:$EF$997,'lt tabell'!$K816,FALSE))</f>
        <v>#N/A</v>
      </c>
      <c r="P788" s="35" t="e">
        <f>IF(HLOOKUP('lt tabell'!$G$4+0.1,pivå!$BV$3:$EF$997,'lt tabell'!$K816,FALSE)="",#N/A,HLOOKUP('lt tabell'!$G$4+0.1,pivå!$BV$3:$EF$997,'lt tabell'!$K816,FALSE))</f>
        <v>#N/A</v>
      </c>
      <c r="Q788" s="35" t="e">
        <f>IF(HLOOKUP('lt tabell'!$G$4+0.2,pivå!$BV$3:$EF$997,'lt tabell'!$K816,FALSE)="",#N/A,HLOOKUP('lt tabell'!$G$4+0.2,pivå!$BV$3:$EF$997,'lt tabell'!$K816,FALSE))</f>
        <v>#N/A</v>
      </c>
      <c r="S788" s="35" t="e">
        <f>IF(HLOOKUP('lt tabell'!$G$4,pivå!$EJ$3:$GT$997,'lt tabell'!$K816,FALSE)="",#N/A,HLOOKUP('lt tabell'!$G$4,pivå!$EJ$3:$GT$997,'lt tabell'!$K816,FALSE))</f>
        <v>#N/A</v>
      </c>
      <c r="T788" s="35" t="e">
        <f>IF(HLOOKUP('lt tabell'!$G$4+0.1,pivå!$EJ$3:$GT$997,'lt tabell'!$K816,FALSE)="",#N/A,HLOOKUP('lt tabell'!$G$4+0.1,pivå!$EJ$3:$GT$997,'lt tabell'!$K816,FALSE))</f>
        <v>#N/A</v>
      </c>
      <c r="U788" s="35" t="e">
        <f>IF(HLOOKUP('lt tabell'!$G$4+0.2,pivå!$EJ$3:$GT$997,'lt tabell'!$K816,FALSE)="",#N/A,HLOOKUP('lt tabell'!$G$4+0.2,pivå!$EJ$3:$GT$997,'lt tabell'!$K816,FALSE))</f>
        <v>#N/A</v>
      </c>
    </row>
    <row r="789" spans="7:21" x14ac:dyDescent="0.25">
      <c r="G789" s="24" t="e">
        <f>IF(HLOOKUP('lt tabell'!$G$4,pivå!$F$3:$BS$997,'lt tabell'!$K817,FALSE)="",#N/A,HLOOKUP('lt tabell'!$G$4,pivå!$F$3:$BS$997,'lt tabell'!$K817,FALSE))</f>
        <v>#N/A</v>
      </c>
      <c r="H789" s="24" t="e">
        <f>IF(HLOOKUP('lt tabell'!$G$4+0.1,pivå!$F$3:$BS$997,'lt tabell'!$K817,FALSE)="",#N/A,HLOOKUP('lt tabell'!$G$4+0.1,pivå!$F$3:$BS$997,'lt tabell'!$K817,FALSE))</f>
        <v>#N/A</v>
      </c>
      <c r="I789" s="24" t="e">
        <f>IF(HLOOKUP('lt tabell'!$G$4+0.2,pivå!$F$3:$BS$997,'lt tabell'!$K817,FALSE)="",#N/A,HLOOKUP('lt tabell'!$G$4+0.2,pivå!$F$3:$BS$997,'lt tabell'!$K817,FALSE))</f>
        <v>#N/A</v>
      </c>
      <c r="J789" s="24"/>
      <c r="K789" s="25" t="e">
        <f>IF(pivå!BS816="",#N/A,pivå!BS816)</f>
        <v>#N/A</v>
      </c>
      <c r="L789" s="25" t="e">
        <f>IF(pivå!BT816="",#N/A,pivå!BT816)</f>
        <v>#N/A</v>
      </c>
      <c r="M789" s="25" t="e">
        <f>IF(pivå!BU816="",#N/A,pivå!BU816)</f>
        <v>#N/A</v>
      </c>
      <c r="O789" s="35" t="e">
        <f>IF(HLOOKUP('lt tabell'!$G$4,pivå!$BV$3:$EF$997,'lt tabell'!$K817,FALSE)="",#N/A,HLOOKUP('lt tabell'!$G$4,pivå!$BV$3:$EF$997,'lt tabell'!$K817,FALSE))</f>
        <v>#N/A</v>
      </c>
      <c r="P789" s="35" t="e">
        <f>IF(HLOOKUP('lt tabell'!$G$4+0.1,pivå!$BV$3:$EF$997,'lt tabell'!$K817,FALSE)="",#N/A,HLOOKUP('lt tabell'!$G$4+0.1,pivå!$BV$3:$EF$997,'lt tabell'!$K817,FALSE))</f>
        <v>#N/A</v>
      </c>
      <c r="Q789" s="35" t="e">
        <f>IF(HLOOKUP('lt tabell'!$G$4+0.2,pivå!$BV$3:$EF$997,'lt tabell'!$K817,FALSE)="",#N/A,HLOOKUP('lt tabell'!$G$4+0.2,pivå!$BV$3:$EF$997,'lt tabell'!$K817,FALSE))</f>
        <v>#N/A</v>
      </c>
      <c r="S789" s="35" t="e">
        <f>IF(HLOOKUP('lt tabell'!$G$4,pivå!$EJ$3:$GT$997,'lt tabell'!$K817,FALSE)="",#N/A,HLOOKUP('lt tabell'!$G$4,pivå!$EJ$3:$GT$997,'lt tabell'!$K817,FALSE))</f>
        <v>#N/A</v>
      </c>
      <c r="T789" s="35" t="e">
        <f>IF(HLOOKUP('lt tabell'!$G$4+0.1,pivå!$EJ$3:$GT$997,'lt tabell'!$K817,FALSE)="",#N/A,HLOOKUP('lt tabell'!$G$4+0.1,pivå!$EJ$3:$GT$997,'lt tabell'!$K817,FALSE))</f>
        <v>#N/A</v>
      </c>
      <c r="U789" s="35" t="e">
        <f>IF(HLOOKUP('lt tabell'!$G$4+0.2,pivå!$EJ$3:$GT$997,'lt tabell'!$K817,FALSE)="",#N/A,HLOOKUP('lt tabell'!$G$4+0.2,pivå!$EJ$3:$GT$997,'lt tabell'!$K817,FALSE))</f>
        <v>#N/A</v>
      </c>
    </row>
    <row r="790" spans="7:21" x14ac:dyDescent="0.25">
      <c r="G790" s="24" t="e">
        <f>IF(HLOOKUP('lt tabell'!$G$4,pivå!$F$3:$BS$997,'lt tabell'!$K818,FALSE)="",#N/A,HLOOKUP('lt tabell'!$G$4,pivå!$F$3:$BS$997,'lt tabell'!$K818,FALSE))</f>
        <v>#N/A</v>
      </c>
      <c r="H790" s="24" t="e">
        <f>IF(HLOOKUP('lt tabell'!$G$4+0.1,pivå!$F$3:$BS$997,'lt tabell'!$K818,FALSE)="",#N/A,HLOOKUP('lt tabell'!$G$4+0.1,pivå!$F$3:$BS$997,'lt tabell'!$K818,FALSE))</f>
        <v>#N/A</v>
      </c>
      <c r="I790" s="24" t="e">
        <f>IF(HLOOKUP('lt tabell'!$G$4+0.2,pivå!$F$3:$BS$997,'lt tabell'!$K818,FALSE)="",#N/A,HLOOKUP('lt tabell'!$G$4+0.2,pivå!$F$3:$BS$997,'lt tabell'!$K818,FALSE))</f>
        <v>#N/A</v>
      </c>
      <c r="J790" s="24"/>
      <c r="K790" s="25" t="e">
        <f>IF(pivå!BS817="",#N/A,pivå!BS817)</f>
        <v>#N/A</v>
      </c>
      <c r="L790" s="25" t="e">
        <f>IF(pivå!BT817="",#N/A,pivå!BT817)</f>
        <v>#N/A</v>
      </c>
      <c r="M790" s="25" t="e">
        <f>IF(pivå!BU817="",#N/A,pivå!BU817)</f>
        <v>#N/A</v>
      </c>
      <c r="O790" s="35" t="e">
        <f>IF(HLOOKUP('lt tabell'!$G$4,pivå!$BV$3:$EF$997,'lt tabell'!$K818,FALSE)="",#N/A,HLOOKUP('lt tabell'!$G$4,pivå!$BV$3:$EF$997,'lt tabell'!$K818,FALSE))</f>
        <v>#N/A</v>
      </c>
      <c r="P790" s="35" t="e">
        <f>IF(HLOOKUP('lt tabell'!$G$4+0.1,pivå!$BV$3:$EF$997,'lt tabell'!$K818,FALSE)="",#N/A,HLOOKUP('lt tabell'!$G$4+0.1,pivå!$BV$3:$EF$997,'lt tabell'!$K818,FALSE))</f>
        <v>#N/A</v>
      </c>
      <c r="Q790" s="35" t="e">
        <f>IF(HLOOKUP('lt tabell'!$G$4+0.2,pivå!$BV$3:$EF$997,'lt tabell'!$K818,FALSE)="",#N/A,HLOOKUP('lt tabell'!$G$4+0.2,pivå!$BV$3:$EF$997,'lt tabell'!$K818,FALSE))</f>
        <v>#N/A</v>
      </c>
      <c r="S790" s="35" t="e">
        <f>IF(HLOOKUP('lt tabell'!$G$4,pivå!$EJ$3:$GT$997,'lt tabell'!$K818,FALSE)="",#N/A,HLOOKUP('lt tabell'!$G$4,pivå!$EJ$3:$GT$997,'lt tabell'!$K818,FALSE))</f>
        <v>#N/A</v>
      </c>
      <c r="T790" s="35" t="e">
        <f>IF(HLOOKUP('lt tabell'!$G$4+0.1,pivå!$EJ$3:$GT$997,'lt tabell'!$K818,FALSE)="",#N/A,HLOOKUP('lt tabell'!$G$4+0.1,pivå!$EJ$3:$GT$997,'lt tabell'!$K818,FALSE))</f>
        <v>#N/A</v>
      </c>
      <c r="U790" s="35" t="e">
        <f>IF(HLOOKUP('lt tabell'!$G$4+0.2,pivå!$EJ$3:$GT$997,'lt tabell'!$K818,FALSE)="",#N/A,HLOOKUP('lt tabell'!$G$4+0.2,pivå!$EJ$3:$GT$997,'lt tabell'!$K818,FALSE))</f>
        <v>#N/A</v>
      </c>
    </row>
    <row r="791" spans="7:21" x14ac:dyDescent="0.25">
      <c r="G791" s="24" t="e">
        <f>IF(HLOOKUP('lt tabell'!$G$4,pivå!$F$3:$BS$997,'lt tabell'!$K819,FALSE)="",#N/A,HLOOKUP('lt tabell'!$G$4,pivå!$F$3:$BS$997,'lt tabell'!$K819,FALSE))</f>
        <v>#N/A</v>
      </c>
      <c r="H791" s="24" t="e">
        <f>IF(HLOOKUP('lt tabell'!$G$4+0.1,pivå!$F$3:$BS$997,'lt tabell'!$K819,FALSE)="",#N/A,HLOOKUP('lt tabell'!$G$4+0.1,pivå!$F$3:$BS$997,'lt tabell'!$K819,FALSE))</f>
        <v>#N/A</v>
      </c>
      <c r="I791" s="24" t="e">
        <f>IF(HLOOKUP('lt tabell'!$G$4+0.2,pivå!$F$3:$BS$997,'lt tabell'!$K819,FALSE)="",#N/A,HLOOKUP('lt tabell'!$G$4+0.2,pivå!$F$3:$BS$997,'lt tabell'!$K819,FALSE))</f>
        <v>#N/A</v>
      </c>
      <c r="J791" s="24"/>
      <c r="K791" s="25" t="e">
        <f>IF(pivå!BS818="",#N/A,pivå!BS818)</f>
        <v>#N/A</v>
      </c>
      <c r="L791" s="25" t="e">
        <f>IF(pivå!BT818="",#N/A,pivå!BT818)</f>
        <v>#N/A</v>
      </c>
      <c r="M791" s="25" t="e">
        <f>IF(pivå!BU818="",#N/A,pivå!BU818)</f>
        <v>#N/A</v>
      </c>
      <c r="O791" s="35" t="e">
        <f>IF(HLOOKUP('lt tabell'!$G$4,pivå!$BV$3:$EF$997,'lt tabell'!$K819,FALSE)="",#N/A,HLOOKUP('lt tabell'!$G$4,pivå!$BV$3:$EF$997,'lt tabell'!$K819,FALSE))</f>
        <v>#N/A</v>
      </c>
      <c r="P791" s="35" t="e">
        <f>IF(HLOOKUP('lt tabell'!$G$4+0.1,pivå!$BV$3:$EF$997,'lt tabell'!$K819,FALSE)="",#N/A,HLOOKUP('lt tabell'!$G$4+0.1,pivå!$BV$3:$EF$997,'lt tabell'!$K819,FALSE))</f>
        <v>#N/A</v>
      </c>
      <c r="Q791" s="35" t="e">
        <f>IF(HLOOKUP('lt tabell'!$G$4+0.2,pivå!$BV$3:$EF$997,'lt tabell'!$K819,FALSE)="",#N/A,HLOOKUP('lt tabell'!$G$4+0.2,pivå!$BV$3:$EF$997,'lt tabell'!$K819,FALSE))</f>
        <v>#N/A</v>
      </c>
      <c r="S791" s="35" t="e">
        <f>IF(HLOOKUP('lt tabell'!$G$4,pivå!$EJ$3:$GT$997,'lt tabell'!$K819,FALSE)="",#N/A,HLOOKUP('lt tabell'!$G$4,pivå!$EJ$3:$GT$997,'lt tabell'!$K819,FALSE))</f>
        <v>#N/A</v>
      </c>
      <c r="T791" s="35" t="e">
        <f>IF(HLOOKUP('lt tabell'!$G$4+0.1,pivå!$EJ$3:$GT$997,'lt tabell'!$K819,FALSE)="",#N/A,HLOOKUP('lt tabell'!$G$4+0.1,pivå!$EJ$3:$GT$997,'lt tabell'!$K819,FALSE))</f>
        <v>#N/A</v>
      </c>
      <c r="U791" s="35" t="e">
        <f>IF(HLOOKUP('lt tabell'!$G$4+0.2,pivå!$EJ$3:$GT$997,'lt tabell'!$K819,FALSE)="",#N/A,HLOOKUP('lt tabell'!$G$4+0.2,pivå!$EJ$3:$GT$997,'lt tabell'!$K819,FALSE))</f>
        <v>#N/A</v>
      </c>
    </row>
    <row r="792" spans="7:21" x14ac:dyDescent="0.25">
      <c r="G792" s="24" t="e">
        <f>IF(HLOOKUP('lt tabell'!$G$4,pivå!$F$3:$BS$997,'lt tabell'!$K820,FALSE)="",#N/A,HLOOKUP('lt tabell'!$G$4,pivå!$F$3:$BS$997,'lt tabell'!$K820,FALSE))</f>
        <v>#N/A</v>
      </c>
      <c r="H792" s="24" t="e">
        <f>IF(HLOOKUP('lt tabell'!$G$4+0.1,pivå!$F$3:$BS$997,'lt tabell'!$K820,FALSE)="",#N/A,HLOOKUP('lt tabell'!$G$4+0.1,pivå!$F$3:$BS$997,'lt tabell'!$K820,FALSE))</f>
        <v>#N/A</v>
      </c>
      <c r="I792" s="24" t="e">
        <f>IF(HLOOKUP('lt tabell'!$G$4+0.2,pivå!$F$3:$BS$997,'lt tabell'!$K820,FALSE)="",#N/A,HLOOKUP('lt tabell'!$G$4+0.2,pivå!$F$3:$BS$997,'lt tabell'!$K820,FALSE))</f>
        <v>#N/A</v>
      </c>
      <c r="J792" s="24"/>
      <c r="K792" s="25" t="e">
        <f>IF(pivå!BS819="",#N/A,pivå!BS819)</f>
        <v>#N/A</v>
      </c>
      <c r="L792" s="25" t="e">
        <f>IF(pivå!BT819="",#N/A,pivå!BT819)</f>
        <v>#N/A</v>
      </c>
      <c r="M792" s="25" t="e">
        <f>IF(pivå!BU819="",#N/A,pivå!BU819)</f>
        <v>#N/A</v>
      </c>
      <c r="O792" s="35" t="e">
        <f>IF(HLOOKUP('lt tabell'!$G$4,pivå!$BV$3:$EF$997,'lt tabell'!$K820,FALSE)="",#N/A,HLOOKUP('lt tabell'!$G$4,pivå!$BV$3:$EF$997,'lt tabell'!$K820,FALSE))</f>
        <v>#N/A</v>
      </c>
      <c r="P792" s="35" t="e">
        <f>IF(HLOOKUP('lt tabell'!$G$4+0.1,pivå!$BV$3:$EF$997,'lt tabell'!$K820,FALSE)="",#N/A,HLOOKUP('lt tabell'!$G$4+0.1,pivå!$BV$3:$EF$997,'lt tabell'!$K820,FALSE))</f>
        <v>#N/A</v>
      </c>
      <c r="Q792" s="35" t="e">
        <f>IF(HLOOKUP('lt tabell'!$G$4+0.2,pivå!$BV$3:$EF$997,'lt tabell'!$K820,FALSE)="",#N/A,HLOOKUP('lt tabell'!$G$4+0.2,pivå!$BV$3:$EF$997,'lt tabell'!$K820,FALSE))</f>
        <v>#N/A</v>
      </c>
      <c r="S792" s="35" t="e">
        <f>IF(HLOOKUP('lt tabell'!$G$4,pivå!$EJ$3:$GT$997,'lt tabell'!$K820,FALSE)="",#N/A,HLOOKUP('lt tabell'!$G$4,pivå!$EJ$3:$GT$997,'lt tabell'!$K820,FALSE))</f>
        <v>#N/A</v>
      </c>
      <c r="T792" s="35" t="e">
        <f>IF(HLOOKUP('lt tabell'!$G$4+0.1,pivå!$EJ$3:$GT$997,'lt tabell'!$K820,FALSE)="",#N/A,HLOOKUP('lt tabell'!$G$4+0.1,pivå!$EJ$3:$GT$997,'lt tabell'!$K820,FALSE))</f>
        <v>#N/A</v>
      </c>
      <c r="U792" s="35" t="e">
        <f>IF(HLOOKUP('lt tabell'!$G$4+0.2,pivå!$EJ$3:$GT$997,'lt tabell'!$K820,FALSE)="",#N/A,HLOOKUP('lt tabell'!$G$4+0.2,pivå!$EJ$3:$GT$997,'lt tabell'!$K820,FALSE))</f>
        <v>#N/A</v>
      </c>
    </row>
    <row r="793" spans="7:21" x14ac:dyDescent="0.25">
      <c r="G793" s="24" t="e">
        <f>IF(HLOOKUP('lt tabell'!$G$4,pivå!$F$3:$BS$997,'lt tabell'!$K821,FALSE)="",#N/A,HLOOKUP('lt tabell'!$G$4,pivå!$F$3:$BS$997,'lt tabell'!$K821,FALSE))</f>
        <v>#N/A</v>
      </c>
      <c r="H793" s="24" t="e">
        <f>IF(HLOOKUP('lt tabell'!$G$4+0.1,pivå!$F$3:$BS$997,'lt tabell'!$K821,FALSE)="",#N/A,HLOOKUP('lt tabell'!$G$4+0.1,pivå!$F$3:$BS$997,'lt tabell'!$K821,FALSE))</f>
        <v>#N/A</v>
      </c>
      <c r="I793" s="24" t="e">
        <f>IF(HLOOKUP('lt tabell'!$G$4+0.2,pivå!$F$3:$BS$997,'lt tabell'!$K821,FALSE)="",#N/A,HLOOKUP('lt tabell'!$G$4+0.2,pivå!$F$3:$BS$997,'lt tabell'!$K821,FALSE))</f>
        <v>#N/A</v>
      </c>
      <c r="J793" s="24"/>
      <c r="K793" s="25" t="e">
        <f>IF(pivå!BS820="",#N/A,pivå!BS820)</f>
        <v>#N/A</v>
      </c>
      <c r="L793" s="25" t="e">
        <f>IF(pivå!BT820="",#N/A,pivå!BT820)</f>
        <v>#N/A</v>
      </c>
      <c r="M793" s="25" t="e">
        <f>IF(pivå!BU820="",#N/A,pivå!BU820)</f>
        <v>#N/A</v>
      </c>
      <c r="O793" s="35" t="e">
        <f>IF(HLOOKUP('lt tabell'!$G$4,pivå!$BV$3:$EF$997,'lt tabell'!$K821,FALSE)="",#N/A,HLOOKUP('lt tabell'!$G$4,pivå!$BV$3:$EF$997,'lt tabell'!$K821,FALSE))</f>
        <v>#N/A</v>
      </c>
      <c r="P793" s="35" t="e">
        <f>IF(HLOOKUP('lt tabell'!$G$4+0.1,pivå!$BV$3:$EF$997,'lt tabell'!$K821,FALSE)="",#N/A,HLOOKUP('lt tabell'!$G$4+0.1,pivå!$BV$3:$EF$997,'lt tabell'!$K821,FALSE))</f>
        <v>#N/A</v>
      </c>
      <c r="Q793" s="35" t="e">
        <f>IF(HLOOKUP('lt tabell'!$G$4+0.2,pivå!$BV$3:$EF$997,'lt tabell'!$K821,FALSE)="",#N/A,HLOOKUP('lt tabell'!$G$4+0.2,pivå!$BV$3:$EF$997,'lt tabell'!$K821,FALSE))</f>
        <v>#N/A</v>
      </c>
      <c r="S793" s="35" t="e">
        <f>IF(HLOOKUP('lt tabell'!$G$4,pivå!$EJ$3:$GT$997,'lt tabell'!$K821,FALSE)="",#N/A,HLOOKUP('lt tabell'!$G$4,pivå!$EJ$3:$GT$997,'lt tabell'!$K821,FALSE))</f>
        <v>#N/A</v>
      </c>
      <c r="T793" s="35" t="e">
        <f>IF(HLOOKUP('lt tabell'!$G$4+0.1,pivå!$EJ$3:$GT$997,'lt tabell'!$K821,FALSE)="",#N/A,HLOOKUP('lt tabell'!$G$4+0.1,pivå!$EJ$3:$GT$997,'lt tabell'!$K821,FALSE))</f>
        <v>#N/A</v>
      </c>
      <c r="U793" s="35" t="e">
        <f>IF(HLOOKUP('lt tabell'!$G$4+0.2,pivå!$EJ$3:$GT$997,'lt tabell'!$K821,FALSE)="",#N/A,HLOOKUP('lt tabell'!$G$4+0.2,pivå!$EJ$3:$GT$997,'lt tabell'!$K821,FALSE))</f>
        <v>#N/A</v>
      </c>
    </row>
    <row r="794" spans="7:21" x14ac:dyDescent="0.25">
      <c r="G794" s="24" t="e">
        <f>IF(HLOOKUP('lt tabell'!$G$4,pivå!$F$3:$BS$997,'lt tabell'!$K822,FALSE)="",#N/A,HLOOKUP('lt tabell'!$G$4,pivå!$F$3:$BS$997,'lt tabell'!$K822,FALSE))</f>
        <v>#N/A</v>
      </c>
      <c r="H794" s="24" t="e">
        <f>IF(HLOOKUP('lt tabell'!$G$4+0.1,pivå!$F$3:$BS$997,'lt tabell'!$K822,FALSE)="",#N/A,HLOOKUP('lt tabell'!$G$4+0.1,pivå!$F$3:$BS$997,'lt tabell'!$K822,FALSE))</f>
        <v>#N/A</v>
      </c>
      <c r="I794" s="24" t="e">
        <f>IF(HLOOKUP('lt tabell'!$G$4+0.2,pivå!$F$3:$BS$997,'lt tabell'!$K822,FALSE)="",#N/A,HLOOKUP('lt tabell'!$G$4+0.2,pivå!$F$3:$BS$997,'lt tabell'!$K822,FALSE))</f>
        <v>#N/A</v>
      </c>
      <c r="J794" s="24"/>
      <c r="K794" s="25" t="e">
        <f>IF(pivå!BS821="",#N/A,pivå!BS821)</f>
        <v>#N/A</v>
      </c>
      <c r="L794" s="25" t="e">
        <f>IF(pivå!BT821="",#N/A,pivå!BT821)</f>
        <v>#N/A</v>
      </c>
      <c r="M794" s="25" t="e">
        <f>IF(pivå!BU821="",#N/A,pivå!BU821)</f>
        <v>#N/A</v>
      </c>
      <c r="O794" s="35" t="e">
        <f>IF(HLOOKUP('lt tabell'!$G$4,pivå!$BV$3:$EF$997,'lt tabell'!$K822,FALSE)="",#N/A,HLOOKUP('lt tabell'!$G$4,pivå!$BV$3:$EF$997,'lt tabell'!$K822,FALSE))</f>
        <v>#N/A</v>
      </c>
      <c r="P794" s="35" t="e">
        <f>IF(HLOOKUP('lt tabell'!$G$4+0.1,pivå!$BV$3:$EF$997,'lt tabell'!$K822,FALSE)="",#N/A,HLOOKUP('lt tabell'!$G$4+0.1,pivå!$BV$3:$EF$997,'lt tabell'!$K822,FALSE))</f>
        <v>#N/A</v>
      </c>
      <c r="Q794" s="35" t="e">
        <f>IF(HLOOKUP('lt tabell'!$G$4+0.2,pivå!$BV$3:$EF$997,'lt tabell'!$K822,FALSE)="",#N/A,HLOOKUP('lt tabell'!$G$4+0.2,pivå!$BV$3:$EF$997,'lt tabell'!$K822,FALSE))</f>
        <v>#N/A</v>
      </c>
      <c r="S794" s="35" t="e">
        <f>IF(HLOOKUP('lt tabell'!$G$4,pivå!$EJ$3:$GT$997,'lt tabell'!$K822,FALSE)="",#N/A,HLOOKUP('lt tabell'!$G$4,pivå!$EJ$3:$GT$997,'lt tabell'!$K822,FALSE))</f>
        <v>#N/A</v>
      </c>
      <c r="T794" s="35" t="e">
        <f>IF(HLOOKUP('lt tabell'!$G$4+0.1,pivå!$EJ$3:$GT$997,'lt tabell'!$K822,FALSE)="",#N/A,HLOOKUP('lt tabell'!$G$4+0.1,pivå!$EJ$3:$GT$997,'lt tabell'!$K822,FALSE))</f>
        <v>#N/A</v>
      </c>
      <c r="U794" s="35" t="e">
        <f>IF(HLOOKUP('lt tabell'!$G$4+0.2,pivå!$EJ$3:$GT$997,'lt tabell'!$K822,FALSE)="",#N/A,HLOOKUP('lt tabell'!$G$4+0.2,pivå!$EJ$3:$GT$997,'lt tabell'!$K822,FALSE))</f>
        <v>#N/A</v>
      </c>
    </row>
    <row r="795" spans="7:21" x14ac:dyDescent="0.25">
      <c r="G795" s="24" t="e">
        <f>IF(HLOOKUP('lt tabell'!$G$4,pivå!$F$3:$BS$997,'lt tabell'!$K823,FALSE)="",#N/A,HLOOKUP('lt tabell'!$G$4,pivå!$F$3:$BS$997,'lt tabell'!$K823,FALSE))</f>
        <v>#N/A</v>
      </c>
      <c r="H795" s="24" t="e">
        <f>IF(HLOOKUP('lt tabell'!$G$4+0.1,pivå!$F$3:$BS$997,'lt tabell'!$K823,FALSE)="",#N/A,HLOOKUP('lt tabell'!$G$4+0.1,pivå!$F$3:$BS$997,'lt tabell'!$K823,FALSE))</f>
        <v>#N/A</v>
      </c>
      <c r="I795" s="24" t="e">
        <f>IF(HLOOKUP('lt tabell'!$G$4+0.2,pivå!$F$3:$BS$997,'lt tabell'!$K823,FALSE)="",#N/A,HLOOKUP('lt tabell'!$G$4+0.2,pivå!$F$3:$BS$997,'lt tabell'!$K823,FALSE))</f>
        <v>#N/A</v>
      </c>
      <c r="J795" s="24"/>
      <c r="K795" s="25" t="e">
        <f>IF(pivå!BS822="",#N/A,pivå!BS822)</f>
        <v>#N/A</v>
      </c>
      <c r="L795" s="25" t="e">
        <f>IF(pivå!BT822="",#N/A,pivå!BT822)</f>
        <v>#N/A</v>
      </c>
      <c r="M795" s="25" t="e">
        <f>IF(pivå!BU822="",#N/A,pivå!BU822)</f>
        <v>#N/A</v>
      </c>
      <c r="O795" s="35" t="e">
        <f>IF(HLOOKUP('lt tabell'!$G$4,pivå!$BV$3:$EF$997,'lt tabell'!$K823,FALSE)="",#N/A,HLOOKUP('lt tabell'!$G$4,pivå!$BV$3:$EF$997,'lt tabell'!$K823,FALSE))</f>
        <v>#N/A</v>
      </c>
      <c r="P795" s="35" t="e">
        <f>IF(HLOOKUP('lt tabell'!$G$4+0.1,pivå!$BV$3:$EF$997,'lt tabell'!$K823,FALSE)="",#N/A,HLOOKUP('lt tabell'!$G$4+0.1,pivå!$BV$3:$EF$997,'lt tabell'!$K823,FALSE))</f>
        <v>#N/A</v>
      </c>
      <c r="Q795" s="35" t="e">
        <f>IF(HLOOKUP('lt tabell'!$G$4+0.2,pivå!$BV$3:$EF$997,'lt tabell'!$K823,FALSE)="",#N/A,HLOOKUP('lt tabell'!$G$4+0.2,pivå!$BV$3:$EF$997,'lt tabell'!$K823,FALSE))</f>
        <v>#N/A</v>
      </c>
      <c r="S795" s="35" t="e">
        <f>IF(HLOOKUP('lt tabell'!$G$4,pivå!$EJ$3:$GT$997,'lt tabell'!$K823,FALSE)="",#N/A,HLOOKUP('lt tabell'!$G$4,pivå!$EJ$3:$GT$997,'lt tabell'!$K823,FALSE))</f>
        <v>#N/A</v>
      </c>
      <c r="T795" s="35" t="e">
        <f>IF(HLOOKUP('lt tabell'!$G$4+0.1,pivå!$EJ$3:$GT$997,'lt tabell'!$K823,FALSE)="",#N/A,HLOOKUP('lt tabell'!$G$4+0.1,pivå!$EJ$3:$GT$997,'lt tabell'!$K823,FALSE))</f>
        <v>#N/A</v>
      </c>
      <c r="U795" s="35" t="e">
        <f>IF(HLOOKUP('lt tabell'!$G$4+0.2,pivå!$EJ$3:$GT$997,'lt tabell'!$K823,FALSE)="",#N/A,HLOOKUP('lt tabell'!$G$4+0.2,pivå!$EJ$3:$GT$997,'lt tabell'!$K823,FALSE))</f>
        <v>#N/A</v>
      </c>
    </row>
    <row r="796" spans="7:21" x14ac:dyDescent="0.25">
      <c r="G796" s="24" t="e">
        <f>IF(HLOOKUP('lt tabell'!$G$4,pivå!$F$3:$BS$997,'lt tabell'!$K824,FALSE)="",#N/A,HLOOKUP('lt tabell'!$G$4,pivå!$F$3:$BS$997,'lt tabell'!$K824,FALSE))</f>
        <v>#N/A</v>
      </c>
      <c r="H796" s="24" t="e">
        <f>IF(HLOOKUP('lt tabell'!$G$4+0.1,pivå!$F$3:$BS$997,'lt tabell'!$K824,FALSE)="",#N/A,HLOOKUP('lt tabell'!$G$4+0.1,pivå!$F$3:$BS$997,'lt tabell'!$K824,FALSE))</f>
        <v>#N/A</v>
      </c>
      <c r="I796" s="24" t="e">
        <f>IF(HLOOKUP('lt tabell'!$G$4+0.2,pivå!$F$3:$BS$997,'lt tabell'!$K824,FALSE)="",#N/A,HLOOKUP('lt tabell'!$G$4+0.2,pivå!$F$3:$BS$997,'lt tabell'!$K824,FALSE))</f>
        <v>#N/A</v>
      </c>
      <c r="J796" s="24"/>
      <c r="K796" s="25" t="e">
        <f>IF(pivå!BS823="",#N/A,pivå!BS823)</f>
        <v>#N/A</v>
      </c>
      <c r="L796" s="25" t="e">
        <f>IF(pivå!BT823="",#N/A,pivå!BT823)</f>
        <v>#N/A</v>
      </c>
      <c r="M796" s="25" t="e">
        <f>IF(pivå!BU823="",#N/A,pivå!BU823)</f>
        <v>#N/A</v>
      </c>
      <c r="O796" s="35" t="e">
        <f>IF(HLOOKUP('lt tabell'!$G$4,pivå!$BV$3:$EF$997,'lt tabell'!$K824,FALSE)="",#N/A,HLOOKUP('lt tabell'!$G$4,pivå!$BV$3:$EF$997,'lt tabell'!$K824,FALSE))</f>
        <v>#N/A</v>
      </c>
      <c r="P796" s="35" t="e">
        <f>IF(HLOOKUP('lt tabell'!$G$4+0.1,pivå!$BV$3:$EF$997,'lt tabell'!$K824,FALSE)="",#N/A,HLOOKUP('lt tabell'!$G$4+0.1,pivå!$BV$3:$EF$997,'lt tabell'!$K824,FALSE))</f>
        <v>#N/A</v>
      </c>
      <c r="Q796" s="35" t="e">
        <f>IF(HLOOKUP('lt tabell'!$G$4+0.2,pivå!$BV$3:$EF$997,'lt tabell'!$K824,FALSE)="",#N/A,HLOOKUP('lt tabell'!$G$4+0.2,pivå!$BV$3:$EF$997,'lt tabell'!$K824,FALSE))</f>
        <v>#N/A</v>
      </c>
      <c r="S796" s="35" t="e">
        <f>IF(HLOOKUP('lt tabell'!$G$4,pivå!$EJ$3:$GT$997,'lt tabell'!$K824,FALSE)="",#N/A,HLOOKUP('lt tabell'!$G$4,pivå!$EJ$3:$GT$997,'lt tabell'!$K824,FALSE))</f>
        <v>#N/A</v>
      </c>
      <c r="T796" s="35" t="e">
        <f>IF(HLOOKUP('lt tabell'!$G$4+0.1,pivå!$EJ$3:$GT$997,'lt tabell'!$K824,FALSE)="",#N/A,HLOOKUP('lt tabell'!$G$4+0.1,pivå!$EJ$3:$GT$997,'lt tabell'!$K824,FALSE))</f>
        <v>#N/A</v>
      </c>
      <c r="U796" s="35" t="e">
        <f>IF(HLOOKUP('lt tabell'!$G$4+0.2,pivå!$EJ$3:$GT$997,'lt tabell'!$K824,FALSE)="",#N/A,HLOOKUP('lt tabell'!$G$4+0.2,pivå!$EJ$3:$GT$997,'lt tabell'!$K824,FALSE))</f>
        <v>#N/A</v>
      </c>
    </row>
    <row r="797" spans="7:21" x14ac:dyDescent="0.25">
      <c r="G797" s="24" t="e">
        <f>IF(HLOOKUP('lt tabell'!$G$4,pivå!$F$3:$BS$997,'lt tabell'!$K825,FALSE)="",#N/A,HLOOKUP('lt tabell'!$G$4,pivå!$F$3:$BS$997,'lt tabell'!$K825,FALSE))</f>
        <v>#N/A</v>
      </c>
      <c r="H797" s="24" t="e">
        <f>IF(HLOOKUP('lt tabell'!$G$4+0.1,pivå!$F$3:$BS$997,'lt tabell'!$K825,FALSE)="",#N/A,HLOOKUP('lt tabell'!$G$4+0.1,pivå!$F$3:$BS$997,'lt tabell'!$K825,FALSE))</f>
        <v>#N/A</v>
      </c>
      <c r="I797" s="24" t="e">
        <f>IF(HLOOKUP('lt tabell'!$G$4+0.2,pivå!$F$3:$BS$997,'lt tabell'!$K825,FALSE)="",#N/A,HLOOKUP('lt tabell'!$G$4+0.2,pivå!$F$3:$BS$997,'lt tabell'!$K825,FALSE))</f>
        <v>#N/A</v>
      </c>
      <c r="J797" s="24"/>
      <c r="K797" s="25" t="e">
        <f>IF(pivå!BS824="",#N/A,pivå!BS824)</f>
        <v>#N/A</v>
      </c>
      <c r="L797" s="25" t="e">
        <f>IF(pivå!BT824="",#N/A,pivå!BT824)</f>
        <v>#N/A</v>
      </c>
      <c r="M797" s="25" t="e">
        <f>IF(pivå!BU824="",#N/A,pivå!BU824)</f>
        <v>#N/A</v>
      </c>
      <c r="O797" s="35" t="e">
        <f>IF(HLOOKUP('lt tabell'!$G$4,pivå!$BV$3:$EF$997,'lt tabell'!$K825,FALSE)="",#N/A,HLOOKUP('lt tabell'!$G$4,pivå!$BV$3:$EF$997,'lt tabell'!$K825,FALSE))</f>
        <v>#N/A</v>
      </c>
      <c r="P797" s="35" t="e">
        <f>IF(HLOOKUP('lt tabell'!$G$4+0.1,pivå!$BV$3:$EF$997,'lt tabell'!$K825,FALSE)="",#N/A,HLOOKUP('lt tabell'!$G$4+0.1,pivå!$BV$3:$EF$997,'lt tabell'!$K825,FALSE))</f>
        <v>#N/A</v>
      </c>
      <c r="Q797" s="35" t="e">
        <f>IF(HLOOKUP('lt tabell'!$G$4+0.2,pivå!$BV$3:$EF$997,'lt tabell'!$K825,FALSE)="",#N/A,HLOOKUP('lt tabell'!$G$4+0.2,pivå!$BV$3:$EF$997,'lt tabell'!$K825,FALSE))</f>
        <v>#N/A</v>
      </c>
      <c r="S797" s="35" t="e">
        <f>IF(HLOOKUP('lt tabell'!$G$4,pivå!$EJ$3:$GT$997,'lt tabell'!$K825,FALSE)="",#N/A,HLOOKUP('lt tabell'!$G$4,pivå!$EJ$3:$GT$997,'lt tabell'!$K825,FALSE))</f>
        <v>#N/A</v>
      </c>
      <c r="T797" s="35" t="e">
        <f>IF(HLOOKUP('lt tabell'!$G$4+0.1,pivå!$EJ$3:$GT$997,'lt tabell'!$K825,FALSE)="",#N/A,HLOOKUP('lt tabell'!$G$4+0.1,pivå!$EJ$3:$GT$997,'lt tabell'!$K825,FALSE))</f>
        <v>#N/A</v>
      </c>
      <c r="U797" s="35" t="e">
        <f>IF(HLOOKUP('lt tabell'!$G$4+0.2,pivå!$EJ$3:$GT$997,'lt tabell'!$K825,FALSE)="",#N/A,HLOOKUP('lt tabell'!$G$4+0.2,pivå!$EJ$3:$GT$997,'lt tabell'!$K825,FALSE))</f>
        <v>#N/A</v>
      </c>
    </row>
    <row r="798" spans="7:21" x14ac:dyDescent="0.25">
      <c r="G798" s="24" t="e">
        <f>IF(HLOOKUP('lt tabell'!$G$4,pivå!$F$3:$BS$997,'lt tabell'!$K826,FALSE)="",#N/A,HLOOKUP('lt tabell'!$G$4,pivå!$F$3:$BS$997,'lt tabell'!$K826,FALSE))</f>
        <v>#N/A</v>
      </c>
      <c r="H798" s="24" t="e">
        <f>IF(HLOOKUP('lt tabell'!$G$4+0.1,pivå!$F$3:$BS$997,'lt tabell'!$K826,FALSE)="",#N/A,HLOOKUP('lt tabell'!$G$4+0.1,pivå!$F$3:$BS$997,'lt tabell'!$K826,FALSE))</f>
        <v>#N/A</v>
      </c>
      <c r="I798" s="24" t="e">
        <f>IF(HLOOKUP('lt tabell'!$G$4+0.2,pivå!$F$3:$BS$997,'lt tabell'!$K826,FALSE)="",#N/A,HLOOKUP('lt tabell'!$G$4+0.2,pivå!$F$3:$BS$997,'lt tabell'!$K826,FALSE))</f>
        <v>#N/A</v>
      </c>
      <c r="J798" s="24"/>
      <c r="K798" s="25" t="e">
        <f>IF(pivå!BS825="",#N/A,pivå!BS825)</f>
        <v>#N/A</v>
      </c>
      <c r="L798" s="25" t="e">
        <f>IF(pivå!BT825="",#N/A,pivå!BT825)</f>
        <v>#N/A</v>
      </c>
      <c r="M798" s="25" t="e">
        <f>IF(pivå!BU825="",#N/A,pivå!BU825)</f>
        <v>#N/A</v>
      </c>
      <c r="O798" s="35" t="e">
        <f>IF(HLOOKUP('lt tabell'!$G$4,pivå!$BV$3:$EF$997,'lt tabell'!$K826,FALSE)="",#N/A,HLOOKUP('lt tabell'!$G$4,pivå!$BV$3:$EF$997,'lt tabell'!$K826,FALSE))</f>
        <v>#N/A</v>
      </c>
      <c r="P798" s="35" t="e">
        <f>IF(HLOOKUP('lt tabell'!$G$4+0.1,pivå!$BV$3:$EF$997,'lt tabell'!$K826,FALSE)="",#N/A,HLOOKUP('lt tabell'!$G$4+0.1,pivå!$BV$3:$EF$997,'lt tabell'!$K826,FALSE))</f>
        <v>#N/A</v>
      </c>
      <c r="Q798" s="35" t="e">
        <f>IF(HLOOKUP('lt tabell'!$G$4+0.2,pivå!$BV$3:$EF$997,'lt tabell'!$K826,FALSE)="",#N/A,HLOOKUP('lt tabell'!$G$4+0.2,pivå!$BV$3:$EF$997,'lt tabell'!$K826,FALSE))</f>
        <v>#N/A</v>
      </c>
      <c r="S798" s="35" t="e">
        <f>IF(HLOOKUP('lt tabell'!$G$4,pivå!$EJ$3:$GT$997,'lt tabell'!$K826,FALSE)="",#N/A,HLOOKUP('lt tabell'!$G$4,pivå!$EJ$3:$GT$997,'lt tabell'!$K826,FALSE))</f>
        <v>#N/A</v>
      </c>
      <c r="T798" s="35" t="e">
        <f>IF(HLOOKUP('lt tabell'!$G$4+0.1,pivå!$EJ$3:$GT$997,'lt tabell'!$K826,FALSE)="",#N/A,HLOOKUP('lt tabell'!$G$4+0.1,pivå!$EJ$3:$GT$997,'lt tabell'!$K826,FALSE))</f>
        <v>#N/A</v>
      </c>
      <c r="U798" s="35" t="e">
        <f>IF(HLOOKUP('lt tabell'!$G$4+0.2,pivå!$EJ$3:$GT$997,'lt tabell'!$K826,FALSE)="",#N/A,HLOOKUP('lt tabell'!$G$4+0.2,pivå!$EJ$3:$GT$997,'lt tabell'!$K826,FALSE))</f>
        <v>#N/A</v>
      </c>
    </row>
    <row r="799" spans="7:21" x14ac:dyDescent="0.25">
      <c r="G799" s="24" t="e">
        <f>IF(HLOOKUP('lt tabell'!$G$4,pivå!$F$3:$BS$997,'lt tabell'!$K827,FALSE)="",#N/A,HLOOKUP('lt tabell'!$G$4,pivå!$F$3:$BS$997,'lt tabell'!$K827,FALSE))</f>
        <v>#N/A</v>
      </c>
      <c r="H799" s="24" t="e">
        <f>IF(HLOOKUP('lt tabell'!$G$4+0.1,pivå!$F$3:$BS$997,'lt tabell'!$K827,FALSE)="",#N/A,HLOOKUP('lt tabell'!$G$4+0.1,pivå!$F$3:$BS$997,'lt tabell'!$K827,FALSE))</f>
        <v>#N/A</v>
      </c>
      <c r="I799" s="24" t="e">
        <f>IF(HLOOKUP('lt tabell'!$G$4+0.2,pivå!$F$3:$BS$997,'lt tabell'!$K827,FALSE)="",#N/A,HLOOKUP('lt tabell'!$G$4+0.2,pivå!$F$3:$BS$997,'lt tabell'!$K827,FALSE))</f>
        <v>#N/A</v>
      </c>
      <c r="J799" s="24"/>
      <c r="K799" s="25" t="e">
        <f>IF(pivå!BS826="",#N/A,pivå!BS826)</f>
        <v>#N/A</v>
      </c>
      <c r="L799" s="25" t="e">
        <f>IF(pivå!BT826="",#N/A,pivå!BT826)</f>
        <v>#N/A</v>
      </c>
      <c r="M799" s="25" t="e">
        <f>IF(pivå!BU826="",#N/A,pivå!BU826)</f>
        <v>#N/A</v>
      </c>
      <c r="O799" s="35" t="e">
        <f>IF(HLOOKUP('lt tabell'!$G$4,pivå!$BV$3:$EF$997,'lt tabell'!$K827,FALSE)="",#N/A,HLOOKUP('lt tabell'!$G$4,pivå!$BV$3:$EF$997,'lt tabell'!$K827,FALSE))</f>
        <v>#N/A</v>
      </c>
      <c r="P799" s="35" t="e">
        <f>IF(HLOOKUP('lt tabell'!$G$4+0.1,pivå!$BV$3:$EF$997,'lt tabell'!$K827,FALSE)="",#N/A,HLOOKUP('lt tabell'!$G$4+0.1,pivå!$BV$3:$EF$997,'lt tabell'!$K827,FALSE))</f>
        <v>#N/A</v>
      </c>
      <c r="Q799" s="35" t="e">
        <f>IF(HLOOKUP('lt tabell'!$G$4+0.2,pivå!$BV$3:$EF$997,'lt tabell'!$K827,FALSE)="",#N/A,HLOOKUP('lt tabell'!$G$4+0.2,pivå!$BV$3:$EF$997,'lt tabell'!$K827,FALSE))</f>
        <v>#N/A</v>
      </c>
      <c r="S799" s="35" t="e">
        <f>IF(HLOOKUP('lt tabell'!$G$4,pivå!$EJ$3:$GT$997,'lt tabell'!$K827,FALSE)="",#N/A,HLOOKUP('lt tabell'!$G$4,pivå!$EJ$3:$GT$997,'lt tabell'!$K827,FALSE))</f>
        <v>#N/A</v>
      </c>
      <c r="T799" s="35" t="e">
        <f>IF(HLOOKUP('lt tabell'!$G$4+0.1,pivå!$EJ$3:$GT$997,'lt tabell'!$K827,FALSE)="",#N/A,HLOOKUP('lt tabell'!$G$4+0.1,pivå!$EJ$3:$GT$997,'lt tabell'!$K827,FALSE))</f>
        <v>#N/A</v>
      </c>
      <c r="U799" s="35" t="e">
        <f>IF(HLOOKUP('lt tabell'!$G$4+0.2,pivå!$EJ$3:$GT$997,'lt tabell'!$K827,FALSE)="",#N/A,HLOOKUP('lt tabell'!$G$4+0.2,pivå!$EJ$3:$GT$997,'lt tabell'!$K827,FALSE))</f>
        <v>#N/A</v>
      </c>
    </row>
    <row r="800" spans="7:21" x14ac:dyDescent="0.25">
      <c r="G800" s="24" t="e">
        <f>IF(HLOOKUP('lt tabell'!$G$4,pivå!$F$3:$BS$997,'lt tabell'!$K828,FALSE)="",#N/A,HLOOKUP('lt tabell'!$G$4,pivå!$F$3:$BS$997,'lt tabell'!$K828,FALSE))</f>
        <v>#N/A</v>
      </c>
      <c r="H800" s="24" t="e">
        <f>IF(HLOOKUP('lt tabell'!$G$4+0.1,pivå!$F$3:$BS$997,'lt tabell'!$K828,FALSE)="",#N/A,HLOOKUP('lt tabell'!$G$4+0.1,pivå!$F$3:$BS$997,'lt tabell'!$K828,FALSE))</f>
        <v>#N/A</v>
      </c>
      <c r="I800" s="24" t="e">
        <f>IF(HLOOKUP('lt tabell'!$G$4+0.2,pivå!$F$3:$BS$997,'lt tabell'!$K828,FALSE)="",#N/A,HLOOKUP('lt tabell'!$G$4+0.2,pivå!$F$3:$BS$997,'lt tabell'!$K828,FALSE))</f>
        <v>#N/A</v>
      </c>
      <c r="J800" s="24"/>
      <c r="K800" s="25" t="e">
        <f>IF(pivå!BS827="",#N/A,pivå!BS827)</f>
        <v>#N/A</v>
      </c>
      <c r="L800" s="25" t="e">
        <f>IF(pivå!BT827="",#N/A,pivå!BT827)</f>
        <v>#N/A</v>
      </c>
      <c r="M800" s="25" t="e">
        <f>IF(pivå!BU827="",#N/A,pivå!BU827)</f>
        <v>#N/A</v>
      </c>
      <c r="O800" s="35" t="e">
        <f>IF(HLOOKUP('lt tabell'!$G$4,pivå!$BV$3:$EF$997,'lt tabell'!$K828,FALSE)="",#N/A,HLOOKUP('lt tabell'!$G$4,pivå!$BV$3:$EF$997,'lt tabell'!$K828,FALSE))</f>
        <v>#N/A</v>
      </c>
      <c r="P800" s="35" t="e">
        <f>IF(HLOOKUP('lt tabell'!$G$4+0.1,pivå!$BV$3:$EF$997,'lt tabell'!$K828,FALSE)="",#N/A,HLOOKUP('lt tabell'!$G$4+0.1,pivå!$BV$3:$EF$997,'lt tabell'!$K828,FALSE))</f>
        <v>#N/A</v>
      </c>
      <c r="Q800" s="35" t="e">
        <f>IF(HLOOKUP('lt tabell'!$G$4+0.2,pivå!$BV$3:$EF$997,'lt tabell'!$K828,FALSE)="",#N/A,HLOOKUP('lt tabell'!$G$4+0.2,pivå!$BV$3:$EF$997,'lt tabell'!$K828,FALSE))</f>
        <v>#N/A</v>
      </c>
      <c r="S800" s="35" t="e">
        <f>IF(HLOOKUP('lt tabell'!$G$4,pivå!$EJ$3:$GT$997,'lt tabell'!$K828,FALSE)="",#N/A,HLOOKUP('lt tabell'!$G$4,pivå!$EJ$3:$GT$997,'lt tabell'!$K828,FALSE))</f>
        <v>#N/A</v>
      </c>
      <c r="T800" s="35" t="e">
        <f>IF(HLOOKUP('lt tabell'!$G$4+0.1,pivå!$EJ$3:$GT$997,'lt tabell'!$K828,FALSE)="",#N/A,HLOOKUP('lt tabell'!$G$4+0.1,pivå!$EJ$3:$GT$997,'lt tabell'!$K828,FALSE))</f>
        <v>#N/A</v>
      </c>
      <c r="U800" s="35" t="e">
        <f>IF(HLOOKUP('lt tabell'!$G$4+0.2,pivå!$EJ$3:$GT$997,'lt tabell'!$K828,FALSE)="",#N/A,HLOOKUP('lt tabell'!$G$4+0.2,pivå!$EJ$3:$GT$997,'lt tabell'!$K828,FALSE))</f>
        <v>#N/A</v>
      </c>
    </row>
    <row r="801" spans="7:21" x14ac:dyDescent="0.25">
      <c r="G801" s="24" t="e">
        <f>IF(HLOOKUP('lt tabell'!$G$4,pivå!$F$3:$BS$997,'lt tabell'!$K829,FALSE)="",#N/A,HLOOKUP('lt tabell'!$G$4,pivå!$F$3:$BS$997,'lt tabell'!$K829,FALSE))</f>
        <v>#N/A</v>
      </c>
      <c r="H801" s="24" t="e">
        <f>IF(HLOOKUP('lt tabell'!$G$4+0.1,pivå!$F$3:$BS$997,'lt tabell'!$K829,FALSE)="",#N/A,HLOOKUP('lt tabell'!$G$4+0.1,pivå!$F$3:$BS$997,'lt tabell'!$K829,FALSE))</f>
        <v>#N/A</v>
      </c>
      <c r="I801" s="24" t="e">
        <f>IF(HLOOKUP('lt tabell'!$G$4+0.2,pivå!$F$3:$BS$997,'lt tabell'!$K829,FALSE)="",#N/A,HLOOKUP('lt tabell'!$G$4+0.2,pivå!$F$3:$BS$997,'lt tabell'!$K829,FALSE))</f>
        <v>#N/A</v>
      </c>
      <c r="J801" s="24"/>
      <c r="K801" s="25" t="e">
        <f>IF(pivå!BS828="",#N/A,pivå!BS828)</f>
        <v>#N/A</v>
      </c>
      <c r="L801" s="25" t="e">
        <f>IF(pivå!BT828="",#N/A,pivå!BT828)</f>
        <v>#N/A</v>
      </c>
      <c r="M801" s="25" t="e">
        <f>IF(pivå!BU828="",#N/A,pivå!BU828)</f>
        <v>#N/A</v>
      </c>
      <c r="O801" s="35" t="e">
        <f>IF(HLOOKUP('lt tabell'!$G$4,pivå!$BV$3:$EF$997,'lt tabell'!$K829,FALSE)="",#N/A,HLOOKUP('lt tabell'!$G$4,pivå!$BV$3:$EF$997,'lt tabell'!$K829,FALSE))</f>
        <v>#N/A</v>
      </c>
      <c r="P801" s="35" t="e">
        <f>IF(HLOOKUP('lt tabell'!$G$4+0.1,pivå!$BV$3:$EF$997,'lt tabell'!$K829,FALSE)="",#N/A,HLOOKUP('lt tabell'!$G$4+0.1,pivå!$BV$3:$EF$997,'lt tabell'!$K829,FALSE))</f>
        <v>#N/A</v>
      </c>
      <c r="Q801" s="35" t="e">
        <f>IF(HLOOKUP('lt tabell'!$G$4+0.2,pivå!$BV$3:$EF$997,'lt tabell'!$K829,FALSE)="",#N/A,HLOOKUP('lt tabell'!$G$4+0.2,pivå!$BV$3:$EF$997,'lt tabell'!$K829,FALSE))</f>
        <v>#N/A</v>
      </c>
      <c r="S801" s="35" t="e">
        <f>IF(HLOOKUP('lt tabell'!$G$4,pivå!$EJ$3:$GT$997,'lt tabell'!$K829,FALSE)="",#N/A,HLOOKUP('lt tabell'!$G$4,pivå!$EJ$3:$GT$997,'lt tabell'!$K829,FALSE))</f>
        <v>#N/A</v>
      </c>
      <c r="T801" s="35" t="e">
        <f>IF(HLOOKUP('lt tabell'!$G$4+0.1,pivå!$EJ$3:$GT$997,'lt tabell'!$K829,FALSE)="",#N/A,HLOOKUP('lt tabell'!$G$4+0.1,pivå!$EJ$3:$GT$997,'lt tabell'!$K829,FALSE))</f>
        <v>#N/A</v>
      </c>
      <c r="U801" s="35" t="e">
        <f>IF(HLOOKUP('lt tabell'!$G$4+0.2,pivå!$EJ$3:$GT$997,'lt tabell'!$K829,FALSE)="",#N/A,HLOOKUP('lt tabell'!$G$4+0.2,pivå!$EJ$3:$GT$997,'lt tabell'!$K829,FALSE))</f>
        <v>#N/A</v>
      </c>
    </row>
    <row r="802" spans="7:21" x14ac:dyDescent="0.25">
      <c r="G802" s="24" t="e">
        <f>IF(HLOOKUP('lt tabell'!$G$4,pivå!$F$3:$BS$997,'lt tabell'!$K830,FALSE)="",#N/A,HLOOKUP('lt tabell'!$G$4,pivå!$F$3:$BS$997,'lt tabell'!$K830,FALSE))</f>
        <v>#N/A</v>
      </c>
      <c r="H802" s="24" t="e">
        <f>IF(HLOOKUP('lt tabell'!$G$4+0.1,pivå!$F$3:$BS$997,'lt tabell'!$K830,FALSE)="",#N/A,HLOOKUP('lt tabell'!$G$4+0.1,pivå!$F$3:$BS$997,'lt tabell'!$K830,FALSE))</f>
        <v>#N/A</v>
      </c>
      <c r="I802" s="24" t="e">
        <f>IF(HLOOKUP('lt tabell'!$G$4+0.2,pivå!$F$3:$BS$997,'lt tabell'!$K830,FALSE)="",#N/A,HLOOKUP('lt tabell'!$G$4+0.2,pivå!$F$3:$BS$997,'lt tabell'!$K830,FALSE))</f>
        <v>#N/A</v>
      </c>
      <c r="J802" s="24"/>
      <c r="K802" s="25" t="e">
        <f>IF(pivå!BS829="",#N/A,pivå!BS829)</f>
        <v>#N/A</v>
      </c>
      <c r="L802" s="25" t="e">
        <f>IF(pivå!BT829="",#N/A,pivå!BT829)</f>
        <v>#N/A</v>
      </c>
      <c r="M802" s="25" t="e">
        <f>IF(pivå!BU829="",#N/A,pivå!BU829)</f>
        <v>#N/A</v>
      </c>
      <c r="O802" s="35" t="e">
        <f>IF(HLOOKUP('lt tabell'!$G$4,pivå!$BV$3:$EF$997,'lt tabell'!$K830,FALSE)="",#N/A,HLOOKUP('lt tabell'!$G$4,pivå!$BV$3:$EF$997,'lt tabell'!$K830,FALSE))</f>
        <v>#N/A</v>
      </c>
      <c r="P802" s="35" t="e">
        <f>IF(HLOOKUP('lt tabell'!$G$4+0.1,pivå!$BV$3:$EF$997,'lt tabell'!$K830,FALSE)="",#N/A,HLOOKUP('lt tabell'!$G$4+0.1,pivå!$BV$3:$EF$997,'lt tabell'!$K830,FALSE))</f>
        <v>#N/A</v>
      </c>
      <c r="Q802" s="35" t="e">
        <f>IF(HLOOKUP('lt tabell'!$G$4+0.2,pivå!$BV$3:$EF$997,'lt tabell'!$K830,FALSE)="",#N/A,HLOOKUP('lt tabell'!$G$4+0.2,pivå!$BV$3:$EF$997,'lt tabell'!$K830,FALSE))</f>
        <v>#N/A</v>
      </c>
      <c r="S802" s="35" t="e">
        <f>IF(HLOOKUP('lt tabell'!$G$4,pivå!$EJ$3:$GT$997,'lt tabell'!$K830,FALSE)="",#N/A,HLOOKUP('lt tabell'!$G$4,pivå!$EJ$3:$GT$997,'lt tabell'!$K830,FALSE))</f>
        <v>#N/A</v>
      </c>
      <c r="T802" s="35" t="e">
        <f>IF(HLOOKUP('lt tabell'!$G$4+0.1,pivå!$EJ$3:$GT$997,'lt tabell'!$K830,FALSE)="",#N/A,HLOOKUP('lt tabell'!$G$4+0.1,pivå!$EJ$3:$GT$997,'lt tabell'!$K830,FALSE))</f>
        <v>#N/A</v>
      </c>
      <c r="U802" s="35" t="e">
        <f>IF(HLOOKUP('lt tabell'!$G$4+0.2,pivå!$EJ$3:$GT$997,'lt tabell'!$K830,FALSE)="",#N/A,HLOOKUP('lt tabell'!$G$4+0.2,pivå!$EJ$3:$GT$997,'lt tabell'!$K830,FALSE))</f>
        <v>#N/A</v>
      </c>
    </row>
    <row r="803" spans="7:21" x14ac:dyDescent="0.25">
      <c r="G803" s="24" t="e">
        <f>IF(HLOOKUP('lt tabell'!$G$4,pivå!$F$3:$BS$997,'lt tabell'!$K831,FALSE)="",#N/A,HLOOKUP('lt tabell'!$G$4,pivå!$F$3:$BS$997,'lt tabell'!$K831,FALSE))</f>
        <v>#N/A</v>
      </c>
      <c r="H803" s="24" t="e">
        <f>IF(HLOOKUP('lt tabell'!$G$4+0.1,pivå!$F$3:$BS$997,'lt tabell'!$K831,FALSE)="",#N/A,HLOOKUP('lt tabell'!$G$4+0.1,pivå!$F$3:$BS$997,'lt tabell'!$K831,FALSE))</f>
        <v>#N/A</v>
      </c>
      <c r="I803" s="24" t="e">
        <f>IF(HLOOKUP('lt tabell'!$G$4+0.2,pivå!$F$3:$BS$997,'lt tabell'!$K831,FALSE)="",#N/A,HLOOKUP('lt tabell'!$G$4+0.2,pivå!$F$3:$BS$997,'lt tabell'!$K831,FALSE))</f>
        <v>#N/A</v>
      </c>
      <c r="J803" s="24"/>
      <c r="K803" s="25" t="e">
        <f>IF(pivå!BS830="",#N/A,pivå!BS830)</f>
        <v>#N/A</v>
      </c>
      <c r="L803" s="25" t="e">
        <f>IF(pivå!BT830="",#N/A,pivå!BT830)</f>
        <v>#N/A</v>
      </c>
      <c r="M803" s="25" t="e">
        <f>IF(pivå!BU830="",#N/A,pivå!BU830)</f>
        <v>#N/A</v>
      </c>
      <c r="O803" s="35" t="e">
        <f>IF(HLOOKUP('lt tabell'!$G$4,pivå!$BV$3:$EF$997,'lt tabell'!$K831,FALSE)="",#N/A,HLOOKUP('lt tabell'!$G$4,pivå!$BV$3:$EF$997,'lt tabell'!$K831,FALSE))</f>
        <v>#N/A</v>
      </c>
      <c r="P803" s="35" t="e">
        <f>IF(HLOOKUP('lt tabell'!$G$4+0.1,pivå!$BV$3:$EF$997,'lt tabell'!$K831,FALSE)="",#N/A,HLOOKUP('lt tabell'!$G$4+0.1,pivå!$BV$3:$EF$997,'lt tabell'!$K831,FALSE))</f>
        <v>#N/A</v>
      </c>
      <c r="Q803" s="35" t="e">
        <f>IF(HLOOKUP('lt tabell'!$G$4+0.2,pivå!$BV$3:$EF$997,'lt tabell'!$K831,FALSE)="",#N/A,HLOOKUP('lt tabell'!$G$4+0.2,pivå!$BV$3:$EF$997,'lt tabell'!$K831,FALSE))</f>
        <v>#N/A</v>
      </c>
      <c r="S803" s="35" t="e">
        <f>IF(HLOOKUP('lt tabell'!$G$4,pivå!$EJ$3:$GT$997,'lt tabell'!$K831,FALSE)="",#N/A,HLOOKUP('lt tabell'!$G$4,pivå!$EJ$3:$GT$997,'lt tabell'!$K831,FALSE))</f>
        <v>#N/A</v>
      </c>
      <c r="T803" s="35" t="e">
        <f>IF(HLOOKUP('lt tabell'!$G$4+0.1,pivå!$EJ$3:$GT$997,'lt tabell'!$K831,FALSE)="",#N/A,HLOOKUP('lt tabell'!$G$4+0.1,pivå!$EJ$3:$GT$997,'lt tabell'!$K831,FALSE))</f>
        <v>#N/A</v>
      </c>
      <c r="U803" s="35" t="e">
        <f>IF(HLOOKUP('lt tabell'!$G$4+0.2,pivå!$EJ$3:$GT$997,'lt tabell'!$K831,FALSE)="",#N/A,HLOOKUP('lt tabell'!$G$4+0.2,pivå!$EJ$3:$GT$997,'lt tabell'!$K831,FALSE))</f>
        <v>#N/A</v>
      </c>
    </row>
    <row r="804" spans="7:21" x14ac:dyDescent="0.25">
      <c r="G804" s="24" t="e">
        <f>IF(HLOOKUP('lt tabell'!$G$4,pivå!$F$3:$BS$997,'lt tabell'!$K832,FALSE)="",#N/A,HLOOKUP('lt tabell'!$G$4,pivå!$F$3:$BS$997,'lt tabell'!$K832,FALSE))</f>
        <v>#N/A</v>
      </c>
      <c r="H804" s="24" t="e">
        <f>IF(HLOOKUP('lt tabell'!$G$4+0.1,pivå!$F$3:$BS$997,'lt tabell'!$K832,FALSE)="",#N/A,HLOOKUP('lt tabell'!$G$4+0.1,pivå!$F$3:$BS$997,'lt tabell'!$K832,FALSE))</f>
        <v>#N/A</v>
      </c>
      <c r="I804" s="24" t="e">
        <f>IF(HLOOKUP('lt tabell'!$G$4+0.2,pivå!$F$3:$BS$997,'lt tabell'!$K832,FALSE)="",#N/A,HLOOKUP('lt tabell'!$G$4+0.2,pivå!$F$3:$BS$997,'lt tabell'!$K832,FALSE))</f>
        <v>#N/A</v>
      </c>
      <c r="J804" s="24"/>
      <c r="K804" s="25" t="e">
        <f>IF(pivå!BS831="",#N/A,pivå!BS831)</f>
        <v>#N/A</v>
      </c>
      <c r="L804" s="25" t="e">
        <f>IF(pivå!BT831="",#N/A,pivå!BT831)</f>
        <v>#N/A</v>
      </c>
      <c r="M804" s="25" t="e">
        <f>IF(pivå!BU831="",#N/A,pivå!BU831)</f>
        <v>#N/A</v>
      </c>
      <c r="O804" s="35" t="e">
        <f>IF(HLOOKUP('lt tabell'!$G$4,pivå!$BV$3:$EF$997,'lt tabell'!$K832,FALSE)="",#N/A,HLOOKUP('lt tabell'!$G$4,pivå!$BV$3:$EF$997,'lt tabell'!$K832,FALSE))</f>
        <v>#N/A</v>
      </c>
      <c r="P804" s="35" t="e">
        <f>IF(HLOOKUP('lt tabell'!$G$4+0.1,pivå!$BV$3:$EF$997,'lt tabell'!$K832,FALSE)="",#N/A,HLOOKUP('lt tabell'!$G$4+0.1,pivå!$BV$3:$EF$997,'lt tabell'!$K832,FALSE))</f>
        <v>#N/A</v>
      </c>
      <c r="Q804" s="35" t="e">
        <f>IF(HLOOKUP('lt tabell'!$G$4+0.2,pivå!$BV$3:$EF$997,'lt tabell'!$K832,FALSE)="",#N/A,HLOOKUP('lt tabell'!$G$4+0.2,pivå!$BV$3:$EF$997,'lt tabell'!$K832,FALSE))</f>
        <v>#N/A</v>
      </c>
      <c r="S804" s="35" t="e">
        <f>IF(HLOOKUP('lt tabell'!$G$4,pivå!$EJ$3:$GT$997,'lt tabell'!$K832,FALSE)="",#N/A,HLOOKUP('lt tabell'!$G$4,pivå!$EJ$3:$GT$997,'lt tabell'!$K832,FALSE))</f>
        <v>#N/A</v>
      </c>
      <c r="T804" s="35" t="e">
        <f>IF(HLOOKUP('lt tabell'!$G$4+0.1,pivå!$EJ$3:$GT$997,'lt tabell'!$K832,FALSE)="",#N/A,HLOOKUP('lt tabell'!$G$4+0.1,pivå!$EJ$3:$GT$997,'lt tabell'!$K832,FALSE))</f>
        <v>#N/A</v>
      </c>
      <c r="U804" s="35" t="e">
        <f>IF(HLOOKUP('lt tabell'!$G$4+0.2,pivå!$EJ$3:$GT$997,'lt tabell'!$K832,FALSE)="",#N/A,HLOOKUP('lt tabell'!$G$4+0.2,pivå!$EJ$3:$GT$997,'lt tabell'!$K832,FALSE))</f>
        <v>#N/A</v>
      </c>
    </row>
    <row r="805" spans="7:21" x14ac:dyDescent="0.25">
      <c r="G805" s="24" t="e">
        <f>IF(HLOOKUP('lt tabell'!$G$4,pivå!$F$3:$BS$997,'lt tabell'!$K833,FALSE)="",#N/A,HLOOKUP('lt tabell'!$G$4,pivå!$F$3:$BS$997,'lt tabell'!$K833,FALSE))</f>
        <v>#N/A</v>
      </c>
      <c r="H805" s="24" t="e">
        <f>IF(HLOOKUP('lt tabell'!$G$4+0.1,pivå!$F$3:$BS$997,'lt tabell'!$K833,FALSE)="",#N/A,HLOOKUP('lt tabell'!$G$4+0.1,pivå!$F$3:$BS$997,'lt tabell'!$K833,FALSE))</f>
        <v>#N/A</v>
      </c>
      <c r="I805" s="24" t="e">
        <f>IF(HLOOKUP('lt tabell'!$G$4+0.2,pivå!$F$3:$BS$997,'lt tabell'!$K833,FALSE)="",#N/A,HLOOKUP('lt tabell'!$G$4+0.2,pivå!$F$3:$BS$997,'lt tabell'!$K833,FALSE))</f>
        <v>#N/A</v>
      </c>
      <c r="J805" s="24"/>
      <c r="K805" s="25" t="e">
        <f>IF(pivå!BS832="",#N/A,pivå!BS832)</f>
        <v>#N/A</v>
      </c>
      <c r="L805" s="25" t="e">
        <f>IF(pivå!BT832="",#N/A,pivå!BT832)</f>
        <v>#N/A</v>
      </c>
      <c r="M805" s="25" t="e">
        <f>IF(pivå!BU832="",#N/A,pivå!BU832)</f>
        <v>#N/A</v>
      </c>
      <c r="O805" s="35" t="e">
        <f>IF(HLOOKUP('lt tabell'!$G$4,pivå!$BV$3:$EF$997,'lt tabell'!$K833,FALSE)="",#N/A,HLOOKUP('lt tabell'!$G$4,pivå!$BV$3:$EF$997,'lt tabell'!$K833,FALSE))</f>
        <v>#N/A</v>
      </c>
      <c r="P805" s="35" t="e">
        <f>IF(HLOOKUP('lt tabell'!$G$4+0.1,pivå!$BV$3:$EF$997,'lt tabell'!$K833,FALSE)="",#N/A,HLOOKUP('lt tabell'!$G$4+0.1,pivå!$BV$3:$EF$997,'lt tabell'!$K833,FALSE))</f>
        <v>#N/A</v>
      </c>
      <c r="Q805" s="35" t="e">
        <f>IF(HLOOKUP('lt tabell'!$G$4+0.2,pivå!$BV$3:$EF$997,'lt tabell'!$K833,FALSE)="",#N/A,HLOOKUP('lt tabell'!$G$4+0.2,pivå!$BV$3:$EF$997,'lt tabell'!$K833,FALSE))</f>
        <v>#N/A</v>
      </c>
      <c r="S805" s="35" t="e">
        <f>IF(HLOOKUP('lt tabell'!$G$4,pivå!$EJ$3:$GT$997,'lt tabell'!$K833,FALSE)="",#N/A,HLOOKUP('lt tabell'!$G$4,pivå!$EJ$3:$GT$997,'lt tabell'!$K833,FALSE))</f>
        <v>#N/A</v>
      </c>
      <c r="T805" s="35" t="e">
        <f>IF(HLOOKUP('lt tabell'!$G$4+0.1,pivå!$EJ$3:$GT$997,'lt tabell'!$K833,FALSE)="",#N/A,HLOOKUP('lt tabell'!$G$4+0.1,pivå!$EJ$3:$GT$997,'lt tabell'!$K833,FALSE))</f>
        <v>#N/A</v>
      </c>
      <c r="U805" s="35" t="e">
        <f>IF(HLOOKUP('lt tabell'!$G$4+0.2,pivå!$EJ$3:$GT$997,'lt tabell'!$K833,FALSE)="",#N/A,HLOOKUP('lt tabell'!$G$4+0.2,pivå!$EJ$3:$GT$997,'lt tabell'!$K833,FALSE))</f>
        <v>#N/A</v>
      </c>
    </row>
    <row r="806" spans="7:21" x14ac:dyDescent="0.25">
      <c r="G806" s="24" t="e">
        <f>IF(HLOOKUP('lt tabell'!$G$4,pivå!$F$3:$BS$997,'lt tabell'!$K834,FALSE)="",#N/A,HLOOKUP('lt tabell'!$G$4,pivå!$F$3:$BS$997,'lt tabell'!$K834,FALSE))</f>
        <v>#N/A</v>
      </c>
      <c r="H806" s="24" t="e">
        <f>IF(HLOOKUP('lt tabell'!$G$4+0.1,pivå!$F$3:$BS$997,'lt tabell'!$K834,FALSE)="",#N/A,HLOOKUP('lt tabell'!$G$4+0.1,pivå!$F$3:$BS$997,'lt tabell'!$K834,FALSE))</f>
        <v>#N/A</v>
      </c>
      <c r="I806" s="24" t="e">
        <f>IF(HLOOKUP('lt tabell'!$G$4+0.2,pivå!$F$3:$BS$997,'lt tabell'!$K834,FALSE)="",#N/A,HLOOKUP('lt tabell'!$G$4+0.2,pivå!$F$3:$BS$997,'lt tabell'!$K834,FALSE))</f>
        <v>#N/A</v>
      </c>
      <c r="J806" s="24"/>
      <c r="K806" s="25" t="e">
        <f>IF(pivå!BS833="",#N/A,pivå!BS833)</f>
        <v>#N/A</v>
      </c>
      <c r="L806" s="25" t="e">
        <f>IF(pivå!BT833="",#N/A,pivå!BT833)</f>
        <v>#N/A</v>
      </c>
      <c r="M806" s="25" t="e">
        <f>IF(pivå!BU833="",#N/A,pivå!BU833)</f>
        <v>#N/A</v>
      </c>
      <c r="O806" s="35" t="e">
        <f>IF(HLOOKUP('lt tabell'!$G$4,pivå!$BV$3:$EF$997,'lt tabell'!$K834,FALSE)="",#N/A,HLOOKUP('lt tabell'!$G$4,pivå!$BV$3:$EF$997,'lt tabell'!$K834,FALSE))</f>
        <v>#N/A</v>
      </c>
      <c r="P806" s="35" t="e">
        <f>IF(HLOOKUP('lt tabell'!$G$4+0.1,pivå!$BV$3:$EF$997,'lt tabell'!$K834,FALSE)="",#N/A,HLOOKUP('lt tabell'!$G$4+0.1,pivå!$BV$3:$EF$997,'lt tabell'!$K834,FALSE))</f>
        <v>#N/A</v>
      </c>
      <c r="Q806" s="35" t="e">
        <f>IF(HLOOKUP('lt tabell'!$G$4+0.2,pivå!$BV$3:$EF$997,'lt tabell'!$K834,FALSE)="",#N/A,HLOOKUP('lt tabell'!$G$4+0.2,pivå!$BV$3:$EF$997,'lt tabell'!$K834,FALSE))</f>
        <v>#N/A</v>
      </c>
      <c r="S806" s="35" t="e">
        <f>IF(HLOOKUP('lt tabell'!$G$4,pivå!$EJ$3:$GT$997,'lt tabell'!$K834,FALSE)="",#N/A,HLOOKUP('lt tabell'!$G$4,pivå!$EJ$3:$GT$997,'lt tabell'!$K834,FALSE))</f>
        <v>#N/A</v>
      </c>
      <c r="T806" s="35" t="e">
        <f>IF(HLOOKUP('lt tabell'!$G$4+0.1,pivå!$EJ$3:$GT$997,'lt tabell'!$K834,FALSE)="",#N/A,HLOOKUP('lt tabell'!$G$4+0.1,pivå!$EJ$3:$GT$997,'lt tabell'!$K834,FALSE))</f>
        <v>#N/A</v>
      </c>
      <c r="U806" s="35" t="e">
        <f>IF(HLOOKUP('lt tabell'!$G$4+0.2,pivå!$EJ$3:$GT$997,'lt tabell'!$K834,FALSE)="",#N/A,HLOOKUP('lt tabell'!$G$4+0.2,pivå!$EJ$3:$GT$997,'lt tabell'!$K834,FALSE))</f>
        <v>#N/A</v>
      </c>
    </row>
    <row r="807" spans="7:21" x14ac:dyDescent="0.25">
      <c r="G807" s="24" t="e">
        <f>IF(HLOOKUP('lt tabell'!$G$4,pivå!$F$3:$BS$997,'lt tabell'!$K835,FALSE)="",#N/A,HLOOKUP('lt tabell'!$G$4,pivå!$F$3:$BS$997,'lt tabell'!$K835,FALSE))</f>
        <v>#N/A</v>
      </c>
      <c r="H807" s="24" t="e">
        <f>IF(HLOOKUP('lt tabell'!$G$4+0.1,pivå!$F$3:$BS$997,'lt tabell'!$K835,FALSE)="",#N/A,HLOOKUP('lt tabell'!$G$4+0.1,pivå!$F$3:$BS$997,'lt tabell'!$K835,FALSE))</f>
        <v>#N/A</v>
      </c>
      <c r="I807" s="24" t="e">
        <f>IF(HLOOKUP('lt tabell'!$G$4+0.2,pivå!$F$3:$BS$997,'lt tabell'!$K835,FALSE)="",#N/A,HLOOKUP('lt tabell'!$G$4+0.2,pivå!$F$3:$BS$997,'lt tabell'!$K835,FALSE))</f>
        <v>#N/A</v>
      </c>
      <c r="J807" s="24"/>
      <c r="K807" s="25" t="e">
        <f>IF(pivå!BS834="",#N/A,pivå!BS834)</f>
        <v>#N/A</v>
      </c>
      <c r="L807" s="25" t="e">
        <f>IF(pivå!BT834="",#N/A,pivå!BT834)</f>
        <v>#N/A</v>
      </c>
      <c r="M807" s="25" t="e">
        <f>IF(pivå!BU834="",#N/A,pivå!BU834)</f>
        <v>#N/A</v>
      </c>
      <c r="O807" s="35" t="e">
        <f>IF(HLOOKUP('lt tabell'!$G$4,pivå!$BV$3:$EF$997,'lt tabell'!$K835,FALSE)="",#N/A,HLOOKUP('lt tabell'!$G$4,pivå!$BV$3:$EF$997,'lt tabell'!$K835,FALSE))</f>
        <v>#N/A</v>
      </c>
      <c r="P807" s="35" t="e">
        <f>IF(HLOOKUP('lt tabell'!$G$4+0.1,pivå!$BV$3:$EF$997,'lt tabell'!$K835,FALSE)="",#N/A,HLOOKUP('lt tabell'!$G$4+0.1,pivå!$BV$3:$EF$997,'lt tabell'!$K835,FALSE))</f>
        <v>#N/A</v>
      </c>
      <c r="Q807" s="35" t="e">
        <f>IF(HLOOKUP('lt tabell'!$G$4+0.2,pivå!$BV$3:$EF$997,'lt tabell'!$K835,FALSE)="",#N/A,HLOOKUP('lt tabell'!$G$4+0.2,pivå!$BV$3:$EF$997,'lt tabell'!$K835,FALSE))</f>
        <v>#N/A</v>
      </c>
      <c r="S807" s="35" t="e">
        <f>IF(HLOOKUP('lt tabell'!$G$4,pivå!$EJ$3:$GT$997,'lt tabell'!$K835,FALSE)="",#N/A,HLOOKUP('lt tabell'!$G$4,pivå!$EJ$3:$GT$997,'lt tabell'!$K835,FALSE))</f>
        <v>#N/A</v>
      </c>
      <c r="T807" s="35" t="e">
        <f>IF(HLOOKUP('lt tabell'!$G$4+0.1,pivå!$EJ$3:$GT$997,'lt tabell'!$K835,FALSE)="",#N/A,HLOOKUP('lt tabell'!$G$4+0.1,pivå!$EJ$3:$GT$997,'lt tabell'!$K835,FALSE))</f>
        <v>#N/A</v>
      </c>
      <c r="U807" s="35" t="e">
        <f>IF(HLOOKUP('lt tabell'!$G$4+0.2,pivå!$EJ$3:$GT$997,'lt tabell'!$K835,FALSE)="",#N/A,HLOOKUP('lt tabell'!$G$4+0.2,pivå!$EJ$3:$GT$997,'lt tabell'!$K835,FALSE))</f>
        <v>#N/A</v>
      </c>
    </row>
    <row r="808" spans="7:21" x14ac:dyDescent="0.25">
      <c r="G808" s="24" t="e">
        <f>IF(HLOOKUP('lt tabell'!$G$4,pivå!$F$3:$BS$997,'lt tabell'!$K836,FALSE)="",#N/A,HLOOKUP('lt tabell'!$G$4,pivå!$F$3:$BS$997,'lt tabell'!$K836,FALSE))</f>
        <v>#N/A</v>
      </c>
      <c r="H808" s="24" t="e">
        <f>IF(HLOOKUP('lt tabell'!$G$4+0.1,pivå!$F$3:$BS$997,'lt tabell'!$K836,FALSE)="",#N/A,HLOOKUP('lt tabell'!$G$4+0.1,pivå!$F$3:$BS$997,'lt tabell'!$K836,FALSE))</f>
        <v>#N/A</v>
      </c>
      <c r="I808" s="24" t="e">
        <f>IF(HLOOKUP('lt tabell'!$G$4+0.2,pivå!$F$3:$BS$997,'lt tabell'!$K836,FALSE)="",#N/A,HLOOKUP('lt tabell'!$G$4+0.2,pivå!$F$3:$BS$997,'lt tabell'!$K836,FALSE))</f>
        <v>#N/A</v>
      </c>
      <c r="J808" s="24"/>
      <c r="K808" s="25" t="e">
        <f>IF(pivå!BS835="",#N/A,pivå!BS835)</f>
        <v>#N/A</v>
      </c>
      <c r="L808" s="25" t="e">
        <f>IF(pivå!BT835="",#N/A,pivå!BT835)</f>
        <v>#N/A</v>
      </c>
      <c r="M808" s="25" t="e">
        <f>IF(pivå!BU835="",#N/A,pivå!BU835)</f>
        <v>#N/A</v>
      </c>
      <c r="O808" s="35" t="e">
        <f>IF(HLOOKUP('lt tabell'!$G$4,pivå!$BV$3:$EF$997,'lt tabell'!$K836,FALSE)="",#N/A,HLOOKUP('lt tabell'!$G$4,pivå!$BV$3:$EF$997,'lt tabell'!$K836,FALSE))</f>
        <v>#N/A</v>
      </c>
      <c r="P808" s="35" t="e">
        <f>IF(HLOOKUP('lt tabell'!$G$4+0.1,pivå!$BV$3:$EF$997,'lt tabell'!$K836,FALSE)="",#N/A,HLOOKUP('lt tabell'!$G$4+0.1,pivå!$BV$3:$EF$997,'lt tabell'!$K836,FALSE))</f>
        <v>#N/A</v>
      </c>
      <c r="Q808" s="35" t="e">
        <f>IF(HLOOKUP('lt tabell'!$G$4+0.2,pivå!$BV$3:$EF$997,'lt tabell'!$K836,FALSE)="",#N/A,HLOOKUP('lt tabell'!$G$4+0.2,pivå!$BV$3:$EF$997,'lt tabell'!$K836,FALSE))</f>
        <v>#N/A</v>
      </c>
      <c r="S808" s="35" t="e">
        <f>IF(HLOOKUP('lt tabell'!$G$4,pivå!$EJ$3:$GT$997,'lt tabell'!$K836,FALSE)="",#N/A,HLOOKUP('lt tabell'!$G$4,pivå!$EJ$3:$GT$997,'lt tabell'!$K836,FALSE))</f>
        <v>#N/A</v>
      </c>
      <c r="T808" s="35" t="e">
        <f>IF(HLOOKUP('lt tabell'!$G$4+0.1,pivå!$EJ$3:$GT$997,'lt tabell'!$K836,FALSE)="",#N/A,HLOOKUP('lt tabell'!$G$4+0.1,pivå!$EJ$3:$GT$997,'lt tabell'!$K836,FALSE))</f>
        <v>#N/A</v>
      </c>
      <c r="U808" s="35" t="e">
        <f>IF(HLOOKUP('lt tabell'!$G$4+0.2,pivå!$EJ$3:$GT$997,'lt tabell'!$K836,FALSE)="",#N/A,HLOOKUP('lt tabell'!$G$4+0.2,pivå!$EJ$3:$GT$997,'lt tabell'!$K836,FALSE))</f>
        <v>#N/A</v>
      </c>
    </row>
    <row r="809" spans="7:21" x14ac:dyDescent="0.25">
      <c r="G809" s="24" t="e">
        <f>IF(HLOOKUP('lt tabell'!$G$4,pivå!$F$3:$BS$997,'lt tabell'!$K837,FALSE)="",#N/A,HLOOKUP('lt tabell'!$G$4,pivå!$F$3:$BS$997,'lt tabell'!$K837,FALSE))</f>
        <v>#N/A</v>
      </c>
      <c r="H809" s="24" t="e">
        <f>IF(HLOOKUP('lt tabell'!$G$4+0.1,pivå!$F$3:$BS$997,'lt tabell'!$K837,FALSE)="",#N/A,HLOOKUP('lt tabell'!$G$4+0.1,pivå!$F$3:$BS$997,'lt tabell'!$K837,FALSE))</f>
        <v>#N/A</v>
      </c>
      <c r="I809" s="24" t="e">
        <f>IF(HLOOKUP('lt tabell'!$G$4+0.2,pivå!$F$3:$BS$997,'lt tabell'!$K837,FALSE)="",#N/A,HLOOKUP('lt tabell'!$G$4+0.2,pivå!$F$3:$BS$997,'lt tabell'!$K837,FALSE))</f>
        <v>#N/A</v>
      </c>
      <c r="J809" s="24"/>
      <c r="K809" s="25" t="e">
        <f>IF(pivå!BS836="",#N/A,pivå!BS836)</f>
        <v>#N/A</v>
      </c>
      <c r="L809" s="25" t="e">
        <f>IF(pivå!BT836="",#N/A,pivå!BT836)</f>
        <v>#N/A</v>
      </c>
      <c r="M809" s="25" t="e">
        <f>IF(pivå!BU836="",#N/A,pivå!BU836)</f>
        <v>#N/A</v>
      </c>
      <c r="O809" s="35" t="e">
        <f>IF(HLOOKUP('lt tabell'!$G$4,pivå!$BV$3:$EF$997,'lt tabell'!$K837,FALSE)="",#N/A,HLOOKUP('lt tabell'!$G$4,pivå!$BV$3:$EF$997,'lt tabell'!$K837,FALSE))</f>
        <v>#N/A</v>
      </c>
      <c r="P809" s="35" t="e">
        <f>IF(HLOOKUP('lt tabell'!$G$4+0.1,pivå!$BV$3:$EF$997,'lt tabell'!$K837,FALSE)="",#N/A,HLOOKUP('lt tabell'!$G$4+0.1,pivå!$BV$3:$EF$997,'lt tabell'!$K837,FALSE))</f>
        <v>#N/A</v>
      </c>
      <c r="Q809" s="35" t="e">
        <f>IF(HLOOKUP('lt tabell'!$G$4+0.2,pivå!$BV$3:$EF$997,'lt tabell'!$K837,FALSE)="",#N/A,HLOOKUP('lt tabell'!$G$4+0.2,pivå!$BV$3:$EF$997,'lt tabell'!$K837,FALSE))</f>
        <v>#N/A</v>
      </c>
      <c r="S809" s="35" t="e">
        <f>IF(HLOOKUP('lt tabell'!$G$4,pivå!$EJ$3:$GT$997,'lt tabell'!$K837,FALSE)="",#N/A,HLOOKUP('lt tabell'!$G$4,pivå!$EJ$3:$GT$997,'lt tabell'!$K837,FALSE))</f>
        <v>#N/A</v>
      </c>
      <c r="T809" s="35" t="e">
        <f>IF(HLOOKUP('lt tabell'!$G$4+0.1,pivå!$EJ$3:$GT$997,'lt tabell'!$K837,FALSE)="",#N/A,HLOOKUP('lt tabell'!$G$4+0.1,pivå!$EJ$3:$GT$997,'lt tabell'!$K837,FALSE))</f>
        <v>#N/A</v>
      </c>
      <c r="U809" s="35" t="e">
        <f>IF(HLOOKUP('lt tabell'!$G$4+0.2,pivå!$EJ$3:$GT$997,'lt tabell'!$K837,FALSE)="",#N/A,HLOOKUP('lt tabell'!$G$4+0.2,pivå!$EJ$3:$GT$997,'lt tabell'!$K837,FALSE))</f>
        <v>#N/A</v>
      </c>
    </row>
    <row r="810" spans="7:21" x14ac:dyDescent="0.25">
      <c r="G810" s="24" t="e">
        <f>IF(HLOOKUP('lt tabell'!$G$4,pivå!$F$3:$BS$997,'lt tabell'!$K838,FALSE)="",#N/A,HLOOKUP('lt tabell'!$G$4,pivå!$F$3:$BS$997,'lt tabell'!$K838,FALSE))</f>
        <v>#N/A</v>
      </c>
      <c r="H810" s="24" t="e">
        <f>IF(HLOOKUP('lt tabell'!$G$4+0.1,pivå!$F$3:$BS$997,'lt tabell'!$K838,FALSE)="",#N/A,HLOOKUP('lt tabell'!$G$4+0.1,pivå!$F$3:$BS$997,'lt tabell'!$K838,FALSE))</f>
        <v>#N/A</v>
      </c>
      <c r="I810" s="24" t="e">
        <f>IF(HLOOKUP('lt tabell'!$G$4+0.2,pivå!$F$3:$BS$997,'lt tabell'!$K838,FALSE)="",#N/A,HLOOKUP('lt tabell'!$G$4+0.2,pivå!$F$3:$BS$997,'lt tabell'!$K838,FALSE))</f>
        <v>#N/A</v>
      </c>
      <c r="J810" s="24"/>
      <c r="K810" s="25" t="e">
        <f>IF(pivå!BS837="",#N/A,pivå!BS837)</f>
        <v>#N/A</v>
      </c>
      <c r="L810" s="25" t="e">
        <f>IF(pivå!BT837="",#N/A,pivå!BT837)</f>
        <v>#N/A</v>
      </c>
      <c r="M810" s="25" t="e">
        <f>IF(pivå!BU837="",#N/A,pivå!BU837)</f>
        <v>#N/A</v>
      </c>
      <c r="O810" s="35" t="e">
        <f>IF(HLOOKUP('lt tabell'!$G$4,pivå!$BV$3:$EF$997,'lt tabell'!$K838,FALSE)="",#N/A,HLOOKUP('lt tabell'!$G$4,pivå!$BV$3:$EF$997,'lt tabell'!$K838,FALSE))</f>
        <v>#N/A</v>
      </c>
      <c r="P810" s="35" t="e">
        <f>IF(HLOOKUP('lt tabell'!$G$4+0.1,pivå!$BV$3:$EF$997,'lt tabell'!$K838,FALSE)="",#N/A,HLOOKUP('lt tabell'!$G$4+0.1,pivå!$BV$3:$EF$997,'lt tabell'!$K838,FALSE))</f>
        <v>#N/A</v>
      </c>
      <c r="Q810" s="35" t="e">
        <f>IF(HLOOKUP('lt tabell'!$G$4+0.2,pivå!$BV$3:$EF$997,'lt tabell'!$K838,FALSE)="",#N/A,HLOOKUP('lt tabell'!$G$4+0.2,pivå!$BV$3:$EF$997,'lt tabell'!$K838,FALSE))</f>
        <v>#N/A</v>
      </c>
      <c r="S810" s="35" t="e">
        <f>IF(HLOOKUP('lt tabell'!$G$4,pivå!$EJ$3:$GT$997,'lt tabell'!$K838,FALSE)="",#N/A,HLOOKUP('lt tabell'!$G$4,pivå!$EJ$3:$GT$997,'lt tabell'!$K838,FALSE))</f>
        <v>#N/A</v>
      </c>
      <c r="T810" s="35" t="e">
        <f>IF(HLOOKUP('lt tabell'!$G$4+0.1,pivå!$EJ$3:$GT$997,'lt tabell'!$K838,FALSE)="",#N/A,HLOOKUP('lt tabell'!$G$4+0.1,pivå!$EJ$3:$GT$997,'lt tabell'!$K838,FALSE))</f>
        <v>#N/A</v>
      </c>
      <c r="U810" s="35" t="e">
        <f>IF(HLOOKUP('lt tabell'!$G$4+0.2,pivå!$EJ$3:$GT$997,'lt tabell'!$K838,FALSE)="",#N/A,HLOOKUP('lt tabell'!$G$4+0.2,pivå!$EJ$3:$GT$997,'lt tabell'!$K838,FALSE))</f>
        <v>#N/A</v>
      </c>
    </row>
    <row r="811" spans="7:21" x14ac:dyDescent="0.25">
      <c r="G811" s="24" t="e">
        <f>IF(HLOOKUP('lt tabell'!$G$4,pivå!$F$3:$BS$997,'lt tabell'!$K839,FALSE)="",#N/A,HLOOKUP('lt tabell'!$G$4,pivå!$F$3:$BS$997,'lt tabell'!$K839,FALSE))</f>
        <v>#N/A</v>
      </c>
      <c r="H811" s="24" t="e">
        <f>IF(HLOOKUP('lt tabell'!$G$4+0.1,pivå!$F$3:$BS$997,'lt tabell'!$K839,FALSE)="",#N/A,HLOOKUP('lt tabell'!$G$4+0.1,pivå!$F$3:$BS$997,'lt tabell'!$K839,FALSE))</f>
        <v>#N/A</v>
      </c>
      <c r="I811" s="24" t="e">
        <f>IF(HLOOKUP('lt tabell'!$G$4+0.2,pivå!$F$3:$BS$997,'lt tabell'!$K839,FALSE)="",#N/A,HLOOKUP('lt tabell'!$G$4+0.2,pivå!$F$3:$BS$997,'lt tabell'!$K839,FALSE))</f>
        <v>#N/A</v>
      </c>
      <c r="J811" s="24"/>
      <c r="K811" s="25" t="e">
        <f>IF(pivå!BS838="",#N/A,pivå!BS838)</f>
        <v>#N/A</v>
      </c>
      <c r="L811" s="25" t="e">
        <f>IF(pivå!BT838="",#N/A,pivå!BT838)</f>
        <v>#N/A</v>
      </c>
      <c r="M811" s="25" t="e">
        <f>IF(pivå!BU838="",#N/A,pivå!BU838)</f>
        <v>#N/A</v>
      </c>
      <c r="O811" s="35" t="e">
        <f>IF(HLOOKUP('lt tabell'!$G$4,pivå!$BV$3:$EF$997,'lt tabell'!$K839,FALSE)="",#N/A,HLOOKUP('lt tabell'!$G$4,pivå!$BV$3:$EF$997,'lt tabell'!$K839,FALSE))</f>
        <v>#N/A</v>
      </c>
      <c r="P811" s="35" t="e">
        <f>IF(HLOOKUP('lt tabell'!$G$4+0.1,pivå!$BV$3:$EF$997,'lt tabell'!$K839,FALSE)="",#N/A,HLOOKUP('lt tabell'!$G$4+0.1,pivå!$BV$3:$EF$997,'lt tabell'!$K839,FALSE))</f>
        <v>#N/A</v>
      </c>
      <c r="Q811" s="35" t="e">
        <f>IF(HLOOKUP('lt tabell'!$G$4+0.2,pivå!$BV$3:$EF$997,'lt tabell'!$K839,FALSE)="",#N/A,HLOOKUP('lt tabell'!$G$4+0.2,pivå!$BV$3:$EF$997,'lt tabell'!$K839,FALSE))</f>
        <v>#N/A</v>
      </c>
      <c r="S811" s="35" t="e">
        <f>IF(HLOOKUP('lt tabell'!$G$4,pivå!$EJ$3:$GT$997,'lt tabell'!$K839,FALSE)="",#N/A,HLOOKUP('lt tabell'!$G$4,pivå!$EJ$3:$GT$997,'lt tabell'!$K839,FALSE))</f>
        <v>#N/A</v>
      </c>
      <c r="T811" s="35" t="e">
        <f>IF(HLOOKUP('lt tabell'!$G$4+0.1,pivå!$EJ$3:$GT$997,'lt tabell'!$K839,FALSE)="",#N/A,HLOOKUP('lt tabell'!$G$4+0.1,pivå!$EJ$3:$GT$997,'lt tabell'!$K839,FALSE))</f>
        <v>#N/A</v>
      </c>
      <c r="U811" s="35" t="e">
        <f>IF(HLOOKUP('lt tabell'!$G$4+0.2,pivå!$EJ$3:$GT$997,'lt tabell'!$K839,FALSE)="",#N/A,HLOOKUP('lt tabell'!$G$4+0.2,pivå!$EJ$3:$GT$997,'lt tabell'!$K839,FALSE))</f>
        <v>#N/A</v>
      </c>
    </row>
    <row r="812" spans="7:21" x14ac:dyDescent="0.25">
      <c r="G812" s="24" t="e">
        <f>IF(HLOOKUP('lt tabell'!$G$4,pivå!$F$3:$BS$997,'lt tabell'!$K840,FALSE)="",#N/A,HLOOKUP('lt tabell'!$G$4,pivå!$F$3:$BS$997,'lt tabell'!$K840,FALSE))</f>
        <v>#N/A</v>
      </c>
      <c r="H812" s="24" t="e">
        <f>IF(HLOOKUP('lt tabell'!$G$4+0.1,pivå!$F$3:$BS$997,'lt tabell'!$K840,FALSE)="",#N/A,HLOOKUP('lt tabell'!$G$4+0.1,pivå!$F$3:$BS$997,'lt tabell'!$K840,FALSE))</f>
        <v>#N/A</v>
      </c>
      <c r="I812" s="24" t="e">
        <f>IF(HLOOKUP('lt tabell'!$G$4+0.2,pivå!$F$3:$BS$997,'lt tabell'!$K840,FALSE)="",#N/A,HLOOKUP('lt tabell'!$G$4+0.2,pivå!$F$3:$BS$997,'lt tabell'!$K840,FALSE))</f>
        <v>#N/A</v>
      </c>
      <c r="J812" s="24"/>
      <c r="K812" s="25" t="e">
        <f>IF(pivå!BS839="",#N/A,pivå!BS839)</f>
        <v>#N/A</v>
      </c>
      <c r="L812" s="25" t="e">
        <f>IF(pivå!BT839="",#N/A,pivå!BT839)</f>
        <v>#N/A</v>
      </c>
      <c r="M812" s="25" t="e">
        <f>IF(pivå!BU839="",#N/A,pivå!BU839)</f>
        <v>#N/A</v>
      </c>
      <c r="O812" s="35" t="e">
        <f>IF(HLOOKUP('lt tabell'!$G$4,pivå!$BV$3:$EF$997,'lt tabell'!$K840,FALSE)="",#N/A,HLOOKUP('lt tabell'!$G$4,pivå!$BV$3:$EF$997,'lt tabell'!$K840,FALSE))</f>
        <v>#N/A</v>
      </c>
      <c r="P812" s="35" t="e">
        <f>IF(HLOOKUP('lt tabell'!$G$4+0.1,pivå!$BV$3:$EF$997,'lt tabell'!$K840,FALSE)="",#N/A,HLOOKUP('lt tabell'!$G$4+0.1,pivå!$BV$3:$EF$997,'lt tabell'!$K840,FALSE))</f>
        <v>#N/A</v>
      </c>
      <c r="Q812" s="35" t="e">
        <f>IF(HLOOKUP('lt tabell'!$G$4+0.2,pivå!$BV$3:$EF$997,'lt tabell'!$K840,FALSE)="",#N/A,HLOOKUP('lt tabell'!$G$4+0.2,pivå!$BV$3:$EF$997,'lt tabell'!$K840,FALSE))</f>
        <v>#N/A</v>
      </c>
      <c r="S812" s="35" t="e">
        <f>IF(HLOOKUP('lt tabell'!$G$4,pivå!$EJ$3:$GT$997,'lt tabell'!$K840,FALSE)="",#N/A,HLOOKUP('lt tabell'!$G$4,pivå!$EJ$3:$GT$997,'lt tabell'!$K840,FALSE))</f>
        <v>#N/A</v>
      </c>
      <c r="T812" s="35" t="e">
        <f>IF(HLOOKUP('lt tabell'!$G$4+0.1,pivå!$EJ$3:$GT$997,'lt tabell'!$K840,FALSE)="",#N/A,HLOOKUP('lt tabell'!$G$4+0.1,pivå!$EJ$3:$GT$997,'lt tabell'!$K840,FALSE))</f>
        <v>#N/A</v>
      </c>
      <c r="U812" s="35" t="e">
        <f>IF(HLOOKUP('lt tabell'!$G$4+0.2,pivå!$EJ$3:$GT$997,'lt tabell'!$K840,FALSE)="",#N/A,HLOOKUP('lt tabell'!$G$4+0.2,pivå!$EJ$3:$GT$997,'lt tabell'!$K840,FALSE))</f>
        <v>#N/A</v>
      </c>
    </row>
    <row r="813" spans="7:21" x14ac:dyDescent="0.25">
      <c r="G813" s="24" t="e">
        <f>IF(HLOOKUP('lt tabell'!$G$4,pivå!$F$3:$BS$997,'lt tabell'!$K841,FALSE)="",#N/A,HLOOKUP('lt tabell'!$G$4,pivå!$F$3:$BS$997,'lt tabell'!$K841,FALSE))</f>
        <v>#N/A</v>
      </c>
      <c r="H813" s="24" t="e">
        <f>IF(HLOOKUP('lt tabell'!$G$4+0.1,pivå!$F$3:$BS$997,'lt tabell'!$K841,FALSE)="",#N/A,HLOOKUP('lt tabell'!$G$4+0.1,pivå!$F$3:$BS$997,'lt tabell'!$K841,FALSE))</f>
        <v>#N/A</v>
      </c>
      <c r="I813" s="24" t="e">
        <f>IF(HLOOKUP('lt tabell'!$G$4+0.2,pivå!$F$3:$BS$997,'lt tabell'!$K841,FALSE)="",#N/A,HLOOKUP('lt tabell'!$G$4+0.2,pivå!$F$3:$BS$997,'lt tabell'!$K841,FALSE))</f>
        <v>#N/A</v>
      </c>
      <c r="J813" s="24"/>
      <c r="K813" s="25" t="e">
        <f>IF(pivå!BS840="",#N/A,pivå!BS840)</f>
        <v>#N/A</v>
      </c>
      <c r="L813" s="25" t="e">
        <f>IF(pivå!BT840="",#N/A,pivå!BT840)</f>
        <v>#N/A</v>
      </c>
      <c r="M813" s="25" t="e">
        <f>IF(pivå!BU840="",#N/A,pivå!BU840)</f>
        <v>#N/A</v>
      </c>
      <c r="O813" s="35" t="e">
        <f>IF(HLOOKUP('lt tabell'!$G$4,pivå!$BV$3:$EF$997,'lt tabell'!$K841,FALSE)="",#N/A,HLOOKUP('lt tabell'!$G$4,pivå!$BV$3:$EF$997,'lt tabell'!$K841,FALSE))</f>
        <v>#N/A</v>
      </c>
      <c r="P813" s="35" t="e">
        <f>IF(HLOOKUP('lt tabell'!$G$4+0.1,pivå!$BV$3:$EF$997,'lt tabell'!$K841,FALSE)="",#N/A,HLOOKUP('lt tabell'!$G$4+0.1,pivå!$BV$3:$EF$997,'lt tabell'!$K841,FALSE))</f>
        <v>#N/A</v>
      </c>
      <c r="Q813" s="35" t="e">
        <f>IF(HLOOKUP('lt tabell'!$G$4+0.2,pivå!$BV$3:$EF$997,'lt tabell'!$K841,FALSE)="",#N/A,HLOOKUP('lt tabell'!$G$4+0.2,pivå!$BV$3:$EF$997,'lt tabell'!$K841,FALSE))</f>
        <v>#N/A</v>
      </c>
      <c r="S813" s="35" t="e">
        <f>IF(HLOOKUP('lt tabell'!$G$4,pivå!$EJ$3:$GT$997,'lt tabell'!$K841,FALSE)="",#N/A,HLOOKUP('lt tabell'!$G$4,pivå!$EJ$3:$GT$997,'lt tabell'!$K841,FALSE))</f>
        <v>#N/A</v>
      </c>
      <c r="T813" s="35" t="e">
        <f>IF(HLOOKUP('lt tabell'!$G$4+0.1,pivå!$EJ$3:$GT$997,'lt tabell'!$K841,FALSE)="",#N/A,HLOOKUP('lt tabell'!$G$4+0.1,pivå!$EJ$3:$GT$997,'lt tabell'!$K841,FALSE))</f>
        <v>#N/A</v>
      </c>
      <c r="U813" s="35" t="e">
        <f>IF(HLOOKUP('lt tabell'!$G$4+0.2,pivå!$EJ$3:$GT$997,'lt tabell'!$K841,FALSE)="",#N/A,HLOOKUP('lt tabell'!$G$4+0.2,pivå!$EJ$3:$GT$997,'lt tabell'!$K841,FALSE))</f>
        <v>#N/A</v>
      </c>
    </row>
    <row r="814" spans="7:21" x14ac:dyDescent="0.25">
      <c r="G814" s="24" t="e">
        <f>IF(HLOOKUP('lt tabell'!$G$4,pivå!$F$3:$BS$997,'lt tabell'!$K842,FALSE)="",#N/A,HLOOKUP('lt tabell'!$G$4,pivå!$F$3:$BS$997,'lt tabell'!$K842,FALSE))</f>
        <v>#N/A</v>
      </c>
      <c r="H814" s="24" t="e">
        <f>IF(HLOOKUP('lt tabell'!$G$4+0.1,pivå!$F$3:$BS$997,'lt tabell'!$K842,FALSE)="",#N/A,HLOOKUP('lt tabell'!$G$4+0.1,pivå!$F$3:$BS$997,'lt tabell'!$K842,FALSE))</f>
        <v>#N/A</v>
      </c>
      <c r="I814" s="24" t="e">
        <f>IF(HLOOKUP('lt tabell'!$G$4+0.2,pivå!$F$3:$BS$997,'lt tabell'!$K842,FALSE)="",#N/A,HLOOKUP('lt tabell'!$G$4+0.2,pivå!$F$3:$BS$997,'lt tabell'!$K842,FALSE))</f>
        <v>#N/A</v>
      </c>
      <c r="J814" s="24"/>
      <c r="K814" s="25" t="e">
        <f>IF(pivå!BS841="",#N/A,pivå!BS841)</f>
        <v>#N/A</v>
      </c>
      <c r="L814" s="25" t="e">
        <f>IF(pivå!BT841="",#N/A,pivå!BT841)</f>
        <v>#N/A</v>
      </c>
      <c r="M814" s="25" t="e">
        <f>IF(pivå!BU841="",#N/A,pivå!BU841)</f>
        <v>#N/A</v>
      </c>
      <c r="O814" s="35" t="e">
        <f>IF(HLOOKUP('lt tabell'!$G$4,pivå!$BV$3:$EF$997,'lt tabell'!$K842,FALSE)="",#N/A,HLOOKUP('lt tabell'!$G$4,pivå!$BV$3:$EF$997,'lt tabell'!$K842,FALSE))</f>
        <v>#N/A</v>
      </c>
      <c r="P814" s="35" t="e">
        <f>IF(HLOOKUP('lt tabell'!$G$4+0.1,pivå!$BV$3:$EF$997,'lt tabell'!$K842,FALSE)="",#N/A,HLOOKUP('lt tabell'!$G$4+0.1,pivå!$BV$3:$EF$997,'lt tabell'!$K842,FALSE))</f>
        <v>#N/A</v>
      </c>
      <c r="Q814" s="35" t="e">
        <f>IF(HLOOKUP('lt tabell'!$G$4+0.2,pivå!$BV$3:$EF$997,'lt tabell'!$K842,FALSE)="",#N/A,HLOOKUP('lt tabell'!$G$4+0.2,pivå!$BV$3:$EF$997,'lt tabell'!$K842,FALSE))</f>
        <v>#N/A</v>
      </c>
      <c r="S814" s="35" t="e">
        <f>IF(HLOOKUP('lt tabell'!$G$4,pivå!$EJ$3:$GT$997,'lt tabell'!$K842,FALSE)="",#N/A,HLOOKUP('lt tabell'!$G$4,pivå!$EJ$3:$GT$997,'lt tabell'!$K842,FALSE))</f>
        <v>#N/A</v>
      </c>
      <c r="T814" s="35" t="e">
        <f>IF(HLOOKUP('lt tabell'!$G$4+0.1,pivå!$EJ$3:$GT$997,'lt tabell'!$K842,FALSE)="",#N/A,HLOOKUP('lt tabell'!$G$4+0.1,pivå!$EJ$3:$GT$997,'lt tabell'!$K842,FALSE))</f>
        <v>#N/A</v>
      </c>
      <c r="U814" s="35" t="e">
        <f>IF(HLOOKUP('lt tabell'!$G$4+0.2,pivå!$EJ$3:$GT$997,'lt tabell'!$K842,FALSE)="",#N/A,HLOOKUP('lt tabell'!$G$4+0.2,pivå!$EJ$3:$GT$997,'lt tabell'!$K842,FALSE))</f>
        <v>#N/A</v>
      </c>
    </row>
    <row r="815" spans="7:21" x14ac:dyDescent="0.25">
      <c r="G815" s="24" t="e">
        <f>IF(HLOOKUP('lt tabell'!$G$4,pivå!$F$3:$BS$997,'lt tabell'!$K843,FALSE)="",#N/A,HLOOKUP('lt tabell'!$G$4,pivå!$F$3:$BS$997,'lt tabell'!$K843,FALSE))</f>
        <v>#N/A</v>
      </c>
      <c r="H815" s="24" t="e">
        <f>IF(HLOOKUP('lt tabell'!$G$4+0.1,pivå!$F$3:$BS$997,'lt tabell'!$K843,FALSE)="",#N/A,HLOOKUP('lt tabell'!$G$4+0.1,pivå!$F$3:$BS$997,'lt tabell'!$K843,FALSE))</f>
        <v>#N/A</v>
      </c>
      <c r="I815" s="24" t="e">
        <f>IF(HLOOKUP('lt tabell'!$G$4+0.2,pivå!$F$3:$BS$997,'lt tabell'!$K843,FALSE)="",#N/A,HLOOKUP('lt tabell'!$G$4+0.2,pivå!$F$3:$BS$997,'lt tabell'!$K843,FALSE))</f>
        <v>#N/A</v>
      </c>
      <c r="J815" s="24"/>
      <c r="K815" s="25" t="e">
        <f>IF(pivå!BS842="",#N/A,pivå!BS842)</f>
        <v>#N/A</v>
      </c>
      <c r="L815" s="25" t="e">
        <f>IF(pivå!BT842="",#N/A,pivå!BT842)</f>
        <v>#N/A</v>
      </c>
      <c r="M815" s="25" t="e">
        <f>IF(pivå!BU842="",#N/A,pivå!BU842)</f>
        <v>#N/A</v>
      </c>
      <c r="O815" s="35" t="e">
        <f>IF(HLOOKUP('lt tabell'!$G$4,pivå!$BV$3:$EF$997,'lt tabell'!$K843,FALSE)="",#N/A,HLOOKUP('lt tabell'!$G$4,pivå!$BV$3:$EF$997,'lt tabell'!$K843,FALSE))</f>
        <v>#N/A</v>
      </c>
      <c r="P815" s="35" t="e">
        <f>IF(HLOOKUP('lt tabell'!$G$4+0.1,pivå!$BV$3:$EF$997,'lt tabell'!$K843,FALSE)="",#N/A,HLOOKUP('lt tabell'!$G$4+0.1,pivå!$BV$3:$EF$997,'lt tabell'!$K843,FALSE))</f>
        <v>#N/A</v>
      </c>
      <c r="Q815" s="35" t="e">
        <f>IF(HLOOKUP('lt tabell'!$G$4+0.2,pivå!$BV$3:$EF$997,'lt tabell'!$K843,FALSE)="",#N/A,HLOOKUP('lt tabell'!$G$4+0.2,pivå!$BV$3:$EF$997,'lt tabell'!$K843,FALSE))</f>
        <v>#N/A</v>
      </c>
      <c r="S815" s="35" t="e">
        <f>IF(HLOOKUP('lt tabell'!$G$4,pivå!$EJ$3:$GT$997,'lt tabell'!$K843,FALSE)="",#N/A,HLOOKUP('lt tabell'!$G$4,pivå!$EJ$3:$GT$997,'lt tabell'!$K843,FALSE))</f>
        <v>#N/A</v>
      </c>
      <c r="T815" s="35" t="e">
        <f>IF(HLOOKUP('lt tabell'!$G$4+0.1,pivå!$EJ$3:$GT$997,'lt tabell'!$K843,FALSE)="",#N/A,HLOOKUP('lt tabell'!$G$4+0.1,pivå!$EJ$3:$GT$997,'lt tabell'!$K843,FALSE))</f>
        <v>#N/A</v>
      </c>
      <c r="U815" s="35" t="e">
        <f>IF(HLOOKUP('lt tabell'!$G$4+0.2,pivå!$EJ$3:$GT$997,'lt tabell'!$K843,FALSE)="",#N/A,HLOOKUP('lt tabell'!$G$4+0.2,pivå!$EJ$3:$GT$997,'lt tabell'!$K843,FALSE))</f>
        <v>#N/A</v>
      </c>
    </row>
    <row r="816" spans="7:21" x14ac:dyDescent="0.25">
      <c r="G816" s="24" t="e">
        <f>IF(HLOOKUP('lt tabell'!$G$4,pivå!$F$3:$BS$997,'lt tabell'!$K844,FALSE)="",#N/A,HLOOKUP('lt tabell'!$G$4,pivå!$F$3:$BS$997,'lt tabell'!$K844,FALSE))</f>
        <v>#N/A</v>
      </c>
      <c r="H816" s="24" t="e">
        <f>IF(HLOOKUP('lt tabell'!$G$4+0.1,pivå!$F$3:$BS$997,'lt tabell'!$K844,FALSE)="",#N/A,HLOOKUP('lt tabell'!$G$4+0.1,pivå!$F$3:$BS$997,'lt tabell'!$K844,FALSE))</f>
        <v>#N/A</v>
      </c>
      <c r="I816" s="24" t="e">
        <f>IF(HLOOKUP('lt tabell'!$G$4+0.2,pivå!$F$3:$BS$997,'lt tabell'!$K844,FALSE)="",#N/A,HLOOKUP('lt tabell'!$G$4+0.2,pivå!$F$3:$BS$997,'lt tabell'!$K844,FALSE))</f>
        <v>#N/A</v>
      </c>
      <c r="J816" s="24"/>
      <c r="K816" s="25" t="e">
        <f>IF(pivå!BS843="",#N/A,pivå!BS843)</f>
        <v>#N/A</v>
      </c>
      <c r="L816" s="25" t="e">
        <f>IF(pivå!BT843="",#N/A,pivå!BT843)</f>
        <v>#N/A</v>
      </c>
      <c r="M816" s="25" t="e">
        <f>IF(pivå!BU843="",#N/A,pivå!BU843)</f>
        <v>#N/A</v>
      </c>
      <c r="O816" s="35" t="e">
        <f>IF(HLOOKUP('lt tabell'!$G$4,pivå!$BV$3:$EF$997,'lt tabell'!$K844,FALSE)="",#N/A,HLOOKUP('lt tabell'!$G$4,pivå!$BV$3:$EF$997,'lt tabell'!$K844,FALSE))</f>
        <v>#N/A</v>
      </c>
      <c r="P816" s="35" t="e">
        <f>IF(HLOOKUP('lt tabell'!$G$4+0.1,pivå!$BV$3:$EF$997,'lt tabell'!$K844,FALSE)="",#N/A,HLOOKUP('lt tabell'!$G$4+0.1,pivå!$BV$3:$EF$997,'lt tabell'!$K844,FALSE))</f>
        <v>#N/A</v>
      </c>
      <c r="Q816" s="35" t="e">
        <f>IF(HLOOKUP('lt tabell'!$G$4+0.2,pivå!$BV$3:$EF$997,'lt tabell'!$K844,FALSE)="",#N/A,HLOOKUP('lt tabell'!$G$4+0.2,pivå!$BV$3:$EF$997,'lt tabell'!$K844,FALSE))</f>
        <v>#N/A</v>
      </c>
      <c r="S816" s="35" t="e">
        <f>IF(HLOOKUP('lt tabell'!$G$4,pivå!$EJ$3:$GT$997,'lt tabell'!$K844,FALSE)="",#N/A,HLOOKUP('lt tabell'!$G$4,pivå!$EJ$3:$GT$997,'lt tabell'!$K844,FALSE))</f>
        <v>#N/A</v>
      </c>
      <c r="T816" s="35" t="e">
        <f>IF(HLOOKUP('lt tabell'!$G$4+0.1,pivå!$EJ$3:$GT$997,'lt tabell'!$K844,FALSE)="",#N/A,HLOOKUP('lt tabell'!$G$4+0.1,pivå!$EJ$3:$GT$997,'lt tabell'!$K844,FALSE))</f>
        <v>#N/A</v>
      </c>
      <c r="U816" s="35" t="e">
        <f>IF(HLOOKUP('lt tabell'!$G$4+0.2,pivå!$EJ$3:$GT$997,'lt tabell'!$K844,FALSE)="",#N/A,HLOOKUP('lt tabell'!$G$4+0.2,pivå!$EJ$3:$GT$997,'lt tabell'!$K844,FALSE))</f>
        <v>#N/A</v>
      </c>
    </row>
    <row r="817" spans="7:21" x14ac:dyDescent="0.25">
      <c r="G817" s="24" t="e">
        <f>IF(HLOOKUP('lt tabell'!$G$4,pivå!$F$3:$BS$997,'lt tabell'!$K845,FALSE)="",#N/A,HLOOKUP('lt tabell'!$G$4,pivå!$F$3:$BS$997,'lt tabell'!$K845,FALSE))</f>
        <v>#N/A</v>
      </c>
      <c r="H817" s="24" t="e">
        <f>IF(HLOOKUP('lt tabell'!$G$4+0.1,pivå!$F$3:$BS$997,'lt tabell'!$K845,FALSE)="",#N/A,HLOOKUP('lt tabell'!$G$4+0.1,pivå!$F$3:$BS$997,'lt tabell'!$K845,FALSE))</f>
        <v>#N/A</v>
      </c>
      <c r="I817" s="24" t="e">
        <f>IF(HLOOKUP('lt tabell'!$G$4+0.2,pivå!$F$3:$BS$997,'lt tabell'!$K845,FALSE)="",#N/A,HLOOKUP('lt tabell'!$G$4+0.2,pivå!$F$3:$BS$997,'lt tabell'!$K845,FALSE))</f>
        <v>#N/A</v>
      </c>
      <c r="J817" s="24"/>
      <c r="K817" s="25" t="e">
        <f>IF(pivå!BS844="",#N/A,pivå!BS844)</f>
        <v>#N/A</v>
      </c>
      <c r="L817" s="25" t="e">
        <f>IF(pivå!BT844="",#N/A,pivå!BT844)</f>
        <v>#N/A</v>
      </c>
      <c r="M817" s="25" t="e">
        <f>IF(pivå!BU844="",#N/A,pivå!BU844)</f>
        <v>#N/A</v>
      </c>
      <c r="O817" s="35" t="e">
        <f>IF(HLOOKUP('lt tabell'!$G$4,pivå!$BV$3:$EF$997,'lt tabell'!$K845,FALSE)="",#N/A,HLOOKUP('lt tabell'!$G$4,pivå!$BV$3:$EF$997,'lt tabell'!$K845,FALSE))</f>
        <v>#N/A</v>
      </c>
      <c r="P817" s="35" t="e">
        <f>IF(HLOOKUP('lt tabell'!$G$4+0.1,pivå!$BV$3:$EF$997,'lt tabell'!$K845,FALSE)="",#N/A,HLOOKUP('lt tabell'!$G$4+0.1,pivå!$BV$3:$EF$997,'lt tabell'!$K845,FALSE))</f>
        <v>#N/A</v>
      </c>
      <c r="Q817" s="35" t="e">
        <f>IF(HLOOKUP('lt tabell'!$G$4+0.2,pivå!$BV$3:$EF$997,'lt tabell'!$K845,FALSE)="",#N/A,HLOOKUP('lt tabell'!$G$4+0.2,pivå!$BV$3:$EF$997,'lt tabell'!$K845,FALSE))</f>
        <v>#N/A</v>
      </c>
      <c r="S817" s="35" t="e">
        <f>IF(HLOOKUP('lt tabell'!$G$4,pivå!$EJ$3:$GT$997,'lt tabell'!$K845,FALSE)="",#N/A,HLOOKUP('lt tabell'!$G$4,pivå!$EJ$3:$GT$997,'lt tabell'!$K845,FALSE))</f>
        <v>#N/A</v>
      </c>
      <c r="T817" s="35" t="e">
        <f>IF(HLOOKUP('lt tabell'!$G$4+0.1,pivå!$EJ$3:$GT$997,'lt tabell'!$K845,FALSE)="",#N/A,HLOOKUP('lt tabell'!$G$4+0.1,pivå!$EJ$3:$GT$997,'lt tabell'!$K845,FALSE))</f>
        <v>#N/A</v>
      </c>
      <c r="U817" s="35" t="e">
        <f>IF(HLOOKUP('lt tabell'!$G$4+0.2,pivå!$EJ$3:$GT$997,'lt tabell'!$K845,FALSE)="",#N/A,HLOOKUP('lt tabell'!$G$4+0.2,pivå!$EJ$3:$GT$997,'lt tabell'!$K845,FALSE))</f>
        <v>#N/A</v>
      </c>
    </row>
    <row r="818" spans="7:21" x14ac:dyDescent="0.25">
      <c r="G818" s="24" t="e">
        <f>IF(HLOOKUP('lt tabell'!$G$4,pivå!$F$3:$BS$997,'lt tabell'!$K846,FALSE)="",#N/A,HLOOKUP('lt tabell'!$G$4,pivå!$F$3:$BS$997,'lt tabell'!$K846,FALSE))</f>
        <v>#N/A</v>
      </c>
      <c r="H818" s="24" t="e">
        <f>IF(HLOOKUP('lt tabell'!$G$4+0.1,pivå!$F$3:$BS$997,'lt tabell'!$K846,FALSE)="",#N/A,HLOOKUP('lt tabell'!$G$4+0.1,pivå!$F$3:$BS$997,'lt tabell'!$K846,FALSE))</f>
        <v>#N/A</v>
      </c>
      <c r="I818" s="24" t="e">
        <f>IF(HLOOKUP('lt tabell'!$G$4+0.2,pivå!$F$3:$BS$997,'lt tabell'!$K846,FALSE)="",#N/A,HLOOKUP('lt tabell'!$G$4+0.2,pivå!$F$3:$BS$997,'lt tabell'!$K846,FALSE))</f>
        <v>#N/A</v>
      </c>
      <c r="J818" s="24"/>
      <c r="K818" s="25" t="e">
        <f>IF(pivå!BS845="",#N/A,pivå!BS845)</f>
        <v>#N/A</v>
      </c>
      <c r="L818" s="25" t="e">
        <f>IF(pivå!BT845="",#N/A,pivå!BT845)</f>
        <v>#N/A</v>
      </c>
      <c r="M818" s="25" t="e">
        <f>IF(pivå!BU845="",#N/A,pivå!BU845)</f>
        <v>#N/A</v>
      </c>
      <c r="O818" s="35" t="e">
        <f>IF(HLOOKUP('lt tabell'!$G$4,pivå!$BV$3:$EF$997,'lt tabell'!$K846,FALSE)="",#N/A,HLOOKUP('lt tabell'!$G$4,pivå!$BV$3:$EF$997,'lt tabell'!$K846,FALSE))</f>
        <v>#N/A</v>
      </c>
      <c r="P818" s="35" t="e">
        <f>IF(HLOOKUP('lt tabell'!$G$4+0.1,pivå!$BV$3:$EF$997,'lt tabell'!$K846,FALSE)="",#N/A,HLOOKUP('lt tabell'!$G$4+0.1,pivå!$BV$3:$EF$997,'lt tabell'!$K846,FALSE))</f>
        <v>#N/A</v>
      </c>
      <c r="Q818" s="35" t="e">
        <f>IF(HLOOKUP('lt tabell'!$G$4+0.2,pivå!$BV$3:$EF$997,'lt tabell'!$K846,FALSE)="",#N/A,HLOOKUP('lt tabell'!$G$4+0.2,pivå!$BV$3:$EF$997,'lt tabell'!$K846,FALSE))</f>
        <v>#N/A</v>
      </c>
      <c r="S818" s="35" t="e">
        <f>IF(HLOOKUP('lt tabell'!$G$4,pivå!$EJ$3:$GT$997,'lt tabell'!$K846,FALSE)="",#N/A,HLOOKUP('lt tabell'!$G$4,pivå!$EJ$3:$GT$997,'lt tabell'!$K846,FALSE))</f>
        <v>#N/A</v>
      </c>
      <c r="T818" s="35" t="e">
        <f>IF(HLOOKUP('lt tabell'!$G$4+0.1,pivå!$EJ$3:$GT$997,'lt tabell'!$K846,FALSE)="",#N/A,HLOOKUP('lt tabell'!$G$4+0.1,pivå!$EJ$3:$GT$997,'lt tabell'!$K846,FALSE))</f>
        <v>#N/A</v>
      </c>
      <c r="U818" s="35" t="e">
        <f>IF(HLOOKUP('lt tabell'!$G$4+0.2,pivå!$EJ$3:$GT$997,'lt tabell'!$K846,FALSE)="",#N/A,HLOOKUP('lt tabell'!$G$4+0.2,pivå!$EJ$3:$GT$997,'lt tabell'!$K846,FALSE))</f>
        <v>#N/A</v>
      </c>
    </row>
    <row r="819" spans="7:21" x14ac:dyDescent="0.25">
      <c r="G819" s="24" t="e">
        <f>IF(HLOOKUP('lt tabell'!$G$4,pivå!$F$3:$BS$997,'lt tabell'!$K847,FALSE)="",#N/A,HLOOKUP('lt tabell'!$G$4,pivå!$F$3:$BS$997,'lt tabell'!$K847,FALSE))</f>
        <v>#N/A</v>
      </c>
      <c r="H819" s="24" t="e">
        <f>IF(HLOOKUP('lt tabell'!$G$4+0.1,pivå!$F$3:$BS$997,'lt tabell'!$K847,FALSE)="",#N/A,HLOOKUP('lt tabell'!$G$4+0.1,pivå!$F$3:$BS$997,'lt tabell'!$K847,FALSE))</f>
        <v>#N/A</v>
      </c>
      <c r="I819" s="24" t="e">
        <f>IF(HLOOKUP('lt tabell'!$G$4+0.2,pivå!$F$3:$BS$997,'lt tabell'!$K847,FALSE)="",#N/A,HLOOKUP('lt tabell'!$G$4+0.2,pivå!$F$3:$BS$997,'lt tabell'!$K847,FALSE))</f>
        <v>#N/A</v>
      </c>
      <c r="J819" s="24"/>
      <c r="K819" s="25" t="e">
        <f>IF(pivå!BS846="",#N/A,pivå!BS846)</f>
        <v>#N/A</v>
      </c>
      <c r="L819" s="25" t="e">
        <f>IF(pivå!BT846="",#N/A,pivå!BT846)</f>
        <v>#N/A</v>
      </c>
      <c r="M819" s="25" t="e">
        <f>IF(pivå!BU846="",#N/A,pivå!BU846)</f>
        <v>#N/A</v>
      </c>
      <c r="O819" s="35" t="e">
        <f>IF(HLOOKUP('lt tabell'!$G$4,pivå!$BV$3:$EF$997,'lt tabell'!$K847,FALSE)="",#N/A,HLOOKUP('lt tabell'!$G$4,pivå!$BV$3:$EF$997,'lt tabell'!$K847,FALSE))</f>
        <v>#N/A</v>
      </c>
      <c r="P819" s="35" t="e">
        <f>IF(HLOOKUP('lt tabell'!$G$4+0.1,pivå!$BV$3:$EF$997,'lt tabell'!$K847,FALSE)="",#N/A,HLOOKUP('lt tabell'!$G$4+0.1,pivå!$BV$3:$EF$997,'lt tabell'!$K847,FALSE))</f>
        <v>#N/A</v>
      </c>
      <c r="Q819" s="35" t="e">
        <f>IF(HLOOKUP('lt tabell'!$G$4+0.2,pivå!$BV$3:$EF$997,'lt tabell'!$K847,FALSE)="",#N/A,HLOOKUP('lt tabell'!$G$4+0.2,pivå!$BV$3:$EF$997,'lt tabell'!$K847,FALSE))</f>
        <v>#N/A</v>
      </c>
      <c r="S819" s="35" t="e">
        <f>IF(HLOOKUP('lt tabell'!$G$4,pivå!$EJ$3:$GT$997,'lt tabell'!$K847,FALSE)="",#N/A,HLOOKUP('lt tabell'!$G$4,pivå!$EJ$3:$GT$997,'lt tabell'!$K847,FALSE))</f>
        <v>#N/A</v>
      </c>
      <c r="T819" s="35" t="e">
        <f>IF(HLOOKUP('lt tabell'!$G$4+0.1,pivå!$EJ$3:$GT$997,'lt tabell'!$K847,FALSE)="",#N/A,HLOOKUP('lt tabell'!$G$4+0.1,pivå!$EJ$3:$GT$997,'lt tabell'!$K847,FALSE))</f>
        <v>#N/A</v>
      </c>
      <c r="U819" s="35" t="e">
        <f>IF(HLOOKUP('lt tabell'!$G$4+0.2,pivå!$EJ$3:$GT$997,'lt tabell'!$K847,FALSE)="",#N/A,HLOOKUP('lt tabell'!$G$4+0.2,pivå!$EJ$3:$GT$997,'lt tabell'!$K847,FALSE))</f>
        <v>#N/A</v>
      </c>
    </row>
    <row r="820" spans="7:21" x14ac:dyDescent="0.25">
      <c r="G820" s="24" t="e">
        <f>IF(HLOOKUP('lt tabell'!$G$4,pivå!$F$3:$BS$997,'lt tabell'!$K848,FALSE)="",#N/A,HLOOKUP('lt tabell'!$G$4,pivå!$F$3:$BS$997,'lt tabell'!$K848,FALSE))</f>
        <v>#N/A</v>
      </c>
      <c r="H820" s="24" t="e">
        <f>IF(HLOOKUP('lt tabell'!$G$4+0.1,pivå!$F$3:$BS$997,'lt tabell'!$K848,FALSE)="",#N/A,HLOOKUP('lt tabell'!$G$4+0.1,pivå!$F$3:$BS$997,'lt tabell'!$K848,FALSE))</f>
        <v>#N/A</v>
      </c>
      <c r="I820" s="24" t="e">
        <f>IF(HLOOKUP('lt tabell'!$G$4+0.2,pivå!$F$3:$BS$997,'lt tabell'!$K848,FALSE)="",#N/A,HLOOKUP('lt tabell'!$G$4+0.2,pivå!$F$3:$BS$997,'lt tabell'!$K848,FALSE))</f>
        <v>#N/A</v>
      </c>
      <c r="J820" s="24"/>
      <c r="K820" s="25" t="e">
        <f>IF(pivå!BS847="",#N/A,pivå!BS847)</f>
        <v>#N/A</v>
      </c>
      <c r="L820" s="25" t="e">
        <f>IF(pivå!BT847="",#N/A,pivå!BT847)</f>
        <v>#N/A</v>
      </c>
      <c r="M820" s="25" t="e">
        <f>IF(pivå!BU847="",#N/A,pivå!BU847)</f>
        <v>#N/A</v>
      </c>
      <c r="O820" s="35" t="e">
        <f>IF(HLOOKUP('lt tabell'!$G$4,pivå!$BV$3:$EF$997,'lt tabell'!$K848,FALSE)="",#N/A,HLOOKUP('lt tabell'!$G$4,pivå!$BV$3:$EF$997,'lt tabell'!$K848,FALSE))</f>
        <v>#N/A</v>
      </c>
      <c r="P820" s="35" t="e">
        <f>IF(HLOOKUP('lt tabell'!$G$4+0.1,pivå!$BV$3:$EF$997,'lt tabell'!$K848,FALSE)="",#N/A,HLOOKUP('lt tabell'!$G$4+0.1,pivå!$BV$3:$EF$997,'lt tabell'!$K848,FALSE))</f>
        <v>#N/A</v>
      </c>
      <c r="Q820" s="35" t="e">
        <f>IF(HLOOKUP('lt tabell'!$G$4+0.2,pivå!$BV$3:$EF$997,'lt tabell'!$K848,FALSE)="",#N/A,HLOOKUP('lt tabell'!$G$4+0.2,pivå!$BV$3:$EF$997,'lt tabell'!$K848,FALSE))</f>
        <v>#N/A</v>
      </c>
      <c r="S820" s="35" t="e">
        <f>IF(HLOOKUP('lt tabell'!$G$4,pivå!$EJ$3:$GT$997,'lt tabell'!$K848,FALSE)="",#N/A,HLOOKUP('lt tabell'!$G$4,pivå!$EJ$3:$GT$997,'lt tabell'!$K848,FALSE))</f>
        <v>#N/A</v>
      </c>
      <c r="T820" s="35" t="e">
        <f>IF(HLOOKUP('lt tabell'!$G$4+0.1,pivå!$EJ$3:$GT$997,'lt tabell'!$K848,FALSE)="",#N/A,HLOOKUP('lt tabell'!$G$4+0.1,pivå!$EJ$3:$GT$997,'lt tabell'!$K848,FALSE))</f>
        <v>#N/A</v>
      </c>
      <c r="U820" s="35" t="e">
        <f>IF(HLOOKUP('lt tabell'!$G$4+0.2,pivå!$EJ$3:$GT$997,'lt tabell'!$K848,FALSE)="",#N/A,HLOOKUP('lt tabell'!$G$4+0.2,pivå!$EJ$3:$GT$997,'lt tabell'!$K848,FALSE))</f>
        <v>#N/A</v>
      </c>
    </row>
    <row r="821" spans="7:21" x14ac:dyDescent="0.25">
      <c r="G821" s="24" t="e">
        <f>IF(HLOOKUP('lt tabell'!$G$4,pivå!$F$3:$BS$997,'lt tabell'!$K849,FALSE)="",#N/A,HLOOKUP('lt tabell'!$G$4,pivå!$F$3:$BS$997,'lt tabell'!$K849,FALSE))</f>
        <v>#N/A</v>
      </c>
      <c r="H821" s="24" t="e">
        <f>IF(HLOOKUP('lt tabell'!$G$4+0.1,pivå!$F$3:$BS$997,'lt tabell'!$K849,FALSE)="",#N/A,HLOOKUP('lt tabell'!$G$4+0.1,pivå!$F$3:$BS$997,'lt tabell'!$K849,FALSE))</f>
        <v>#N/A</v>
      </c>
      <c r="I821" s="24" t="e">
        <f>IF(HLOOKUP('lt tabell'!$G$4+0.2,pivå!$F$3:$BS$997,'lt tabell'!$K849,FALSE)="",#N/A,HLOOKUP('lt tabell'!$G$4+0.2,pivå!$F$3:$BS$997,'lt tabell'!$K849,FALSE))</f>
        <v>#N/A</v>
      </c>
      <c r="J821" s="24"/>
      <c r="K821" s="25" t="e">
        <f>IF(pivå!BS848="",#N/A,pivå!BS848)</f>
        <v>#N/A</v>
      </c>
      <c r="L821" s="25" t="e">
        <f>IF(pivå!BT848="",#N/A,pivå!BT848)</f>
        <v>#N/A</v>
      </c>
      <c r="M821" s="25" t="e">
        <f>IF(pivå!BU848="",#N/A,pivå!BU848)</f>
        <v>#N/A</v>
      </c>
      <c r="O821" s="35" t="e">
        <f>IF(HLOOKUP('lt tabell'!$G$4,pivå!$BV$3:$EF$997,'lt tabell'!$K849,FALSE)="",#N/A,HLOOKUP('lt tabell'!$G$4,pivå!$BV$3:$EF$997,'lt tabell'!$K849,FALSE))</f>
        <v>#N/A</v>
      </c>
      <c r="P821" s="35" t="e">
        <f>IF(HLOOKUP('lt tabell'!$G$4+0.1,pivå!$BV$3:$EF$997,'lt tabell'!$K849,FALSE)="",#N/A,HLOOKUP('lt tabell'!$G$4+0.1,pivå!$BV$3:$EF$997,'lt tabell'!$K849,FALSE))</f>
        <v>#N/A</v>
      </c>
      <c r="Q821" s="35" t="e">
        <f>IF(HLOOKUP('lt tabell'!$G$4+0.2,pivå!$BV$3:$EF$997,'lt tabell'!$K849,FALSE)="",#N/A,HLOOKUP('lt tabell'!$G$4+0.2,pivå!$BV$3:$EF$997,'lt tabell'!$K849,FALSE))</f>
        <v>#N/A</v>
      </c>
      <c r="S821" s="35" t="e">
        <f>IF(HLOOKUP('lt tabell'!$G$4,pivå!$EJ$3:$GT$997,'lt tabell'!$K849,FALSE)="",#N/A,HLOOKUP('lt tabell'!$G$4,pivå!$EJ$3:$GT$997,'lt tabell'!$K849,FALSE))</f>
        <v>#N/A</v>
      </c>
      <c r="T821" s="35" t="e">
        <f>IF(HLOOKUP('lt tabell'!$G$4+0.1,pivå!$EJ$3:$GT$997,'lt tabell'!$K849,FALSE)="",#N/A,HLOOKUP('lt tabell'!$G$4+0.1,pivå!$EJ$3:$GT$997,'lt tabell'!$K849,FALSE))</f>
        <v>#N/A</v>
      </c>
      <c r="U821" s="35" t="e">
        <f>IF(HLOOKUP('lt tabell'!$G$4+0.2,pivå!$EJ$3:$GT$997,'lt tabell'!$K849,FALSE)="",#N/A,HLOOKUP('lt tabell'!$G$4+0.2,pivå!$EJ$3:$GT$997,'lt tabell'!$K849,FALSE))</f>
        <v>#N/A</v>
      </c>
    </row>
    <row r="822" spans="7:21" x14ac:dyDescent="0.25">
      <c r="G822" s="24" t="e">
        <f>IF(HLOOKUP('lt tabell'!$G$4,pivå!$F$3:$BS$997,'lt tabell'!$K850,FALSE)="",#N/A,HLOOKUP('lt tabell'!$G$4,pivå!$F$3:$BS$997,'lt tabell'!$K850,FALSE))</f>
        <v>#N/A</v>
      </c>
      <c r="H822" s="24" t="e">
        <f>IF(HLOOKUP('lt tabell'!$G$4+0.1,pivå!$F$3:$BS$997,'lt tabell'!$K850,FALSE)="",#N/A,HLOOKUP('lt tabell'!$G$4+0.1,pivå!$F$3:$BS$997,'lt tabell'!$K850,FALSE))</f>
        <v>#N/A</v>
      </c>
      <c r="I822" s="24" t="e">
        <f>IF(HLOOKUP('lt tabell'!$G$4+0.2,pivå!$F$3:$BS$997,'lt tabell'!$K850,FALSE)="",#N/A,HLOOKUP('lt tabell'!$G$4+0.2,pivå!$F$3:$BS$997,'lt tabell'!$K850,FALSE))</f>
        <v>#N/A</v>
      </c>
      <c r="J822" s="24"/>
      <c r="K822" s="25" t="e">
        <f>IF(pivå!BS849="",#N/A,pivå!BS849)</f>
        <v>#N/A</v>
      </c>
      <c r="L822" s="25" t="e">
        <f>IF(pivå!BT849="",#N/A,pivå!BT849)</f>
        <v>#N/A</v>
      </c>
      <c r="M822" s="25" t="e">
        <f>IF(pivå!BU849="",#N/A,pivå!BU849)</f>
        <v>#N/A</v>
      </c>
      <c r="O822" s="35" t="e">
        <f>IF(HLOOKUP('lt tabell'!$G$4,pivå!$BV$3:$EF$997,'lt tabell'!$K850,FALSE)="",#N/A,HLOOKUP('lt tabell'!$G$4,pivå!$BV$3:$EF$997,'lt tabell'!$K850,FALSE))</f>
        <v>#N/A</v>
      </c>
      <c r="P822" s="35" t="e">
        <f>IF(HLOOKUP('lt tabell'!$G$4+0.1,pivå!$BV$3:$EF$997,'lt tabell'!$K850,FALSE)="",#N/A,HLOOKUP('lt tabell'!$G$4+0.1,pivå!$BV$3:$EF$997,'lt tabell'!$K850,FALSE))</f>
        <v>#N/A</v>
      </c>
      <c r="Q822" s="35" t="e">
        <f>IF(HLOOKUP('lt tabell'!$G$4+0.2,pivå!$BV$3:$EF$997,'lt tabell'!$K850,FALSE)="",#N/A,HLOOKUP('lt tabell'!$G$4+0.2,pivå!$BV$3:$EF$997,'lt tabell'!$K850,FALSE))</f>
        <v>#N/A</v>
      </c>
      <c r="S822" s="35" t="e">
        <f>IF(HLOOKUP('lt tabell'!$G$4,pivå!$EJ$3:$GT$997,'lt tabell'!$K850,FALSE)="",#N/A,HLOOKUP('lt tabell'!$G$4,pivå!$EJ$3:$GT$997,'lt tabell'!$K850,FALSE))</f>
        <v>#N/A</v>
      </c>
      <c r="T822" s="35" t="e">
        <f>IF(HLOOKUP('lt tabell'!$G$4+0.1,pivå!$EJ$3:$GT$997,'lt tabell'!$K850,FALSE)="",#N/A,HLOOKUP('lt tabell'!$G$4+0.1,pivå!$EJ$3:$GT$997,'lt tabell'!$K850,FALSE))</f>
        <v>#N/A</v>
      </c>
      <c r="U822" s="35" t="e">
        <f>IF(HLOOKUP('lt tabell'!$G$4+0.2,pivå!$EJ$3:$GT$997,'lt tabell'!$K850,FALSE)="",#N/A,HLOOKUP('lt tabell'!$G$4+0.2,pivå!$EJ$3:$GT$997,'lt tabell'!$K850,FALSE))</f>
        <v>#N/A</v>
      </c>
    </row>
    <row r="823" spans="7:21" x14ac:dyDescent="0.25">
      <c r="G823" s="24" t="e">
        <f>IF(HLOOKUP('lt tabell'!$G$4,pivå!$F$3:$BS$997,'lt tabell'!$K851,FALSE)="",#N/A,HLOOKUP('lt tabell'!$G$4,pivå!$F$3:$BS$997,'lt tabell'!$K851,FALSE))</f>
        <v>#N/A</v>
      </c>
      <c r="H823" s="24" t="e">
        <f>IF(HLOOKUP('lt tabell'!$G$4+0.1,pivå!$F$3:$BS$997,'lt tabell'!$K851,FALSE)="",#N/A,HLOOKUP('lt tabell'!$G$4+0.1,pivå!$F$3:$BS$997,'lt tabell'!$K851,FALSE))</f>
        <v>#N/A</v>
      </c>
      <c r="I823" s="24" t="e">
        <f>IF(HLOOKUP('lt tabell'!$G$4+0.2,pivå!$F$3:$BS$997,'lt tabell'!$K851,FALSE)="",#N/A,HLOOKUP('lt tabell'!$G$4+0.2,pivå!$F$3:$BS$997,'lt tabell'!$K851,FALSE))</f>
        <v>#N/A</v>
      </c>
      <c r="J823" s="24"/>
      <c r="K823" s="25" t="e">
        <f>IF(pivå!BS850="",#N/A,pivå!BS850)</f>
        <v>#N/A</v>
      </c>
      <c r="L823" s="25" t="e">
        <f>IF(pivå!BT850="",#N/A,pivå!BT850)</f>
        <v>#N/A</v>
      </c>
      <c r="M823" s="25" t="e">
        <f>IF(pivå!BU850="",#N/A,pivå!BU850)</f>
        <v>#N/A</v>
      </c>
      <c r="O823" s="35" t="e">
        <f>IF(HLOOKUP('lt tabell'!$G$4,pivå!$BV$3:$EF$997,'lt tabell'!$K851,FALSE)="",#N/A,HLOOKUP('lt tabell'!$G$4,pivå!$BV$3:$EF$997,'lt tabell'!$K851,FALSE))</f>
        <v>#N/A</v>
      </c>
      <c r="P823" s="35" t="e">
        <f>IF(HLOOKUP('lt tabell'!$G$4+0.1,pivå!$BV$3:$EF$997,'lt tabell'!$K851,FALSE)="",#N/A,HLOOKUP('lt tabell'!$G$4+0.1,pivå!$BV$3:$EF$997,'lt tabell'!$K851,FALSE))</f>
        <v>#N/A</v>
      </c>
      <c r="Q823" s="35" t="e">
        <f>IF(HLOOKUP('lt tabell'!$G$4+0.2,pivå!$BV$3:$EF$997,'lt tabell'!$K851,FALSE)="",#N/A,HLOOKUP('lt tabell'!$G$4+0.2,pivå!$BV$3:$EF$997,'lt tabell'!$K851,FALSE))</f>
        <v>#N/A</v>
      </c>
      <c r="S823" s="35" t="e">
        <f>IF(HLOOKUP('lt tabell'!$G$4,pivå!$EJ$3:$GT$997,'lt tabell'!$K851,FALSE)="",#N/A,HLOOKUP('lt tabell'!$G$4,pivå!$EJ$3:$GT$997,'lt tabell'!$K851,FALSE))</f>
        <v>#N/A</v>
      </c>
      <c r="T823" s="35" t="e">
        <f>IF(HLOOKUP('lt tabell'!$G$4+0.1,pivå!$EJ$3:$GT$997,'lt tabell'!$K851,FALSE)="",#N/A,HLOOKUP('lt tabell'!$G$4+0.1,pivå!$EJ$3:$GT$997,'lt tabell'!$K851,FALSE))</f>
        <v>#N/A</v>
      </c>
      <c r="U823" s="35" t="e">
        <f>IF(HLOOKUP('lt tabell'!$G$4+0.2,pivå!$EJ$3:$GT$997,'lt tabell'!$K851,FALSE)="",#N/A,HLOOKUP('lt tabell'!$G$4+0.2,pivå!$EJ$3:$GT$997,'lt tabell'!$K851,FALSE))</f>
        <v>#N/A</v>
      </c>
    </row>
    <row r="824" spans="7:21" x14ac:dyDescent="0.25">
      <c r="G824" s="24" t="e">
        <f>IF(HLOOKUP('lt tabell'!$G$4,pivå!$F$3:$BS$997,'lt tabell'!$K852,FALSE)="",#N/A,HLOOKUP('lt tabell'!$G$4,pivå!$F$3:$BS$997,'lt tabell'!$K852,FALSE))</f>
        <v>#N/A</v>
      </c>
      <c r="H824" s="24" t="e">
        <f>IF(HLOOKUP('lt tabell'!$G$4+0.1,pivå!$F$3:$BS$997,'lt tabell'!$K852,FALSE)="",#N/A,HLOOKUP('lt tabell'!$G$4+0.1,pivå!$F$3:$BS$997,'lt tabell'!$K852,FALSE))</f>
        <v>#N/A</v>
      </c>
      <c r="I824" s="24" t="e">
        <f>IF(HLOOKUP('lt tabell'!$G$4+0.2,pivå!$F$3:$BS$997,'lt tabell'!$K852,FALSE)="",#N/A,HLOOKUP('lt tabell'!$G$4+0.2,pivå!$F$3:$BS$997,'lt tabell'!$K852,FALSE))</f>
        <v>#N/A</v>
      </c>
      <c r="J824" s="24"/>
      <c r="K824" s="25" t="e">
        <f>IF(pivå!BS851="",#N/A,pivå!BS851)</f>
        <v>#N/A</v>
      </c>
      <c r="L824" s="25" t="e">
        <f>IF(pivå!BT851="",#N/A,pivå!BT851)</f>
        <v>#N/A</v>
      </c>
      <c r="M824" s="25" t="e">
        <f>IF(pivå!BU851="",#N/A,pivå!BU851)</f>
        <v>#N/A</v>
      </c>
      <c r="O824" s="35" t="e">
        <f>IF(HLOOKUP('lt tabell'!$G$4,pivå!$BV$3:$EF$997,'lt tabell'!$K852,FALSE)="",#N/A,HLOOKUP('lt tabell'!$G$4,pivå!$BV$3:$EF$997,'lt tabell'!$K852,FALSE))</f>
        <v>#N/A</v>
      </c>
      <c r="P824" s="35" t="e">
        <f>IF(HLOOKUP('lt tabell'!$G$4+0.1,pivå!$BV$3:$EF$997,'lt tabell'!$K852,FALSE)="",#N/A,HLOOKUP('lt tabell'!$G$4+0.1,pivå!$BV$3:$EF$997,'lt tabell'!$K852,FALSE))</f>
        <v>#N/A</v>
      </c>
      <c r="Q824" s="35" t="e">
        <f>IF(HLOOKUP('lt tabell'!$G$4+0.2,pivå!$BV$3:$EF$997,'lt tabell'!$K852,FALSE)="",#N/A,HLOOKUP('lt tabell'!$G$4+0.2,pivå!$BV$3:$EF$997,'lt tabell'!$K852,FALSE))</f>
        <v>#N/A</v>
      </c>
      <c r="S824" s="35" t="e">
        <f>IF(HLOOKUP('lt tabell'!$G$4,pivå!$EJ$3:$GT$997,'lt tabell'!$K852,FALSE)="",#N/A,HLOOKUP('lt tabell'!$G$4,pivå!$EJ$3:$GT$997,'lt tabell'!$K852,FALSE))</f>
        <v>#N/A</v>
      </c>
      <c r="T824" s="35" t="e">
        <f>IF(HLOOKUP('lt tabell'!$G$4+0.1,pivå!$EJ$3:$GT$997,'lt tabell'!$K852,FALSE)="",#N/A,HLOOKUP('lt tabell'!$G$4+0.1,pivå!$EJ$3:$GT$997,'lt tabell'!$K852,FALSE))</f>
        <v>#N/A</v>
      </c>
      <c r="U824" s="35" t="e">
        <f>IF(HLOOKUP('lt tabell'!$G$4+0.2,pivå!$EJ$3:$GT$997,'lt tabell'!$K852,FALSE)="",#N/A,HLOOKUP('lt tabell'!$G$4+0.2,pivå!$EJ$3:$GT$997,'lt tabell'!$K852,FALSE))</f>
        <v>#N/A</v>
      </c>
    </row>
    <row r="825" spans="7:21" x14ac:dyDescent="0.25">
      <c r="G825" s="24" t="e">
        <f>IF(HLOOKUP('lt tabell'!$G$4,pivå!$F$3:$BS$997,'lt tabell'!$K853,FALSE)="",#N/A,HLOOKUP('lt tabell'!$G$4,pivå!$F$3:$BS$997,'lt tabell'!$K853,FALSE))</f>
        <v>#N/A</v>
      </c>
      <c r="H825" s="24" t="e">
        <f>IF(HLOOKUP('lt tabell'!$G$4+0.1,pivå!$F$3:$BS$997,'lt tabell'!$K853,FALSE)="",#N/A,HLOOKUP('lt tabell'!$G$4+0.1,pivå!$F$3:$BS$997,'lt tabell'!$K853,FALSE))</f>
        <v>#N/A</v>
      </c>
      <c r="I825" s="24" t="e">
        <f>IF(HLOOKUP('lt tabell'!$G$4+0.2,pivå!$F$3:$BS$997,'lt tabell'!$K853,FALSE)="",#N/A,HLOOKUP('lt tabell'!$G$4+0.2,pivå!$F$3:$BS$997,'lt tabell'!$K853,FALSE))</f>
        <v>#N/A</v>
      </c>
      <c r="J825" s="24"/>
      <c r="K825" s="25" t="e">
        <f>IF(pivå!BS852="",#N/A,pivå!BS852)</f>
        <v>#N/A</v>
      </c>
      <c r="L825" s="25" t="e">
        <f>IF(pivå!BT852="",#N/A,pivå!BT852)</f>
        <v>#N/A</v>
      </c>
      <c r="M825" s="25" t="e">
        <f>IF(pivå!BU852="",#N/A,pivå!BU852)</f>
        <v>#N/A</v>
      </c>
      <c r="O825" s="35" t="e">
        <f>IF(HLOOKUP('lt tabell'!$G$4,pivå!$BV$3:$EF$997,'lt tabell'!$K853,FALSE)="",#N/A,HLOOKUP('lt tabell'!$G$4,pivå!$BV$3:$EF$997,'lt tabell'!$K853,FALSE))</f>
        <v>#N/A</v>
      </c>
      <c r="P825" s="35" t="e">
        <f>IF(HLOOKUP('lt tabell'!$G$4+0.1,pivå!$BV$3:$EF$997,'lt tabell'!$K853,FALSE)="",#N/A,HLOOKUP('lt tabell'!$G$4+0.1,pivå!$BV$3:$EF$997,'lt tabell'!$K853,FALSE))</f>
        <v>#N/A</v>
      </c>
      <c r="Q825" s="35" t="e">
        <f>IF(HLOOKUP('lt tabell'!$G$4+0.2,pivå!$BV$3:$EF$997,'lt tabell'!$K853,FALSE)="",#N/A,HLOOKUP('lt tabell'!$G$4+0.2,pivå!$BV$3:$EF$997,'lt tabell'!$K853,FALSE))</f>
        <v>#N/A</v>
      </c>
      <c r="S825" s="35" t="e">
        <f>IF(HLOOKUP('lt tabell'!$G$4,pivå!$EJ$3:$GT$997,'lt tabell'!$K853,FALSE)="",#N/A,HLOOKUP('lt tabell'!$G$4,pivå!$EJ$3:$GT$997,'lt tabell'!$K853,FALSE))</f>
        <v>#N/A</v>
      </c>
      <c r="T825" s="35" t="e">
        <f>IF(HLOOKUP('lt tabell'!$G$4+0.1,pivå!$EJ$3:$GT$997,'lt tabell'!$K853,FALSE)="",#N/A,HLOOKUP('lt tabell'!$G$4+0.1,pivå!$EJ$3:$GT$997,'lt tabell'!$K853,FALSE))</f>
        <v>#N/A</v>
      </c>
      <c r="U825" s="35" t="e">
        <f>IF(HLOOKUP('lt tabell'!$G$4+0.2,pivå!$EJ$3:$GT$997,'lt tabell'!$K853,FALSE)="",#N/A,HLOOKUP('lt tabell'!$G$4+0.2,pivå!$EJ$3:$GT$997,'lt tabell'!$K853,FALSE))</f>
        <v>#N/A</v>
      </c>
    </row>
    <row r="826" spans="7:21" x14ac:dyDescent="0.25">
      <c r="G826" s="24" t="e">
        <f>IF(HLOOKUP('lt tabell'!$G$4,pivå!$F$3:$BS$997,'lt tabell'!$K854,FALSE)="",#N/A,HLOOKUP('lt tabell'!$G$4,pivå!$F$3:$BS$997,'lt tabell'!$K854,FALSE))</f>
        <v>#N/A</v>
      </c>
      <c r="H826" s="24" t="e">
        <f>IF(HLOOKUP('lt tabell'!$G$4+0.1,pivå!$F$3:$BS$997,'lt tabell'!$K854,FALSE)="",#N/A,HLOOKUP('lt tabell'!$G$4+0.1,pivå!$F$3:$BS$997,'lt tabell'!$K854,FALSE))</f>
        <v>#N/A</v>
      </c>
      <c r="I826" s="24" t="e">
        <f>IF(HLOOKUP('lt tabell'!$G$4+0.2,pivå!$F$3:$BS$997,'lt tabell'!$K854,FALSE)="",#N/A,HLOOKUP('lt tabell'!$G$4+0.2,pivå!$F$3:$BS$997,'lt tabell'!$K854,FALSE))</f>
        <v>#N/A</v>
      </c>
      <c r="J826" s="24"/>
      <c r="K826" s="25" t="e">
        <f>IF(pivå!BS853="",#N/A,pivå!BS853)</f>
        <v>#N/A</v>
      </c>
      <c r="L826" s="25" t="e">
        <f>IF(pivå!BT853="",#N/A,pivå!BT853)</f>
        <v>#N/A</v>
      </c>
      <c r="M826" s="25" t="e">
        <f>IF(pivå!BU853="",#N/A,pivå!BU853)</f>
        <v>#N/A</v>
      </c>
      <c r="O826" s="35" t="e">
        <f>IF(HLOOKUP('lt tabell'!$G$4,pivå!$BV$3:$EF$997,'lt tabell'!$K854,FALSE)="",#N/A,HLOOKUP('lt tabell'!$G$4,pivå!$BV$3:$EF$997,'lt tabell'!$K854,FALSE))</f>
        <v>#N/A</v>
      </c>
      <c r="P826" s="35" t="e">
        <f>IF(HLOOKUP('lt tabell'!$G$4+0.1,pivå!$BV$3:$EF$997,'lt tabell'!$K854,FALSE)="",#N/A,HLOOKUP('lt tabell'!$G$4+0.1,pivå!$BV$3:$EF$997,'lt tabell'!$K854,FALSE))</f>
        <v>#N/A</v>
      </c>
      <c r="Q826" s="35" t="e">
        <f>IF(HLOOKUP('lt tabell'!$G$4+0.2,pivå!$BV$3:$EF$997,'lt tabell'!$K854,FALSE)="",#N/A,HLOOKUP('lt tabell'!$G$4+0.2,pivå!$BV$3:$EF$997,'lt tabell'!$K854,FALSE))</f>
        <v>#N/A</v>
      </c>
      <c r="S826" s="35" t="e">
        <f>IF(HLOOKUP('lt tabell'!$G$4,pivå!$EJ$3:$GT$997,'lt tabell'!$K854,FALSE)="",#N/A,HLOOKUP('lt tabell'!$G$4,pivå!$EJ$3:$GT$997,'lt tabell'!$K854,FALSE))</f>
        <v>#N/A</v>
      </c>
      <c r="T826" s="35" t="e">
        <f>IF(HLOOKUP('lt tabell'!$G$4+0.1,pivå!$EJ$3:$GT$997,'lt tabell'!$K854,FALSE)="",#N/A,HLOOKUP('lt tabell'!$G$4+0.1,pivå!$EJ$3:$GT$997,'lt tabell'!$K854,FALSE))</f>
        <v>#N/A</v>
      </c>
      <c r="U826" s="35" t="e">
        <f>IF(HLOOKUP('lt tabell'!$G$4+0.2,pivå!$EJ$3:$GT$997,'lt tabell'!$K854,FALSE)="",#N/A,HLOOKUP('lt tabell'!$G$4+0.2,pivå!$EJ$3:$GT$997,'lt tabell'!$K854,FALSE))</f>
        <v>#N/A</v>
      </c>
    </row>
    <row r="827" spans="7:21" x14ac:dyDescent="0.25">
      <c r="G827" s="24" t="e">
        <f>IF(HLOOKUP('lt tabell'!$G$4,pivå!$F$3:$BS$997,'lt tabell'!$K855,FALSE)="",#N/A,HLOOKUP('lt tabell'!$G$4,pivå!$F$3:$BS$997,'lt tabell'!$K855,FALSE))</f>
        <v>#N/A</v>
      </c>
      <c r="H827" s="24" t="e">
        <f>IF(HLOOKUP('lt tabell'!$G$4+0.1,pivå!$F$3:$BS$997,'lt tabell'!$K855,FALSE)="",#N/A,HLOOKUP('lt tabell'!$G$4+0.1,pivå!$F$3:$BS$997,'lt tabell'!$K855,FALSE))</f>
        <v>#N/A</v>
      </c>
      <c r="I827" s="24" t="e">
        <f>IF(HLOOKUP('lt tabell'!$G$4+0.2,pivå!$F$3:$BS$997,'lt tabell'!$K855,FALSE)="",#N/A,HLOOKUP('lt tabell'!$G$4+0.2,pivå!$F$3:$BS$997,'lt tabell'!$K855,FALSE))</f>
        <v>#N/A</v>
      </c>
      <c r="J827" s="24"/>
      <c r="K827" s="25" t="e">
        <f>IF(pivå!BS854="",#N/A,pivå!BS854)</f>
        <v>#N/A</v>
      </c>
      <c r="L827" s="25" t="e">
        <f>IF(pivå!BT854="",#N/A,pivå!BT854)</f>
        <v>#N/A</v>
      </c>
      <c r="M827" s="25" t="e">
        <f>IF(pivå!BU854="",#N/A,pivå!BU854)</f>
        <v>#N/A</v>
      </c>
      <c r="O827" s="35" t="e">
        <f>IF(HLOOKUP('lt tabell'!$G$4,pivå!$BV$3:$EF$997,'lt tabell'!$K855,FALSE)="",#N/A,HLOOKUP('lt tabell'!$G$4,pivå!$BV$3:$EF$997,'lt tabell'!$K855,FALSE))</f>
        <v>#N/A</v>
      </c>
      <c r="P827" s="35" t="e">
        <f>IF(HLOOKUP('lt tabell'!$G$4+0.1,pivå!$BV$3:$EF$997,'lt tabell'!$K855,FALSE)="",#N/A,HLOOKUP('lt tabell'!$G$4+0.1,pivå!$BV$3:$EF$997,'lt tabell'!$K855,FALSE))</f>
        <v>#N/A</v>
      </c>
      <c r="Q827" s="35" t="e">
        <f>IF(HLOOKUP('lt tabell'!$G$4+0.2,pivå!$BV$3:$EF$997,'lt tabell'!$K855,FALSE)="",#N/A,HLOOKUP('lt tabell'!$G$4+0.2,pivå!$BV$3:$EF$997,'lt tabell'!$K855,FALSE))</f>
        <v>#N/A</v>
      </c>
      <c r="S827" s="35" t="e">
        <f>IF(HLOOKUP('lt tabell'!$G$4,pivå!$EJ$3:$GT$997,'lt tabell'!$K855,FALSE)="",#N/A,HLOOKUP('lt tabell'!$G$4,pivå!$EJ$3:$GT$997,'lt tabell'!$K855,FALSE))</f>
        <v>#N/A</v>
      </c>
      <c r="T827" s="35" t="e">
        <f>IF(HLOOKUP('lt tabell'!$G$4+0.1,pivå!$EJ$3:$GT$997,'lt tabell'!$K855,FALSE)="",#N/A,HLOOKUP('lt tabell'!$G$4+0.1,pivå!$EJ$3:$GT$997,'lt tabell'!$K855,FALSE))</f>
        <v>#N/A</v>
      </c>
      <c r="U827" s="35" t="e">
        <f>IF(HLOOKUP('lt tabell'!$G$4+0.2,pivå!$EJ$3:$GT$997,'lt tabell'!$K855,FALSE)="",#N/A,HLOOKUP('lt tabell'!$G$4+0.2,pivå!$EJ$3:$GT$997,'lt tabell'!$K855,FALSE))</f>
        <v>#N/A</v>
      </c>
    </row>
    <row r="828" spans="7:21" x14ac:dyDescent="0.25">
      <c r="G828" s="24" t="e">
        <f>IF(HLOOKUP('lt tabell'!$G$4,pivå!$F$3:$BS$997,'lt tabell'!$K856,FALSE)="",#N/A,HLOOKUP('lt tabell'!$G$4,pivå!$F$3:$BS$997,'lt tabell'!$K856,FALSE))</f>
        <v>#N/A</v>
      </c>
      <c r="H828" s="24" t="e">
        <f>IF(HLOOKUP('lt tabell'!$G$4+0.1,pivå!$F$3:$BS$997,'lt tabell'!$K856,FALSE)="",#N/A,HLOOKUP('lt tabell'!$G$4+0.1,pivå!$F$3:$BS$997,'lt tabell'!$K856,FALSE))</f>
        <v>#N/A</v>
      </c>
      <c r="I828" s="24" t="e">
        <f>IF(HLOOKUP('lt tabell'!$G$4+0.2,pivå!$F$3:$BS$997,'lt tabell'!$K856,FALSE)="",#N/A,HLOOKUP('lt tabell'!$G$4+0.2,pivå!$F$3:$BS$997,'lt tabell'!$K856,FALSE))</f>
        <v>#N/A</v>
      </c>
      <c r="J828" s="24"/>
      <c r="K828" s="25" t="e">
        <f>IF(pivå!BS855="",#N/A,pivå!BS855)</f>
        <v>#N/A</v>
      </c>
      <c r="L828" s="25" t="e">
        <f>IF(pivå!BT855="",#N/A,pivå!BT855)</f>
        <v>#N/A</v>
      </c>
      <c r="M828" s="25" t="e">
        <f>IF(pivå!BU855="",#N/A,pivå!BU855)</f>
        <v>#N/A</v>
      </c>
      <c r="O828" s="35" t="e">
        <f>IF(HLOOKUP('lt tabell'!$G$4,pivå!$BV$3:$EF$997,'lt tabell'!$K856,FALSE)="",#N/A,HLOOKUP('lt tabell'!$G$4,pivå!$BV$3:$EF$997,'lt tabell'!$K856,FALSE))</f>
        <v>#N/A</v>
      </c>
      <c r="P828" s="35" t="e">
        <f>IF(HLOOKUP('lt tabell'!$G$4+0.1,pivå!$BV$3:$EF$997,'lt tabell'!$K856,FALSE)="",#N/A,HLOOKUP('lt tabell'!$G$4+0.1,pivå!$BV$3:$EF$997,'lt tabell'!$K856,FALSE))</f>
        <v>#N/A</v>
      </c>
      <c r="Q828" s="35" t="e">
        <f>IF(HLOOKUP('lt tabell'!$G$4+0.2,pivå!$BV$3:$EF$997,'lt tabell'!$K856,FALSE)="",#N/A,HLOOKUP('lt tabell'!$G$4+0.2,pivå!$BV$3:$EF$997,'lt tabell'!$K856,FALSE))</f>
        <v>#N/A</v>
      </c>
      <c r="S828" s="35" t="e">
        <f>IF(HLOOKUP('lt tabell'!$G$4,pivå!$EJ$3:$GT$997,'lt tabell'!$K856,FALSE)="",#N/A,HLOOKUP('lt tabell'!$G$4,pivå!$EJ$3:$GT$997,'lt tabell'!$K856,FALSE))</f>
        <v>#N/A</v>
      </c>
      <c r="T828" s="35" t="e">
        <f>IF(HLOOKUP('lt tabell'!$G$4+0.1,pivå!$EJ$3:$GT$997,'lt tabell'!$K856,FALSE)="",#N/A,HLOOKUP('lt tabell'!$G$4+0.1,pivå!$EJ$3:$GT$997,'lt tabell'!$K856,FALSE))</f>
        <v>#N/A</v>
      </c>
      <c r="U828" s="35" t="e">
        <f>IF(HLOOKUP('lt tabell'!$G$4+0.2,pivå!$EJ$3:$GT$997,'lt tabell'!$K856,FALSE)="",#N/A,HLOOKUP('lt tabell'!$G$4+0.2,pivå!$EJ$3:$GT$997,'lt tabell'!$K856,FALSE))</f>
        <v>#N/A</v>
      </c>
    </row>
    <row r="829" spans="7:21" x14ac:dyDescent="0.25">
      <c r="G829" s="24" t="e">
        <f>IF(HLOOKUP('lt tabell'!$G$4,pivå!$F$3:$BS$997,'lt tabell'!$K857,FALSE)="",#N/A,HLOOKUP('lt tabell'!$G$4,pivå!$F$3:$BS$997,'lt tabell'!$K857,FALSE))</f>
        <v>#N/A</v>
      </c>
      <c r="H829" s="24" t="e">
        <f>IF(HLOOKUP('lt tabell'!$G$4+0.1,pivå!$F$3:$BS$997,'lt tabell'!$K857,FALSE)="",#N/A,HLOOKUP('lt tabell'!$G$4+0.1,pivå!$F$3:$BS$997,'lt tabell'!$K857,FALSE))</f>
        <v>#N/A</v>
      </c>
      <c r="I829" s="24" t="e">
        <f>IF(HLOOKUP('lt tabell'!$G$4+0.2,pivå!$F$3:$BS$997,'lt tabell'!$K857,FALSE)="",#N/A,HLOOKUP('lt tabell'!$G$4+0.2,pivå!$F$3:$BS$997,'lt tabell'!$K857,FALSE))</f>
        <v>#N/A</v>
      </c>
      <c r="J829" s="24"/>
      <c r="K829" s="25" t="e">
        <f>IF(pivå!BS856="",#N/A,pivå!BS856)</f>
        <v>#N/A</v>
      </c>
      <c r="L829" s="25" t="e">
        <f>IF(pivå!BT856="",#N/A,pivå!BT856)</f>
        <v>#N/A</v>
      </c>
      <c r="M829" s="25" t="e">
        <f>IF(pivå!BU856="",#N/A,pivå!BU856)</f>
        <v>#N/A</v>
      </c>
      <c r="O829" s="35" t="e">
        <f>IF(HLOOKUP('lt tabell'!$G$4,pivå!$BV$3:$EF$997,'lt tabell'!$K857,FALSE)="",#N/A,HLOOKUP('lt tabell'!$G$4,pivå!$BV$3:$EF$997,'lt tabell'!$K857,FALSE))</f>
        <v>#N/A</v>
      </c>
      <c r="P829" s="35" t="e">
        <f>IF(HLOOKUP('lt tabell'!$G$4+0.1,pivå!$BV$3:$EF$997,'lt tabell'!$K857,FALSE)="",#N/A,HLOOKUP('lt tabell'!$G$4+0.1,pivå!$BV$3:$EF$997,'lt tabell'!$K857,FALSE))</f>
        <v>#N/A</v>
      </c>
      <c r="Q829" s="35" t="e">
        <f>IF(HLOOKUP('lt tabell'!$G$4+0.2,pivå!$BV$3:$EF$997,'lt tabell'!$K857,FALSE)="",#N/A,HLOOKUP('lt tabell'!$G$4+0.2,pivå!$BV$3:$EF$997,'lt tabell'!$K857,FALSE))</f>
        <v>#N/A</v>
      </c>
      <c r="S829" s="35" t="e">
        <f>IF(HLOOKUP('lt tabell'!$G$4,pivå!$EJ$3:$GT$997,'lt tabell'!$K857,FALSE)="",#N/A,HLOOKUP('lt tabell'!$G$4,pivå!$EJ$3:$GT$997,'lt tabell'!$K857,FALSE))</f>
        <v>#N/A</v>
      </c>
      <c r="T829" s="35" t="e">
        <f>IF(HLOOKUP('lt tabell'!$G$4+0.1,pivå!$EJ$3:$GT$997,'lt tabell'!$K857,FALSE)="",#N/A,HLOOKUP('lt tabell'!$G$4+0.1,pivå!$EJ$3:$GT$997,'lt tabell'!$K857,FALSE))</f>
        <v>#N/A</v>
      </c>
      <c r="U829" s="35" t="e">
        <f>IF(HLOOKUP('lt tabell'!$G$4+0.2,pivå!$EJ$3:$GT$997,'lt tabell'!$K857,FALSE)="",#N/A,HLOOKUP('lt tabell'!$G$4+0.2,pivå!$EJ$3:$GT$997,'lt tabell'!$K857,FALSE))</f>
        <v>#N/A</v>
      </c>
    </row>
    <row r="830" spans="7:21" x14ac:dyDescent="0.25">
      <c r="G830" s="24" t="e">
        <f>IF(HLOOKUP('lt tabell'!$G$4,pivå!$F$3:$BS$997,'lt tabell'!$K858,FALSE)="",#N/A,HLOOKUP('lt tabell'!$G$4,pivå!$F$3:$BS$997,'lt tabell'!$K858,FALSE))</f>
        <v>#N/A</v>
      </c>
      <c r="H830" s="24" t="e">
        <f>IF(HLOOKUP('lt tabell'!$G$4+0.1,pivå!$F$3:$BS$997,'lt tabell'!$K858,FALSE)="",#N/A,HLOOKUP('lt tabell'!$G$4+0.1,pivå!$F$3:$BS$997,'lt tabell'!$K858,FALSE))</f>
        <v>#N/A</v>
      </c>
      <c r="I830" s="24" t="e">
        <f>IF(HLOOKUP('lt tabell'!$G$4+0.2,pivå!$F$3:$BS$997,'lt tabell'!$K858,FALSE)="",#N/A,HLOOKUP('lt tabell'!$G$4+0.2,pivå!$F$3:$BS$997,'lt tabell'!$K858,FALSE))</f>
        <v>#N/A</v>
      </c>
      <c r="J830" s="24"/>
      <c r="K830" s="25" t="e">
        <f>IF(pivå!BS857="",#N/A,pivå!BS857)</f>
        <v>#N/A</v>
      </c>
      <c r="L830" s="25" t="e">
        <f>IF(pivå!BT857="",#N/A,pivå!BT857)</f>
        <v>#N/A</v>
      </c>
      <c r="M830" s="25" t="e">
        <f>IF(pivå!BU857="",#N/A,pivå!BU857)</f>
        <v>#N/A</v>
      </c>
      <c r="O830" s="35" t="e">
        <f>IF(HLOOKUP('lt tabell'!$G$4,pivå!$BV$3:$EF$997,'lt tabell'!$K858,FALSE)="",#N/A,HLOOKUP('lt tabell'!$G$4,pivå!$BV$3:$EF$997,'lt tabell'!$K858,FALSE))</f>
        <v>#N/A</v>
      </c>
      <c r="P830" s="35" t="e">
        <f>IF(HLOOKUP('lt tabell'!$G$4+0.1,pivå!$BV$3:$EF$997,'lt tabell'!$K858,FALSE)="",#N/A,HLOOKUP('lt tabell'!$G$4+0.1,pivå!$BV$3:$EF$997,'lt tabell'!$K858,FALSE))</f>
        <v>#N/A</v>
      </c>
      <c r="Q830" s="35" t="e">
        <f>IF(HLOOKUP('lt tabell'!$G$4+0.2,pivå!$BV$3:$EF$997,'lt tabell'!$K858,FALSE)="",#N/A,HLOOKUP('lt tabell'!$G$4+0.2,pivå!$BV$3:$EF$997,'lt tabell'!$K858,FALSE))</f>
        <v>#N/A</v>
      </c>
      <c r="S830" s="35" t="e">
        <f>IF(HLOOKUP('lt tabell'!$G$4,pivå!$EJ$3:$GT$997,'lt tabell'!$K858,FALSE)="",#N/A,HLOOKUP('lt tabell'!$G$4,pivå!$EJ$3:$GT$997,'lt tabell'!$K858,FALSE))</f>
        <v>#N/A</v>
      </c>
      <c r="T830" s="35" t="e">
        <f>IF(HLOOKUP('lt tabell'!$G$4+0.1,pivå!$EJ$3:$GT$997,'lt tabell'!$K858,FALSE)="",#N/A,HLOOKUP('lt tabell'!$G$4+0.1,pivå!$EJ$3:$GT$997,'lt tabell'!$K858,FALSE))</f>
        <v>#N/A</v>
      </c>
      <c r="U830" s="35" t="e">
        <f>IF(HLOOKUP('lt tabell'!$G$4+0.2,pivå!$EJ$3:$GT$997,'lt tabell'!$K858,FALSE)="",#N/A,HLOOKUP('lt tabell'!$G$4+0.2,pivå!$EJ$3:$GT$997,'lt tabell'!$K858,FALSE))</f>
        <v>#N/A</v>
      </c>
    </row>
    <row r="831" spans="7:21" x14ac:dyDescent="0.25">
      <c r="G831" s="24" t="e">
        <f>IF(HLOOKUP('lt tabell'!$G$4,pivå!$F$3:$BS$997,'lt tabell'!$K859,FALSE)="",#N/A,HLOOKUP('lt tabell'!$G$4,pivå!$F$3:$BS$997,'lt tabell'!$K859,FALSE))</f>
        <v>#N/A</v>
      </c>
      <c r="H831" s="24" t="e">
        <f>IF(HLOOKUP('lt tabell'!$G$4+0.1,pivå!$F$3:$BS$997,'lt tabell'!$K859,FALSE)="",#N/A,HLOOKUP('lt tabell'!$G$4+0.1,pivå!$F$3:$BS$997,'lt tabell'!$K859,FALSE))</f>
        <v>#N/A</v>
      </c>
      <c r="I831" s="24" t="e">
        <f>IF(HLOOKUP('lt tabell'!$G$4+0.2,pivå!$F$3:$BS$997,'lt tabell'!$K859,FALSE)="",#N/A,HLOOKUP('lt tabell'!$G$4+0.2,pivå!$F$3:$BS$997,'lt tabell'!$K859,FALSE))</f>
        <v>#N/A</v>
      </c>
      <c r="J831" s="24"/>
      <c r="K831" s="25" t="e">
        <f>IF(pivå!BS858="",#N/A,pivå!BS858)</f>
        <v>#N/A</v>
      </c>
      <c r="L831" s="25" t="e">
        <f>IF(pivå!BT858="",#N/A,pivå!BT858)</f>
        <v>#N/A</v>
      </c>
      <c r="M831" s="25" t="e">
        <f>IF(pivå!BU858="",#N/A,pivå!BU858)</f>
        <v>#N/A</v>
      </c>
      <c r="O831" s="35" t="e">
        <f>IF(HLOOKUP('lt tabell'!$G$4,pivå!$BV$3:$EF$997,'lt tabell'!$K859,FALSE)="",#N/A,HLOOKUP('lt tabell'!$G$4,pivå!$BV$3:$EF$997,'lt tabell'!$K859,FALSE))</f>
        <v>#N/A</v>
      </c>
      <c r="P831" s="35" t="e">
        <f>IF(HLOOKUP('lt tabell'!$G$4+0.1,pivå!$BV$3:$EF$997,'lt tabell'!$K859,FALSE)="",#N/A,HLOOKUP('lt tabell'!$G$4+0.1,pivå!$BV$3:$EF$997,'lt tabell'!$K859,FALSE))</f>
        <v>#N/A</v>
      </c>
      <c r="Q831" s="35" t="e">
        <f>IF(HLOOKUP('lt tabell'!$G$4+0.2,pivå!$BV$3:$EF$997,'lt tabell'!$K859,FALSE)="",#N/A,HLOOKUP('lt tabell'!$G$4+0.2,pivå!$BV$3:$EF$997,'lt tabell'!$K859,FALSE))</f>
        <v>#N/A</v>
      </c>
      <c r="S831" s="35" t="e">
        <f>IF(HLOOKUP('lt tabell'!$G$4,pivå!$EJ$3:$GT$997,'lt tabell'!$K859,FALSE)="",#N/A,HLOOKUP('lt tabell'!$G$4,pivå!$EJ$3:$GT$997,'lt tabell'!$K859,FALSE))</f>
        <v>#N/A</v>
      </c>
      <c r="T831" s="35" t="e">
        <f>IF(HLOOKUP('lt tabell'!$G$4+0.1,pivå!$EJ$3:$GT$997,'lt tabell'!$K859,FALSE)="",#N/A,HLOOKUP('lt tabell'!$G$4+0.1,pivå!$EJ$3:$GT$997,'lt tabell'!$K859,FALSE))</f>
        <v>#N/A</v>
      </c>
      <c r="U831" s="35" t="e">
        <f>IF(HLOOKUP('lt tabell'!$G$4+0.2,pivå!$EJ$3:$GT$997,'lt tabell'!$K859,FALSE)="",#N/A,HLOOKUP('lt tabell'!$G$4+0.2,pivå!$EJ$3:$GT$997,'lt tabell'!$K859,FALSE))</f>
        <v>#N/A</v>
      </c>
    </row>
    <row r="832" spans="7:21" x14ac:dyDescent="0.25">
      <c r="G832" s="24" t="e">
        <f>IF(HLOOKUP('lt tabell'!$G$4,pivå!$F$3:$BS$997,'lt tabell'!$K860,FALSE)="",#N/A,HLOOKUP('lt tabell'!$G$4,pivå!$F$3:$BS$997,'lt tabell'!$K860,FALSE))</f>
        <v>#N/A</v>
      </c>
      <c r="H832" s="24" t="e">
        <f>IF(HLOOKUP('lt tabell'!$G$4+0.1,pivå!$F$3:$BS$997,'lt tabell'!$K860,FALSE)="",#N/A,HLOOKUP('lt tabell'!$G$4+0.1,pivå!$F$3:$BS$997,'lt tabell'!$K860,FALSE))</f>
        <v>#N/A</v>
      </c>
      <c r="I832" s="24" t="e">
        <f>IF(HLOOKUP('lt tabell'!$G$4+0.2,pivå!$F$3:$BS$997,'lt tabell'!$K860,FALSE)="",#N/A,HLOOKUP('lt tabell'!$G$4+0.2,pivå!$F$3:$BS$997,'lt tabell'!$K860,FALSE))</f>
        <v>#N/A</v>
      </c>
      <c r="J832" s="24"/>
      <c r="K832" s="25" t="e">
        <f>IF(pivå!BS859="",#N/A,pivå!BS859)</f>
        <v>#N/A</v>
      </c>
      <c r="L832" s="25" t="e">
        <f>IF(pivå!BT859="",#N/A,pivå!BT859)</f>
        <v>#N/A</v>
      </c>
      <c r="M832" s="25" t="e">
        <f>IF(pivå!BU859="",#N/A,pivå!BU859)</f>
        <v>#N/A</v>
      </c>
      <c r="O832" s="35" t="e">
        <f>IF(HLOOKUP('lt tabell'!$G$4,pivå!$BV$3:$EF$997,'lt tabell'!$K860,FALSE)="",#N/A,HLOOKUP('lt tabell'!$G$4,pivå!$BV$3:$EF$997,'lt tabell'!$K860,FALSE))</f>
        <v>#N/A</v>
      </c>
      <c r="P832" s="35" t="e">
        <f>IF(HLOOKUP('lt tabell'!$G$4+0.1,pivå!$BV$3:$EF$997,'lt tabell'!$K860,FALSE)="",#N/A,HLOOKUP('lt tabell'!$G$4+0.1,pivå!$BV$3:$EF$997,'lt tabell'!$K860,FALSE))</f>
        <v>#N/A</v>
      </c>
      <c r="Q832" s="35" t="e">
        <f>IF(HLOOKUP('lt tabell'!$G$4+0.2,pivå!$BV$3:$EF$997,'lt tabell'!$K860,FALSE)="",#N/A,HLOOKUP('lt tabell'!$G$4+0.2,pivå!$BV$3:$EF$997,'lt tabell'!$K860,FALSE))</f>
        <v>#N/A</v>
      </c>
      <c r="S832" s="35" t="e">
        <f>IF(HLOOKUP('lt tabell'!$G$4,pivå!$EJ$3:$GT$997,'lt tabell'!$K860,FALSE)="",#N/A,HLOOKUP('lt tabell'!$G$4,pivå!$EJ$3:$GT$997,'lt tabell'!$K860,FALSE))</f>
        <v>#N/A</v>
      </c>
      <c r="T832" s="35" t="e">
        <f>IF(HLOOKUP('lt tabell'!$G$4+0.1,pivå!$EJ$3:$GT$997,'lt tabell'!$K860,FALSE)="",#N/A,HLOOKUP('lt tabell'!$G$4+0.1,pivå!$EJ$3:$GT$997,'lt tabell'!$K860,FALSE))</f>
        <v>#N/A</v>
      </c>
      <c r="U832" s="35" t="e">
        <f>IF(HLOOKUP('lt tabell'!$G$4+0.2,pivå!$EJ$3:$GT$997,'lt tabell'!$K860,FALSE)="",#N/A,HLOOKUP('lt tabell'!$G$4+0.2,pivå!$EJ$3:$GT$997,'lt tabell'!$K860,FALSE))</f>
        <v>#N/A</v>
      </c>
    </row>
    <row r="833" spans="7:21" x14ac:dyDescent="0.25">
      <c r="G833" s="24" t="e">
        <f>IF(HLOOKUP('lt tabell'!$G$4,pivå!$F$3:$BS$997,'lt tabell'!$K861,FALSE)="",#N/A,HLOOKUP('lt tabell'!$G$4,pivå!$F$3:$BS$997,'lt tabell'!$K861,FALSE))</f>
        <v>#N/A</v>
      </c>
      <c r="H833" s="24" t="e">
        <f>IF(HLOOKUP('lt tabell'!$G$4+0.1,pivå!$F$3:$BS$997,'lt tabell'!$K861,FALSE)="",#N/A,HLOOKUP('lt tabell'!$G$4+0.1,pivå!$F$3:$BS$997,'lt tabell'!$K861,FALSE))</f>
        <v>#N/A</v>
      </c>
      <c r="I833" s="24" t="e">
        <f>IF(HLOOKUP('lt tabell'!$G$4+0.2,pivå!$F$3:$BS$997,'lt tabell'!$K861,FALSE)="",#N/A,HLOOKUP('lt tabell'!$G$4+0.2,pivå!$F$3:$BS$997,'lt tabell'!$K861,FALSE))</f>
        <v>#N/A</v>
      </c>
      <c r="J833" s="24"/>
      <c r="K833" s="25" t="e">
        <f>IF(pivå!BS860="",#N/A,pivå!BS860)</f>
        <v>#N/A</v>
      </c>
      <c r="L833" s="25" t="e">
        <f>IF(pivå!BT860="",#N/A,pivå!BT860)</f>
        <v>#N/A</v>
      </c>
      <c r="M833" s="25" t="e">
        <f>IF(pivå!BU860="",#N/A,pivå!BU860)</f>
        <v>#N/A</v>
      </c>
      <c r="O833" s="35" t="e">
        <f>IF(HLOOKUP('lt tabell'!$G$4,pivå!$BV$3:$EF$997,'lt tabell'!$K861,FALSE)="",#N/A,HLOOKUP('lt tabell'!$G$4,pivå!$BV$3:$EF$997,'lt tabell'!$K861,FALSE))</f>
        <v>#N/A</v>
      </c>
      <c r="P833" s="35" t="e">
        <f>IF(HLOOKUP('lt tabell'!$G$4+0.1,pivå!$BV$3:$EF$997,'lt tabell'!$K861,FALSE)="",#N/A,HLOOKUP('lt tabell'!$G$4+0.1,pivå!$BV$3:$EF$997,'lt tabell'!$K861,FALSE))</f>
        <v>#N/A</v>
      </c>
      <c r="Q833" s="35" t="e">
        <f>IF(HLOOKUP('lt tabell'!$G$4+0.2,pivå!$BV$3:$EF$997,'lt tabell'!$K861,FALSE)="",#N/A,HLOOKUP('lt tabell'!$G$4+0.2,pivå!$BV$3:$EF$997,'lt tabell'!$K861,FALSE))</f>
        <v>#N/A</v>
      </c>
      <c r="S833" s="35" t="e">
        <f>IF(HLOOKUP('lt tabell'!$G$4,pivå!$EJ$3:$GT$997,'lt tabell'!$K861,FALSE)="",#N/A,HLOOKUP('lt tabell'!$G$4,pivå!$EJ$3:$GT$997,'lt tabell'!$K861,FALSE))</f>
        <v>#N/A</v>
      </c>
      <c r="T833" s="35" t="e">
        <f>IF(HLOOKUP('lt tabell'!$G$4+0.1,pivå!$EJ$3:$GT$997,'lt tabell'!$K861,FALSE)="",#N/A,HLOOKUP('lt tabell'!$G$4+0.1,pivå!$EJ$3:$GT$997,'lt tabell'!$K861,FALSE))</f>
        <v>#N/A</v>
      </c>
      <c r="U833" s="35" t="e">
        <f>IF(HLOOKUP('lt tabell'!$G$4+0.2,pivå!$EJ$3:$GT$997,'lt tabell'!$K861,FALSE)="",#N/A,HLOOKUP('lt tabell'!$G$4+0.2,pivå!$EJ$3:$GT$997,'lt tabell'!$K861,FALSE))</f>
        <v>#N/A</v>
      </c>
    </row>
    <row r="834" spans="7:21" x14ac:dyDescent="0.25">
      <c r="G834" s="24" t="e">
        <f>IF(HLOOKUP('lt tabell'!$G$4,pivå!$F$3:$BS$997,'lt tabell'!$K862,FALSE)="",#N/A,HLOOKUP('lt tabell'!$G$4,pivå!$F$3:$BS$997,'lt tabell'!$K862,FALSE))</f>
        <v>#N/A</v>
      </c>
      <c r="H834" s="24" t="e">
        <f>IF(HLOOKUP('lt tabell'!$G$4+0.1,pivå!$F$3:$BS$997,'lt tabell'!$K862,FALSE)="",#N/A,HLOOKUP('lt tabell'!$G$4+0.1,pivå!$F$3:$BS$997,'lt tabell'!$K862,FALSE))</f>
        <v>#N/A</v>
      </c>
      <c r="I834" s="24" t="e">
        <f>IF(HLOOKUP('lt tabell'!$G$4+0.2,pivå!$F$3:$BS$997,'lt tabell'!$K862,FALSE)="",#N/A,HLOOKUP('lt tabell'!$G$4+0.2,pivå!$F$3:$BS$997,'lt tabell'!$K862,FALSE))</f>
        <v>#N/A</v>
      </c>
      <c r="J834" s="24"/>
      <c r="K834" s="25" t="e">
        <f>IF(pivå!BS861="",#N/A,pivå!BS861)</f>
        <v>#N/A</v>
      </c>
      <c r="L834" s="25" t="e">
        <f>IF(pivå!BT861="",#N/A,pivå!BT861)</f>
        <v>#N/A</v>
      </c>
      <c r="M834" s="25" t="e">
        <f>IF(pivå!BU861="",#N/A,pivå!BU861)</f>
        <v>#N/A</v>
      </c>
      <c r="O834" s="35" t="e">
        <f>IF(HLOOKUP('lt tabell'!$G$4,pivå!$BV$3:$EF$997,'lt tabell'!$K862,FALSE)="",#N/A,HLOOKUP('lt tabell'!$G$4,pivå!$BV$3:$EF$997,'lt tabell'!$K862,FALSE))</f>
        <v>#N/A</v>
      </c>
      <c r="P834" s="35" t="e">
        <f>IF(HLOOKUP('lt tabell'!$G$4+0.1,pivå!$BV$3:$EF$997,'lt tabell'!$K862,FALSE)="",#N/A,HLOOKUP('lt tabell'!$G$4+0.1,pivå!$BV$3:$EF$997,'lt tabell'!$K862,FALSE))</f>
        <v>#N/A</v>
      </c>
      <c r="Q834" s="35" t="e">
        <f>IF(HLOOKUP('lt tabell'!$G$4+0.2,pivå!$BV$3:$EF$997,'lt tabell'!$K862,FALSE)="",#N/A,HLOOKUP('lt tabell'!$G$4+0.2,pivå!$BV$3:$EF$997,'lt tabell'!$K862,FALSE))</f>
        <v>#N/A</v>
      </c>
      <c r="S834" s="35" t="e">
        <f>IF(HLOOKUP('lt tabell'!$G$4,pivå!$EJ$3:$GT$997,'lt tabell'!$K862,FALSE)="",#N/A,HLOOKUP('lt tabell'!$G$4,pivå!$EJ$3:$GT$997,'lt tabell'!$K862,FALSE))</f>
        <v>#N/A</v>
      </c>
      <c r="T834" s="35" t="e">
        <f>IF(HLOOKUP('lt tabell'!$G$4+0.1,pivå!$EJ$3:$GT$997,'lt tabell'!$K862,FALSE)="",#N/A,HLOOKUP('lt tabell'!$G$4+0.1,pivå!$EJ$3:$GT$997,'lt tabell'!$K862,FALSE))</f>
        <v>#N/A</v>
      </c>
      <c r="U834" s="35" t="e">
        <f>IF(HLOOKUP('lt tabell'!$G$4+0.2,pivå!$EJ$3:$GT$997,'lt tabell'!$K862,FALSE)="",#N/A,HLOOKUP('lt tabell'!$G$4+0.2,pivå!$EJ$3:$GT$997,'lt tabell'!$K862,FALSE))</f>
        <v>#N/A</v>
      </c>
    </row>
    <row r="835" spans="7:21" x14ac:dyDescent="0.25">
      <c r="G835" s="24" t="e">
        <f>IF(HLOOKUP('lt tabell'!$G$4,pivå!$F$3:$BS$997,'lt tabell'!$K863,FALSE)="",#N/A,HLOOKUP('lt tabell'!$G$4,pivå!$F$3:$BS$997,'lt tabell'!$K863,FALSE))</f>
        <v>#N/A</v>
      </c>
      <c r="H835" s="24" t="e">
        <f>IF(HLOOKUP('lt tabell'!$G$4+0.1,pivå!$F$3:$BS$997,'lt tabell'!$K863,FALSE)="",#N/A,HLOOKUP('lt tabell'!$G$4+0.1,pivå!$F$3:$BS$997,'lt tabell'!$K863,FALSE))</f>
        <v>#N/A</v>
      </c>
      <c r="I835" s="24" t="e">
        <f>IF(HLOOKUP('lt tabell'!$G$4+0.2,pivå!$F$3:$BS$997,'lt tabell'!$K863,FALSE)="",#N/A,HLOOKUP('lt tabell'!$G$4+0.2,pivå!$F$3:$BS$997,'lt tabell'!$K863,FALSE))</f>
        <v>#N/A</v>
      </c>
      <c r="J835" s="24"/>
      <c r="K835" s="25" t="e">
        <f>IF(pivå!BS862="",#N/A,pivå!BS862)</f>
        <v>#N/A</v>
      </c>
      <c r="L835" s="25" t="e">
        <f>IF(pivå!BT862="",#N/A,pivå!BT862)</f>
        <v>#N/A</v>
      </c>
      <c r="M835" s="25" t="e">
        <f>IF(pivå!BU862="",#N/A,pivå!BU862)</f>
        <v>#N/A</v>
      </c>
      <c r="O835" s="35" t="e">
        <f>IF(HLOOKUP('lt tabell'!$G$4,pivå!$BV$3:$EF$997,'lt tabell'!$K863,FALSE)="",#N/A,HLOOKUP('lt tabell'!$G$4,pivå!$BV$3:$EF$997,'lt tabell'!$K863,FALSE))</f>
        <v>#N/A</v>
      </c>
      <c r="P835" s="35" t="e">
        <f>IF(HLOOKUP('lt tabell'!$G$4+0.1,pivå!$BV$3:$EF$997,'lt tabell'!$K863,FALSE)="",#N/A,HLOOKUP('lt tabell'!$G$4+0.1,pivå!$BV$3:$EF$997,'lt tabell'!$K863,FALSE))</f>
        <v>#N/A</v>
      </c>
      <c r="Q835" s="35" t="e">
        <f>IF(HLOOKUP('lt tabell'!$G$4+0.2,pivå!$BV$3:$EF$997,'lt tabell'!$K863,FALSE)="",#N/A,HLOOKUP('lt tabell'!$G$4+0.2,pivå!$BV$3:$EF$997,'lt tabell'!$K863,FALSE))</f>
        <v>#N/A</v>
      </c>
      <c r="S835" s="35" t="e">
        <f>IF(HLOOKUP('lt tabell'!$G$4,pivå!$EJ$3:$GT$997,'lt tabell'!$K863,FALSE)="",#N/A,HLOOKUP('lt tabell'!$G$4,pivå!$EJ$3:$GT$997,'lt tabell'!$K863,FALSE))</f>
        <v>#N/A</v>
      </c>
      <c r="T835" s="35" t="e">
        <f>IF(HLOOKUP('lt tabell'!$G$4+0.1,pivå!$EJ$3:$GT$997,'lt tabell'!$K863,FALSE)="",#N/A,HLOOKUP('lt tabell'!$G$4+0.1,pivå!$EJ$3:$GT$997,'lt tabell'!$K863,FALSE))</f>
        <v>#N/A</v>
      </c>
      <c r="U835" s="35" t="e">
        <f>IF(HLOOKUP('lt tabell'!$G$4+0.2,pivå!$EJ$3:$GT$997,'lt tabell'!$K863,FALSE)="",#N/A,HLOOKUP('lt tabell'!$G$4+0.2,pivå!$EJ$3:$GT$997,'lt tabell'!$K863,FALSE))</f>
        <v>#N/A</v>
      </c>
    </row>
    <row r="836" spans="7:21" x14ac:dyDescent="0.25">
      <c r="G836" s="24" t="e">
        <f>IF(HLOOKUP('lt tabell'!$G$4,pivå!$F$3:$BS$997,'lt tabell'!$K864,FALSE)="",#N/A,HLOOKUP('lt tabell'!$G$4,pivå!$F$3:$BS$997,'lt tabell'!$K864,FALSE))</f>
        <v>#N/A</v>
      </c>
      <c r="H836" s="24" t="e">
        <f>IF(HLOOKUP('lt tabell'!$G$4+0.1,pivå!$F$3:$BS$997,'lt tabell'!$K864,FALSE)="",#N/A,HLOOKUP('lt tabell'!$G$4+0.1,pivå!$F$3:$BS$997,'lt tabell'!$K864,FALSE))</f>
        <v>#N/A</v>
      </c>
      <c r="I836" s="24" t="e">
        <f>IF(HLOOKUP('lt tabell'!$G$4+0.2,pivå!$F$3:$BS$997,'lt tabell'!$K864,FALSE)="",#N/A,HLOOKUP('lt tabell'!$G$4+0.2,pivå!$F$3:$BS$997,'lt tabell'!$K864,FALSE))</f>
        <v>#N/A</v>
      </c>
      <c r="J836" s="24"/>
      <c r="K836" s="25" t="e">
        <f>IF(pivå!BS863="",#N/A,pivå!BS863)</f>
        <v>#N/A</v>
      </c>
      <c r="L836" s="25" t="e">
        <f>IF(pivå!BT863="",#N/A,pivå!BT863)</f>
        <v>#N/A</v>
      </c>
      <c r="M836" s="25" t="e">
        <f>IF(pivå!BU863="",#N/A,pivå!BU863)</f>
        <v>#N/A</v>
      </c>
      <c r="O836" s="35" t="e">
        <f>IF(HLOOKUP('lt tabell'!$G$4,pivå!$BV$3:$EF$997,'lt tabell'!$K864,FALSE)="",#N/A,HLOOKUP('lt tabell'!$G$4,pivå!$BV$3:$EF$997,'lt tabell'!$K864,FALSE))</f>
        <v>#N/A</v>
      </c>
      <c r="P836" s="35" t="e">
        <f>IF(HLOOKUP('lt tabell'!$G$4+0.1,pivå!$BV$3:$EF$997,'lt tabell'!$K864,FALSE)="",#N/A,HLOOKUP('lt tabell'!$G$4+0.1,pivå!$BV$3:$EF$997,'lt tabell'!$K864,FALSE))</f>
        <v>#N/A</v>
      </c>
      <c r="Q836" s="35" t="e">
        <f>IF(HLOOKUP('lt tabell'!$G$4+0.2,pivå!$BV$3:$EF$997,'lt tabell'!$K864,FALSE)="",#N/A,HLOOKUP('lt tabell'!$G$4+0.2,pivå!$BV$3:$EF$997,'lt tabell'!$K864,FALSE))</f>
        <v>#N/A</v>
      </c>
      <c r="S836" s="35" t="e">
        <f>IF(HLOOKUP('lt tabell'!$G$4,pivå!$EJ$3:$GT$997,'lt tabell'!$K864,FALSE)="",#N/A,HLOOKUP('lt tabell'!$G$4,pivå!$EJ$3:$GT$997,'lt tabell'!$K864,FALSE))</f>
        <v>#N/A</v>
      </c>
      <c r="T836" s="35" t="e">
        <f>IF(HLOOKUP('lt tabell'!$G$4+0.1,pivå!$EJ$3:$GT$997,'lt tabell'!$K864,FALSE)="",#N/A,HLOOKUP('lt tabell'!$G$4+0.1,pivå!$EJ$3:$GT$997,'lt tabell'!$K864,FALSE))</f>
        <v>#N/A</v>
      </c>
      <c r="U836" s="35" t="e">
        <f>IF(HLOOKUP('lt tabell'!$G$4+0.2,pivå!$EJ$3:$GT$997,'lt tabell'!$K864,FALSE)="",#N/A,HLOOKUP('lt tabell'!$G$4+0.2,pivå!$EJ$3:$GT$997,'lt tabell'!$K864,FALSE))</f>
        <v>#N/A</v>
      </c>
    </row>
    <row r="837" spans="7:21" x14ac:dyDescent="0.25">
      <c r="G837" s="24" t="e">
        <f>IF(HLOOKUP('lt tabell'!$G$4,pivå!$F$3:$BS$997,'lt tabell'!$K865,FALSE)="",#N/A,HLOOKUP('lt tabell'!$G$4,pivå!$F$3:$BS$997,'lt tabell'!$K865,FALSE))</f>
        <v>#N/A</v>
      </c>
      <c r="H837" s="24" t="e">
        <f>IF(HLOOKUP('lt tabell'!$G$4+0.1,pivå!$F$3:$BS$997,'lt tabell'!$K865,FALSE)="",#N/A,HLOOKUP('lt tabell'!$G$4+0.1,pivå!$F$3:$BS$997,'lt tabell'!$K865,FALSE))</f>
        <v>#N/A</v>
      </c>
      <c r="I837" s="24" t="e">
        <f>IF(HLOOKUP('lt tabell'!$G$4+0.2,pivå!$F$3:$BS$997,'lt tabell'!$K865,FALSE)="",#N/A,HLOOKUP('lt tabell'!$G$4+0.2,pivå!$F$3:$BS$997,'lt tabell'!$K865,FALSE))</f>
        <v>#N/A</v>
      </c>
      <c r="J837" s="24"/>
      <c r="K837" s="25" t="e">
        <f>IF(pivå!BS864="",#N/A,pivå!BS864)</f>
        <v>#N/A</v>
      </c>
      <c r="L837" s="25" t="e">
        <f>IF(pivå!BT864="",#N/A,pivå!BT864)</f>
        <v>#N/A</v>
      </c>
      <c r="M837" s="25" t="e">
        <f>IF(pivå!BU864="",#N/A,pivå!BU864)</f>
        <v>#N/A</v>
      </c>
      <c r="O837" s="35" t="e">
        <f>IF(HLOOKUP('lt tabell'!$G$4,pivå!$BV$3:$EF$997,'lt tabell'!$K865,FALSE)="",#N/A,HLOOKUP('lt tabell'!$G$4,pivå!$BV$3:$EF$997,'lt tabell'!$K865,FALSE))</f>
        <v>#N/A</v>
      </c>
      <c r="P837" s="35" t="e">
        <f>IF(HLOOKUP('lt tabell'!$G$4+0.1,pivå!$BV$3:$EF$997,'lt tabell'!$K865,FALSE)="",#N/A,HLOOKUP('lt tabell'!$G$4+0.1,pivå!$BV$3:$EF$997,'lt tabell'!$K865,FALSE))</f>
        <v>#N/A</v>
      </c>
      <c r="Q837" s="35" t="e">
        <f>IF(HLOOKUP('lt tabell'!$G$4+0.2,pivå!$BV$3:$EF$997,'lt tabell'!$K865,FALSE)="",#N/A,HLOOKUP('lt tabell'!$G$4+0.2,pivå!$BV$3:$EF$997,'lt tabell'!$K865,FALSE))</f>
        <v>#N/A</v>
      </c>
      <c r="S837" s="35" t="e">
        <f>IF(HLOOKUP('lt tabell'!$G$4,pivå!$EJ$3:$GT$997,'lt tabell'!$K865,FALSE)="",#N/A,HLOOKUP('lt tabell'!$G$4,pivå!$EJ$3:$GT$997,'lt tabell'!$K865,FALSE))</f>
        <v>#N/A</v>
      </c>
      <c r="T837" s="35" t="e">
        <f>IF(HLOOKUP('lt tabell'!$G$4+0.1,pivå!$EJ$3:$GT$997,'lt tabell'!$K865,FALSE)="",#N/A,HLOOKUP('lt tabell'!$G$4+0.1,pivå!$EJ$3:$GT$997,'lt tabell'!$K865,FALSE))</f>
        <v>#N/A</v>
      </c>
      <c r="U837" s="35" t="e">
        <f>IF(HLOOKUP('lt tabell'!$G$4+0.2,pivå!$EJ$3:$GT$997,'lt tabell'!$K865,FALSE)="",#N/A,HLOOKUP('lt tabell'!$G$4+0.2,pivå!$EJ$3:$GT$997,'lt tabell'!$K865,FALSE))</f>
        <v>#N/A</v>
      </c>
    </row>
    <row r="838" spans="7:21" x14ac:dyDescent="0.25">
      <c r="G838" s="24" t="e">
        <f>IF(HLOOKUP('lt tabell'!$G$4,pivå!$F$3:$BS$997,'lt tabell'!$K866,FALSE)="",#N/A,HLOOKUP('lt tabell'!$G$4,pivå!$F$3:$BS$997,'lt tabell'!$K866,FALSE))</f>
        <v>#N/A</v>
      </c>
      <c r="H838" s="24" t="e">
        <f>IF(HLOOKUP('lt tabell'!$G$4+0.1,pivå!$F$3:$BS$997,'lt tabell'!$K866,FALSE)="",#N/A,HLOOKUP('lt tabell'!$G$4+0.1,pivå!$F$3:$BS$997,'lt tabell'!$K866,FALSE))</f>
        <v>#N/A</v>
      </c>
      <c r="I838" s="24" t="e">
        <f>IF(HLOOKUP('lt tabell'!$G$4+0.2,pivå!$F$3:$BS$997,'lt tabell'!$K866,FALSE)="",#N/A,HLOOKUP('lt tabell'!$G$4+0.2,pivå!$F$3:$BS$997,'lt tabell'!$K866,FALSE))</f>
        <v>#N/A</v>
      </c>
      <c r="J838" s="24"/>
      <c r="K838" s="25" t="e">
        <f>IF(pivå!BS865="",#N/A,pivå!BS865)</f>
        <v>#N/A</v>
      </c>
      <c r="L838" s="25" t="e">
        <f>IF(pivå!BT865="",#N/A,pivå!BT865)</f>
        <v>#N/A</v>
      </c>
      <c r="M838" s="25" t="e">
        <f>IF(pivå!BU865="",#N/A,pivå!BU865)</f>
        <v>#N/A</v>
      </c>
      <c r="O838" s="35" t="e">
        <f>IF(HLOOKUP('lt tabell'!$G$4,pivå!$BV$3:$EF$997,'lt tabell'!$K866,FALSE)="",#N/A,HLOOKUP('lt tabell'!$G$4,pivå!$BV$3:$EF$997,'lt tabell'!$K866,FALSE))</f>
        <v>#N/A</v>
      </c>
      <c r="P838" s="35" t="e">
        <f>IF(HLOOKUP('lt tabell'!$G$4+0.1,pivå!$BV$3:$EF$997,'lt tabell'!$K866,FALSE)="",#N/A,HLOOKUP('lt tabell'!$G$4+0.1,pivå!$BV$3:$EF$997,'lt tabell'!$K866,FALSE))</f>
        <v>#N/A</v>
      </c>
      <c r="Q838" s="35" t="e">
        <f>IF(HLOOKUP('lt tabell'!$G$4+0.2,pivå!$BV$3:$EF$997,'lt tabell'!$K866,FALSE)="",#N/A,HLOOKUP('lt tabell'!$G$4+0.2,pivå!$BV$3:$EF$997,'lt tabell'!$K866,FALSE))</f>
        <v>#N/A</v>
      </c>
      <c r="S838" s="35" t="e">
        <f>IF(HLOOKUP('lt tabell'!$G$4,pivå!$EJ$3:$GT$997,'lt tabell'!$K866,FALSE)="",#N/A,HLOOKUP('lt tabell'!$G$4,pivå!$EJ$3:$GT$997,'lt tabell'!$K866,FALSE))</f>
        <v>#N/A</v>
      </c>
      <c r="T838" s="35" t="e">
        <f>IF(HLOOKUP('lt tabell'!$G$4+0.1,pivå!$EJ$3:$GT$997,'lt tabell'!$K866,FALSE)="",#N/A,HLOOKUP('lt tabell'!$G$4+0.1,pivå!$EJ$3:$GT$997,'lt tabell'!$K866,FALSE))</f>
        <v>#N/A</v>
      </c>
      <c r="U838" s="35" t="e">
        <f>IF(HLOOKUP('lt tabell'!$G$4+0.2,pivå!$EJ$3:$GT$997,'lt tabell'!$K866,FALSE)="",#N/A,HLOOKUP('lt tabell'!$G$4+0.2,pivå!$EJ$3:$GT$997,'lt tabell'!$K866,FALSE))</f>
        <v>#N/A</v>
      </c>
    </row>
    <row r="839" spans="7:21" x14ac:dyDescent="0.25">
      <c r="G839" s="24" t="e">
        <f>IF(HLOOKUP('lt tabell'!$G$4,pivå!$F$3:$BS$997,'lt tabell'!$K867,FALSE)="",#N/A,HLOOKUP('lt tabell'!$G$4,pivå!$F$3:$BS$997,'lt tabell'!$K867,FALSE))</f>
        <v>#N/A</v>
      </c>
      <c r="H839" s="24" t="e">
        <f>IF(HLOOKUP('lt tabell'!$G$4+0.1,pivå!$F$3:$BS$997,'lt tabell'!$K867,FALSE)="",#N/A,HLOOKUP('lt tabell'!$G$4+0.1,pivå!$F$3:$BS$997,'lt tabell'!$K867,FALSE))</f>
        <v>#N/A</v>
      </c>
      <c r="I839" s="24" t="e">
        <f>IF(HLOOKUP('lt tabell'!$G$4+0.2,pivå!$F$3:$BS$997,'lt tabell'!$K867,FALSE)="",#N/A,HLOOKUP('lt tabell'!$G$4+0.2,pivå!$F$3:$BS$997,'lt tabell'!$K867,FALSE))</f>
        <v>#N/A</v>
      </c>
      <c r="J839" s="24"/>
      <c r="K839" s="25" t="e">
        <f>IF(pivå!BS866="",#N/A,pivå!BS866)</f>
        <v>#N/A</v>
      </c>
      <c r="L839" s="25" t="e">
        <f>IF(pivå!BT866="",#N/A,pivå!BT866)</f>
        <v>#N/A</v>
      </c>
      <c r="M839" s="25" t="e">
        <f>IF(pivå!BU866="",#N/A,pivå!BU866)</f>
        <v>#N/A</v>
      </c>
      <c r="O839" s="35" t="e">
        <f>IF(HLOOKUP('lt tabell'!$G$4,pivå!$BV$3:$EF$997,'lt tabell'!$K867,FALSE)="",#N/A,HLOOKUP('lt tabell'!$G$4,pivå!$BV$3:$EF$997,'lt tabell'!$K867,FALSE))</f>
        <v>#N/A</v>
      </c>
      <c r="P839" s="35" t="e">
        <f>IF(HLOOKUP('lt tabell'!$G$4+0.1,pivå!$BV$3:$EF$997,'lt tabell'!$K867,FALSE)="",#N/A,HLOOKUP('lt tabell'!$G$4+0.1,pivå!$BV$3:$EF$997,'lt tabell'!$K867,FALSE))</f>
        <v>#N/A</v>
      </c>
      <c r="Q839" s="35" t="e">
        <f>IF(HLOOKUP('lt tabell'!$G$4+0.2,pivå!$BV$3:$EF$997,'lt tabell'!$K867,FALSE)="",#N/A,HLOOKUP('lt tabell'!$G$4+0.2,pivå!$BV$3:$EF$997,'lt tabell'!$K867,FALSE))</f>
        <v>#N/A</v>
      </c>
      <c r="S839" s="35" t="e">
        <f>IF(HLOOKUP('lt tabell'!$G$4,pivå!$EJ$3:$GT$997,'lt tabell'!$K867,FALSE)="",#N/A,HLOOKUP('lt tabell'!$G$4,pivå!$EJ$3:$GT$997,'lt tabell'!$K867,FALSE))</f>
        <v>#N/A</v>
      </c>
      <c r="T839" s="35" t="e">
        <f>IF(HLOOKUP('lt tabell'!$G$4+0.1,pivå!$EJ$3:$GT$997,'lt tabell'!$K867,FALSE)="",#N/A,HLOOKUP('lt tabell'!$G$4+0.1,pivå!$EJ$3:$GT$997,'lt tabell'!$K867,FALSE))</f>
        <v>#N/A</v>
      </c>
      <c r="U839" s="35" t="e">
        <f>IF(HLOOKUP('lt tabell'!$G$4+0.2,pivå!$EJ$3:$GT$997,'lt tabell'!$K867,FALSE)="",#N/A,HLOOKUP('lt tabell'!$G$4+0.2,pivå!$EJ$3:$GT$997,'lt tabell'!$K867,FALSE))</f>
        <v>#N/A</v>
      </c>
    </row>
    <row r="840" spans="7:21" x14ac:dyDescent="0.25">
      <c r="G840" s="24" t="e">
        <f>IF(HLOOKUP('lt tabell'!$G$4,pivå!$F$3:$BS$997,'lt tabell'!$K868,FALSE)="",#N/A,HLOOKUP('lt tabell'!$G$4,pivå!$F$3:$BS$997,'lt tabell'!$K868,FALSE))</f>
        <v>#N/A</v>
      </c>
      <c r="H840" s="24" t="e">
        <f>IF(HLOOKUP('lt tabell'!$G$4+0.1,pivå!$F$3:$BS$997,'lt tabell'!$K868,FALSE)="",#N/A,HLOOKUP('lt tabell'!$G$4+0.1,pivå!$F$3:$BS$997,'lt tabell'!$K868,FALSE))</f>
        <v>#N/A</v>
      </c>
      <c r="I840" s="24" t="e">
        <f>IF(HLOOKUP('lt tabell'!$G$4+0.2,pivå!$F$3:$BS$997,'lt tabell'!$K868,FALSE)="",#N/A,HLOOKUP('lt tabell'!$G$4+0.2,pivå!$F$3:$BS$997,'lt tabell'!$K868,FALSE))</f>
        <v>#N/A</v>
      </c>
      <c r="J840" s="24"/>
      <c r="K840" s="25" t="e">
        <f>IF(pivå!BS867="",#N/A,pivå!BS867)</f>
        <v>#N/A</v>
      </c>
      <c r="L840" s="25" t="e">
        <f>IF(pivå!BT867="",#N/A,pivå!BT867)</f>
        <v>#N/A</v>
      </c>
      <c r="M840" s="25" t="e">
        <f>IF(pivå!BU867="",#N/A,pivå!BU867)</f>
        <v>#N/A</v>
      </c>
      <c r="O840" s="35" t="e">
        <f>IF(HLOOKUP('lt tabell'!$G$4,pivå!$BV$3:$EF$997,'lt tabell'!$K868,FALSE)="",#N/A,HLOOKUP('lt tabell'!$G$4,pivå!$BV$3:$EF$997,'lt tabell'!$K868,FALSE))</f>
        <v>#N/A</v>
      </c>
      <c r="P840" s="35" t="e">
        <f>IF(HLOOKUP('lt tabell'!$G$4+0.1,pivå!$BV$3:$EF$997,'lt tabell'!$K868,FALSE)="",#N/A,HLOOKUP('lt tabell'!$G$4+0.1,pivå!$BV$3:$EF$997,'lt tabell'!$K868,FALSE))</f>
        <v>#N/A</v>
      </c>
      <c r="Q840" s="35" t="e">
        <f>IF(HLOOKUP('lt tabell'!$G$4+0.2,pivå!$BV$3:$EF$997,'lt tabell'!$K868,FALSE)="",#N/A,HLOOKUP('lt tabell'!$G$4+0.2,pivå!$BV$3:$EF$997,'lt tabell'!$K868,FALSE))</f>
        <v>#N/A</v>
      </c>
      <c r="S840" s="35" t="e">
        <f>IF(HLOOKUP('lt tabell'!$G$4,pivå!$EJ$3:$GT$997,'lt tabell'!$K868,FALSE)="",#N/A,HLOOKUP('lt tabell'!$G$4,pivå!$EJ$3:$GT$997,'lt tabell'!$K868,FALSE))</f>
        <v>#N/A</v>
      </c>
      <c r="T840" s="35" t="e">
        <f>IF(HLOOKUP('lt tabell'!$G$4+0.1,pivå!$EJ$3:$GT$997,'lt tabell'!$K868,FALSE)="",#N/A,HLOOKUP('lt tabell'!$G$4+0.1,pivå!$EJ$3:$GT$997,'lt tabell'!$K868,FALSE))</f>
        <v>#N/A</v>
      </c>
      <c r="U840" s="35" t="e">
        <f>IF(HLOOKUP('lt tabell'!$G$4+0.2,pivå!$EJ$3:$GT$997,'lt tabell'!$K868,FALSE)="",#N/A,HLOOKUP('lt tabell'!$G$4+0.2,pivå!$EJ$3:$GT$997,'lt tabell'!$K868,FALSE))</f>
        <v>#N/A</v>
      </c>
    </row>
    <row r="841" spans="7:21" x14ac:dyDescent="0.25">
      <c r="G841" s="24" t="e">
        <f>IF(HLOOKUP('lt tabell'!$G$4,pivå!$F$3:$BS$997,'lt tabell'!$K869,FALSE)="",#N/A,HLOOKUP('lt tabell'!$G$4,pivå!$F$3:$BS$997,'lt tabell'!$K869,FALSE))</f>
        <v>#N/A</v>
      </c>
      <c r="H841" s="24" t="e">
        <f>IF(HLOOKUP('lt tabell'!$G$4+0.1,pivå!$F$3:$BS$997,'lt tabell'!$K869,FALSE)="",#N/A,HLOOKUP('lt tabell'!$G$4+0.1,pivå!$F$3:$BS$997,'lt tabell'!$K869,FALSE))</f>
        <v>#N/A</v>
      </c>
      <c r="I841" s="24" t="e">
        <f>IF(HLOOKUP('lt tabell'!$G$4+0.2,pivå!$F$3:$BS$997,'lt tabell'!$K869,FALSE)="",#N/A,HLOOKUP('lt tabell'!$G$4+0.2,pivå!$F$3:$BS$997,'lt tabell'!$K869,FALSE))</f>
        <v>#N/A</v>
      </c>
      <c r="J841" s="24"/>
      <c r="K841" s="25" t="e">
        <f>IF(pivå!BS868="",#N/A,pivå!BS868)</f>
        <v>#N/A</v>
      </c>
      <c r="L841" s="25" t="e">
        <f>IF(pivå!BT868="",#N/A,pivå!BT868)</f>
        <v>#N/A</v>
      </c>
      <c r="M841" s="25" t="e">
        <f>IF(pivå!BU868="",#N/A,pivå!BU868)</f>
        <v>#N/A</v>
      </c>
      <c r="O841" s="35" t="e">
        <f>IF(HLOOKUP('lt tabell'!$G$4,pivå!$BV$3:$EF$997,'lt tabell'!$K869,FALSE)="",#N/A,HLOOKUP('lt tabell'!$G$4,pivå!$BV$3:$EF$997,'lt tabell'!$K869,FALSE))</f>
        <v>#N/A</v>
      </c>
      <c r="P841" s="35" t="e">
        <f>IF(HLOOKUP('lt tabell'!$G$4+0.1,pivå!$BV$3:$EF$997,'lt tabell'!$K869,FALSE)="",#N/A,HLOOKUP('lt tabell'!$G$4+0.1,pivå!$BV$3:$EF$997,'lt tabell'!$K869,FALSE))</f>
        <v>#N/A</v>
      </c>
      <c r="Q841" s="35" t="e">
        <f>IF(HLOOKUP('lt tabell'!$G$4+0.2,pivå!$BV$3:$EF$997,'lt tabell'!$K869,FALSE)="",#N/A,HLOOKUP('lt tabell'!$G$4+0.2,pivå!$BV$3:$EF$997,'lt tabell'!$K869,FALSE))</f>
        <v>#N/A</v>
      </c>
      <c r="S841" s="35" t="e">
        <f>IF(HLOOKUP('lt tabell'!$G$4,pivå!$EJ$3:$GT$997,'lt tabell'!$K869,FALSE)="",#N/A,HLOOKUP('lt tabell'!$G$4,pivå!$EJ$3:$GT$997,'lt tabell'!$K869,FALSE))</f>
        <v>#N/A</v>
      </c>
      <c r="T841" s="35" t="e">
        <f>IF(HLOOKUP('lt tabell'!$G$4+0.1,pivå!$EJ$3:$GT$997,'lt tabell'!$K869,FALSE)="",#N/A,HLOOKUP('lt tabell'!$G$4+0.1,pivå!$EJ$3:$GT$997,'lt tabell'!$K869,FALSE))</f>
        <v>#N/A</v>
      </c>
      <c r="U841" s="35" t="e">
        <f>IF(HLOOKUP('lt tabell'!$G$4+0.2,pivå!$EJ$3:$GT$997,'lt tabell'!$K869,FALSE)="",#N/A,HLOOKUP('lt tabell'!$G$4+0.2,pivå!$EJ$3:$GT$997,'lt tabell'!$K869,FALSE))</f>
        <v>#N/A</v>
      </c>
    </row>
    <row r="842" spans="7:21" x14ac:dyDescent="0.25">
      <c r="G842" s="24" t="e">
        <f>IF(HLOOKUP('lt tabell'!$G$4,pivå!$F$3:$BS$997,'lt tabell'!$K870,FALSE)="",#N/A,HLOOKUP('lt tabell'!$G$4,pivå!$F$3:$BS$997,'lt tabell'!$K870,FALSE))</f>
        <v>#N/A</v>
      </c>
      <c r="H842" s="24" t="e">
        <f>IF(HLOOKUP('lt tabell'!$G$4+0.1,pivå!$F$3:$BS$997,'lt tabell'!$K870,FALSE)="",#N/A,HLOOKUP('lt tabell'!$G$4+0.1,pivå!$F$3:$BS$997,'lt tabell'!$K870,FALSE))</f>
        <v>#N/A</v>
      </c>
      <c r="I842" s="24" t="e">
        <f>IF(HLOOKUP('lt tabell'!$G$4+0.2,pivå!$F$3:$BS$997,'lt tabell'!$K870,FALSE)="",#N/A,HLOOKUP('lt tabell'!$G$4+0.2,pivå!$F$3:$BS$997,'lt tabell'!$K870,FALSE))</f>
        <v>#N/A</v>
      </c>
      <c r="J842" s="24"/>
      <c r="K842" s="25" t="e">
        <f>IF(pivå!BS869="",#N/A,pivå!BS869)</f>
        <v>#N/A</v>
      </c>
      <c r="L842" s="25" t="e">
        <f>IF(pivå!BT869="",#N/A,pivå!BT869)</f>
        <v>#N/A</v>
      </c>
      <c r="M842" s="25" t="e">
        <f>IF(pivå!BU869="",#N/A,pivå!BU869)</f>
        <v>#N/A</v>
      </c>
      <c r="O842" s="35" t="e">
        <f>IF(HLOOKUP('lt tabell'!$G$4,pivå!$BV$3:$EF$997,'lt tabell'!$K870,FALSE)="",#N/A,HLOOKUP('lt tabell'!$G$4,pivå!$BV$3:$EF$997,'lt tabell'!$K870,FALSE))</f>
        <v>#N/A</v>
      </c>
      <c r="P842" s="35" t="e">
        <f>IF(HLOOKUP('lt tabell'!$G$4+0.1,pivå!$BV$3:$EF$997,'lt tabell'!$K870,FALSE)="",#N/A,HLOOKUP('lt tabell'!$G$4+0.1,pivå!$BV$3:$EF$997,'lt tabell'!$K870,FALSE))</f>
        <v>#N/A</v>
      </c>
      <c r="Q842" s="35" t="e">
        <f>IF(HLOOKUP('lt tabell'!$G$4+0.2,pivå!$BV$3:$EF$997,'lt tabell'!$K870,FALSE)="",#N/A,HLOOKUP('lt tabell'!$G$4+0.2,pivå!$BV$3:$EF$997,'lt tabell'!$K870,FALSE))</f>
        <v>#N/A</v>
      </c>
      <c r="S842" s="35" t="e">
        <f>IF(HLOOKUP('lt tabell'!$G$4,pivå!$EJ$3:$GT$997,'lt tabell'!$K870,FALSE)="",#N/A,HLOOKUP('lt tabell'!$G$4,pivå!$EJ$3:$GT$997,'lt tabell'!$K870,FALSE))</f>
        <v>#N/A</v>
      </c>
      <c r="T842" s="35" t="e">
        <f>IF(HLOOKUP('lt tabell'!$G$4+0.1,pivå!$EJ$3:$GT$997,'lt tabell'!$K870,FALSE)="",#N/A,HLOOKUP('lt tabell'!$G$4+0.1,pivå!$EJ$3:$GT$997,'lt tabell'!$K870,FALSE))</f>
        <v>#N/A</v>
      </c>
      <c r="U842" s="35" t="e">
        <f>IF(HLOOKUP('lt tabell'!$G$4+0.2,pivå!$EJ$3:$GT$997,'lt tabell'!$K870,FALSE)="",#N/A,HLOOKUP('lt tabell'!$G$4+0.2,pivå!$EJ$3:$GT$997,'lt tabell'!$K870,FALSE))</f>
        <v>#N/A</v>
      </c>
    </row>
    <row r="843" spans="7:21" x14ac:dyDescent="0.25">
      <c r="G843" s="24" t="e">
        <f>IF(HLOOKUP('lt tabell'!$G$4,pivå!$F$3:$BS$997,'lt tabell'!$K871,FALSE)="",#N/A,HLOOKUP('lt tabell'!$G$4,pivå!$F$3:$BS$997,'lt tabell'!$K871,FALSE))</f>
        <v>#N/A</v>
      </c>
      <c r="H843" s="24" t="e">
        <f>IF(HLOOKUP('lt tabell'!$G$4+0.1,pivå!$F$3:$BS$997,'lt tabell'!$K871,FALSE)="",#N/A,HLOOKUP('lt tabell'!$G$4+0.1,pivå!$F$3:$BS$997,'lt tabell'!$K871,FALSE))</f>
        <v>#N/A</v>
      </c>
      <c r="I843" s="24" t="e">
        <f>IF(HLOOKUP('lt tabell'!$G$4+0.2,pivå!$F$3:$BS$997,'lt tabell'!$K871,FALSE)="",#N/A,HLOOKUP('lt tabell'!$G$4+0.2,pivå!$F$3:$BS$997,'lt tabell'!$K871,FALSE))</f>
        <v>#N/A</v>
      </c>
      <c r="J843" s="24"/>
      <c r="K843" s="25" t="e">
        <f>IF(pivå!BS870="",#N/A,pivå!BS870)</f>
        <v>#N/A</v>
      </c>
      <c r="L843" s="25" t="e">
        <f>IF(pivå!BT870="",#N/A,pivå!BT870)</f>
        <v>#N/A</v>
      </c>
      <c r="M843" s="25" t="e">
        <f>IF(pivå!BU870="",#N/A,pivå!BU870)</f>
        <v>#N/A</v>
      </c>
      <c r="O843" s="35" t="e">
        <f>IF(HLOOKUP('lt tabell'!$G$4,pivå!$BV$3:$EF$997,'lt tabell'!$K871,FALSE)="",#N/A,HLOOKUP('lt tabell'!$G$4,pivå!$BV$3:$EF$997,'lt tabell'!$K871,FALSE))</f>
        <v>#N/A</v>
      </c>
      <c r="P843" s="35" t="e">
        <f>IF(HLOOKUP('lt tabell'!$G$4+0.1,pivå!$BV$3:$EF$997,'lt tabell'!$K871,FALSE)="",#N/A,HLOOKUP('lt tabell'!$G$4+0.1,pivå!$BV$3:$EF$997,'lt tabell'!$K871,FALSE))</f>
        <v>#N/A</v>
      </c>
      <c r="Q843" s="35" t="e">
        <f>IF(HLOOKUP('lt tabell'!$G$4+0.2,pivå!$BV$3:$EF$997,'lt tabell'!$K871,FALSE)="",#N/A,HLOOKUP('lt tabell'!$G$4+0.2,pivå!$BV$3:$EF$997,'lt tabell'!$K871,FALSE))</f>
        <v>#N/A</v>
      </c>
      <c r="S843" s="35" t="e">
        <f>IF(HLOOKUP('lt tabell'!$G$4,pivå!$EJ$3:$GT$997,'lt tabell'!$K871,FALSE)="",#N/A,HLOOKUP('lt tabell'!$G$4,pivå!$EJ$3:$GT$997,'lt tabell'!$K871,FALSE))</f>
        <v>#N/A</v>
      </c>
      <c r="T843" s="35" t="e">
        <f>IF(HLOOKUP('lt tabell'!$G$4+0.1,pivå!$EJ$3:$GT$997,'lt tabell'!$K871,FALSE)="",#N/A,HLOOKUP('lt tabell'!$G$4+0.1,pivå!$EJ$3:$GT$997,'lt tabell'!$K871,FALSE))</f>
        <v>#N/A</v>
      </c>
      <c r="U843" s="35" t="e">
        <f>IF(HLOOKUP('lt tabell'!$G$4+0.2,pivå!$EJ$3:$GT$997,'lt tabell'!$K871,FALSE)="",#N/A,HLOOKUP('lt tabell'!$G$4+0.2,pivå!$EJ$3:$GT$997,'lt tabell'!$K871,FALSE))</f>
        <v>#N/A</v>
      </c>
    </row>
    <row r="844" spans="7:21" x14ac:dyDescent="0.25">
      <c r="G844" s="24" t="e">
        <f>IF(HLOOKUP('lt tabell'!$G$4,pivå!$F$3:$BS$997,'lt tabell'!$K872,FALSE)="",#N/A,HLOOKUP('lt tabell'!$G$4,pivå!$F$3:$BS$997,'lt tabell'!$K872,FALSE))</f>
        <v>#N/A</v>
      </c>
      <c r="H844" s="24" t="e">
        <f>IF(HLOOKUP('lt tabell'!$G$4+0.1,pivå!$F$3:$BS$997,'lt tabell'!$K872,FALSE)="",#N/A,HLOOKUP('lt tabell'!$G$4+0.1,pivå!$F$3:$BS$997,'lt tabell'!$K872,FALSE))</f>
        <v>#N/A</v>
      </c>
      <c r="I844" s="24" t="e">
        <f>IF(HLOOKUP('lt tabell'!$G$4+0.2,pivå!$F$3:$BS$997,'lt tabell'!$K872,FALSE)="",#N/A,HLOOKUP('lt tabell'!$G$4+0.2,pivå!$F$3:$BS$997,'lt tabell'!$K872,FALSE))</f>
        <v>#N/A</v>
      </c>
      <c r="J844" s="24"/>
      <c r="K844" s="25" t="e">
        <f>IF(pivå!BS871="",#N/A,pivå!BS871)</f>
        <v>#N/A</v>
      </c>
      <c r="L844" s="25" t="e">
        <f>IF(pivå!BT871="",#N/A,pivå!BT871)</f>
        <v>#N/A</v>
      </c>
      <c r="M844" s="25" t="e">
        <f>IF(pivå!BU871="",#N/A,pivå!BU871)</f>
        <v>#N/A</v>
      </c>
      <c r="O844" s="35" t="e">
        <f>IF(HLOOKUP('lt tabell'!$G$4,pivå!$BV$3:$EF$997,'lt tabell'!$K872,FALSE)="",#N/A,HLOOKUP('lt tabell'!$G$4,pivå!$BV$3:$EF$997,'lt tabell'!$K872,FALSE))</f>
        <v>#N/A</v>
      </c>
      <c r="P844" s="35" t="e">
        <f>IF(HLOOKUP('lt tabell'!$G$4+0.1,pivå!$BV$3:$EF$997,'lt tabell'!$K872,FALSE)="",#N/A,HLOOKUP('lt tabell'!$G$4+0.1,pivå!$BV$3:$EF$997,'lt tabell'!$K872,FALSE))</f>
        <v>#N/A</v>
      </c>
      <c r="Q844" s="35" t="e">
        <f>IF(HLOOKUP('lt tabell'!$G$4+0.2,pivå!$BV$3:$EF$997,'lt tabell'!$K872,FALSE)="",#N/A,HLOOKUP('lt tabell'!$G$4+0.2,pivå!$BV$3:$EF$997,'lt tabell'!$K872,FALSE))</f>
        <v>#N/A</v>
      </c>
      <c r="S844" s="35" t="e">
        <f>IF(HLOOKUP('lt tabell'!$G$4,pivå!$EJ$3:$GT$997,'lt tabell'!$K872,FALSE)="",#N/A,HLOOKUP('lt tabell'!$G$4,pivå!$EJ$3:$GT$997,'lt tabell'!$K872,FALSE))</f>
        <v>#N/A</v>
      </c>
      <c r="T844" s="35" t="e">
        <f>IF(HLOOKUP('lt tabell'!$G$4+0.1,pivå!$EJ$3:$GT$997,'lt tabell'!$K872,FALSE)="",#N/A,HLOOKUP('lt tabell'!$G$4+0.1,pivå!$EJ$3:$GT$997,'lt tabell'!$K872,FALSE))</f>
        <v>#N/A</v>
      </c>
      <c r="U844" s="35" t="e">
        <f>IF(HLOOKUP('lt tabell'!$G$4+0.2,pivå!$EJ$3:$GT$997,'lt tabell'!$K872,FALSE)="",#N/A,HLOOKUP('lt tabell'!$G$4+0.2,pivå!$EJ$3:$GT$997,'lt tabell'!$K872,FALSE))</f>
        <v>#N/A</v>
      </c>
    </row>
    <row r="845" spans="7:21" x14ac:dyDescent="0.25">
      <c r="G845" s="24" t="e">
        <f>IF(HLOOKUP('lt tabell'!$G$4,pivå!$F$3:$BS$997,'lt tabell'!$K873,FALSE)="",#N/A,HLOOKUP('lt tabell'!$G$4,pivå!$F$3:$BS$997,'lt tabell'!$K873,FALSE))</f>
        <v>#N/A</v>
      </c>
      <c r="H845" s="24" t="e">
        <f>IF(HLOOKUP('lt tabell'!$G$4+0.1,pivå!$F$3:$BS$997,'lt tabell'!$K873,FALSE)="",#N/A,HLOOKUP('lt tabell'!$G$4+0.1,pivå!$F$3:$BS$997,'lt tabell'!$K873,FALSE))</f>
        <v>#N/A</v>
      </c>
      <c r="I845" s="24" t="e">
        <f>IF(HLOOKUP('lt tabell'!$G$4+0.2,pivå!$F$3:$BS$997,'lt tabell'!$K873,FALSE)="",#N/A,HLOOKUP('lt tabell'!$G$4+0.2,pivå!$F$3:$BS$997,'lt tabell'!$K873,FALSE))</f>
        <v>#N/A</v>
      </c>
      <c r="J845" s="24"/>
      <c r="K845" s="25" t="e">
        <f>IF(pivå!BS872="",#N/A,pivå!BS872)</f>
        <v>#N/A</v>
      </c>
      <c r="L845" s="25" t="e">
        <f>IF(pivå!BT872="",#N/A,pivå!BT872)</f>
        <v>#N/A</v>
      </c>
      <c r="M845" s="25" t="e">
        <f>IF(pivå!BU872="",#N/A,pivå!BU872)</f>
        <v>#N/A</v>
      </c>
      <c r="O845" s="35" t="e">
        <f>IF(HLOOKUP('lt tabell'!$G$4,pivå!$BV$3:$EF$997,'lt tabell'!$K873,FALSE)="",#N/A,HLOOKUP('lt tabell'!$G$4,pivå!$BV$3:$EF$997,'lt tabell'!$K873,FALSE))</f>
        <v>#N/A</v>
      </c>
      <c r="P845" s="35" t="e">
        <f>IF(HLOOKUP('lt tabell'!$G$4+0.1,pivå!$BV$3:$EF$997,'lt tabell'!$K873,FALSE)="",#N/A,HLOOKUP('lt tabell'!$G$4+0.1,pivå!$BV$3:$EF$997,'lt tabell'!$K873,FALSE))</f>
        <v>#N/A</v>
      </c>
      <c r="Q845" s="35" t="e">
        <f>IF(HLOOKUP('lt tabell'!$G$4+0.2,pivå!$BV$3:$EF$997,'lt tabell'!$K873,FALSE)="",#N/A,HLOOKUP('lt tabell'!$G$4+0.2,pivå!$BV$3:$EF$997,'lt tabell'!$K873,FALSE))</f>
        <v>#N/A</v>
      </c>
      <c r="S845" s="35" t="e">
        <f>IF(HLOOKUP('lt tabell'!$G$4,pivå!$EJ$3:$GT$997,'lt tabell'!$K873,FALSE)="",#N/A,HLOOKUP('lt tabell'!$G$4,pivå!$EJ$3:$GT$997,'lt tabell'!$K873,FALSE))</f>
        <v>#N/A</v>
      </c>
      <c r="T845" s="35" t="e">
        <f>IF(HLOOKUP('lt tabell'!$G$4+0.1,pivå!$EJ$3:$GT$997,'lt tabell'!$K873,FALSE)="",#N/A,HLOOKUP('lt tabell'!$G$4+0.1,pivå!$EJ$3:$GT$997,'lt tabell'!$K873,FALSE))</f>
        <v>#N/A</v>
      </c>
      <c r="U845" s="35" t="e">
        <f>IF(HLOOKUP('lt tabell'!$G$4+0.2,pivå!$EJ$3:$GT$997,'lt tabell'!$K873,FALSE)="",#N/A,HLOOKUP('lt tabell'!$G$4+0.2,pivå!$EJ$3:$GT$997,'lt tabell'!$K873,FALSE))</f>
        <v>#N/A</v>
      </c>
    </row>
    <row r="846" spans="7:21" x14ac:dyDescent="0.25">
      <c r="G846" s="24" t="e">
        <f>IF(HLOOKUP('lt tabell'!$G$4,pivå!$F$3:$BS$997,'lt tabell'!$K874,FALSE)="",#N/A,HLOOKUP('lt tabell'!$G$4,pivå!$F$3:$BS$997,'lt tabell'!$K874,FALSE))</f>
        <v>#N/A</v>
      </c>
      <c r="H846" s="24" t="e">
        <f>IF(HLOOKUP('lt tabell'!$G$4+0.1,pivå!$F$3:$BS$997,'lt tabell'!$K874,FALSE)="",#N/A,HLOOKUP('lt tabell'!$G$4+0.1,pivå!$F$3:$BS$997,'lt tabell'!$K874,FALSE))</f>
        <v>#N/A</v>
      </c>
      <c r="I846" s="24" t="e">
        <f>IF(HLOOKUP('lt tabell'!$G$4+0.2,pivå!$F$3:$BS$997,'lt tabell'!$K874,FALSE)="",#N/A,HLOOKUP('lt tabell'!$G$4+0.2,pivå!$F$3:$BS$997,'lt tabell'!$K874,FALSE))</f>
        <v>#N/A</v>
      </c>
      <c r="J846" s="24"/>
      <c r="K846" s="25" t="e">
        <f>IF(pivå!BS873="",#N/A,pivå!BS873)</f>
        <v>#N/A</v>
      </c>
      <c r="L846" s="25" t="e">
        <f>IF(pivå!BT873="",#N/A,pivå!BT873)</f>
        <v>#N/A</v>
      </c>
      <c r="M846" s="25" t="e">
        <f>IF(pivå!BU873="",#N/A,pivå!BU873)</f>
        <v>#N/A</v>
      </c>
      <c r="O846" s="35" t="e">
        <f>IF(HLOOKUP('lt tabell'!$G$4,pivå!$BV$3:$EF$997,'lt tabell'!$K874,FALSE)="",#N/A,HLOOKUP('lt tabell'!$G$4,pivå!$BV$3:$EF$997,'lt tabell'!$K874,FALSE))</f>
        <v>#N/A</v>
      </c>
      <c r="P846" s="35" t="e">
        <f>IF(HLOOKUP('lt tabell'!$G$4+0.1,pivå!$BV$3:$EF$997,'lt tabell'!$K874,FALSE)="",#N/A,HLOOKUP('lt tabell'!$G$4+0.1,pivå!$BV$3:$EF$997,'lt tabell'!$K874,FALSE))</f>
        <v>#N/A</v>
      </c>
      <c r="Q846" s="35" t="e">
        <f>IF(HLOOKUP('lt tabell'!$G$4+0.2,pivå!$BV$3:$EF$997,'lt tabell'!$K874,FALSE)="",#N/A,HLOOKUP('lt tabell'!$G$4+0.2,pivå!$BV$3:$EF$997,'lt tabell'!$K874,FALSE))</f>
        <v>#N/A</v>
      </c>
      <c r="S846" s="35" t="e">
        <f>IF(HLOOKUP('lt tabell'!$G$4,pivå!$EJ$3:$GT$997,'lt tabell'!$K874,FALSE)="",#N/A,HLOOKUP('lt tabell'!$G$4,pivå!$EJ$3:$GT$997,'lt tabell'!$K874,FALSE))</f>
        <v>#N/A</v>
      </c>
      <c r="T846" s="35" t="e">
        <f>IF(HLOOKUP('lt tabell'!$G$4+0.1,pivå!$EJ$3:$GT$997,'lt tabell'!$K874,FALSE)="",#N/A,HLOOKUP('lt tabell'!$G$4+0.1,pivå!$EJ$3:$GT$997,'lt tabell'!$K874,FALSE))</f>
        <v>#N/A</v>
      </c>
      <c r="U846" s="35" t="e">
        <f>IF(HLOOKUP('lt tabell'!$G$4+0.2,pivå!$EJ$3:$GT$997,'lt tabell'!$K874,FALSE)="",#N/A,HLOOKUP('lt tabell'!$G$4+0.2,pivå!$EJ$3:$GT$997,'lt tabell'!$K874,FALSE))</f>
        <v>#N/A</v>
      </c>
    </row>
    <row r="847" spans="7:21" x14ac:dyDescent="0.25">
      <c r="G847" s="24" t="e">
        <f>IF(HLOOKUP('lt tabell'!$G$4,pivå!$F$3:$BS$997,'lt tabell'!$K875,FALSE)="",#N/A,HLOOKUP('lt tabell'!$G$4,pivå!$F$3:$BS$997,'lt tabell'!$K875,FALSE))</f>
        <v>#N/A</v>
      </c>
      <c r="H847" s="24" t="e">
        <f>IF(HLOOKUP('lt tabell'!$G$4+0.1,pivå!$F$3:$BS$997,'lt tabell'!$K875,FALSE)="",#N/A,HLOOKUP('lt tabell'!$G$4+0.1,pivå!$F$3:$BS$997,'lt tabell'!$K875,FALSE))</f>
        <v>#N/A</v>
      </c>
      <c r="I847" s="24" t="e">
        <f>IF(HLOOKUP('lt tabell'!$G$4+0.2,pivå!$F$3:$BS$997,'lt tabell'!$K875,FALSE)="",#N/A,HLOOKUP('lt tabell'!$G$4+0.2,pivå!$F$3:$BS$997,'lt tabell'!$K875,FALSE))</f>
        <v>#N/A</v>
      </c>
      <c r="J847" s="24"/>
      <c r="K847" s="25" t="e">
        <f>IF(pivå!BS874="",#N/A,pivå!BS874)</f>
        <v>#N/A</v>
      </c>
      <c r="L847" s="25" t="e">
        <f>IF(pivå!BT874="",#N/A,pivå!BT874)</f>
        <v>#N/A</v>
      </c>
      <c r="M847" s="25" t="e">
        <f>IF(pivå!BU874="",#N/A,pivå!BU874)</f>
        <v>#N/A</v>
      </c>
      <c r="O847" s="35" t="e">
        <f>IF(HLOOKUP('lt tabell'!$G$4,pivå!$BV$3:$EF$997,'lt tabell'!$K875,FALSE)="",#N/A,HLOOKUP('lt tabell'!$G$4,pivå!$BV$3:$EF$997,'lt tabell'!$K875,FALSE))</f>
        <v>#N/A</v>
      </c>
      <c r="P847" s="35" t="e">
        <f>IF(HLOOKUP('lt tabell'!$G$4+0.1,pivå!$BV$3:$EF$997,'lt tabell'!$K875,FALSE)="",#N/A,HLOOKUP('lt tabell'!$G$4+0.1,pivå!$BV$3:$EF$997,'lt tabell'!$K875,FALSE))</f>
        <v>#N/A</v>
      </c>
      <c r="Q847" s="35" t="e">
        <f>IF(HLOOKUP('lt tabell'!$G$4+0.2,pivå!$BV$3:$EF$997,'lt tabell'!$K875,FALSE)="",#N/A,HLOOKUP('lt tabell'!$G$4+0.2,pivå!$BV$3:$EF$997,'lt tabell'!$K875,FALSE))</f>
        <v>#N/A</v>
      </c>
      <c r="S847" s="35" t="e">
        <f>IF(HLOOKUP('lt tabell'!$G$4,pivå!$EJ$3:$GT$997,'lt tabell'!$K875,FALSE)="",#N/A,HLOOKUP('lt tabell'!$G$4,pivå!$EJ$3:$GT$997,'lt tabell'!$K875,FALSE))</f>
        <v>#N/A</v>
      </c>
      <c r="T847" s="35" t="e">
        <f>IF(HLOOKUP('lt tabell'!$G$4+0.1,pivå!$EJ$3:$GT$997,'lt tabell'!$K875,FALSE)="",#N/A,HLOOKUP('lt tabell'!$G$4+0.1,pivå!$EJ$3:$GT$997,'lt tabell'!$K875,FALSE))</f>
        <v>#N/A</v>
      </c>
      <c r="U847" s="35" t="e">
        <f>IF(HLOOKUP('lt tabell'!$G$4+0.2,pivå!$EJ$3:$GT$997,'lt tabell'!$K875,FALSE)="",#N/A,HLOOKUP('lt tabell'!$G$4+0.2,pivå!$EJ$3:$GT$997,'lt tabell'!$K875,FALSE))</f>
        <v>#N/A</v>
      </c>
    </row>
    <row r="848" spans="7:21" x14ac:dyDescent="0.25">
      <c r="G848" s="24" t="e">
        <f>IF(HLOOKUP('lt tabell'!$G$4,pivå!$F$3:$BS$997,'lt tabell'!$K876,FALSE)="",#N/A,HLOOKUP('lt tabell'!$G$4,pivå!$F$3:$BS$997,'lt tabell'!$K876,FALSE))</f>
        <v>#N/A</v>
      </c>
      <c r="H848" s="24" t="e">
        <f>IF(HLOOKUP('lt tabell'!$G$4+0.1,pivå!$F$3:$BS$997,'lt tabell'!$K876,FALSE)="",#N/A,HLOOKUP('lt tabell'!$G$4+0.1,pivå!$F$3:$BS$997,'lt tabell'!$K876,FALSE))</f>
        <v>#N/A</v>
      </c>
      <c r="I848" s="24" t="e">
        <f>IF(HLOOKUP('lt tabell'!$G$4+0.2,pivå!$F$3:$BS$997,'lt tabell'!$K876,FALSE)="",#N/A,HLOOKUP('lt tabell'!$G$4+0.2,pivå!$F$3:$BS$997,'lt tabell'!$K876,FALSE))</f>
        <v>#N/A</v>
      </c>
      <c r="J848" s="24"/>
      <c r="K848" s="25" t="e">
        <f>IF(pivå!BS875="",#N/A,pivå!BS875)</f>
        <v>#N/A</v>
      </c>
      <c r="L848" s="25" t="e">
        <f>IF(pivå!BT875="",#N/A,pivå!BT875)</f>
        <v>#N/A</v>
      </c>
      <c r="M848" s="25" t="e">
        <f>IF(pivå!BU875="",#N/A,pivå!BU875)</f>
        <v>#N/A</v>
      </c>
      <c r="O848" s="35" t="e">
        <f>IF(HLOOKUP('lt tabell'!$G$4,pivå!$BV$3:$EF$997,'lt tabell'!$K876,FALSE)="",#N/A,HLOOKUP('lt tabell'!$G$4,pivå!$BV$3:$EF$997,'lt tabell'!$K876,FALSE))</f>
        <v>#N/A</v>
      </c>
      <c r="P848" s="35" t="e">
        <f>IF(HLOOKUP('lt tabell'!$G$4+0.1,pivå!$BV$3:$EF$997,'lt tabell'!$K876,FALSE)="",#N/A,HLOOKUP('lt tabell'!$G$4+0.1,pivå!$BV$3:$EF$997,'lt tabell'!$K876,FALSE))</f>
        <v>#N/A</v>
      </c>
      <c r="Q848" s="35" t="e">
        <f>IF(HLOOKUP('lt tabell'!$G$4+0.2,pivå!$BV$3:$EF$997,'lt tabell'!$K876,FALSE)="",#N/A,HLOOKUP('lt tabell'!$G$4+0.2,pivå!$BV$3:$EF$997,'lt tabell'!$K876,FALSE))</f>
        <v>#N/A</v>
      </c>
      <c r="S848" s="35" t="e">
        <f>IF(HLOOKUP('lt tabell'!$G$4,pivå!$EJ$3:$GT$997,'lt tabell'!$K876,FALSE)="",#N/A,HLOOKUP('lt tabell'!$G$4,pivå!$EJ$3:$GT$997,'lt tabell'!$K876,FALSE))</f>
        <v>#N/A</v>
      </c>
      <c r="T848" s="35" t="e">
        <f>IF(HLOOKUP('lt tabell'!$G$4+0.1,pivå!$EJ$3:$GT$997,'lt tabell'!$K876,FALSE)="",#N/A,HLOOKUP('lt tabell'!$G$4+0.1,pivå!$EJ$3:$GT$997,'lt tabell'!$K876,FALSE))</f>
        <v>#N/A</v>
      </c>
      <c r="U848" s="35" t="e">
        <f>IF(HLOOKUP('lt tabell'!$G$4+0.2,pivå!$EJ$3:$GT$997,'lt tabell'!$K876,FALSE)="",#N/A,HLOOKUP('lt tabell'!$G$4+0.2,pivå!$EJ$3:$GT$997,'lt tabell'!$K876,FALSE))</f>
        <v>#N/A</v>
      </c>
    </row>
    <row r="849" spans="7:21" x14ac:dyDescent="0.25">
      <c r="G849" s="24" t="e">
        <f>IF(HLOOKUP('lt tabell'!$G$4,pivå!$F$3:$BS$997,'lt tabell'!$K877,FALSE)="",#N/A,HLOOKUP('lt tabell'!$G$4,pivå!$F$3:$BS$997,'lt tabell'!$K877,FALSE))</f>
        <v>#N/A</v>
      </c>
      <c r="H849" s="24" t="e">
        <f>IF(HLOOKUP('lt tabell'!$G$4+0.1,pivå!$F$3:$BS$997,'lt tabell'!$K877,FALSE)="",#N/A,HLOOKUP('lt tabell'!$G$4+0.1,pivå!$F$3:$BS$997,'lt tabell'!$K877,FALSE))</f>
        <v>#N/A</v>
      </c>
      <c r="I849" s="24" t="e">
        <f>IF(HLOOKUP('lt tabell'!$G$4+0.2,pivå!$F$3:$BS$997,'lt tabell'!$K877,FALSE)="",#N/A,HLOOKUP('lt tabell'!$G$4+0.2,pivå!$F$3:$BS$997,'lt tabell'!$K877,FALSE))</f>
        <v>#N/A</v>
      </c>
      <c r="J849" s="24"/>
      <c r="K849" s="25" t="e">
        <f>IF(pivå!BS876="",#N/A,pivå!BS876)</f>
        <v>#N/A</v>
      </c>
      <c r="L849" s="25" t="e">
        <f>IF(pivå!BT876="",#N/A,pivå!BT876)</f>
        <v>#N/A</v>
      </c>
      <c r="M849" s="25" t="e">
        <f>IF(pivå!BU876="",#N/A,pivå!BU876)</f>
        <v>#N/A</v>
      </c>
      <c r="O849" s="35" t="e">
        <f>IF(HLOOKUP('lt tabell'!$G$4,pivå!$BV$3:$EF$997,'lt tabell'!$K877,FALSE)="",#N/A,HLOOKUP('lt tabell'!$G$4,pivå!$BV$3:$EF$997,'lt tabell'!$K877,FALSE))</f>
        <v>#N/A</v>
      </c>
      <c r="P849" s="35" t="e">
        <f>IF(HLOOKUP('lt tabell'!$G$4+0.1,pivå!$BV$3:$EF$997,'lt tabell'!$K877,FALSE)="",#N/A,HLOOKUP('lt tabell'!$G$4+0.1,pivå!$BV$3:$EF$997,'lt tabell'!$K877,FALSE))</f>
        <v>#N/A</v>
      </c>
      <c r="Q849" s="35" t="e">
        <f>IF(HLOOKUP('lt tabell'!$G$4+0.2,pivå!$BV$3:$EF$997,'lt tabell'!$K877,FALSE)="",#N/A,HLOOKUP('lt tabell'!$G$4+0.2,pivå!$BV$3:$EF$997,'lt tabell'!$K877,FALSE))</f>
        <v>#N/A</v>
      </c>
      <c r="S849" s="35" t="e">
        <f>IF(HLOOKUP('lt tabell'!$G$4,pivå!$EJ$3:$GT$997,'lt tabell'!$K877,FALSE)="",#N/A,HLOOKUP('lt tabell'!$G$4,pivå!$EJ$3:$GT$997,'lt tabell'!$K877,FALSE))</f>
        <v>#N/A</v>
      </c>
      <c r="T849" s="35" t="e">
        <f>IF(HLOOKUP('lt tabell'!$G$4+0.1,pivå!$EJ$3:$GT$997,'lt tabell'!$K877,FALSE)="",#N/A,HLOOKUP('lt tabell'!$G$4+0.1,pivå!$EJ$3:$GT$997,'lt tabell'!$K877,FALSE))</f>
        <v>#N/A</v>
      </c>
      <c r="U849" s="35" t="e">
        <f>IF(HLOOKUP('lt tabell'!$G$4+0.2,pivå!$EJ$3:$GT$997,'lt tabell'!$K877,FALSE)="",#N/A,HLOOKUP('lt tabell'!$G$4+0.2,pivå!$EJ$3:$GT$997,'lt tabell'!$K877,FALSE))</f>
        <v>#N/A</v>
      </c>
    </row>
    <row r="850" spans="7:21" x14ac:dyDescent="0.25">
      <c r="G850" s="24" t="e">
        <f>IF(HLOOKUP('lt tabell'!$G$4,pivå!$F$3:$BS$997,'lt tabell'!$K878,FALSE)="",#N/A,HLOOKUP('lt tabell'!$G$4,pivå!$F$3:$BS$997,'lt tabell'!$K878,FALSE))</f>
        <v>#N/A</v>
      </c>
      <c r="H850" s="24" t="e">
        <f>IF(HLOOKUP('lt tabell'!$G$4+0.1,pivå!$F$3:$BS$997,'lt tabell'!$K878,FALSE)="",#N/A,HLOOKUP('lt tabell'!$G$4+0.1,pivå!$F$3:$BS$997,'lt tabell'!$K878,FALSE))</f>
        <v>#N/A</v>
      </c>
      <c r="I850" s="24" t="e">
        <f>IF(HLOOKUP('lt tabell'!$G$4+0.2,pivå!$F$3:$BS$997,'lt tabell'!$K878,FALSE)="",#N/A,HLOOKUP('lt tabell'!$G$4+0.2,pivå!$F$3:$BS$997,'lt tabell'!$K878,FALSE))</f>
        <v>#N/A</v>
      </c>
      <c r="J850" s="24"/>
      <c r="K850" s="25" t="e">
        <f>IF(pivå!BS877="",#N/A,pivå!BS877)</f>
        <v>#N/A</v>
      </c>
      <c r="L850" s="25" t="e">
        <f>IF(pivå!BT877="",#N/A,pivå!BT877)</f>
        <v>#N/A</v>
      </c>
      <c r="M850" s="25" t="e">
        <f>IF(pivå!BU877="",#N/A,pivå!BU877)</f>
        <v>#N/A</v>
      </c>
      <c r="O850" s="35" t="e">
        <f>IF(HLOOKUP('lt tabell'!$G$4,pivå!$BV$3:$EF$997,'lt tabell'!$K878,FALSE)="",#N/A,HLOOKUP('lt tabell'!$G$4,pivå!$BV$3:$EF$997,'lt tabell'!$K878,FALSE))</f>
        <v>#N/A</v>
      </c>
      <c r="P850" s="35" t="e">
        <f>IF(HLOOKUP('lt tabell'!$G$4+0.1,pivå!$BV$3:$EF$997,'lt tabell'!$K878,FALSE)="",#N/A,HLOOKUP('lt tabell'!$G$4+0.1,pivå!$BV$3:$EF$997,'lt tabell'!$K878,FALSE))</f>
        <v>#N/A</v>
      </c>
      <c r="Q850" s="35" t="e">
        <f>IF(HLOOKUP('lt tabell'!$G$4+0.2,pivå!$BV$3:$EF$997,'lt tabell'!$K878,FALSE)="",#N/A,HLOOKUP('lt tabell'!$G$4+0.2,pivå!$BV$3:$EF$997,'lt tabell'!$K878,FALSE))</f>
        <v>#N/A</v>
      </c>
      <c r="S850" s="35" t="e">
        <f>IF(HLOOKUP('lt tabell'!$G$4,pivå!$EJ$3:$GT$997,'lt tabell'!$K878,FALSE)="",#N/A,HLOOKUP('lt tabell'!$G$4,pivå!$EJ$3:$GT$997,'lt tabell'!$K878,FALSE))</f>
        <v>#N/A</v>
      </c>
      <c r="T850" s="35" t="e">
        <f>IF(HLOOKUP('lt tabell'!$G$4+0.1,pivå!$EJ$3:$GT$997,'lt tabell'!$K878,FALSE)="",#N/A,HLOOKUP('lt tabell'!$G$4+0.1,pivå!$EJ$3:$GT$997,'lt tabell'!$K878,FALSE))</f>
        <v>#N/A</v>
      </c>
      <c r="U850" s="35" t="e">
        <f>IF(HLOOKUP('lt tabell'!$G$4+0.2,pivå!$EJ$3:$GT$997,'lt tabell'!$K878,FALSE)="",#N/A,HLOOKUP('lt tabell'!$G$4+0.2,pivå!$EJ$3:$GT$997,'lt tabell'!$K878,FALSE))</f>
        <v>#N/A</v>
      </c>
    </row>
    <row r="851" spans="7:21" x14ac:dyDescent="0.25">
      <c r="G851" s="24" t="e">
        <f>IF(HLOOKUP('lt tabell'!$G$4,pivå!$F$3:$BS$997,'lt tabell'!$K879,FALSE)="",#N/A,HLOOKUP('lt tabell'!$G$4,pivå!$F$3:$BS$997,'lt tabell'!$K879,FALSE))</f>
        <v>#N/A</v>
      </c>
      <c r="H851" s="24" t="e">
        <f>IF(HLOOKUP('lt tabell'!$G$4+0.1,pivå!$F$3:$BS$997,'lt tabell'!$K879,FALSE)="",#N/A,HLOOKUP('lt tabell'!$G$4+0.1,pivå!$F$3:$BS$997,'lt tabell'!$K879,FALSE))</f>
        <v>#N/A</v>
      </c>
      <c r="I851" s="24" t="e">
        <f>IF(HLOOKUP('lt tabell'!$G$4+0.2,pivå!$F$3:$BS$997,'lt tabell'!$K879,FALSE)="",#N/A,HLOOKUP('lt tabell'!$G$4+0.2,pivå!$F$3:$BS$997,'lt tabell'!$K879,FALSE))</f>
        <v>#N/A</v>
      </c>
      <c r="J851" s="24"/>
      <c r="K851" s="25" t="e">
        <f>IF(pivå!BS878="",#N/A,pivå!BS878)</f>
        <v>#N/A</v>
      </c>
      <c r="L851" s="25" t="e">
        <f>IF(pivå!BT878="",#N/A,pivå!BT878)</f>
        <v>#N/A</v>
      </c>
      <c r="M851" s="25" t="e">
        <f>IF(pivå!BU878="",#N/A,pivå!BU878)</f>
        <v>#N/A</v>
      </c>
      <c r="O851" s="35" t="e">
        <f>IF(HLOOKUP('lt tabell'!$G$4,pivå!$BV$3:$EF$997,'lt tabell'!$K879,FALSE)="",#N/A,HLOOKUP('lt tabell'!$G$4,pivå!$BV$3:$EF$997,'lt tabell'!$K879,FALSE))</f>
        <v>#N/A</v>
      </c>
      <c r="P851" s="35" t="e">
        <f>IF(HLOOKUP('lt tabell'!$G$4+0.1,pivå!$BV$3:$EF$997,'lt tabell'!$K879,FALSE)="",#N/A,HLOOKUP('lt tabell'!$G$4+0.1,pivå!$BV$3:$EF$997,'lt tabell'!$K879,FALSE))</f>
        <v>#N/A</v>
      </c>
      <c r="Q851" s="35" t="e">
        <f>IF(HLOOKUP('lt tabell'!$G$4+0.2,pivå!$BV$3:$EF$997,'lt tabell'!$K879,FALSE)="",#N/A,HLOOKUP('lt tabell'!$G$4+0.2,pivå!$BV$3:$EF$997,'lt tabell'!$K879,FALSE))</f>
        <v>#N/A</v>
      </c>
      <c r="S851" s="35" t="e">
        <f>IF(HLOOKUP('lt tabell'!$G$4,pivå!$EJ$3:$GT$997,'lt tabell'!$K879,FALSE)="",#N/A,HLOOKUP('lt tabell'!$G$4,pivå!$EJ$3:$GT$997,'lt tabell'!$K879,FALSE))</f>
        <v>#N/A</v>
      </c>
      <c r="T851" s="35" t="e">
        <f>IF(HLOOKUP('lt tabell'!$G$4+0.1,pivå!$EJ$3:$GT$997,'lt tabell'!$K879,FALSE)="",#N/A,HLOOKUP('lt tabell'!$G$4+0.1,pivå!$EJ$3:$GT$997,'lt tabell'!$K879,FALSE))</f>
        <v>#N/A</v>
      </c>
      <c r="U851" s="35" t="e">
        <f>IF(HLOOKUP('lt tabell'!$G$4+0.2,pivå!$EJ$3:$GT$997,'lt tabell'!$K879,FALSE)="",#N/A,HLOOKUP('lt tabell'!$G$4+0.2,pivå!$EJ$3:$GT$997,'lt tabell'!$K879,FALSE))</f>
        <v>#N/A</v>
      </c>
    </row>
    <row r="852" spans="7:21" x14ac:dyDescent="0.25">
      <c r="G852" s="24" t="e">
        <f>IF(HLOOKUP('lt tabell'!$G$4,pivå!$F$3:$BS$997,'lt tabell'!$K880,FALSE)="",#N/A,HLOOKUP('lt tabell'!$G$4,pivå!$F$3:$BS$997,'lt tabell'!$K880,FALSE))</f>
        <v>#N/A</v>
      </c>
      <c r="H852" s="24" t="e">
        <f>IF(HLOOKUP('lt tabell'!$G$4+0.1,pivå!$F$3:$BS$997,'lt tabell'!$K880,FALSE)="",#N/A,HLOOKUP('lt tabell'!$G$4+0.1,pivå!$F$3:$BS$997,'lt tabell'!$K880,FALSE))</f>
        <v>#N/A</v>
      </c>
      <c r="I852" s="24" t="e">
        <f>IF(HLOOKUP('lt tabell'!$G$4+0.2,pivå!$F$3:$BS$997,'lt tabell'!$K880,FALSE)="",#N/A,HLOOKUP('lt tabell'!$G$4+0.2,pivå!$F$3:$BS$997,'lt tabell'!$K880,FALSE))</f>
        <v>#N/A</v>
      </c>
      <c r="J852" s="24"/>
      <c r="K852" s="25" t="e">
        <f>IF(pivå!BS879="",#N/A,pivå!BS879)</f>
        <v>#N/A</v>
      </c>
      <c r="L852" s="25" t="e">
        <f>IF(pivå!BT879="",#N/A,pivå!BT879)</f>
        <v>#N/A</v>
      </c>
      <c r="M852" s="25" t="e">
        <f>IF(pivå!BU879="",#N/A,pivå!BU879)</f>
        <v>#N/A</v>
      </c>
      <c r="O852" s="35" t="e">
        <f>IF(HLOOKUP('lt tabell'!$G$4,pivå!$BV$3:$EF$997,'lt tabell'!$K880,FALSE)="",#N/A,HLOOKUP('lt tabell'!$G$4,pivå!$BV$3:$EF$997,'lt tabell'!$K880,FALSE))</f>
        <v>#N/A</v>
      </c>
      <c r="P852" s="35" t="e">
        <f>IF(HLOOKUP('lt tabell'!$G$4+0.1,pivå!$BV$3:$EF$997,'lt tabell'!$K880,FALSE)="",#N/A,HLOOKUP('lt tabell'!$G$4+0.1,pivå!$BV$3:$EF$997,'lt tabell'!$K880,FALSE))</f>
        <v>#N/A</v>
      </c>
      <c r="Q852" s="35" t="e">
        <f>IF(HLOOKUP('lt tabell'!$G$4+0.2,pivå!$BV$3:$EF$997,'lt tabell'!$K880,FALSE)="",#N/A,HLOOKUP('lt tabell'!$G$4+0.2,pivå!$BV$3:$EF$997,'lt tabell'!$K880,FALSE))</f>
        <v>#N/A</v>
      </c>
      <c r="S852" s="35" t="e">
        <f>IF(HLOOKUP('lt tabell'!$G$4,pivå!$EJ$3:$GT$997,'lt tabell'!$K880,FALSE)="",#N/A,HLOOKUP('lt tabell'!$G$4,pivå!$EJ$3:$GT$997,'lt tabell'!$K880,FALSE))</f>
        <v>#N/A</v>
      </c>
      <c r="T852" s="35" t="e">
        <f>IF(HLOOKUP('lt tabell'!$G$4+0.1,pivå!$EJ$3:$GT$997,'lt tabell'!$K880,FALSE)="",#N/A,HLOOKUP('lt tabell'!$G$4+0.1,pivå!$EJ$3:$GT$997,'lt tabell'!$K880,FALSE))</f>
        <v>#N/A</v>
      </c>
      <c r="U852" s="35" t="e">
        <f>IF(HLOOKUP('lt tabell'!$G$4+0.2,pivå!$EJ$3:$GT$997,'lt tabell'!$K880,FALSE)="",#N/A,HLOOKUP('lt tabell'!$G$4+0.2,pivå!$EJ$3:$GT$997,'lt tabell'!$K880,FALSE))</f>
        <v>#N/A</v>
      </c>
    </row>
    <row r="853" spans="7:21" x14ac:dyDescent="0.25">
      <c r="G853" s="24" t="e">
        <f>IF(HLOOKUP('lt tabell'!$G$4,pivå!$F$3:$BS$997,'lt tabell'!$K881,FALSE)="",#N/A,HLOOKUP('lt tabell'!$G$4,pivå!$F$3:$BS$997,'lt tabell'!$K881,FALSE))</f>
        <v>#N/A</v>
      </c>
      <c r="H853" s="24" t="e">
        <f>IF(HLOOKUP('lt tabell'!$G$4+0.1,pivå!$F$3:$BS$997,'lt tabell'!$K881,FALSE)="",#N/A,HLOOKUP('lt tabell'!$G$4+0.1,pivå!$F$3:$BS$997,'lt tabell'!$K881,FALSE))</f>
        <v>#N/A</v>
      </c>
      <c r="I853" s="24" t="e">
        <f>IF(HLOOKUP('lt tabell'!$G$4+0.2,pivå!$F$3:$BS$997,'lt tabell'!$K881,FALSE)="",#N/A,HLOOKUP('lt tabell'!$G$4+0.2,pivå!$F$3:$BS$997,'lt tabell'!$K881,FALSE))</f>
        <v>#N/A</v>
      </c>
      <c r="J853" s="24"/>
      <c r="K853" s="25" t="e">
        <f>IF(pivå!BS880="",#N/A,pivå!BS880)</f>
        <v>#N/A</v>
      </c>
      <c r="L853" s="25" t="e">
        <f>IF(pivå!BT880="",#N/A,pivå!BT880)</f>
        <v>#N/A</v>
      </c>
      <c r="M853" s="25" t="e">
        <f>IF(pivå!BU880="",#N/A,pivå!BU880)</f>
        <v>#N/A</v>
      </c>
      <c r="O853" s="35" t="e">
        <f>IF(HLOOKUP('lt tabell'!$G$4,pivå!$BV$3:$EF$997,'lt tabell'!$K881,FALSE)="",#N/A,HLOOKUP('lt tabell'!$G$4,pivå!$BV$3:$EF$997,'lt tabell'!$K881,FALSE))</f>
        <v>#N/A</v>
      </c>
      <c r="P853" s="35" t="e">
        <f>IF(HLOOKUP('lt tabell'!$G$4+0.1,pivå!$BV$3:$EF$997,'lt tabell'!$K881,FALSE)="",#N/A,HLOOKUP('lt tabell'!$G$4+0.1,pivå!$BV$3:$EF$997,'lt tabell'!$K881,FALSE))</f>
        <v>#N/A</v>
      </c>
      <c r="Q853" s="35" t="e">
        <f>IF(HLOOKUP('lt tabell'!$G$4+0.2,pivå!$BV$3:$EF$997,'lt tabell'!$K881,FALSE)="",#N/A,HLOOKUP('lt tabell'!$G$4+0.2,pivå!$BV$3:$EF$997,'lt tabell'!$K881,FALSE))</f>
        <v>#N/A</v>
      </c>
      <c r="S853" s="35" t="e">
        <f>IF(HLOOKUP('lt tabell'!$G$4,pivå!$EJ$3:$GT$997,'lt tabell'!$K881,FALSE)="",#N/A,HLOOKUP('lt tabell'!$G$4,pivå!$EJ$3:$GT$997,'lt tabell'!$K881,FALSE))</f>
        <v>#N/A</v>
      </c>
      <c r="T853" s="35" t="e">
        <f>IF(HLOOKUP('lt tabell'!$G$4+0.1,pivå!$EJ$3:$GT$997,'lt tabell'!$K881,FALSE)="",#N/A,HLOOKUP('lt tabell'!$G$4+0.1,pivå!$EJ$3:$GT$997,'lt tabell'!$K881,FALSE))</f>
        <v>#N/A</v>
      </c>
      <c r="U853" s="35" t="e">
        <f>IF(HLOOKUP('lt tabell'!$G$4+0.2,pivå!$EJ$3:$GT$997,'lt tabell'!$K881,FALSE)="",#N/A,HLOOKUP('lt tabell'!$G$4+0.2,pivå!$EJ$3:$GT$997,'lt tabell'!$K881,FALSE))</f>
        <v>#N/A</v>
      </c>
    </row>
    <row r="854" spans="7:21" x14ac:dyDescent="0.25">
      <c r="G854" s="24" t="e">
        <f>IF(HLOOKUP('lt tabell'!$G$4,pivå!$F$3:$BS$997,'lt tabell'!$K882,FALSE)="",#N/A,HLOOKUP('lt tabell'!$G$4,pivå!$F$3:$BS$997,'lt tabell'!$K882,FALSE))</f>
        <v>#N/A</v>
      </c>
      <c r="H854" s="24" t="e">
        <f>IF(HLOOKUP('lt tabell'!$G$4+0.1,pivå!$F$3:$BS$997,'lt tabell'!$K882,FALSE)="",#N/A,HLOOKUP('lt tabell'!$G$4+0.1,pivå!$F$3:$BS$997,'lt tabell'!$K882,FALSE))</f>
        <v>#N/A</v>
      </c>
      <c r="I854" s="24" t="e">
        <f>IF(HLOOKUP('lt tabell'!$G$4+0.2,pivå!$F$3:$BS$997,'lt tabell'!$K882,FALSE)="",#N/A,HLOOKUP('lt tabell'!$G$4+0.2,pivå!$F$3:$BS$997,'lt tabell'!$K882,FALSE))</f>
        <v>#N/A</v>
      </c>
      <c r="J854" s="24"/>
      <c r="K854" s="25" t="e">
        <f>IF(pivå!BS881="",#N/A,pivå!BS881)</f>
        <v>#N/A</v>
      </c>
      <c r="L854" s="25" t="e">
        <f>IF(pivå!BT881="",#N/A,pivå!BT881)</f>
        <v>#N/A</v>
      </c>
      <c r="M854" s="25" t="e">
        <f>IF(pivå!BU881="",#N/A,pivå!BU881)</f>
        <v>#N/A</v>
      </c>
      <c r="O854" s="35" t="e">
        <f>IF(HLOOKUP('lt tabell'!$G$4,pivå!$BV$3:$EF$997,'lt tabell'!$K882,FALSE)="",#N/A,HLOOKUP('lt tabell'!$G$4,pivå!$BV$3:$EF$997,'lt tabell'!$K882,FALSE))</f>
        <v>#N/A</v>
      </c>
      <c r="P854" s="35" t="e">
        <f>IF(HLOOKUP('lt tabell'!$G$4+0.1,pivå!$BV$3:$EF$997,'lt tabell'!$K882,FALSE)="",#N/A,HLOOKUP('lt tabell'!$G$4+0.1,pivå!$BV$3:$EF$997,'lt tabell'!$K882,FALSE))</f>
        <v>#N/A</v>
      </c>
      <c r="Q854" s="35" t="e">
        <f>IF(HLOOKUP('lt tabell'!$G$4+0.2,pivå!$BV$3:$EF$997,'lt tabell'!$K882,FALSE)="",#N/A,HLOOKUP('lt tabell'!$G$4+0.2,pivå!$BV$3:$EF$997,'lt tabell'!$K882,FALSE))</f>
        <v>#N/A</v>
      </c>
      <c r="S854" s="35" t="e">
        <f>IF(HLOOKUP('lt tabell'!$G$4,pivå!$EJ$3:$GT$997,'lt tabell'!$K882,FALSE)="",#N/A,HLOOKUP('lt tabell'!$G$4,pivå!$EJ$3:$GT$997,'lt tabell'!$K882,FALSE))</f>
        <v>#N/A</v>
      </c>
      <c r="T854" s="35" t="e">
        <f>IF(HLOOKUP('lt tabell'!$G$4+0.1,pivå!$EJ$3:$GT$997,'lt tabell'!$K882,FALSE)="",#N/A,HLOOKUP('lt tabell'!$G$4+0.1,pivå!$EJ$3:$GT$997,'lt tabell'!$K882,FALSE))</f>
        <v>#N/A</v>
      </c>
      <c r="U854" s="35" t="e">
        <f>IF(HLOOKUP('lt tabell'!$G$4+0.2,pivå!$EJ$3:$GT$997,'lt tabell'!$K882,FALSE)="",#N/A,HLOOKUP('lt tabell'!$G$4+0.2,pivå!$EJ$3:$GT$997,'lt tabell'!$K882,FALSE))</f>
        <v>#N/A</v>
      </c>
    </row>
    <row r="855" spans="7:21" x14ac:dyDescent="0.25">
      <c r="G855" s="24" t="e">
        <f>IF(HLOOKUP('lt tabell'!$G$4,pivå!$F$3:$BS$997,'lt tabell'!$K883,FALSE)="",#N/A,HLOOKUP('lt tabell'!$G$4,pivå!$F$3:$BS$997,'lt tabell'!$K883,FALSE))</f>
        <v>#N/A</v>
      </c>
      <c r="H855" s="24" t="e">
        <f>IF(HLOOKUP('lt tabell'!$G$4+0.1,pivå!$F$3:$BS$997,'lt tabell'!$K883,FALSE)="",#N/A,HLOOKUP('lt tabell'!$G$4+0.1,pivå!$F$3:$BS$997,'lt tabell'!$K883,FALSE))</f>
        <v>#N/A</v>
      </c>
      <c r="I855" s="24" t="e">
        <f>IF(HLOOKUP('lt tabell'!$G$4+0.2,pivå!$F$3:$BS$997,'lt tabell'!$K883,FALSE)="",#N/A,HLOOKUP('lt tabell'!$G$4+0.2,pivå!$F$3:$BS$997,'lt tabell'!$K883,FALSE))</f>
        <v>#N/A</v>
      </c>
      <c r="J855" s="24"/>
      <c r="K855" s="25" t="e">
        <f>IF(pivå!BS882="",#N/A,pivå!BS882)</f>
        <v>#N/A</v>
      </c>
      <c r="L855" s="25" t="e">
        <f>IF(pivå!BT882="",#N/A,pivå!BT882)</f>
        <v>#N/A</v>
      </c>
      <c r="M855" s="25" t="e">
        <f>IF(pivå!BU882="",#N/A,pivå!BU882)</f>
        <v>#N/A</v>
      </c>
      <c r="O855" s="35" t="e">
        <f>IF(HLOOKUP('lt tabell'!$G$4,pivå!$BV$3:$EF$997,'lt tabell'!$K883,FALSE)="",#N/A,HLOOKUP('lt tabell'!$G$4,pivå!$BV$3:$EF$997,'lt tabell'!$K883,FALSE))</f>
        <v>#N/A</v>
      </c>
      <c r="P855" s="35" t="e">
        <f>IF(HLOOKUP('lt tabell'!$G$4+0.1,pivå!$BV$3:$EF$997,'lt tabell'!$K883,FALSE)="",#N/A,HLOOKUP('lt tabell'!$G$4+0.1,pivå!$BV$3:$EF$997,'lt tabell'!$K883,FALSE))</f>
        <v>#N/A</v>
      </c>
      <c r="Q855" s="35" t="e">
        <f>IF(HLOOKUP('lt tabell'!$G$4+0.2,pivå!$BV$3:$EF$997,'lt tabell'!$K883,FALSE)="",#N/A,HLOOKUP('lt tabell'!$G$4+0.2,pivå!$BV$3:$EF$997,'lt tabell'!$K883,FALSE))</f>
        <v>#N/A</v>
      </c>
      <c r="S855" s="35" t="e">
        <f>IF(HLOOKUP('lt tabell'!$G$4,pivå!$EJ$3:$GT$997,'lt tabell'!$K883,FALSE)="",#N/A,HLOOKUP('lt tabell'!$G$4,pivå!$EJ$3:$GT$997,'lt tabell'!$K883,FALSE))</f>
        <v>#N/A</v>
      </c>
      <c r="T855" s="35" t="e">
        <f>IF(HLOOKUP('lt tabell'!$G$4+0.1,pivå!$EJ$3:$GT$997,'lt tabell'!$K883,FALSE)="",#N/A,HLOOKUP('lt tabell'!$G$4+0.1,pivå!$EJ$3:$GT$997,'lt tabell'!$K883,FALSE))</f>
        <v>#N/A</v>
      </c>
      <c r="U855" s="35" t="e">
        <f>IF(HLOOKUP('lt tabell'!$G$4+0.2,pivå!$EJ$3:$GT$997,'lt tabell'!$K883,FALSE)="",#N/A,HLOOKUP('lt tabell'!$G$4+0.2,pivå!$EJ$3:$GT$997,'lt tabell'!$K883,FALSE))</f>
        <v>#N/A</v>
      </c>
    </row>
    <row r="856" spans="7:21" x14ac:dyDescent="0.25">
      <c r="G856" s="24" t="e">
        <f>IF(HLOOKUP('lt tabell'!$G$4,pivå!$F$3:$BS$997,'lt tabell'!$K884,FALSE)="",#N/A,HLOOKUP('lt tabell'!$G$4,pivå!$F$3:$BS$997,'lt tabell'!$K884,FALSE))</f>
        <v>#N/A</v>
      </c>
      <c r="H856" s="24" t="e">
        <f>IF(HLOOKUP('lt tabell'!$G$4+0.1,pivå!$F$3:$BS$997,'lt tabell'!$K884,FALSE)="",#N/A,HLOOKUP('lt tabell'!$G$4+0.1,pivå!$F$3:$BS$997,'lt tabell'!$K884,FALSE))</f>
        <v>#N/A</v>
      </c>
      <c r="I856" s="24" t="e">
        <f>IF(HLOOKUP('lt tabell'!$G$4+0.2,pivå!$F$3:$BS$997,'lt tabell'!$K884,FALSE)="",#N/A,HLOOKUP('lt tabell'!$G$4+0.2,pivå!$F$3:$BS$997,'lt tabell'!$K884,FALSE))</f>
        <v>#N/A</v>
      </c>
      <c r="J856" s="24"/>
      <c r="K856" s="25" t="e">
        <f>IF(pivå!BS883="",#N/A,pivå!BS883)</f>
        <v>#N/A</v>
      </c>
      <c r="L856" s="25" t="e">
        <f>IF(pivå!BT883="",#N/A,pivå!BT883)</f>
        <v>#N/A</v>
      </c>
      <c r="M856" s="25" t="e">
        <f>IF(pivå!BU883="",#N/A,pivå!BU883)</f>
        <v>#N/A</v>
      </c>
      <c r="O856" s="35" t="e">
        <f>IF(HLOOKUP('lt tabell'!$G$4,pivå!$BV$3:$EF$997,'lt tabell'!$K884,FALSE)="",#N/A,HLOOKUP('lt tabell'!$G$4,pivå!$BV$3:$EF$997,'lt tabell'!$K884,FALSE))</f>
        <v>#N/A</v>
      </c>
      <c r="P856" s="35" t="e">
        <f>IF(HLOOKUP('lt tabell'!$G$4+0.1,pivå!$BV$3:$EF$997,'lt tabell'!$K884,FALSE)="",#N/A,HLOOKUP('lt tabell'!$G$4+0.1,pivå!$BV$3:$EF$997,'lt tabell'!$K884,FALSE))</f>
        <v>#N/A</v>
      </c>
      <c r="Q856" s="35" t="e">
        <f>IF(HLOOKUP('lt tabell'!$G$4+0.2,pivå!$BV$3:$EF$997,'lt tabell'!$K884,FALSE)="",#N/A,HLOOKUP('lt tabell'!$G$4+0.2,pivå!$BV$3:$EF$997,'lt tabell'!$K884,FALSE))</f>
        <v>#N/A</v>
      </c>
      <c r="S856" s="35" t="e">
        <f>IF(HLOOKUP('lt tabell'!$G$4,pivå!$EJ$3:$GT$997,'lt tabell'!$K884,FALSE)="",#N/A,HLOOKUP('lt tabell'!$G$4,pivå!$EJ$3:$GT$997,'lt tabell'!$K884,FALSE))</f>
        <v>#N/A</v>
      </c>
      <c r="T856" s="35" t="e">
        <f>IF(HLOOKUP('lt tabell'!$G$4+0.1,pivå!$EJ$3:$GT$997,'lt tabell'!$K884,FALSE)="",#N/A,HLOOKUP('lt tabell'!$G$4+0.1,pivå!$EJ$3:$GT$997,'lt tabell'!$K884,FALSE))</f>
        <v>#N/A</v>
      </c>
      <c r="U856" s="35" t="e">
        <f>IF(HLOOKUP('lt tabell'!$G$4+0.2,pivå!$EJ$3:$GT$997,'lt tabell'!$K884,FALSE)="",#N/A,HLOOKUP('lt tabell'!$G$4+0.2,pivå!$EJ$3:$GT$997,'lt tabell'!$K884,FALSE))</f>
        <v>#N/A</v>
      </c>
    </row>
    <row r="857" spans="7:21" x14ac:dyDescent="0.25">
      <c r="G857" s="24" t="e">
        <f>IF(HLOOKUP('lt tabell'!$G$4,pivå!$F$3:$BS$997,'lt tabell'!$K885,FALSE)="",#N/A,HLOOKUP('lt tabell'!$G$4,pivå!$F$3:$BS$997,'lt tabell'!$K885,FALSE))</f>
        <v>#N/A</v>
      </c>
      <c r="H857" s="24" t="e">
        <f>IF(HLOOKUP('lt tabell'!$G$4+0.1,pivå!$F$3:$BS$997,'lt tabell'!$K885,FALSE)="",#N/A,HLOOKUP('lt tabell'!$G$4+0.1,pivå!$F$3:$BS$997,'lt tabell'!$K885,FALSE))</f>
        <v>#N/A</v>
      </c>
      <c r="I857" s="24" t="e">
        <f>IF(HLOOKUP('lt tabell'!$G$4+0.2,pivå!$F$3:$BS$997,'lt tabell'!$K885,FALSE)="",#N/A,HLOOKUP('lt tabell'!$G$4+0.2,pivå!$F$3:$BS$997,'lt tabell'!$K885,FALSE))</f>
        <v>#N/A</v>
      </c>
      <c r="J857" s="24"/>
      <c r="K857" s="25" t="e">
        <f>IF(pivå!BS884="",#N/A,pivå!BS884)</f>
        <v>#N/A</v>
      </c>
      <c r="L857" s="25" t="e">
        <f>IF(pivå!BT884="",#N/A,pivå!BT884)</f>
        <v>#N/A</v>
      </c>
      <c r="M857" s="25" t="e">
        <f>IF(pivå!BU884="",#N/A,pivå!BU884)</f>
        <v>#N/A</v>
      </c>
      <c r="O857" s="35" t="e">
        <f>IF(HLOOKUP('lt tabell'!$G$4,pivå!$BV$3:$EF$997,'lt tabell'!$K885,FALSE)="",#N/A,HLOOKUP('lt tabell'!$G$4,pivå!$BV$3:$EF$997,'lt tabell'!$K885,FALSE))</f>
        <v>#N/A</v>
      </c>
      <c r="P857" s="35" t="e">
        <f>IF(HLOOKUP('lt tabell'!$G$4+0.1,pivå!$BV$3:$EF$997,'lt tabell'!$K885,FALSE)="",#N/A,HLOOKUP('lt tabell'!$G$4+0.1,pivå!$BV$3:$EF$997,'lt tabell'!$K885,FALSE))</f>
        <v>#N/A</v>
      </c>
      <c r="Q857" s="35" t="e">
        <f>IF(HLOOKUP('lt tabell'!$G$4+0.2,pivå!$BV$3:$EF$997,'lt tabell'!$K885,FALSE)="",#N/A,HLOOKUP('lt tabell'!$G$4+0.2,pivå!$BV$3:$EF$997,'lt tabell'!$K885,FALSE))</f>
        <v>#N/A</v>
      </c>
      <c r="S857" s="35" t="e">
        <f>IF(HLOOKUP('lt tabell'!$G$4,pivå!$EJ$3:$GT$997,'lt tabell'!$K885,FALSE)="",#N/A,HLOOKUP('lt tabell'!$G$4,pivå!$EJ$3:$GT$997,'lt tabell'!$K885,FALSE))</f>
        <v>#N/A</v>
      </c>
      <c r="T857" s="35" t="e">
        <f>IF(HLOOKUP('lt tabell'!$G$4+0.1,pivå!$EJ$3:$GT$997,'lt tabell'!$K885,FALSE)="",#N/A,HLOOKUP('lt tabell'!$G$4+0.1,pivå!$EJ$3:$GT$997,'lt tabell'!$K885,FALSE))</f>
        <v>#N/A</v>
      </c>
      <c r="U857" s="35" t="e">
        <f>IF(HLOOKUP('lt tabell'!$G$4+0.2,pivå!$EJ$3:$GT$997,'lt tabell'!$K885,FALSE)="",#N/A,HLOOKUP('lt tabell'!$G$4+0.2,pivå!$EJ$3:$GT$997,'lt tabell'!$K885,FALSE))</f>
        <v>#N/A</v>
      </c>
    </row>
    <row r="858" spans="7:21" x14ac:dyDescent="0.25">
      <c r="G858" s="24" t="e">
        <f>IF(HLOOKUP('lt tabell'!$G$4,pivå!$F$3:$BS$997,'lt tabell'!$K886,FALSE)="",#N/A,HLOOKUP('lt tabell'!$G$4,pivå!$F$3:$BS$997,'lt tabell'!$K886,FALSE))</f>
        <v>#N/A</v>
      </c>
      <c r="H858" s="24" t="e">
        <f>IF(HLOOKUP('lt tabell'!$G$4+0.1,pivå!$F$3:$BS$997,'lt tabell'!$K886,FALSE)="",#N/A,HLOOKUP('lt tabell'!$G$4+0.1,pivå!$F$3:$BS$997,'lt tabell'!$K886,FALSE))</f>
        <v>#N/A</v>
      </c>
      <c r="I858" s="24" t="e">
        <f>IF(HLOOKUP('lt tabell'!$G$4+0.2,pivå!$F$3:$BS$997,'lt tabell'!$K886,FALSE)="",#N/A,HLOOKUP('lt tabell'!$G$4+0.2,pivå!$F$3:$BS$997,'lt tabell'!$K886,FALSE))</f>
        <v>#N/A</v>
      </c>
      <c r="J858" s="24"/>
      <c r="K858" s="25" t="e">
        <f>IF(pivå!BS885="",#N/A,pivå!BS885)</f>
        <v>#N/A</v>
      </c>
      <c r="L858" s="25" t="e">
        <f>IF(pivå!BT885="",#N/A,pivå!BT885)</f>
        <v>#N/A</v>
      </c>
      <c r="M858" s="25" t="e">
        <f>IF(pivå!BU885="",#N/A,pivå!BU885)</f>
        <v>#N/A</v>
      </c>
      <c r="O858" s="35" t="e">
        <f>IF(HLOOKUP('lt tabell'!$G$4,pivå!$BV$3:$EF$997,'lt tabell'!$K886,FALSE)="",#N/A,HLOOKUP('lt tabell'!$G$4,pivå!$BV$3:$EF$997,'lt tabell'!$K886,FALSE))</f>
        <v>#N/A</v>
      </c>
      <c r="P858" s="35" t="e">
        <f>IF(HLOOKUP('lt tabell'!$G$4+0.1,pivå!$BV$3:$EF$997,'lt tabell'!$K886,FALSE)="",#N/A,HLOOKUP('lt tabell'!$G$4+0.1,pivå!$BV$3:$EF$997,'lt tabell'!$K886,FALSE))</f>
        <v>#N/A</v>
      </c>
      <c r="Q858" s="35" t="e">
        <f>IF(HLOOKUP('lt tabell'!$G$4+0.2,pivå!$BV$3:$EF$997,'lt tabell'!$K886,FALSE)="",#N/A,HLOOKUP('lt tabell'!$G$4+0.2,pivå!$BV$3:$EF$997,'lt tabell'!$K886,FALSE))</f>
        <v>#N/A</v>
      </c>
      <c r="S858" s="35" t="e">
        <f>IF(HLOOKUP('lt tabell'!$G$4,pivå!$EJ$3:$GT$997,'lt tabell'!$K886,FALSE)="",#N/A,HLOOKUP('lt tabell'!$G$4,pivå!$EJ$3:$GT$997,'lt tabell'!$K886,FALSE))</f>
        <v>#N/A</v>
      </c>
      <c r="T858" s="35" t="e">
        <f>IF(HLOOKUP('lt tabell'!$G$4+0.1,pivå!$EJ$3:$GT$997,'lt tabell'!$K886,FALSE)="",#N/A,HLOOKUP('lt tabell'!$G$4+0.1,pivå!$EJ$3:$GT$997,'lt tabell'!$K886,FALSE))</f>
        <v>#N/A</v>
      </c>
      <c r="U858" s="35" t="e">
        <f>IF(HLOOKUP('lt tabell'!$G$4+0.2,pivå!$EJ$3:$GT$997,'lt tabell'!$K886,FALSE)="",#N/A,HLOOKUP('lt tabell'!$G$4+0.2,pivå!$EJ$3:$GT$997,'lt tabell'!$K886,FALSE))</f>
        <v>#N/A</v>
      </c>
    </row>
    <row r="859" spans="7:21" x14ac:dyDescent="0.25">
      <c r="G859" s="24" t="e">
        <f>IF(HLOOKUP('lt tabell'!$G$4,pivå!$F$3:$BS$997,'lt tabell'!$K887,FALSE)="",#N/A,HLOOKUP('lt tabell'!$G$4,pivå!$F$3:$BS$997,'lt tabell'!$K887,FALSE))</f>
        <v>#N/A</v>
      </c>
      <c r="H859" s="24" t="e">
        <f>IF(HLOOKUP('lt tabell'!$G$4+0.1,pivå!$F$3:$BS$997,'lt tabell'!$K887,FALSE)="",#N/A,HLOOKUP('lt tabell'!$G$4+0.1,pivå!$F$3:$BS$997,'lt tabell'!$K887,FALSE))</f>
        <v>#N/A</v>
      </c>
      <c r="I859" s="24" t="e">
        <f>IF(HLOOKUP('lt tabell'!$G$4+0.2,pivå!$F$3:$BS$997,'lt tabell'!$K887,FALSE)="",#N/A,HLOOKUP('lt tabell'!$G$4+0.2,pivå!$F$3:$BS$997,'lt tabell'!$K887,FALSE))</f>
        <v>#N/A</v>
      </c>
      <c r="J859" s="24"/>
      <c r="K859" s="25" t="e">
        <f>IF(pivå!BS886="",#N/A,pivå!BS886)</f>
        <v>#N/A</v>
      </c>
      <c r="L859" s="25" t="e">
        <f>IF(pivå!BT886="",#N/A,pivå!BT886)</f>
        <v>#N/A</v>
      </c>
      <c r="M859" s="25" t="e">
        <f>IF(pivå!BU886="",#N/A,pivå!BU886)</f>
        <v>#N/A</v>
      </c>
      <c r="O859" s="35" t="e">
        <f>IF(HLOOKUP('lt tabell'!$G$4,pivå!$BV$3:$EF$997,'lt tabell'!$K887,FALSE)="",#N/A,HLOOKUP('lt tabell'!$G$4,pivå!$BV$3:$EF$997,'lt tabell'!$K887,FALSE))</f>
        <v>#N/A</v>
      </c>
      <c r="P859" s="35" t="e">
        <f>IF(HLOOKUP('lt tabell'!$G$4+0.1,pivå!$BV$3:$EF$997,'lt tabell'!$K887,FALSE)="",#N/A,HLOOKUP('lt tabell'!$G$4+0.1,pivå!$BV$3:$EF$997,'lt tabell'!$K887,FALSE))</f>
        <v>#N/A</v>
      </c>
      <c r="Q859" s="35" t="e">
        <f>IF(HLOOKUP('lt tabell'!$G$4+0.2,pivå!$BV$3:$EF$997,'lt tabell'!$K887,FALSE)="",#N/A,HLOOKUP('lt tabell'!$G$4+0.2,pivå!$BV$3:$EF$997,'lt tabell'!$K887,FALSE))</f>
        <v>#N/A</v>
      </c>
      <c r="S859" s="35" t="e">
        <f>IF(HLOOKUP('lt tabell'!$G$4,pivå!$EJ$3:$GT$997,'lt tabell'!$K887,FALSE)="",#N/A,HLOOKUP('lt tabell'!$G$4,pivå!$EJ$3:$GT$997,'lt tabell'!$K887,FALSE))</f>
        <v>#N/A</v>
      </c>
      <c r="T859" s="35" t="e">
        <f>IF(HLOOKUP('lt tabell'!$G$4+0.1,pivå!$EJ$3:$GT$997,'lt tabell'!$K887,FALSE)="",#N/A,HLOOKUP('lt tabell'!$G$4+0.1,pivå!$EJ$3:$GT$997,'lt tabell'!$K887,FALSE))</f>
        <v>#N/A</v>
      </c>
      <c r="U859" s="35" t="e">
        <f>IF(HLOOKUP('lt tabell'!$G$4+0.2,pivå!$EJ$3:$GT$997,'lt tabell'!$K887,FALSE)="",#N/A,HLOOKUP('lt tabell'!$G$4+0.2,pivå!$EJ$3:$GT$997,'lt tabell'!$K887,FALSE))</f>
        <v>#N/A</v>
      </c>
    </row>
    <row r="860" spans="7:21" x14ac:dyDescent="0.25">
      <c r="G860" s="24" t="e">
        <f>IF(HLOOKUP('lt tabell'!$G$4,pivå!$F$3:$BS$997,'lt tabell'!$K888,FALSE)="",#N/A,HLOOKUP('lt tabell'!$G$4,pivå!$F$3:$BS$997,'lt tabell'!$K888,FALSE))</f>
        <v>#N/A</v>
      </c>
      <c r="H860" s="24" t="e">
        <f>IF(HLOOKUP('lt tabell'!$G$4+0.1,pivå!$F$3:$BS$997,'lt tabell'!$K888,FALSE)="",#N/A,HLOOKUP('lt tabell'!$G$4+0.1,pivå!$F$3:$BS$997,'lt tabell'!$K888,FALSE))</f>
        <v>#N/A</v>
      </c>
      <c r="I860" s="24" t="e">
        <f>IF(HLOOKUP('lt tabell'!$G$4+0.2,pivå!$F$3:$BS$997,'lt tabell'!$K888,FALSE)="",#N/A,HLOOKUP('lt tabell'!$G$4+0.2,pivå!$F$3:$BS$997,'lt tabell'!$K888,FALSE))</f>
        <v>#N/A</v>
      </c>
      <c r="J860" s="24"/>
      <c r="K860" s="25" t="e">
        <f>IF(pivå!BS887="",#N/A,pivå!BS887)</f>
        <v>#N/A</v>
      </c>
      <c r="L860" s="25" t="e">
        <f>IF(pivå!BT887="",#N/A,pivå!BT887)</f>
        <v>#N/A</v>
      </c>
      <c r="M860" s="25" t="e">
        <f>IF(pivå!BU887="",#N/A,pivå!BU887)</f>
        <v>#N/A</v>
      </c>
      <c r="O860" s="35" t="e">
        <f>IF(HLOOKUP('lt tabell'!$G$4,pivå!$BV$3:$EF$997,'lt tabell'!$K888,FALSE)="",#N/A,HLOOKUP('lt tabell'!$G$4,pivå!$BV$3:$EF$997,'lt tabell'!$K888,FALSE))</f>
        <v>#N/A</v>
      </c>
      <c r="P860" s="35" t="e">
        <f>IF(HLOOKUP('lt tabell'!$G$4+0.1,pivå!$BV$3:$EF$997,'lt tabell'!$K888,FALSE)="",#N/A,HLOOKUP('lt tabell'!$G$4+0.1,pivå!$BV$3:$EF$997,'lt tabell'!$K888,FALSE))</f>
        <v>#N/A</v>
      </c>
      <c r="Q860" s="35" t="e">
        <f>IF(HLOOKUP('lt tabell'!$G$4+0.2,pivå!$BV$3:$EF$997,'lt tabell'!$K888,FALSE)="",#N/A,HLOOKUP('lt tabell'!$G$4+0.2,pivå!$BV$3:$EF$997,'lt tabell'!$K888,FALSE))</f>
        <v>#N/A</v>
      </c>
      <c r="S860" s="35" t="e">
        <f>IF(HLOOKUP('lt tabell'!$G$4,pivå!$EJ$3:$GT$997,'lt tabell'!$K888,FALSE)="",#N/A,HLOOKUP('lt tabell'!$G$4,pivå!$EJ$3:$GT$997,'lt tabell'!$K888,FALSE))</f>
        <v>#N/A</v>
      </c>
      <c r="T860" s="35" t="e">
        <f>IF(HLOOKUP('lt tabell'!$G$4+0.1,pivå!$EJ$3:$GT$997,'lt tabell'!$K888,FALSE)="",#N/A,HLOOKUP('lt tabell'!$G$4+0.1,pivå!$EJ$3:$GT$997,'lt tabell'!$K888,FALSE))</f>
        <v>#N/A</v>
      </c>
      <c r="U860" s="35" t="e">
        <f>IF(HLOOKUP('lt tabell'!$G$4+0.2,pivå!$EJ$3:$GT$997,'lt tabell'!$K888,FALSE)="",#N/A,HLOOKUP('lt tabell'!$G$4+0.2,pivå!$EJ$3:$GT$997,'lt tabell'!$K888,FALSE))</f>
        <v>#N/A</v>
      </c>
    </row>
    <row r="861" spans="7:21" x14ac:dyDescent="0.25">
      <c r="G861" s="24" t="e">
        <f>IF(HLOOKUP('lt tabell'!$G$4,pivå!$F$3:$BS$997,'lt tabell'!$K889,FALSE)="",#N/A,HLOOKUP('lt tabell'!$G$4,pivå!$F$3:$BS$997,'lt tabell'!$K889,FALSE))</f>
        <v>#N/A</v>
      </c>
      <c r="H861" s="24" t="e">
        <f>IF(HLOOKUP('lt tabell'!$G$4+0.1,pivå!$F$3:$BS$997,'lt tabell'!$K889,FALSE)="",#N/A,HLOOKUP('lt tabell'!$G$4+0.1,pivå!$F$3:$BS$997,'lt tabell'!$K889,FALSE))</f>
        <v>#N/A</v>
      </c>
      <c r="I861" s="24" t="e">
        <f>IF(HLOOKUP('lt tabell'!$G$4+0.2,pivå!$F$3:$BS$997,'lt tabell'!$K889,FALSE)="",#N/A,HLOOKUP('lt tabell'!$G$4+0.2,pivå!$F$3:$BS$997,'lt tabell'!$K889,FALSE))</f>
        <v>#N/A</v>
      </c>
      <c r="J861" s="24"/>
      <c r="K861" s="25" t="e">
        <f>IF(pivå!BS888="",#N/A,pivå!BS888)</f>
        <v>#N/A</v>
      </c>
      <c r="L861" s="25" t="e">
        <f>IF(pivå!BT888="",#N/A,pivå!BT888)</f>
        <v>#N/A</v>
      </c>
      <c r="M861" s="25" t="e">
        <f>IF(pivå!BU888="",#N/A,pivå!BU888)</f>
        <v>#N/A</v>
      </c>
      <c r="O861" s="35" t="e">
        <f>IF(HLOOKUP('lt tabell'!$G$4,pivå!$BV$3:$EF$997,'lt tabell'!$K889,FALSE)="",#N/A,HLOOKUP('lt tabell'!$G$4,pivå!$BV$3:$EF$997,'lt tabell'!$K889,FALSE))</f>
        <v>#N/A</v>
      </c>
      <c r="P861" s="35" t="e">
        <f>IF(HLOOKUP('lt tabell'!$G$4+0.1,pivå!$BV$3:$EF$997,'lt tabell'!$K889,FALSE)="",#N/A,HLOOKUP('lt tabell'!$G$4+0.1,pivå!$BV$3:$EF$997,'lt tabell'!$K889,FALSE))</f>
        <v>#N/A</v>
      </c>
      <c r="Q861" s="35" t="e">
        <f>IF(HLOOKUP('lt tabell'!$G$4+0.2,pivå!$BV$3:$EF$997,'lt tabell'!$K889,FALSE)="",#N/A,HLOOKUP('lt tabell'!$G$4+0.2,pivå!$BV$3:$EF$997,'lt tabell'!$K889,FALSE))</f>
        <v>#N/A</v>
      </c>
      <c r="S861" s="35" t="e">
        <f>IF(HLOOKUP('lt tabell'!$G$4,pivå!$EJ$3:$GT$997,'lt tabell'!$K889,FALSE)="",#N/A,HLOOKUP('lt tabell'!$G$4,pivå!$EJ$3:$GT$997,'lt tabell'!$K889,FALSE))</f>
        <v>#N/A</v>
      </c>
      <c r="T861" s="35" t="e">
        <f>IF(HLOOKUP('lt tabell'!$G$4+0.1,pivå!$EJ$3:$GT$997,'lt tabell'!$K889,FALSE)="",#N/A,HLOOKUP('lt tabell'!$G$4+0.1,pivå!$EJ$3:$GT$997,'lt tabell'!$K889,FALSE))</f>
        <v>#N/A</v>
      </c>
      <c r="U861" s="35" t="e">
        <f>IF(HLOOKUP('lt tabell'!$G$4+0.2,pivå!$EJ$3:$GT$997,'lt tabell'!$K889,FALSE)="",#N/A,HLOOKUP('lt tabell'!$G$4+0.2,pivå!$EJ$3:$GT$997,'lt tabell'!$K889,FALSE))</f>
        <v>#N/A</v>
      </c>
    </row>
    <row r="862" spans="7:21" x14ac:dyDescent="0.25">
      <c r="G862" s="24" t="e">
        <f>IF(HLOOKUP('lt tabell'!$G$4,pivå!$F$3:$BS$997,'lt tabell'!$K890,FALSE)="",#N/A,HLOOKUP('lt tabell'!$G$4,pivå!$F$3:$BS$997,'lt tabell'!$K890,FALSE))</f>
        <v>#N/A</v>
      </c>
      <c r="H862" s="24" t="e">
        <f>IF(HLOOKUP('lt tabell'!$G$4+0.1,pivå!$F$3:$BS$997,'lt tabell'!$K890,FALSE)="",#N/A,HLOOKUP('lt tabell'!$G$4+0.1,pivå!$F$3:$BS$997,'lt tabell'!$K890,FALSE))</f>
        <v>#N/A</v>
      </c>
      <c r="I862" s="24" t="e">
        <f>IF(HLOOKUP('lt tabell'!$G$4+0.2,pivå!$F$3:$BS$997,'lt tabell'!$K890,FALSE)="",#N/A,HLOOKUP('lt tabell'!$G$4+0.2,pivå!$F$3:$BS$997,'lt tabell'!$K890,FALSE))</f>
        <v>#N/A</v>
      </c>
      <c r="J862" s="24"/>
      <c r="K862" s="25" t="e">
        <f>IF(pivå!BS889="",#N/A,pivå!BS889)</f>
        <v>#N/A</v>
      </c>
      <c r="L862" s="25" t="e">
        <f>IF(pivå!BT889="",#N/A,pivå!BT889)</f>
        <v>#N/A</v>
      </c>
      <c r="M862" s="25" t="e">
        <f>IF(pivå!BU889="",#N/A,pivå!BU889)</f>
        <v>#N/A</v>
      </c>
      <c r="O862" s="35" t="e">
        <f>IF(HLOOKUP('lt tabell'!$G$4,pivå!$BV$3:$EF$997,'lt tabell'!$K890,FALSE)="",#N/A,HLOOKUP('lt tabell'!$G$4,pivå!$BV$3:$EF$997,'lt tabell'!$K890,FALSE))</f>
        <v>#N/A</v>
      </c>
      <c r="P862" s="35" t="e">
        <f>IF(HLOOKUP('lt tabell'!$G$4+0.1,pivå!$BV$3:$EF$997,'lt tabell'!$K890,FALSE)="",#N/A,HLOOKUP('lt tabell'!$G$4+0.1,pivå!$BV$3:$EF$997,'lt tabell'!$K890,FALSE))</f>
        <v>#N/A</v>
      </c>
      <c r="Q862" s="35" t="e">
        <f>IF(HLOOKUP('lt tabell'!$G$4+0.2,pivå!$BV$3:$EF$997,'lt tabell'!$K890,FALSE)="",#N/A,HLOOKUP('lt tabell'!$G$4+0.2,pivå!$BV$3:$EF$997,'lt tabell'!$K890,FALSE))</f>
        <v>#N/A</v>
      </c>
      <c r="S862" s="35" t="e">
        <f>IF(HLOOKUP('lt tabell'!$G$4,pivå!$EJ$3:$GT$997,'lt tabell'!$K890,FALSE)="",#N/A,HLOOKUP('lt tabell'!$G$4,pivå!$EJ$3:$GT$997,'lt tabell'!$K890,FALSE))</f>
        <v>#N/A</v>
      </c>
      <c r="T862" s="35" t="e">
        <f>IF(HLOOKUP('lt tabell'!$G$4+0.1,pivå!$EJ$3:$GT$997,'lt tabell'!$K890,FALSE)="",#N/A,HLOOKUP('lt tabell'!$G$4+0.1,pivå!$EJ$3:$GT$997,'lt tabell'!$K890,FALSE))</f>
        <v>#N/A</v>
      </c>
      <c r="U862" s="35" t="e">
        <f>IF(HLOOKUP('lt tabell'!$G$4+0.2,pivå!$EJ$3:$GT$997,'lt tabell'!$K890,FALSE)="",#N/A,HLOOKUP('lt tabell'!$G$4+0.2,pivå!$EJ$3:$GT$997,'lt tabell'!$K890,FALSE))</f>
        <v>#N/A</v>
      </c>
    </row>
    <row r="863" spans="7:21" x14ac:dyDescent="0.25">
      <c r="G863" s="24" t="e">
        <f>IF(HLOOKUP('lt tabell'!$G$4,pivå!$F$3:$BS$997,'lt tabell'!$K891,FALSE)="",#N/A,HLOOKUP('lt tabell'!$G$4,pivå!$F$3:$BS$997,'lt tabell'!$K891,FALSE))</f>
        <v>#N/A</v>
      </c>
      <c r="H863" s="24" t="e">
        <f>IF(HLOOKUP('lt tabell'!$G$4+0.1,pivå!$F$3:$BS$997,'lt tabell'!$K891,FALSE)="",#N/A,HLOOKUP('lt tabell'!$G$4+0.1,pivå!$F$3:$BS$997,'lt tabell'!$K891,FALSE))</f>
        <v>#N/A</v>
      </c>
      <c r="I863" s="24" t="e">
        <f>IF(HLOOKUP('lt tabell'!$G$4+0.2,pivå!$F$3:$BS$997,'lt tabell'!$K891,FALSE)="",#N/A,HLOOKUP('lt tabell'!$G$4+0.2,pivå!$F$3:$BS$997,'lt tabell'!$K891,FALSE))</f>
        <v>#N/A</v>
      </c>
      <c r="J863" s="24"/>
      <c r="K863" s="25" t="e">
        <f>IF(pivå!BS890="",#N/A,pivå!BS890)</f>
        <v>#N/A</v>
      </c>
      <c r="L863" s="25" t="e">
        <f>IF(pivå!BT890="",#N/A,pivå!BT890)</f>
        <v>#N/A</v>
      </c>
      <c r="M863" s="25" t="e">
        <f>IF(pivå!BU890="",#N/A,pivå!BU890)</f>
        <v>#N/A</v>
      </c>
      <c r="O863" s="35" t="e">
        <f>IF(HLOOKUP('lt tabell'!$G$4,pivå!$BV$3:$EF$997,'lt tabell'!$K891,FALSE)="",#N/A,HLOOKUP('lt tabell'!$G$4,pivå!$BV$3:$EF$997,'lt tabell'!$K891,FALSE))</f>
        <v>#N/A</v>
      </c>
      <c r="P863" s="35" t="e">
        <f>IF(HLOOKUP('lt tabell'!$G$4+0.1,pivå!$BV$3:$EF$997,'lt tabell'!$K891,FALSE)="",#N/A,HLOOKUP('lt tabell'!$G$4+0.1,pivå!$BV$3:$EF$997,'lt tabell'!$K891,FALSE))</f>
        <v>#N/A</v>
      </c>
      <c r="Q863" s="35" t="e">
        <f>IF(HLOOKUP('lt tabell'!$G$4+0.2,pivå!$BV$3:$EF$997,'lt tabell'!$K891,FALSE)="",#N/A,HLOOKUP('lt tabell'!$G$4+0.2,pivå!$BV$3:$EF$997,'lt tabell'!$K891,FALSE))</f>
        <v>#N/A</v>
      </c>
      <c r="S863" s="35" t="e">
        <f>IF(HLOOKUP('lt tabell'!$G$4,pivå!$EJ$3:$GT$997,'lt tabell'!$K891,FALSE)="",#N/A,HLOOKUP('lt tabell'!$G$4,pivå!$EJ$3:$GT$997,'lt tabell'!$K891,FALSE))</f>
        <v>#N/A</v>
      </c>
      <c r="T863" s="35" t="e">
        <f>IF(HLOOKUP('lt tabell'!$G$4+0.1,pivå!$EJ$3:$GT$997,'lt tabell'!$K891,FALSE)="",#N/A,HLOOKUP('lt tabell'!$G$4+0.1,pivå!$EJ$3:$GT$997,'lt tabell'!$K891,FALSE))</f>
        <v>#N/A</v>
      </c>
      <c r="U863" s="35" t="e">
        <f>IF(HLOOKUP('lt tabell'!$G$4+0.2,pivå!$EJ$3:$GT$997,'lt tabell'!$K891,FALSE)="",#N/A,HLOOKUP('lt tabell'!$G$4+0.2,pivå!$EJ$3:$GT$997,'lt tabell'!$K891,FALSE))</f>
        <v>#N/A</v>
      </c>
    </row>
    <row r="864" spans="7:21" x14ac:dyDescent="0.25">
      <c r="G864" s="24" t="e">
        <f>IF(HLOOKUP('lt tabell'!$G$4,pivå!$F$3:$BS$997,'lt tabell'!$K892,FALSE)="",#N/A,HLOOKUP('lt tabell'!$G$4,pivå!$F$3:$BS$997,'lt tabell'!$K892,FALSE))</f>
        <v>#N/A</v>
      </c>
      <c r="H864" s="24" t="e">
        <f>IF(HLOOKUP('lt tabell'!$G$4+0.1,pivå!$F$3:$BS$997,'lt tabell'!$K892,FALSE)="",#N/A,HLOOKUP('lt tabell'!$G$4+0.1,pivå!$F$3:$BS$997,'lt tabell'!$K892,FALSE))</f>
        <v>#N/A</v>
      </c>
      <c r="I864" s="24" t="e">
        <f>IF(HLOOKUP('lt tabell'!$G$4+0.2,pivå!$F$3:$BS$997,'lt tabell'!$K892,FALSE)="",#N/A,HLOOKUP('lt tabell'!$G$4+0.2,pivå!$F$3:$BS$997,'lt tabell'!$K892,FALSE))</f>
        <v>#N/A</v>
      </c>
      <c r="J864" s="24"/>
      <c r="K864" s="25" t="e">
        <f>IF(pivå!BS891="",#N/A,pivå!BS891)</f>
        <v>#N/A</v>
      </c>
      <c r="L864" s="25" t="e">
        <f>IF(pivå!BT891="",#N/A,pivå!BT891)</f>
        <v>#N/A</v>
      </c>
      <c r="M864" s="25" t="e">
        <f>IF(pivå!BU891="",#N/A,pivå!BU891)</f>
        <v>#N/A</v>
      </c>
      <c r="O864" s="35" t="e">
        <f>IF(HLOOKUP('lt tabell'!$G$4,pivå!$BV$3:$EF$997,'lt tabell'!$K892,FALSE)="",#N/A,HLOOKUP('lt tabell'!$G$4,pivå!$BV$3:$EF$997,'lt tabell'!$K892,FALSE))</f>
        <v>#N/A</v>
      </c>
      <c r="P864" s="35" t="e">
        <f>IF(HLOOKUP('lt tabell'!$G$4+0.1,pivå!$BV$3:$EF$997,'lt tabell'!$K892,FALSE)="",#N/A,HLOOKUP('lt tabell'!$G$4+0.1,pivå!$BV$3:$EF$997,'lt tabell'!$K892,FALSE))</f>
        <v>#N/A</v>
      </c>
      <c r="Q864" s="35" t="e">
        <f>IF(HLOOKUP('lt tabell'!$G$4+0.2,pivå!$BV$3:$EF$997,'lt tabell'!$K892,FALSE)="",#N/A,HLOOKUP('lt tabell'!$G$4+0.2,pivå!$BV$3:$EF$997,'lt tabell'!$K892,FALSE))</f>
        <v>#N/A</v>
      </c>
      <c r="S864" s="35" t="e">
        <f>IF(HLOOKUP('lt tabell'!$G$4,pivå!$EJ$3:$GT$997,'lt tabell'!$K892,FALSE)="",#N/A,HLOOKUP('lt tabell'!$G$4,pivå!$EJ$3:$GT$997,'lt tabell'!$K892,FALSE))</f>
        <v>#N/A</v>
      </c>
      <c r="T864" s="35" t="e">
        <f>IF(HLOOKUP('lt tabell'!$G$4+0.1,pivå!$EJ$3:$GT$997,'lt tabell'!$K892,FALSE)="",#N/A,HLOOKUP('lt tabell'!$G$4+0.1,pivå!$EJ$3:$GT$997,'lt tabell'!$K892,FALSE))</f>
        <v>#N/A</v>
      </c>
      <c r="U864" s="35" t="e">
        <f>IF(HLOOKUP('lt tabell'!$G$4+0.2,pivå!$EJ$3:$GT$997,'lt tabell'!$K892,FALSE)="",#N/A,HLOOKUP('lt tabell'!$G$4+0.2,pivå!$EJ$3:$GT$997,'lt tabell'!$K892,FALSE))</f>
        <v>#N/A</v>
      </c>
    </row>
    <row r="865" spans="7:21" x14ac:dyDescent="0.25">
      <c r="G865" s="24" t="e">
        <f>IF(HLOOKUP('lt tabell'!$G$4,pivå!$F$3:$BS$997,'lt tabell'!$K893,FALSE)="",#N/A,HLOOKUP('lt tabell'!$G$4,pivå!$F$3:$BS$997,'lt tabell'!$K893,FALSE))</f>
        <v>#N/A</v>
      </c>
      <c r="H865" s="24" t="e">
        <f>IF(HLOOKUP('lt tabell'!$G$4+0.1,pivå!$F$3:$BS$997,'lt tabell'!$K893,FALSE)="",#N/A,HLOOKUP('lt tabell'!$G$4+0.1,pivå!$F$3:$BS$997,'lt tabell'!$K893,FALSE))</f>
        <v>#N/A</v>
      </c>
      <c r="I865" s="24" t="e">
        <f>IF(HLOOKUP('lt tabell'!$G$4+0.2,pivå!$F$3:$BS$997,'lt tabell'!$K893,FALSE)="",#N/A,HLOOKUP('lt tabell'!$G$4+0.2,pivå!$F$3:$BS$997,'lt tabell'!$K893,FALSE))</f>
        <v>#N/A</v>
      </c>
      <c r="J865" s="24"/>
      <c r="K865" s="25" t="e">
        <f>IF(pivå!BS892="",#N/A,pivå!BS892)</f>
        <v>#N/A</v>
      </c>
      <c r="L865" s="25" t="e">
        <f>IF(pivå!BT892="",#N/A,pivå!BT892)</f>
        <v>#N/A</v>
      </c>
      <c r="M865" s="25" t="e">
        <f>IF(pivå!BU892="",#N/A,pivå!BU892)</f>
        <v>#N/A</v>
      </c>
      <c r="O865" s="35" t="e">
        <f>IF(HLOOKUP('lt tabell'!$G$4,pivå!$BV$3:$EF$997,'lt tabell'!$K893,FALSE)="",#N/A,HLOOKUP('lt tabell'!$G$4,pivå!$BV$3:$EF$997,'lt tabell'!$K893,FALSE))</f>
        <v>#N/A</v>
      </c>
      <c r="P865" s="35" t="e">
        <f>IF(HLOOKUP('lt tabell'!$G$4+0.1,pivå!$BV$3:$EF$997,'lt tabell'!$K893,FALSE)="",#N/A,HLOOKUP('lt tabell'!$G$4+0.1,pivå!$BV$3:$EF$997,'lt tabell'!$K893,FALSE))</f>
        <v>#N/A</v>
      </c>
      <c r="Q865" s="35" t="e">
        <f>IF(HLOOKUP('lt tabell'!$G$4+0.2,pivå!$BV$3:$EF$997,'lt tabell'!$K893,FALSE)="",#N/A,HLOOKUP('lt tabell'!$G$4+0.2,pivå!$BV$3:$EF$997,'lt tabell'!$K893,FALSE))</f>
        <v>#N/A</v>
      </c>
      <c r="S865" s="35" t="e">
        <f>IF(HLOOKUP('lt tabell'!$G$4,pivå!$EJ$3:$GT$997,'lt tabell'!$K893,FALSE)="",#N/A,HLOOKUP('lt tabell'!$G$4,pivå!$EJ$3:$GT$997,'lt tabell'!$K893,FALSE))</f>
        <v>#N/A</v>
      </c>
      <c r="T865" s="35" t="e">
        <f>IF(HLOOKUP('lt tabell'!$G$4+0.1,pivå!$EJ$3:$GT$997,'lt tabell'!$K893,FALSE)="",#N/A,HLOOKUP('lt tabell'!$G$4+0.1,pivå!$EJ$3:$GT$997,'lt tabell'!$K893,FALSE))</f>
        <v>#N/A</v>
      </c>
      <c r="U865" s="35" t="e">
        <f>IF(HLOOKUP('lt tabell'!$G$4+0.2,pivå!$EJ$3:$GT$997,'lt tabell'!$K893,FALSE)="",#N/A,HLOOKUP('lt tabell'!$G$4+0.2,pivå!$EJ$3:$GT$997,'lt tabell'!$K893,FALSE))</f>
        <v>#N/A</v>
      </c>
    </row>
    <row r="866" spans="7:21" x14ac:dyDescent="0.25">
      <c r="G866" s="24" t="e">
        <f>IF(HLOOKUP('lt tabell'!$G$4,pivå!$F$3:$BS$997,'lt tabell'!$K894,FALSE)="",#N/A,HLOOKUP('lt tabell'!$G$4,pivå!$F$3:$BS$997,'lt tabell'!$K894,FALSE))</f>
        <v>#N/A</v>
      </c>
      <c r="H866" s="24" t="e">
        <f>IF(HLOOKUP('lt tabell'!$G$4+0.1,pivå!$F$3:$BS$997,'lt tabell'!$K894,FALSE)="",#N/A,HLOOKUP('lt tabell'!$G$4+0.1,pivå!$F$3:$BS$997,'lt tabell'!$K894,FALSE))</f>
        <v>#N/A</v>
      </c>
      <c r="I866" s="24" t="e">
        <f>IF(HLOOKUP('lt tabell'!$G$4+0.2,pivå!$F$3:$BS$997,'lt tabell'!$K894,FALSE)="",#N/A,HLOOKUP('lt tabell'!$G$4+0.2,pivå!$F$3:$BS$997,'lt tabell'!$K894,FALSE))</f>
        <v>#N/A</v>
      </c>
      <c r="J866" s="24"/>
      <c r="K866" s="25" t="e">
        <f>IF(pivå!BS893="",#N/A,pivå!BS893)</f>
        <v>#N/A</v>
      </c>
      <c r="L866" s="25" t="e">
        <f>IF(pivå!BT893="",#N/A,pivå!BT893)</f>
        <v>#N/A</v>
      </c>
      <c r="M866" s="25" t="e">
        <f>IF(pivå!BU893="",#N/A,pivå!BU893)</f>
        <v>#N/A</v>
      </c>
      <c r="O866" s="35" t="e">
        <f>IF(HLOOKUP('lt tabell'!$G$4,pivå!$BV$3:$EF$997,'lt tabell'!$K894,FALSE)="",#N/A,HLOOKUP('lt tabell'!$G$4,pivå!$BV$3:$EF$997,'lt tabell'!$K894,FALSE))</f>
        <v>#N/A</v>
      </c>
      <c r="P866" s="35" t="e">
        <f>IF(HLOOKUP('lt tabell'!$G$4+0.1,pivå!$BV$3:$EF$997,'lt tabell'!$K894,FALSE)="",#N/A,HLOOKUP('lt tabell'!$G$4+0.1,pivå!$BV$3:$EF$997,'lt tabell'!$K894,FALSE))</f>
        <v>#N/A</v>
      </c>
      <c r="Q866" s="35" t="e">
        <f>IF(HLOOKUP('lt tabell'!$G$4+0.2,pivå!$BV$3:$EF$997,'lt tabell'!$K894,FALSE)="",#N/A,HLOOKUP('lt tabell'!$G$4+0.2,pivå!$BV$3:$EF$997,'lt tabell'!$K894,FALSE))</f>
        <v>#N/A</v>
      </c>
      <c r="S866" s="35" t="e">
        <f>IF(HLOOKUP('lt tabell'!$G$4,pivå!$EJ$3:$GT$997,'lt tabell'!$K894,FALSE)="",#N/A,HLOOKUP('lt tabell'!$G$4,pivå!$EJ$3:$GT$997,'lt tabell'!$K894,FALSE))</f>
        <v>#N/A</v>
      </c>
      <c r="T866" s="35" t="e">
        <f>IF(HLOOKUP('lt tabell'!$G$4+0.1,pivå!$EJ$3:$GT$997,'lt tabell'!$K894,FALSE)="",#N/A,HLOOKUP('lt tabell'!$G$4+0.1,pivå!$EJ$3:$GT$997,'lt tabell'!$K894,FALSE))</f>
        <v>#N/A</v>
      </c>
      <c r="U866" s="35" t="e">
        <f>IF(HLOOKUP('lt tabell'!$G$4+0.2,pivå!$EJ$3:$GT$997,'lt tabell'!$K894,FALSE)="",#N/A,HLOOKUP('lt tabell'!$G$4+0.2,pivå!$EJ$3:$GT$997,'lt tabell'!$K894,FALSE))</f>
        <v>#N/A</v>
      </c>
    </row>
    <row r="867" spans="7:21" x14ac:dyDescent="0.25">
      <c r="G867" s="24" t="e">
        <f>IF(HLOOKUP('lt tabell'!$G$4,pivå!$F$3:$BS$997,'lt tabell'!$K895,FALSE)="",#N/A,HLOOKUP('lt tabell'!$G$4,pivå!$F$3:$BS$997,'lt tabell'!$K895,FALSE))</f>
        <v>#N/A</v>
      </c>
      <c r="H867" s="24" t="e">
        <f>IF(HLOOKUP('lt tabell'!$G$4+0.1,pivå!$F$3:$BS$997,'lt tabell'!$K895,FALSE)="",#N/A,HLOOKUP('lt tabell'!$G$4+0.1,pivå!$F$3:$BS$997,'lt tabell'!$K895,FALSE))</f>
        <v>#N/A</v>
      </c>
      <c r="I867" s="24" t="e">
        <f>IF(HLOOKUP('lt tabell'!$G$4+0.2,pivå!$F$3:$BS$997,'lt tabell'!$K895,FALSE)="",#N/A,HLOOKUP('lt tabell'!$G$4+0.2,pivå!$F$3:$BS$997,'lt tabell'!$K895,FALSE))</f>
        <v>#N/A</v>
      </c>
      <c r="J867" s="24"/>
      <c r="K867" s="25" t="e">
        <f>IF(pivå!BS894="",#N/A,pivå!BS894)</f>
        <v>#N/A</v>
      </c>
      <c r="L867" s="25" t="e">
        <f>IF(pivå!BT894="",#N/A,pivå!BT894)</f>
        <v>#N/A</v>
      </c>
      <c r="M867" s="25" t="e">
        <f>IF(pivå!BU894="",#N/A,pivå!BU894)</f>
        <v>#N/A</v>
      </c>
      <c r="O867" s="35" t="e">
        <f>IF(HLOOKUP('lt tabell'!$G$4,pivå!$BV$3:$EF$997,'lt tabell'!$K895,FALSE)="",#N/A,HLOOKUP('lt tabell'!$G$4,pivå!$BV$3:$EF$997,'lt tabell'!$K895,FALSE))</f>
        <v>#N/A</v>
      </c>
      <c r="P867" s="35" t="e">
        <f>IF(HLOOKUP('lt tabell'!$G$4+0.1,pivå!$BV$3:$EF$997,'lt tabell'!$K895,FALSE)="",#N/A,HLOOKUP('lt tabell'!$G$4+0.1,pivå!$BV$3:$EF$997,'lt tabell'!$K895,FALSE))</f>
        <v>#N/A</v>
      </c>
      <c r="Q867" s="35" t="e">
        <f>IF(HLOOKUP('lt tabell'!$G$4+0.2,pivå!$BV$3:$EF$997,'lt tabell'!$K895,FALSE)="",#N/A,HLOOKUP('lt tabell'!$G$4+0.2,pivå!$BV$3:$EF$997,'lt tabell'!$K895,FALSE))</f>
        <v>#N/A</v>
      </c>
      <c r="S867" s="35" t="e">
        <f>IF(HLOOKUP('lt tabell'!$G$4,pivå!$EJ$3:$GT$997,'lt tabell'!$K895,FALSE)="",#N/A,HLOOKUP('lt tabell'!$G$4,pivå!$EJ$3:$GT$997,'lt tabell'!$K895,FALSE))</f>
        <v>#N/A</v>
      </c>
      <c r="T867" s="35" t="e">
        <f>IF(HLOOKUP('lt tabell'!$G$4+0.1,pivå!$EJ$3:$GT$997,'lt tabell'!$K895,FALSE)="",#N/A,HLOOKUP('lt tabell'!$G$4+0.1,pivå!$EJ$3:$GT$997,'lt tabell'!$K895,FALSE))</f>
        <v>#N/A</v>
      </c>
      <c r="U867" s="35" t="e">
        <f>IF(HLOOKUP('lt tabell'!$G$4+0.2,pivå!$EJ$3:$GT$997,'lt tabell'!$K895,FALSE)="",#N/A,HLOOKUP('lt tabell'!$G$4+0.2,pivå!$EJ$3:$GT$997,'lt tabell'!$K895,FALSE))</f>
        <v>#N/A</v>
      </c>
    </row>
    <row r="868" spans="7:21" x14ac:dyDescent="0.25">
      <c r="G868" s="24" t="e">
        <f>IF(HLOOKUP('lt tabell'!$G$4,pivå!$F$3:$BS$997,'lt tabell'!$K896,FALSE)="",#N/A,HLOOKUP('lt tabell'!$G$4,pivå!$F$3:$BS$997,'lt tabell'!$K896,FALSE))</f>
        <v>#N/A</v>
      </c>
      <c r="H868" s="24" t="e">
        <f>IF(HLOOKUP('lt tabell'!$G$4+0.1,pivå!$F$3:$BS$997,'lt tabell'!$K896,FALSE)="",#N/A,HLOOKUP('lt tabell'!$G$4+0.1,pivå!$F$3:$BS$997,'lt tabell'!$K896,FALSE))</f>
        <v>#N/A</v>
      </c>
      <c r="I868" s="24" t="e">
        <f>IF(HLOOKUP('lt tabell'!$G$4+0.2,pivå!$F$3:$BS$997,'lt tabell'!$K896,FALSE)="",#N/A,HLOOKUP('lt tabell'!$G$4+0.2,pivå!$F$3:$BS$997,'lt tabell'!$K896,FALSE))</f>
        <v>#N/A</v>
      </c>
      <c r="J868" s="24"/>
      <c r="K868" s="25" t="e">
        <f>IF(pivå!BS895="",#N/A,pivå!BS895)</f>
        <v>#N/A</v>
      </c>
      <c r="L868" s="25" t="e">
        <f>IF(pivå!BT895="",#N/A,pivå!BT895)</f>
        <v>#N/A</v>
      </c>
      <c r="M868" s="25" t="e">
        <f>IF(pivå!BU895="",#N/A,pivå!BU895)</f>
        <v>#N/A</v>
      </c>
      <c r="O868" s="35" t="e">
        <f>IF(HLOOKUP('lt tabell'!$G$4,pivå!$BV$3:$EF$997,'lt tabell'!$K896,FALSE)="",#N/A,HLOOKUP('lt tabell'!$G$4,pivå!$BV$3:$EF$997,'lt tabell'!$K896,FALSE))</f>
        <v>#N/A</v>
      </c>
      <c r="P868" s="35" t="e">
        <f>IF(HLOOKUP('lt tabell'!$G$4+0.1,pivå!$BV$3:$EF$997,'lt tabell'!$K896,FALSE)="",#N/A,HLOOKUP('lt tabell'!$G$4+0.1,pivå!$BV$3:$EF$997,'lt tabell'!$K896,FALSE))</f>
        <v>#N/A</v>
      </c>
      <c r="Q868" s="35" t="e">
        <f>IF(HLOOKUP('lt tabell'!$G$4+0.2,pivå!$BV$3:$EF$997,'lt tabell'!$K896,FALSE)="",#N/A,HLOOKUP('lt tabell'!$G$4+0.2,pivå!$BV$3:$EF$997,'lt tabell'!$K896,FALSE))</f>
        <v>#N/A</v>
      </c>
      <c r="S868" s="35" t="e">
        <f>IF(HLOOKUP('lt tabell'!$G$4,pivå!$EJ$3:$GT$997,'lt tabell'!$K896,FALSE)="",#N/A,HLOOKUP('lt tabell'!$G$4,pivå!$EJ$3:$GT$997,'lt tabell'!$K896,FALSE))</f>
        <v>#N/A</v>
      </c>
      <c r="T868" s="35" t="e">
        <f>IF(HLOOKUP('lt tabell'!$G$4+0.1,pivå!$EJ$3:$GT$997,'lt tabell'!$K896,FALSE)="",#N/A,HLOOKUP('lt tabell'!$G$4+0.1,pivå!$EJ$3:$GT$997,'lt tabell'!$K896,FALSE))</f>
        <v>#N/A</v>
      </c>
      <c r="U868" s="35" t="e">
        <f>IF(HLOOKUP('lt tabell'!$G$4+0.2,pivå!$EJ$3:$GT$997,'lt tabell'!$K896,FALSE)="",#N/A,HLOOKUP('lt tabell'!$G$4+0.2,pivå!$EJ$3:$GT$997,'lt tabell'!$K896,FALSE))</f>
        <v>#N/A</v>
      </c>
    </row>
    <row r="869" spans="7:21" x14ac:dyDescent="0.25">
      <c r="G869" s="24" t="e">
        <f>IF(HLOOKUP('lt tabell'!$G$4,pivå!$F$3:$BS$997,'lt tabell'!$K897,FALSE)="",#N/A,HLOOKUP('lt tabell'!$G$4,pivå!$F$3:$BS$997,'lt tabell'!$K897,FALSE))</f>
        <v>#N/A</v>
      </c>
      <c r="H869" s="24" t="e">
        <f>IF(HLOOKUP('lt tabell'!$G$4+0.1,pivå!$F$3:$BS$997,'lt tabell'!$K897,FALSE)="",#N/A,HLOOKUP('lt tabell'!$G$4+0.1,pivå!$F$3:$BS$997,'lt tabell'!$K897,FALSE))</f>
        <v>#N/A</v>
      </c>
      <c r="I869" s="24" t="e">
        <f>IF(HLOOKUP('lt tabell'!$G$4+0.2,pivå!$F$3:$BS$997,'lt tabell'!$K897,FALSE)="",#N/A,HLOOKUP('lt tabell'!$G$4+0.2,pivå!$F$3:$BS$997,'lt tabell'!$K897,FALSE))</f>
        <v>#N/A</v>
      </c>
      <c r="J869" s="24"/>
      <c r="K869" s="25" t="e">
        <f>IF(pivå!BS896="",#N/A,pivå!BS896)</f>
        <v>#N/A</v>
      </c>
      <c r="L869" s="25" t="e">
        <f>IF(pivå!BT896="",#N/A,pivå!BT896)</f>
        <v>#N/A</v>
      </c>
      <c r="M869" s="25" t="e">
        <f>IF(pivå!BU896="",#N/A,pivå!BU896)</f>
        <v>#N/A</v>
      </c>
      <c r="O869" s="35" t="e">
        <f>IF(HLOOKUP('lt tabell'!$G$4,pivå!$BV$3:$EF$997,'lt tabell'!$K897,FALSE)="",#N/A,HLOOKUP('lt tabell'!$G$4,pivå!$BV$3:$EF$997,'lt tabell'!$K897,FALSE))</f>
        <v>#N/A</v>
      </c>
      <c r="P869" s="35" t="e">
        <f>IF(HLOOKUP('lt tabell'!$G$4+0.1,pivå!$BV$3:$EF$997,'lt tabell'!$K897,FALSE)="",#N/A,HLOOKUP('lt tabell'!$G$4+0.1,pivå!$BV$3:$EF$997,'lt tabell'!$K897,FALSE))</f>
        <v>#N/A</v>
      </c>
      <c r="Q869" s="35" t="e">
        <f>IF(HLOOKUP('lt tabell'!$G$4+0.2,pivå!$BV$3:$EF$997,'lt tabell'!$K897,FALSE)="",#N/A,HLOOKUP('lt tabell'!$G$4+0.2,pivå!$BV$3:$EF$997,'lt tabell'!$K897,FALSE))</f>
        <v>#N/A</v>
      </c>
      <c r="S869" s="35" t="e">
        <f>IF(HLOOKUP('lt tabell'!$G$4,pivå!$EJ$3:$GT$997,'lt tabell'!$K897,FALSE)="",#N/A,HLOOKUP('lt tabell'!$G$4,pivå!$EJ$3:$GT$997,'lt tabell'!$K897,FALSE))</f>
        <v>#N/A</v>
      </c>
      <c r="T869" s="35" t="e">
        <f>IF(HLOOKUP('lt tabell'!$G$4+0.1,pivå!$EJ$3:$GT$997,'lt tabell'!$K897,FALSE)="",#N/A,HLOOKUP('lt tabell'!$G$4+0.1,pivå!$EJ$3:$GT$997,'lt tabell'!$K897,FALSE))</f>
        <v>#N/A</v>
      </c>
      <c r="U869" s="35" t="e">
        <f>IF(HLOOKUP('lt tabell'!$G$4+0.2,pivå!$EJ$3:$GT$997,'lt tabell'!$K897,FALSE)="",#N/A,HLOOKUP('lt tabell'!$G$4+0.2,pivå!$EJ$3:$GT$997,'lt tabell'!$K897,FALSE))</f>
        <v>#N/A</v>
      </c>
    </row>
    <row r="870" spans="7:21" x14ac:dyDescent="0.25">
      <c r="G870" s="24" t="e">
        <f>IF(HLOOKUP('lt tabell'!$G$4,pivå!$F$3:$BS$997,'lt tabell'!$K898,FALSE)="",#N/A,HLOOKUP('lt tabell'!$G$4,pivå!$F$3:$BS$997,'lt tabell'!$K898,FALSE))</f>
        <v>#N/A</v>
      </c>
      <c r="H870" s="24" t="e">
        <f>IF(HLOOKUP('lt tabell'!$G$4+0.1,pivå!$F$3:$BS$997,'lt tabell'!$K898,FALSE)="",#N/A,HLOOKUP('lt tabell'!$G$4+0.1,pivå!$F$3:$BS$997,'lt tabell'!$K898,FALSE))</f>
        <v>#N/A</v>
      </c>
      <c r="I870" s="24" t="e">
        <f>IF(HLOOKUP('lt tabell'!$G$4+0.2,pivå!$F$3:$BS$997,'lt tabell'!$K898,FALSE)="",#N/A,HLOOKUP('lt tabell'!$G$4+0.2,pivå!$F$3:$BS$997,'lt tabell'!$K898,FALSE))</f>
        <v>#N/A</v>
      </c>
      <c r="J870" s="24"/>
      <c r="K870" s="25" t="e">
        <f>IF(pivå!BS897="",#N/A,pivå!BS897)</f>
        <v>#N/A</v>
      </c>
      <c r="L870" s="25" t="e">
        <f>IF(pivå!BT897="",#N/A,pivå!BT897)</f>
        <v>#N/A</v>
      </c>
      <c r="M870" s="25" t="e">
        <f>IF(pivå!BU897="",#N/A,pivå!BU897)</f>
        <v>#N/A</v>
      </c>
      <c r="O870" s="35" t="e">
        <f>IF(HLOOKUP('lt tabell'!$G$4,pivå!$BV$3:$EF$997,'lt tabell'!$K898,FALSE)="",#N/A,HLOOKUP('lt tabell'!$G$4,pivå!$BV$3:$EF$997,'lt tabell'!$K898,FALSE))</f>
        <v>#N/A</v>
      </c>
      <c r="P870" s="35" t="e">
        <f>IF(HLOOKUP('lt tabell'!$G$4+0.1,pivå!$BV$3:$EF$997,'lt tabell'!$K898,FALSE)="",#N/A,HLOOKUP('lt tabell'!$G$4+0.1,pivå!$BV$3:$EF$997,'lt tabell'!$K898,FALSE))</f>
        <v>#N/A</v>
      </c>
      <c r="Q870" s="35" t="e">
        <f>IF(HLOOKUP('lt tabell'!$G$4+0.2,pivå!$BV$3:$EF$997,'lt tabell'!$K898,FALSE)="",#N/A,HLOOKUP('lt tabell'!$G$4+0.2,pivå!$BV$3:$EF$997,'lt tabell'!$K898,FALSE))</f>
        <v>#N/A</v>
      </c>
      <c r="S870" s="35" t="e">
        <f>IF(HLOOKUP('lt tabell'!$G$4,pivå!$EJ$3:$GT$997,'lt tabell'!$K898,FALSE)="",#N/A,HLOOKUP('lt tabell'!$G$4,pivå!$EJ$3:$GT$997,'lt tabell'!$K898,FALSE))</f>
        <v>#N/A</v>
      </c>
      <c r="T870" s="35" t="e">
        <f>IF(HLOOKUP('lt tabell'!$G$4+0.1,pivå!$EJ$3:$GT$997,'lt tabell'!$K898,FALSE)="",#N/A,HLOOKUP('lt tabell'!$G$4+0.1,pivå!$EJ$3:$GT$997,'lt tabell'!$K898,FALSE))</f>
        <v>#N/A</v>
      </c>
      <c r="U870" s="35" t="e">
        <f>IF(HLOOKUP('lt tabell'!$G$4+0.2,pivå!$EJ$3:$GT$997,'lt tabell'!$K898,FALSE)="",#N/A,HLOOKUP('lt tabell'!$G$4+0.2,pivå!$EJ$3:$GT$997,'lt tabell'!$K898,FALSE))</f>
        <v>#N/A</v>
      </c>
    </row>
    <row r="871" spans="7:21" x14ac:dyDescent="0.25">
      <c r="G871" s="24" t="e">
        <f>IF(HLOOKUP('lt tabell'!$G$4,pivå!$F$3:$BS$997,'lt tabell'!$K899,FALSE)="",#N/A,HLOOKUP('lt tabell'!$G$4,pivå!$F$3:$BS$997,'lt tabell'!$K899,FALSE))</f>
        <v>#N/A</v>
      </c>
      <c r="H871" s="24" t="e">
        <f>IF(HLOOKUP('lt tabell'!$G$4+0.1,pivå!$F$3:$BS$997,'lt tabell'!$K899,FALSE)="",#N/A,HLOOKUP('lt tabell'!$G$4+0.1,pivå!$F$3:$BS$997,'lt tabell'!$K899,FALSE))</f>
        <v>#N/A</v>
      </c>
      <c r="I871" s="24" t="e">
        <f>IF(HLOOKUP('lt tabell'!$G$4+0.2,pivå!$F$3:$BS$997,'lt tabell'!$K899,FALSE)="",#N/A,HLOOKUP('lt tabell'!$G$4+0.2,pivå!$F$3:$BS$997,'lt tabell'!$K899,FALSE))</f>
        <v>#N/A</v>
      </c>
      <c r="J871" s="24"/>
      <c r="K871" s="25" t="e">
        <f>IF(pivå!BS898="",#N/A,pivå!BS898)</f>
        <v>#N/A</v>
      </c>
      <c r="L871" s="25" t="e">
        <f>IF(pivå!BT898="",#N/A,pivå!BT898)</f>
        <v>#N/A</v>
      </c>
      <c r="M871" s="25" t="e">
        <f>IF(pivå!BU898="",#N/A,pivå!BU898)</f>
        <v>#N/A</v>
      </c>
      <c r="O871" s="35" t="e">
        <f>IF(HLOOKUP('lt tabell'!$G$4,pivå!$BV$3:$EF$997,'lt tabell'!$K899,FALSE)="",#N/A,HLOOKUP('lt tabell'!$G$4,pivå!$BV$3:$EF$997,'lt tabell'!$K899,FALSE))</f>
        <v>#N/A</v>
      </c>
      <c r="P871" s="35" t="e">
        <f>IF(HLOOKUP('lt tabell'!$G$4+0.1,pivå!$BV$3:$EF$997,'lt tabell'!$K899,FALSE)="",#N/A,HLOOKUP('lt tabell'!$G$4+0.1,pivå!$BV$3:$EF$997,'lt tabell'!$K899,FALSE))</f>
        <v>#N/A</v>
      </c>
      <c r="Q871" s="35" t="e">
        <f>IF(HLOOKUP('lt tabell'!$G$4+0.2,pivå!$BV$3:$EF$997,'lt tabell'!$K899,FALSE)="",#N/A,HLOOKUP('lt tabell'!$G$4+0.2,pivå!$BV$3:$EF$997,'lt tabell'!$K899,FALSE))</f>
        <v>#N/A</v>
      </c>
      <c r="S871" s="35" t="e">
        <f>IF(HLOOKUP('lt tabell'!$G$4,pivå!$EJ$3:$GT$997,'lt tabell'!$K899,FALSE)="",#N/A,HLOOKUP('lt tabell'!$G$4,pivå!$EJ$3:$GT$997,'lt tabell'!$K899,FALSE))</f>
        <v>#N/A</v>
      </c>
      <c r="T871" s="35" t="e">
        <f>IF(HLOOKUP('lt tabell'!$G$4+0.1,pivå!$EJ$3:$GT$997,'lt tabell'!$K899,FALSE)="",#N/A,HLOOKUP('lt tabell'!$G$4+0.1,pivå!$EJ$3:$GT$997,'lt tabell'!$K899,FALSE))</f>
        <v>#N/A</v>
      </c>
      <c r="U871" s="35" t="e">
        <f>IF(HLOOKUP('lt tabell'!$G$4+0.2,pivå!$EJ$3:$GT$997,'lt tabell'!$K899,FALSE)="",#N/A,HLOOKUP('lt tabell'!$G$4+0.2,pivå!$EJ$3:$GT$997,'lt tabell'!$K899,FALSE))</f>
        <v>#N/A</v>
      </c>
    </row>
    <row r="872" spans="7:21" x14ac:dyDescent="0.25">
      <c r="G872" s="24" t="e">
        <f>IF(HLOOKUP('lt tabell'!$G$4,pivå!$F$3:$BS$997,'lt tabell'!$K900,FALSE)="",#N/A,HLOOKUP('lt tabell'!$G$4,pivå!$F$3:$BS$997,'lt tabell'!$K900,FALSE))</f>
        <v>#N/A</v>
      </c>
      <c r="H872" s="24" t="e">
        <f>IF(HLOOKUP('lt tabell'!$G$4+0.1,pivå!$F$3:$BS$997,'lt tabell'!$K900,FALSE)="",#N/A,HLOOKUP('lt tabell'!$G$4+0.1,pivå!$F$3:$BS$997,'lt tabell'!$K900,FALSE))</f>
        <v>#N/A</v>
      </c>
      <c r="I872" s="24" t="e">
        <f>IF(HLOOKUP('lt tabell'!$G$4+0.2,pivå!$F$3:$BS$997,'lt tabell'!$K900,FALSE)="",#N/A,HLOOKUP('lt tabell'!$G$4+0.2,pivå!$F$3:$BS$997,'lt tabell'!$K900,FALSE))</f>
        <v>#N/A</v>
      </c>
      <c r="J872" s="24"/>
      <c r="K872" s="25" t="e">
        <f>IF(pivå!BS899="",#N/A,pivå!BS899)</f>
        <v>#N/A</v>
      </c>
      <c r="L872" s="25" t="e">
        <f>IF(pivå!BT899="",#N/A,pivå!BT899)</f>
        <v>#N/A</v>
      </c>
      <c r="M872" s="25" t="e">
        <f>IF(pivå!BU899="",#N/A,pivå!BU899)</f>
        <v>#N/A</v>
      </c>
      <c r="O872" s="35" t="e">
        <f>IF(HLOOKUP('lt tabell'!$G$4,pivå!$BV$3:$EF$997,'lt tabell'!$K900,FALSE)="",#N/A,HLOOKUP('lt tabell'!$G$4,pivå!$BV$3:$EF$997,'lt tabell'!$K900,FALSE))</f>
        <v>#N/A</v>
      </c>
      <c r="P872" s="35" t="e">
        <f>IF(HLOOKUP('lt tabell'!$G$4+0.1,pivå!$BV$3:$EF$997,'lt tabell'!$K900,FALSE)="",#N/A,HLOOKUP('lt tabell'!$G$4+0.1,pivå!$BV$3:$EF$997,'lt tabell'!$K900,FALSE))</f>
        <v>#N/A</v>
      </c>
      <c r="Q872" s="35" t="e">
        <f>IF(HLOOKUP('lt tabell'!$G$4+0.2,pivå!$BV$3:$EF$997,'lt tabell'!$K900,FALSE)="",#N/A,HLOOKUP('lt tabell'!$G$4+0.2,pivå!$BV$3:$EF$997,'lt tabell'!$K900,FALSE))</f>
        <v>#N/A</v>
      </c>
      <c r="S872" s="35" t="e">
        <f>IF(HLOOKUP('lt tabell'!$G$4,pivå!$EJ$3:$GT$997,'lt tabell'!$K900,FALSE)="",#N/A,HLOOKUP('lt tabell'!$G$4,pivå!$EJ$3:$GT$997,'lt tabell'!$K900,FALSE))</f>
        <v>#N/A</v>
      </c>
      <c r="T872" s="35" t="e">
        <f>IF(HLOOKUP('lt tabell'!$G$4+0.1,pivå!$EJ$3:$GT$997,'lt tabell'!$K900,FALSE)="",#N/A,HLOOKUP('lt tabell'!$G$4+0.1,pivå!$EJ$3:$GT$997,'lt tabell'!$K900,FALSE))</f>
        <v>#N/A</v>
      </c>
      <c r="U872" s="35" t="e">
        <f>IF(HLOOKUP('lt tabell'!$G$4+0.2,pivå!$EJ$3:$GT$997,'lt tabell'!$K900,FALSE)="",#N/A,HLOOKUP('lt tabell'!$G$4+0.2,pivå!$EJ$3:$GT$997,'lt tabell'!$K900,FALSE))</f>
        <v>#N/A</v>
      </c>
    </row>
    <row r="873" spans="7:21" x14ac:dyDescent="0.25">
      <c r="G873" s="24" t="e">
        <f>IF(HLOOKUP('lt tabell'!$G$4,pivå!$F$3:$BS$997,'lt tabell'!$K901,FALSE)="",#N/A,HLOOKUP('lt tabell'!$G$4,pivå!$F$3:$BS$997,'lt tabell'!$K901,FALSE))</f>
        <v>#N/A</v>
      </c>
      <c r="H873" s="24" t="e">
        <f>IF(HLOOKUP('lt tabell'!$G$4+0.1,pivå!$F$3:$BS$997,'lt tabell'!$K901,FALSE)="",#N/A,HLOOKUP('lt tabell'!$G$4+0.1,pivå!$F$3:$BS$997,'lt tabell'!$K901,FALSE))</f>
        <v>#N/A</v>
      </c>
      <c r="I873" s="24" t="e">
        <f>IF(HLOOKUP('lt tabell'!$G$4+0.2,pivå!$F$3:$BS$997,'lt tabell'!$K901,FALSE)="",#N/A,HLOOKUP('lt tabell'!$G$4+0.2,pivå!$F$3:$BS$997,'lt tabell'!$K901,FALSE))</f>
        <v>#N/A</v>
      </c>
      <c r="J873" s="24"/>
      <c r="K873" s="25" t="e">
        <f>IF(pivå!BS900="",#N/A,pivå!BS900)</f>
        <v>#N/A</v>
      </c>
      <c r="L873" s="25" t="e">
        <f>IF(pivå!BT900="",#N/A,pivå!BT900)</f>
        <v>#N/A</v>
      </c>
      <c r="M873" s="25" t="e">
        <f>IF(pivå!BU900="",#N/A,pivå!BU900)</f>
        <v>#N/A</v>
      </c>
      <c r="O873" s="35" t="e">
        <f>IF(HLOOKUP('lt tabell'!$G$4,pivå!$BV$3:$EF$997,'lt tabell'!$K901,FALSE)="",#N/A,HLOOKUP('lt tabell'!$G$4,pivå!$BV$3:$EF$997,'lt tabell'!$K901,FALSE))</f>
        <v>#N/A</v>
      </c>
      <c r="P873" s="35" t="e">
        <f>IF(HLOOKUP('lt tabell'!$G$4+0.1,pivå!$BV$3:$EF$997,'lt tabell'!$K901,FALSE)="",#N/A,HLOOKUP('lt tabell'!$G$4+0.1,pivå!$BV$3:$EF$997,'lt tabell'!$K901,FALSE))</f>
        <v>#N/A</v>
      </c>
      <c r="Q873" s="35" t="e">
        <f>IF(HLOOKUP('lt tabell'!$G$4+0.2,pivå!$BV$3:$EF$997,'lt tabell'!$K901,FALSE)="",#N/A,HLOOKUP('lt tabell'!$G$4+0.2,pivå!$BV$3:$EF$997,'lt tabell'!$K901,FALSE))</f>
        <v>#N/A</v>
      </c>
      <c r="S873" s="35" t="e">
        <f>IF(HLOOKUP('lt tabell'!$G$4,pivå!$EJ$3:$GT$997,'lt tabell'!$K901,FALSE)="",#N/A,HLOOKUP('lt tabell'!$G$4,pivå!$EJ$3:$GT$997,'lt tabell'!$K901,FALSE))</f>
        <v>#N/A</v>
      </c>
      <c r="T873" s="35" t="e">
        <f>IF(HLOOKUP('lt tabell'!$G$4+0.1,pivå!$EJ$3:$GT$997,'lt tabell'!$K901,FALSE)="",#N/A,HLOOKUP('lt tabell'!$G$4+0.1,pivå!$EJ$3:$GT$997,'lt tabell'!$K901,FALSE))</f>
        <v>#N/A</v>
      </c>
      <c r="U873" s="35" t="e">
        <f>IF(HLOOKUP('lt tabell'!$G$4+0.2,pivå!$EJ$3:$GT$997,'lt tabell'!$K901,FALSE)="",#N/A,HLOOKUP('lt tabell'!$G$4+0.2,pivå!$EJ$3:$GT$997,'lt tabell'!$K901,FALSE))</f>
        <v>#N/A</v>
      </c>
    </row>
    <row r="874" spans="7:21" x14ac:dyDescent="0.25">
      <c r="G874" s="24" t="e">
        <f>IF(HLOOKUP('lt tabell'!$G$4,pivå!$F$3:$BS$997,'lt tabell'!$K902,FALSE)="",#N/A,HLOOKUP('lt tabell'!$G$4,pivå!$F$3:$BS$997,'lt tabell'!$K902,FALSE))</f>
        <v>#N/A</v>
      </c>
      <c r="H874" s="24" t="e">
        <f>IF(HLOOKUP('lt tabell'!$G$4+0.1,pivå!$F$3:$BS$997,'lt tabell'!$K902,FALSE)="",#N/A,HLOOKUP('lt tabell'!$G$4+0.1,pivå!$F$3:$BS$997,'lt tabell'!$K902,FALSE))</f>
        <v>#N/A</v>
      </c>
      <c r="I874" s="24" t="e">
        <f>IF(HLOOKUP('lt tabell'!$G$4+0.2,pivå!$F$3:$BS$997,'lt tabell'!$K902,FALSE)="",#N/A,HLOOKUP('lt tabell'!$G$4+0.2,pivå!$F$3:$BS$997,'lt tabell'!$K902,FALSE))</f>
        <v>#N/A</v>
      </c>
      <c r="J874" s="24"/>
      <c r="K874" s="25" t="e">
        <f>IF(pivå!BS901="",#N/A,pivå!BS901)</f>
        <v>#N/A</v>
      </c>
      <c r="L874" s="25" t="e">
        <f>IF(pivå!BT901="",#N/A,pivå!BT901)</f>
        <v>#N/A</v>
      </c>
      <c r="M874" s="25" t="e">
        <f>IF(pivå!BU901="",#N/A,pivå!BU901)</f>
        <v>#N/A</v>
      </c>
      <c r="O874" s="35" t="e">
        <f>IF(HLOOKUP('lt tabell'!$G$4,pivå!$BV$3:$EF$997,'lt tabell'!$K902,FALSE)="",#N/A,HLOOKUP('lt tabell'!$G$4,pivå!$BV$3:$EF$997,'lt tabell'!$K902,FALSE))</f>
        <v>#N/A</v>
      </c>
      <c r="P874" s="35" t="e">
        <f>IF(HLOOKUP('lt tabell'!$G$4+0.1,pivå!$BV$3:$EF$997,'lt tabell'!$K902,FALSE)="",#N/A,HLOOKUP('lt tabell'!$G$4+0.1,pivå!$BV$3:$EF$997,'lt tabell'!$K902,FALSE))</f>
        <v>#N/A</v>
      </c>
      <c r="Q874" s="35" t="e">
        <f>IF(HLOOKUP('lt tabell'!$G$4+0.2,pivå!$BV$3:$EF$997,'lt tabell'!$K902,FALSE)="",#N/A,HLOOKUP('lt tabell'!$G$4+0.2,pivå!$BV$3:$EF$997,'lt tabell'!$K902,FALSE))</f>
        <v>#N/A</v>
      </c>
      <c r="S874" s="35" t="e">
        <f>IF(HLOOKUP('lt tabell'!$G$4,pivå!$EJ$3:$GT$997,'lt tabell'!$K902,FALSE)="",#N/A,HLOOKUP('lt tabell'!$G$4,pivå!$EJ$3:$GT$997,'lt tabell'!$K902,FALSE))</f>
        <v>#N/A</v>
      </c>
      <c r="T874" s="35" t="e">
        <f>IF(HLOOKUP('lt tabell'!$G$4+0.1,pivå!$EJ$3:$GT$997,'lt tabell'!$K902,FALSE)="",#N/A,HLOOKUP('lt tabell'!$G$4+0.1,pivå!$EJ$3:$GT$997,'lt tabell'!$K902,FALSE))</f>
        <v>#N/A</v>
      </c>
      <c r="U874" s="35" t="e">
        <f>IF(HLOOKUP('lt tabell'!$G$4+0.2,pivå!$EJ$3:$GT$997,'lt tabell'!$K902,FALSE)="",#N/A,HLOOKUP('lt tabell'!$G$4+0.2,pivå!$EJ$3:$GT$997,'lt tabell'!$K902,FALSE))</f>
        <v>#N/A</v>
      </c>
    </row>
    <row r="875" spans="7:21" x14ac:dyDescent="0.25">
      <c r="G875" s="24" t="e">
        <f>IF(HLOOKUP('lt tabell'!$G$4,pivå!$F$3:$BS$997,'lt tabell'!$K903,FALSE)="",#N/A,HLOOKUP('lt tabell'!$G$4,pivå!$F$3:$BS$997,'lt tabell'!$K903,FALSE))</f>
        <v>#N/A</v>
      </c>
      <c r="H875" s="24" t="e">
        <f>IF(HLOOKUP('lt tabell'!$G$4+0.1,pivå!$F$3:$BS$997,'lt tabell'!$K903,FALSE)="",#N/A,HLOOKUP('lt tabell'!$G$4+0.1,pivå!$F$3:$BS$997,'lt tabell'!$K903,FALSE))</f>
        <v>#N/A</v>
      </c>
      <c r="I875" s="24" t="e">
        <f>IF(HLOOKUP('lt tabell'!$G$4+0.2,pivå!$F$3:$BS$997,'lt tabell'!$K903,FALSE)="",#N/A,HLOOKUP('lt tabell'!$G$4+0.2,pivå!$F$3:$BS$997,'lt tabell'!$K903,FALSE))</f>
        <v>#N/A</v>
      </c>
      <c r="J875" s="24"/>
      <c r="K875" s="25" t="e">
        <f>IF(pivå!BS902="",#N/A,pivå!BS902)</f>
        <v>#N/A</v>
      </c>
      <c r="L875" s="25" t="e">
        <f>IF(pivå!BT902="",#N/A,pivå!BT902)</f>
        <v>#N/A</v>
      </c>
      <c r="M875" s="25" t="e">
        <f>IF(pivå!BU902="",#N/A,pivå!BU902)</f>
        <v>#N/A</v>
      </c>
      <c r="O875" s="35" t="e">
        <f>IF(HLOOKUP('lt tabell'!$G$4,pivå!$BV$3:$EF$997,'lt tabell'!$K903,FALSE)="",#N/A,HLOOKUP('lt tabell'!$G$4,pivå!$BV$3:$EF$997,'lt tabell'!$K903,FALSE))</f>
        <v>#N/A</v>
      </c>
      <c r="P875" s="35" t="e">
        <f>IF(HLOOKUP('lt tabell'!$G$4+0.1,pivå!$BV$3:$EF$997,'lt tabell'!$K903,FALSE)="",#N/A,HLOOKUP('lt tabell'!$G$4+0.1,pivå!$BV$3:$EF$997,'lt tabell'!$K903,FALSE))</f>
        <v>#N/A</v>
      </c>
      <c r="Q875" s="35" t="e">
        <f>IF(HLOOKUP('lt tabell'!$G$4+0.2,pivå!$BV$3:$EF$997,'lt tabell'!$K903,FALSE)="",#N/A,HLOOKUP('lt tabell'!$G$4+0.2,pivå!$BV$3:$EF$997,'lt tabell'!$K903,FALSE))</f>
        <v>#N/A</v>
      </c>
      <c r="S875" s="35" t="e">
        <f>IF(HLOOKUP('lt tabell'!$G$4,pivå!$EJ$3:$GT$997,'lt tabell'!$K903,FALSE)="",#N/A,HLOOKUP('lt tabell'!$G$4,pivå!$EJ$3:$GT$997,'lt tabell'!$K903,FALSE))</f>
        <v>#N/A</v>
      </c>
      <c r="T875" s="35" t="e">
        <f>IF(HLOOKUP('lt tabell'!$G$4+0.1,pivå!$EJ$3:$GT$997,'lt tabell'!$K903,FALSE)="",#N/A,HLOOKUP('lt tabell'!$G$4+0.1,pivå!$EJ$3:$GT$997,'lt tabell'!$K903,FALSE))</f>
        <v>#N/A</v>
      </c>
      <c r="U875" s="35" t="e">
        <f>IF(HLOOKUP('lt tabell'!$G$4+0.2,pivå!$EJ$3:$GT$997,'lt tabell'!$K903,FALSE)="",#N/A,HLOOKUP('lt tabell'!$G$4+0.2,pivå!$EJ$3:$GT$997,'lt tabell'!$K903,FALSE))</f>
        <v>#N/A</v>
      </c>
    </row>
    <row r="876" spans="7:21" x14ac:dyDescent="0.25">
      <c r="G876" s="24" t="e">
        <f>IF(HLOOKUP('lt tabell'!$G$4,pivå!$F$3:$BS$997,'lt tabell'!$K904,FALSE)="",#N/A,HLOOKUP('lt tabell'!$G$4,pivå!$F$3:$BS$997,'lt tabell'!$K904,FALSE))</f>
        <v>#N/A</v>
      </c>
      <c r="H876" s="24" t="e">
        <f>IF(HLOOKUP('lt tabell'!$G$4+0.1,pivå!$F$3:$BS$997,'lt tabell'!$K904,FALSE)="",#N/A,HLOOKUP('lt tabell'!$G$4+0.1,pivå!$F$3:$BS$997,'lt tabell'!$K904,FALSE))</f>
        <v>#N/A</v>
      </c>
      <c r="I876" s="24" t="e">
        <f>IF(HLOOKUP('lt tabell'!$G$4+0.2,pivå!$F$3:$BS$997,'lt tabell'!$K904,FALSE)="",#N/A,HLOOKUP('lt tabell'!$G$4+0.2,pivå!$F$3:$BS$997,'lt tabell'!$K904,FALSE))</f>
        <v>#N/A</v>
      </c>
      <c r="J876" s="24"/>
      <c r="K876" s="25" t="e">
        <f>IF(pivå!BS903="",#N/A,pivå!BS903)</f>
        <v>#N/A</v>
      </c>
      <c r="L876" s="25" t="e">
        <f>IF(pivå!BT903="",#N/A,pivå!BT903)</f>
        <v>#N/A</v>
      </c>
      <c r="M876" s="25" t="e">
        <f>IF(pivå!BU903="",#N/A,pivå!BU903)</f>
        <v>#N/A</v>
      </c>
      <c r="O876" s="35" t="e">
        <f>IF(HLOOKUP('lt tabell'!$G$4,pivå!$BV$3:$EF$997,'lt tabell'!$K904,FALSE)="",#N/A,HLOOKUP('lt tabell'!$G$4,pivå!$BV$3:$EF$997,'lt tabell'!$K904,FALSE))</f>
        <v>#N/A</v>
      </c>
      <c r="P876" s="35" t="e">
        <f>IF(HLOOKUP('lt tabell'!$G$4+0.1,pivå!$BV$3:$EF$997,'lt tabell'!$K904,FALSE)="",#N/A,HLOOKUP('lt tabell'!$G$4+0.1,pivå!$BV$3:$EF$997,'lt tabell'!$K904,FALSE))</f>
        <v>#N/A</v>
      </c>
      <c r="Q876" s="35" t="e">
        <f>IF(HLOOKUP('lt tabell'!$G$4+0.2,pivå!$BV$3:$EF$997,'lt tabell'!$K904,FALSE)="",#N/A,HLOOKUP('lt tabell'!$G$4+0.2,pivå!$BV$3:$EF$997,'lt tabell'!$K904,FALSE))</f>
        <v>#N/A</v>
      </c>
      <c r="S876" s="35" t="e">
        <f>IF(HLOOKUP('lt tabell'!$G$4,pivå!$EJ$3:$GT$997,'lt tabell'!$K904,FALSE)="",#N/A,HLOOKUP('lt tabell'!$G$4,pivå!$EJ$3:$GT$997,'lt tabell'!$K904,FALSE))</f>
        <v>#N/A</v>
      </c>
      <c r="T876" s="35" t="e">
        <f>IF(HLOOKUP('lt tabell'!$G$4+0.1,pivå!$EJ$3:$GT$997,'lt tabell'!$K904,FALSE)="",#N/A,HLOOKUP('lt tabell'!$G$4+0.1,pivå!$EJ$3:$GT$997,'lt tabell'!$K904,FALSE))</f>
        <v>#N/A</v>
      </c>
      <c r="U876" s="35" t="e">
        <f>IF(HLOOKUP('lt tabell'!$G$4+0.2,pivå!$EJ$3:$GT$997,'lt tabell'!$K904,FALSE)="",#N/A,HLOOKUP('lt tabell'!$G$4+0.2,pivå!$EJ$3:$GT$997,'lt tabell'!$K904,FALSE))</f>
        <v>#N/A</v>
      </c>
    </row>
    <row r="877" spans="7:21" x14ac:dyDescent="0.25">
      <c r="G877" s="24" t="e">
        <f>IF(HLOOKUP('lt tabell'!$G$4,pivå!$F$3:$BS$997,'lt tabell'!$K905,FALSE)="",#N/A,HLOOKUP('lt tabell'!$G$4,pivå!$F$3:$BS$997,'lt tabell'!$K905,FALSE))</f>
        <v>#N/A</v>
      </c>
      <c r="H877" s="24" t="e">
        <f>IF(HLOOKUP('lt tabell'!$G$4+0.1,pivå!$F$3:$BS$997,'lt tabell'!$K905,FALSE)="",#N/A,HLOOKUP('lt tabell'!$G$4+0.1,pivå!$F$3:$BS$997,'lt tabell'!$K905,FALSE))</f>
        <v>#N/A</v>
      </c>
      <c r="I877" s="24" t="e">
        <f>IF(HLOOKUP('lt tabell'!$G$4+0.2,pivå!$F$3:$BS$997,'lt tabell'!$K905,FALSE)="",#N/A,HLOOKUP('lt tabell'!$G$4+0.2,pivå!$F$3:$BS$997,'lt tabell'!$K905,FALSE))</f>
        <v>#N/A</v>
      </c>
      <c r="J877" s="24"/>
      <c r="K877" s="25" t="e">
        <f>IF(pivå!BS904="",#N/A,pivå!BS904)</f>
        <v>#N/A</v>
      </c>
      <c r="L877" s="25" t="e">
        <f>IF(pivå!BT904="",#N/A,pivå!BT904)</f>
        <v>#N/A</v>
      </c>
      <c r="M877" s="25" t="e">
        <f>IF(pivå!BU904="",#N/A,pivå!BU904)</f>
        <v>#N/A</v>
      </c>
      <c r="O877" s="35" t="e">
        <f>IF(HLOOKUP('lt tabell'!$G$4,pivå!$BV$3:$EF$997,'lt tabell'!$K905,FALSE)="",#N/A,HLOOKUP('lt tabell'!$G$4,pivå!$BV$3:$EF$997,'lt tabell'!$K905,FALSE))</f>
        <v>#N/A</v>
      </c>
      <c r="P877" s="35" t="e">
        <f>IF(HLOOKUP('lt tabell'!$G$4+0.1,pivå!$BV$3:$EF$997,'lt tabell'!$K905,FALSE)="",#N/A,HLOOKUP('lt tabell'!$G$4+0.1,pivå!$BV$3:$EF$997,'lt tabell'!$K905,FALSE))</f>
        <v>#N/A</v>
      </c>
      <c r="Q877" s="35" t="e">
        <f>IF(HLOOKUP('lt tabell'!$G$4+0.2,pivå!$BV$3:$EF$997,'lt tabell'!$K905,FALSE)="",#N/A,HLOOKUP('lt tabell'!$G$4+0.2,pivå!$BV$3:$EF$997,'lt tabell'!$K905,FALSE))</f>
        <v>#N/A</v>
      </c>
      <c r="S877" s="35" t="e">
        <f>IF(HLOOKUP('lt tabell'!$G$4,pivå!$EJ$3:$GT$997,'lt tabell'!$K905,FALSE)="",#N/A,HLOOKUP('lt tabell'!$G$4,pivå!$EJ$3:$GT$997,'lt tabell'!$K905,FALSE))</f>
        <v>#N/A</v>
      </c>
      <c r="T877" s="35" t="e">
        <f>IF(HLOOKUP('lt tabell'!$G$4+0.1,pivå!$EJ$3:$GT$997,'lt tabell'!$K905,FALSE)="",#N/A,HLOOKUP('lt tabell'!$G$4+0.1,pivå!$EJ$3:$GT$997,'lt tabell'!$K905,FALSE))</f>
        <v>#N/A</v>
      </c>
      <c r="U877" s="35" t="e">
        <f>IF(HLOOKUP('lt tabell'!$G$4+0.2,pivå!$EJ$3:$GT$997,'lt tabell'!$K905,FALSE)="",#N/A,HLOOKUP('lt tabell'!$G$4+0.2,pivå!$EJ$3:$GT$997,'lt tabell'!$K905,FALSE))</f>
        <v>#N/A</v>
      </c>
    </row>
    <row r="878" spans="7:21" x14ac:dyDescent="0.25">
      <c r="G878" s="24" t="e">
        <f>IF(HLOOKUP('lt tabell'!$G$4,pivå!$F$3:$BS$997,'lt tabell'!$K906,FALSE)="",#N/A,HLOOKUP('lt tabell'!$G$4,pivå!$F$3:$BS$997,'lt tabell'!$K906,FALSE))</f>
        <v>#N/A</v>
      </c>
      <c r="H878" s="24" t="e">
        <f>IF(HLOOKUP('lt tabell'!$G$4+0.1,pivå!$F$3:$BS$997,'lt tabell'!$K906,FALSE)="",#N/A,HLOOKUP('lt tabell'!$G$4+0.1,pivå!$F$3:$BS$997,'lt tabell'!$K906,FALSE))</f>
        <v>#N/A</v>
      </c>
      <c r="I878" s="24" t="e">
        <f>IF(HLOOKUP('lt tabell'!$G$4+0.2,pivå!$F$3:$BS$997,'lt tabell'!$K906,FALSE)="",#N/A,HLOOKUP('lt tabell'!$G$4+0.2,pivå!$F$3:$BS$997,'lt tabell'!$K906,FALSE))</f>
        <v>#N/A</v>
      </c>
      <c r="J878" s="24"/>
      <c r="K878" s="25" t="e">
        <f>IF(pivå!BS905="",#N/A,pivå!BS905)</f>
        <v>#N/A</v>
      </c>
      <c r="L878" s="25" t="e">
        <f>IF(pivå!BT905="",#N/A,pivå!BT905)</f>
        <v>#N/A</v>
      </c>
      <c r="M878" s="25" t="e">
        <f>IF(pivå!BU905="",#N/A,pivå!BU905)</f>
        <v>#N/A</v>
      </c>
      <c r="O878" s="35" t="e">
        <f>IF(HLOOKUP('lt tabell'!$G$4,pivå!$BV$3:$EF$997,'lt tabell'!$K906,FALSE)="",#N/A,HLOOKUP('lt tabell'!$G$4,pivå!$BV$3:$EF$997,'lt tabell'!$K906,FALSE))</f>
        <v>#N/A</v>
      </c>
      <c r="P878" s="35" t="e">
        <f>IF(HLOOKUP('lt tabell'!$G$4+0.1,pivå!$BV$3:$EF$997,'lt tabell'!$K906,FALSE)="",#N/A,HLOOKUP('lt tabell'!$G$4+0.1,pivå!$BV$3:$EF$997,'lt tabell'!$K906,FALSE))</f>
        <v>#N/A</v>
      </c>
      <c r="Q878" s="35" t="e">
        <f>IF(HLOOKUP('lt tabell'!$G$4+0.2,pivå!$BV$3:$EF$997,'lt tabell'!$K906,FALSE)="",#N/A,HLOOKUP('lt tabell'!$G$4+0.2,pivå!$BV$3:$EF$997,'lt tabell'!$K906,FALSE))</f>
        <v>#N/A</v>
      </c>
      <c r="S878" s="35" t="e">
        <f>IF(HLOOKUP('lt tabell'!$G$4,pivå!$EJ$3:$GT$997,'lt tabell'!$K906,FALSE)="",#N/A,HLOOKUP('lt tabell'!$G$4,pivå!$EJ$3:$GT$997,'lt tabell'!$K906,FALSE))</f>
        <v>#N/A</v>
      </c>
      <c r="T878" s="35" t="e">
        <f>IF(HLOOKUP('lt tabell'!$G$4+0.1,pivå!$EJ$3:$GT$997,'lt tabell'!$K906,FALSE)="",#N/A,HLOOKUP('lt tabell'!$G$4+0.1,pivå!$EJ$3:$GT$997,'lt tabell'!$K906,FALSE))</f>
        <v>#N/A</v>
      </c>
      <c r="U878" s="35" t="e">
        <f>IF(HLOOKUP('lt tabell'!$G$4+0.2,pivå!$EJ$3:$GT$997,'lt tabell'!$K906,FALSE)="",#N/A,HLOOKUP('lt tabell'!$G$4+0.2,pivå!$EJ$3:$GT$997,'lt tabell'!$K906,FALSE))</f>
        <v>#N/A</v>
      </c>
    </row>
    <row r="879" spans="7:21" x14ac:dyDescent="0.25">
      <c r="G879" s="24" t="e">
        <f>IF(HLOOKUP('lt tabell'!$G$4,pivå!$F$3:$BS$997,'lt tabell'!$K907,FALSE)="",#N/A,HLOOKUP('lt tabell'!$G$4,pivå!$F$3:$BS$997,'lt tabell'!$K907,FALSE))</f>
        <v>#VALUE!</v>
      </c>
      <c r="H879" s="24" t="e">
        <f>IF(HLOOKUP('lt tabell'!$G$4+0.1,pivå!$F$3:$BS$997,'lt tabell'!$K907,FALSE)="",#N/A,HLOOKUP('lt tabell'!$G$4+0.1,pivå!$F$3:$BS$997,'lt tabell'!$K907,FALSE))</f>
        <v>#VALUE!</v>
      </c>
      <c r="I879" s="24" t="e">
        <f>IF(HLOOKUP('lt tabell'!$G$4+0.2,pivå!$F$3:$BS$997,'lt tabell'!$K907,FALSE)="",#N/A,HLOOKUP('lt tabell'!$G$4+0.2,pivå!$F$3:$BS$997,'lt tabell'!$K907,FALSE))</f>
        <v>#VALUE!</v>
      </c>
      <c r="J879" s="24"/>
      <c r="K879" s="25" t="e">
        <f>IF(pivå!BS906="",#N/A,pivå!BS906)</f>
        <v>#N/A</v>
      </c>
      <c r="L879" s="25" t="e">
        <f>IF(pivå!BT906="",#N/A,pivå!BT906)</f>
        <v>#N/A</v>
      </c>
      <c r="M879" s="25" t="e">
        <f>IF(pivå!BU906="",#N/A,pivå!BU906)</f>
        <v>#N/A</v>
      </c>
      <c r="O879" s="35" t="e">
        <f>IF(HLOOKUP('lt tabell'!$G$4,pivå!$BV$3:$EF$997,'lt tabell'!$K907,FALSE)="",#N/A,HLOOKUP('lt tabell'!$G$4,pivå!$BV$3:$EF$997,'lt tabell'!$K907,FALSE))</f>
        <v>#VALUE!</v>
      </c>
      <c r="P879" s="35" t="e">
        <f>IF(HLOOKUP('lt tabell'!$G$4+0.1,pivå!$BV$3:$EF$997,'lt tabell'!$K907,FALSE)="",#N/A,HLOOKUP('lt tabell'!$G$4+0.1,pivå!$BV$3:$EF$997,'lt tabell'!$K907,FALSE))</f>
        <v>#VALUE!</v>
      </c>
      <c r="Q879" s="35" t="e">
        <f>IF(HLOOKUP('lt tabell'!$G$4+0.2,pivå!$BV$3:$EF$997,'lt tabell'!$K907,FALSE)="",#N/A,HLOOKUP('lt tabell'!$G$4+0.2,pivå!$BV$3:$EF$997,'lt tabell'!$K907,FALSE))</f>
        <v>#VALUE!</v>
      </c>
      <c r="S879" s="35" t="e">
        <f>IF(HLOOKUP('lt tabell'!$G$4,pivå!$EJ$3:$GT$997,'lt tabell'!$K907,FALSE)="",#N/A,HLOOKUP('lt tabell'!$G$4,pivå!$EJ$3:$GT$997,'lt tabell'!$K907,FALSE))</f>
        <v>#VALUE!</v>
      </c>
      <c r="T879" s="35" t="e">
        <f>IF(HLOOKUP('lt tabell'!$G$4+0.1,pivå!$EJ$3:$GT$997,'lt tabell'!$K907,FALSE)="",#N/A,HLOOKUP('lt tabell'!$G$4+0.1,pivå!$EJ$3:$GT$997,'lt tabell'!$K907,FALSE))</f>
        <v>#VALUE!</v>
      </c>
      <c r="U879" s="35" t="e">
        <f>IF(HLOOKUP('lt tabell'!$G$4+0.2,pivå!$EJ$3:$GT$997,'lt tabell'!$K907,FALSE)="",#N/A,HLOOKUP('lt tabell'!$G$4+0.2,pivå!$EJ$3:$GT$997,'lt tabell'!$K907,FALSE))</f>
        <v>#VALUE!</v>
      </c>
    </row>
    <row r="880" spans="7:21" x14ac:dyDescent="0.25">
      <c r="G880" s="24" t="e">
        <f>IF(HLOOKUP('lt tabell'!$G$4,pivå!$F$3:$BS$997,'lt tabell'!$K908,FALSE)="",#N/A,HLOOKUP('lt tabell'!$G$4,pivå!$F$3:$BS$997,'lt tabell'!$K908,FALSE))</f>
        <v>#VALUE!</v>
      </c>
      <c r="H880" s="24" t="e">
        <f>IF(HLOOKUP('lt tabell'!$G$4+0.1,pivå!$F$3:$BS$997,'lt tabell'!$K908,FALSE)="",#N/A,HLOOKUP('lt tabell'!$G$4+0.1,pivå!$F$3:$BS$997,'lt tabell'!$K908,FALSE))</f>
        <v>#VALUE!</v>
      </c>
      <c r="I880" s="24" t="e">
        <f>IF(HLOOKUP('lt tabell'!$G$4+0.2,pivå!$F$3:$BS$997,'lt tabell'!$K908,FALSE)="",#N/A,HLOOKUP('lt tabell'!$G$4+0.2,pivå!$F$3:$BS$997,'lt tabell'!$K908,FALSE))</f>
        <v>#VALUE!</v>
      </c>
      <c r="J880" s="24"/>
      <c r="K880" s="25" t="e">
        <f>IF(pivå!BS907="",#N/A,pivå!BS907)</f>
        <v>#N/A</v>
      </c>
      <c r="L880" s="25" t="e">
        <f>IF(pivå!BT907="",#N/A,pivå!BT907)</f>
        <v>#N/A</v>
      </c>
      <c r="M880" s="25" t="e">
        <f>IF(pivå!BU907="",#N/A,pivå!BU907)</f>
        <v>#N/A</v>
      </c>
      <c r="O880" s="35" t="e">
        <f>IF(HLOOKUP('lt tabell'!$G$4,pivå!$BV$3:$EF$997,'lt tabell'!$K908,FALSE)="",#N/A,HLOOKUP('lt tabell'!$G$4,pivå!$BV$3:$EF$997,'lt tabell'!$K908,FALSE))</f>
        <v>#VALUE!</v>
      </c>
      <c r="P880" s="35" t="e">
        <f>IF(HLOOKUP('lt tabell'!$G$4+0.1,pivå!$BV$3:$EF$997,'lt tabell'!$K908,FALSE)="",#N/A,HLOOKUP('lt tabell'!$G$4+0.1,pivå!$BV$3:$EF$997,'lt tabell'!$K908,FALSE))</f>
        <v>#VALUE!</v>
      </c>
      <c r="Q880" s="35" t="e">
        <f>IF(HLOOKUP('lt tabell'!$G$4+0.2,pivå!$BV$3:$EF$997,'lt tabell'!$K908,FALSE)="",#N/A,HLOOKUP('lt tabell'!$G$4+0.2,pivå!$BV$3:$EF$997,'lt tabell'!$K908,FALSE))</f>
        <v>#VALUE!</v>
      </c>
      <c r="S880" s="35" t="e">
        <f>IF(HLOOKUP('lt tabell'!$G$4,pivå!$EJ$3:$GT$997,'lt tabell'!$K908,FALSE)="",#N/A,HLOOKUP('lt tabell'!$G$4,pivå!$EJ$3:$GT$997,'lt tabell'!$K908,FALSE))</f>
        <v>#VALUE!</v>
      </c>
      <c r="T880" s="35" t="e">
        <f>IF(HLOOKUP('lt tabell'!$G$4+0.1,pivå!$EJ$3:$GT$997,'lt tabell'!$K908,FALSE)="",#N/A,HLOOKUP('lt tabell'!$G$4+0.1,pivå!$EJ$3:$GT$997,'lt tabell'!$K908,FALSE))</f>
        <v>#VALUE!</v>
      </c>
      <c r="U880" s="35" t="e">
        <f>IF(HLOOKUP('lt tabell'!$G$4+0.2,pivå!$EJ$3:$GT$997,'lt tabell'!$K908,FALSE)="",#N/A,HLOOKUP('lt tabell'!$G$4+0.2,pivå!$EJ$3:$GT$997,'lt tabell'!$K908,FALSE))</f>
        <v>#VALUE!</v>
      </c>
    </row>
    <row r="881" spans="7:21" x14ac:dyDescent="0.25">
      <c r="G881" s="24" t="e">
        <f>IF(HLOOKUP('lt tabell'!$G$4,pivå!$F$3:$BS$997,'lt tabell'!$K909,FALSE)="",#N/A,HLOOKUP('lt tabell'!$G$4,pivå!$F$3:$BS$997,'lt tabell'!$K909,FALSE))</f>
        <v>#VALUE!</v>
      </c>
      <c r="H881" s="24" t="e">
        <f>IF(HLOOKUP('lt tabell'!$G$4+0.1,pivå!$F$3:$BS$997,'lt tabell'!$K909,FALSE)="",#N/A,HLOOKUP('lt tabell'!$G$4+0.1,pivå!$F$3:$BS$997,'lt tabell'!$K909,FALSE))</f>
        <v>#VALUE!</v>
      </c>
      <c r="I881" s="24" t="e">
        <f>IF(HLOOKUP('lt tabell'!$G$4+0.2,pivå!$F$3:$BS$997,'lt tabell'!$K909,FALSE)="",#N/A,HLOOKUP('lt tabell'!$G$4+0.2,pivå!$F$3:$BS$997,'lt tabell'!$K909,FALSE))</f>
        <v>#VALUE!</v>
      </c>
      <c r="J881" s="24"/>
      <c r="K881" s="25" t="e">
        <f>IF(pivå!BS908="",#N/A,pivå!BS908)</f>
        <v>#N/A</v>
      </c>
      <c r="L881" s="25" t="e">
        <f>IF(pivå!BT908="",#N/A,pivå!BT908)</f>
        <v>#N/A</v>
      </c>
      <c r="M881" s="25" t="e">
        <f>IF(pivå!BU908="",#N/A,pivå!BU908)</f>
        <v>#N/A</v>
      </c>
      <c r="O881" s="35" t="e">
        <f>IF(HLOOKUP('lt tabell'!$G$4,pivå!$BV$3:$EF$997,'lt tabell'!$K909,FALSE)="",#N/A,HLOOKUP('lt tabell'!$G$4,pivå!$BV$3:$EF$997,'lt tabell'!$K909,FALSE))</f>
        <v>#VALUE!</v>
      </c>
      <c r="P881" s="35" t="e">
        <f>IF(HLOOKUP('lt tabell'!$G$4+0.1,pivå!$BV$3:$EF$997,'lt tabell'!$K909,FALSE)="",#N/A,HLOOKUP('lt tabell'!$G$4+0.1,pivå!$BV$3:$EF$997,'lt tabell'!$K909,FALSE))</f>
        <v>#VALUE!</v>
      </c>
      <c r="Q881" s="35" t="e">
        <f>IF(HLOOKUP('lt tabell'!$G$4+0.2,pivå!$BV$3:$EF$997,'lt tabell'!$K909,FALSE)="",#N/A,HLOOKUP('lt tabell'!$G$4+0.2,pivå!$BV$3:$EF$997,'lt tabell'!$K909,FALSE))</f>
        <v>#VALUE!</v>
      </c>
      <c r="S881" s="35" t="e">
        <f>IF(HLOOKUP('lt tabell'!$G$4,pivå!$EJ$3:$GT$997,'lt tabell'!$K909,FALSE)="",#N/A,HLOOKUP('lt tabell'!$G$4,pivå!$EJ$3:$GT$997,'lt tabell'!$K909,FALSE))</f>
        <v>#VALUE!</v>
      </c>
      <c r="T881" s="35" t="e">
        <f>IF(HLOOKUP('lt tabell'!$G$4+0.1,pivå!$EJ$3:$GT$997,'lt tabell'!$K909,FALSE)="",#N/A,HLOOKUP('lt tabell'!$G$4+0.1,pivå!$EJ$3:$GT$997,'lt tabell'!$K909,FALSE))</f>
        <v>#VALUE!</v>
      </c>
      <c r="U881" s="35" t="e">
        <f>IF(HLOOKUP('lt tabell'!$G$4+0.2,pivå!$EJ$3:$GT$997,'lt tabell'!$K909,FALSE)="",#N/A,HLOOKUP('lt tabell'!$G$4+0.2,pivå!$EJ$3:$GT$997,'lt tabell'!$K909,FALSE))</f>
        <v>#VALUE!</v>
      </c>
    </row>
    <row r="882" spans="7:21" x14ac:dyDescent="0.25">
      <c r="G882" s="24" t="e">
        <f>IF(HLOOKUP('lt tabell'!$G$4,pivå!$F$3:$BS$997,'lt tabell'!$K910,FALSE)="",#N/A,HLOOKUP('lt tabell'!$G$4,pivå!$F$3:$BS$997,'lt tabell'!$K910,FALSE))</f>
        <v>#VALUE!</v>
      </c>
      <c r="H882" s="24" t="e">
        <f>IF(HLOOKUP('lt tabell'!$G$4+0.1,pivå!$F$3:$BS$997,'lt tabell'!$K910,FALSE)="",#N/A,HLOOKUP('lt tabell'!$G$4+0.1,pivå!$F$3:$BS$997,'lt tabell'!$K910,FALSE))</f>
        <v>#VALUE!</v>
      </c>
      <c r="I882" s="24" t="e">
        <f>IF(HLOOKUP('lt tabell'!$G$4+0.2,pivå!$F$3:$BS$997,'lt tabell'!$K910,FALSE)="",#N/A,HLOOKUP('lt tabell'!$G$4+0.2,pivå!$F$3:$BS$997,'lt tabell'!$K910,FALSE))</f>
        <v>#VALUE!</v>
      </c>
      <c r="J882" s="24"/>
      <c r="K882" s="25" t="e">
        <f>IF(pivå!BS909="",#N/A,pivå!BS909)</f>
        <v>#N/A</v>
      </c>
      <c r="L882" s="25" t="e">
        <f>IF(pivå!BT909="",#N/A,pivå!BT909)</f>
        <v>#N/A</v>
      </c>
      <c r="M882" s="25" t="e">
        <f>IF(pivå!BU909="",#N/A,pivå!BU909)</f>
        <v>#N/A</v>
      </c>
      <c r="O882" s="35" t="e">
        <f>IF(HLOOKUP('lt tabell'!$G$4,pivå!$BV$3:$EF$997,'lt tabell'!$K910,FALSE)="",#N/A,HLOOKUP('lt tabell'!$G$4,pivå!$BV$3:$EF$997,'lt tabell'!$K910,FALSE))</f>
        <v>#VALUE!</v>
      </c>
      <c r="P882" s="35" t="e">
        <f>IF(HLOOKUP('lt tabell'!$G$4+0.1,pivå!$BV$3:$EF$997,'lt tabell'!$K910,FALSE)="",#N/A,HLOOKUP('lt tabell'!$G$4+0.1,pivå!$BV$3:$EF$997,'lt tabell'!$K910,FALSE))</f>
        <v>#VALUE!</v>
      </c>
      <c r="Q882" s="35" t="e">
        <f>IF(HLOOKUP('lt tabell'!$G$4+0.2,pivå!$BV$3:$EF$997,'lt tabell'!$K910,FALSE)="",#N/A,HLOOKUP('lt tabell'!$G$4+0.2,pivå!$BV$3:$EF$997,'lt tabell'!$K910,FALSE))</f>
        <v>#VALUE!</v>
      </c>
      <c r="S882" s="35" t="e">
        <f>IF(HLOOKUP('lt tabell'!$G$4,pivå!$EJ$3:$GT$997,'lt tabell'!$K910,FALSE)="",#N/A,HLOOKUP('lt tabell'!$G$4,pivå!$EJ$3:$GT$997,'lt tabell'!$K910,FALSE))</f>
        <v>#VALUE!</v>
      </c>
      <c r="T882" s="35" t="e">
        <f>IF(HLOOKUP('lt tabell'!$G$4+0.1,pivå!$EJ$3:$GT$997,'lt tabell'!$K910,FALSE)="",#N/A,HLOOKUP('lt tabell'!$G$4+0.1,pivå!$EJ$3:$GT$997,'lt tabell'!$K910,FALSE))</f>
        <v>#VALUE!</v>
      </c>
      <c r="U882" s="35" t="e">
        <f>IF(HLOOKUP('lt tabell'!$G$4+0.2,pivå!$EJ$3:$GT$997,'lt tabell'!$K910,FALSE)="",#N/A,HLOOKUP('lt tabell'!$G$4+0.2,pivå!$EJ$3:$GT$997,'lt tabell'!$K910,FALSE))</f>
        <v>#VALUE!</v>
      </c>
    </row>
    <row r="883" spans="7:21" x14ac:dyDescent="0.25">
      <c r="G883" s="24" t="e">
        <f>IF(HLOOKUP('lt tabell'!$G$4,pivå!$F$3:$BS$997,'lt tabell'!$K911,FALSE)="",#N/A,HLOOKUP('lt tabell'!$G$4,pivå!$F$3:$BS$997,'lt tabell'!$K911,FALSE))</f>
        <v>#VALUE!</v>
      </c>
      <c r="H883" s="24" t="e">
        <f>IF(HLOOKUP('lt tabell'!$G$4+0.1,pivå!$F$3:$BS$997,'lt tabell'!$K911,FALSE)="",#N/A,HLOOKUP('lt tabell'!$G$4+0.1,pivå!$F$3:$BS$997,'lt tabell'!$K911,FALSE))</f>
        <v>#VALUE!</v>
      </c>
      <c r="I883" s="24" t="e">
        <f>IF(HLOOKUP('lt tabell'!$G$4+0.2,pivå!$F$3:$BS$997,'lt tabell'!$K911,FALSE)="",#N/A,HLOOKUP('lt tabell'!$G$4+0.2,pivå!$F$3:$BS$997,'lt tabell'!$K911,FALSE))</f>
        <v>#VALUE!</v>
      </c>
      <c r="J883" s="24"/>
      <c r="K883" s="25" t="e">
        <f>IF(pivå!BS910="",#N/A,pivå!BS910)</f>
        <v>#N/A</v>
      </c>
      <c r="L883" s="25" t="e">
        <f>IF(pivå!BT910="",#N/A,pivå!BT910)</f>
        <v>#N/A</v>
      </c>
      <c r="M883" s="25" t="e">
        <f>IF(pivå!BU910="",#N/A,pivå!BU910)</f>
        <v>#N/A</v>
      </c>
      <c r="O883" s="35" t="e">
        <f>IF(HLOOKUP('lt tabell'!$G$4,pivå!$BV$3:$EF$997,'lt tabell'!$K911,FALSE)="",#N/A,HLOOKUP('lt tabell'!$G$4,pivå!$BV$3:$EF$997,'lt tabell'!$K911,FALSE))</f>
        <v>#VALUE!</v>
      </c>
      <c r="P883" s="35" t="e">
        <f>IF(HLOOKUP('lt tabell'!$G$4+0.1,pivå!$BV$3:$EF$997,'lt tabell'!$K911,FALSE)="",#N/A,HLOOKUP('lt tabell'!$G$4+0.1,pivå!$BV$3:$EF$997,'lt tabell'!$K911,FALSE))</f>
        <v>#VALUE!</v>
      </c>
      <c r="Q883" s="35" t="e">
        <f>IF(HLOOKUP('lt tabell'!$G$4+0.2,pivå!$BV$3:$EF$997,'lt tabell'!$K911,FALSE)="",#N/A,HLOOKUP('lt tabell'!$G$4+0.2,pivå!$BV$3:$EF$997,'lt tabell'!$K911,FALSE))</f>
        <v>#VALUE!</v>
      </c>
      <c r="S883" s="35" t="e">
        <f>IF(HLOOKUP('lt tabell'!$G$4,pivå!$EJ$3:$GT$997,'lt tabell'!$K911,FALSE)="",#N/A,HLOOKUP('lt tabell'!$G$4,pivå!$EJ$3:$GT$997,'lt tabell'!$K911,FALSE))</f>
        <v>#VALUE!</v>
      </c>
      <c r="T883" s="35" t="e">
        <f>IF(HLOOKUP('lt tabell'!$G$4+0.1,pivå!$EJ$3:$GT$997,'lt tabell'!$K911,FALSE)="",#N/A,HLOOKUP('lt tabell'!$G$4+0.1,pivå!$EJ$3:$GT$997,'lt tabell'!$K911,FALSE))</f>
        <v>#VALUE!</v>
      </c>
      <c r="U883" s="35" t="e">
        <f>IF(HLOOKUP('lt tabell'!$G$4+0.2,pivå!$EJ$3:$GT$997,'lt tabell'!$K911,FALSE)="",#N/A,HLOOKUP('lt tabell'!$G$4+0.2,pivå!$EJ$3:$GT$997,'lt tabell'!$K911,FALSE))</f>
        <v>#VALUE!</v>
      </c>
    </row>
    <row r="884" spans="7:21" x14ac:dyDescent="0.25">
      <c r="G884" s="24" t="e">
        <f>IF(HLOOKUP('lt tabell'!$G$4,pivå!$F$3:$BS$997,'lt tabell'!$K912,FALSE)="",#N/A,HLOOKUP('lt tabell'!$G$4,pivå!$F$3:$BS$997,'lt tabell'!$K912,FALSE))</f>
        <v>#VALUE!</v>
      </c>
      <c r="H884" s="24" t="e">
        <f>IF(HLOOKUP('lt tabell'!$G$4+0.1,pivå!$F$3:$BS$997,'lt tabell'!$K912,FALSE)="",#N/A,HLOOKUP('lt tabell'!$G$4+0.1,pivå!$F$3:$BS$997,'lt tabell'!$K912,FALSE))</f>
        <v>#VALUE!</v>
      </c>
      <c r="I884" s="24" t="e">
        <f>IF(HLOOKUP('lt tabell'!$G$4+0.2,pivå!$F$3:$BS$997,'lt tabell'!$K912,FALSE)="",#N/A,HLOOKUP('lt tabell'!$G$4+0.2,pivå!$F$3:$BS$997,'lt tabell'!$K912,FALSE))</f>
        <v>#VALUE!</v>
      </c>
      <c r="J884" s="24"/>
      <c r="K884" s="25" t="e">
        <f>IF(pivå!BS911="",#N/A,pivå!BS911)</f>
        <v>#N/A</v>
      </c>
      <c r="L884" s="25" t="e">
        <f>IF(pivå!BT911="",#N/A,pivå!BT911)</f>
        <v>#N/A</v>
      </c>
      <c r="M884" s="25" t="e">
        <f>IF(pivå!BU911="",#N/A,pivå!BU911)</f>
        <v>#N/A</v>
      </c>
      <c r="O884" s="35" t="e">
        <f>IF(HLOOKUP('lt tabell'!$G$4,pivå!$BV$3:$EF$997,'lt tabell'!$K912,FALSE)="",#N/A,HLOOKUP('lt tabell'!$G$4,pivå!$BV$3:$EF$997,'lt tabell'!$K912,FALSE))</f>
        <v>#VALUE!</v>
      </c>
      <c r="P884" s="35" t="e">
        <f>IF(HLOOKUP('lt tabell'!$G$4+0.1,pivå!$BV$3:$EF$997,'lt tabell'!$K912,FALSE)="",#N/A,HLOOKUP('lt tabell'!$G$4+0.1,pivå!$BV$3:$EF$997,'lt tabell'!$K912,FALSE))</f>
        <v>#VALUE!</v>
      </c>
      <c r="Q884" s="35" t="e">
        <f>IF(HLOOKUP('lt tabell'!$G$4+0.2,pivå!$BV$3:$EF$997,'lt tabell'!$K912,FALSE)="",#N/A,HLOOKUP('lt tabell'!$G$4+0.2,pivå!$BV$3:$EF$997,'lt tabell'!$K912,FALSE))</f>
        <v>#VALUE!</v>
      </c>
      <c r="S884" s="35" t="e">
        <f>IF(HLOOKUP('lt tabell'!$G$4,pivå!$EJ$3:$GT$997,'lt tabell'!$K912,FALSE)="",#N/A,HLOOKUP('lt tabell'!$G$4,pivå!$EJ$3:$GT$997,'lt tabell'!$K912,FALSE))</f>
        <v>#VALUE!</v>
      </c>
      <c r="T884" s="35" t="e">
        <f>IF(HLOOKUP('lt tabell'!$G$4+0.1,pivå!$EJ$3:$GT$997,'lt tabell'!$K912,FALSE)="",#N/A,HLOOKUP('lt tabell'!$G$4+0.1,pivå!$EJ$3:$GT$997,'lt tabell'!$K912,FALSE))</f>
        <v>#VALUE!</v>
      </c>
      <c r="U884" s="35" t="e">
        <f>IF(HLOOKUP('lt tabell'!$G$4+0.2,pivå!$EJ$3:$GT$997,'lt tabell'!$K912,FALSE)="",#N/A,HLOOKUP('lt tabell'!$G$4+0.2,pivå!$EJ$3:$GT$997,'lt tabell'!$K912,FALSE))</f>
        <v>#VALUE!</v>
      </c>
    </row>
    <row r="885" spans="7:21" x14ac:dyDescent="0.25">
      <c r="G885" s="24" t="e">
        <f>IF(HLOOKUP('lt tabell'!$G$4,pivå!$F$3:$BS$997,'lt tabell'!$K913,FALSE)="",#N/A,HLOOKUP('lt tabell'!$G$4,pivå!$F$3:$BS$997,'lt tabell'!$K913,FALSE))</f>
        <v>#VALUE!</v>
      </c>
      <c r="H885" s="24" t="e">
        <f>IF(HLOOKUP('lt tabell'!$G$4+0.1,pivå!$F$3:$BS$997,'lt tabell'!$K913,FALSE)="",#N/A,HLOOKUP('lt tabell'!$G$4+0.1,pivå!$F$3:$BS$997,'lt tabell'!$K913,FALSE))</f>
        <v>#VALUE!</v>
      </c>
      <c r="I885" s="24" t="e">
        <f>IF(HLOOKUP('lt tabell'!$G$4+0.2,pivå!$F$3:$BS$997,'lt tabell'!$K913,FALSE)="",#N/A,HLOOKUP('lt tabell'!$G$4+0.2,pivå!$F$3:$BS$997,'lt tabell'!$K913,FALSE))</f>
        <v>#VALUE!</v>
      </c>
      <c r="J885" s="24"/>
      <c r="K885" s="25" t="e">
        <f>IF(pivå!BS912="",#N/A,pivå!BS912)</f>
        <v>#N/A</v>
      </c>
      <c r="L885" s="25" t="e">
        <f>IF(pivå!BT912="",#N/A,pivå!BT912)</f>
        <v>#N/A</v>
      </c>
      <c r="M885" s="25" t="e">
        <f>IF(pivå!BU912="",#N/A,pivå!BU912)</f>
        <v>#N/A</v>
      </c>
      <c r="O885" s="35" t="e">
        <f>IF(HLOOKUP('lt tabell'!$G$4,pivå!$BV$3:$EF$997,'lt tabell'!$K913,FALSE)="",#N/A,HLOOKUP('lt tabell'!$G$4,pivå!$BV$3:$EF$997,'lt tabell'!$K913,FALSE))</f>
        <v>#VALUE!</v>
      </c>
      <c r="P885" s="35" t="e">
        <f>IF(HLOOKUP('lt tabell'!$G$4+0.1,pivå!$BV$3:$EF$997,'lt tabell'!$K913,FALSE)="",#N/A,HLOOKUP('lt tabell'!$G$4+0.1,pivå!$BV$3:$EF$997,'lt tabell'!$K913,FALSE))</f>
        <v>#VALUE!</v>
      </c>
      <c r="Q885" s="35" t="e">
        <f>IF(HLOOKUP('lt tabell'!$G$4+0.2,pivå!$BV$3:$EF$997,'lt tabell'!$K913,FALSE)="",#N/A,HLOOKUP('lt tabell'!$G$4+0.2,pivå!$BV$3:$EF$997,'lt tabell'!$K913,FALSE))</f>
        <v>#VALUE!</v>
      </c>
      <c r="S885" s="35" t="e">
        <f>IF(HLOOKUP('lt tabell'!$G$4,pivå!$EJ$3:$GT$997,'lt tabell'!$K913,FALSE)="",#N/A,HLOOKUP('lt tabell'!$G$4,pivå!$EJ$3:$GT$997,'lt tabell'!$K913,FALSE))</f>
        <v>#VALUE!</v>
      </c>
      <c r="T885" s="35" t="e">
        <f>IF(HLOOKUP('lt tabell'!$G$4+0.1,pivå!$EJ$3:$GT$997,'lt tabell'!$K913,FALSE)="",#N/A,HLOOKUP('lt tabell'!$G$4+0.1,pivå!$EJ$3:$GT$997,'lt tabell'!$K913,FALSE))</f>
        <v>#VALUE!</v>
      </c>
      <c r="U885" s="35" t="e">
        <f>IF(HLOOKUP('lt tabell'!$G$4+0.2,pivå!$EJ$3:$GT$997,'lt tabell'!$K913,FALSE)="",#N/A,HLOOKUP('lt tabell'!$G$4+0.2,pivå!$EJ$3:$GT$997,'lt tabell'!$K913,FALSE))</f>
        <v>#VALUE!</v>
      </c>
    </row>
    <row r="886" spans="7:21" x14ac:dyDescent="0.25">
      <c r="G886" s="24" t="e">
        <f>IF(HLOOKUP('lt tabell'!$G$4,pivå!$F$3:$BS$997,'lt tabell'!$K914,FALSE)="",#N/A,HLOOKUP('lt tabell'!$G$4,pivå!$F$3:$BS$997,'lt tabell'!$K914,FALSE))</f>
        <v>#VALUE!</v>
      </c>
      <c r="H886" s="24" t="e">
        <f>IF(HLOOKUP('lt tabell'!$G$4+0.1,pivå!$F$3:$BS$997,'lt tabell'!$K914,FALSE)="",#N/A,HLOOKUP('lt tabell'!$G$4+0.1,pivå!$F$3:$BS$997,'lt tabell'!$K914,FALSE))</f>
        <v>#VALUE!</v>
      </c>
      <c r="I886" s="24" t="e">
        <f>IF(HLOOKUP('lt tabell'!$G$4+0.2,pivå!$F$3:$BS$997,'lt tabell'!$K914,FALSE)="",#N/A,HLOOKUP('lt tabell'!$G$4+0.2,pivå!$F$3:$BS$997,'lt tabell'!$K914,FALSE))</f>
        <v>#VALUE!</v>
      </c>
      <c r="J886" s="24"/>
      <c r="K886" s="25" t="e">
        <f>IF(pivå!BS913="",#N/A,pivå!BS913)</f>
        <v>#N/A</v>
      </c>
      <c r="L886" s="25" t="e">
        <f>IF(pivå!BT913="",#N/A,pivå!BT913)</f>
        <v>#N/A</v>
      </c>
      <c r="M886" s="25" t="e">
        <f>IF(pivå!BU913="",#N/A,pivå!BU913)</f>
        <v>#N/A</v>
      </c>
      <c r="O886" s="35" t="e">
        <f>IF(HLOOKUP('lt tabell'!$G$4,pivå!$BV$3:$EF$997,'lt tabell'!$K914,FALSE)="",#N/A,HLOOKUP('lt tabell'!$G$4,pivå!$BV$3:$EF$997,'lt tabell'!$K914,FALSE))</f>
        <v>#VALUE!</v>
      </c>
      <c r="P886" s="35" t="e">
        <f>IF(HLOOKUP('lt tabell'!$G$4+0.1,pivå!$BV$3:$EF$997,'lt tabell'!$K914,FALSE)="",#N/A,HLOOKUP('lt tabell'!$G$4+0.1,pivå!$BV$3:$EF$997,'lt tabell'!$K914,FALSE))</f>
        <v>#VALUE!</v>
      </c>
      <c r="Q886" s="35" t="e">
        <f>IF(HLOOKUP('lt tabell'!$G$4+0.2,pivå!$BV$3:$EF$997,'lt tabell'!$K914,FALSE)="",#N/A,HLOOKUP('lt tabell'!$G$4+0.2,pivå!$BV$3:$EF$997,'lt tabell'!$K914,FALSE))</f>
        <v>#VALUE!</v>
      </c>
      <c r="S886" s="35" t="e">
        <f>IF(HLOOKUP('lt tabell'!$G$4,pivå!$EJ$3:$GT$997,'lt tabell'!$K914,FALSE)="",#N/A,HLOOKUP('lt tabell'!$G$4,pivå!$EJ$3:$GT$997,'lt tabell'!$K914,FALSE))</f>
        <v>#VALUE!</v>
      </c>
      <c r="T886" s="35" t="e">
        <f>IF(HLOOKUP('lt tabell'!$G$4+0.1,pivå!$EJ$3:$GT$997,'lt tabell'!$K914,FALSE)="",#N/A,HLOOKUP('lt tabell'!$G$4+0.1,pivå!$EJ$3:$GT$997,'lt tabell'!$K914,FALSE))</f>
        <v>#VALUE!</v>
      </c>
      <c r="U886" s="35" t="e">
        <f>IF(HLOOKUP('lt tabell'!$G$4+0.2,pivå!$EJ$3:$GT$997,'lt tabell'!$K914,FALSE)="",#N/A,HLOOKUP('lt tabell'!$G$4+0.2,pivå!$EJ$3:$GT$997,'lt tabell'!$K914,FALSE))</f>
        <v>#VALUE!</v>
      </c>
    </row>
    <row r="887" spans="7:21" x14ac:dyDescent="0.25">
      <c r="G887" s="24" t="e">
        <f>IF(HLOOKUP('lt tabell'!$G$4,pivå!$F$3:$BS$997,'lt tabell'!$K915,FALSE)="",#N/A,HLOOKUP('lt tabell'!$G$4,pivå!$F$3:$BS$997,'lt tabell'!$K915,FALSE))</f>
        <v>#VALUE!</v>
      </c>
      <c r="H887" s="24" t="e">
        <f>IF(HLOOKUP('lt tabell'!$G$4+0.1,pivå!$F$3:$BS$997,'lt tabell'!$K915,FALSE)="",#N/A,HLOOKUP('lt tabell'!$G$4+0.1,pivå!$F$3:$BS$997,'lt tabell'!$K915,FALSE))</f>
        <v>#VALUE!</v>
      </c>
      <c r="I887" s="24" t="e">
        <f>IF(HLOOKUP('lt tabell'!$G$4+0.2,pivå!$F$3:$BS$997,'lt tabell'!$K915,FALSE)="",#N/A,HLOOKUP('lt tabell'!$G$4+0.2,pivå!$F$3:$BS$997,'lt tabell'!$K915,FALSE))</f>
        <v>#VALUE!</v>
      </c>
      <c r="J887" s="24"/>
      <c r="K887" s="25" t="e">
        <f>IF(pivå!BS914="",#N/A,pivå!BS914)</f>
        <v>#N/A</v>
      </c>
      <c r="L887" s="25" t="e">
        <f>IF(pivå!BT914="",#N/A,pivå!BT914)</f>
        <v>#N/A</v>
      </c>
      <c r="M887" s="25" t="e">
        <f>IF(pivå!BU914="",#N/A,pivå!BU914)</f>
        <v>#N/A</v>
      </c>
      <c r="O887" s="35" t="e">
        <f>IF(HLOOKUP('lt tabell'!$G$4,pivå!$BV$3:$EF$997,'lt tabell'!$K915,FALSE)="",#N/A,HLOOKUP('lt tabell'!$G$4,pivå!$BV$3:$EF$997,'lt tabell'!$K915,FALSE))</f>
        <v>#VALUE!</v>
      </c>
      <c r="P887" s="35" t="e">
        <f>IF(HLOOKUP('lt tabell'!$G$4+0.1,pivå!$BV$3:$EF$997,'lt tabell'!$K915,FALSE)="",#N/A,HLOOKUP('lt tabell'!$G$4+0.1,pivå!$BV$3:$EF$997,'lt tabell'!$K915,FALSE))</f>
        <v>#VALUE!</v>
      </c>
      <c r="Q887" s="35" t="e">
        <f>IF(HLOOKUP('lt tabell'!$G$4+0.2,pivå!$BV$3:$EF$997,'lt tabell'!$K915,FALSE)="",#N/A,HLOOKUP('lt tabell'!$G$4+0.2,pivå!$BV$3:$EF$997,'lt tabell'!$K915,FALSE))</f>
        <v>#VALUE!</v>
      </c>
      <c r="S887" s="35" t="e">
        <f>IF(HLOOKUP('lt tabell'!$G$4,pivå!$EJ$3:$GT$997,'lt tabell'!$K915,FALSE)="",#N/A,HLOOKUP('lt tabell'!$G$4,pivå!$EJ$3:$GT$997,'lt tabell'!$K915,FALSE))</f>
        <v>#VALUE!</v>
      </c>
      <c r="T887" s="35" t="e">
        <f>IF(HLOOKUP('lt tabell'!$G$4+0.1,pivå!$EJ$3:$GT$997,'lt tabell'!$K915,FALSE)="",#N/A,HLOOKUP('lt tabell'!$G$4+0.1,pivå!$EJ$3:$GT$997,'lt tabell'!$K915,FALSE))</f>
        <v>#VALUE!</v>
      </c>
      <c r="U887" s="35" t="e">
        <f>IF(HLOOKUP('lt tabell'!$G$4+0.2,pivå!$EJ$3:$GT$997,'lt tabell'!$K915,FALSE)="",#N/A,HLOOKUP('lt tabell'!$G$4+0.2,pivå!$EJ$3:$GT$997,'lt tabell'!$K915,FALSE))</f>
        <v>#VALUE!</v>
      </c>
    </row>
    <row r="888" spans="7:21" x14ac:dyDescent="0.25">
      <c r="G888" s="24" t="e">
        <f>IF(HLOOKUP('lt tabell'!$G$4,pivå!$F$3:$BS$997,'lt tabell'!$K916,FALSE)="",#N/A,HLOOKUP('lt tabell'!$G$4,pivå!$F$3:$BS$997,'lt tabell'!$K916,FALSE))</f>
        <v>#VALUE!</v>
      </c>
      <c r="H888" s="24" t="e">
        <f>IF(HLOOKUP('lt tabell'!$G$4+0.1,pivå!$F$3:$BS$997,'lt tabell'!$K916,FALSE)="",#N/A,HLOOKUP('lt tabell'!$G$4+0.1,pivå!$F$3:$BS$997,'lt tabell'!$K916,FALSE))</f>
        <v>#VALUE!</v>
      </c>
      <c r="I888" s="24" t="e">
        <f>IF(HLOOKUP('lt tabell'!$G$4+0.2,pivå!$F$3:$BS$997,'lt tabell'!$K916,FALSE)="",#N/A,HLOOKUP('lt tabell'!$G$4+0.2,pivå!$F$3:$BS$997,'lt tabell'!$K916,FALSE))</f>
        <v>#VALUE!</v>
      </c>
      <c r="J888" s="24"/>
      <c r="K888" s="25" t="e">
        <f>IF(pivå!BS915="",#N/A,pivå!BS915)</f>
        <v>#N/A</v>
      </c>
      <c r="L888" s="25" t="e">
        <f>IF(pivå!BT915="",#N/A,pivå!BT915)</f>
        <v>#N/A</v>
      </c>
      <c r="M888" s="25" t="e">
        <f>IF(pivå!BU915="",#N/A,pivå!BU915)</f>
        <v>#N/A</v>
      </c>
      <c r="O888" s="35" t="e">
        <f>IF(HLOOKUP('lt tabell'!$G$4,pivå!$BV$3:$EF$997,'lt tabell'!$K916,FALSE)="",#N/A,HLOOKUP('lt tabell'!$G$4,pivå!$BV$3:$EF$997,'lt tabell'!$K916,FALSE))</f>
        <v>#VALUE!</v>
      </c>
      <c r="P888" s="35" t="e">
        <f>IF(HLOOKUP('lt tabell'!$G$4+0.1,pivå!$BV$3:$EF$997,'lt tabell'!$K916,FALSE)="",#N/A,HLOOKUP('lt tabell'!$G$4+0.1,pivå!$BV$3:$EF$997,'lt tabell'!$K916,FALSE))</f>
        <v>#VALUE!</v>
      </c>
      <c r="Q888" s="35" t="e">
        <f>IF(HLOOKUP('lt tabell'!$G$4+0.2,pivå!$BV$3:$EF$997,'lt tabell'!$K916,FALSE)="",#N/A,HLOOKUP('lt tabell'!$G$4+0.2,pivå!$BV$3:$EF$997,'lt tabell'!$K916,FALSE))</f>
        <v>#VALUE!</v>
      </c>
      <c r="S888" s="35" t="e">
        <f>IF(HLOOKUP('lt tabell'!$G$4,pivå!$EJ$3:$GT$997,'lt tabell'!$K916,FALSE)="",#N/A,HLOOKUP('lt tabell'!$G$4,pivå!$EJ$3:$GT$997,'lt tabell'!$K916,FALSE))</f>
        <v>#VALUE!</v>
      </c>
      <c r="T888" s="35" t="e">
        <f>IF(HLOOKUP('lt tabell'!$G$4+0.1,pivå!$EJ$3:$GT$997,'lt tabell'!$K916,FALSE)="",#N/A,HLOOKUP('lt tabell'!$G$4+0.1,pivå!$EJ$3:$GT$997,'lt tabell'!$K916,FALSE))</f>
        <v>#VALUE!</v>
      </c>
      <c r="U888" s="35" t="e">
        <f>IF(HLOOKUP('lt tabell'!$G$4+0.2,pivå!$EJ$3:$GT$997,'lt tabell'!$K916,FALSE)="",#N/A,HLOOKUP('lt tabell'!$G$4+0.2,pivå!$EJ$3:$GT$997,'lt tabell'!$K916,FALSE))</f>
        <v>#VALUE!</v>
      </c>
    </row>
    <row r="889" spans="7:21" x14ac:dyDescent="0.25">
      <c r="G889" s="24" t="e">
        <f>IF(HLOOKUP('lt tabell'!$G$4,pivå!$F$3:$BS$997,'lt tabell'!$K917,FALSE)="",#N/A,HLOOKUP('lt tabell'!$G$4,pivå!$F$3:$BS$997,'lt tabell'!$K917,FALSE))</f>
        <v>#VALUE!</v>
      </c>
      <c r="H889" s="24" t="e">
        <f>IF(HLOOKUP('lt tabell'!$G$4+0.1,pivå!$F$3:$BS$997,'lt tabell'!$K917,FALSE)="",#N/A,HLOOKUP('lt tabell'!$G$4+0.1,pivå!$F$3:$BS$997,'lt tabell'!$K917,FALSE))</f>
        <v>#VALUE!</v>
      </c>
      <c r="I889" s="24" t="e">
        <f>IF(HLOOKUP('lt tabell'!$G$4+0.2,pivå!$F$3:$BS$997,'lt tabell'!$K917,FALSE)="",#N/A,HLOOKUP('lt tabell'!$G$4+0.2,pivå!$F$3:$BS$997,'lt tabell'!$K917,FALSE))</f>
        <v>#VALUE!</v>
      </c>
      <c r="J889" s="24"/>
      <c r="K889" s="25" t="e">
        <f>IF(pivå!BS916="",#N/A,pivå!BS916)</f>
        <v>#N/A</v>
      </c>
      <c r="L889" s="25" t="e">
        <f>IF(pivå!BT916="",#N/A,pivå!BT916)</f>
        <v>#N/A</v>
      </c>
      <c r="M889" s="25" t="e">
        <f>IF(pivå!BU916="",#N/A,pivå!BU916)</f>
        <v>#N/A</v>
      </c>
      <c r="O889" s="35" t="e">
        <f>IF(HLOOKUP('lt tabell'!$G$4,pivå!$BV$3:$EF$997,'lt tabell'!$K917,FALSE)="",#N/A,HLOOKUP('lt tabell'!$G$4,pivå!$BV$3:$EF$997,'lt tabell'!$K917,FALSE))</f>
        <v>#VALUE!</v>
      </c>
      <c r="P889" s="35" t="e">
        <f>IF(HLOOKUP('lt tabell'!$G$4+0.1,pivå!$BV$3:$EF$997,'lt tabell'!$K917,FALSE)="",#N/A,HLOOKUP('lt tabell'!$G$4+0.1,pivå!$BV$3:$EF$997,'lt tabell'!$K917,FALSE))</f>
        <v>#VALUE!</v>
      </c>
      <c r="Q889" s="35" t="e">
        <f>IF(HLOOKUP('lt tabell'!$G$4+0.2,pivå!$BV$3:$EF$997,'lt tabell'!$K917,FALSE)="",#N/A,HLOOKUP('lt tabell'!$G$4+0.2,pivå!$BV$3:$EF$997,'lt tabell'!$K917,FALSE))</f>
        <v>#VALUE!</v>
      </c>
      <c r="S889" s="35" t="e">
        <f>IF(HLOOKUP('lt tabell'!$G$4,pivå!$EJ$3:$GT$997,'lt tabell'!$K917,FALSE)="",#N/A,HLOOKUP('lt tabell'!$G$4,pivå!$EJ$3:$GT$997,'lt tabell'!$K917,FALSE))</f>
        <v>#VALUE!</v>
      </c>
      <c r="T889" s="35" t="e">
        <f>IF(HLOOKUP('lt tabell'!$G$4+0.1,pivå!$EJ$3:$GT$997,'lt tabell'!$K917,FALSE)="",#N/A,HLOOKUP('lt tabell'!$G$4+0.1,pivå!$EJ$3:$GT$997,'lt tabell'!$K917,FALSE))</f>
        <v>#VALUE!</v>
      </c>
      <c r="U889" s="35" t="e">
        <f>IF(HLOOKUP('lt tabell'!$G$4+0.2,pivå!$EJ$3:$GT$997,'lt tabell'!$K917,FALSE)="",#N/A,HLOOKUP('lt tabell'!$G$4+0.2,pivå!$EJ$3:$GT$997,'lt tabell'!$K917,FALSE))</f>
        <v>#VALUE!</v>
      </c>
    </row>
    <row r="890" spans="7:21" x14ac:dyDescent="0.25">
      <c r="G890" s="24" t="e">
        <f>IF(HLOOKUP('lt tabell'!$G$4,pivå!$F$3:$BS$997,'lt tabell'!$K918,FALSE)="",#N/A,HLOOKUP('lt tabell'!$G$4,pivå!$F$3:$BS$997,'lt tabell'!$K918,FALSE))</f>
        <v>#VALUE!</v>
      </c>
      <c r="H890" s="24" t="e">
        <f>IF(HLOOKUP('lt tabell'!$G$4+0.1,pivå!$F$3:$BS$997,'lt tabell'!$K918,FALSE)="",#N/A,HLOOKUP('lt tabell'!$G$4+0.1,pivå!$F$3:$BS$997,'lt tabell'!$K918,FALSE))</f>
        <v>#VALUE!</v>
      </c>
      <c r="I890" s="24" t="e">
        <f>IF(HLOOKUP('lt tabell'!$G$4+0.2,pivå!$F$3:$BS$997,'lt tabell'!$K918,FALSE)="",#N/A,HLOOKUP('lt tabell'!$G$4+0.2,pivå!$F$3:$BS$997,'lt tabell'!$K918,FALSE))</f>
        <v>#VALUE!</v>
      </c>
      <c r="J890" s="24"/>
      <c r="K890" s="25" t="e">
        <f>IF(pivå!BS917="",#N/A,pivå!BS917)</f>
        <v>#N/A</v>
      </c>
      <c r="L890" s="25" t="e">
        <f>IF(pivå!BT917="",#N/A,pivå!BT917)</f>
        <v>#N/A</v>
      </c>
      <c r="M890" s="25" t="e">
        <f>IF(pivå!BU917="",#N/A,pivå!BU917)</f>
        <v>#N/A</v>
      </c>
      <c r="O890" s="35" t="e">
        <f>IF(HLOOKUP('lt tabell'!$G$4,pivå!$BV$3:$EF$997,'lt tabell'!$K918,FALSE)="",#N/A,HLOOKUP('lt tabell'!$G$4,pivå!$BV$3:$EF$997,'lt tabell'!$K918,FALSE))</f>
        <v>#VALUE!</v>
      </c>
      <c r="P890" s="35" t="e">
        <f>IF(HLOOKUP('lt tabell'!$G$4+0.1,pivå!$BV$3:$EF$997,'lt tabell'!$K918,FALSE)="",#N/A,HLOOKUP('lt tabell'!$G$4+0.1,pivå!$BV$3:$EF$997,'lt tabell'!$K918,FALSE))</f>
        <v>#VALUE!</v>
      </c>
      <c r="Q890" s="35" t="e">
        <f>IF(HLOOKUP('lt tabell'!$G$4+0.2,pivå!$BV$3:$EF$997,'lt tabell'!$K918,FALSE)="",#N/A,HLOOKUP('lt tabell'!$G$4+0.2,pivå!$BV$3:$EF$997,'lt tabell'!$K918,FALSE))</f>
        <v>#VALUE!</v>
      </c>
      <c r="S890" s="35" t="e">
        <f>IF(HLOOKUP('lt tabell'!$G$4,pivå!$EJ$3:$GT$997,'lt tabell'!$K918,FALSE)="",#N/A,HLOOKUP('lt tabell'!$G$4,pivå!$EJ$3:$GT$997,'lt tabell'!$K918,FALSE))</f>
        <v>#VALUE!</v>
      </c>
      <c r="T890" s="35" t="e">
        <f>IF(HLOOKUP('lt tabell'!$G$4+0.1,pivå!$EJ$3:$GT$997,'lt tabell'!$K918,FALSE)="",#N/A,HLOOKUP('lt tabell'!$G$4+0.1,pivå!$EJ$3:$GT$997,'lt tabell'!$K918,FALSE))</f>
        <v>#VALUE!</v>
      </c>
      <c r="U890" s="35" t="e">
        <f>IF(HLOOKUP('lt tabell'!$G$4+0.2,pivå!$EJ$3:$GT$997,'lt tabell'!$K918,FALSE)="",#N/A,HLOOKUP('lt tabell'!$G$4+0.2,pivå!$EJ$3:$GT$997,'lt tabell'!$K918,FALSE))</f>
        <v>#VALUE!</v>
      </c>
    </row>
    <row r="891" spans="7:21" x14ac:dyDescent="0.25">
      <c r="G891" s="24" t="e">
        <f>IF(HLOOKUP('lt tabell'!$G$4,pivå!$F$3:$BS$997,'lt tabell'!$K919,FALSE)="",#N/A,HLOOKUP('lt tabell'!$G$4,pivå!$F$3:$BS$997,'lt tabell'!$K919,FALSE))</f>
        <v>#VALUE!</v>
      </c>
      <c r="H891" s="24" t="e">
        <f>IF(HLOOKUP('lt tabell'!$G$4+0.1,pivå!$F$3:$BS$997,'lt tabell'!$K919,FALSE)="",#N/A,HLOOKUP('lt tabell'!$G$4+0.1,pivå!$F$3:$BS$997,'lt tabell'!$K919,FALSE))</f>
        <v>#VALUE!</v>
      </c>
      <c r="I891" s="24" t="e">
        <f>IF(HLOOKUP('lt tabell'!$G$4+0.2,pivå!$F$3:$BS$997,'lt tabell'!$K919,FALSE)="",#N/A,HLOOKUP('lt tabell'!$G$4+0.2,pivå!$F$3:$BS$997,'lt tabell'!$K919,FALSE))</f>
        <v>#VALUE!</v>
      </c>
      <c r="J891" s="24"/>
      <c r="K891" s="25" t="e">
        <f>IF(pivå!BS918="",#N/A,pivå!BS918)</f>
        <v>#N/A</v>
      </c>
      <c r="L891" s="25" t="e">
        <f>IF(pivå!BT918="",#N/A,pivå!BT918)</f>
        <v>#N/A</v>
      </c>
      <c r="M891" s="25" t="e">
        <f>IF(pivå!BU918="",#N/A,pivå!BU918)</f>
        <v>#N/A</v>
      </c>
      <c r="O891" s="35" t="e">
        <f>IF(HLOOKUP('lt tabell'!$G$4,pivå!$BV$3:$EF$997,'lt tabell'!$K919,FALSE)="",#N/A,HLOOKUP('lt tabell'!$G$4,pivå!$BV$3:$EF$997,'lt tabell'!$K919,FALSE))</f>
        <v>#VALUE!</v>
      </c>
      <c r="P891" s="35" t="e">
        <f>IF(HLOOKUP('lt tabell'!$G$4+0.1,pivå!$BV$3:$EF$997,'lt tabell'!$K919,FALSE)="",#N/A,HLOOKUP('lt tabell'!$G$4+0.1,pivå!$BV$3:$EF$997,'lt tabell'!$K919,FALSE))</f>
        <v>#VALUE!</v>
      </c>
      <c r="Q891" s="35" t="e">
        <f>IF(HLOOKUP('lt tabell'!$G$4+0.2,pivå!$BV$3:$EF$997,'lt tabell'!$K919,FALSE)="",#N/A,HLOOKUP('lt tabell'!$G$4+0.2,pivå!$BV$3:$EF$997,'lt tabell'!$K919,FALSE))</f>
        <v>#VALUE!</v>
      </c>
      <c r="S891" s="35" t="e">
        <f>IF(HLOOKUP('lt tabell'!$G$4,pivå!$EJ$3:$GT$997,'lt tabell'!$K919,FALSE)="",#N/A,HLOOKUP('lt tabell'!$G$4,pivå!$EJ$3:$GT$997,'lt tabell'!$K919,FALSE))</f>
        <v>#VALUE!</v>
      </c>
      <c r="T891" s="35" t="e">
        <f>IF(HLOOKUP('lt tabell'!$G$4+0.1,pivå!$EJ$3:$GT$997,'lt tabell'!$K919,FALSE)="",#N/A,HLOOKUP('lt tabell'!$G$4+0.1,pivå!$EJ$3:$GT$997,'lt tabell'!$K919,FALSE))</f>
        <v>#VALUE!</v>
      </c>
      <c r="U891" s="35" t="e">
        <f>IF(HLOOKUP('lt tabell'!$G$4+0.2,pivå!$EJ$3:$GT$997,'lt tabell'!$K919,FALSE)="",#N/A,HLOOKUP('lt tabell'!$G$4+0.2,pivå!$EJ$3:$GT$997,'lt tabell'!$K919,FALSE))</f>
        <v>#VALUE!</v>
      </c>
    </row>
    <row r="892" spans="7:21" x14ac:dyDescent="0.25">
      <c r="G892" s="24" t="e">
        <f>IF(HLOOKUP('lt tabell'!$G$4,pivå!$F$3:$BS$997,'lt tabell'!$K920,FALSE)="",#N/A,HLOOKUP('lt tabell'!$G$4,pivå!$F$3:$BS$997,'lt tabell'!$K920,FALSE))</f>
        <v>#VALUE!</v>
      </c>
      <c r="H892" s="24" t="e">
        <f>IF(HLOOKUP('lt tabell'!$G$4+0.1,pivå!$F$3:$BS$997,'lt tabell'!$K920,FALSE)="",#N/A,HLOOKUP('lt tabell'!$G$4+0.1,pivå!$F$3:$BS$997,'lt tabell'!$K920,FALSE))</f>
        <v>#VALUE!</v>
      </c>
      <c r="I892" s="24" t="e">
        <f>IF(HLOOKUP('lt tabell'!$G$4+0.2,pivå!$F$3:$BS$997,'lt tabell'!$K920,FALSE)="",#N/A,HLOOKUP('lt tabell'!$G$4+0.2,pivå!$F$3:$BS$997,'lt tabell'!$K920,FALSE))</f>
        <v>#VALUE!</v>
      </c>
      <c r="J892" s="24"/>
      <c r="K892" s="25" t="e">
        <f>IF(pivå!BS919="",#N/A,pivå!BS919)</f>
        <v>#N/A</v>
      </c>
      <c r="L892" s="25" t="e">
        <f>IF(pivå!BT919="",#N/A,pivå!BT919)</f>
        <v>#N/A</v>
      </c>
      <c r="M892" s="25" t="e">
        <f>IF(pivå!BU919="",#N/A,pivå!BU919)</f>
        <v>#N/A</v>
      </c>
      <c r="O892" s="35" t="e">
        <f>IF(HLOOKUP('lt tabell'!$G$4,pivå!$BV$3:$EF$997,'lt tabell'!$K920,FALSE)="",#N/A,HLOOKUP('lt tabell'!$G$4,pivå!$BV$3:$EF$997,'lt tabell'!$K920,FALSE))</f>
        <v>#VALUE!</v>
      </c>
      <c r="P892" s="35" t="e">
        <f>IF(HLOOKUP('lt tabell'!$G$4+0.1,pivå!$BV$3:$EF$997,'lt tabell'!$K920,FALSE)="",#N/A,HLOOKUP('lt tabell'!$G$4+0.1,pivå!$BV$3:$EF$997,'lt tabell'!$K920,FALSE))</f>
        <v>#VALUE!</v>
      </c>
      <c r="Q892" s="35" t="e">
        <f>IF(HLOOKUP('lt tabell'!$G$4+0.2,pivå!$BV$3:$EF$997,'lt tabell'!$K920,FALSE)="",#N/A,HLOOKUP('lt tabell'!$G$4+0.2,pivå!$BV$3:$EF$997,'lt tabell'!$K920,FALSE))</f>
        <v>#VALUE!</v>
      </c>
      <c r="S892" s="35" t="e">
        <f>IF(HLOOKUP('lt tabell'!$G$4,pivå!$EJ$3:$GT$997,'lt tabell'!$K920,FALSE)="",#N/A,HLOOKUP('lt tabell'!$G$4,pivå!$EJ$3:$GT$997,'lt tabell'!$K920,FALSE))</f>
        <v>#VALUE!</v>
      </c>
      <c r="T892" s="35" t="e">
        <f>IF(HLOOKUP('lt tabell'!$G$4+0.1,pivå!$EJ$3:$GT$997,'lt tabell'!$K920,FALSE)="",#N/A,HLOOKUP('lt tabell'!$G$4+0.1,pivå!$EJ$3:$GT$997,'lt tabell'!$K920,FALSE))</f>
        <v>#VALUE!</v>
      </c>
      <c r="U892" s="35" t="e">
        <f>IF(HLOOKUP('lt tabell'!$G$4+0.2,pivå!$EJ$3:$GT$997,'lt tabell'!$K920,FALSE)="",#N/A,HLOOKUP('lt tabell'!$G$4+0.2,pivå!$EJ$3:$GT$997,'lt tabell'!$K920,FALSE))</f>
        <v>#VALUE!</v>
      </c>
    </row>
    <row r="893" spans="7:21" x14ac:dyDescent="0.25">
      <c r="G893" s="24" t="e">
        <f>IF(HLOOKUP('lt tabell'!$G$4,pivå!$F$3:$BS$997,'lt tabell'!$K921,FALSE)="",#N/A,HLOOKUP('lt tabell'!$G$4,pivå!$F$3:$BS$997,'lt tabell'!$K921,FALSE))</f>
        <v>#VALUE!</v>
      </c>
      <c r="H893" s="24" t="e">
        <f>IF(HLOOKUP('lt tabell'!$G$4+0.1,pivå!$F$3:$BS$997,'lt tabell'!$K921,FALSE)="",#N/A,HLOOKUP('lt tabell'!$G$4+0.1,pivå!$F$3:$BS$997,'lt tabell'!$K921,FALSE))</f>
        <v>#VALUE!</v>
      </c>
      <c r="I893" s="24" t="e">
        <f>IF(HLOOKUP('lt tabell'!$G$4+0.2,pivå!$F$3:$BS$997,'lt tabell'!$K921,FALSE)="",#N/A,HLOOKUP('lt tabell'!$G$4+0.2,pivå!$F$3:$BS$997,'lt tabell'!$K921,FALSE))</f>
        <v>#VALUE!</v>
      </c>
      <c r="J893" s="24"/>
      <c r="K893" s="25" t="e">
        <f>IF(pivå!BS920="",#N/A,pivå!BS920)</f>
        <v>#N/A</v>
      </c>
      <c r="L893" s="25" t="e">
        <f>IF(pivå!BT920="",#N/A,pivå!BT920)</f>
        <v>#N/A</v>
      </c>
      <c r="M893" s="25" t="e">
        <f>IF(pivå!BU920="",#N/A,pivå!BU920)</f>
        <v>#N/A</v>
      </c>
      <c r="O893" s="35" t="e">
        <f>IF(HLOOKUP('lt tabell'!$G$4,pivå!$BV$3:$EF$997,'lt tabell'!$K921,FALSE)="",#N/A,HLOOKUP('lt tabell'!$G$4,pivå!$BV$3:$EF$997,'lt tabell'!$K921,FALSE))</f>
        <v>#VALUE!</v>
      </c>
      <c r="P893" s="35" t="e">
        <f>IF(HLOOKUP('lt tabell'!$G$4+0.1,pivå!$BV$3:$EF$997,'lt tabell'!$K921,FALSE)="",#N/A,HLOOKUP('lt tabell'!$G$4+0.1,pivå!$BV$3:$EF$997,'lt tabell'!$K921,FALSE))</f>
        <v>#VALUE!</v>
      </c>
      <c r="Q893" s="35" t="e">
        <f>IF(HLOOKUP('lt tabell'!$G$4+0.2,pivå!$BV$3:$EF$997,'lt tabell'!$K921,FALSE)="",#N/A,HLOOKUP('lt tabell'!$G$4+0.2,pivå!$BV$3:$EF$997,'lt tabell'!$K921,FALSE))</f>
        <v>#VALUE!</v>
      </c>
      <c r="S893" s="35" t="e">
        <f>IF(HLOOKUP('lt tabell'!$G$4,pivå!$EJ$3:$GT$997,'lt tabell'!$K921,FALSE)="",#N/A,HLOOKUP('lt tabell'!$G$4,pivå!$EJ$3:$GT$997,'lt tabell'!$K921,FALSE))</f>
        <v>#VALUE!</v>
      </c>
      <c r="T893" s="35" t="e">
        <f>IF(HLOOKUP('lt tabell'!$G$4+0.1,pivå!$EJ$3:$GT$997,'lt tabell'!$K921,FALSE)="",#N/A,HLOOKUP('lt tabell'!$G$4+0.1,pivå!$EJ$3:$GT$997,'lt tabell'!$K921,FALSE))</f>
        <v>#VALUE!</v>
      </c>
      <c r="U893" s="35" t="e">
        <f>IF(HLOOKUP('lt tabell'!$G$4+0.2,pivå!$EJ$3:$GT$997,'lt tabell'!$K921,FALSE)="",#N/A,HLOOKUP('lt tabell'!$G$4+0.2,pivå!$EJ$3:$GT$997,'lt tabell'!$K921,FALSE))</f>
        <v>#VALUE!</v>
      </c>
    </row>
    <row r="894" spans="7:21" x14ac:dyDescent="0.25">
      <c r="G894" s="24" t="e">
        <f>IF(HLOOKUP('lt tabell'!$G$4,pivå!$F$3:$BS$997,'lt tabell'!$K922,FALSE)="",#N/A,HLOOKUP('lt tabell'!$G$4,pivå!$F$3:$BS$997,'lt tabell'!$K922,FALSE))</f>
        <v>#VALUE!</v>
      </c>
      <c r="H894" s="24" t="e">
        <f>IF(HLOOKUP('lt tabell'!$G$4+0.1,pivå!$F$3:$BS$997,'lt tabell'!$K922,FALSE)="",#N/A,HLOOKUP('lt tabell'!$G$4+0.1,pivå!$F$3:$BS$997,'lt tabell'!$K922,FALSE))</f>
        <v>#VALUE!</v>
      </c>
      <c r="I894" s="24" t="e">
        <f>IF(HLOOKUP('lt tabell'!$G$4+0.2,pivå!$F$3:$BS$997,'lt tabell'!$K922,FALSE)="",#N/A,HLOOKUP('lt tabell'!$G$4+0.2,pivå!$F$3:$BS$997,'lt tabell'!$K922,FALSE))</f>
        <v>#VALUE!</v>
      </c>
      <c r="J894" s="24"/>
      <c r="K894" s="25" t="e">
        <f>IF(pivå!BS921="",#N/A,pivå!BS921)</f>
        <v>#N/A</v>
      </c>
      <c r="L894" s="25" t="e">
        <f>IF(pivå!BT921="",#N/A,pivå!BT921)</f>
        <v>#N/A</v>
      </c>
      <c r="M894" s="25" t="e">
        <f>IF(pivå!BU921="",#N/A,pivå!BU921)</f>
        <v>#N/A</v>
      </c>
      <c r="O894" s="35" t="e">
        <f>IF(HLOOKUP('lt tabell'!$G$4,pivå!$BV$3:$EF$997,'lt tabell'!$K922,FALSE)="",#N/A,HLOOKUP('lt tabell'!$G$4,pivå!$BV$3:$EF$997,'lt tabell'!$K922,FALSE))</f>
        <v>#VALUE!</v>
      </c>
      <c r="P894" s="35" t="e">
        <f>IF(HLOOKUP('lt tabell'!$G$4+0.1,pivå!$BV$3:$EF$997,'lt tabell'!$K922,FALSE)="",#N/A,HLOOKUP('lt tabell'!$G$4+0.1,pivå!$BV$3:$EF$997,'lt tabell'!$K922,FALSE))</f>
        <v>#VALUE!</v>
      </c>
      <c r="Q894" s="35" t="e">
        <f>IF(HLOOKUP('lt tabell'!$G$4+0.2,pivå!$BV$3:$EF$997,'lt tabell'!$K922,FALSE)="",#N/A,HLOOKUP('lt tabell'!$G$4+0.2,pivå!$BV$3:$EF$997,'lt tabell'!$K922,FALSE))</f>
        <v>#VALUE!</v>
      </c>
      <c r="S894" s="35" t="e">
        <f>IF(HLOOKUP('lt tabell'!$G$4,pivå!$EJ$3:$GT$997,'lt tabell'!$K922,FALSE)="",#N/A,HLOOKUP('lt tabell'!$G$4,pivå!$EJ$3:$GT$997,'lt tabell'!$K922,FALSE))</f>
        <v>#VALUE!</v>
      </c>
      <c r="T894" s="35" t="e">
        <f>IF(HLOOKUP('lt tabell'!$G$4+0.1,pivå!$EJ$3:$GT$997,'lt tabell'!$K922,FALSE)="",#N/A,HLOOKUP('lt tabell'!$G$4+0.1,pivå!$EJ$3:$GT$997,'lt tabell'!$K922,FALSE))</f>
        <v>#VALUE!</v>
      </c>
      <c r="U894" s="35" t="e">
        <f>IF(HLOOKUP('lt tabell'!$G$4+0.2,pivå!$EJ$3:$GT$997,'lt tabell'!$K922,FALSE)="",#N/A,HLOOKUP('lt tabell'!$G$4+0.2,pivå!$EJ$3:$GT$997,'lt tabell'!$K922,FALSE))</f>
        <v>#VALUE!</v>
      </c>
    </row>
    <row r="895" spans="7:21" x14ac:dyDescent="0.25">
      <c r="G895" s="24" t="e">
        <f>IF(HLOOKUP('lt tabell'!$G$4,pivå!$F$3:$BS$997,'lt tabell'!$K923,FALSE)="",#N/A,HLOOKUP('lt tabell'!$G$4,pivå!$F$3:$BS$997,'lt tabell'!$K923,FALSE))</f>
        <v>#VALUE!</v>
      </c>
      <c r="H895" s="24" t="e">
        <f>IF(HLOOKUP('lt tabell'!$G$4+0.1,pivå!$F$3:$BS$997,'lt tabell'!$K923,FALSE)="",#N/A,HLOOKUP('lt tabell'!$G$4+0.1,pivå!$F$3:$BS$997,'lt tabell'!$K923,FALSE))</f>
        <v>#VALUE!</v>
      </c>
      <c r="I895" s="24" t="e">
        <f>IF(HLOOKUP('lt tabell'!$G$4+0.2,pivå!$F$3:$BS$997,'lt tabell'!$K923,FALSE)="",#N/A,HLOOKUP('lt tabell'!$G$4+0.2,pivå!$F$3:$BS$997,'lt tabell'!$K923,FALSE))</f>
        <v>#VALUE!</v>
      </c>
      <c r="J895" s="24"/>
      <c r="K895" s="25" t="e">
        <f>IF(pivå!BS922="",#N/A,pivå!BS922)</f>
        <v>#N/A</v>
      </c>
      <c r="L895" s="25" t="e">
        <f>IF(pivå!BT922="",#N/A,pivå!BT922)</f>
        <v>#N/A</v>
      </c>
      <c r="M895" s="25" t="e">
        <f>IF(pivå!BU922="",#N/A,pivå!BU922)</f>
        <v>#N/A</v>
      </c>
      <c r="O895" s="35" t="e">
        <f>IF(HLOOKUP('lt tabell'!$G$4,pivå!$BV$3:$EF$997,'lt tabell'!$K923,FALSE)="",#N/A,HLOOKUP('lt tabell'!$G$4,pivå!$BV$3:$EF$997,'lt tabell'!$K923,FALSE))</f>
        <v>#VALUE!</v>
      </c>
      <c r="P895" s="35" t="e">
        <f>IF(HLOOKUP('lt tabell'!$G$4+0.1,pivå!$BV$3:$EF$997,'lt tabell'!$K923,FALSE)="",#N/A,HLOOKUP('lt tabell'!$G$4+0.1,pivå!$BV$3:$EF$997,'lt tabell'!$K923,FALSE))</f>
        <v>#VALUE!</v>
      </c>
      <c r="Q895" s="35" t="e">
        <f>IF(HLOOKUP('lt tabell'!$G$4+0.2,pivå!$BV$3:$EF$997,'lt tabell'!$K923,FALSE)="",#N/A,HLOOKUP('lt tabell'!$G$4+0.2,pivå!$BV$3:$EF$997,'lt tabell'!$K923,FALSE))</f>
        <v>#VALUE!</v>
      </c>
      <c r="S895" s="35" t="e">
        <f>IF(HLOOKUP('lt tabell'!$G$4,pivå!$EJ$3:$GT$997,'lt tabell'!$K923,FALSE)="",#N/A,HLOOKUP('lt tabell'!$G$4,pivå!$EJ$3:$GT$997,'lt tabell'!$K923,FALSE))</f>
        <v>#VALUE!</v>
      </c>
      <c r="T895" s="35" t="e">
        <f>IF(HLOOKUP('lt tabell'!$G$4+0.1,pivå!$EJ$3:$GT$997,'lt tabell'!$K923,FALSE)="",#N/A,HLOOKUP('lt tabell'!$G$4+0.1,pivå!$EJ$3:$GT$997,'lt tabell'!$K923,FALSE))</f>
        <v>#VALUE!</v>
      </c>
      <c r="U895" s="35" t="e">
        <f>IF(HLOOKUP('lt tabell'!$G$4+0.2,pivå!$EJ$3:$GT$997,'lt tabell'!$K923,FALSE)="",#N/A,HLOOKUP('lt tabell'!$G$4+0.2,pivå!$EJ$3:$GT$997,'lt tabell'!$K923,FALSE))</f>
        <v>#VALUE!</v>
      </c>
    </row>
    <row r="896" spans="7:21" x14ac:dyDescent="0.25">
      <c r="G896" s="24" t="e">
        <f>IF(HLOOKUP('lt tabell'!$G$4,pivå!$F$3:$BS$997,'lt tabell'!$K924,FALSE)="",#N/A,HLOOKUP('lt tabell'!$G$4,pivå!$F$3:$BS$997,'lt tabell'!$K924,FALSE))</f>
        <v>#VALUE!</v>
      </c>
      <c r="H896" s="24" t="e">
        <f>IF(HLOOKUP('lt tabell'!$G$4+0.1,pivå!$F$3:$BS$997,'lt tabell'!$K924,FALSE)="",#N/A,HLOOKUP('lt tabell'!$G$4+0.1,pivå!$F$3:$BS$997,'lt tabell'!$K924,FALSE))</f>
        <v>#VALUE!</v>
      </c>
      <c r="I896" s="24" t="e">
        <f>IF(HLOOKUP('lt tabell'!$G$4+0.2,pivå!$F$3:$BS$997,'lt tabell'!$K924,FALSE)="",#N/A,HLOOKUP('lt tabell'!$G$4+0.2,pivå!$F$3:$BS$997,'lt tabell'!$K924,FALSE))</f>
        <v>#VALUE!</v>
      </c>
      <c r="J896" s="24"/>
      <c r="K896" s="25" t="e">
        <f>IF(pivå!BS923="",#N/A,pivå!BS923)</f>
        <v>#N/A</v>
      </c>
      <c r="L896" s="25" t="e">
        <f>IF(pivå!BT923="",#N/A,pivå!BT923)</f>
        <v>#N/A</v>
      </c>
      <c r="M896" s="25" t="e">
        <f>IF(pivå!BU923="",#N/A,pivå!BU923)</f>
        <v>#N/A</v>
      </c>
      <c r="O896" s="35" t="e">
        <f>IF(HLOOKUP('lt tabell'!$G$4,pivå!$BV$3:$EF$997,'lt tabell'!$K924,FALSE)="",#N/A,HLOOKUP('lt tabell'!$G$4,pivå!$BV$3:$EF$997,'lt tabell'!$K924,FALSE))</f>
        <v>#VALUE!</v>
      </c>
      <c r="P896" s="35" t="e">
        <f>IF(HLOOKUP('lt tabell'!$G$4+0.1,pivå!$BV$3:$EF$997,'lt tabell'!$K924,FALSE)="",#N/A,HLOOKUP('lt tabell'!$G$4+0.1,pivå!$BV$3:$EF$997,'lt tabell'!$K924,FALSE))</f>
        <v>#VALUE!</v>
      </c>
      <c r="Q896" s="35" t="e">
        <f>IF(HLOOKUP('lt tabell'!$G$4+0.2,pivå!$BV$3:$EF$997,'lt tabell'!$K924,FALSE)="",#N/A,HLOOKUP('lt tabell'!$G$4+0.2,pivå!$BV$3:$EF$997,'lt tabell'!$K924,FALSE))</f>
        <v>#VALUE!</v>
      </c>
      <c r="S896" s="35" t="e">
        <f>IF(HLOOKUP('lt tabell'!$G$4,pivå!$EJ$3:$GT$997,'lt tabell'!$K924,FALSE)="",#N/A,HLOOKUP('lt tabell'!$G$4,pivå!$EJ$3:$GT$997,'lt tabell'!$K924,FALSE))</f>
        <v>#VALUE!</v>
      </c>
      <c r="T896" s="35" t="e">
        <f>IF(HLOOKUP('lt tabell'!$G$4+0.1,pivå!$EJ$3:$GT$997,'lt tabell'!$K924,FALSE)="",#N/A,HLOOKUP('lt tabell'!$G$4+0.1,pivå!$EJ$3:$GT$997,'lt tabell'!$K924,FALSE))</f>
        <v>#VALUE!</v>
      </c>
      <c r="U896" s="35" t="e">
        <f>IF(HLOOKUP('lt tabell'!$G$4+0.2,pivå!$EJ$3:$GT$997,'lt tabell'!$K924,FALSE)="",#N/A,HLOOKUP('lt tabell'!$G$4+0.2,pivå!$EJ$3:$GT$997,'lt tabell'!$K924,FALSE))</f>
        <v>#VALUE!</v>
      </c>
    </row>
    <row r="897" spans="7:21" x14ac:dyDescent="0.25">
      <c r="G897" s="24" t="e">
        <f>IF(HLOOKUP('lt tabell'!$G$4,pivå!$F$3:$BS$997,'lt tabell'!$K925,FALSE)="",#N/A,HLOOKUP('lt tabell'!$G$4,pivå!$F$3:$BS$997,'lt tabell'!$K925,FALSE))</f>
        <v>#VALUE!</v>
      </c>
      <c r="H897" s="24" t="e">
        <f>IF(HLOOKUP('lt tabell'!$G$4+0.1,pivå!$F$3:$BS$997,'lt tabell'!$K925,FALSE)="",#N/A,HLOOKUP('lt tabell'!$G$4+0.1,pivå!$F$3:$BS$997,'lt tabell'!$K925,FALSE))</f>
        <v>#VALUE!</v>
      </c>
      <c r="I897" s="24" t="e">
        <f>IF(HLOOKUP('lt tabell'!$G$4+0.2,pivå!$F$3:$BS$997,'lt tabell'!$K925,FALSE)="",#N/A,HLOOKUP('lt tabell'!$G$4+0.2,pivå!$F$3:$BS$997,'lt tabell'!$K925,FALSE))</f>
        <v>#VALUE!</v>
      </c>
      <c r="J897" s="24"/>
      <c r="K897" s="25" t="e">
        <f>IF(pivå!BS924="",#N/A,pivå!BS924)</f>
        <v>#N/A</v>
      </c>
      <c r="L897" s="25" t="e">
        <f>IF(pivå!BT924="",#N/A,pivå!BT924)</f>
        <v>#N/A</v>
      </c>
      <c r="M897" s="25" t="e">
        <f>IF(pivå!BU924="",#N/A,pivå!BU924)</f>
        <v>#N/A</v>
      </c>
      <c r="O897" s="35" t="e">
        <f>IF(HLOOKUP('lt tabell'!$G$4,pivå!$BV$3:$EF$997,'lt tabell'!$K925,FALSE)="",#N/A,HLOOKUP('lt tabell'!$G$4,pivå!$BV$3:$EF$997,'lt tabell'!$K925,FALSE))</f>
        <v>#VALUE!</v>
      </c>
      <c r="P897" s="35" t="e">
        <f>IF(HLOOKUP('lt tabell'!$G$4+0.1,pivå!$BV$3:$EF$997,'lt tabell'!$K925,FALSE)="",#N/A,HLOOKUP('lt tabell'!$G$4+0.1,pivå!$BV$3:$EF$997,'lt tabell'!$K925,FALSE))</f>
        <v>#VALUE!</v>
      </c>
      <c r="Q897" s="35" t="e">
        <f>IF(HLOOKUP('lt tabell'!$G$4+0.2,pivå!$BV$3:$EF$997,'lt tabell'!$K925,FALSE)="",#N/A,HLOOKUP('lt tabell'!$G$4+0.2,pivå!$BV$3:$EF$997,'lt tabell'!$K925,FALSE))</f>
        <v>#VALUE!</v>
      </c>
      <c r="S897" s="35" t="e">
        <f>IF(HLOOKUP('lt tabell'!$G$4,pivå!$EJ$3:$GT$997,'lt tabell'!$K925,FALSE)="",#N/A,HLOOKUP('lt tabell'!$G$4,pivå!$EJ$3:$GT$997,'lt tabell'!$K925,FALSE))</f>
        <v>#VALUE!</v>
      </c>
      <c r="T897" s="35" t="e">
        <f>IF(HLOOKUP('lt tabell'!$G$4+0.1,pivå!$EJ$3:$GT$997,'lt tabell'!$K925,FALSE)="",#N/A,HLOOKUP('lt tabell'!$G$4+0.1,pivå!$EJ$3:$GT$997,'lt tabell'!$K925,FALSE))</f>
        <v>#VALUE!</v>
      </c>
      <c r="U897" s="35" t="e">
        <f>IF(HLOOKUP('lt tabell'!$G$4+0.2,pivå!$EJ$3:$GT$997,'lt tabell'!$K925,FALSE)="",#N/A,HLOOKUP('lt tabell'!$G$4+0.2,pivå!$EJ$3:$GT$997,'lt tabell'!$K925,FALSE))</f>
        <v>#VALUE!</v>
      </c>
    </row>
    <row r="898" spans="7:21" x14ac:dyDescent="0.25">
      <c r="G898" s="24" t="e">
        <f>IF(HLOOKUP('lt tabell'!$G$4,pivå!$F$3:$BS$997,'lt tabell'!$K926,FALSE)="",#N/A,HLOOKUP('lt tabell'!$G$4,pivå!$F$3:$BS$997,'lt tabell'!$K926,FALSE))</f>
        <v>#VALUE!</v>
      </c>
      <c r="H898" s="24" t="e">
        <f>IF(HLOOKUP('lt tabell'!$G$4+0.1,pivå!$F$3:$BS$997,'lt tabell'!$K926,FALSE)="",#N/A,HLOOKUP('lt tabell'!$G$4+0.1,pivå!$F$3:$BS$997,'lt tabell'!$K926,FALSE))</f>
        <v>#VALUE!</v>
      </c>
      <c r="I898" s="24" t="e">
        <f>IF(HLOOKUP('lt tabell'!$G$4+0.2,pivå!$F$3:$BS$997,'lt tabell'!$K926,FALSE)="",#N/A,HLOOKUP('lt tabell'!$G$4+0.2,pivå!$F$3:$BS$997,'lt tabell'!$K926,FALSE))</f>
        <v>#VALUE!</v>
      </c>
      <c r="J898" s="24"/>
      <c r="K898" s="25" t="e">
        <f>IF(pivå!BS925="",#N/A,pivå!BS925)</f>
        <v>#N/A</v>
      </c>
      <c r="L898" s="25" t="e">
        <f>IF(pivå!BT925="",#N/A,pivå!BT925)</f>
        <v>#N/A</v>
      </c>
      <c r="M898" s="25" t="e">
        <f>IF(pivå!BU925="",#N/A,pivå!BU925)</f>
        <v>#N/A</v>
      </c>
      <c r="O898" s="35" t="e">
        <f>IF(HLOOKUP('lt tabell'!$G$4,pivå!$BV$3:$EF$997,'lt tabell'!$K926,FALSE)="",#N/A,HLOOKUP('lt tabell'!$G$4,pivå!$BV$3:$EF$997,'lt tabell'!$K926,FALSE))</f>
        <v>#VALUE!</v>
      </c>
      <c r="P898" s="35" t="e">
        <f>IF(HLOOKUP('lt tabell'!$G$4+0.1,pivå!$BV$3:$EF$997,'lt tabell'!$K926,FALSE)="",#N/A,HLOOKUP('lt tabell'!$G$4+0.1,pivå!$BV$3:$EF$997,'lt tabell'!$K926,FALSE))</f>
        <v>#VALUE!</v>
      </c>
      <c r="Q898" s="35" t="e">
        <f>IF(HLOOKUP('lt tabell'!$G$4+0.2,pivå!$BV$3:$EF$997,'lt tabell'!$K926,FALSE)="",#N/A,HLOOKUP('lt tabell'!$G$4+0.2,pivå!$BV$3:$EF$997,'lt tabell'!$K926,FALSE))</f>
        <v>#VALUE!</v>
      </c>
      <c r="S898" s="35" t="e">
        <f>IF(HLOOKUP('lt tabell'!$G$4,pivå!$EJ$3:$GT$997,'lt tabell'!$K926,FALSE)="",#N/A,HLOOKUP('lt tabell'!$G$4,pivå!$EJ$3:$GT$997,'lt tabell'!$K926,FALSE))</f>
        <v>#VALUE!</v>
      </c>
      <c r="T898" s="35" t="e">
        <f>IF(HLOOKUP('lt tabell'!$G$4+0.1,pivå!$EJ$3:$GT$997,'lt tabell'!$K926,FALSE)="",#N/A,HLOOKUP('lt tabell'!$G$4+0.1,pivå!$EJ$3:$GT$997,'lt tabell'!$K926,FALSE))</f>
        <v>#VALUE!</v>
      </c>
      <c r="U898" s="35" t="e">
        <f>IF(HLOOKUP('lt tabell'!$G$4+0.2,pivå!$EJ$3:$GT$997,'lt tabell'!$K926,FALSE)="",#N/A,HLOOKUP('lt tabell'!$G$4+0.2,pivå!$EJ$3:$GT$997,'lt tabell'!$K926,FALSE))</f>
        <v>#VALUE!</v>
      </c>
    </row>
    <row r="899" spans="7:21" x14ac:dyDescent="0.25">
      <c r="G899" s="24" t="e">
        <f>IF(HLOOKUP('lt tabell'!$G$4,pivå!$F$3:$BS$997,'lt tabell'!$K927,FALSE)="",#N/A,HLOOKUP('lt tabell'!$G$4,pivå!$F$3:$BS$997,'lt tabell'!$K927,FALSE))</f>
        <v>#VALUE!</v>
      </c>
      <c r="H899" s="24" t="e">
        <f>IF(HLOOKUP('lt tabell'!$G$4+0.1,pivå!$F$3:$BS$997,'lt tabell'!$K927,FALSE)="",#N/A,HLOOKUP('lt tabell'!$G$4+0.1,pivå!$F$3:$BS$997,'lt tabell'!$K927,FALSE))</f>
        <v>#VALUE!</v>
      </c>
      <c r="I899" s="24" t="e">
        <f>IF(HLOOKUP('lt tabell'!$G$4+0.2,pivå!$F$3:$BS$997,'lt tabell'!$K927,FALSE)="",#N/A,HLOOKUP('lt tabell'!$G$4+0.2,pivå!$F$3:$BS$997,'lt tabell'!$K927,FALSE))</f>
        <v>#VALUE!</v>
      </c>
      <c r="J899" s="24"/>
      <c r="K899" s="25" t="e">
        <f>IF(pivå!BS926="",#N/A,pivå!BS926)</f>
        <v>#N/A</v>
      </c>
      <c r="L899" s="25" t="e">
        <f>IF(pivå!BT926="",#N/A,pivå!BT926)</f>
        <v>#N/A</v>
      </c>
      <c r="M899" s="25" t="e">
        <f>IF(pivå!BU926="",#N/A,pivå!BU926)</f>
        <v>#N/A</v>
      </c>
      <c r="O899" s="35" t="e">
        <f>IF(HLOOKUP('lt tabell'!$G$4,pivå!$BV$3:$EF$997,'lt tabell'!$K927,FALSE)="",#N/A,HLOOKUP('lt tabell'!$G$4,pivå!$BV$3:$EF$997,'lt tabell'!$K927,FALSE))</f>
        <v>#VALUE!</v>
      </c>
      <c r="P899" s="35" t="e">
        <f>IF(HLOOKUP('lt tabell'!$G$4+0.1,pivå!$BV$3:$EF$997,'lt tabell'!$K927,FALSE)="",#N/A,HLOOKUP('lt tabell'!$G$4+0.1,pivå!$BV$3:$EF$997,'lt tabell'!$K927,FALSE))</f>
        <v>#VALUE!</v>
      </c>
      <c r="Q899" s="35" t="e">
        <f>IF(HLOOKUP('lt tabell'!$G$4+0.2,pivå!$BV$3:$EF$997,'lt tabell'!$K927,FALSE)="",#N/A,HLOOKUP('lt tabell'!$G$4+0.2,pivå!$BV$3:$EF$997,'lt tabell'!$K927,FALSE))</f>
        <v>#VALUE!</v>
      </c>
      <c r="S899" s="35" t="e">
        <f>IF(HLOOKUP('lt tabell'!$G$4,pivå!$EJ$3:$GT$997,'lt tabell'!$K927,FALSE)="",#N/A,HLOOKUP('lt tabell'!$G$4,pivå!$EJ$3:$GT$997,'lt tabell'!$K927,FALSE))</f>
        <v>#VALUE!</v>
      </c>
      <c r="T899" s="35" t="e">
        <f>IF(HLOOKUP('lt tabell'!$G$4+0.1,pivå!$EJ$3:$GT$997,'lt tabell'!$K927,FALSE)="",#N/A,HLOOKUP('lt tabell'!$G$4+0.1,pivå!$EJ$3:$GT$997,'lt tabell'!$K927,FALSE))</f>
        <v>#VALUE!</v>
      </c>
      <c r="U899" s="35" t="e">
        <f>IF(HLOOKUP('lt tabell'!$G$4+0.2,pivå!$EJ$3:$GT$997,'lt tabell'!$K927,FALSE)="",#N/A,HLOOKUP('lt tabell'!$G$4+0.2,pivå!$EJ$3:$GT$997,'lt tabell'!$K927,FALSE))</f>
        <v>#VALUE!</v>
      </c>
    </row>
    <row r="900" spans="7:21" x14ac:dyDescent="0.25">
      <c r="G900" s="24" t="e">
        <f>IF(HLOOKUP('lt tabell'!$G$4,pivå!$F$3:$BS$997,'lt tabell'!$K928,FALSE)="",#N/A,HLOOKUP('lt tabell'!$G$4,pivå!$F$3:$BS$997,'lt tabell'!$K928,FALSE))</f>
        <v>#VALUE!</v>
      </c>
      <c r="H900" s="24" t="e">
        <f>IF(HLOOKUP('lt tabell'!$G$4+0.1,pivå!$F$3:$BS$997,'lt tabell'!$K928,FALSE)="",#N/A,HLOOKUP('lt tabell'!$G$4+0.1,pivå!$F$3:$BS$997,'lt tabell'!$K928,FALSE))</f>
        <v>#VALUE!</v>
      </c>
      <c r="I900" s="24" t="e">
        <f>IF(HLOOKUP('lt tabell'!$G$4+0.2,pivå!$F$3:$BS$997,'lt tabell'!$K928,FALSE)="",#N/A,HLOOKUP('lt tabell'!$G$4+0.2,pivå!$F$3:$BS$997,'lt tabell'!$K928,FALSE))</f>
        <v>#VALUE!</v>
      </c>
      <c r="J900" s="24"/>
      <c r="K900" s="25" t="e">
        <f>IF(pivå!BS927="",#N/A,pivå!BS927)</f>
        <v>#N/A</v>
      </c>
      <c r="L900" s="25" t="e">
        <f>IF(pivå!BT927="",#N/A,pivå!BT927)</f>
        <v>#N/A</v>
      </c>
      <c r="M900" s="25" t="e">
        <f>IF(pivå!BU927="",#N/A,pivå!BU927)</f>
        <v>#N/A</v>
      </c>
      <c r="O900" s="35" t="e">
        <f>IF(HLOOKUP('lt tabell'!$G$4,pivå!$BV$3:$EF$997,'lt tabell'!$K928,FALSE)="",#N/A,HLOOKUP('lt tabell'!$G$4,pivå!$BV$3:$EF$997,'lt tabell'!$K928,FALSE))</f>
        <v>#VALUE!</v>
      </c>
      <c r="P900" s="35" t="e">
        <f>IF(HLOOKUP('lt tabell'!$G$4+0.1,pivå!$BV$3:$EF$997,'lt tabell'!$K928,FALSE)="",#N/A,HLOOKUP('lt tabell'!$G$4+0.1,pivå!$BV$3:$EF$997,'lt tabell'!$K928,FALSE))</f>
        <v>#VALUE!</v>
      </c>
      <c r="Q900" s="35" t="e">
        <f>IF(HLOOKUP('lt tabell'!$G$4+0.2,pivå!$BV$3:$EF$997,'lt tabell'!$K928,FALSE)="",#N/A,HLOOKUP('lt tabell'!$G$4+0.2,pivå!$BV$3:$EF$997,'lt tabell'!$K928,FALSE))</f>
        <v>#VALUE!</v>
      </c>
      <c r="S900" s="35" t="e">
        <f>IF(HLOOKUP('lt tabell'!$G$4,pivå!$EJ$3:$GT$997,'lt tabell'!$K928,FALSE)="",#N/A,HLOOKUP('lt tabell'!$G$4,pivå!$EJ$3:$GT$997,'lt tabell'!$K928,FALSE))</f>
        <v>#VALUE!</v>
      </c>
      <c r="T900" s="35" t="e">
        <f>IF(HLOOKUP('lt tabell'!$G$4+0.1,pivå!$EJ$3:$GT$997,'lt tabell'!$K928,FALSE)="",#N/A,HLOOKUP('lt tabell'!$G$4+0.1,pivå!$EJ$3:$GT$997,'lt tabell'!$K928,FALSE))</f>
        <v>#VALUE!</v>
      </c>
      <c r="U900" s="35" t="e">
        <f>IF(HLOOKUP('lt tabell'!$G$4+0.2,pivå!$EJ$3:$GT$997,'lt tabell'!$K928,FALSE)="",#N/A,HLOOKUP('lt tabell'!$G$4+0.2,pivå!$EJ$3:$GT$997,'lt tabell'!$K928,FALSE))</f>
        <v>#VALUE!</v>
      </c>
    </row>
    <row r="901" spans="7:21" x14ac:dyDescent="0.25">
      <c r="G901" s="24" t="e">
        <f>IF(HLOOKUP('lt tabell'!$G$4,pivå!$F$3:$BS$997,'lt tabell'!$K929,FALSE)="",#N/A,HLOOKUP('lt tabell'!$G$4,pivå!$F$3:$BS$997,'lt tabell'!$K929,FALSE))</f>
        <v>#VALUE!</v>
      </c>
      <c r="H901" s="24" t="e">
        <f>IF(HLOOKUP('lt tabell'!$G$4+0.1,pivå!$F$3:$BS$997,'lt tabell'!$K929,FALSE)="",#N/A,HLOOKUP('lt tabell'!$G$4+0.1,pivå!$F$3:$BS$997,'lt tabell'!$K929,FALSE))</f>
        <v>#VALUE!</v>
      </c>
      <c r="I901" s="24" t="e">
        <f>IF(HLOOKUP('lt tabell'!$G$4+0.2,pivå!$F$3:$BS$997,'lt tabell'!$K929,FALSE)="",#N/A,HLOOKUP('lt tabell'!$G$4+0.2,pivå!$F$3:$BS$997,'lt tabell'!$K929,FALSE))</f>
        <v>#VALUE!</v>
      </c>
      <c r="J901" s="24"/>
      <c r="K901" s="25" t="e">
        <f>IF(pivå!BS928="",#N/A,pivå!BS928)</f>
        <v>#N/A</v>
      </c>
      <c r="L901" s="25" t="e">
        <f>IF(pivå!BT928="",#N/A,pivå!BT928)</f>
        <v>#N/A</v>
      </c>
      <c r="M901" s="25" t="e">
        <f>IF(pivå!BU928="",#N/A,pivå!BU928)</f>
        <v>#N/A</v>
      </c>
      <c r="O901" s="35" t="e">
        <f>IF(HLOOKUP('lt tabell'!$G$4,pivå!$BV$3:$EF$997,'lt tabell'!$K929,FALSE)="",#N/A,HLOOKUP('lt tabell'!$G$4,pivå!$BV$3:$EF$997,'lt tabell'!$K929,FALSE))</f>
        <v>#VALUE!</v>
      </c>
      <c r="P901" s="35" t="e">
        <f>IF(HLOOKUP('lt tabell'!$G$4+0.1,pivå!$BV$3:$EF$997,'lt tabell'!$K929,FALSE)="",#N/A,HLOOKUP('lt tabell'!$G$4+0.1,pivå!$BV$3:$EF$997,'lt tabell'!$K929,FALSE))</f>
        <v>#VALUE!</v>
      </c>
      <c r="Q901" s="35" t="e">
        <f>IF(HLOOKUP('lt tabell'!$G$4+0.2,pivå!$BV$3:$EF$997,'lt tabell'!$K929,FALSE)="",#N/A,HLOOKUP('lt tabell'!$G$4+0.2,pivå!$BV$3:$EF$997,'lt tabell'!$K929,FALSE))</f>
        <v>#VALUE!</v>
      </c>
      <c r="S901" s="35" t="e">
        <f>IF(HLOOKUP('lt tabell'!$G$4,pivå!$EJ$3:$GT$997,'lt tabell'!$K929,FALSE)="",#N/A,HLOOKUP('lt tabell'!$G$4,pivå!$EJ$3:$GT$997,'lt tabell'!$K929,FALSE))</f>
        <v>#VALUE!</v>
      </c>
      <c r="T901" s="35" t="e">
        <f>IF(HLOOKUP('lt tabell'!$G$4+0.1,pivå!$EJ$3:$GT$997,'lt tabell'!$K929,FALSE)="",#N/A,HLOOKUP('lt tabell'!$G$4+0.1,pivå!$EJ$3:$GT$997,'lt tabell'!$K929,FALSE))</f>
        <v>#VALUE!</v>
      </c>
      <c r="U901" s="35" t="e">
        <f>IF(HLOOKUP('lt tabell'!$G$4+0.2,pivå!$EJ$3:$GT$997,'lt tabell'!$K929,FALSE)="",#N/A,HLOOKUP('lt tabell'!$G$4+0.2,pivå!$EJ$3:$GT$997,'lt tabell'!$K929,FALSE))</f>
        <v>#VALUE!</v>
      </c>
    </row>
    <row r="902" spans="7:21" x14ac:dyDescent="0.25">
      <c r="G902" s="24" t="e">
        <f>IF(HLOOKUP('lt tabell'!$G$4,pivå!$F$3:$BS$997,'lt tabell'!$K930,FALSE)="",#N/A,HLOOKUP('lt tabell'!$G$4,pivå!$F$3:$BS$997,'lt tabell'!$K930,FALSE))</f>
        <v>#VALUE!</v>
      </c>
      <c r="H902" s="24" t="e">
        <f>IF(HLOOKUP('lt tabell'!$G$4+0.1,pivå!$F$3:$BS$997,'lt tabell'!$K930,FALSE)="",#N/A,HLOOKUP('lt tabell'!$G$4+0.1,pivå!$F$3:$BS$997,'lt tabell'!$K930,FALSE))</f>
        <v>#VALUE!</v>
      </c>
      <c r="I902" s="24" t="e">
        <f>IF(HLOOKUP('lt tabell'!$G$4+0.2,pivå!$F$3:$BS$997,'lt tabell'!$K930,FALSE)="",#N/A,HLOOKUP('lt tabell'!$G$4+0.2,pivå!$F$3:$BS$997,'lt tabell'!$K930,FALSE))</f>
        <v>#VALUE!</v>
      </c>
      <c r="J902" s="24"/>
      <c r="K902" s="25" t="e">
        <f>IF(pivå!BS929="",#N/A,pivå!BS929)</f>
        <v>#N/A</v>
      </c>
      <c r="L902" s="25" t="e">
        <f>IF(pivå!BT929="",#N/A,pivå!BT929)</f>
        <v>#N/A</v>
      </c>
      <c r="M902" s="25" t="e">
        <f>IF(pivå!BU929="",#N/A,pivå!BU929)</f>
        <v>#N/A</v>
      </c>
      <c r="O902" s="35" t="e">
        <f>IF(HLOOKUP('lt tabell'!$G$4,pivå!$BV$3:$EF$997,'lt tabell'!$K930,FALSE)="",#N/A,HLOOKUP('lt tabell'!$G$4,pivå!$BV$3:$EF$997,'lt tabell'!$K930,FALSE))</f>
        <v>#VALUE!</v>
      </c>
      <c r="P902" s="35" t="e">
        <f>IF(HLOOKUP('lt tabell'!$G$4+0.1,pivå!$BV$3:$EF$997,'lt tabell'!$K930,FALSE)="",#N/A,HLOOKUP('lt tabell'!$G$4+0.1,pivå!$BV$3:$EF$997,'lt tabell'!$K930,FALSE))</f>
        <v>#VALUE!</v>
      </c>
      <c r="Q902" s="35" t="e">
        <f>IF(HLOOKUP('lt tabell'!$G$4+0.2,pivå!$BV$3:$EF$997,'lt tabell'!$K930,FALSE)="",#N/A,HLOOKUP('lt tabell'!$G$4+0.2,pivå!$BV$3:$EF$997,'lt tabell'!$K930,FALSE))</f>
        <v>#VALUE!</v>
      </c>
      <c r="S902" s="35" t="e">
        <f>IF(HLOOKUP('lt tabell'!$G$4,pivå!$EJ$3:$GT$997,'lt tabell'!$K930,FALSE)="",#N/A,HLOOKUP('lt tabell'!$G$4,pivå!$EJ$3:$GT$997,'lt tabell'!$K930,FALSE))</f>
        <v>#VALUE!</v>
      </c>
      <c r="T902" s="35" t="e">
        <f>IF(HLOOKUP('lt tabell'!$G$4+0.1,pivå!$EJ$3:$GT$997,'lt tabell'!$K930,FALSE)="",#N/A,HLOOKUP('lt tabell'!$G$4+0.1,pivå!$EJ$3:$GT$997,'lt tabell'!$K930,FALSE))</f>
        <v>#VALUE!</v>
      </c>
      <c r="U902" s="35" t="e">
        <f>IF(HLOOKUP('lt tabell'!$G$4+0.2,pivå!$EJ$3:$GT$997,'lt tabell'!$K930,FALSE)="",#N/A,HLOOKUP('lt tabell'!$G$4+0.2,pivå!$EJ$3:$GT$997,'lt tabell'!$K930,FALSE))</f>
        <v>#VALUE!</v>
      </c>
    </row>
    <row r="903" spans="7:21" x14ac:dyDescent="0.25">
      <c r="G903" s="24" t="e">
        <f>IF(HLOOKUP('lt tabell'!$G$4,pivå!$F$3:$BS$997,'lt tabell'!$K931,FALSE)="",#N/A,HLOOKUP('lt tabell'!$G$4,pivå!$F$3:$BS$997,'lt tabell'!$K931,FALSE))</f>
        <v>#VALUE!</v>
      </c>
      <c r="H903" s="24" t="e">
        <f>IF(HLOOKUP('lt tabell'!$G$4+0.1,pivå!$F$3:$BS$997,'lt tabell'!$K931,FALSE)="",#N/A,HLOOKUP('lt tabell'!$G$4+0.1,pivå!$F$3:$BS$997,'lt tabell'!$K931,FALSE))</f>
        <v>#VALUE!</v>
      </c>
      <c r="I903" s="24" t="e">
        <f>IF(HLOOKUP('lt tabell'!$G$4+0.2,pivå!$F$3:$BS$997,'lt tabell'!$K931,FALSE)="",#N/A,HLOOKUP('lt tabell'!$G$4+0.2,pivå!$F$3:$BS$997,'lt tabell'!$K931,FALSE))</f>
        <v>#VALUE!</v>
      </c>
      <c r="J903" s="24"/>
      <c r="K903" s="25" t="e">
        <f>IF(pivå!BS930="",#N/A,pivå!BS930)</f>
        <v>#N/A</v>
      </c>
      <c r="L903" s="25" t="e">
        <f>IF(pivå!BT930="",#N/A,pivå!BT930)</f>
        <v>#N/A</v>
      </c>
      <c r="M903" s="25" t="e">
        <f>IF(pivå!BU930="",#N/A,pivå!BU930)</f>
        <v>#N/A</v>
      </c>
      <c r="O903" s="35" t="e">
        <f>IF(HLOOKUP('lt tabell'!$G$4,pivå!$BV$3:$EF$997,'lt tabell'!$K931,FALSE)="",#N/A,HLOOKUP('lt tabell'!$G$4,pivå!$BV$3:$EF$997,'lt tabell'!$K931,FALSE))</f>
        <v>#VALUE!</v>
      </c>
      <c r="P903" s="35" t="e">
        <f>IF(HLOOKUP('lt tabell'!$G$4+0.1,pivå!$BV$3:$EF$997,'lt tabell'!$K931,FALSE)="",#N/A,HLOOKUP('lt tabell'!$G$4+0.1,pivå!$BV$3:$EF$997,'lt tabell'!$K931,FALSE))</f>
        <v>#VALUE!</v>
      </c>
      <c r="Q903" s="35" t="e">
        <f>IF(HLOOKUP('lt tabell'!$G$4+0.2,pivå!$BV$3:$EF$997,'lt tabell'!$K931,FALSE)="",#N/A,HLOOKUP('lt tabell'!$G$4+0.2,pivå!$BV$3:$EF$997,'lt tabell'!$K931,FALSE))</f>
        <v>#VALUE!</v>
      </c>
      <c r="S903" s="35" t="e">
        <f>IF(HLOOKUP('lt tabell'!$G$4,pivå!$EJ$3:$GT$997,'lt tabell'!$K931,FALSE)="",#N/A,HLOOKUP('lt tabell'!$G$4,pivå!$EJ$3:$GT$997,'lt tabell'!$K931,FALSE))</f>
        <v>#VALUE!</v>
      </c>
      <c r="T903" s="35" t="e">
        <f>IF(HLOOKUP('lt tabell'!$G$4+0.1,pivå!$EJ$3:$GT$997,'lt tabell'!$K931,FALSE)="",#N/A,HLOOKUP('lt tabell'!$G$4+0.1,pivå!$EJ$3:$GT$997,'lt tabell'!$K931,FALSE))</f>
        <v>#VALUE!</v>
      </c>
      <c r="U903" s="35" t="e">
        <f>IF(HLOOKUP('lt tabell'!$G$4+0.2,pivå!$EJ$3:$GT$997,'lt tabell'!$K931,FALSE)="",#N/A,HLOOKUP('lt tabell'!$G$4+0.2,pivå!$EJ$3:$GT$997,'lt tabell'!$K931,FALSE))</f>
        <v>#VALUE!</v>
      </c>
    </row>
    <row r="904" spans="7:21" x14ac:dyDescent="0.25">
      <c r="G904" s="24" t="e">
        <f>IF(HLOOKUP('lt tabell'!$G$4,pivå!$F$3:$BS$997,'lt tabell'!$K932,FALSE)="",#N/A,HLOOKUP('lt tabell'!$G$4,pivå!$F$3:$BS$997,'lt tabell'!$K932,FALSE))</f>
        <v>#VALUE!</v>
      </c>
      <c r="H904" s="24" t="e">
        <f>IF(HLOOKUP('lt tabell'!$G$4+0.1,pivå!$F$3:$BS$997,'lt tabell'!$K932,FALSE)="",#N/A,HLOOKUP('lt tabell'!$G$4+0.1,pivå!$F$3:$BS$997,'lt tabell'!$K932,FALSE))</f>
        <v>#VALUE!</v>
      </c>
      <c r="I904" s="24" t="e">
        <f>IF(HLOOKUP('lt tabell'!$G$4+0.2,pivå!$F$3:$BS$997,'lt tabell'!$K932,FALSE)="",#N/A,HLOOKUP('lt tabell'!$G$4+0.2,pivå!$F$3:$BS$997,'lt tabell'!$K932,FALSE))</f>
        <v>#VALUE!</v>
      </c>
      <c r="J904" s="24"/>
      <c r="K904" s="25" t="e">
        <f>IF(pivå!BS931="",#N/A,pivå!BS931)</f>
        <v>#N/A</v>
      </c>
      <c r="L904" s="25" t="e">
        <f>IF(pivå!BT931="",#N/A,pivå!BT931)</f>
        <v>#N/A</v>
      </c>
      <c r="M904" s="25" t="e">
        <f>IF(pivå!BU931="",#N/A,pivå!BU931)</f>
        <v>#N/A</v>
      </c>
      <c r="O904" s="35" t="e">
        <f>IF(HLOOKUP('lt tabell'!$G$4,pivå!$BV$3:$EF$997,'lt tabell'!$K932,FALSE)="",#N/A,HLOOKUP('lt tabell'!$G$4,pivå!$BV$3:$EF$997,'lt tabell'!$K932,FALSE))</f>
        <v>#VALUE!</v>
      </c>
      <c r="P904" s="35" t="e">
        <f>IF(HLOOKUP('lt tabell'!$G$4+0.1,pivå!$BV$3:$EF$997,'lt tabell'!$K932,FALSE)="",#N/A,HLOOKUP('lt tabell'!$G$4+0.1,pivå!$BV$3:$EF$997,'lt tabell'!$K932,FALSE))</f>
        <v>#VALUE!</v>
      </c>
      <c r="Q904" s="35" t="e">
        <f>IF(HLOOKUP('lt tabell'!$G$4+0.2,pivå!$BV$3:$EF$997,'lt tabell'!$K932,FALSE)="",#N/A,HLOOKUP('lt tabell'!$G$4+0.2,pivå!$BV$3:$EF$997,'lt tabell'!$K932,FALSE))</f>
        <v>#VALUE!</v>
      </c>
      <c r="S904" s="35" t="e">
        <f>IF(HLOOKUP('lt tabell'!$G$4,pivå!$EJ$3:$GT$997,'lt tabell'!$K932,FALSE)="",#N/A,HLOOKUP('lt tabell'!$G$4,pivå!$EJ$3:$GT$997,'lt tabell'!$K932,FALSE))</f>
        <v>#VALUE!</v>
      </c>
      <c r="T904" s="35" t="e">
        <f>IF(HLOOKUP('lt tabell'!$G$4+0.1,pivå!$EJ$3:$GT$997,'lt tabell'!$K932,FALSE)="",#N/A,HLOOKUP('lt tabell'!$G$4+0.1,pivå!$EJ$3:$GT$997,'lt tabell'!$K932,FALSE))</f>
        <v>#VALUE!</v>
      </c>
      <c r="U904" s="35" t="e">
        <f>IF(HLOOKUP('lt tabell'!$G$4+0.2,pivå!$EJ$3:$GT$997,'lt tabell'!$K932,FALSE)="",#N/A,HLOOKUP('lt tabell'!$G$4+0.2,pivå!$EJ$3:$GT$997,'lt tabell'!$K932,FALSE))</f>
        <v>#VALUE!</v>
      </c>
    </row>
    <row r="905" spans="7:21" x14ac:dyDescent="0.25">
      <c r="G905" s="24" t="e">
        <f>IF(HLOOKUP('lt tabell'!$G$4,pivå!$F$3:$BS$997,'lt tabell'!$K933,FALSE)="",#N/A,HLOOKUP('lt tabell'!$G$4,pivå!$F$3:$BS$997,'lt tabell'!$K933,FALSE))</f>
        <v>#VALUE!</v>
      </c>
      <c r="H905" s="24" t="e">
        <f>IF(HLOOKUP('lt tabell'!$G$4+0.1,pivå!$F$3:$BS$997,'lt tabell'!$K933,FALSE)="",#N/A,HLOOKUP('lt tabell'!$G$4+0.1,pivå!$F$3:$BS$997,'lt tabell'!$K933,FALSE))</f>
        <v>#VALUE!</v>
      </c>
      <c r="I905" s="24" t="e">
        <f>IF(HLOOKUP('lt tabell'!$G$4+0.2,pivå!$F$3:$BS$997,'lt tabell'!$K933,FALSE)="",#N/A,HLOOKUP('lt tabell'!$G$4+0.2,pivå!$F$3:$BS$997,'lt tabell'!$K933,FALSE))</f>
        <v>#VALUE!</v>
      </c>
      <c r="J905" s="24"/>
      <c r="K905" s="25" t="e">
        <f>IF(pivå!BS932="",#N/A,pivå!BS932)</f>
        <v>#N/A</v>
      </c>
      <c r="L905" s="25" t="e">
        <f>IF(pivå!BT932="",#N/A,pivå!BT932)</f>
        <v>#N/A</v>
      </c>
      <c r="M905" s="25" t="e">
        <f>IF(pivå!BU932="",#N/A,pivå!BU932)</f>
        <v>#N/A</v>
      </c>
      <c r="O905" s="35" t="e">
        <f>IF(HLOOKUP('lt tabell'!$G$4,pivå!$BV$3:$EF$997,'lt tabell'!$K933,FALSE)="",#N/A,HLOOKUP('lt tabell'!$G$4,pivå!$BV$3:$EF$997,'lt tabell'!$K933,FALSE))</f>
        <v>#VALUE!</v>
      </c>
      <c r="P905" s="35" t="e">
        <f>IF(HLOOKUP('lt tabell'!$G$4+0.1,pivå!$BV$3:$EF$997,'lt tabell'!$K933,FALSE)="",#N/A,HLOOKUP('lt tabell'!$G$4+0.1,pivå!$BV$3:$EF$997,'lt tabell'!$K933,FALSE))</f>
        <v>#VALUE!</v>
      </c>
      <c r="Q905" s="35" t="e">
        <f>IF(HLOOKUP('lt tabell'!$G$4+0.2,pivå!$BV$3:$EF$997,'lt tabell'!$K933,FALSE)="",#N/A,HLOOKUP('lt tabell'!$G$4+0.2,pivå!$BV$3:$EF$997,'lt tabell'!$K933,FALSE))</f>
        <v>#VALUE!</v>
      </c>
      <c r="S905" s="35" t="e">
        <f>IF(HLOOKUP('lt tabell'!$G$4,pivå!$EJ$3:$GT$997,'lt tabell'!$K933,FALSE)="",#N/A,HLOOKUP('lt tabell'!$G$4,pivå!$EJ$3:$GT$997,'lt tabell'!$K933,FALSE))</f>
        <v>#VALUE!</v>
      </c>
      <c r="T905" s="35" t="e">
        <f>IF(HLOOKUP('lt tabell'!$G$4+0.1,pivå!$EJ$3:$GT$997,'lt tabell'!$K933,FALSE)="",#N/A,HLOOKUP('lt tabell'!$G$4+0.1,pivå!$EJ$3:$GT$997,'lt tabell'!$K933,FALSE))</f>
        <v>#VALUE!</v>
      </c>
      <c r="U905" s="35" t="e">
        <f>IF(HLOOKUP('lt tabell'!$G$4+0.2,pivå!$EJ$3:$GT$997,'lt tabell'!$K933,FALSE)="",#N/A,HLOOKUP('lt tabell'!$G$4+0.2,pivå!$EJ$3:$GT$997,'lt tabell'!$K933,FALSE))</f>
        <v>#VALUE!</v>
      </c>
    </row>
    <row r="906" spans="7:21" x14ac:dyDescent="0.25">
      <c r="G906" s="24" t="e">
        <f>IF(HLOOKUP('lt tabell'!$G$4,pivå!$F$3:$BS$997,'lt tabell'!$K934,FALSE)="",#N/A,HLOOKUP('lt tabell'!$G$4,pivå!$F$3:$BS$997,'lt tabell'!$K934,FALSE))</f>
        <v>#VALUE!</v>
      </c>
      <c r="H906" s="24" t="e">
        <f>IF(HLOOKUP('lt tabell'!$G$4+0.1,pivå!$F$3:$BS$997,'lt tabell'!$K934,FALSE)="",#N/A,HLOOKUP('lt tabell'!$G$4+0.1,pivå!$F$3:$BS$997,'lt tabell'!$K934,FALSE))</f>
        <v>#VALUE!</v>
      </c>
      <c r="I906" s="24" t="e">
        <f>IF(HLOOKUP('lt tabell'!$G$4+0.2,pivå!$F$3:$BS$997,'lt tabell'!$K934,FALSE)="",#N/A,HLOOKUP('lt tabell'!$G$4+0.2,pivå!$F$3:$BS$997,'lt tabell'!$K934,FALSE))</f>
        <v>#VALUE!</v>
      </c>
      <c r="J906" s="24"/>
      <c r="K906" s="25" t="e">
        <f>IF(pivå!BS933="",#N/A,pivå!BS933)</f>
        <v>#N/A</v>
      </c>
      <c r="L906" s="25" t="e">
        <f>IF(pivå!BT933="",#N/A,pivå!BT933)</f>
        <v>#N/A</v>
      </c>
      <c r="M906" s="25" t="e">
        <f>IF(pivå!BU933="",#N/A,pivå!BU933)</f>
        <v>#N/A</v>
      </c>
      <c r="O906" s="35" t="e">
        <f>IF(HLOOKUP('lt tabell'!$G$4,pivå!$BV$3:$EF$997,'lt tabell'!$K934,FALSE)="",#N/A,HLOOKUP('lt tabell'!$G$4,pivå!$BV$3:$EF$997,'lt tabell'!$K934,FALSE))</f>
        <v>#VALUE!</v>
      </c>
      <c r="P906" s="35" t="e">
        <f>IF(HLOOKUP('lt tabell'!$G$4+0.1,pivå!$BV$3:$EF$997,'lt tabell'!$K934,FALSE)="",#N/A,HLOOKUP('lt tabell'!$G$4+0.1,pivå!$BV$3:$EF$997,'lt tabell'!$K934,FALSE))</f>
        <v>#VALUE!</v>
      </c>
      <c r="Q906" s="35" t="e">
        <f>IF(HLOOKUP('lt tabell'!$G$4+0.2,pivå!$BV$3:$EF$997,'lt tabell'!$K934,FALSE)="",#N/A,HLOOKUP('lt tabell'!$G$4+0.2,pivå!$BV$3:$EF$997,'lt tabell'!$K934,FALSE))</f>
        <v>#VALUE!</v>
      </c>
      <c r="S906" s="35" t="e">
        <f>IF(HLOOKUP('lt tabell'!$G$4,pivå!$EJ$3:$GT$997,'lt tabell'!$K934,FALSE)="",#N/A,HLOOKUP('lt tabell'!$G$4,pivå!$EJ$3:$GT$997,'lt tabell'!$K934,FALSE))</f>
        <v>#VALUE!</v>
      </c>
      <c r="T906" s="35" t="e">
        <f>IF(HLOOKUP('lt tabell'!$G$4+0.1,pivå!$EJ$3:$GT$997,'lt tabell'!$K934,FALSE)="",#N/A,HLOOKUP('lt tabell'!$G$4+0.1,pivå!$EJ$3:$GT$997,'lt tabell'!$K934,FALSE))</f>
        <v>#VALUE!</v>
      </c>
      <c r="U906" s="35" t="e">
        <f>IF(HLOOKUP('lt tabell'!$G$4+0.2,pivå!$EJ$3:$GT$997,'lt tabell'!$K934,FALSE)="",#N/A,HLOOKUP('lt tabell'!$G$4+0.2,pivå!$EJ$3:$GT$997,'lt tabell'!$K934,FALSE))</f>
        <v>#VALUE!</v>
      </c>
    </row>
    <row r="907" spans="7:21" x14ac:dyDescent="0.25">
      <c r="G907" s="24" t="e">
        <f>IF(HLOOKUP('lt tabell'!$G$4,pivå!$F$3:$BS$997,'lt tabell'!$K935,FALSE)="",#N/A,HLOOKUP('lt tabell'!$G$4,pivå!$F$3:$BS$997,'lt tabell'!$K935,FALSE))</f>
        <v>#VALUE!</v>
      </c>
      <c r="H907" s="24" t="e">
        <f>IF(HLOOKUP('lt tabell'!$G$4+0.1,pivå!$F$3:$BS$997,'lt tabell'!$K935,FALSE)="",#N/A,HLOOKUP('lt tabell'!$G$4+0.1,pivå!$F$3:$BS$997,'lt tabell'!$K935,FALSE))</f>
        <v>#VALUE!</v>
      </c>
      <c r="I907" s="24" t="e">
        <f>IF(HLOOKUP('lt tabell'!$G$4+0.2,pivå!$F$3:$BS$997,'lt tabell'!$K935,FALSE)="",#N/A,HLOOKUP('lt tabell'!$G$4+0.2,pivå!$F$3:$BS$997,'lt tabell'!$K935,FALSE))</f>
        <v>#VALUE!</v>
      </c>
      <c r="J907" s="24"/>
      <c r="K907" s="25" t="e">
        <f>IF(pivå!BS934="",#N/A,pivå!BS934)</f>
        <v>#N/A</v>
      </c>
      <c r="L907" s="25" t="e">
        <f>IF(pivå!BT934="",#N/A,pivå!BT934)</f>
        <v>#N/A</v>
      </c>
      <c r="M907" s="25" t="e">
        <f>IF(pivå!BU934="",#N/A,pivå!BU934)</f>
        <v>#N/A</v>
      </c>
      <c r="O907" s="35" t="e">
        <f>IF(HLOOKUP('lt tabell'!$G$4,pivå!$BV$3:$EF$997,'lt tabell'!$K935,FALSE)="",#N/A,HLOOKUP('lt tabell'!$G$4,pivå!$BV$3:$EF$997,'lt tabell'!$K935,FALSE))</f>
        <v>#VALUE!</v>
      </c>
      <c r="P907" s="35" t="e">
        <f>IF(HLOOKUP('lt tabell'!$G$4+0.1,pivå!$BV$3:$EF$997,'lt tabell'!$K935,FALSE)="",#N/A,HLOOKUP('lt tabell'!$G$4+0.1,pivå!$BV$3:$EF$997,'lt tabell'!$K935,FALSE))</f>
        <v>#VALUE!</v>
      </c>
      <c r="Q907" s="35" t="e">
        <f>IF(HLOOKUP('lt tabell'!$G$4+0.2,pivå!$BV$3:$EF$997,'lt tabell'!$K935,FALSE)="",#N/A,HLOOKUP('lt tabell'!$G$4+0.2,pivå!$BV$3:$EF$997,'lt tabell'!$K935,FALSE))</f>
        <v>#VALUE!</v>
      </c>
      <c r="S907" s="35" t="e">
        <f>IF(HLOOKUP('lt tabell'!$G$4,pivå!$EJ$3:$GT$997,'lt tabell'!$K935,FALSE)="",#N/A,HLOOKUP('lt tabell'!$G$4,pivå!$EJ$3:$GT$997,'lt tabell'!$K935,FALSE))</f>
        <v>#VALUE!</v>
      </c>
      <c r="T907" s="35" t="e">
        <f>IF(HLOOKUP('lt tabell'!$G$4+0.1,pivå!$EJ$3:$GT$997,'lt tabell'!$K935,FALSE)="",#N/A,HLOOKUP('lt tabell'!$G$4+0.1,pivå!$EJ$3:$GT$997,'lt tabell'!$K935,FALSE))</f>
        <v>#VALUE!</v>
      </c>
      <c r="U907" s="35" t="e">
        <f>IF(HLOOKUP('lt tabell'!$G$4+0.2,pivå!$EJ$3:$GT$997,'lt tabell'!$K935,FALSE)="",#N/A,HLOOKUP('lt tabell'!$G$4+0.2,pivå!$EJ$3:$GT$997,'lt tabell'!$K935,FALSE))</f>
        <v>#VALUE!</v>
      </c>
    </row>
    <row r="908" spans="7:21" x14ac:dyDescent="0.25">
      <c r="G908" s="24" t="e">
        <f>IF(HLOOKUP('lt tabell'!$G$4,pivå!$F$3:$BS$997,'lt tabell'!$K936,FALSE)="",#N/A,HLOOKUP('lt tabell'!$G$4,pivå!$F$3:$BS$997,'lt tabell'!$K936,FALSE))</f>
        <v>#VALUE!</v>
      </c>
      <c r="H908" s="24" t="e">
        <f>IF(HLOOKUP('lt tabell'!$G$4+0.1,pivå!$F$3:$BS$997,'lt tabell'!$K936,FALSE)="",#N/A,HLOOKUP('lt tabell'!$G$4+0.1,pivå!$F$3:$BS$997,'lt tabell'!$K936,FALSE))</f>
        <v>#VALUE!</v>
      </c>
      <c r="I908" s="24" t="e">
        <f>IF(HLOOKUP('lt tabell'!$G$4+0.2,pivå!$F$3:$BS$997,'lt tabell'!$K936,FALSE)="",#N/A,HLOOKUP('lt tabell'!$G$4+0.2,pivå!$F$3:$BS$997,'lt tabell'!$K936,FALSE))</f>
        <v>#VALUE!</v>
      </c>
      <c r="J908" s="24"/>
      <c r="K908" s="25" t="e">
        <f>IF(pivå!BS935="",#N/A,pivå!BS935)</f>
        <v>#N/A</v>
      </c>
      <c r="L908" s="25" t="e">
        <f>IF(pivå!BT935="",#N/A,pivå!BT935)</f>
        <v>#N/A</v>
      </c>
      <c r="M908" s="25" t="e">
        <f>IF(pivå!BU935="",#N/A,pivå!BU935)</f>
        <v>#N/A</v>
      </c>
      <c r="O908" s="35" t="e">
        <f>IF(HLOOKUP('lt tabell'!$G$4,pivå!$BV$3:$EF$997,'lt tabell'!$K936,FALSE)="",#N/A,HLOOKUP('lt tabell'!$G$4,pivå!$BV$3:$EF$997,'lt tabell'!$K936,FALSE))</f>
        <v>#VALUE!</v>
      </c>
      <c r="P908" s="35" t="e">
        <f>IF(HLOOKUP('lt tabell'!$G$4+0.1,pivå!$BV$3:$EF$997,'lt tabell'!$K936,FALSE)="",#N/A,HLOOKUP('lt tabell'!$G$4+0.1,pivå!$BV$3:$EF$997,'lt tabell'!$K936,FALSE))</f>
        <v>#VALUE!</v>
      </c>
      <c r="Q908" s="35" t="e">
        <f>IF(HLOOKUP('lt tabell'!$G$4+0.2,pivå!$BV$3:$EF$997,'lt tabell'!$K936,FALSE)="",#N/A,HLOOKUP('lt tabell'!$G$4+0.2,pivå!$BV$3:$EF$997,'lt tabell'!$K936,FALSE))</f>
        <v>#VALUE!</v>
      </c>
      <c r="S908" s="35" t="e">
        <f>IF(HLOOKUP('lt tabell'!$G$4,pivå!$EJ$3:$GT$997,'lt tabell'!$K936,FALSE)="",#N/A,HLOOKUP('lt tabell'!$G$4,pivå!$EJ$3:$GT$997,'lt tabell'!$K936,FALSE))</f>
        <v>#VALUE!</v>
      </c>
      <c r="T908" s="35" t="e">
        <f>IF(HLOOKUP('lt tabell'!$G$4+0.1,pivå!$EJ$3:$GT$997,'lt tabell'!$K936,FALSE)="",#N/A,HLOOKUP('lt tabell'!$G$4+0.1,pivå!$EJ$3:$GT$997,'lt tabell'!$K936,FALSE))</f>
        <v>#VALUE!</v>
      </c>
      <c r="U908" s="35" t="e">
        <f>IF(HLOOKUP('lt tabell'!$G$4+0.2,pivå!$EJ$3:$GT$997,'lt tabell'!$K936,FALSE)="",#N/A,HLOOKUP('lt tabell'!$G$4+0.2,pivå!$EJ$3:$GT$997,'lt tabell'!$K936,FALSE))</f>
        <v>#VALUE!</v>
      </c>
    </row>
    <row r="909" spans="7:21" x14ac:dyDescent="0.25">
      <c r="G909" s="24" t="e">
        <f>IF(HLOOKUP('lt tabell'!$G$4,pivå!$F$3:$BS$997,'lt tabell'!$K937,FALSE)="",#N/A,HLOOKUP('lt tabell'!$G$4,pivå!$F$3:$BS$997,'lt tabell'!$K937,FALSE))</f>
        <v>#VALUE!</v>
      </c>
      <c r="H909" s="24" t="e">
        <f>IF(HLOOKUP('lt tabell'!$G$4+0.1,pivå!$F$3:$BS$997,'lt tabell'!$K937,FALSE)="",#N/A,HLOOKUP('lt tabell'!$G$4+0.1,pivå!$F$3:$BS$997,'lt tabell'!$K937,FALSE))</f>
        <v>#VALUE!</v>
      </c>
      <c r="I909" s="24" t="e">
        <f>IF(HLOOKUP('lt tabell'!$G$4+0.2,pivå!$F$3:$BS$997,'lt tabell'!$K937,FALSE)="",#N/A,HLOOKUP('lt tabell'!$G$4+0.2,pivå!$F$3:$BS$997,'lt tabell'!$K937,FALSE))</f>
        <v>#VALUE!</v>
      </c>
      <c r="J909" s="24"/>
      <c r="K909" s="25" t="e">
        <f>IF(pivå!BS936="",#N/A,pivå!BS936)</f>
        <v>#N/A</v>
      </c>
      <c r="L909" s="25" t="e">
        <f>IF(pivå!BT936="",#N/A,pivå!BT936)</f>
        <v>#N/A</v>
      </c>
      <c r="M909" s="25" t="e">
        <f>IF(pivå!BU936="",#N/A,pivå!BU936)</f>
        <v>#N/A</v>
      </c>
      <c r="O909" s="35" t="e">
        <f>IF(HLOOKUP('lt tabell'!$G$4,pivå!$BV$3:$EF$997,'lt tabell'!$K937,FALSE)="",#N/A,HLOOKUP('lt tabell'!$G$4,pivå!$BV$3:$EF$997,'lt tabell'!$K937,FALSE))</f>
        <v>#VALUE!</v>
      </c>
      <c r="P909" s="35" t="e">
        <f>IF(HLOOKUP('lt tabell'!$G$4+0.1,pivå!$BV$3:$EF$997,'lt tabell'!$K937,FALSE)="",#N/A,HLOOKUP('lt tabell'!$G$4+0.1,pivå!$BV$3:$EF$997,'lt tabell'!$K937,FALSE))</f>
        <v>#VALUE!</v>
      </c>
      <c r="Q909" s="35" t="e">
        <f>IF(HLOOKUP('lt tabell'!$G$4+0.2,pivå!$BV$3:$EF$997,'lt tabell'!$K937,FALSE)="",#N/A,HLOOKUP('lt tabell'!$G$4+0.2,pivå!$BV$3:$EF$997,'lt tabell'!$K937,FALSE))</f>
        <v>#VALUE!</v>
      </c>
      <c r="S909" s="35" t="e">
        <f>IF(HLOOKUP('lt tabell'!$G$4,pivå!$EJ$3:$GT$997,'lt tabell'!$K937,FALSE)="",#N/A,HLOOKUP('lt tabell'!$G$4,pivå!$EJ$3:$GT$997,'lt tabell'!$K937,FALSE))</f>
        <v>#VALUE!</v>
      </c>
      <c r="T909" s="35" t="e">
        <f>IF(HLOOKUP('lt tabell'!$G$4+0.1,pivå!$EJ$3:$GT$997,'lt tabell'!$K937,FALSE)="",#N/A,HLOOKUP('lt tabell'!$G$4+0.1,pivå!$EJ$3:$GT$997,'lt tabell'!$K937,FALSE))</f>
        <v>#VALUE!</v>
      </c>
      <c r="U909" s="35" t="e">
        <f>IF(HLOOKUP('lt tabell'!$G$4+0.2,pivå!$EJ$3:$GT$997,'lt tabell'!$K937,FALSE)="",#N/A,HLOOKUP('lt tabell'!$G$4+0.2,pivå!$EJ$3:$GT$997,'lt tabell'!$K937,FALSE))</f>
        <v>#VALUE!</v>
      </c>
    </row>
    <row r="910" spans="7:21" x14ac:dyDescent="0.25">
      <c r="G910" s="24" t="e">
        <f>IF(HLOOKUP('lt tabell'!$G$4,pivå!$F$3:$BS$997,'lt tabell'!$K938,FALSE)="",#N/A,HLOOKUP('lt tabell'!$G$4,pivå!$F$3:$BS$997,'lt tabell'!$K938,FALSE))</f>
        <v>#VALUE!</v>
      </c>
      <c r="H910" s="24" t="e">
        <f>IF(HLOOKUP('lt tabell'!$G$4+0.1,pivå!$F$3:$BS$997,'lt tabell'!$K938,FALSE)="",#N/A,HLOOKUP('lt tabell'!$G$4+0.1,pivå!$F$3:$BS$997,'lt tabell'!$K938,FALSE))</f>
        <v>#VALUE!</v>
      </c>
      <c r="I910" s="24" t="e">
        <f>IF(HLOOKUP('lt tabell'!$G$4+0.2,pivå!$F$3:$BS$997,'lt tabell'!$K938,FALSE)="",#N/A,HLOOKUP('lt tabell'!$G$4+0.2,pivå!$F$3:$BS$997,'lt tabell'!$K938,FALSE))</f>
        <v>#VALUE!</v>
      </c>
      <c r="J910" s="24"/>
      <c r="K910" s="25" t="e">
        <f>IF(pivå!BS937="",#N/A,pivå!BS937)</f>
        <v>#N/A</v>
      </c>
      <c r="L910" s="25" t="e">
        <f>IF(pivå!BT937="",#N/A,pivå!BT937)</f>
        <v>#N/A</v>
      </c>
      <c r="M910" s="25" t="e">
        <f>IF(pivå!BU937="",#N/A,pivå!BU937)</f>
        <v>#N/A</v>
      </c>
      <c r="O910" s="35" t="e">
        <f>IF(HLOOKUP('lt tabell'!$G$4,pivå!$BV$3:$EF$997,'lt tabell'!$K938,FALSE)="",#N/A,HLOOKUP('lt tabell'!$G$4,pivå!$BV$3:$EF$997,'lt tabell'!$K938,FALSE))</f>
        <v>#VALUE!</v>
      </c>
      <c r="P910" s="35" t="e">
        <f>IF(HLOOKUP('lt tabell'!$G$4+0.1,pivå!$BV$3:$EF$997,'lt tabell'!$K938,FALSE)="",#N/A,HLOOKUP('lt tabell'!$G$4+0.1,pivå!$BV$3:$EF$997,'lt tabell'!$K938,FALSE))</f>
        <v>#VALUE!</v>
      </c>
      <c r="Q910" s="35" t="e">
        <f>IF(HLOOKUP('lt tabell'!$G$4+0.2,pivå!$BV$3:$EF$997,'lt tabell'!$K938,FALSE)="",#N/A,HLOOKUP('lt tabell'!$G$4+0.2,pivå!$BV$3:$EF$997,'lt tabell'!$K938,FALSE))</f>
        <v>#VALUE!</v>
      </c>
      <c r="S910" s="35" t="e">
        <f>IF(HLOOKUP('lt tabell'!$G$4,pivå!$EJ$3:$GT$997,'lt tabell'!$K938,FALSE)="",#N/A,HLOOKUP('lt tabell'!$G$4,pivå!$EJ$3:$GT$997,'lt tabell'!$K938,FALSE))</f>
        <v>#VALUE!</v>
      </c>
      <c r="T910" s="35" t="e">
        <f>IF(HLOOKUP('lt tabell'!$G$4+0.1,pivå!$EJ$3:$GT$997,'lt tabell'!$K938,FALSE)="",#N/A,HLOOKUP('lt tabell'!$G$4+0.1,pivå!$EJ$3:$GT$997,'lt tabell'!$K938,FALSE))</f>
        <v>#VALUE!</v>
      </c>
      <c r="U910" s="35" t="e">
        <f>IF(HLOOKUP('lt tabell'!$G$4+0.2,pivå!$EJ$3:$GT$997,'lt tabell'!$K938,FALSE)="",#N/A,HLOOKUP('lt tabell'!$G$4+0.2,pivå!$EJ$3:$GT$997,'lt tabell'!$K938,FALSE))</f>
        <v>#VALUE!</v>
      </c>
    </row>
    <row r="911" spans="7:21" x14ac:dyDescent="0.25">
      <c r="G911" s="24" t="e">
        <f>IF(HLOOKUP('lt tabell'!$G$4,pivå!$F$3:$BS$997,'lt tabell'!$K939,FALSE)="",#N/A,HLOOKUP('lt tabell'!$G$4,pivå!$F$3:$BS$997,'lt tabell'!$K939,FALSE))</f>
        <v>#VALUE!</v>
      </c>
      <c r="H911" s="24" t="e">
        <f>IF(HLOOKUP('lt tabell'!$G$4+0.1,pivå!$F$3:$BS$997,'lt tabell'!$K939,FALSE)="",#N/A,HLOOKUP('lt tabell'!$G$4+0.1,pivå!$F$3:$BS$997,'lt tabell'!$K939,FALSE))</f>
        <v>#VALUE!</v>
      </c>
      <c r="I911" s="24" t="e">
        <f>IF(HLOOKUP('lt tabell'!$G$4+0.2,pivå!$F$3:$BS$997,'lt tabell'!$K939,FALSE)="",#N/A,HLOOKUP('lt tabell'!$G$4+0.2,pivå!$F$3:$BS$997,'lt tabell'!$K939,FALSE))</f>
        <v>#VALUE!</v>
      </c>
      <c r="J911" s="24"/>
      <c r="K911" s="25" t="e">
        <f>IF(pivå!BS938="",#N/A,pivå!BS938)</f>
        <v>#N/A</v>
      </c>
      <c r="L911" s="25" t="e">
        <f>IF(pivå!BT938="",#N/A,pivå!BT938)</f>
        <v>#N/A</v>
      </c>
      <c r="M911" s="25" t="e">
        <f>IF(pivå!BU938="",#N/A,pivå!BU938)</f>
        <v>#N/A</v>
      </c>
      <c r="O911" s="35" t="e">
        <f>IF(HLOOKUP('lt tabell'!$G$4,pivå!$BV$3:$EF$997,'lt tabell'!$K939,FALSE)="",#N/A,HLOOKUP('lt tabell'!$G$4,pivå!$BV$3:$EF$997,'lt tabell'!$K939,FALSE))</f>
        <v>#VALUE!</v>
      </c>
      <c r="P911" s="35" t="e">
        <f>IF(HLOOKUP('lt tabell'!$G$4+0.1,pivå!$BV$3:$EF$997,'lt tabell'!$K939,FALSE)="",#N/A,HLOOKUP('lt tabell'!$G$4+0.1,pivå!$BV$3:$EF$997,'lt tabell'!$K939,FALSE))</f>
        <v>#VALUE!</v>
      </c>
      <c r="Q911" s="35" t="e">
        <f>IF(HLOOKUP('lt tabell'!$G$4+0.2,pivå!$BV$3:$EF$997,'lt tabell'!$K939,FALSE)="",#N/A,HLOOKUP('lt tabell'!$G$4+0.2,pivå!$BV$3:$EF$997,'lt tabell'!$K939,FALSE))</f>
        <v>#VALUE!</v>
      </c>
      <c r="S911" s="35" t="e">
        <f>IF(HLOOKUP('lt tabell'!$G$4,pivå!$EJ$3:$GT$997,'lt tabell'!$K939,FALSE)="",#N/A,HLOOKUP('lt tabell'!$G$4,pivå!$EJ$3:$GT$997,'lt tabell'!$K939,FALSE))</f>
        <v>#VALUE!</v>
      </c>
      <c r="T911" s="35" t="e">
        <f>IF(HLOOKUP('lt tabell'!$G$4+0.1,pivå!$EJ$3:$GT$997,'lt tabell'!$K939,FALSE)="",#N/A,HLOOKUP('lt tabell'!$G$4+0.1,pivå!$EJ$3:$GT$997,'lt tabell'!$K939,FALSE))</f>
        <v>#VALUE!</v>
      </c>
      <c r="U911" s="35" t="e">
        <f>IF(HLOOKUP('lt tabell'!$G$4+0.2,pivå!$EJ$3:$GT$997,'lt tabell'!$K939,FALSE)="",#N/A,HLOOKUP('lt tabell'!$G$4+0.2,pivå!$EJ$3:$GT$997,'lt tabell'!$K939,FALSE))</f>
        <v>#VALUE!</v>
      </c>
    </row>
    <row r="912" spans="7:21" x14ac:dyDescent="0.25">
      <c r="G912" s="24" t="e">
        <f>IF(HLOOKUP('lt tabell'!$G$4,pivå!$F$3:$BS$997,'lt tabell'!$K940,FALSE)="",#N/A,HLOOKUP('lt tabell'!$G$4,pivå!$F$3:$BS$997,'lt tabell'!$K940,FALSE))</f>
        <v>#VALUE!</v>
      </c>
      <c r="H912" s="24" t="e">
        <f>IF(HLOOKUP('lt tabell'!$G$4+0.1,pivå!$F$3:$BS$997,'lt tabell'!$K940,FALSE)="",#N/A,HLOOKUP('lt tabell'!$G$4+0.1,pivå!$F$3:$BS$997,'lt tabell'!$K940,FALSE))</f>
        <v>#VALUE!</v>
      </c>
      <c r="I912" s="24" t="e">
        <f>IF(HLOOKUP('lt tabell'!$G$4+0.2,pivå!$F$3:$BS$997,'lt tabell'!$K940,FALSE)="",#N/A,HLOOKUP('lt tabell'!$G$4+0.2,pivå!$F$3:$BS$997,'lt tabell'!$K940,FALSE))</f>
        <v>#VALUE!</v>
      </c>
      <c r="J912" s="24"/>
      <c r="K912" s="25" t="e">
        <f>IF(pivå!BS939="",#N/A,pivå!BS939)</f>
        <v>#N/A</v>
      </c>
      <c r="L912" s="25" t="e">
        <f>IF(pivå!BT939="",#N/A,pivå!BT939)</f>
        <v>#N/A</v>
      </c>
      <c r="M912" s="25" t="e">
        <f>IF(pivå!BU939="",#N/A,pivå!BU939)</f>
        <v>#N/A</v>
      </c>
      <c r="O912" s="35" t="e">
        <f>IF(HLOOKUP('lt tabell'!$G$4,pivå!$BV$3:$EF$997,'lt tabell'!$K940,FALSE)="",#N/A,HLOOKUP('lt tabell'!$G$4,pivå!$BV$3:$EF$997,'lt tabell'!$K940,FALSE))</f>
        <v>#VALUE!</v>
      </c>
      <c r="P912" s="35" t="e">
        <f>IF(HLOOKUP('lt tabell'!$G$4+0.1,pivå!$BV$3:$EF$997,'lt tabell'!$K940,FALSE)="",#N/A,HLOOKUP('lt tabell'!$G$4+0.1,pivå!$BV$3:$EF$997,'lt tabell'!$K940,FALSE))</f>
        <v>#VALUE!</v>
      </c>
      <c r="Q912" s="35" t="e">
        <f>IF(HLOOKUP('lt tabell'!$G$4+0.2,pivå!$BV$3:$EF$997,'lt tabell'!$K940,FALSE)="",#N/A,HLOOKUP('lt tabell'!$G$4+0.2,pivå!$BV$3:$EF$997,'lt tabell'!$K940,FALSE))</f>
        <v>#VALUE!</v>
      </c>
      <c r="S912" s="35" t="e">
        <f>IF(HLOOKUP('lt tabell'!$G$4,pivå!$EJ$3:$GT$997,'lt tabell'!$K940,FALSE)="",#N/A,HLOOKUP('lt tabell'!$G$4,pivå!$EJ$3:$GT$997,'lt tabell'!$K940,FALSE))</f>
        <v>#VALUE!</v>
      </c>
      <c r="T912" s="35" t="e">
        <f>IF(HLOOKUP('lt tabell'!$G$4+0.1,pivå!$EJ$3:$GT$997,'lt tabell'!$K940,FALSE)="",#N/A,HLOOKUP('lt tabell'!$G$4+0.1,pivå!$EJ$3:$GT$997,'lt tabell'!$K940,FALSE))</f>
        <v>#VALUE!</v>
      </c>
      <c r="U912" s="35" t="e">
        <f>IF(HLOOKUP('lt tabell'!$G$4+0.2,pivå!$EJ$3:$GT$997,'lt tabell'!$K940,FALSE)="",#N/A,HLOOKUP('lt tabell'!$G$4+0.2,pivå!$EJ$3:$GT$997,'lt tabell'!$K940,FALSE))</f>
        <v>#VALUE!</v>
      </c>
    </row>
    <row r="913" spans="7:21" x14ac:dyDescent="0.25">
      <c r="G913" s="24" t="e">
        <f>IF(HLOOKUP('lt tabell'!$G$4,pivå!$F$3:$BS$997,'lt tabell'!$K941,FALSE)="",#N/A,HLOOKUP('lt tabell'!$G$4,pivå!$F$3:$BS$997,'lt tabell'!$K941,FALSE))</f>
        <v>#VALUE!</v>
      </c>
      <c r="H913" s="24" t="e">
        <f>IF(HLOOKUP('lt tabell'!$G$4+0.1,pivå!$F$3:$BS$997,'lt tabell'!$K941,FALSE)="",#N/A,HLOOKUP('lt tabell'!$G$4+0.1,pivå!$F$3:$BS$997,'lt tabell'!$K941,FALSE))</f>
        <v>#VALUE!</v>
      </c>
      <c r="I913" s="24" t="e">
        <f>IF(HLOOKUP('lt tabell'!$G$4+0.2,pivå!$F$3:$BS$997,'lt tabell'!$K941,FALSE)="",#N/A,HLOOKUP('lt tabell'!$G$4+0.2,pivå!$F$3:$BS$997,'lt tabell'!$K941,FALSE))</f>
        <v>#VALUE!</v>
      </c>
      <c r="J913" s="24"/>
      <c r="K913" s="25" t="e">
        <f>IF(pivå!BS940="",#N/A,pivå!BS940)</f>
        <v>#N/A</v>
      </c>
      <c r="L913" s="25" t="e">
        <f>IF(pivå!BT940="",#N/A,pivå!BT940)</f>
        <v>#N/A</v>
      </c>
      <c r="M913" s="25" t="e">
        <f>IF(pivå!BU940="",#N/A,pivå!BU940)</f>
        <v>#N/A</v>
      </c>
      <c r="O913" s="35" t="e">
        <f>IF(HLOOKUP('lt tabell'!$G$4,pivå!$BV$3:$EF$997,'lt tabell'!$K941,FALSE)="",#N/A,HLOOKUP('lt tabell'!$G$4,pivå!$BV$3:$EF$997,'lt tabell'!$K941,FALSE))</f>
        <v>#VALUE!</v>
      </c>
      <c r="P913" s="35" t="e">
        <f>IF(HLOOKUP('lt tabell'!$G$4+0.1,pivå!$BV$3:$EF$997,'lt tabell'!$K941,FALSE)="",#N/A,HLOOKUP('lt tabell'!$G$4+0.1,pivå!$BV$3:$EF$997,'lt tabell'!$K941,FALSE))</f>
        <v>#VALUE!</v>
      </c>
      <c r="Q913" s="35" t="e">
        <f>IF(HLOOKUP('lt tabell'!$G$4+0.2,pivå!$BV$3:$EF$997,'lt tabell'!$K941,FALSE)="",#N/A,HLOOKUP('lt tabell'!$G$4+0.2,pivå!$BV$3:$EF$997,'lt tabell'!$K941,FALSE))</f>
        <v>#VALUE!</v>
      </c>
      <c r="S913" s="35" t="e">
        <f>IF(HLOOKUP('lt tabell'!$G$4,pivå!$EJ$3:$GT$997,'lt tabell'!$K941,FALSE)="",#N/A,HLOOKUP('lt tabell'!$G$4,pivå!$EJ$3:$GT$997,'lt tabell'!$K941,FALSE))</f>
        <v>#VALUE!</v>
      </c>
      <c r="T913" s="35" t="e">
        <f>IF(HLOOKUP('lt tabell'!$G$4+0.1,pivå!$EJ$3:$GT$997,'lt tabell'!$K941,FALSE)="",#N/A,HLOOKUP('lt tabell'!$G$4+0.1,pivå!$EJ$3:$GT$997,'lt tabell'!$K941,FALSE))</f>
        <v>#VALUE!</v>
      </c>
      <c r="U913" s="35" t="e">
        <f>IF(HLOOKUP('lt tabell'!$G$4+0.2,pivå!$EJ$3:$GT$997,'lt tabell'!$K941,FALSE)="",#N/A,HLOOKUP('lt tabell'!$G$4+0.2,pivå!$EJ$3:$GT$997,'lt tabell'!$K941,FALSE))</f>
        <v>#VALUE!</v>
      </c>
    </row>
    <row r="914" spans="7:21" x14ac:dyDescent="0.25">
      <c r="G914" s="24" t="e">
        <f>IF(HLOOKUP('lt tabell'!$G$4,pivå!$F$3:$BS$997,'lt tabell'!$K942,FALSE)="",#N/A,HLOOKUP('lt tabell'!$G$4,pivå!$F$3:$BS$997,'lt tabell'!$K942,FALSE))</f>
        <v>#VALUE!</v>
      </c>
      <c r="H914" s="24" t="e">
        <f>IF(HLOOKUP('lt tabell'!$G$4+0.1,pivå!$F$3:$BS$997,'lt tabell'!$K942,FALSE)="",#N/A,HLOOKUP('lt tabell'!$G$4+0.1,pivå!$F$3:$BS$997,'lt tabell'!$K942,FALSE))</f>
        <v>#VALUE!</v>
      </c>
      <c r="I914" s="24" t="e">
        <f>IF(HLOOKUP('lt tabell'!$G$4+0.2,pivå!$F$3:$BS$997,'lt tabell'!$K942,FALSE)="",#N/A,HLOOKUP('lt tabell'!$G$4+0.2,pivå!$F$3:$BS$997,'lt tabell'!$K942,FALSE))</f>
        <v>#VALUE!</v>
      </c>
      <c r="J914" s="24"/>
      <c r="K914" s="25" t="e">
        <f>IF(pivå!BS941="",#N/A,pivå!BS941)</f>
        <v>#N/A</v>
      </c>
      <c r="L914" s="25" t="e">
        <f>IF(pivå!BT941="",#N/A,pivå!BT941)</f>
        <v>#N/A</v>
      </c>
      <c r="M914" s="25" t="e">
        <f>IF(pivå!BU941="",#N/A,pivå!BU941)</f>
        <v>#N/A</v>
      </c>
      <c r="O914" s="35" t="e">
        <f>IF(HLOOKUP('lt tabell'!$G$4,pivå!$BV$3:$EF$997,'lt tabell'!$K942,FALSE)="",#N/A,HLOOKUP('lt tabell'!$G$4,pivå!$BV$3:$EF$997,'lt tabell'!$K942,FALSE))</f>
        <v>#VALUE!</v>
      </c>
      <c r="P914" s="35" t="e">
        <f>IF(HLOOKUP('lt tabell'!$G$4+0.1,pivå!$BV$3:$EF$997,'lt tabell'!$K942,FALSE)="",#N/A,HLOOKUP('lt tabell'!$G$4+0.1,pivå!$BV$3:$EF$997,'lt tabell'!$K942,FALSE))</f>
        <v>#VALUE!</v>
      </c>
      <c r="Q914" s="35" t="e">
        <f>IF(HLOOKUP('lt tabell'!$G$4+0.2,pivå!$BV$3:$EF$997,'lt tabell'!$K942,FALSE)="",#N/A,HLOOKUP('lt tabell'!$G$4+0.2,pivå!$BV$3:$EF$997,'lt tabell'!$K942,FALSE))</f>
        <v>#VALUE!</v>
      </c>
      <c r="S914" s="35" t="e">
        <f>IF(HLOOKUP('lt tabell'!$G$4,pivå!$EJ$3:$GT$997,'lt tabell'!$K942,FALSE)="",#N/A,HLOOKUP('lt tabell'!$G$4,pivå!$EJ$3:$GT$997,'lt tabell'!$K942,FALSE))</f>
        <v>#VALUE!</v>
      </c>
      <c r="T914" s="35" t="e">
        <f>IF(HLOOKUP('lt tabell'!$G$4+0.1,pivå!$EJ$3:$GT$997,'lt tabell'!$K942,FALSE)="",#N/A,HLOOKUP('lt tabell'!$G$4+0.1,pivå!$EJ$3:$GT$997,'lt tabell'!$K942,FALSE))</f>
        <v>#VALUE!</v>
      </c>
      <c r="U914" s="35" t="e">
        <f>IF(HLOOKUP('lt tabell'!$G$4+0.2,pivå!$EJ$3:$GT$997,'lt tabell'!$K942,FALSE)="",#N/A,HLOOKUP('lt tabell'!$G$4+0.2,pivå!$EJ$3:$GT$997,'lt tabell'!$K942,FALSE))</f>
        <v>#VALUE!</v>
      </c>
    </row>
    <row r="915" spans="7:21" x14ac:dyDescent="0.25">
      <c r="G915" s="24" t="e">
        <f>IF(HLOOKUP('lt tabell'!$G$4,pivå!$F$3:$BS$997,'lt tabell'!$K943,FALSE)="",#N/A,HLOOKUP('lt tabell'!$G$4,pivå!$F$3:$BS$997,'lt tabell'!$K943,FALSE))</f>
        <v>#VALUE!</v>
      </c>
      <c r="H915" s="24" t="e">
        <f>IF(HLOOKUP('lt tabell'!$G$4+0.1,pivå!$F$3:$BS$997,'lt tabell'!$K943,FALSE)="",#N/A,HLOOKUP('lt tabell'!$G$4+0.1,pivå!$F$3:$BS$997,'lt tabell'!$K943,FALSE))</f>
        <v>#VALUE!</v>
      </c>
      <c r="I915" s="24" t="e">
        <f>IF(HLOOKUP('lt tabell'!$G$4+0.2,pivå!$F$3:$BS$997,'lt tabell'!$K943,FALSE)="",#N/A,HLOOKUP('lt tabell'!$G$4+0.2,pivå!$F$3:$BS$997,'lt tabell'!$K943,FALSE))</f>
        <v>#VALUE!</v>
      </c>
      <c r="J915" s="24"/>
      <c r="K915" s="25" t="e">
        <f>IF(pivå!BS942="",#N/A,pivå!BS942)</f>
        <v>#N/A</v>
      </c>
      <c r="L915" s="25" t="e">
        <f>IF(pivå!BT942="",#N/A,pivå!BT942)</f>
        <v>#N/A</v>
      </c>
      <c r="M915" s="25" t="e">
        <f>IF(pivå!BU942="",#N/A,pivå!BU942)</f>
        <v>#N/A</v>
      </c>
      <c r="O915" s="35" t="e">
        <f>IF(HLOOKUP('lt tabell'!$G$4,pivå!$BV$3:$EF$997,'lt tabell'!$K943,FALSE)="",#N/A,HLOOKUP('lt tabell'!$G$4,pivå!$BV$3:$EF$997,'lt tabell'!$K943,FALSE))</f>
        <v>#VALUE!</v>
      </c>
      <c r="P915" s="35" t="e">
        <f>IF(HLOOKUP('lt tabell'!$G$4+0.1,pivå!$BV$3:$EF$997,'lt tabell'!$K943,FALSE)="",#N/A,HLOOKUP('lt tabell'!$G$4+0.1,pivå!$BV$3:$EF$997,'lt tabell'!$K943,FALSE))</f>
        <v>#VALUE!</v>
      </c>
      <c r="Q915" s="35" t="e">
        <f>IF(HLOOKUP('lt tabell'!$G$4+0.2,pivå!$BV$3:$EF$997,'lt tabell'!$K943,FALSE)="",#N/A,HLOOKUP('lt tabell'!$G$4+0.2,pivå!$BV$3:$EF$997,'lt tabell'!$K943,FALSE))</f>
        <v>#VALUE!</v>
      </c>
      <c r="S915" s="35" t="e">
        <f>IF(HLOOKUP('lt tabell'!$G$4,pivå!$EJ$3:$GT$997,'lt tabell'!$K943,FALSE)="",#N/A,HLOOKUP('lt tabell'!$G$4,pivå!$EJ$3:$GT$997,'lt tabell'!$K943,FALSE))</f>
        <v>#VALUE!</v>
      </c>
      <c r="T915" s="35" t="e">
        <f>IF(HLOOKUP('lt tabell'!$G$4+0.1,pivå!$EJ$3:$GT$997,'lt tabell'!$K943,FALSE)="",#N/A,HLOOKUP('lt tabell'!$G$4+0.1,pivå!$EJ$3:$GT$997,'lt tabell'!$K943,FALSE))</f>
        <v>#VALUE!</v>
      </c>
      <c r="U915" s="35" t="e">
        <f>IF(HLOOKUP('lt tabell'!$G$4+0.2,pivå!$EJ$3:$GT$997,'lt tabell'!$K943,FALSE)="",#N/A,HLOOKUP('lt tabell'!$G$4+0.2,pivå!$EJ$3:$GT$997,'lt tabell'!$K943,FALSE))</f>
        <v>#VALUE!</v>
      </c>
    </row>
    <row r="916" spans="7:21" x14ac:dyDescent="0.25">
      <c r="G916" s="24" t="e">
        <f>IF(HLOOKUP('lt tabell'!$G$4,pivå!$F$3:$BS$997,'lt tabell'!$K944,FALSE)="",#N/A,HLOOKUP('lt tabell'!$G$4,pivå!$F$3:$BS$997,'lt tabell'!$K944,FALSE))</f>
        <v>#VALUE!</v>
      </c>
      <c r="H916" s="24" t="e">
        <f>IF(HLOOKUP('lt tabell'!$G$4+0.1,pivå!$F$3:$BS$997,'lt tabell'!$K944,FALSE)="",#N/A,HLOOKUP('lt tabell'!$G$4+0.1,pivå!$F$3:$BS$997,'lt tabell'!$K944,FALSE))</f>
        <v>#VALUE!</v>
      </c>
      <c r="I916" s="24" t="e">
        <f>IF(HLOOKUP('lt tabell'!$G$4+0.2,pivå!$F$3:$BS$997,'lt tabell'!$K944,FALSE)="",#N/A,HLOOKUP('lt tabell'!$G$4+0.2,pivå!$F$3:$BS$997,'lt tabell'!$K944,FALSE))</f>
        <v>#VALUE!</v>
      </c>
      <c r="J916" s="24"/>
      <c r="K916" s="25" t="e">
        <f>IF(pivå!BS943="",#N/A,pivå!BS943)</f>
        <v>#N/A</v>
      </c>
      <c r="L916" s="25" t="e">
        <f>IF(pivå!BT943="",#N/A,pivå!BT943)</f>
        <v>#N/A</v>
      </c>
      <c r="M916" s="25" t="e">
        <f>IF(pivå!BU943="",#N/A,pivå!BU943)</f>
        <v>#N/A</v>
      </c>
      <c r="O916" s="35" t="e">
        <f>IF(HLOOKUP('lt tabell'!$G$4,pivå!$BV$3:$EF$997,'lt tabell'!$K944,FALSE)="",#N/A,HLOOKUP('lt tabell'!$G$4,pivå!$BV$3:$EF$997,'lt tabell'!$K944,FALSE))</f>
        <v>#VALUE!</v>
      </c>
      <c r="P916" s="35" t="e">
        <f>IF(HLOOKUP('lt tabell'!$G$4+0.1,pivå!$BV$3:$EF$997,'lt tabell'!$K944,FALSE)="",#N/A,HLOOKUP('lt tabell'!$G$4+0.1,pivå!$BV$3:$EF$997,'lt tabell'!$K944,FALSE))</f>
        <v>#VALUE!</v>
      </c>
      <c r="Q916" s="35" t="e">
        <f>IF(HLOOKUP('lt tabell'!$G$4+0.2,pivå!$BV$3:$EF$997,'lt tabell'!$K944,FALSE)="",#N/A,HLOOKUP('lt tabell'!$G$4+0.2,pivå!$BV$3:$EF$997,'lt tabell'!$K944,FALSE))</f>
        <v>#VALUE!</v>
      </c>
      <c r="S916" s="35" t="e">
        <f>IF(HLOOKUP('lt tabell'!$G$4,pivå!$EJ$3:$GT$997,'lt tabell'!$K944,FALSE)="",#N/A,HLOOKUP('lt tabell'!$G$4,pivå!$EJ$3:$GT$997,'lt tabell'!$K944,FALSE))</f>
        <v>#VALUE!</v>
      </c>
      <c r="T916" s="35" t="e">
        <f>IF(HLOOKUP('lt tabell'!$G$4+0.1,pivå!$EJ$3:$GT$997,'lt tabell'!$K944,FALSE)="",#N/A,HLOOKUP('lt tabell'!$G$4+0.1,pivå!$EJ$3:$GT$997,'lt tabell'!$K944,FALSE))</f>
        <v>#VALUE!</v>
      </c>
      <c r="U916" s="35" t="e">
        <f>IF(HLOOKUP('lt tabell'!$G$4+0.2,pivå!$EJ$3:$GT$997,'lt tabell'!$K944,FALSE)="",#N/A,HLOOKUP('lt tabell'!$G$4+0.2,pivå!$EJ$3:$GT$997,'lt tabell'!$K944,FALSE))</f>
        <v>#VALUE!</v>
      </c>
    </row>
    <row r="917" spans="7:21" x14ac:dyDescent="0.25">
      <c r="G917" s="24" t="e">
        <f>IF(HLOOKUP('lt tabell'!$G$4,pivå!$F$3:$BS$997,'lt tabell'!$K945,FALSE)="",#N/A,HLOOKUP('lt tabell'!$G$4,pivå!$F$3:$BS$997,'lt tabell'!$K945,FALSE))</f>
        <v>#VALUE!</v>
      </c>
      <c r="H917" s="24" t="e">
        <f>IF(HLOOKUP('lt tabell'!$G$4+0.1,pivå!$F$3:$BS$997,'lt tabell'!$K945,FALSE)="",#N/A,HLOOKUP('lt tabell'!$G$4+0.1,pivå!$F$3:$BS$997,'lt tabell'!$K945,FALSE))</f>
        <v>#VALUE!</v>
      </c>
      <c r="I917" s="24" t="e">
        <f>IF(HLOOKUP('lt tabell'!$G$4+0.2,pivå!$F$3:$BS$997,'lt tabell'!$K945,FALSE)="",#N/A,HLOOKUP('lt tabell'!$G$4+0.2,pivå!$F$3:$BS$997,'lt tabell'!$K945,FALSE))</f>
        <v>#VALUE!</v>
      </c>
      <c r="J917" s="24"/>
      <c r="K917" s="25" t="e">
        <f>IF(pivå!BS944="",#N/A,pivå!BS944)</f>
        <v>#N/A</v>
      </c>
      <c r="L917" s="25" t="e">
        <f>IF(pivå!BT944="",#N/A,pivå!BT944)</f>
        <v>#N/A</v>
      </c>
      <c r="M917" s="25" t="e">
        <f>IF(pivå!BU944="",#N/A,pivå!BU944)</f>
        <v>#N/A</v>
      </c>
      <c r="O917" s="35" t="e">
        <f>IF(HLOOKUP('lt tabell'!$G$4,pivå!$BV$3:$EF$997,'lt tabell'!$K945,FALSE)="",#N/A,HLOOKUP('lt tabell'!$G$4,pivå!$BV$3:$EF$997,'lt tabell'!$K945,FALSE))</f>
        <v>#VALUE!</v>
      </c>
      <c r="P917" s="35" t="e">
        <f>IF(HLOOKUP('lt tabell'!$G$4+0.1,pivå!$BV$3:$EF$997,'lt tabell'!$K945,FALSE)="",#N/A,HLOOKUP('lt tabell'!$G$4+0.1,pivå!$BV$3:$EF$997,'lt tabell'!$K945,FALSE))</f>
        <v>#VALUE!</v>
      </c>
      <c r="Q917" s="35" t="e">
        <f>IF(HLOOKUP('lt tabell'!$G$4+0.2,pivå!$BV$3:$EF$997,'lt tabell'!$K945,FALSE)="",#N/A,HLOOKUP('lt tabell'!$G$4+0.2,pivå!$BV$3:$EF$997,'lt tabell'!$K945,FALSE))</f>
        <v>#VALUE!</v>
      </c>
      <c r="S917" s="35" t="e">
        <f>IF(HLOOKUP('lt tabell'!$G$4,pivå!$EJ$3:$GT$997,'lt tabell'!$K945,FALSE)="",#N/A,HLOOKUP('lt tabell'!$G$4,pivå!$EJ$3:$GT$997,'lt tabell'!$K945,FALSE))</f>
        <v>#VALUE!</v>
      </c>
      <c r="T917" s="35" t="e">
        <f>IF(HLOOKUP('lt tabell'!$G$4+0.1,pivå!$EJ$3:$GT$997,'lt tabell'!$K945,FALSE)="",#N/A,HLOOKUP('lt tabell'!$G$4+0.1,pivå!$EJ$3:$GT$997,'lt tabell'!$K945,FALSE))</f>
        <v>#VALUE!</v>
      </c>
      <c r="U917" s="35" t="e">
        <f>IF(HLOOKUP('lt tabell'!$G$4+0.2,pivå!$EJ$3:$GT$997,'lt tabell'!$K945,FALSE)="",#N/A,HLOOKUP('lt tabell'!$G$4+0.2,pivå!$EJ$3:$GT$997,'lt tabell'!$K945,FALSE))</f>
        <v>#VALUE!</v>
      </c>
    </row>
    <row r="918" spans="7:21" x14ac:dyDescent="0.25">
      <c r="G918" s="24" t="e">
        <f>IF(HLOOKUP('lt tabell'!$G$4,pivå!$F$3:$BS$997,'lt tabell'!$K946,FALSE)="",#N/A,HLOOKUP('lt tabell'!$G$4,pivå!$F$3:$BS$997,'lt tabell'!$K946,FALSE))</f>
        <v>#VALUE!</v>
      </c>
      <c r="H918" s="24" t="e">
        <f>IF(HLOOKUP('lt tabell'!$G$4+0.1,pivå!$F$3:$BS$997,'lt tabell'!$K946,FALSE)="",#N/A,HLOOKUP('lt tabell'!$G$4+0.1,pivå!$F$3:$BS$997,'lt tabell'!$K946,FALSE))</f>
        <v>#VALUE!</v>
      </c>
      <c r="I918" s="24" t="e">
        <f>IF(HLOOKUP('lt tabell'!$G$4+0.2,pivå!$F$3:$BS$997,'lt tabell'!$K946,FALSE)="",#N/A,HLOOKUP('lt tabell'!$G$4+0.2,pivå!$F$3:$BS$997,'lt tabell'!$K946,FALSE))</f>
        <v>#VALUE!</v>
      </c>
      <c r="J918" s="24"/>
      <c r="K918" s="25" t="e">
        <f>IF(pivå!BS945="",#N/A,pivå!BS945)</f>
        <v>#N/A</v>
      </c>
      <c r="L918" s="25" t="e">
        <f>IF(pivå!BT945="",#N/A,pivå!BT945)</f>
        <v>#N/A</v>
      </c>
      <c r="M918" s="25" t="e">
        <f>IF(pivå!BU945="",#N/A,pivå!BU945)</f>
        <v>#N/A</v>
      </c>
      <c r="O918" s="35" t="e">
        <f>IF(HLOOKUP('lt tabell'!$G$4,pivå!$BV$3:$EF$997,'lt tabell'!$K946,FALSE)="",#N/A,HLOOKUP('lt tabell'!$G$4,pivå!$BV$3:$EF$997,'lt tabell'!$K946,FALSE))</f>
        <v>#VALUE!</v>
      </c>
      <c r="P918" s="35" t="e">
        <f>IF(HLOOKUP('lt tabell'!$G$4+0.1,pivå!$BV$3:$EF$997,'lt tabell'!$K946,FALSE)="",#N/A,HLOOKUP('lt tabell'!$G$4+0.1,pivå!$BV$3:$EF$997,'lt tabell'!$K946,FALSE))</f>
        <v>#VALUE!</v>
      </c>
      <c r="Q918" s="35" t="e">
        <f>IF(HLOOKUP('lt tabell'!$G$4+0.2,pivå!$BV$3:$EF$997,'lt tabell'!$K946,FALSE)="",#N/A,HLOOKUP('lt tabell'!$G$4+0.2,pivå!$BV$3:$EF$997,'lt tabell'!$K946,FALSE))</f>
        <v>#VALUE!</v>
      </c>
      <c r="S918" s="35" t="e">
        <f>IF(HLOOKUP('lt tabell'!$G$4,pivå!$EJ$3:$GT$997,'lt tabell'!$K946,FALSE)="",#N/A,HLOOKUP('lt tabell'!$G$4,pivå!$EJ$3:$GT$997,'lt tabell'!$K946,FALSE))</f>
        <v>#VALUE!</v>
      </c>
      <c r="T918" s="35" t="e">
        <f>IF(HLOOKUP('lt tabell'!$G$4+0.1,pivå!$EJ$3:$GT$997,'lt tabell'!$K946,FALSE)="",#N/A,HLOOKUP('lt tabell'!$G$4+0.1,pivå!$EJ$3:$GT$997,'lt tabell'!$K946,FALSE))</f>
        <v>#VALUE!</v>
      </c>
      <c r="U918" s="35" t="e">
        <f>IF(HLOOKUP('lt tabell'!$G$4+0.2,pivå!$EJ$3:$GT$997,'lt tabell'!$K946,FALSE)="",#N/A,HLOOKUP('lt tabell'!$G$4+0.2,pivå!$EJ$3:$GT$997,'lt tabell'!$K946,FALSE))</f>
        <v>#VALUE!</v>
      </c>
    </row>
    <row r="919" spans="7:21" x14ac:dyDescent="0.25">
      <c r="G919" s="24" t="e">
        <f>IF(HLOOKUP('lt tabell'!$G$4,pivå!$F$3:$BS$997,'lt tabell'!$K947,FALSE)="",#N/A,HLOOKUP('lt tabell'!$G$4,pivå!$F$3:$BS$997,'lt tabell'!$K947,FALSE))</f>
        <v>#VALUE!</v>
      </c>
      <c r="H919" s="24" t="e">
        <f>IF(HLOOKUP('lt tabell'!$G$4+0.1,pivå!$F$3:$BS$997,'lt tabell'!$K947,FALSE)="",#N/A,HLOOKUP('lt tabell'!$G$4+0.1,pivå!$F$3:$BS$997,'lt tabell'!$K947,FALSE))</f>
        <v>#VALUE!</v>
      </c>
      <c r="I919" s="24" t="e">
        <f>IF(HLOOKUP('lt tabell'!$G$4+0.2,pivå!$F$3:$BS$997,'lt tabell'!$K947,FALSE)="",#N/A,HLOOKUP('lt tabell'!$G$4+0.2,pivå!$F$3:$BS$997,'lt tabell'!$K947,FALSE))</f>
        <v>#VALUE!</v>
      </c>
      <c r="J919" s="24"/>
      <c r="K919" s="25" t="e">
        <f>IF(pivå!BS946="",#N/A,pivå!BS946)</f>
        <v>#N/A</v>
      </c>
      <c r="L919" s="25" t="e">
        <f>IF(pivå!BT946="",#N/A,pivå!BT946)</f>
        <v>#N/A</v>
      </c>
      <c r="M919" s="25" t="e">
        <f>IF(pivå!BU946="",#N/A,pivå!BU946)</f>
        <v>#N/A</v>
      </c>
      <c r="O919" s="35" t="e">
        <f>IF(HLOOKUP('lt tabell'!$G$4,pivå!$BV$3:$EF$997,'lt tabell'!$K947,FALSE)="",#N/A,HLOOKUP('lt tabell'!$G$4,pivå!$BV$3:$EF$997,'lt tabell'!$K947,FALSE))</f>
        <v>#VALUE!</v>
      </c>
      <c r="P919" s="35" t="e">
        <f>IF(HLOOKUP('lt tabell'!$G$4+0.1,pivå!$BV$3:$EF$997,'lt tabell'!$K947,FALSE)="",#N/A,HLOOKUP('lt tabell'!$G$4+0.1,pivå!$BV$3:$EF$997,'lt tabell'!$K947,FALSE))</f>
        <v>#VALUE!</v>
      </c>
      <c r="Q919" s="35" t="e">
        <f>IF(HLOOKUP('lt tabell'!$G$4+0.2,pivå!$BV$3:$EF$997,'lt tabell'!$K947,FALSE)="",#N/A,HLOOKUP('lt tabell'!$G$4+0.2,pivå!$BV$3:$EF$997,'lt tabell'!$K947,FALSE))</f>
        <v>#VALUE!</v>
      </c>
      <c r="S919" s="35" t="e">
        <f>IF(HLOOKUP('lt tabell'!$G$4,pivå!$EJ$3:$GT$997,'lt tabell'!$K947,FALSE)="",#N/A,HLOOKUP('lt tabell'!$G$4,pivå!$EJ$3:$GT$997,'lt tabell'!$K947,FALSE))</f>
        <v>#VALUE!</v>
      </c>
      <c r="T919" s="35" t="e">
        <f>IF(HLOOKUP('lt tabell'!$G$4+0.1,pivå!$EJ$3:$GT$997,'lt tabell'!$K947,FALSE)="",#N/A,HLOOKUP('lt tabell'!$G$4+0.1,pivå!$EJ$3:$GT$997,'lt tabell'!$K947,FALSE))</f>
        <v>#VALUE!</v>
      </c>
      <c r="U919" s="35" t="e">
        <f>IF(HLOOKUP('lt tabell'!$G$4+0.2,pivå!$EJ$3:$GT$997,'lt tabell'!$K947,FALSE)="",#N/A,HLOOKUP('lt tabell'!$G$4+0.2,pivå!$EJ$3:$GT$997,'lt tabell'!$K947,FALSE))</f>
        <v>#VALUE!</v>
      </c>
    </row>
    <row r="920" spans="7:21" x14ac:dyDescent="0.25">
      <c r="G920" s="24" t="e">
        <f>IF(HLOOKUP('lt tabell'!$G$4,pivå!$F$3:$BS$997,'lt tabell'!$K948,FALSE)="",#N/A,HLOOKUP('lt tabell'!$G$4,pivå!$F$3:$BS$997,'lt tabell'!$K948,FALSE))</f>
        <v>#VALUE!</v>
      </c>
      <c r="H920" s="24" t="e">
        <f>IF(HLOOKUP('lt tabell'!$G$4+0.1,pivå!$F$3:$BS$997,'lt tabell'!$K948,FALSE)="",#N/A,HLOOKUP('lt tabell'!$G$4+0.1,pivå!$F$3:$BS$997,'lt tabell'!$K948,FALSE))</f>
        <v>#VALUE!</v>
      </c>
      <c r="I920" s="24" t="e">
        <f>IF(HLOOKUP('lt tabell'!$G$4+0.2,pivå!$F$3:$BS$997,'lt tabell'!$K948,FALSE)="",#N/A,HLOOKUP('lt tabell'!$G$4+0.2,pivå!$F$3:$BS$997,'lt tabell'!$K948,FALSE))</f>
        <v>#VALUE!</v>
      </c>
      <c r="J920" s="24"/>
      <c r="K920" s="25" t="e">
        <f>IF(pivå!BS947="",#N/A,pivå!BS947)</f>
        <v>#N/A</v>
      </c>
      <c r="L920" s="25" t="e">
        <f>IF(pivå!BT947="",#N/A,pivå!BT947)</f>
        <v>#N/A</v>
      </c>
      <c r="M920" s="25" t="e">
        <f>IF(pivå!BU947="",#N/A,pivå!BU947)</f>
        <v>#N/A</v>
      </c>
      <c r="O920" s="35" t="e">
        <f>IF(HLOOKUP('lt tabell'!$G$4,pivå!$BV$3:$EF$997,'lt tabell'!$K948,FALSE)="",#N/A,HLOOKUP('lt tabell'!$G$4,pivå!$BV$3:$EF$997,'lt tabell'!$K948,FALSE))</f>
        <v>#VALUE!</v>
      </c>
      <c r="P920" s="35" t="e">
        <f>IF(HLOOKUP('lt tabell'!$G$4+0.1,pivå!$BV$3:$EF$997,'lt tabell'!$K948,FALSE)="",#N/A,HLOOKUP('lt tabell'!$G$4+0.1,pivå!$BV$3:$EF$997,'lt tabell'!$K948,FALSE))</f>
        <v>#VALUE!</v>
      </c>
      <c r="Q920" s="35" t="e">
        <f>IF(HLOOKUP('lt tabell'!$G$4+0.2,pivå!$BV$3:$EF$997,'lt tabell'!$K948,FALSE)="",#N/A,HLOOKUP('lt tabell'!$G$4+0.2,pivå!$BV$3:$EF$997,'lt tabell'!$K948,FALSE))</f>
        <v>#VALUE!</v>
      </c>
      <c r="S920" s="35" t="e">
        <f>IF(HLOOKUP('lt tabell'!$G$4,pivå!$EJ$3:$GT$997,'lt tabell'!$K948,FALSE)="",#N/A,HLOOKUP('lt tabell'!$G$4,pivå!$EJ$3:$GT$997,'lt tabell'!$K948,FALSE))</f>
        <v>#VALUE!</v>
      </c>
      <c r="T920" s="35" t="e">
        <f>IF(HLOOKUP('lt tabell'!$G$4+0.1,pivå!$EJ$3:$GT$997,'lt tabell'!$K948,FALSE)="",#N/A,HLOOKUP('lt tabell'!$G$4+0.1,pivå!$EJ$3:$GT$997,'lt tabell'!$K948,FALSE))</f>
        <v>#VALUE!</v>
      </c>
      <c r="U920" s="35" t="e">
        <f>IF(HLOOKUP('lt tabell'!$G$4+0.2,pivå!$EJ$3:$GT$997,'lt tabell'!$K948,FALSE)="",#N/A,HLOOKUP('lt tabell'!$G$4+0.2,pivå!$EJ$3:$GT$997,'lt tabell'!$K948,FALSE))</f>
        <v>#VALUE!</v>
      </c>
    </row>
    <row r="921" spans="7:21" x14ac:dyDescent="0.25">
      <c r="G921" s="24" t="e">
        <f>IF(HLOOKUP('lt tabell'!$G$4,pivå!$F$3:$BS$997,'lt tabell'!$K949,FALSE)="",#N/A,HLOOKUP('lt tabell'!$G$4,pivå!$F$3:$BS$997,'lt tabell'!$K949,FALSE))</f>
        <v>#VALUE!</v>
      </c>
      <c r="H921" s="24" t="e">
        <f>IF(HLOOKUP('lt tabell'!$G$4+0.1,pivå!$F$3:$BS$997,'lt tabell'!$K949,FALSE)="",#N/A,HLOOKUP('lt tabell'!$G$4+0.1,pivå!$F$3:$BS$997,'lt tabell'!$K949,FALSE))</f>
        <v>#VALUE!</v>
      </c>
      <c r="I921" s="24" t="e">
        <f>IF(HLOOKUP('lt tabell'!$G$4+0.2,pivå!$F$3:$BS$997,'lt tabell'!$K949,FALSE)="",#N/A,HLOOKUP('lt tabell'!$G$4+0.2,pivå!$F$3:$BS$997,'lt tabell'!$K949,FALSE))</f>
        <v>#VALUE!</v>
      </c>
      <c r="J921" s="24"/>
      <c r="K921" s="25" t="e">
        <f>IF(pivå!BS948="",#N/A,pivå!BS948)</f>
        <v>#N/A</v>
      </c>
      <c r="L921" s="25" t="e">
        <f>IF(pivå!BT948="",#N/A,pivå!BT948)</f>
        <v>#N/A</v>
      </c>
      <c r="M921" s="25" t="e">
        <f>IF(pivå!BU948="",#N/A,pivå!BU948)</f>
        <v>#N/A</v>
      </c>
      <c r="O921" s="35" t="e">
        <f>IF(HLOOKUP('lt tabell'!$G$4,pivå!$BV$3:$EF$997,'lt tabell'!$K949,FALSE)="",#N/A,HLOOKUP('lt tabell'!$G$4,pivå!$BV$3:$EF$997,'lt tabell'!$K949,FALSE))</f>
        <v>#VALUE!</v>
      </c>
      <c r="P921" s="35" t="e">
        <f>IF(HLOOKUP('lt tabell'!$G$4+0.1,pivå!$BV$3:$EF$997,'lt tabell'!$K949,FALSE)="",#N/A,HLOOKUP('lt tabell'!$G$4+0.1,pivå!$BV$3:$EF$997,'lt tabell'!$K949,FALSE))</f>
        <v>#VALUE!</v>
      </c>
      <c r="Q921" s="35" t="e">
        <f>IF(HLOOKUP('lt tabell'!$G$4+0.2,pivå!$BV$3:$EF$997,'lt tabell'!$K949,FALSE)="",#N/A,HLOOKUP('lt tabell'!$G$4+0.2,pivå!$BV$3:$EF$997,'lt tabell'!$K949,FALSE))</f>
        <v>#VALUE!</v>
      </c>
      <c r="S921" s="35" t="e">
        <f>IF(HLOOKUP('lt tabell'!$G$4,pivå!$EJ$3:$GT$997,'lt tabell'!$K949,FALSE)="",#N/A,HLOOKUP('lt tabell'!$G$4,pivå!$EJ$3:$GT$997,'lt tabell'!$K949,FALSE))</f>
        <v>#VALUE!</v>
      </c>
      <c r="T921" s="35" t="e">
        <f>IF(HLOOKUP('lt tabell'!$G$4+0.1,pivå!$EJ$3:$GT$997,'lt tabell'!$K949,FALSE)="",#N/A,HLOOKUP('lt tabell'!$G$4+0.1,pivå!$EJ$3:$GT$997,'lt tabell'!$K949,FALSE))</f>
        <v>#VALUE!</v>
      </c>
      <c r="U921" s="35" t="e">
        <f>IF(HLOOKUP('lt tabell'!$G$4+0.2,pivå!$EJ$3:$GT$997,'lt tabell'!$K949,FALSE)="",#N/A,HLOOKUP('lt tabell'!$G$4+0.2,pivå!$EJ$3:$GT$997,'lt tabell'!$K949,FALSE))</f>
        <v>#VALUE!</v>
      </c>
    </row>
    <row r="922" spans="7:21" x14ac:dyDescent="0.25">
      <c r="G922" s="24" t="e">
        <f>IF(HLOOKUP('lt tabell'!$G$4,pivå!$F$3:$BS$997,'lt tabell'!$K950,FALSE)="",#N/A,HLOOKUP('lt tabell'!$G$4,pivå!$F$3:$BS$997,'lt tabell'!$K950,FALSE))</f>
        <v>#VALUE!</v>
      </c>
      <c r="H922" s="24" t="e">
        <f>IF(HLOOKUP('lt tabell'!$G$4+0.1,pivå!$F$3:$BS$997,'lt tabell'!$K950,FALSE)="",#N/A,HLOOKUP('lt tabell'!$G$4+0.1,pivå!$F$3:$BS$997,'lt tabell'!$K950,FALSE))</f>
        <v>#VALUE!</v>
      </c>
      <c r="I922" s="24" t="e">
        <f>IF(HLOOKUP('lt tabell'!$G$4+0.2,pivå!$F$3:$BS$997,'lt tabell'!$K950,FALSE)="",#N/A,HLOOKUP('lt tabell'!$G$4+0.2,pivå!$F$3:$BS$997,'lt tabell'!$K950,FALSE))</f>
        <v>#VALUE!</v>
      </c>
      <c r="J922" s="24"/>
      <c r="K922" s="25" t="e">
        <f>IF(pivå!BS949="",#N/A,pivå!BS949)</f>
        <v>#N/A</v>
      </c>
      <c r="L922" s="25" t="e">
        <f>IF(pivå!BT949="",#N/A,pivå!BT949)</f>
        <v>#N/A</v>
      </c>
      <c r="M922" s="25" t="e">
        <f>IF(pivå!BU949="",#N/A,pivå!BU949)</f>
        <v>#N/A</v>
      </c>
      <c r="O922" s="35" t="e">
        <f>IF(HLOOKUP('lt tabell'!$G$4,pivå!$BV$3:$EF$997,'lt tabell'!$K950,FALSE)="",#N/A,HLOOKUP('lt tabell'!$G$4,pivå!$BV$3:$EF$997,'lt tabell'!$K950,FALSE))</f>
        <v>#VALUE!</v>
      </c>
      <c r="P922" s="35" t="e">
        <f>IF(HLOOKUP('lt tabell'!$G$4+0.1,pivå!$BV$3:$EF$997,'lt tabell'!$K950,FALSE)="",#N/A,HLOOKUP('lt tabell'!$G$4+0.1,pivå!$BV$3:$EF$997,'lt tabell'!$K950,FALSE))</f>
        <v>#VALUE!</v>
      </c>
      <c r="Q922" s="35" t="e">
        <f>IF(HLOOKUP('lt tabell'!$G$4+0.2,pivå!$BV$3:$EF$997,'lt tabell'!$K950,FALSE)="",#N/A,HLOOKUP('lt tabell'!$G$4+0.2,pivå!$BV$3:$EF$997,'lt tabell'!$K950,FALSE))</f>
        <v>#VALUE!</v>
      </c>
      <c r="S922" s="35" t="e">
        <f>IF(HLOOKUP('lt tabell'!$G$4,pivå!$EJ$3:$GT$997,'lt tabell'!$K950,FALSE)="",#N/A,HLOOKUP('lt tabell'!$G$4,pivå!$EJ$3:$GT$997,'lt tabell'!$K950,FALSE))</f>
        <v>#VALUE!</v>
      </c>
      <c r="T922" s="35" t="e">
        <f>IF(HLOOKUP('lt tabell'!$G$4+0.1,pivå!$EJ$3:$GT$997,'lt tabell'!$K950,FALSE)="",#N/A,HLOOKUP('lt tabell'!$G$4+0.1,pivå!$EJ$3:$GT$997,'lt tabell'!$K950,FALSE))</f>
        <v>#VALUE!</v>
      </c>
      <c r="U922" s="35" t="e">
        <f>IF(HLOOKUP('lt tabell'!$G$4+0.2,pivå!$EJ$3:$GT$997,'lt tabell'!$K950,FALSE)="",#N/A,HLOOKUP('lt tabell'!$G$4+0.2,pivå!$EJ$3:$GT$997,'lt tabell'!$K950,FALSE))</f>
        <v>#VALUE!</v>
      </c>
    </row>
    <row r="923" spans="7:21" x14ac:dyDescent="0.25">
      <c r="G923" s="24" t="e">
        <f>IF(HLOOKUP('lt tabell'!$G$4,pivå!$F$3:$BS$997,'lt tabell'!$K951,FALSE)="",#N/A,HLOOKUP('lt tabell'!$G$4,pivå!$F$3:$BS$997,'lt tabell'!$K951,FALSE))</f>
        <v>#VALUE!</v>
      </c>
      <c r="H923" s="24" t="e">
        <f>IF(HLOOKUP('lt tabell'!$G$4+0.1,pivå!$F$3:$BS$997,'lt tabell'!$K951,FALSE)="",#N/A,HLOOKUP('lt tabell'!$G$4+0.1,pivå!$F$3:$BS$997,'lt tabell'!$K951,FALSE))</f>
        <v>#VALUE!</v>
      </c>
      <c r="I923" s="24" t="e">
        <f>IF(HLOOKUP('lt tabell'!$G$4+0.2,pivå!$F$3:$BS$997,'lt tabell'!$K951,FALSE)="",#N/A,HLOOKUP('lt tabell'!$G$4+0.2,pivå!$F$3:$BS$997,'lt tabell'!$K951,FALSE))</f>
        <v>#VALUE!</v>
      </c>
      <c r="J923" s="24"/>
      <c r="K923" s="25" t="e">
        <f>IF(pivå!BS950="",#N/A,pivå!BS950)</f>
        <v>#N/A</v>
      </c>
      <c r="L923" s="25" t="e">
        <f>IF(pivå!BT950="",#N/A,pivå!BT950)</f>
        <v>#N/A</v>
      </c>
      <c r="M923" s="25" t="e">
        <f>IF(pivå!BU950="",#N/A,pivå!BU950)</f>
        <v>#N/A</v>
      </c>
      <c r="O923" s="35" t="e">
        <f>IF(HLOOKUP('lt tabell'!$G$4,pivå!$BV$3:$EF$997,'lt tabell'!$K951,FALSE)="",#N/A,HLOOKUP('lt tabell'!$G$4,pivå!$BV$3:$EF$997,'lt tabell'!$K951,FALSE))</f>
        <v>#VALUE!</v>
      </c>
      <c r="P923" s="35" t="e">
        <f>IF(HLOOKUP('lt tabell'!$G$4+0.1,pivå!$BV$3:$EF$997,'lt tabell'!$K951,FALSE)="",#N/A,HLOOKUP('lt tabell'!$G$4+0.1,pivå!$BV$3:$EF$997,'lt tabell'!$K951,FALSE))</f>
        <v>#VALUE!</v>
      </c>
      <c r="Q923" s="35" t="e">
        <f>IF(HLOOKUP('lt tabell'!$G$4+0.2,pivå!$BV$3:$EF$997,'lt tabell'!$K951,FALSE)="",#N/A,HLOOKUP('lt tabell'!$G$4+0.2,pivå!$BV$3:$EF$997,'lt tabell'!$K951,FALSE))</f>
        <v>#VALUE!</v>
      </c>
      <c r="S923" s="35" t="e">
        <f>IF(HLOOKUP('lt tabell'!$G$4,pivå!$EJ$3:$GT$997,'lt tabell'!$K951,FALSE)="",#N/A,HLOOKUP('lt tabell'!$G$4,pivå!$EJ$3:$GT$997,'lt tabell'!$K951,FALSE))</f>
        <v>#VALUE!</v>
      </c>
      <c r="T923" s="35" t="e">
        <f>IF(HLOOKUP('lt tabell'!$G$4+0.1,pivå!$EJ$3:$GT$997,'lt tabell'!$K951,FALSE)="",#N/A,HLOOKUP('lt tabell'!$G$4+0.1,pivå!$EJ$3:$GT$997,'lt tabell'!$K951,FALSE))</f>
        <v>#VALUE!</v>
      </c>
      <c r="U923" s="35" t="e">
        <f>IF(HLOOKUP('lt tabell'!$G$4+0.2,pivå!$EJ$3:$GT$997,'lt tabell'!$K951,FALSE)="",#N/A,HLOOKUP('lt tabell'!$G$4+0.2,pivå!$EJ$3:$GT$997,'lt tabell'!$K951,FALSE))</f>
        <v>#VALUE!</v>
      </c>
    </row>
    <row r="924" spans="7:21" x14ac:dyDescent="0.25">
      <c r="G924" s="24" t="e">
        <f>IF(HLOOKUP('lt tabell'!$G$4,pivå!$F$3:$BS$997,'lt tabell'!$K952,FALSE)="",#N/A,HLOOKUP('lt tabell'!$G$4,pivå!$F$3:$BS$997,'lt tabell'!$K952,FALSE))</f>
        <v>#VALUE!</v>
      </c>
      <c r="H924" s="24" t="e">
        <f>IF(HLOOKUP('lt tabell'!$G$4+0.1,pivå!$F$3:$BS$997,'lt tabell'!$K952,FALSE)="",#N/A,HLOOKUP('lt tabell'!$G$4+0.1,pivå!$F$3:$BS$997,'lt tabell'!$K952,FALSE))</f>
        <v>#VALUE!</v>
      </c>
      <c r="I924" s="24" t="e">
        <f>IF(HLOOKUP('lt tabell'!$G$4+0.2,pivå!$F$3:$BS$997,'lt tabell'!$K952,FALSE)="",#N/A,HLOOKUP('lt tabell'!$G$4+0.2,pivå!$F$3:$BS$997,'lt tabell'!$K952,FALSE))</f>
        <v>#VALUE!</v>
      </c>
      <c r="J924" s="24"/>
      <c r="K924" s="25" t="e">
        <f>IF(pivå!BS951="",#N/A,pivå!BS951)</f>
        <v>#N/A</v>
      </c>
      <c r="L924" s="25" t="e">
        <f>IF(pivå!BT951="",#N/A,pivå!BT951)</f>
        <v>#N/A</v>
      </c>
      <c r="M924" s="25" t="e">
        <f>IF(pivå!BU951="",#N/A,pivå!BU951)</f>
        <v>#N/A</v>
      </c>
      <c r="O924" s="35" t="e">
        <f>IF(HLOOKUP('lt tabell'!$G$4,pivå!$BV$3:$EF$997,'lt tabell'!$K952,FALSE)="",#N/A,HLOOKUP('lt tabell'!$G$4,pivå!$BV$3:$EF$997,'lt tabell'!$K952,FALSE))</f>
        <v>#VALUE!</v>
      </c>
      <c r="P924" s="35" t="e">
        <f>IF(HLOOKUP('lt tabell'!$G$4+0.1,pivå!$BV$3:$EF$997,'lt tabell'!$K952,FALSE)="",#N/A,HLOOKUP('lt tabell'!$G$4+0.1,pivå!$BV$3:$EF$997,'lt tabell'!$K952,FALSE))</f>
        <v>#VALUE!</v>
      </c>
      <c r="Q924" s="35" t="e">
        <f>IF(HLOOKUP('lt tabell'!$G$4+0.2,pivå!$BV$3:$EF$997,'lt tabell'!$K952,FALSE)="",#N/A,HLOOKUP('lt tabell'!$G$4+0.2,pivå!$BV$3:$EF$997,'lt tabell'!$K952,FALSE))</f>
        <v>#VALUE!</v>
      </c>
      <c r="S924" s="35" t="e">
        <f>IF(HLOOKUP('lt tabell'!$G$4,pivå!$EJ$3:$GT$997,'lt tabell'!$K952,FALSE)="",#N/A,HLOOKUP('lt tabell'!$G$4,pivå!$EJ$3:$GT$997,'lt tabell'!$K952,FALSE))</f>
        <v>#VALUE!</v>
      </c>
      <c r="T924" s="35" t="e">
        <f>IF(HLOOKUP('lt tabell'!$G$4+0.1,pivå!$EJ$3:$GT$997,'lt tabell'!$K952,FALSE)="",#N/A,HLOOKUP('lt tabell'!$G$4+0.1,pivå!$EJ$3:$GT$997,'lt tabell'!$K952,FALSE))</f>
        <v>#VALUE!</v>
      </c>
      <c r="U924" s="35" t="e">
        <f>IF(HLOOKUP('lt tabell'!$G$4+0.2,pivå!$EJ$3:$GT$997,'lt tabell'!$K952,FALSE)="",#N/A,HLOOKUP('lt tabell'!$G$4+0.2,pivå!$EJ$3:$GT$997,'lt tabell'!$K952,FALSE))</f>
        <v>#VALUE!</v>
      </c>
    </row>
    <row r="925" spans="7:21" x14ac:dyDescent="0.25">
      <c r="G925" s="24" t="e">
        <f>IF(HLOOKUP('lt tabell'!$G$4,pivå!$F$3:$BS$997,'lt tabell'!$K953,FALSE)="",#N/A,HLOOKUP('lt tabell'!$G$4,pivå!$F$3:$BS$997,'lt tabell'!$K953,FALSE))</f>
        <v>#VALUE!</v>
      </c>
      <c r="H925" s="24" t="e">
        <f>IF(HLOOKUP('lt tabell'!$G$4+0.1,pivå!$F$3:$BS$997,'lt tabell'!$K953,FALSE)="",#N/A,HLOOKUP('lt tabell'!$G$4+0.1,pivå!$F$3:$BS$997,'lt tabell'!$K953,FALSE))</f>
        <v>#VALUE!</v>
      </c>
      <c r="I925" s="24" t="e">
        <f>IF(HLOOKUP('lt tabell'!$G$4+0.2,pivå!$F$3:$BS$997,'lt tabell'!$K953,FALSE)="",#N/A,HLOOKUP('lt tabell'!$G$4+0.2,pivå!$F$3:$BS$997,'lt tabell'!$K953,FALSE))</f>
        <v>#VALUE!</v>
      </c>
      <c r="J925" s="24"/>
      <c r="K925" s="25" t="e">
        <f>IF(pivå!BS952="",#N/A,pivå!BS952)</f>
        <v>#N/A</v>
      </c>
      <c r="L925" s="25" t="e">
        <f>IF(pivå!BT952="",#N/A,pivå!BT952)</f>
        <v>#N/A</v>
      </c>
      <c r="M925" s="25" t="e">
        <f>IF(pivå!BU952="",#N/A,pivå!BU952)</f>
        <v>#N/A</v>
      </c>
      <c r="O925" s="35" t="e">
        <f>IF(HLOOKUP('lt tabell'!$G$4,pivå!$BV$3:$EF$997,'lt tabell'!$K953,FALSE)="",#N/A,HLOOKUP('lt tabell'!$G$4,pivå!$BV$3:$EF$997,'lt tabell'!$K953,FALSE))</f>
        <v>#VALUE!</v>
      </c>
      <c r="P925" s="35" t="e">
        <f>IF(HLOOKUP('lt tabell'!$G$4+0.1,pivå!$BV$3:$EF$997,'lt tabell'!$K953,FALSE)="",#N/A,HLOOKUP('lt tabell'!$G$4+0.1,pivå!$BV$3:$EF$997,'lt tabell'!$K953,FALSE))</f>
        <v>#VALUE!</v>
      </c>
      <c r="Q925" s="35" t="e">
        <f>IF(HLOOKUP('lt tabell'!$G$4+0.2,pivå!$BV$3:$EF$997,'lt tabell'!$K953,FALSE)="",#N/A,HLOOKUP('lt tabell'!$G$4+0.2,pivå!$BV$3:$EF$997,'lt tabell'!$K953,FALSE))</f>
        <v>#VALUE!</v>
      </c>
      <c r="S925" s="35" t="e">
        <f>IF(HLOOKUP('lt tabell'!$G$4,pivå!$EJ$3:$GT$997,'lt tabell'!$K953,FALSE)="",#N/A,HLOOKUP('lt tabell'!$G$4,pivå!$EJ$3:$GT$997,'lt tabell'!$K953,FALSE))</f>
        <v>#VALUE!</v>
      </c>
      <c r="T925" s="35" t="e">
        <f>IF(HLOOKUP('lt tabell'!$G$4+0.1,pivå!$EJ$3:$GT$997,'lt tabell'!$K953,FALSE)="",#N/A,HLOOKUP('lt tabell'!$G$4+0.1,pivå!$EJ$3:$GT$997,'lt tabell'!$K953,FALSE))</f>
        <v>#VALUE!</v>
      </c>
      <c r="U925" s="35" t="e">
        <f>IF(HLOOKUP('lt tabell'!$G$4+0.2,pivå!$EJ$3:$GT$997,'lt tabell'!$K953,FALSE)="",#N/A,HLOOKUP('lt tabell'!$G$4+0.2,pivå!$EJ$3:$GT$997,'lt tabell'!$K953,FALSE))</f>
        <v>#VALUE!</v>
      </c>
    </row>
    <row r="926" spans="7:21" x14ac:dyDescent="0.25">
      <c r="G926" s="24" t="e">
        <f>IF(HLOOKUP('lt tabell'!$G$4,pivå!$F$3:$BS$997,'lt tabell'!$K954,FALSE)="",#N/A,HLOOKUP('lt tabell'!$G$4,pivå!$F$3:$BS$997,'lt tabell'!$K954,FALSE))</f>
        <v>#VALUE!</v>
      </c>
      <c r="H926" s="24" t="e">
        <f>IF(HLOOKUP('lt tabell'!$G$4+0.1,pivå!$F$3:$BS$997,'lt tabell'!$K954,FALSE)="",#N/A,HLOOKUP('lt tabell'!$G$4+0.1,pivå!$F$3:$BS$997,'lt tabell'!$K954,FALSE))</f>
        <v>#VALUE!</v>
      </c>
      <c r="I926" s="24" t="e">
        <f>IF(HLOOKUP('lt tabell'!$G$4+0.2,pivå!$F$3:$BS$997,'lt tabell'!$K954,FALSE)="",#N/A,HLOOKUP('lt tabell'!$G$4+0.2,pivå!$F$3:$BS$997,'lt tabell'!$K954,FALSE))</f>
        <v>#VALUE!</v>
      </c>
      <c r="J926" s="24"/>
      <c r="K926" s="25" t="e">
        <f>IF(pivå!BS953="",#N/A,pivå!BS953)</f>
        <v>#N/A</v>
      </c>
      <c r="L926" s="25" t="e">
        <f>IF(pivå!BT953="",#N/A,pivå!BT953)</f>
        <v>#N/A</v>
      </c>
      <c r="M926" s="25" t="e">
        <f>IF(pivå!BU953="",#N/A,pivå!BU953)</f>
        <v>#N/A</v>
      </c>
      <c r="O926" s="35" t="e">
        <f>IF(HLOOKUP('lt tabell'!$G$4,pivå!$BV$3:$EF$997,'lt tabell'!$K954,FALSE)="",#N/A,HLOOKUP('lt tabell'!$G$4,pivå!$BV$3:$EF$997,'lt tabell'!$K954,FALSE))</f>
        <v>#VALUE!</v>
      </c>
      <c r="P926" s="35" t="e">
        <f>IF(HLOOKUP('lt tabell'!$G$4+0.1,pivå!$BV$3:$EF$997,'lt tabell'!$K954,FALSE)="",#N/A,HLOOKUP('lt tabell'!$G$4+0.1,pivå!$BV$3:$EF$997,'lt tabell'!$K954,FALSE))</f>
        <v>#VALUE!</v>
      </c>
      <c r="Q926" s="35" t="e">
        <f>IF(HLOOKUP('lt tabell'!$G$4+0.2,pivå!$BV$3:$EF$997,'lt tabell'!$K954,FALSE)="",#N/A,HLOOKUP('lt tabell'!$G$4+0.2,pivå!$BV$3:$EF$997,'lt tabell'!$K954,FALSE))</f>
        <v>#VALUE!</v>
      </c>
      <c r="S926" s="35" t="e">
        <f>IF(HLOOKUP('lt tabell'!$G$4,pivå!$EJ$3:$GT$997,'lt tabell'!$K954,FALSE)="",#N/A,HLOOKUP('lt tabell'!$G$4,pivå!$EJ$3:$GT$997,'lt tabell'!$K954,FALSE))</f>
        <v>#VALUE!</v>
      </c>
      <c r="T926" s="35" t="e">
        <f>IF(HLOOKUP('lt tabell'!$G$4+0.1,pivå!$EJ$3:$GT$997,'lt tabell'!$K954,FALSE)="",#N/A,HLOOKUP('lt tabell'!$G$4+0.1,pivå!$EJ$3:$GT$997,'lt tabell'!$K954,FALSE))</f>
        <v>#VALUE!</v>
      </c>
      <c r="U926" s="35" t="e">
        <f>IF(HLOOKUP('lt tabell'!$G$4+0.2,pivå!$EJ$3:$GT$997,'lt tabell'!$K954,FALSE)="",#N/A,HLOOKUP('lt tabell'!$G$4+0.2,pivå!$EJ$3:$GT$997,'lt tabell'!$K954,FALSE))</f>
        <v>#VALUE!</v>
      </c>
    </row>
    <row r="927" spans="7:21" x14ac:dyDescent="0.25">
      <c r="G927" s="24" t="e">
        <f>IF(HLOOKUP('lt tabell'!$G$4,pivå!$F$3:$BS$997,'lt tabell'!$K955,FALSE)="",#N/A,HLOOKUP('lt tabell'!$G$4,pivå!$F$3:$BS$997,'lt tabell'!$K955,FALSE))</f>
        <v>#VALUE!</v>
      </c>
      <c r="H927" s="24" t="e">
        <f>IF(HLOOKUP('lt tabell'!$G$4+0.1,pivå!$F$3:$BS$997,'lt tabell'!$K955,FALSE)="",#N/A,HLOOKUP('lt tabell'!$G$4+0.1,pivå!$F$3:$BS$997,'lt tabell'!$K955,FALSE))</f>
        <v>#VALUE!</v>
      </c>
      <c r="I927" s="24" t="e">
        <f>IF(HLOOKUP('lt tabell'!$G$4+0.2,pivå!$F$3:$BS$997,'lt tabell'!$K955,FALSE)="",#N/A,HLOOKUP('lt tabell'!$G$4+0.2,pivå!$F$3:$BS$997,'lt tabell'!$K955,FALSE))</f>
        <v>#VALUE!</v>
      </c>
      <c r="J927" s="24"/>
      <c r="K927" s="25" t="e">
        <f>IF(pivå!BS954="",#N/A,pivå!BS954)</f>
        <v>#N/A</v>
      </c>
      <c r="L927" s="25" t="e">
        <f>IF(pivå!BT954="",#N/A,pivå!BT954)</f>
        <v>#N/A</v>
      </c>
      <c r="M927" s="25" t="e">
        <f>IF(pivå!BU954="",#N/A,pivå!BU954)</f>
        <v>#N/A</v>
      </c>
      <c r="O927" s="35" t="e">
        <f>IF(HLOOKUP('lt tabell'!$G$4,pivå!$BV$3:$EF$997,'lt tabell'!$K955,FALSE)="",#N/A,HLOOKUP('lt tabell'!$G$4,pivå!$BV$3:$EF$997,'lt tabell'!$K955,FALSE))</f>
        <v>#VALUE!</v>
      </c>
      <c r="P927" s="35" t="e">
        <f>IF(HLOOKUP('lt tabell'!$G$4+0.1,pivå!$BV$3:$EF$997,'lt tabell'!$K955,FALSE)="",#N/A,HLOOKUP('lt tabell'!$G$4+0.1,pivå!$BV$3:$EF$997,'lt tabell'!$K955,FALSE))</f>
        <v>#VALUE!</v>
      </c>
      <c r="Q927" s="35" t="e">
        <f>IF(HLOOKUP('lt tabell'!$G$4+0.2,pivå!$BV$3:$EF$997,'lt tabell'!$K955,FALSE)="",#N/A,HLOOKUP('lt tabell'!$G$4+0.2,pivå!$BV$3:$EF$997,'lt tabell'!$K955,FALSE))</f>
        <v>#VALUE!</v>
      </c>
      <c r="S927" s="35" t="e">
        <f>IF(HLOOKUP('lt tabell'!$G$4,pivå!$EJ$3:$GT$997,'lt tabell'!$K955,FALSE)="",#N/A,HLOOKUP('lt tabell'!$G$4,pivå!$EJ$3:$GT$997,'lt tabell'!$K955,FALSE))</f>
        <v>#VALUE!</v>
      </c>
      <c r="T927" s="35" t="e">
        <f>IF(HLOOKUP('lt tabell'!$G$4+0.1,pivå!$EJ$3:$GT$997,'lt tabell'!$K955,FALSE)="",#N/A,HLOOKUP('lt tabell'!$G$4+0.1,pivå!$EJ$3:$GT$997,'lt tabell'!$K955,FALSE))</f>
        <v>#VALUE!</v>
      </c>
      <c r="U927" s="35" t="e">
        <f>IF(HLOOKUP('lt tabell'!$G$4+0.2,pivå!$EJ$3:$GT$997,'lt tabell'!$K955,FALSE)="",#N/A,HLOOKUP('lt tabell'!$G$4+0.2,pivå!$EJ$3:$GT$997,'lt tabell'!$K955,FALSE))</f>
        <v>#VALUE!</v>
      </c>
    </row>
    <row r="928" spans="7:21" x14ac:dyDescent="0.25">
      <c r="G928" s="24" t="e">
        <f>IF(HLOOKUP('lt tabell'!$G$4,pivå!$F$3:$BS$997,'lt tabell'!$K956,FALSE)="",#N/A,HLOOKUP('lt tabell'!$G$4,pivå!$F$3:$BS$997,'lt tabell'!$K956,FALSE))</f>
        <v>#VALUE!</v>
      </c>
      <c r="H928" s="24" t="e">
        <f>IF(HLOOKUP('lt tabell'!$G$4+0.1,pivå!$F$3:$BS$997,'lt tabell'!$K956,FALSE)="",#N/A,HLOOKUP('lt tabell'!$G$4+0.1,pivå!$F$3:$BS$997,'lt tabell'!$K956,FALSE))</f>
        <v>#VALUE!</v>
      </c>
      <c r="I928" s="24" t="e">
        <f>IF(HLOOKUP('lt tabell'!$G$4+0.2,pivå!$F$3:$BS$997,'lt tabell'!$K956,FALSE)="",#N/A,HLOOKUP('lt tabell'!$G$4+0.2,pivå!$F$3:$BS$997,'lt tabell'!$K956,FALSE))</f>
        <v>#VALUE!</v>
      </c>
      <c r="J928" s="24"/>
      <c r="K928" s="25" t="e">
        <f>IF(pivå!BS955="",#N/A,pivå!BS955)</f>
        <v>#N/A</v>
      </c>
      <c r="L928" s="25" t="e">
        <f>IF(pivå!BT955="",#N/A,pivå!BT955)</f>
        <v>#N/A</v>
      </c>
      <c r="M928" s="25" t="e">
        <f>IF(pivå!BU955="",#N/A,pivå!BU955)</f>
        <v>#N/A</v>
      </c>
      <c r="O928" s="35" t="e">
        <f>IF(HLOOKUP('lt tabell'!$G$4,pivå!$BV$3:$EF$997,'lt tabell'!$K956,FALSE)="",#N/A,HLOOKUP('lt tabell'!$G$4,pivå!$BV$3:$EF$997,'lt tabell'!$K956,FALSE))</f>
        <v>#VALUE!</v>
      </c>
      <c r="P928" s="35" t="e">
        <f>IF(HLOOKUP('lt tabell'!$G$4+0.1,pivå!$BV$3:$EF$997,'lt tabell'!$K956,FALSE)="",#N/A,HLOOKUP('lt tabell'!$G$4+0.1,pivå!$BV$3:$EF$997,'lt tabell'!$K956,FALSE))</f>
        <v>#VALUE!</v>
      </c>
      <c r="Q928" s="35" t="e">
        <f>IF(HLOOKUP('lt tabell'!$G$4+0.2,pivå!$BV$3:$EF$997,'lt tabell'!$K956,FALSE)="",#N/A,HLOOKUP('lt tabell'!$G$4+0.2,pivå!$BV$3:$EF$997,'lt tabell'!$K956,FALSE))</f>
        <v>#VALUE!</v>
      </c>
      <c r="S928" s="35" t="e">
        <f>IF(HLOOKUP('lt tabell'!$G$4,pivå!$EJ$3:$GT$997,'lt tabell'!$K956,FALSE)="",#N/A,HLOOKUP('lt tabell'!$G$4,pivå!$EJ$3:$GT$997,'lt tabell'!$K956,FALSE))</f>
        <v>#VALUE!</v>
      </c>
      <c r="T928" s="35" t="e">
        <f>IF(HLOOKUP('lt tabell'!$G$4+0.1,pivå!$EJ$3:$GT$997,'lt tabell'!$K956,FALSE)="",#N/A,HLOOKUP('lt tabell'!$G$4+0.1,pivå!$EJ$3:$GT$997,'lt tabell'!$K956,FALSE))</f>
        <v>#VALUE!</v>
      </c>
      <c r="U928" s="35" t="e">
        <f>IF(HLOOKUP('lt tabell'!$G$4+0.2,pivå!$EJ$3:$GT$997,'lt tabell'!$K956,FALSE)="",#N/A,HLOOKUP('lt tabell'!$G$4+0.2,pivå!$EJ$3:$GT$997,'lt tabell'!$K956,FALSE))</f>
        <v>#VALUE!</v>
      </c>
    </row>
    <row r="929" spans="7:21" x14ac:dyDescent="0.25">
      <c r="G929" s="24" t="e">
        <f>IF(HLOOKUP('lt tabell'!$G$4,pivå!$F$3:$BS$997,'lt tabell'!$K957,FALSE)="",#N/A,HLOOKUP('lt tabell'!$G$4,pivå!$F$3:$BS$997,'lt tabell'!$K957,FALSE))</f>
        <v>#VALUE!</v>
      </c>
      <c r="H929" s="24" t="e">
        <f>IF(HLOOKUP('lt tabell'!$G$4+0.1,pivå!$F$3:$BS$997,'lt tabell'!$K957,FALSE)="",#N/A,HLOOKUP('lt tabell'!$G$4+0.1,pivå!$F$3:$BS$997,'lt tabell'!$K957,FALSE))</f>
        <v>#VALUE!</v>
      </c>
      <c r="I929" s="24" t="e">
        <f>IF(HLOOKUP('lt tabell'!$G$4+0.2,pivå!$F$3:$BS$997,'lt tabell'!$K957,FALSE)="",#N/A,HLOOKUP('lt tabell'!$G$4+0.2,pivå!$F$3:$BS$997,'lt tabell'!$K957,FALSE))</f>
        <v>#VALUE!</v>
      </c>
      <c r="J929" s="24"/>
      <c r="K929" s="25" t="e">
        <f>IF(pivå!BS956="",#N/A,pivå!BS956)</f>
        <v>#N/A</v>
      </c>
      <c r="L929" s="25" t="e">
        <f>IF(pivå!BT956="",#N/A,pivå!BT956)</f>
        <v>#N/A</v>
      </c>
      <c r="M929" s="25" t="e">
        <f>IF(pivå!BU956="",#N/A,pivå!BU956)</f>
        <v>#N/A</v>
      </c>
      <c r="O929" s="35" t="e">
        <f>IF(HLOOKUP('lt tabell'!$G$4,pivå!$BV$3:$EF$997,'lt tabell'!$K957,FALSE)="",#N/A,HLOOKUP('lt tabell'!$G$4,pivå!$BV$3:$EF$997,'lt tabell'!$K957,FALSE))</f>
        <v>#VALUE!</v>
      </c>
      <c r="P929" s="35" t="e">
        <f>IF(HLOOKUP('lt tabell'!$G$4+0.1,pivå!$BV$3:$EF$997,'lt tabell'!$K957,FALSE)="",#N/A,HLOOKUP('lt tabell'!$G$4+0.1,pivå!$BV$3:$EF$997,'lt tabell'!$K957,FALSE))</f>
        <v>#VALUE!</v>
      </c>
      <c r="Q929" s="35" t="e">
        <f>IF(HLOOKUP('lt tabell'!$G$4+0.2,pivå!$BV$3:$EF$997,'lt tabell'!$K957,FALSE)="",#N/A,HLOOKUP('lt tabell'!$G$4+0.2,pivå!$BV$3:$EF$997,'lt tabell'!$K957,FALSE))</f>
        <v>#VALUE!</v>
      </c>
      <c r="S929" s="35" t="e">
        <f>IF(HLOOKUP('lt tabell'!$G$4,pivå!$EJ$3:$GT$997,'lt tabell'!$K957,FALSE)="",#N/A,HLOOKUP('lt tabell'!$G$4,pivå!$EJ$3:$GT$997,'lt tabell'!$K957,FALSE))</f>
        <v>#VALUE!</v>
      </c>
      <c r="T929" s="35" t="e">
        <f>IF(HLOOKUP('lt tabell'!$G$4+0.1,pivå!$EJ$3:$GT$997,'lt tabell'!$K957,FALSE)="",#N/A,HLOOKUP('lt tabell'!$G$4+0.1,pivå!$EJ$3:$GT$997,'lt tabell'!$K957,FALSE))</f>
        <v>#VALUE!</v>
      </c>
      <c r="U929" s="35" t="e">
        <f>IF(HLOOKUP('lt tabell'!$G$4+0.2,pivå!$EJ$3:$GT$997,'lt tabell'!$K957,FALSE)="",#N/A,HLOOKUP('lt tabell'!$G$4+0.2,pivå!$EJ$3:$GT$997,'lt tabell'!$K957,FALSE))</f>
        <v>#VALUE!</v>
      </c>
    </row>
    <row r="930" spans="7:21" x14ac:dyDescent="0.25">
      <c r="G930" s="24" t="e">
        <f>IF(HLOOKUP('lt tabell'!$G$4,pivå!$F$3:$BS$997,'lt tabell'!$K958,FALSE)="",#N/A,HLOOKUP('lt tabell'!$G$4,pivå!$F$3:$BS$997,'lt tabell'!$K958,FALSE))</f>
        <v>#VALUE!</v>
      </c>
      <c r="H930" s="24" t="e">
        <f>IF(HLOOKUP('lt tabell'!$G$4+0.1,pivå!$F$3:$BS$997,'lt tabell'!$K958,FALSE)="",#N/A,HLOOKUP('lt tabell'!$G$4+0.1,pivå!$F$3:$BS$997,'lt tabell'!$K958,FALSE))</f>
        <v>#VALUE!</v>
      </c>
      <c r="I930" s="24" t="e">
        <f>IF(HLOOKUP('lt tabell'!$G$4+0.2,pivå!$F$3:$BS$997,'lt tabell'!$K958,FALSE)="",#N/A,HLOOKUP('lt tabell'!$G$4+0.2,pivå!$F$3:$BS$997,'lt tabell'!$K958,FALSE))</f>
        <v>#VALUE!</v>
      </c>
      <c r="J930" s="24"/>
      <c r="K930" s="25" t="e">
        <f>IF(pivå!BS957="",#N/A,pivå!BS957)</f>
        <v>#N/A</v>
      </c>
      <c r="L930" s="25" t="e">
        <f>IF(pivå!BT957="",#N/A,pivå!BT957)</f>
        <v>#N/A</v>
      </c>
      <c r="M930" s="25" t="e">
        <f>IF(pivå!BU957="",#N/A,pivå!BU957)</f>
        <v>#N/A</v>
      </c>
      <c r="O930" s="35" t="e">
        <f>IF(HLOOKUP('lt tabell'!$G$4,pivå!$BV$3:$EF$997,'lt tabell'!$K958,FALSE)="",#N/A,HLOOKUP('lt tabell'!$G$4,pivå!$BV$3:$EF$997,'lt tabell'!$K958,FALSE))</f>
        <v>#VALUE!</v>
      </c>
      <c r="P930" s="35" t="e">
        <f>IF(HLOOKUP('lt tabell'!$G$4+0.1,pivå!$BV$3:$EF$997,'lt tabell'!$K958,FALSE)="",#N/A,HLOOKUP('lt tabell'!$G$4+0.1,pivå!$BV$3:$EF$997,'lt tabell'!$K958,FALSE))</f>
        <v>#VALUE!</v>
      </c>
      <c r="Q930" s="35" t="e">
        <f>IF(HLOOKUP('lt tabell'!$G$4+0.2,pivå!$BV$3:$EF$997,'lt tabell'!$K958,FALSE)="",#N/A,HLOOKUP('lt tabell'!$G$4+0.2,pivå!$BV$3:$EF$997,'lt tabell'!$K958,FALSE))</f>
        <v>#VALUE!</v>
      </c>
      <c r="S930" s="35" t="e">
        <f>IF(HLOOKUP('lt tabell'!$G$4,pivå!$EJ$3:$GT$997,'lt tabell'!$K958,FALSE)="",#N/A,HLOOKUP('lt tabell'!$G$4,pivå!$EJ$3:$GT$997,'lt tabell'!$K958,FALSE))</f>
        <v>#VALUE!</v>
      </c>
      <c r="T930" s="35" t="e">
        <f>IF(HLOOKUP('lt tabell'!$G$4+0.1,pivå!$EJ$3:$GT$997,'lt tabell'!$K958,FALSE)="",#N/A,HLOOKUP('lt tabell'!$G$4+0.1,pivå!$EJ$3:$GT$997,'lt tabell'!$K958,FALSE))</f>
        <v>#VALUE!</v>
      </c>
      <c r="U930" s="35" t="e">
        <f>IF(HLOOKUP('lt tabell'!$G$4+0.2,pivå!$EJ$3:$GT$997,'lt tabell'!$K958,FALSE)="",#N/A,HLOOKUP('lt tabell'!$G$4+0.2,pivå!$EJ$3:$GT$997,'lt tabell'!$K958,FALSE))</f>
        <v>#VALUE!</v>
      </c>
    </row>
    <row r="931" spans="7:21" x14ac:dyDescent="0.25">
      <c r="G931" s="24" t="e">
        <f>IF(HLOOKUP('lt tabell'!$G$4,pivå!$F$3:$BS$997,'lt tabell'!$K959,FALSE)="",#N/A,HLOOKUP('lt tabell'!$G$4,pivå!$F$3:$BS$997,'lt tabell'!$K959,FALSE))</f>
        <v>#VALUE!</v>
      </c>
      <c r="H931" s="24" t="e">
        <f>IF(HLOOKUP('lt tabell'!$G$4+0.1,pivå!$F$3:$BS$997,'lt tabell'!$K959,FALSE)="",#N/A,HLOOKUP('lt tabell'!$G$4+0.1,pivå!$F$3:$BS$997,'lt tabell'!$K959,FALSE))</f>
        <v>#VALUE!</v>
      </c>
      <c r="I931" s="24" t="e">
        <f>IF(HLOOKUP('lt tabell'!$G$4+0.2,pivå!$F$3:$BS$997,'lt tabell'!$K959,FALSE)="",#N/A,HLOOKUP('lt tabell'!$G$4+0.2,pivå!$F$3:$BS$997,'lt tabell'!$K959,FALSE))</f>
        <v>#VALUE!</v>
      </c>
      <c r="J931" s="24"/>
      <c r="K931" s="25" t="e">
        <f>IF(pivå!BS958="",#N/A,pivå!BS958)</f>
        <v>#N/A</v>
      </c>
      <c r="L931" s="25" t="e">
        <f>IF(pivå!BT958="",#N/A,pivå!BT958)</f>
        <v>#N/A</v>
      </c>
      <c r="M931" s="25" t="e">
        <f>IF(pivå!BU958="",#N/A,pivå!BU958)</f>
        <v>#N/A</v>
      </c>
      <c r="O931" s="35" t="e">
        <f>IF(HLOOKUP('lt tabell'!$G$4,pivå!$BV$3:$EF$997,'lt tabell'!$K959,FALSE)="",#N/A,HLOOKUP('lt tabell'!$G$4,pivå!$BV$3:$EF$997,'lt tabell'!$K959,FALSE))</f>
        <v>#VALUE!</v>
      </c>
      <c r="P931" s="35" t="e">
        <f>IF(HLOOKUP('lt tabell'!$G$4+0.1,pivå!$BV$3:$EF$997,'lt tabell'!$K959,FALSE)="",#N/A,HLOOKUP('lt tabell'!$G$4+0.1,pivå!$BV$3:$EF$997,'lt tabell'!$K959,FALSE))</f>
        <v>#VALUE!</v>
      </c>
      <c r="Q931" s="35" t="e">
        <f>IF(HLOOKUP('lt tabell'!$G$4+0.2,pivå!$BV$3:$EF$997,'lt tabell'!$K959,FALSE)="",#N/A,HLOOKUP('lt tabell'!$G$4+0.2,pivå!$BV$3:$EF$997,'lt tabell'!$K959,FALSE))</f>
        <v>#VALUE!</v>
      </c>
      <c r="S931" s="35" t="e">
        <f>IF(HLOOKUP('lt tabell'!$G$4,pivå!$EJ$3:$GT$997,'lt tabell'!$K959,FALSE)="",#N/A,HLOOKUP('lt tabell'!$G$4,pivå!$EJ$3:$GT$997,'lt tabell'!$K959,FALSE))</f>
        <v>#VALUE!</v>
      </c>
      <c r="T931" s="35" t="e">
        <f>IF(HLOOKUP('lt tabell'!$G$4+0.1,pivå!$EJ$3:$GT$997,'lt tabell'!$K959,FALSE)="",#N/A,HLOOKUP('lt tabell'!$G$4+0.1,pivå!$EJ$3:$GT$997,'lt tabell'!$K959,FALSE))</f>
        <v>#VALUE!</v>
      </c>
      <c r="U931" s="35" t="e">
        <f>IF(HLOOKUP('lt tabell'!$G$4+0.2,pivå!$EJ$3:$GT$997,'lt tabell'!$K959,FALSE)="",#N/A,HLOOKUP('lt tabell'!$G$4+0.2,pivå!$EJ$3:$GT$997,'lt tabell'!$K959,FALSE))</f>
        <v>#VALUE!</v>
      </c>
    </row>
    <row r="932" spans="7:21" x14ac:dyDescent="0.25">
      <c r="G932" s="24" t="e">
        <f>IF(HLOOKUP('lt tabell'!$G$4,pivå!$F$3:$BS$997,'lt tabell'!$K960,FALSE)="",#N/A,HLOOKUP('lt tabell'!$G$4,pivå!$F$3:$BS$997,'lt tabell'!$K960,FALSE))</f>
        <v>#VALUE!</v>
      </c>
      <c r="H932" s="24" t="e">
        <f>IF(HLOOKUP('lt tabell'!$G$4+0.1,pivå!$F$3:$BS$997,'lt tabell'!$K960,FALSE)="",#N/A,HLOOKUP('lt tabell'!$G$4+0.1,pivå!$F$3:$BS$997,'lt tabell'!$K960,FALSE))</f>
        <v>#VALUE!</v>
      </c>
      <c r="I932" s="24" t="e">
        <f>IF(HLOOKUP('lt tabell'!$G$4+0.2,pivå!$F$3:$BS$997,'lt tabell'!$K960,FALSE)="",#N/A,HLOOKUP('lt tabell'!$G$4+0.2,pivå!$F$3:$BS$997,'lt tabell'!$K960,FALSE))</f>
        <v>#VALUE!</v>
      </c>
      <c r="J932" s="24"/>
      <c r="K932" s="25" t="e">
        <f>IF(pivå!BS959="",#N/A,pivå!BS959)</f>
        <v>#N/A</v>
      </c>
      <c r="L932" s="25" t="e">
        <f>IF(pivå!BT959="",#N/A,pivå!BT959)</f>
        <v>#N/A</v>
      </c>
      <c r="M932" s="25" t="e">
        <f>IF(pivå!BU959="",#N/A,pivå!BU959)</f>
        <v>#N/A</v>
      </c>
      <c r="O932" s="35" t="e">
        <f>IF(HLOOKUP('lt tabell'!$G$4,pivå!$BV$3:$EF$997,'lt tabell'!$K960,FALSE)="",#N/A,HLOOKUP('lt tabell'!$G$4,pivå!$BV$3:$EF$997,'lt tabell'!$K960,FALSE))</f>
        <v>#VALUE!</v>
      </c>
      <c r="P932" s="35" t="e">
        <f>IF(HLOOKUP('lt tabell'!$G$4+0.1,pivå!$BV$3:$EF$997,'lt tabell'!$K960,FALSE)="",#N/A,HLOOKUP('lt tabell'!$G$4+0.1,pivå!$BV$3:$EF$997,'lt tabell'!$K960,FALSE))</f>
        <v>#VALUE!</v>
      </c>
      <c r="Q932" s="35" t="e">
        <f>IF(HLOOKUP('lt tabell'!$G$4+0.2,pivå!$BV$3:$EF$997,'lt tabell'!$K960,FALSE)="",#N/A,HLOOKUP('lt tabell'!$G$4+0.2,pivå!$BV$3:$EF$997,'lt tabell'!$K960,FALSE))</f>
        <v>#VALUE!</v>
      </c>
      <c r="S932" s="35" t="e">
        <f>IF(HLOOKUP('lt tabell'!$G$4,pivå!$EJ$3:$GT$997,'lt tabell'!$K960,FALSE)="",#N/A,HLOOKUP('lt tabell'!$G$4,pivå!$EJ$3:$GT$997,'lt tabell'!$K960,FALSE))</f>
        <v>#VALUE!</v>
      </c>
      <c r="T932" s="35" t="e">
        <f>IF(HLOOKUP('lt tabell'!$G$4+0.1,pivå!$EJ$3:$GT$997,'lt tabell'!$K960,FALSE)="",#N/A,HLOOKUP('lt tabell'!$G$4+0.1,pivå!$EJ$3:$GT$997,'lt tabell'!$K960,FALSE))</f>
        <v>#VALUE!</v>
      </c>
      <c r="U932" s="35" t="e">
        <f>IF(HLOOKUP('lt tabell'!$G$4+0.2,pivå!$EJ$3:$GT$997,'lt tabell'!$K960,FALSE)="",#N/A,HLOOKUP('lt tabell'!$G$4+0.2,pivå!$EJ$3:$GT$997,'lt tabell'!$K960,FALSE))</f>
        <v>#VALUE!</v>
      </c>
    </row>
    <row r="933" spans="7:21" x14ac:dyDescent="0.25">
      <c r="G933" s="24" t="e">
        <f>IF(HLOOKUP('lt tabell'!$G$4,pivå!$F$3:$BS$997,'lt tabell'!$K961,FALSE)="",#N/A,HLOOKUP('lt tabell'!$G$4,pivå!$F$3:$BS$997,'lt tabell'!$K961,FALSE))</f>
        <v>#VALUE!</v>
      </c>
      <c r="H933" s="24" t="e">
        <f>IF(HLOOKUP('lt tabell'!$G$4+0.1,pivå!$F$3:$BS$997,'lt tabell'!$K961,FALSE)="",#N/A,HLOOKUP('lt tabell'!$G$4+0.1,pivå!$F$3:$BS$997,'lt tabell'!$K961,FALSE))</f>
        <v>#VALUE!</v>
      </c>
      <c r="I933" s="24" t="e">
        <f>IF(HLOOKUP('lt tabell'!$G$4+0.2,pivå!$F$3:$BS$997,'lt tabell'!$K961,FALSE)="",#N/A,HLOOKUP('lt tabell'!$G$4+0.2,pivå!$F$3:$BS$997,'lt tabell'!$K961,FALSE))</f>
        <v>#VALUE!</v>
      </c>
      <c r="J933" s="24"/>
      <c r="K933" s="25" t="e">
        <f>IF(pivå!BS960="",#N/A,pivå!BS960)</f>
        <v>#N/A</v>
      </c>
      <c r="L933" s="25" t="e">
        <f>IF(pivå!BT960="",#N/A,pivå!BT960)</f>
        <v>#N/A</v>
      </c>
      <c r="M933" s="25" t="e">
        <f>IF(pivå!BU960="",#N/A,pivå!BU960)</f>
        <v>#N/A</v>
      </c>
      <c r="O933" s="35" t="e">
        <f>IF(HLOOKUP('lt tabell'!$G$4,pivå!$BV$3:$EF$997,'lt tabell'!$K961,FALSE)="",#N/A,HLOOKUP('lt tabell'!$G$4,pivå!$BV$3:$EF$997,'lt tabell'!$K961,FALSE))</f>
        <v>#VALUE!</v>
      </c>
      <c r="P933" s="35" t="e">
        <f>IF(HLOOKUP('lt tabell'!$G$4+0.1,pivå!$BV$3:$EF$997,'lt tabell'!$K961,FALSE)="",#N/A,HLOOKUP('lt tabell'!$G$4+0.1,pivå!$BV$3:$EF$997,'lt tabell'!$K961,FALSE))</f>
        <v>#VALUE!</v>
      </c>
      <c r="Q933" s="35" t="e">
        <f>IF(HLOOKUP('lt tabell'!$G$4+0.2,pivå!$BV$3:$EF$997,'lt tabell'!$K961,FALSE)="",#N/A,HLOOKUP('lt tabell'!$G$4+0.2,pivå!$BV$3:$EF$997,'lt tabell'!$K961,FALSE))</f>
        <v>#VALUE!</v>
      </c>
      <c r="S933" s="35" t="e">
        <f>IF(HLOOKUP('lt tabell'!$G$4,pivå!$EJ$3:$GT$997,'lt tabell'!$K961,FALSE)="",#N/A,HLOOKUP('lt tabell'!$G$4,pivå!$EJ$3:$GT$997,'lt tabell'!$K961,FALSE))</f>
        <v>#VALUE!</v>
      </c>
      <c r="T933" s="35" t="e">
        <f>IF(HLOOKUP('lt tabell'!$G$4+0.1,pivå!$EJ$3:$GT$997,'lt tabell'!$K961,FALSE)="",#N/A,HLOOKUP('lt tabell'!$G$4+0.1,pivå!$EJ$3:$GT$997,'lt tabell'!$K961,FALSE))</f>
        <v>#VALUE!</v>
      </c>
      <c r="U933" s="35" t="e">
        <f>IF(HLOOKUP('lt tabell'!$G$4+0.2,pivå!$EJ$3:$GT$997,'lt tabell'!$K961,FALSE)="",#N/A,HLOOKUP('lt tabell'!$G$4+0.2,pivå!$EJ$3:$GT$997,'lt tabell'!$K961,FALSE))</f>
        <v>#VALUE!</v>
      </c>
    </row>
    <row r="934" spans="7:21" x14ac:dyDescent="0.25">
      <c r="G934" s="24" t="e">
        <f>IF(HLOOKUP('lt tabell'!$G$4,pivå!$F$3:$BS$997,'lt tabell'!$K962,FALSE)="",#N/A,HLOOKUP('lt tabell'!$G$4,pivå!$F$3:$BS$997,'lt tabell'!$K962,FALSE))</f>
        <v>#VALUE!</v>
      </c>
      <c r="H934" s="24" t="e">
        <f>IF(HLOOKUP('lt tabell'!$G$4+0.1,pivå!$F$3:$BS$997,'lt tabell'!$K962,FALSE)="",#N/A,HLOOKUP('lt tabell'!$G$4+0.1,pivå!$F$3:$BS$997,'lt tabell'!$K962,FALSE))</f>
        <v>#VALUE!</v>
      </c>
      <c r="I934" s="24" t="e">
        <f>IF(HLOOKUP('lt tabell'!$G$4+0.2,pivå!$F$3:$BS$997,'lt tabell'!$K962,FALSE)="",#N/A,HLOOKUP('lt tabell'!$G$4+0.2,pivå!$F$3:$BS$997,'lt tabell'!$K962,FALSE))</f>
        <v>#VALUE!</v>
      </c>
      <c r="J934" s="24"/>
      <c r="K934" s="25" t="e">
        <f>IF(pivå!BS961="",#N/A,pivå!BS961)</f>
        <v>#N/A</v>
      </c>
      <c r="L934" s="25" t="e">
        <f>IF(pivå!BT961="",#N/A,pivå!BT961)</f>
        <v>#N/A</v>
      </c>
      <c r="M934" s="25" t="e">
        <f>IF(pivå!BU961="",#N/A,pivå!BU961)</f>
        <v>#N/A</v>
      </c>
      <c r="O934" s="35" t="e">
        <f>IF(HLOOKUP('lt tabell'!$G$4,pivå!$BV$3:$EF$997,'lt tabell'!$K962,FALSE)="",#N/A,HLOOKUP('lt tabell'!$G$4,pivå!$BV$3:$EF$997,'lt tabell'!$K962,FALSE))</f>
        <v>#VALUE!</v>
      </c>
      <c r="P934" s="35" t="e">
        <f>IF(HLOOKUP('lt tabell'!$G$4+0.1,pivå!$BV$3:$EF$997,'lt tabell'!$K962,FALSE)="",#N/A,HLOOKUP('lt tabell'!$G$4+0.1,pivå!$BV$3:$EF$997,'lt tabell'!$K962,FALSE))</f>
        <v>#VALUE!</v>
      </c>
      <c r="Q934" s="35" t="e">
        <f>IF(HLOOKUP('lt tabell'!$G$4+0.2,pivå!$BV$3:$EF$997,'lt tabell'!$K962,FALSE)="",#N/A,HLOOKUP('lt tabell'!$G$4+0.2,pivå!$BV$3:$EF$997,'lt tabell'!$K962,FALSE))</f>
        <v>#VALUE!</v>
      </c>
      <c r="S934" s="35" t="e">
        <f>IF(HLOOKUP('lt tabell'!$G$4,pivå!$EJ$3:$GT$997,'lt tabell'!$K962,FALSE)="",#N/A,HLOOKUP('lt tabell'!$G$4,pivå!$EJ$3:$GT$997,'lt tabell'!$K962,FALSE))</f>
        <v>#VALUE!</v>
      </c>
      <c r="T934" s="35" t="e">
        <f>IF(HLOOKUP('lt tabell'!$G$4+0.1,pivå!$EJ$3:$GT$997,'lt tabell'!$K962,FALSE)="",#N/A,HLOOKUP('lt tabell'!$G$4+0.1,pivå!$EJ$3:$GT$997,'lt tabell'!$K962,FALSE))</f>
        <v>#VALUE!</v>
      </c>
      <c r="U934" s="35" t="e">
        <f>IF(HLOOKUP('lt tabell'!$G$4+0.2,pivå!$EJ$3:$GT$997,'lt tabell'!$K962,FALSE)="",#N/A,HLOOKUP('lt tabell'!$G$4+0.2,pivå!$EJ$3:$GT$997,'lt tabell'!$K962,FALSE))</f>
        <v>#VALUE!</v>
      </c>
    </row>
    <row r="935" spans="7:21" x14ac:dyDescent="0.25">
      <c r="G935" s="24" t="e">
        <f>IF(HLOOKUP('lt tabell'!$G$4,pivå!$F$3:$BS$997,'lt tabell'!$K963,FALSE)="",#N/A,HLOOKUP('lt tabell'!$G$4,pivå!$F$3:$BS$997,'lt tabell'!$K963,FALSE))</f>
        <v>#VALUE!</v>
      </c>
      <c r="H935" s="24" t="e">
        <f>IF(HLOOKUP('lt tabell'!$G$4+0.1,pivå!$F$3:$BS$997,'lt tabell'!$K963,FALSE)="",#N/A,HLOOKUP('lt tabell'!$G$4+0.1,pivå!$F$3:$BS$997,'lt tabell'!$K963,FALSE))</f>
        <v>#VALUE!</v>
      </c>
      <c r="I935" s="24" t="e">
        <f>IF(HLOOKUP('lt tabell'!$G$4+0.2,pivå!$F$3:$BS$997,'lt tabell'!$K963,FALSE)="",#N/A,HLOOKUP('lt tabell'!$G$4+0.2,pivå!$F$3:$BS$997,'lt tabell'!$K963,FALSE))</f>
        <v>#VALUE!</v>
      </c>
      <c r="J935" s="24"/>
      <c r="K935" s="25" t="e">
        <f>IF(pivå!BS962="",#N/A,pivå!BS962)</f>
        <v>#N/A</v>
      </c>
      <c r="L935" s="25" t="e">
        <f>IF(pivå!BT962="",#N/A,pivå!BT962)</f>
        <v>#N/A</v>
      </c>
      <c r="M935" s="25" t="e">
        <f>IF(pivå!BU962="",#N/A,pivå!BU962)</f>
        <v>#N/A</v>
      </c>
      <c r="O935" s="35" t="e">
        <f>IF(HLOOKUP('lt tabell'!$G$4,pivå!$BV$3:$EF$997,'lt tabell'!$K963,FALSE)="",#N/A,HLOOKUP('lt tabell'!$G$4,pivå!$BV$3:$EF$997,'lt tabell'!$K963,FALSE))</f>
        <v>#VALUE!</v>
      </c>
      <c r="P935" s="35" t="e">
        <f>IF(HLOOKUP('lt tabell'!$G$4+0.1,pivå!$BV$3:$EF$997,'lt tabell'!$K963,FALSE)="",#N/A,HLOOKUP('lt tabell'!$G$4+0.1,pivå!$BV$3:$EF$997,'lt tabell'!$K963,FALSE))</f>
        <v>#VALUE!</v>
      </c>
      <c r="Q935" s="35" t="e">
        <f>IF(HLOOKUP('lt tabell'!$G$4+0.2,pivå!$BV$3:$EF$997,'lt tabell'!$K963,FALSE)="",#N/A,HLOOKUP('lt tabell'!$G$4+0.2,pivå!$BV$3:$EF$997,'lt tabell'!$K963,FALSE))</f>
        <v>#VALUE!</v>
      </c>
      <c r="S935" s="35" t="e">
        <f>IF(HLOOKUP('lt tabell'!$G$4,pivå!$EJ$3:$GT$997,'lt tabell'!$K963,FALSE)="",#N/A,HLOOKUP('lt tabell'!$G$4,pivå!$EJ$3:$GT$997,'lt tabell'!$K963,FALSE))</f>
        <v>#VALUE!</v>
      </c>
      <c r="T935" s="35" t="e">
        <f>IF(HLOOKUP('lt tabell'!$G$4+0.1,pivå!$EJ$3:$GT$997,'lt tabell'!$K963,FALSE)="",#N/A,HLOOKUP('lt tabell'!$G$4+0.1,pivå!$EJ$3:$GT$997,'lt tabell'!$K963,FALSE))</f>
        <v>#VALUE!</v>
      </c>
      <c r="U935" s="35" t="e">
        <f>IF(HLOOKUP('lt tabell'!$G$4+0.2,pivå!$EJ$3:$GT$997,'lt tabell'!$K963,FALSE)="",#N/A,HLOOKUP('lt tabell'!$G$4+0.2,pivå!$EJ$3:$GT$997,'lt tabell'!$K963,FALSE))</f>
        <v>#VALUE!</v>
      </c>
    </row>
    <row r="936" spans="7:21" x14ac:dyDescent="0.25">
      <c r="G936" s="24" t="e">
        <f>IF(HLOOKUP('lt tabell'!$G$4,pivå!$F$3:$BS$997,'lt tabell'!$K964,FALSE)="",#N/A,HLOOKUP('lt tabell'!$G$4,pivå!$F$3:$BS$997,'lt tabell'!$K964,FALSE))</f>
        <v>#VALUE!</v>
      </c>
      <c r="H936" s="24" t="e">
        <f>IF(HLOOKUP('lt tabell'!$G$4+0.1,pivå!$F$3:$BS$997,'lt tabell'!$K964,FALSE)="",#N/A,HLOOKUP('lt tabell'!$G$4+0.1,pivå!$F$3:$BS$997,'lt tabell'!$K964,FALSE))</f>
        <v>#VALUE!</v>
      </c>
      <c r="I936" s="24" t="e">
        <f>IF(HLOOKUP('lt tabell'!$G$4+0.2,pivå!$F$3:$BS$997,'lt tabell'!$K964,FALSE)="",#N/A,HLOOKUP('lt tabell'!$G$4+0.2,pivå!$F$3:$BS$997,'lt tabell'!$K964,FALSE))</f>
        <v>#VALUE!</v>
      </c>
      <c r="J936" s="24"/>
      <c r="K936" s="25" t="e">
        <f>IF(pivå!BS963="",#N/A,pivå!BS963)</f>
        <v>#N/A</v>
      </c>
      <c r="L936" s="25" t="e">
        <f>IF(pivå!BT963="",#N/A,pivå!BT963)</f>
        <v>#N/A</v>
      </c>
      <c r="M936" s="25" t="e">
        <f>IF(pivå!BU963="",#N/A,pivå!BU963)</f>
        <v>#N/A</v>
      </c>
      <c r="O936" s="35" t="e">
        <f>IF(HLOOKUP('lt tabell'!$G$4,pivå!$BV$3:$EF$997,'lt tabell'!$K964,FALSE)="",#N/A,HLOOKUP('lt tabell'!$G$4,pivå!$BV$3:$EF$997,'lt tabell'!$K964,FALSE))</f>
        <v>#VALUE!</v>
      </c>
      <c r="P936" s="35" t="e">
        <f>IF(HLOOKUP('lt tabell'!$G$4+0.1,pivå!$BV$3:$EF$997,'lt tabell'!$K964,FALSE)="",#N/A,HLOOKUP('lt tabell'!$G$4+0.1,pivå!$BV$3:$EF$997,'lt tabell'!$K964,FALSE))</f>
        <v>#VALUE!</v>
      </c>
      <c r="Q936" s="35" t="e">
        <f>IF(HLOOKUP('lt tabell'!$G$4+0.2,pivå!$BV$3:$EF$997,'lt tabell'!$K964,FALSE)="",#N/A,HLOOKUP('lt tabell'!$G$4+0.2,pivå!$BV$3:$EF$997,'lt tabell'!$K964,FALSE))</f>
        <v>#VALUE!</v>
      </c>
      <c r="S936" s="35" t="e">
        <f>IF(HLOOKUP('lt tabell'!$G$4,pivå!$EJ$3:$GT$997,'lt tabell'!$K964,FALSE)="",#N/A,HLOOKUP('lt tabell'!$G$4,pivå!$EJ$3:$GT$997,'lt tabell'!$K964,FALSE))</f>
        <v>#VALUE!</v>
      </c>
      <c r="T936" s="35" t="e">
        <f>IF(HLOOKUP('lt tabell'!$G$4+0.1,pivå!$EJ$3:$GT$997,'lt tabell'!$K964,FALSE)="",#N/A,HLOOKUP('lt tabell'!$G$4+0.1,pivå!$EJ$3:$GT$997,'lt tabell'!$K964,FALSE))</f>
        <v>#VALUE!</v>
      </c>
      <c r="U936" s="35" t="e">
        <f>IF(HLOOKUP('lt tabell'!$G$4+0.2,pivå!$EJ$3:$GT$997,'lt tabell'!$K964,FALSE)="",#N/A,HLOOKUP('lt tabell'!$G$4+0.2,pivå!$EJ$3:$GT$997,'lt tabell'!$K964,FALSE))</f>
        <v>#VALUE!</v>
      </c>
    </row>
    <row r="937" spans="7:21" x14ac:dyDescent="0.25">
      <c r="G937" s="24" t="e">
        <f>IF(HLOOKUP('lt tabell'!$G$4,pivå!$F$3:$BS$997,'lt tabell'!$K965,FALSE)="",#N/A,HLOOKUP('lt tabell'!$G$4,pivå!$F$3:$BS$997,'lt tabell'!$K965,FALSE))</f>
        <v>#VALUE!</v>
      </c>
      <c r="H937" s="24" t="e">
        <f>IF(HLOOKUP('lt tabell'!$G$4+0.1,pivå!$F$3:$BS$997,'lt tabell'!$K965,FALSE)="",#N/A,HLOOKUP('lt tabell'!$G$4+0.1,pivå!$F$3:$BS$997,'lt tabell'!$K965,FALSE))</f>
        <v>#VALUE!</v>
      </c>
      <c r="I937" s="24" t="e">
        <f>IF(HLOOKUP('lt tabell'!$G$4+0.2,pivå!$F$3:$BS$997,'lt tabell'!$K965,FALSE)="",#N/A,HLOOKUP('lt tabell'!$G$4+0.2,pivå!$F$3:$BS$997,'lt tabell'!$K965,FALSE))</f>
        <v>#VALUE!</v>
      </c>
      <c r="J937" s="24"/>
      <c r="K937" s="25" t="e">
        <f>IF(pivå!BS964="",#N/A,pivå!BS964)</f>
        <v>#N/A</v>
      </c>
      <c r="L937" s="25" t="e">
        <f>IF(pivå!BT964="",#N/A,pivå!BT964)</f>
        <v>#N/A</v>
      </c>
      <c r="M937" s="25" t="e">
        <f>IF(pivå!BU964="",#N/A,pivå!BU964)</f>
        <v>#N/A</v>
      </c>
      <c r="O937" s="35" t="e">
        <f>IF(HLOOKUP('lt tabell'!$G$4,pivå!$BV$3:$EF$997,'lt tabell'!$K965,FALSE)="",#N/A,HLOOKUP('lt tabell'!$G$4,pivå!$BV$3:$EF$997,'lt tabell'!$K965,FALSE))</f>
        <v>#VALUE!</v>
      </c>
      <c r="P937" s="35" t="e">
        <f>IF(HLOOKUP('lt tabell'!$G$4+0.1,pivå!$BV$3:$EF$997,'lt tabell'!$K965,FALSE)="",#N/A,HLOOKUP('lt tabell'!$G$4+0.1,pivå!$BV$3:$EF$997,'lt tabell'!$K965,FALSE))</f>
        <v>#VALUE!</v>
      </c>
      <c r="Q937" s="35" t="e">
        <f>IF(HLOOKUP('lt tabell'!$G$4+0.2,pivå!$BV$3:$EF$997,'lt tabell'!$K965,FALSE)="",#N/A,HLOOKUP('lt tabell'!$G$4+0.2,pivå!$BV$3:$EF$997,'lt tabell'!$K965,FALSE))</f>
        <v>#VALUE!</v>
      </c>
      <c r="S937" s="35" t="e">
        <f>IF(HLOOKUP('lt tabell'!$G$4,pivå!$EJ$3:$GT$997,'lt tabell'!$K965,FALSE)="",#N/A,HLOOKUP('lt tabell'!$G$4,pivå!$EJ$3:$GT$997,'lt tabell'!$K965,FALSE))</f>
        <v>#VALUE!</v>
      </c>
      <c r="T937" s="35" t="e">
        <f>IF(HLOOKUP('lt tabell'!$G$4+0.1,pivå!$EJ$3:$GT$997,'lt tabell'!$K965,FALSE)="",#N/A,HLOOKUP('lt tabell'!$G$4+0.1,pivå!$EJ$3:$GT$997,'lt tabell'!$K965,FALSE))</f>
        <v>#VALUE!</v>
      </c>
      <c r="U937" s="35" t="e">
        <f>IF(HLOOKUP('lt tabell'!$G$4+0.2,pivå!$EJ$3:$GT$997,'lt tabell'!$K965,FALSE)="",#N/A,HLOOKUP('lt tabell'!$G$4+0.2,pivå!$EJ$3:$GT$997,'lt tabell'!$K965,FALSE))</f>
        <v>#VALUE!</v>
      </c>
    </row>
    <row r="938" spans="7:21" x14ac:dyDescent="0.25">
      <c r="G938" s="24" t="e">
        <f>IF(HLOOKUP('lt tabell'!$G$4,pivå!$F$3:$BS$997,'lt tabell'!$K966,FALSE)="",#N/A,HLOOKUP('lt tabell'!$G$4,pivå!$F$3:$BS$997,'lt tabell'!$K966,FALSE))</f>
        <v>#VALUE!</v>
      </c>
      <c r="H938" s="24" t="e">
        <f>IF(HLOOKUP('lt tabell'!$G$4+0.1,pivå!$F$3:$BS$997,'lt tabell'!$K966,FALSE)="",#N/A,HLOOKUP('lt tabell'!$G$4+0.1,pivå!$F$3:$BS$997,'lt tabell'!$K966,FALSE))</f>
        <v>#VALUE!</v>
      </c>
      <c r="I938" s="24" t="e">
        <f>IF(HLOOKUP('lt tabell'!$G$4+0.2,pivå!$F$3:$BS$997,'lt tabell'!$K966,FALSE)="",#N/A,HLOOKUP('lt tabell'!$G$4+0.2,pivå!$F$3:$BS$997,'lt tabell'!$K966,FALSE))</f>
        <v>#VALUE!</v>
      </c>
      <c r="J938" s="24"/>
      <c r="K938" s="25" t="e">
        <f>IF(pivå!BS965="",#N/A,pivå!BS965)</f>
        <v>#N/A</v>
      </c>
      <c r="L938" s="25" t="e">
        <f>IF(pivå!BT965="",#N/A,pivå!BT965)</f>
        <v>#N/A</v>
      </c>
      <c r="M938" s="25" t="e">
        <f>IF(pivå!BU965="",#N/A,pivå!BU965)</f>
        <v>#N/A</v>
      </c>
      <c r="O938" s="35" t="e">
        <f>IF(HLOOKUP('lt tabell'!$G$4,pivå!$BV$3:$EF$997,'lt tabell'!$K966,FALSE)="",#N/A,HLOOKUP('lt tabell'!$G$4,pivå!$BV$3:$EF$997,'lt tabell'!$K966,FALSE))</f>
        <v>#VALUE!</v>
      </c>
      <c r="P938" s="35" t="e">
        <f>IF(HLOOKUP('lt tabell'!$G$4+0.1,pivå!$BV$3:$EF$997,'lt tabell'!$K966,FALSE)="",#N/A,HLOOKUP('lt tabell'!$G$4+0.1,pivå!$BV$3:$EF$997,'lt tabell'!$K966,FALSE))</f>
        <v>#VALUE!</v>
      </c>
      <c r="Q938" s="35" t="e">
        <f>IF(HLOOKUP('lt tabell'!$G$4+0.2,pivå!$BV$3:$EF$997,'lt tabell'!$K966,FALSE)="",#N/A,HLOOKUP('lt tabell'!$G$4+0.2,pivå!$BV$3:$EF$997,'lt tabell'!$K966,FALSE))</f>
        <v>#VALUE!</v>
      </c>
      <c r="S938" s="35" t="e">
        <f>IF(HLOOKUP('lt tabell'!$G$4,pivå!$EJ$3:$GT$997,'lt tabell'!$K966,FALSE)="",#N/A,HLOOKUP('lt tabell'!$G$4,pivå!$EJ$3:$GT$997,'lt tabell'!$K966,FALSE))</f>
        <v>#VALUE!</v>
      </c>
      <c r="T938" s="35" t="e">
        <f>IF(HLOOKUP('lt tabell'!$G$4+0.1,pivå!$EJ$3:$GT$997,'lt tabell'!$K966,FALSE)="",#N/A,HLOOKUP('lt tabell'!$G$4+0.1,pivå!$EJ$3:$GT$997,'lt tabell'!$K966,FALSE))</f>
        <v>#VALUE!</v>
      </c>
      <c r="U938" s="35" t="e">
        <f>IF(HLOOKUP('lt tabell'!$G$4+0.2,pivå!$EJ$3:$GT$997,'lt tabell'!$K966,FALSE)="",#N/A,HLOOKUP('lt tabell'!$G$4+0.2,pivå!$EJ$3:$GT$997,'lt tabell'!$K966,FALSE))</f>
        <v>#VALUE!</v>
      </c>
    </row>
    <row r="939" spans="7:21" x14ac:dyDescent="0.25">
      <c r="G939" s="24" t="e">
        <f>IF(HLOOKUP('lt tabell'!$G$4,pivå!$F$3:$BS$997,'lt tabell'!$K967,FALSE)="",#N/A,HLOOKUP('lt tabell'!$G$4,pivå!$F$3:$BS$997,'lt tabell'!$K967,FALSE))</f>
        <v>#VALUE!</v>
      </c>
      <c r="H939" s="24" t="e">
        <f>IF(HLOOKUP('lt tabell'!$G$4+0.1,pivå!$F$3:$BS$997,'lt tabell'!$K967,FALSE)="",#N/A,HLOOKUP('lt tabell'!$G$4+0.1,pivå!$F$3:$BS$997,'lt tabell'!$K967,FALSE))</f>
        <v>#VALUE!</v>
      </c>
      <c r="I939" s="24" t="e">
        <f>IF(HLOOKUP('lt tabell'!$G$4+0.2,pivå!$F$3:$BS$997,'lt tabell'!$K967,FALSE)="",#N/A,HLOOKUP('lt tabell'!$G$4+0.2,pivå!$F$3:$BS$997,'lt tabell'!$K967,FALSE))</f>
        <v>#VALUE!</v>
      </c>
      <c r="J939" s="24"/>
      <c r="K939" s="25" t="e">
        <f>IF(pivå!BS966="",#N/A,pivå!BS966)</f>
        <v>#N/A</v>
      </c>
      <c r="L939" s="25" t="e">
        <f>IF(pivå!BT966="",#N/A,pivå!BT966)</f>
        <v>#N/A</v>
      </c>
      <c r="M939" s="25" t="e">
        <f>IF(pivå!BU966="",#N/A,pivå!BU966)</f>
        <v>#N/A</v>
      </c>
      <c r="O939" s="35" t="e">
        <f>IF(HLOOKUP('lt tabell'!$G$4,pivå!$BV$3:$EF$997,'lt tabell'!$K967,FALSE)="",#N/A,HLOOKUP('lt tabell'!$G$4,pivå!$BV$3:$EF$997,'lt tabell'!$K967,FALSE))</f>
        <v>#VALUE!</v>
      </c>
      <c r="P939" s="35" t="e">
        <f>IF(HLOOKUP('lt tabell'!$G$4+0.1,pivå!$BV$3:$EF$997,'lt tabell'!$K967,FALSE)="",#N/A,HLOOKUP('lt tabell'!$G$4+0.1,pivå!$BV$3:$EF$997,'lt tabell'!$K967,FALSE))</f>
        <v>#VALUE!</v>
      </c>
      <c r="Q939" s="35" t="e">
        <f>IF(HLOOKUP('lt tabell'!$G$4+0.2,pivå!$BV$3:$EF$997,'lt tabell'!$K967,FALSE)="",#N/A,HLOOKUP('lt tabell'!$G$4+0.2,pivå!$BV$3:$EF$997,'lt tabell'!$K967,FALSE))</f>
        <v>#VALUE!</v>
      </c>
      <c r="S939" s="35" t="e">
        <f>IF(HLOOKUP('lt tabell'!$G$4,pivå!$EJ$3:$GT$997,'lt tabell'!$K967,FALSE)="",#N/A,HLOOKUP('lt tabell'!$G$4,pivå!$EJ$3:$GT$997,'lt tabell'!$K967,FALSE))</f>
        <v>#VALUE!</v>
      </c>
      <c r="T939" s="35" t="e">
        <f>IF(HLOOKUP('lt tabell'!$G$4+0.1,pivå!$EJ$3:$GT$997,'lt tabell'!$K967,FALSE)="",#N/A,HLOOKUP('lt tabell'!$G$4+0.1,pivå!$EJ$3:$GT$997,'lt tabell'!$K967,FALSE))</f>
        <v>#VALUE!</v>
      </c>
      <c r="U939" s="35" t="e">
        <f>IF(HLOOKUP('lt tabell'!$G$4+0.2,pivå!$EJ$3:$GT$997,'lt tabell'!$K967,FALSE)="",#N/A,HLOOKUP('lt tabell'!$G$4+0.2,pivå!$EJ$3:$GT$997,'lt tabell'!$K967,FALSE))</f>
        <v>#VALUE!</v>
      </c>
    </row>
    <row r="940" spans="7:21" x14ac:dyDescent="0.25">
      <c r="G940" s="24" t="e">
        <f>IF(HLOOKUP('lt tabell'!$G$4,pivå!$F$3:$BS$997,'lt tabell'!$K968,FALSE)="",#N/A,HLOOKUP('lt tabell'!$G$4,pivå!$F$3:$BS$997,'lt tabell'!$K968,FALSE))</f>
        <v>#VALUE!</v>
      </c>
      <c r="H940" s="24" t="e">
        <f>IF(HLOOKUP('lt tabell'!$G$4+0.1,pivå!$F$3:$BS$997,'lt tabell'!$K968,FALSE)="",#N/A,HLOOKUP('lt tabell'!$G$4+0.1,pivå!$F$3:$BS$997,'lt tabell'!$K968,FALSE))</f>
        <v>#VALUE!</v>
      </c>
      <c r="I940" s="24" t="e">
        <f>IF(HLOOKUP('lt tabell'!$G$4+0.2,pivå!$F$3:$BS$997,'lt tabell'!$K968,FALSE)="",#N/A,HLOOKUP('lt tabell'!$G$4+0.2,pivå!$F$3:$BS$997,'lt tabell'!$K968,FALSE))</f>
        <v>#VALUE!</v>
      </c>
      <c r="J940" s="24"/>
      <c r="K940" s="25" t="e">
        <f>IF(pivå!BS967="",#N/A,pivå!BS967)</f>
        <v>#N/A</v>
      </c>
      <c r="L940" s="25" t="e">
        <f>IF(pivå!BT967="",#N/A,pivå!BT967)</f>
        <v>#N/A</v>
      </c>
      <c r="M940" s="25" t="e">
        <f>IF(pivå!BU967="",#N/A,pivå!BU967)</f>
        <v>#N/A</v>
      </c>
      <c r="O940" s="35" t="e">
        <f>IF(HLOOKUP('lt tabell'!$G$4,pivå!$BV$3:$EF$997,'lt tabell'!$K968,FALSE)="",#N/A,HLOOKUP('lt tabell'!$G$4,pivå!$BV$3:$EF$997,'lt tabell'!$K968,FALSE))</f>
        <v>#VALUE!</v>
      </c>
      <c r="P940" s="35" t="e">
        <f>IF(HLOOKUP('lt tabell'!$G$4+0.1,pivå!$BV$3:$EF$997,'lt tabell'!$K968,FALSE)="",#N/A,HLOOKUP('lt tabell'!$G$4+0.1,pivå!$BV$3:$EF$997,'lt tabell'!$K968,FALSE))</f>
        <v>#VALUE!</v>
      </c>
      <c r="Q940" s="35" t="e">
        <f>IF(HLOOKUP('lt tabell'!$G$4+0.2,pivå!$BV$3:$EF$997,'lt tabell'!$K968,FALSE)="",#N/A,HLOOKUP('lt tabell'!$G$4+0.2,pivå!$BV$3:$EF$997,'lt tabell'!$K968,FALSE))</f>
        <v>#VALUE!</v>
      </c>
      <c r="S940" s="35" t="e">
        <f>IF(HLOOKUP('lt tabell'!$G$4,pivå!$EJ$3:$GT$997,'lt tabell'!$K968,FALSE)="",#N/A,HLOOKUP('lt tabell'!$G$4,pivå!$EJ$3:$GT$997,'lt tabell'!$K968,FALSE))</f>
        <v>#VALUE!</v>
      </c>
      <c r="T940" s="35" t="e">
        <f>IF(HLOOKUP('lt tabell'!$G$4+0.1,pivå!$EJ$3:$GT$997,'lt tabell'!$K968,FALSE)="",#N/A,HLOOKUP('lt tabell'!$G$4+0.1,pivå!$EJ$3:$GT$997,'lt tabell'!$K968,FALSE))</f>
        <v>#VALUE!</v>
      </c>
      <c r="U940" s="35" t="e">
        <f>IF(HLOOKUP('lt tabell'!$G$4+0.2,pivå!$EJ$3:$GT$997,'lt tabell'!$K968,FALSE)="",#N/A,HLOOKUP('lt tabell'!$G$4+0.2,pivå!$EJ$3:$GT$997,'lt tabell'!$K968,FALSE))</f>
        <v>#VALUE!</v>
      </c>
    </row>
    <row r="941" spans="7:21" x14ac:dyDescent="0.25">
      <c r="G941" s="24" t="e">
        <f>IF(HLOOKUP('lt tabell'!$G$4,pivå!$F$3:$BS$997,'lt tabell'!$K969,FALSE)="",#N/A,HLOOKUP('lt tabell'!$G$4,pivå!$F$3:$BS$997,'lt tabell'!$K969,FALSE))</f>
        <v>#VALUE!</v>
      </c>
      <c r="H941" s="24" t="e">
        <f>IF(HLOOKUP('lt tabell'!$G$4+0.1,pivå!$F$3:$BS$997,'lt tabell'!$K969,FALSE)="",#N/A,HLOOKUP('lt tabell'!$G$4+0.1,pivå!$F$3:$BS$997,'lt tabell'!$K969,FALSE))</f>
        <v>#VALUE!</v>
      </c>
      <c r="I941" s="24" t="e">
        <f>IF(HLOOKUP('lt tabell'!$G$4+0.2,pivå!$F$3:$BS$997,'lt tabell'!$K969,FALSE)="",#N/A,HLOOKUP('lt tabell'!$G$4+0.2,pivå!$F$3:$BS$997,'lt tabell'!$K969,FALSE))</f>
        <v>#VALUE!</v>
      </c>
      <c r="J941" s="24"/>
      <c r="K941" s="25" t="e">
        <f>IF(pivå!BS968="",#N/A,pivå!BS968)</f>
        <v>#N/A</v>
      </c>
      <c r="L941" s="25" t="e">
        <f>IF(pivå!BT968="",#N/A,pivå!BT968)</f>
        <v>#N/A</v>
      </c>
      <c r="M941" s="25" t="e">
        <f>IF(pivå!BU968="",#N/A,pivå!BU968)</f>
        <v>#N/A</v>
      </c>
      <c r="O941" s="35" t="e">
        <f>IF(HLOOKUP('lt tabell'!$G$4,pivå!$BV$3:$EF$997,'lt tabell'!$K969,FALSE)="",#N/A,HLOOKUP('lt tabell'!$G$4,pivå!$BV$3:$EF$997,'lt tabell'!$K969,FALSE))</f>
        <v>#VALUE!</v>
      </c>
      <c r="P941" s="35" t="e">
        <f>IF(HLOOKUP('lt tabell'!$G$4+0.1,pivå!$BV$3:$EF$997,'lt tabell'!$K969,FALSE)="",#N/A,HLOOKUP('lt tabell'!$G$4+0.1,pivå!$BV$3:$EF$997,'lt tabell'!$K969,FALSE))</f>
        <v>#VALUE!</v>
      </c>
      <c r="Q941" s="35" t="e">
        <f>IF(HLOOKUP('lt tabell'!$G$4+0.2,pivå!$BV$3:$EF$997,'lt tabell'!$K969,FALSE)="",#N/A,HLOOKUP('lt tabell'!$G$4+0.2,pivå!$BV$3:$EF$997,'lt tabell'!$K969,FALSE))</f>
        <v>#VALUE!</v>
      </c>
      <c r="S941" s="35" t="e">
        <f>IF(HLOOKUP('lt tabell'!$G$4,pivå!$EJ$3:$GT$997,'lt tabell'!$K969,FALSE)="",#N/A,HLOOKUP('lt tabell'!$G$4,pivå!$EJ$3:$GT$997,'lt tabell'!$K969,FALSE))</f>
        <v>#VALUE!</v>
      </c>
      <c r="T941" s="35" t="e">
        <f>IF(HLOOKUP('lt tabell'!$G$4+0.1,pivå!$EJ$3:$GT$997,'lt tabell'!$K969,FALSE)="",#N/A,HLOOKUP('lt tabell'!$G$4+0.1,pivå!$EJ$3:$GT$997,'lt tabell'!$K969,FALSE))</f>
        <v>#VALUE!</v>
      </c>
      <c r="U941" s="35" t="e">
        <f>IF(HLOOKUP('lt tabell'!$G$4+0.2,pivå!$EJ$3:$GT$997,'lt tabell'!$K969,FALSE)="",#N/A,HLOOKUP('lt tabell'!$G$4+0.2,pivå!$EJ$3:$GT$997,'lt tabell'!$K969,FALSE))</f>
        <v>#VALUE!</v>
      </c>
    </row>
    <row r="942" spans="7:21" x14ac:dyDescent="0.25">
      <c r="G942" s="24" t="e">
        <f>IF(HLOOKUP('lt tabell'!$G$4,pivå!$F$3:$BS$997,'lt tabell'!$K970,FALSE)="",#N/A,HLOOKUP('lt tabell'!$G$4,pivå!$F$3:$BS$997,'lt tabell'!$K970,FALSE))</f>
        <v>#VALUE!</v>
      </c>
      <c r="H942" s="24" t="e">
        <f>IF(HLOOKUP('lt tabell'!$G$4+0.1,pivå!$F$3:$BS$997,'lt tabell'!$K970,FALSE)="",#N/A,HLOOKUP('lt tabell'!$G$4+0.1,pivå!$F$3:$BS$997,'lt tabell'!$K970,FALSE))</f>
        <v>#VALUE!</v>
      </c>
      <c r="I942" s="24" t="e">
        <f>IF(HLOOKUP('lt tabell'!$G$4+0.2,pivå!$F$3:$BS$997,'lt tabell'!$K970,FALSE)="",#N/A,HLOOKUP('lt tabell'!$G$4+0.2,pivå!$F$3:$BS$997,'lt tabell'!$K970,FALSE))</f>
        <v>#VALUE!</v>
      </c>
      <c r="J942" s="24"/>
      <c r="K942" s="25" t="e">
        <f>IF(pivå!BS969="",#N/A,pivå!BS969)</f>
        <v>#N/A</v>
      </c>
      <c r="L942" s="25" t="e">
        <f>IF(pivå!BT969="",#N/A,pivå!BT969)</f>
        <v>#N/A</v>
      </c>
      <c r="M942" s="25" t="e">
        <f>IF(pivå!BU969="",#N/A,pivå!BU969)</f>
        <v>#N/A</v>
      </c>
      <c r="O942" s="35" t="e">
        <f>IF(HLOOKUP('lt tabell'!$G$4,pivå!$BV$3:$EF$997,'lt tabell'!$K970,FALSE)="",#N/A,HLOOKUP('lt tabell'!$G$4,pivå!$BV$3:$EF$997,'lt tabell'!$K970,FALSE))</f>
        <v>#VALUE!</v>
      </c>
      <c r="P942" s="35" t="e">
        <f>IF(HLOOKUP('lt tabell'!$G$4+0.1,pivå!$BV$3:$EF$997,'lt tabell'!$K970,FALSE)="",#N/A,HLOOKUP('lt tabell'!$G$4+0.1,pivå!$BV$3:$EF$997,'lt tabell'!$K970,FALSE))</f>
        <v>#VALUE!</v>
      </c>
      <c r="Q942" s="35" t="e">
        <f>IF(HLOOKUP('lt tabell'!$G$4+0.2,pivå!$BV$3:$EF$997,'lt tabell'!$K970,FALSE)="",#N/A,HLOOKUP('lt tabell'!$G$4+0.2,pivå!$BV$3:$EF$997,'lt tabell'!$K970,FALSE))</f>
        <v>#VALUE!</v>
      </c>
      <c r="S942" s="35" t="e">
        <f>IF(HLOOKUP('lt tabell'!$G$4,pivå!$EJ$3:$GT$997,'lt tabell'!$K970,FALSE)="",#N/A,HLOOKUP('lt tabell'!$G$4,pivå!$EJ$3:$GT$997,'lt tabell'!$K970,FALSE))</f>
        <v>#VALUE!</v>
      </c>
      <c r="T942" s="35" t="e">
        <f>IF(HLOOKUP('lt tabell'!$G$4+0.1,pivå!$EJ$3:$GT$997,'lt tabell'!$K970,FALSE)="",#N/A,HLOOKUP('lt tabell'!$G$4+0.1,pivå!$EJ$3:$GT$997,'lt tabell'!$K970,FALSE))</f>
        <v>#VALUE!</v>
      </c>
      <c r="U942" s="35" t="e">
        <f>IF(HLOOKUP('lt tabell'!$G$4+0.2,pivå!$EJ$3:$GT$997,'lt tabell'!$K970,FALSE)="",#N/A,HLOOKUP('lt tabell'!$G$4+0.2,pivå!$EJ$3:$GT$997,'lt tabell'!$K970,FALSE))</f>
        <v>#VALUE!</v>
      </c>
    </row>
    <row r="943" spans="7:21" x14ac:dyDescent="0.25">
      <c r="G943" s="24" t="e">
        <f>IF(HLOOKUP('lt tabell'!$G$4,pivå!$F$3:$BS$997,'lt tabell'!$K971,FALSE)="",#N/A,HLOOKUP('lt tabell'!$G$4,pivå!$F$3:$BS$997,'lt tabell'!$K971,FALSE))</f>
        <v>#VALUE!</v>
      </c>
      <c r="H943" s="24" t="e">
        <f>IF(HLOOKUP('lt tabell'!$G$4+0.1,pivå!$F$3:$BS$997,'lt tabell'!$K971,FALSE)="",#N/A,HLOOKUP('lt tabell'!$G$4+0.1,pivå!$F$3:$BS$997,'lt tabell'!$K971,FALSE))</f>
        <v>#VALUE!</v>
      </c>
      <c r="I943" s="24" t="e">
        <f>IF(HLOOKUP('lt tabell'!$G$4+0.2,pivå!$F$3:$BS$997,'lt tabell'!$K971,FALSE)="",#N/A,HLOOKUP('lt tabell'!$G$4+0.2,pivå!$F$3:$BS$997,'lt tabell'!$K971,FALSE))</f>
        <v>#VALUE!</v>
      </c>
      <c r="J943" s="24"/>
      <c r="K943" s="25" t="e">
        <f>IF(pivå!BS970="",#N/A,pivå!BS970)</f>
        <v>#N/A</v>
      </c>
      <c r="L943" s="25" t="e">
        <f>IF(pivå!BT970="",#N/A,pivå!BT970)</f>
        <v>#N/A</v>
      </c>
      <c r="M943" s="25" t="e">
        <f>IF(pivå!BU970="",#N/A,pivå!BU970)</f>
        <v>#N/A</v>
      </c>
      <c r="O943" s="35" t="e">
        <f>IF(HLOOKUP('lt tabell'!$G$4,pivå!$BV$3:$EF$997,'lt tabell'!$K971,FALSE)="",#N/A,HLOOKUP('lt tabell'!$G$4,pivå!$BV$3:$EF$997,'lt tabell'!$K971,FALSE))</f>
        <v>#VALUE!</v>
      </c>
      <c r="P943" s="35" t="e">
        <f>IF(HLOOKUP('lt tabell'!$G$4+0.1,pivå!$BV$3:$EF$997,'lt tabell'!$K971,FALSE)="",#N/A,HLOOKUP('lt tabell'!$G$4+0.1,pivå!$BV$3:$EF$997,'lt tabell'!$K971,FALSE))</f>
        <v>#VALUE!</v>
      </c>
      <c r="Q943" s="35" t="e">
        <f>IF(HLOOKUP('lt tabell'!$G$4+0.2,pivå!$BV$3:$EF$997,'lt tabell'!$K971,FALSE)="",#N/A,HLOOKUP('lt tabell'!$G$4+0.2,pivå!$BV$3:$EF$997,'lt tabell'!$K971,FALSE))</f>
        <v>#VALUE!</v>
      </c>
      <c r="S943" s="35" t="e">
        <f>IF(HLOOKUP('lt tabell'!$G$4,pivå!$EJ$3:$GT$997,'lt tabell'!$K971,FALSE)="",#N/A,HLOOKUP('lt tabell'!$G$4,pivå!$EJ$3:$GT$997,'lt tabell'!$K971,FALSE))</f>
        <v>#VALUE!</v>
      </c>
      <c r="T943" s="35" t="e">
        <f>IF(HLOOKUP('lt tabell'!$G$4+0.1,pivå!$EJ$3:$GT$997,'lt tabell'!$K971,FALSE)="",#N/A,HLOOKUP('lt tabell'!$G$4+0.1,pivå!$EJ$3:$GT$997,'lt tabell'!$K971,FALSE))</f>
        <v>#VALUE!</v>
      </c>
      <c r="U943" s="35" t="e">
        <f>IF(HLOOKUP('lt tabell'!$G$4+0.2,pivå!$EJ$3:$GT$997,'lt tabell'!$K971,FALSE)="",#N/A,HLOOKUP('lt tabell'!$G$4+0.2,pivå!$EJ$3:$GT$997,'lt tabell'!$K971,FALSE))</f>
        <v>#VALUE!</v>
      </c>
    </row>
    <row r="944" spans="7:21" x14ac:dyDescent="0.25">
      <c r="G944" s="24" t="e">
        <f>IF(HLOOKUP('lt tabell'!$G$4,pivå!$F$3:$BS$997,'lt tabell'!$K972,FALSE)="",#N/A,HLOOKUP('lt tabell'!$G$4,pivå!$F$3:$BS$997,'lt tabell'!$K972,FALSE))</f>
        <v>#VALUE!</v>
      </c>
      <c r="H944" s="24" t="e">
        <f>IF(HLOOKUP('lt tabell'!$G$4+0.1,pivå!$F$3:$BS$997,'lt tabell'!$K972,FALSE)="",#N/A,HLOOKUP('lt tabell'!$G$4+0.1,pivå!$F$3:$BS$997,'lt tabell'!$K972,FALSE))</f>
        <v>#VALUE!</v>
      </c>
      <c r="I944" s="24" t="e">
        <f>IF(HLOOKUP('lt tabell'!$G$4+0.2,pivå!$F$3:$BS$997,'lt tabell'!$K972,FALSE)="",#N/A,HLOOKUP('lt tabell'!$G$4+0.2,pivå!$F$3:$BS$997,'lt tabell'!$K972,FALSE))</f>
        <v>#VALUE!</v>
      </c>
      <c r="J944" s="24"/>
      <c r="K944" s="25" t="e">
        <f>IF(pivå!BS971="",#N/A,pivå!BS971)</f>
        <v>#N/A</v>
      </c>
      <c r="L944" s="25" t="e">
        <f>IF(pivå!BT971="",#N/A,pivå!BT971)</f>
        <v>#N/A</v>
      </c>
      <c r="M944" s="25" t="e">
        <f>IF(pivå!BU971="",#N/A,pivå!BU971)</f>
        <v>#N/A</v>
      </c>
      <c r="O944" s="35" t="e">
        <f>IF(HLOOKUP('lt tabell'!$G$4,pivå!$BV$3:$EF$997,'lt tabell'!$K972,FALSE)="",#N/A,HLOOKUP('lt tabell'!$G$4,pivå!$BV$3:$EF$997,'lt tabell'!$K972,FALSE))</f>
        <v>#VALUE!</v>
      </c>
      <c r="P944" s="35" t="e">
        <f>IF(HLOOKUP('lt tabell'!$G$4+0.1,pivå!$BV$3:$EF$997,'lt tabell'!$K972,FALSE)="",#N/A,HLOOKUP('lt tabell'!$G$4+0.1,pivå!$BV$3:$EF$997,'lt tabell'!$K972,FALSE))</f>
        <v>#VALUE!</v>
      </c>
      <c r="Q944" s="35" t="e">
        <f>IF(HLOOKUP('lt tabell'!$G$4+0.2,pivå!$BV$3:$EF$997,'lt tabell'!$K972,FALSE)="",#N/A,HLOOKUP('lt tabell'!$G$4+0.2,pivå!$BV$3:$EF$997,'lt tabell'!$K972,FALSE))</f>
        <v>#VALUE!</v>
      </c>
      <c r="S944" s="35" t="e">
        <f>IF(HLOOKUP('lt tabell'!$G$4,pivå!$EJ$3:$GT$997,'lt tabell'!$K972,FALSE)="",#N/A,HLOOKUP('lt tabell'!$G$4,pivå!$EJ$3:$GT$997,'lt tabell'!$K972,FALSE))</f>
        <v>#VALUE!</v>
      </c>
      <c r="T944" s="35" t="e">
        <f>IF(HLOOKUP('lt tabell'!$G$4+0.1,pivå!$EJ$3:$GT$997,'lt tabell'!$K972,FALSE)="",#N/A,HLOOKUP('lt tabell'!$G$4+0.1,pivå!$EJ$3:$GT$997,'lt tabell'!$K972,FALSE))</f>
        <v>#VALUE!</v>
      </c>
      <c r="U944" s="35" t="e">
        <f>IF(HLOOKUP('lt tabell'!$G$4+0.2,pivå!$EJ$3:$GT$997,'lt tabell'!$K972,FALSE)="",#N/A,HLOOKUP('lt tabell'!$G$4+0.2,pivå!$EJ$3:$GT$997,'lt tabell'!$K972,FALSE))</f>
        <v>#VALUE!</v>
      </c>
    </row>
    <row r="945" spans="7:21" x14ac:dyDescent="0.25">
      <c r="G945" s="24" t="e">
        <f>IF(HLOOKUP('lt tabell'!$G$4,pivå!$F$3:$BS$997,'lt tabell'!$K973,FALSE)="",#N/A,HLOOKUP('lt tabell'!$G$4,pivå!$F$3:$BS$997,'lt tabell'!$K973,FALSE))</f>
        <v>#VALUE!</v>
      </c>
      <c r="H945" s="24" t="e">
        <f>IF(HLOOKUP('lt tabell'!$G$4+0.1,pivå!$F$3:$BS$997,'lt tabell'!$K973,FALSE)="",#N/A,HLOOKUP('lt tabell'!$G$4+0.1,pivå!$F$3:$BS$997,'lt tabell'!$K973,FALSE))</f>
        <v>#VALUE!</v>
      </c>
      <c r="I945" s="24" t="e">
        <f>IF(HLOOKUP('lt tabell'!$G$4+0.2,pivå!$F$3:$BS$997,'lt tabell'!$K973,FALSE)="",#N/A,HLOOKUP('lt tabell'!$G$4+0.2,pivå!$F$3:$BS$997,'lt tabell'!$K973,FALSE))</f>
        <v>#VALUE!</v>
      </c>
      <c r="J945" s="24"/>
      <c r="K945" s="25" t="e">
        <f>IF(pivå!BS972="",#N/A,pivå!BS972)</f>
        <v>#N/A</v>
      </c>
      <c r="L945" s="25" t="e">
        <f>IF(pivå!BT972="",#N/A,pivå!BT972)</f>
        <v>#N/A</v>
      </c>
      <c r="M945" s="25" t="e">
        <f>IF(pivå!BU972="",#N/A,pivå!BU972)</f>
        <v>#N/A</v>
      </c>
      <c r="O945" s="35" t="e">
        <f>IF(HLOOKUP('lt tabell'!$G$4,pivå!$BV$3:$EF$997,'lt tabell'!$K973,FALSE)="",#N/A,HLOOKUP('lt tabell'!$G$4,pivå!$BV$3:$EF$997,'lt tabell'!$K973,FALSE))</f>
        <v>#VALUE!</v>
      </c>
      <c r="P945" s="35" t="e">
        <f>IF(HLOOKUP('lt tabell'!$G$4+0.1,pivå!$BV$3:$EF$997,'lt tabell'!$K973,FALSE)="",#N/A,HLOOKUP('lt tabell'!$G$4+0.1,pivå!$BV$3:$EF$997,'lt tabell'!$K973,FALSE))</f>
        <v>#VALUE!</v>
      </c>
      <c r="Q945" s="35" t="e">
        <f>IF(HLOOKUP('lt tabell'!$G$4+0.2,pivå!$BV$3:$EF$997,'lt tabell'!$K973,FALSE)="",#N/A,HLOOKUP('lt tabell'!$G$4+0.2,pivå!$BV$3:$EF$997,'lt tabell'!$K973,FALSE))</f>
        <v>#VALUE!</v>
      </c>
      <c r="S945" s="35" t="e">
        <f>IF(HLOOKUP('lt tabell'!$G$4,pivå!$EJ$3:$GT$997,'lt tabell'!$K973,FALSE)="",#N/A,HLOOKUP('lt tabell'!$G$4,pivå!$EJ$3:$GT$997,'lt tabell'!$K973,FALSE))</f>
        <v>#VALUE!</v>
      </c>
      <c r="T945" s="35" t="e">
        <f>IF(HLOOKUP('lt tabell'!$G$4+0.1,pivå!$EJ$3:$GT$997,'lt tabell'!$K973,FALSE)="",#N/A,HLOOKUP('lt tabell'!$G$4+0.1,pivå!$EJ$3:$GT$997,'lt tabell'!$K973,FALSE))</f>
        <v>#VALUE!</v>
      </c>
      <c r="U945" s="35" t="e">
        <f>IF(HLOOKUP('lt tabell'!$G$4+0.2,pivå!$EJ$3:$GT$997,'lt tabell'!$K973,FALSE)="",#N/A,HLOOKUP('lt tabell'!$G$4+0.2,pivå!$EJ$3:$GT$997,'lt tabell'!$K973,FALSE))</f>
        <v>#VALUE!</v>
      </c>
    </row>
    <row r="946" spans="7:21" x14ac:dyDescent="0.25">
      <c r="G946" s="24" t="e">
        <f>IF(HLOOKUP('lt tabell'!$G$4,pivå!$F$3:$BS$997,'lt tabell'!$K974,FALSE)="",#N/A,HLOOKUP('lt tabell'!$G$4,pivå!$F$3:$BS$997,'lt tabell'!$K974,FALSE))</f>
        <v>#VALUE!</v>
      </c>
      <c r="H946" s="24" t="e">
        <f>IF(HLOOKUP('lt tabell'!$G$4+0.1,pivå!$F$3:$BS$997,'lt tabell'!$K974,FALSE)="",#N/A,HLOOKUP('lt tabell'!$G$4+0.1,pivå!$F$3:$BS$997,'lt tabell'!$K974,FALSE))</f>
        <v>#VALUE!</v>
      </c>
      <c r="I946" s="24" t="e">
        <f>IF(HLOOKUP('lt tabell'!$G$4+0.2,pivå!$F$3:$BS$997,'lt tabell'!$K974,FALSE)="",#N/A,HLOOKUP('lt tabell'!$G$4+0.2,pivå!$F$3:$BS$997,'lt tabell'!$K974,FALSE))</f>
        <v>#VALUE!</v>
      </c>
      <c r="J946" s="24"/>
      <c r="K946" s="25" t="e">
        <f>IF(pivå!BS973="",#N/A,pivå!BS973)</f>
        <v>#N/A</v>
      </c>
      <c r="L946" s="25" t="e">
        <f>IF(pivå!BT973="",#N/A,pivå!BT973)</f>
        <v>#N/A</v>
      </c>
      <c r="M946" s="25" t="e">
        <f>IF(pivå!BU973="",#N/A,pivå!BU973)</f>
        <v>#N/A</v>
      </c>
      <c r="O946" s="35" t="e">
        <f>IF(HLOOKUP('lt tabell'!$G$4,pivå!$BV$3:$EF$997,'lt tabell'!$K974,FALSE)="",#N/A,HLOOKUP('lt tabell'!$G$4,pivå!$BV$3:$EF$997,'lt tabell'!$K974,FALSE))</f>
        <v>#VALUE!</v>
      </c>
      <c r="P946" s="35" t="e">
        <f>IF(HLOOKUP('lt tabell'!$G$4+0.1,pivå!$BV$3:$EF$997,'lt tabell'!$K974,FALSE)="",#N/A,HLOOKUP('lt tabell'!$G$4+0.1,pivå!$BV$3:$EF$997,'lt tabell'!$K974,FALSE))</f>
        <v>#VALUE!</v>
      </c>
      <c r="Q946" s="35" t="e">
        <f>IF(HLOOKUP('lt tabell'!$G$4+0.2,pivå!$BV$3:$EF$997,'lt tabell'!$K974,FALSE)="",#N/A,HLOOKUP('lt tabell'!$G$4+0.2,pivå!$BV$3:$EF$997,'lt tabell'!$K974,FALSE))</f>
        <v>#VALUE!</v>
      </c>
      <c r="S946" s="35" t="e">
        <f>IF(HLOOKUP('lt tabell'!$G$4,pivå!$EJ$3:$GT$997,'lt tabell'!$K974,FALSE)="",#N/A,HLOOKUP('lt tabell'!$G$4,pivå!$EJ$3:$GT$997,'lt tabell'!$K974,FALSE))</f>
        <v>#VALUE!</v>
      </c>
      <c r="T946" s="35" t="e">
        <f>IF(HLOOKUP('lt tabell'!$G$4+0.1,pivå!$EJ$3:$GT$997,'lt tabell'!$K974,FALSE)="",#N/A,HLOOKUP('lt tabell'!$G$4+0.1,pivå!$EJ$3:$GT$997,'lt tabell'!$K974,FALSE))</f>
        <v>#VALUE!</v>
      </c>
      <c r="U946" s="35" t="e">
        <f>IF(HLOOKUP('lt tabell'!$G$4+0.2,pivå!$EJ$3:$GT$997,'lt tabell'!$K974,FALSE)="",#N/A,HLOOKUP('lt tabell'!$G$4+0.2,pivå!$EJ$3:$GT$997,'lt tabell'!$K974,FALSE))</f>
        <v>#VALUE!</v>
      </c>
    </row>
    <row r="947" spans="7:21" x14ac:dyDescent="0.25">
      <c r="G947" s="24" t="e">
        <f>IF(HLOOKUP('lt tabell'!$G$4,pivå!$F$3:$BS$997,'lt tabell'!$K975,FALSE)="",#N/A,HLOOKUP('lt tabell'!$G$4,pivå!$F$3:$BS$997,'lt tabell'!$K975,FALSE))</f>
        <v>#VALUE!</v>
      </c>
      <c r="H947" s="24" t="e">
        <f>IF(HLOOKUP('lt tabell'!$G$4+0.1,pivå!$F$3:$BS$997,'lt tabell'!$K975,FALSE)="",#N/A,HLOOKUP('lt tabell'!$G$4+0.1,pivå!$F$3:$BS$997,'lt tabell'!$K975,FALSE))</f>
        <v>#VALUE!</v>
      </c>
      <c r="I947" s="24" t="e">
        <f>IF(HLOOKUP('lt tabell'!$G$4+0.2,pivå!$F$3:$BS$997,'lt tabell'!$K975,FALSE)="",#N/A,HLOOKUP('lt tabell'!$G$4+0.2,pivå!$F$3:$BS$997,'lt tabell'!$K975,FALSE))</f>
        <v>#VALUE!</v>
      </c>
      <c r="J947" s="24"/>
      <c r="K947" s="25" t="e">
        <f>IF(pivå!BS974="",#N/A,pivå!BS974)</f>
        <v>#N/A</v>
      </c>
      <c r="L947" s="25" t="e">
        <f>IF(pivå!BT974="",#N/A,pivå!BT974)</f>
        <v>#N/A</v>
      </c>
      <c r="M947" s="25" t="e">
        <f>IF(pivå!BU974="",#N/A,pivå!BU974)</f>
        <v>#N/A</v>
      </c>
      <c r="O947" s="35" t="e">
        <f>IF(HLOOKUP('lt tabell'!$G$4,pivå!$BV$3:$EF$997,'lt tabell'!$K975,FALSE)="",#N/A,HLOOKUP('lt tabell'!$G$4,pivå!$BV$3:$EF$997,'lt tabell'!$K975,FALSE))</f>
        <v>#VALUE!</v>
      </c>
      <c r="P947" s="35" t="e">
        <f>IF(HLOOKUP('lt tabell'!$G$4+0.1,pivå!$BV$3:$EF$997,'lt tabell'!$K975,FALSE)="",#N/A,HLOOKUP('lt tabell'!$G$4+0.1,pivå!$BV$3:$EF$997,'lt tabell'!$K975,FALSE))</f>
        <v>#VALUE!</v>
      </c>
      <c r="Q947" s="35" t="e">
        <f>IF(HLOOKUP('lt tabell'!$G$4+0.2,pivå!$BV$3:$EF$997,'lt tabell'!$K975,FALSE)="",#N/A,HLOOKUP('lt tabell'!$G$4+0.2,pivå!$BV$3:$EF$997,'lt tabell'!$K975,FALSE))</f>
        <v>#VALUE!</v>
      </c>
      <c r="S947" s="35" t="e">
        <f>IF(HLOOKUP('lt tabell'!$G$4,pivå!$EJ$3:$GT$997,'lt tabell'!$K975,FALSE)="",#N/A,HLOOKUP('lt tabell'!$G$4,pivå!$EJ$3:$GT$997,'lt tabell'!$K975,FALSE))</f>
        <v>#VALUE!</v>
      </c>
      <c r="T947" s="35" t="e">
        <f>IF(HLOOKUP('lt tabell'!$G$4+0.1,pivå!$EJ$3:$GT$997,'lt tabell'!$K975,FALSE)="",#N/A,HLOOKUP('lt tabell'!$G$4+0.1,pivå!$EJ$3:$GT$997,'lt tabell'!$K975,FALSE))</f>
        <v>#VALUE!</v>
      </c>
      <c r="U947" s="35" t="e">
        <f>IF(HLOOKUP('lt tabell'!$G$4+0.2,pivå!$EJ$3:$GT$997,'lt tabell'!$K975,FALSE)="",#N/A,HLOOKUP('lt tabell'!$G$4+0.2,pivå!$EJ$3:$GT$997,'lt tabell'!$K975,FALSE))</f>
        <v>#VALUE!</v>
      </c>
    </row>
    <row r="948" spans="7:21" x14ac:dyDescent="0.25">
      <c r="G948" s="24" t="e">
        <f>IF(HLOOKUP('lt tabell'!$G$4,pivå!$F$3:$BS$997,'lt tabell'!$K976,FALSE)="",#N/A,HLOOKUP('lt tabell'!$G$4,pivå!$F$3:$BS$997,'lt tabell'!$K976,FALSE))</f>
        <v>#VALUE!</v>
      </c>
      <c r="H948" s="24" t="e">
        <f>IF(HLOOKUP('lt tabell'!$G$4+0.1,pivå!$F$3:$BS$997,'lt tabell'!$K976,FALSE)="",#N/A,HLOOKUP('lt tabell'!$G$4+0.1,pivå!$F$3:$BS$997,'lt tabell'!$K976,FALSE))</f>
        <v>#VALUE!</v>
      </c>
      <c r="I948" s="24" t="e">
        <f>IF(HLOOKUP('lt tabell'!$G$4+0.2,pivå!$F$3:$BS$997,'lt tabell'!$K976,FALSE)="",#N/A,HLOOKUP('lt tabell'!$G$4+0.2,pivå!$F$3:$BS$997,'lt tabell'!$K976,FALSE))</f>
        <v>#VALUE!</v>
      </c>
      <c r="J948" s="24"/>
      <c r="K948" s="25" t="e">
        <f>IF(pivå!BS975="",#N/A,pivå!BS975)</f>
        <v>#N/A</v>
      </c>
      <c r="L948" s="25" t="e">
        <f>IF(pivå!BT975="",#N/A,pivå!BT975)</f>
        <v>#N/A</v>
      </c>
      <c r="M948" s="25" t="e">
        <f>IF(pivå!BU975="",#N/A,pivå!BU975)</f>
        <v>#N/A</v>
      </c>
      <c r="O948" s="35" t="e">
        <f>IF(HLOOKUP('lt tabell'!$G$4,pivå!$BV$3:$EF$997,'lt tabell'!$K976,FALSE)="",#N/A,HLOOKUP('lt tabell'!$G$4,pivå!$BV$3:$EF$997,'lt tabell'!$K976,FALSE))</f>
        <v>#VALUE!</v>
      </c>
      <c r="P948" s="35" t="e">
        <f>IF(HLOOKUP('lt tabell'!$G$4+0.1,pivå!$BV$3:$EF$997,'lt tabell'!$K976,FALSE)="",#N/A,HLOOKUP('lt tabell'!$G$4+0.1,pivå!$BV$3:$EF$997,'lt tabell'!$K976,FALSE))</f>
        <v>#VALUE!</v>
      </c>
      <c r="Q948" s="35" t="e">
        <f>IF(HLOOKUP('lt tabell'!$G$4+0.2,pivå!$BV$3:$EF$997,'lt tabell'!$K976,FALSE)="",#N/A,HLOOKUP('lt tabell'!$G$4+0.2,pivå!$BV$3:$EF$997,'lt tabell'!$K976,FALSE))</f>
        <v>#VALUE!</v>
      </c>
      <c r="S948" s="35" t="e">
        <f>IF(HLOOKUP('lt tabell'!$G$4,pivå!$EJ$3:$GT$997,'lt tabell'!$K976,FALSE)="",#N/A,HLOOKUP('lt tabell'!$G$4,pivå!$EJ$3:$GT$997,'lt tabell'!$K976,FALSE))</f>
        <v>#VALUE!</v>
      </c>
      <c r="T948" s="35" t="e">
        <f>IF(HLOOKUP('lt tabell'!$G$4+0.1,pivå!$EJ$3:$GT$997,'lt tabell'!$K976,FALSE)="",#N/A,HLOOKUP('lt tabell'!$G$4+0.1,pivå!$EJ$3:$GT$997,'lt tabell'!$K976,FALSE))</f>
        <v>#VALUE!</v>
      </c>
      <c r="U948" s="35" t="e">
        <f>IF(HLOOKUP('lt tabell'!$G$4+0.2,pivå!$EJ$3:$GT$997,'lt tabell'!$K976,FALSE)="",#N/A,HLOOKUP('lt tabell'!$G$4+0.2,pivå!$EJ$3:$GT$997,'lt tabell'!$K976,FALSE))</f>
        <v>#VALUE!</v>
      </c>
    </row>
    <row r="949" spans="7:21" x14ac:dyDescent="0.25">
      <c r="G949" s="24" t="e">
        <f>IF(HLOOKUP('lt tabell'!$G$4,pivå!$F$3:$BS$997,'lt tabell'!$K977,FALSE)="",#N/A,HLOOKUP('lt tabell'!$G$4,pivå!$F$3:$BS$997,'lt tabell'!$K977,FALSE))</f>
        <v>#VALUE!</v>
      </c>
      <c r="H949" s="24" t="e">
        <f>IF(HLOOKUP('lt tabell'!$G$4+0.1,pivå!$F$3:$BS$997,'lt tabell'!$K977,FALSE)="",#N/A,HLOOKUP('lt tabell'!$G$4+0.1,pivå!$F$3:$BS$997,'lt tabell'!$K977,FALSE))</f>
        <v>#VALUE!</v>
      </c>
      <c r="I949" s="24" t="e">
        <f>IF(HLOOKUP('lt tabell'!$G$4+0.2,pivå!$F$3:$BS$997,'lt tabell'!$K977,FALSE)="",#N/A,HLOOKUP('lt tabell'!$G$4+0.2,pivå!$F$3:$BS$997,'lt tabell'!$K977,FALSE))</f>
        <v>#VALUE!</v>
      </c>
      <c r="J949" s="24"/>
      <c r="K949" s="25" t="e">
        <f>IF(pivå!BS976="",#N/A,pivå!BS976)</f>
        <v>#N/A</v>
      </c>
      <c r="L949" s="25" t="e">
        <f>IF(pivå!BT976="",#N/A,pivå!BT976)</f>
        <v>#N/A</v>
      </c>
      <c r="M949" s="25" t="e">
        <f>IF(pivå!BU976="",#N/A,pivå!BU976)</f>
        <v>#N/A</v>
      </c>
      <c r="O949" s="35" t="e">
        <f>IF(HLOOKUP('lt tabell'!$G$4,pivå!$BV$3:$EF$997,'lt tabell'!$K977,FALSE)="",#N/A,HLOOKUP('lt tabell'!$G$4,pivå!$BV$3:$EF$997,'lt tabell'!$K977,FALSE))</f>
        <v>#VALUE!</v>
      </c>
      <c r="P949" s="35" t="e">
        <f>IF(HLOOKUP('lt tabell'!$G$4+0.1,pivå!$BV$3:$EF$997,'lt tabell'!$K977,FALSE)="",#N/A,HLOOKUP('lt tabell'!$G$4+0.1,pivå!$BV$3:$EF$997,'lt tabell'!$K977,FALSE))</f>
        <v>#VALUE!</v>
      </c>
      <c r="Q949" s="35" t="e">
        <f>IF(HLOOKUP('lt tabell'!$G$4+0.2,pivå!$BV$3:$EF$997,'lt tabell'!$K977,FALSE)="",#N/A,HLOOKUP('lt tabell'!$G$4+0.2,pivå!$BV$3:$EF$997,'lt tabell'!$K977,FALSE))</f>
        <v>#VALUE!</v>
      </c>
      <c r="S949" s="35" t="e">
        <f>IF(HLOOKUP('lt tabell'!$G$4,pivå!$EJ$3:$GT$997,'lt tabell'!$K977,FALSE)="",#N/A,HLOOKUP('lt tabell'!$G$4,pivå!$EJ$3:$GT$997,'lt tabell'!$K977,FALSE))</f>
        <v>#VALUE!</v>
      </c>
      <c r="T949" s="35" t="e">
        <f>IF(HLOOKUP('lt tabell'!$G$4+0.1,pivå!$EJ$3:$GT$997,'lt tabell'!$K977,FALSE)="",#N/A,HLOOKUP('lt tabell'!$G$4+0.1,pivå!$EJ$3:$GT$997,'lt tabell'!$K977,FALSE))</f>
        <v>#VALUE!</v>
      </c>
      <c r="U949" s="35" t="e">
        <f>IF(HLOOKUP('lt tabell'!$G$4+0.2,pivå!$EJ$3:$GT$997,'lt tabell'!$K977,FALSE)="",#N/A,HLOOKUP('lt tabell'!$G$4+0.2,pivå!$EJ$3:$GT$997,'lt tabell'!$K977,FALSE))</f>
        <v>#VALUE!</v>
      </c>
    </row>
    <row r="950" spans="7:21" x14ac:dyDescent="0.25">
      <c r="G950" s="24" t="e">
        <f>IF(HLOOKUP('lt tabell'!$G$4,pivå!$F$3:$BS$997,'lt tabell'!$K978,FALSE)="",#N/A,HLOOKUP('lt tabell'!$G$4,pivå!$F$3:$BS$997,'lt tabell'!$K978,FALSE))</f>
        <v>#VALUE!</v>
      </c>
      <c r="H950" s="24" t="e">
        <f>IF(HLOOKUP('lt tabell'!$G$4+0.1,pivå!$F$3:$BS$997,'lt tabell'!$K978,FALSE)="",#N/A,HLOOKUP('lt tabell'!$G$4+0.1,pivå!$F$3:$BS$997,'lt tabell'!$K978,FALSE))</f>
        <v>#VALUE!</v>
      </c>
      <c r="I950" s="24" t="e">
        <f>IF(HLOOKUP('lt tabell'!$G$4+0.2,pivå!$F$3:$BS$997,'lt tabell'!$K978,FALSE)="",#N/A,HLOOKUP('lt tabell'!$G$4+0.2,pivå!$F$3:$BS$997,'lt tabell'!$K978,FALSE))</f>
        <v>#VALUE!</v>
      </c>
      <c r="J950" s="24"/>
      <c r="K950" s="25" t="e">
        <f>IF(pivå!BS977="",#N/A,pivå!BS977)</f>
        <v>#N/A</v>
      </c>
      <c r="L950" s="25" t="e">
        <f>IF(pivå!BT977="",#N/A,pivå!BT977)</f>
        <v>#N/A</v>
      </c>
      <c r="M950" s="25" t="e">
        <f>IF(pivå!BU977="",#N/A,pivå!BU977)</f>
        <v>#N/A</v>
      </c>
      <c r="O950" s="35" t="e">
        <f>IF(HLOOKUP('lt tabell'!$G$4,pivå!$BV$3:$EF$997,'lt tabell'!$K978,FALSE)="",#N/A,HLOOKUP('lt tabell'!$G$4,pivå!$BV$3:$EF$997,'lt tabell'!$K978,FALSE))</f>
        <v>#VALUE!</v>
      </c>
      <c r="P950" s="35" t="e">
        <f>IF(HLOOKUP('lt tabell'!$G$4+0.1,pivå!$BV$3:$EF$997,'lt tabell'!$K978,FALSE)="",#N/A,HLOOKUP('lt tabell'!$G$4+0.1,pivå!$BV$3:$EF$997,'lt tabell'!$K978,FALSE))</f>
        <v>#VALUE!</v>
      </c>
      <c r="Q950" s="35" t="e">
        <f>IF(HLOOKUP('lt tabell'!$G$4+0.2,pivå!$BV$3:$EF$997,'lt tabell'!$K978,FALSE)="",#N/A,HLOOKUP('lt tabell'!$G$4+0.2,pivå!$BV$3:$EF$997,'lt tabell'!$K978,FALSE))</f>
        <v>#VALUE!</v>
      </c>
      <c r="S950" s="35" t="e">
        <f>IF(HLOOKUP('lt tabell'!$G$4,pivå!$EJ$3:$GT$997,'lt tabell'!$K978,FALSE)="",#N/A,HLOOKUP('lt tabell'!$G$4,pivå!$EJ$3:$GT$997,'lt tabell'!$K978,FALSE))</f>
        <v>#VALUE!</v>
      </c>
      <c r="T950" s="35" t="e">
        <f>IF(HLOOKUP('lt tabell'!$G$4+0.1,pivå!$EJ$3:$GT$997,'lt tabell'!$K978,FALSE)="",#N/A,HLOOKUP('lt tabell'!$G$4+0.1,pivå!$EJ$3:$GT$997,'lt tabell'!$K978,FALSE))</f>
        <v>#VALUE!</v>
      </c>
      <c r="U950" s="35" t="e">
        <f>IF(HLOOKUP('lt tabell'!$G$4+0.2,pivå!$EJ$3:$GT$997,'lt tabell'!$K978,FALSE)="",#N/A,HLOOKUP('lt tabell'!$G$4+0.2,pivå!$EJ$3:$GT$997,'lt tabell'!$K978,FALSE))</f>
        <v>#VALUE!</v>
      </c>
    </row>
    <row r="951" spans="7:21" x14ac:dyDescent="0.25">
      <c r="G951" s="24" t="e">
        <f>IF(HLOOKUP('lt tabell'!$G$4,pivå!$F$3:$BS$997,'lt tabell'!$K979,FALSE)="",#N/A,HLOOKUP('lt tabell'!$G$4,pivå!$F$3:$BS$997,'lt tabell'!$K979,FALSE))</f>
        <v>#VALUE!</v>
      </c>
      <c r="H951" s="24" t="e">
        <f>IF(HLOOKUP('lt tabell'!$G$4+0.1,pivå!$F$3:$BS$997,'lt tabell'!$K979,FALSE)="",#N/A,HLOOKUP('lt tabell'!$G$4+0.1,pivå!$F$3:$BS$997,'lt tabell'!$K979,FALSE))</f>
        <v>#VALUE!</v>
      </c>
      <c r="I951" s="24" t="e">
        <f>IF(HLOOKUP('lt tabell'!$G$4+0.2,pivå!$F$3:$BS$997,'lt tabell'!$K979,FALSE)="",#N/A,HLOOKUP('lt tabell'!$G$4+0.2,pivå!$F$3:$BS$997,'lt tabell'!$K979,FALSE))</f>
        <v>#VALUE!</v>
      </c>
      <c r="J951" s="24"/>
      <c r="K951" s="25" t="e">
        <f>IF(pivå!BS978="",#N/A,pivå!BS978)</f>
        <v>#N/A</v>
      </c>
      <c r="L951" s="25" t="e">
        <f>IF(pivå!BT978="",#N/A,pivå!BT978)</f>
        <v>#N/A</v>
      </c>
      <c r="M951" s="25" t="e">
        <f>IF(pivå!BU978="",#N/A,pivå!BU978)</f>
        <v>#N/A</v>
      </c>
      <c r="O951" s="35" t="e">
        <f>IF(HLOOKUP('lt tabell'!$G$4,pivå!$BV$3:$EF$997,'lt tabell'!$K979,FALSE)="",#N/A,HLOOKUP('lt tabell'!$G$4,pivå!$BV$3:$EF$997,'lt tabell'!$K979,FALSE))</f>
        <v>#VALUE!</v>
      </c>
      <c r="P951" s="35" t="e">
        <f>IF(HLOOKUP('lt tabell'!$G$4+0.1,pivå!$BV$3:$EF$997,'lt tabell'!$K979,FALSE)="",#N/A,HLOOKUP('lt tabell'!$G$4+0.1,pivå!$BV$3:$EF$997,'lt tabell'!$K979,FALSE))</f>
        <v>#VALUE!</v>
      </c>
      <c r="Q951" s="35" t="e">
        <f>IF(HLOOKUP('lt tabell'!$G$4+0.2,pivå!$BV$3:$EF$997,'lt tabell'!$K979,FALSE)="",#N/A,HLOOKUP('lt tabell'!$G$4+0.2,pivå!$BV$3:$EF$997,'lt tabell'!$K979,FALSE))</f>
        <v>#VALUE!</v>
      </c>
      <c r="S951" s="35" t="e">
        <f>IF(HLOOKUP('lt tabell'!$G$4,pivå!$EJ$3:$GT$997,'lt tabell'!$K979,FALSE)="",#N/A,HLOOKUP('lt tabell'!$G$4,pivå!$EJ$3:$GT$997,'lt tabell'!$K979,FALSE))</f>
        <v>#VALUE!</v>
      </c>
      <c r="T951" s="35" t="e">
        <f>IF(HLOOKUP('lt tabell'!$G$4+0.1,pivå!$EJ$3:$GT$997,'lt tabell'!$K979,FALSE)="",#N/A,HLOOKUP('lt tabell'!$G$4+0.1,pivå!$EJ$3:$GT$997,'lt tabell'!$K979,FALSE))</f>
        <v>#VALUE!</v>
      </c>
      <c r="U951" s="35" t="e">
        <f>IF(HLOOKUP('lt tabell'!$G$4+0.2,pivå!$EJ$3:$GT$997,'lt tabell'!$K979,FALSE)="",#N/A,HLOOKUP('lt tabell'!$G$4+0.2,pivå!$EJ$3:$GT$997,'lt tabell'!$K979,FALSE))</f>
        <v>#VALUE!</v>
      </c>
    </row>
    <row r="952" spans="7:21" x14ac:dyDescent="0.25">
      <c r="G952" s="24" t="e">
        <f>IF(HLOOKUP('lt tabell'!$G$4,pivå!$F$3:$BS$997,'lt tabell'!$K980,FALSE)="",#N/A,HLOOKUP('lt tabell'!$G$4,pivå!$F$3:$BS$997,'lt tabell'!$K980,FALSE))</f>
        <v>#VALUE!</v>
      </c>
      <c r="H952" s="24" t="e">
        <f>IF(HLOOKUP('lt tabell'!$G$4+0.1,pivå!$F$3:$BS$997,'lt tabell'!$K980,FALSE)="",#N/A,HLOOKUP('lt tabell'!$G$4+0.1,pivå!$F$3:$BS$997,'lt tabell'!$K980,FALSE))</f>
        <v>#VALUE!</v>
      </c>
      <c r="I952" s="24" t="e">
        <f>IF(HLOOKUP('lt tabell'!$G$4+0.2,pivå!$F$3:$BS$997,'lt tabell'!$K980,FALSE)="",#N/A,HLOOKUP('lt tabell'!$G$4+0.2,pivå!$F$3:$BS$997,'lt tabell'!$K980,FALSE))</f>
        <v>#VALUE!</v>
      </c>
      <c r="J952" s="24"/>
      <c r="K952" s="25" t="e">
        <f>IF(pivå!BS979="",#N/A,pivå!BS979)</f>
        <v>#N/A</v>
      </c>
      <c r="L952" s="25" t="e">
        <f>IF(pivå!BT979="",#N/A,pivå!BT979)</f>
        <v>#N/A</v>
      </c>
      <c r="M952" s="25" t="e">
        <f>IF(pivå!BU979="",#N/A,pivå!BU979)</f>
        <v>#N/A</v>
      </c>
      <c r="O952" s="35" t="e">
        <f>IF(HLOOKUP('lt tabell'!$G$4,pivå!$BV$3:$EF$997,'lt tabell'!$K980,FALSE)="",#N/A,HLOOKUP('lt tabell'!$G$4,pivå!$BV$3:$EF$997,'lt tabell'!$K980,FALSE))</f>
        <v>#VALUE!</v>
      </c>
      <c r="P952" s="35" t="e">
        <f>IF(HLOOKUP('lt tabell'!$G$4+0.1,pivå!$BV$3:$EF$997,'lt tabell'!$K980,FALSE)="",#N/A,HLOOKUP('lt tabell'!$G$4+0.1,pivå!$BV$3:$EF$997,'lt tabell'!$K980,FALSE))</f>
        <v>#VALUE!</v>
      </c>
      <c r="Q952" s="35" t="e">
        <f>IF(HLOOKUP('lt tabell'!$G$4+0.2,pivå!$BV$3:$EF$997,'lt tabell'!$K980,FALSE)="",#N/A,HLOOKUP('lt tabell'!$G$4+0.2,pivå!$BV$3:$EF$997,'lt tabell'!$K980,FALSE))</f>
        <v>#VALUE!</v>
      </c>
      <c r="S952" s="35" t="e">
        <f>IF(HLOOKUP('lt tabell'!$G$4,pivå!$EJ$3:$GT$997,'lt tabell'!$K980,FALSE)="",#N/A,HLOOKUP('lt tabell'!$G$4,pivå!$EJ$3:$GT$997,'lt tabell'!$K980,FALSE))</f>
        <v>#VALUE!</v>
      </c>
      <c r="T952" s="35" t="e">
        <f>IF(HLOOKUP('lt tabell'!$G$4+0.1,pivå!$EJ$3:$GT$997,'lt tabell'!$K980,FALSE)="",#N/A,HLOOKUP('lt tabell'!$G$4+0.1,pivå!$EJ$3:$GT$997,'lt tabell'!$K980,FALSE))</f>
        <v>#VALUE!</v>
      </c>
      <c r="U952" s="35" t="e">
        <f>IF(HLOOKUP('lt tabell'!$G$4+0.2,pivå!$EJ$3:$GT$997,'lt tabell'!$K980,FALSE)="",#N/A,HLOOKUP('lt tabell'!$G$4+0.2,pivå!$EJ$3:$GT$997,'lt tabell'!$K980,FALSE))</f>
        <v>#VALUE!</v>
      </c>
    </row>
    <row r="953" spans="7:21" x14ac:dyDescent="0.25">
      <c r="G953" s="24" t="e">
        <f>IF(HLOOKUP('lt tabell'!$G$4,pivå!$F$3:$BS$997,'lt tabell'!$K981,FALSE)="",#N/A,HLOOKUP('lt tabell'!$G$4,pivå!$F$3:$BS$997,'lt tabell'!$K981,FALSE))</f>
        <v>#VALUE!</v>
      </c>
      <c r="H953" s="24" t="e">
        <f>IF(HLOOKUP('lt tabell'!$G$4+0.1,pivå!$F$3:$BS$997,'lt tabell'!$K981,FALSE)="",#N/A,HLOOKUP('lt tabell'!$G$4+0.1,pivå!$F$3:$BS$997,'lt tabell'!$K981,FALSE))</f>
        <v>#VALUE!</v>
      </c>
      <c r="I953" s="24" t="e">
        <f>IF(HLOOKUP('lt tabell'!$G$4+0.2,pivå!$F$3:$BS$997,'lt tabell'!$K981,FALSE)="",#N/A,HLOOKUP('lt tabell'!$G$4+0.2,pivå!$F$3:$BS$997,'lt tabell'!$K981,FALSE))</f>
        <v>#VALUE!</v>
      </c>
      <c r="J953" s="24"/>
      <c r="K953" s="25" t="e">
        <f>IF(pivå!BS980="",#N/A,pivå!BS980)</f>
        <v>#N/A</v>
      </c>
      <c r="L953" s="25" t="e">
        <f>IF(pivå!BT980="",#N/A,pivå!BT980)</f>
        <v>#N/A</v>
      </c>
      <c r="M953" s="25" t="e">
        <f>IF(pivå!BU980="",#N/A,pivå!BU980)</f>
        <v>#N/A</v>
      </c>
      <c r="O953" s="35" t="e">
        <f>IF(HLOOKUP('lt tabell'!$G$4,pivå!$BV$3:$EF$997,'lt tabell'!$K981,FALSE)="",#N/A,HLOOKUP('lt tabell'!$G$4,pivå!$BV$3:$EF$997,'lt tabell'!$K981,FALSE))</f>
        <v>#VALUE!</v>
      </c>
      <c r="P953" s="35" t="e">
        <f>IF(HLOOKUP('lt tabell'!$G$4+0.1,pivå!$BV$3:$EF$997,'lt tabell'!$K981,FALSE)="",#N/A,HLOOKUP('lt tabell'!$G$4+0.1,pivå!$BV$3:$EF$997,'lt tabell'!$K981,FALSE))</f>
        <v>#VALUE!</v>
      </c>
      <c r="Q953" s="35" t="e">
        <f>IF(HLOOKUP('lt tabell'!$G$4+0.2,pivå!$BV$3:$EF$997,'lt tabell'!$K981,FALSE)="",#N/A,HLOOKUP('lt tabell'!$G$4+0.2,pivå!$BV$3:$EF$997,'lt tabell'!$K981,FALSE))</f>
        <v>#VALUE!</v>
      </c>
      <c r="S953" s="35" t="e">
        <f>IF(HLOOKUP('lt tabell'!$G$4,pivå!$EJ$3:$GT$997,'lt tabell'!$K981,FALSE)="",#N/A,HLOOKUP('lt tabell'!$G$4,pivå!$EJ$3:$GT$997,'lt tabell'!$K981,FALSE))</f>
        <v>#VALUE!</v>
      </c>
      <c r="T953" s="35" t="e">
        <f>IF(HLOOKUP('lt tabell'!$G$4+0.1,pivå!$EJ$3:$GT$997,'lt tabell'!$K981,FALSE)="",#N/A,HLOOKUP('lt tabell'!$G$4+0.1,pivå!$EJ$3:$GT$997,'lt tabell'!$K981,FALSE))</f>
        <v>#VALUE!</v>
      </c>
      <c r="U953" s="35" t="e">
        <f>IF(HLOOKUP('lt tabell'!$G$4+0.2,pivå!$EJ$3:$GT$997,'lt tabell'!$K981,FALSE)="",#N/A,HLOOKUP('lt tabell'!$G$4+0.2,pivå!$EJ$3:$GT$997,'lt tabell'!$K981,FALSE))</f>
        <v>#VALUE!</v>
      </c>
    </row>
    <row r="954" spans="7:21" x14ac:dyDescent="0.25">
      <c r="G954" s="24" t="e">
        <f>IF(HLOOKUP('lt tabell'!$G$4,pivå!$F$3:$BS$997,'lt tabell'!$K982,FALSE)="",#N/A,HLOOKUP('lt tabell'!$G$4,pivå!$F$3:$BS$997,'lt tabell'!$K982,FALSE))</f>
        <v>#VALUE!</v>
      </c>
      <c r="H954" s="24" t="e">
        <f>IF(HLOOKUP('lt tabell'!$G$4+0.1,pivå!$F$3:$BS$997,'lt tabell'!$K982,FALSE)="",#N/A,HLOOKUP('lt tabell'!$G$4+0.1,pivå!$F$3:$BS$997,'lt tabell'!$K982,FALSE))</f>
        <v>#VALUE!</v>
      </c>
      <c r="I954" s="24" t="e">
        <f>IF(HLOOKUP('lt tabell'!$G$4+0.2,pivå!$F$3:$BS$997,'lt tabell'!$K982,FALSE)="",#N/A,HLOOKUP('lt tabell'!$G$4+0.2,pivå!$F$3:$BS$997,'lt tabell'!$K982,FALSE))</f>
        <v>#VALUE!</v>
      </c>
      <c r="J954" s="24"/>
      <c r="K954" s="25" t="e">
        <f>IF(pivå!BS981="",#N/A,pivå!BS981)</f>
        <v>#N/A</v>
      </c>
      <c r="L954" s="25" t="e">
        <f>IF(pivå!BT981="",#N/A,pivå!BT981)</f>
        <v>#N/A</v>
      </c>
      <c r="M954" s="25" t="e">
        <f>IF(pivå!BU981="",#N/A,pivå!BU981)</f>
        <v>#N/A</v>
      </c>
      <c r="O954" s="35" t="e">
        <f>IF(HLOOKUP('lt tabell'!$G$4,pivå!$BV$3:$EF$997,'lt tabell'!$K982,FALSE)="",#N/A,HLOOKUP('lt tabell'!$G$4,pivå!$BV$3:$EF$997,'lt tabell'!$K982,FALSE))</f>
        <v>#VALUE!</v>
      </c>
      <c r="P954" s="35" t="e">
        <f>IF(HLOOKUP('lt tabell'!$G$4+0.1,pivå!$BV$3:$EF$997,'lt tabell'!$K982,FALSE)="",#N/A,HLOOKUP('lt tabell'!$G$4+0.1,pivå!$BV$3:$EF$997,'lt tabell'!$K982,FALSE))</f>
        <v>#VALUE!</v>
      </c>
      <c r="Q954" s="35" t="e">
        <f>IF(HLOOKUP('lt tabell'!$G$4+0.2,pivå!$BV$3:$EF$997,'lt tabell'!$K982,FALSE)="",#N/A,HLOOKUP('lt tabell'!$G$4+0.2,pivå!$BV$3:$EF$997,'lt tabell'!$K982,FALSE))</f>
        <v>#VALUE!</v>
      </c>
      <c r="S954" s="35" t="e">
        <f>IF(HLOOKUP('lt tabell'!$G$4,pivå!$EJ$3:$GT$997,'lt tabell'!$K982,FALSE)="",#N/A,HLOOKUP('lt tabell'!$G$4,pivå!$EJ$3:$GT$997,'lt tabell'!$K982,FALSE))</f>
        <v>#VALUE!</v>
      </c>
      <c r="T954" s="35" t="e">
        <f>IF(HLOOKUP('lt tabell'!$G$4+0.1,pivå!$EJ$3:$GT$997,'lt tabell'!$K982,FALSE)="",#N/A,HLOOKUP('lt tabell'!$G$4+0.1,pivå!$EJ$3:$GT$997,'lt tabell'!$K982,FALSE))</f>
        <v>#VALUE!</v>
      </c>
      <c r="U954" s="35" t="e">
        <f>IF(HLOOKUP('lt tabell'!$G$4+0.2,pivå!$EJ$3:$GT$997,'lt tabell'!$K982,FALSE)="",#N/A,HLOOKUP('lt tabell'!$G$4+0.2,pivå!$EJ$3:$GT$997,'lt tabell'!$K982,FALSE))</f>
        <v>#VALUE!</v>
      </c>
    </row>
    <row r="955" spans="7:21" x14ac:dyDescent="0.25">
      <c r="G955" s="24" t="e">
        <f>IF(HLOOKUP('lt tabell'!$G$4,pivå!$F$3:$BS$997,'lt tabell'!$K983,FALSE)="",#N/A,HLOOKUP('lt tabell'!$G$4,pivå!$F$3:$BS$997,'lt tabell'!$K983,FALSE))</f>
        <v>#VALUE!</v>
      </c>
      <c r="H955" s="24" t="e">
        <f>IF(HLOOKUP('lt tabell'!$G$4+0.1,pivå!$F$3:$BS$997,'lt tabell'!$K983,FALSE)="",#N/A,HLOOKUP('lt tabell'!$G$4+0.1,pivå!$F$3:$BS$997,'lt tabell'!$K983,FALSE))</f>
        <v>#VALUE!</v>
      </c>
      <c r="I955" s="24" t="e">
        <f>IF(HLOOKUP('lt tabell'!$G$4+0.2,pivå!$F$3:$BS$997,'lt tabell'!$K983,FALSE)="",#N/A,HLOOKUP('lt tabell'!$G$4+0.2,pivå!$F$3:$BS$997,'lt tabell'!$K983,FALSE))</f>
        <v>#VALUE!</v>
      </c>
      <c r="J955" s="24"/>
      <c r="K955" s="25" t="e">
        <f>IF(pivå!BS982="",#N/A,pivå!BS982)</f>
        <v>#N/A</v>
      </c>
      <c r="L955" s="25" t="e">
        <f>IF(pivå!BT982="",#N/A,pivå!BT982)</f>
        <v>#N/A</v>
      </c>
      <c r="M955" s="25" t="e">
        <f>IF(pivå!BU982="",#N/A,pivå!BU982)</f>
        <v>#N/A</v>
      </c>
      <c r="O955" s="35" t="e">
        <f>IF(HLOOKUP('lt tabell'!$G$4,pivå!$BV$3:$EF$997,'lt tabell'!$K983,FALSE)="",#N/A,HLOOKUP('lt tabell'!$G$4,pivå!$BV$3:$EF$997,'lt tabell'!$K983,FALSE))</f>
        <v>#VALUE!</v>
      </c>
      <c r="P955" s="35" t="e">
        <f>IF(HLOOKUP('lt tabell'!$G$4+0.1,pivå!$BV$3:$EF$997,'lt tabell'!$K983,FALSE)="",#N/A,HLOOKUP('lt tabell'!$G$4+0.1,pivå!$BV$3:$EF$997,'lt tabell'!$K983,FALSE))</f>
        <v>#VALUE!</v>
      </c>
      <c r="Q955" s="35" t="e">
        <f>IF(HLOOKUP('lt tabell'!$G$4+0.2,pivå!$BV$3:$EF$997,'lt tabell'!$K983,FALSE)="",#N/A,HLOOKUP('lt tabell'!$G$4+0.2,pivå!$BV$3:$EF$997,'lt tabell'!$K983,FALSE))</f>
        <v>#VALUE!</v>
      </c>
      <c r="S955" s="35" t="e">
        <f>IF(HLOOKUP('lt tabell'!$G$4,pivå!$EJ$3:$GT$997,'lt tabell'!$K983,FALSE)="",#N/A,HLOOKUP('lt tabell'!$G$4,pivå!$EJ$3:$GT$997,'lt tabell'!$K983,FALSE))</f>
        <v>#VALUE!</v>
      </c>
      <c r="T955" s="35" t="e">
        <f>IF(HLOOKUP('lt tabell'!$G$4+0.1,pivå!$EJ$3:$GT$997,'lt tabell'!$K983,FALSE)="",#N/A,HLOOKUP('lt tabell'!$G$4+0.1,pivå!$EJ$3:$GT$997,'lt tabell'!$K983,FALSE))</f>
        <v>#VALUE!</v>
      </c>
      <c r="U955" s="35" t="e">
        <f>IF(HLOOKUP('lt tabell'!$G$4+0.2,pivå!$EJ$3:$GT$997,'lt tabell'!$K983,FALSE)="",#N/A,HLOOKUP('lt tabell'!$G$4+0.2,pivå!$EJ$3:$GT$997,'lt tabell'!$K983,FALSE))</f>
        <v>#VALUE!</v>
      </c>
    </row>
    <row r="956" spans="7:21" x14ac:dyDescent="0.25">
      <c r="G956" s="24" t="e">
        <f>IF(HLOOKUP('lt tabell'!$G$4,pivå!$F$3:$BS$997,'lt tabell'!$K984,FALSE)="",#N/A,HLOOKUP('lt tabell'!$G$4,pivå!$F$3:$BS$997,'lt tabell'!$K984,FALSE))</f>
        <v>#VALUE!</v>
      </c>
      <c r="H956" s="24" t="e">
        <f>IF(HLOOKUP('lt tabell'!$G$4+0.1,pivå!$F$3:$BS$997,'lt tabell'!$K984,FALSE)="",#N/A,HLOOKUP('lt tabell'!$G$4+0.1,pivå!$F$3:$BS$997,'lt tabell'!$K984,FALSE))</f>
        <v>#VALUE!</v>
      </c>
      <c r="I956" s="24" t="e">
        <f>IF(HLOOKUP('lt tabell'!$G$4+0.2,pivå!$F$3:$BS$997,'lt tabell'!$K984,FALSE)="",#N/A,HLOOKUP('lt tabell'!$G$4+0.2,pivå!$F$3:$BS$997,'lt tabell'!$K984,FALSE))</f>
        <v>#VALUE!</v>
      </c>
      <c r="J956" s="24"/>
      <c r="K956" s="25" t="e">
        <f>IF(pivå!BS983="",#N/A,pivå!BS983)</f>
        <v>#N/A</v>
      </c>
      <c r="L956" s="25" t="e">
        <f>IF(pivå!BT983="",#N/A,pivå!BT983)</f>
        <v>#N/A</v>
      </c>
      <c r="M956" s="25" t="e">
        <f>IF(pivå!BU983="",#N/A,pivå!BU983)</f>
        <v>#N/A</v>
      </c>
      <c r="O956" s="35" t="e">
        <f>IF(HLOOKUP('lt tabell'!$G$4,pivå!$BV$3:$EF$997,'lt tabell'!$K984,FALSE)="",#N/A,HLOOKUP('lt tabell'!$G$4,pivå!$BV$3:$EF$997,'lt tabell'!$K984,FALSE))</f>
        <v>#VALUE!</v>
      </c>
      <c r="P956" s="35" t="e">
        <f>IF(HLOOKUP('lt tabell'!$G$4+0.1,pivå!$BV$3:$EF$997,'lt tabell'!$K984,FALSE)="",#N/A,HLOOKUP('lt tabell'!$G$4+0.1,pivå!$BV$3:$EF$997,'lt tabell'!$K984,FALSE))</f>
        <v>#VALUE!</v>
      </c>
      <c r="Q956" s="35" t="e">
        <f>IF(HLOOKUP('lt tabell'!$G$4+0.2,pivå!$BV$3:$EF$997,'lt tabell'!$K984,FALSE)="",#N/A,HLOOKUP('lt tabell'!$G$4+0.2,pivå!$BV$3:$EF$997,'lt tabell'!$K984,FALSE))</f>
        <v>#VALUE!</v>
      </c>
      <c r="S956" s="35" t="e">
        <f>IF(HLOOKUP('lt tabell'!$G$4,pivå!$EJ$3:$GT$997,'lt tabell'!$K984,FALSE)="",#N/A,HLOOKUP('lt tabell'!$G$4,pivå!$EJ$3:$GT$997,'lt tabell'!$K984,FALSE))</f>
        <v>#VALUE!</v>
      </c>
      <c r="T956" s="35" t="e">
        <f>IF(HLOOKUP('lt tabell'!$G$4+0.1,pivå!$EJ$3:$GT$997,'lt tabell'!$K984,FALSE)="",#N/A,HLOOKUP('lt tabell'!$G$4+0.1,pivå!$EJ$3:$GT$997,'lt tabell'!$K984,FALSE))</f>
        <v>#VALUE!</v>
      </c>
      <c r="U956" s="35" t="e">
        <f>IF(HLOOKUP('lt tabell'!$G$4+0.2,pivå!$EJ$3:$GT$997,'lt tabell'!$K984,FALSE)="",#N/A,HLOOKUP('lt tabell'!$G$4+0.2,pivå!$EJ$3:$GT$997,'lt tabell'!$K984,FALSE))</f>
        <v>#VALUE!</v>
      </c>
    </row>
    <row r="957" spans="7:21" x14ac:dyDescent="0.25">
      <c r="G957" s="24" t="e">
        <f>IF(HLOOKUP('lt tabell'!$G$4,pivå!$F$3:$BS$997,'lt tabell'!$K985,FALSE)="",#N/A,HLOOKUP('lt tabell'!$G$4,pivå!$F$3:$BS$997,'lt tabell'!$K985,FALSE))</f>
        <v>#VALUE!</v>
      </c>
      <c r="H957" s="24" t="e">
        <f>IF(HLOOKUP('lt tabell'!$G$4+0.1,pivå!$F$3:$BS$997,'lt tabell'!$K985,FALSE)="",#N/A,HLOOKUP('lt tabell'!$G$4+0.1,pivå!$F$3:$BS$997,'lt tabell'!$K985,FALSE))</f>
        <v>#VALUE!</v>
      </c>
      <c r="I957" s="24" t="e">
        <f>IF(HLOOKUP('lt tabell'!$G$4+0.2,pivå!$F$3:$BS$997,'lt tabell'!$K985,FALSE)="",#N/A,HLOOKUP('lt tabell'!$G$4+0.2,pivå!$F$3:$BS$997,'lt tabell'!$K985,FALSE))</f>
        <v>#VALUE!</v>
      </c>
      <c r="J957" s="24"/>
      <c r="K957" s="25" t="e">
        <f>IF(pivå!BS984="",#N/A,pivå!BS984)</f>
        <v>#N/A</v>
      </c>
      <c r="L957" s="25" t="e">
        <f>IF(pivå!BT984="",#N/A,pivå!BT984)</f>
        <v>#N/A</v>
      </c>
      <c r="M957" s="25" t="e">
        <f>IF(pivå!BU984="",#N/A,pivå!BU984)</f>
        <v>#N/A</v>
      </c>
      <c r="O957" s="35" t="e">
        <f>IF(HLOOKUP('lt tabell'!$G$4,pivå!$BV$3:$EF$997,'lt tabell'!$K985,FALSE)="",#N/A,HLOOKUP('lt tabell'!$G$4,pivå!$BV$3:$EF$997,'lt tabell'!$K985,FALSE))</f>
        <v>#VALUE!</v>
      </c>
      <c r="P957" s="35" t="e">
        <f>IF(HLOOKUP('lt tabell'!$G$4+0.1,pivå!$BV$3:$EF$997,'lt tabell'!$K985,FALSE)="",#N/A,HLOOKUP('lt tabell'!$G$4+0.1,pivå!$BV$3:$EF$997,'lt tabell'!$K985,FALSE))</f>
        <v>#VALUE!</v>
      </c>
      <c r="Q957" s="35" t="e">
        <f>IF(HLOOKUP('lt tabell'!$G$4+0.2,pivå!$BV$3:$EF$997,'lt tabell'!$K985,FALSE)="",#N/A,HLOOKUP('lt tabell'!$G$4+0.2,pivå!$BV$3:$EF$997,'lt tabell'!$K985,FALSE))</f>
        <v>#VALUE!</v>
      </c>
      <c r="S957" s="35" t="e">
        <f>IF(HLOOKUP('lt tabell'!$G$4,pivå!$EJ$3:$GT$997,'lt tabell'!$K985,FALSE)="",#N/A,HLOOKUP('lt tabell'!$G$4,pivå!$EJ$3:$GT$997,'lt tabell'!$K985,FALSE))</f>
        <v>#VALUE!</v>
      </c>
      <c r="T957" s="35" t="e">
        <f>IF(HLOOKUP('lt tabell'!$G$4+0.1,pivå!$EJ$3:$GT$997,'lt tabell'!$K985,FALSE)="",#N/A,HLOOKUP('lt tabell'!$G$4+0.1,pivå!$EJ$3:$GT$997,'lt tabell'!$K985,FALSE))</f>
        <v>#VALUE!</v>
      </c>
      <c r="U957" s="35" t="e">
        <f>IF(HLOOKUP('lt tabell'!$G$4+0.2,pivå!$EJ$3:$GT$997,'lt tabell'!$K985,FALSE)="",#N/A,HLOOKUP('lt tabell'!$G$4+0.2,pivå!$EJ$3:$GT$997,'lt tabell'!$K985,FALSE))</f>
        <v>#VALUE!</v>
      </c>
    </row>
    <row r="958" spans="7:21" x14ac:dyDescent="0.25">
      <c r="G958" s="24" t="e">
        <f>IF(HLOOKUP('lt tabell'!$G$4,pivå!$F$3:$BS$997,'lt tabell'!$K986,FALSE)="",#N/A,HLOOKUP('lt tabell'!$G$4,pivå!$F$3:$BS$997,'lt tabell'!$K986,FALSE))</f>
        <v>#VALUE!</v>
      </c>
      <c r="H958" s="24" t="e">
        <f>IF(HLOOKUP('lt tabell'!$G$4+0.1,pivå!$F$3:$BS$997,'lt tabell'!$K986,FALSE)="",#N/A,HLOOKUP('lt tabell'!$G$4+0.1,pivå!$F$3:$BS$997,'lt tabell'!$K986,FALSE))</f>
        <v>#VALUE!</v>
      </c>
      <c r="I958" s="24" t="e">
        <f>IF(HLOOKUP('lt tabell'!$G$4+0.2,pivå!$F$3:$BS$997,'lt tabell'!$K986,FALSE)="",#N/A,HLOOKUP('lt tabell'!$G$4+0.2,pivå!$F$3:$BS$997,'lt tabell'!$K986,FALSE))</f>
        <v>#VALUE!</v>
      </c>
      <c r="J958" s="24"/>
      <c r="K958" s="25" t="e">
        <f>IF(pivå!BS985="",#N/A,pivå!BS985)</f>
        <v>#N/A</v>
      </c>
      <c r="L958" s="25" t="e">
        <f>IF(pivå!BT985="",#N/A,pivå!BT985)</f>
        <v>#N/A</v>
      </c>
      <c r="M958" s="25" t="e">
        <f>IF(pivå!BU985="",#N/A,pivå!BU985)</f>
        <v>#N/A</v>
      </c>
      <c r="O958" s="35" t="e">
        <f>IF(HLOOKUP('lt tabell'!$G$4,pivå!$BV$3:$EF$997,'lt tabell'!$K986,FALSE)="",#N/A,HLOOKUP('lt tabell'!$G$4,pivå!$BV$3:$EF$997,'lt tabell'!$K986,FALSE))</f>
        <v>#VALUE!</v>
      </c>
      <c r="P958" s="35" t="e">
        <f>IF(HLOOKUP('lt tabell'!$G$4+0.1,pivå!$BV$3:$EF$997,'lt tabell'!$K986,FALSE)="",#N/A,HLOOKUP('lt tabell'!$G$4+0.1,pivå!$BV$3:$EF$997,'lt tabell'!$K986,FALSE))</f>
        <v>#VALUE!</v>
      </c>
      <c r="Q958" s="35" t="e">
        <f>IF(HLOOKUP('lt tabell'!$G$4+0.2,pivå!$BV$3:$EF$997,'lt tabell'!$K986,FALSE)="",#N/A,HLOOKUP('lt tabell'!$G$4+0.2,pivå!$BV$3:$EF$997,'lt tabell'!$K986,FALSE))</f>
        <v>#VALUE!</v>
      </c>
      <c r="S958" s="35" t="e">
        <f>IF(HLOOKUP('lt tabell'!$G$4,pivå!$EJ$3:$GT$997,'lt tabell'!$K986,FALSE)="",#N/A,HLOOKUP('lt tabell'!$G$4,pivå!$EJ$3:$GT$997,'lt tabell'!$K986,FALSE))</f>
        <v>#VALUE!</v>
      </c>
      <c r="T958" s="35" t="e">
        <f>IF(HLOOKUP('lt tabell'!$G$4+0.1,pivå!$EJ$3:$GT$997,'lt tabell'!$K986,FALSE)="",#N/A,HLOOKUP('lt tabell'!$G$4+0.1,pivå!$EJ$3:$GT$997,'lt tabell'!$K986,FALSE))</f>
        <v>#VALUE!</v>
      </c>
      <c r="U958" s="35" t="e">
        <f>IF(HLOOKUP('lt tabell'!$G$4+0.2,pivå!$EJ$3:$GT$997,'lt tabell'!$K986,FALSE)="",#N/A,HLOOKUP('lt tabell'!$G$4+0.2,pivå!$EJ$3:$GT$997,'lt tabell'!$K986,FALSE))</f>
        <v>#VALUE!</v>
      </c>
    </row>
    <row r="959" spans="7:21" x14ac:dyDescent="0.25">
      <c r="G959" s="24" t="e">
        <f>IF(HLOOKUP('lt tabell'!$G$4,pivå!$F$3:$BS$997,'lt tabell'!$K987,FALSE)="",#N/A,HLOOKUP('lt tabell'!$G$4,pivå!$F$3:$BS$997,'lt tabell'!$K987,FALSE))</f>
        <v>#VALUE!</v>
      </c>
      <c r="H959" s="24" t="e">
        <f>IF(HLOOKUP('lt tabell'!$G$4+0.1,pivå!$F$3:$BS$997,'lt tabell'!$K987,FALSE)="",#N/A,HLOOKUP('lt tabell'!$G$4+0.1,pivå!$F$3:$BS$997,'lt tabell'!$K987,FALSE))</f>
        <v>#VALUE!</v>
      </c>
      <c r="I959" s="24" t="e">
        <f>IF(HLOOKUP('lt tabell'!$G$4+0.2,pivå!$F$3:$BS$997,'lt tabell'!$K987,FALSE)="",#N/A,HLOOKUP('lt tabell'!$G$4+0.2,pivå!$F$3:$BS$997,'lt tabell'!$K987,FALSE))</f>
        <v>#VALUE!</v>
      </c>
      <c r="J959" s="24"/>
      <c r="K959" s="25" t="e">
        <f>IF(pivå!BS986="",#N/A,pivå!BS986)</f>
        <v>#N/A</v>
      </c>
      <c r="L959" s="25" t="e">
        <f>IF(pivå!BT986="",#N/A,pivå!BT986)</f>
        <v>#N/A</v>
      </c>
      <c r="M959" s="25" t="e">
        <f>IF(pivå!BU986="",#N/A,pivå!BU986)</f>
        <v>#N/A</v>
      </c>
      <c r="O959" s="35" t="e">
        <f>IF(HLOOKUP('lt tabell'!$G$4,pivå!$BV$3:$EF$997,'lt tabell'!$K987,FALSE)="",#N/A,HLOOKUP('lt tabell'!$G$4,pivå!$BV$3:$EF$997,'lt tabell'!$K987,FALSE))</f>
        <v>#VALUE!</v>
      </c>
      <c r="P959" s="35" t="e">
        <f>IF(HLOOKUP('lt tabell'!$G$4+0.1,pivå!$BV$3:$EF$997,'lt tabell'!$K987,FALSE)="",#N/A,HLOOKUP('lt tabell'!$G$4+0.1,pivå!$BV$3:$EF$997,'lt tabell'!$K987,FALSE))</f>
        <v>#VALUE!</v>
      </c>
      <c r="Q959" s="35" t="e">
        <f>IF(HLOOKUP('lt tabell'!$G$4+0.2,pivå!$BV$3:$EF$997,'lt tabell'!$K987,FALSE)="",#N/A,HLOOKUP('lt tabell'!$G$4+0.2,pivå!$BV$3:$EF$997,'lt tabell'!$K987,FALSE))</f>
        <v>#VALUE!</v>
      </c>
      <c r="S959" s="35" t="e">
        <f>IF(HLOOKUP('lt tabell'!$G$4,pivå!$EJ$3:$GT$997,'lt tabell'!$K987,FALSE)="",#N/A,HLOOKUP('lt tabell'!$G$4,pivå!$EJ$3:$GT$997,'lt tabell'!$K987,FALSE))</f>
        <v>#VALUE!</v>
      </c>
      <c r="T959" s="35" t="e">
        <f>IF(HLOOKUP('lt tabell'!$G$4+0.1,pivå!$EJ$3:$GT$997,'lt tabell'!$K987,FALSE)="",#N/A,HLOOKUP('lt tabell'!$G$4+0.1,pivå!$EJ$3:$GT$997,'lt tabell'!$K987,FALSE))</f>
        <v>#VALUE!</v>
      </c>
      <c r="U959" s="35" t="e">
        <f>IF(HLOOKUP('lt tabell'!$G$4+0.2,pivå!$EJ$3:$GT$997,'lt tabell'!$K987,FALSE)="",#N/A,HLOOKUP('lt tabell'!$G$4+0.2,pivå!$EJ$3:$GT$997,'lt tabell'!$K987,FALSE))</f>
        <v>#VALUE!</v>
      </c>
    </row>
    <row r="960" spans="7:21" x14ac:dyDescent="0.25">
      <c r="G960" s="24" t="e">
        <f>IF(HLOOKUP('lt tabell'!$G$4,pivå!$F$3:$BS$997,'lt tabell'!$K988,FALSE)="",#N/A,HLOOKUP('lt tabell'!$G$4,pivå!$F$3:$BS$997,'lt tabell'!$K988,FALSE))</f>
        <v>#VALUE!</v>
      </c>
      <c r="H960" s="24" t="e">
        <f>IF(HLOOKUP('lt tabell'!$G$4+0.1,pivå!$F$3:$BS$997,'lt tabell'!$K988,FALSE)="",#N/A,HLOOKUP('lt tabell'!$G$4+0.1,pivå!$F$3:$BS$997,'lt tabell'!$K988,FALSE))</f>
        <v>#VALUE!</v>
      </c>
      <c r="I960" s="24" t="e">
        <f>IF(HLOOKUP('lt tabell'!$G$4+0.2,pivå!$F$3:$BS$997,'lt tabell'!$K988,FALSE)="",#N/A,HLOOKUP('lt tabell'!$G$4+0.2,pivå!$F$3:$BS$997,'lt tabell'!$K988,FALSE))</f>
        <v>#VALUE!</v>
      </c>
      <c r="J960" s="24"/>
      <c r="K960" s="25" t="e">
        <f>IF(pivå!BS987="",#N/A,pivå!BS987)</f>
        <v>#N/A</v>
      </c>
      <c r="L960" s="25" t="e">
        <f>IF(pivå!BT987="",#N/A,pivå!BT987)</f>
        <v>#N/A</v>
      </c>
      <c r="M960" s="25" t="e">
        <f>IF(pivå!BU987="",#N/A,pivå!BU987)</f>
        <v>#N/A</v>
      </c>
      <c r="O960" s="35" t="e">
        <f>IF(HLOOKUP('lt tabell'!$G$4,pivå!$BV$3:$EF$997,'lt tabell'!$K988,FALSE)="",#N/A,HLOOKUP('lt tabell'!$G$4,pivå!$BV$3:$EF$997,'lt tabell'!$K988,FALSE))</f>
        <v>#VALUE!</v>
      </c>
      <c r="P960" s="35" t="e">
        <f>IF(HLOOKUP('lt tabell'!$G$4+0.1,pivå!$BV$3:$EF$997,'lt tabell'!$K988,FALSE)="",#N/A,HLOOKUP('lt tabell'!$G$4+0.1,pivå!$BV$3:$EF$997,'lt tabell'!$K988,FALSE))</f>
        <v>#VALUE!</v>
      </c>
      <c r="Q960" s="35" t="e">
        <f>IF(HLOOKUP('lt tabell'!$G$4+0.2,pivå!$BV$3:$EF$997,'lt tabell'!$K988,FALSE)="",#N/A,HLOOKUP('lt tabell'!$G$4+0.2,pivå!$BV$3:$EF$997,'lt tabell'!$K988,FALSE))</f>
        <v>#VALUE!</v>
      </c>
      <c r="S960" s="35" t="e">
        <f>IF(HLOOKUP('lt tabell'!$G$4,pivå!$EJ$3:$GT$997,'lt tabell'!$K988,FALSE)="",#N/A,HLOOKUP('lt tabell'!$G$4,pivå!$EJ$3:$GT$997,'lt tabell'!$K988,FALSE))</f>
        <v>#VALUE!</v>
      </c>
      <c r="T960" s="35" t="e">
        <f>IF(HLOOKUP('lt tabell'!$G$4+0.1,pivå!$EJ$3:$GT$997,'lt tabell'!$K988,FALSE)="",#N/A,HLOOKUP('lt tabell'!$G$4+0.1,pivå!$EJ$3:$GT$997,'lt tabell'!$K988,FALSE))</f>
        <v>#VALUE!</v>
      </c>
      <c r="U960" s="35" t="e">
        <f>IF(HLOOKUP('lt tabell'!$G$4+0.2,pivå!$EJ$3:$GT$997,'lt tabell'!$K988,FALSE)="",#N/A,HLOOKUP('lt tabell'!$G$4+0.2,pivå!$EJ$3:$GT$997,'lt tabell'!$K988,FALSE))</f>
        <v>#VALUE!</v>
      </c>
    </row>
    <row r="961" spans="7:21" x14ac:dyDescent="0.25">
      <c r="G961" s="24" t="e">
        <f>IF(HLOOKUP('lt tabell'!$G$4,pivå!$F$3:$BS$997,'lt tabell'!$K989,FALSE)="",#N/A,HLOOKUP('lt tabell'!$G$4,pivå!$F$3:$BS$997,'lt tabell'!$K989,FALSE))</f>
        <v>#VALUE!</v>
      </c>
      <c r="H961" s="24" t="e">
        <f>IF(HLOOKUP('lt tabell'!$G$4+0.1,pivå!$F$3:$BS$997,'lt tabell'!$K989,FALSE)="",#N/A,HLOOKUP('lt tabell'!$G$4+0.1,pivå!$F$3:$BS$997,'lt tabell'!$K989,FALSE))</f>
        <v>#VALUE!</v>
      </c>
      <c r="I961" s="24" t="e">
        <f>IF(HLOOKUP('lt tabell'!$G$4+0.2,pivå!$F$3:$BS$997,'lt tabell'!$K989,FALSE)="",#N/A,HLOOKUP('lt tabell'!$G$4+0.2,pivå!$F$3:$BS$997,'lt tabell'!$K989,FALSE))</f>
        <v>#VALUE!</v>
      </c>
      <c r="J961" s="24"/>
      <c r="K961" s="25" t="e">
        <f>IF(pivå!BS988="",#N/A,pivå!BS988)</f>
        <v>#N/A</v>
      </c>
      <c r="L961" s="25" t="e">
        <f>IF(pivå!BT988="",#N/A,pivå!BT988)</f>
        <v>#N/A</v>
      </c>
      <c r="M961" s="25" t="e">
        <f>IF(pivå!BU988="",#N/A,pivå!BU988)</f>
        <v>#N/A</v>
      </c>
      <c r="O961" s="35" t="e">
        <f>IF(HLOOKUP('lt tabell'!$G$4,pivå!$BV$3:$EF$997,'lt tabell'!$K989,FALSE)="",#N/A,HLOOKUP('lt tabell'!$G$4,pivå!$BV$3:$EF$997,'lt tabell'!$K989,FALSE))</f>
        <v>#VALUE!</v>
      </c>
      <c r="P961" s="35" t="e">
        <f>IF(HLOOKUP('lt tabell'!$G$4+0.1,pivå!$BV$3:$EF$997,'lt tabell'!$K989,FALSE)="",#N/A,HLOOKUP('lt tabell'!$G$4+0.1,pivå!$BV$3:$EF$997,'lt tabell'!$K989,FALSE))</f>
        <v>#VALUE!</v>
      </c>
      <c r="Q961" s="35" t="e">
        <f>IF(HLOOKUP('lt tabell'!$G$4+0.2,pivå!$BV$3:$EF$997,'lt tabell'!$K989,FALSE)="",#N/A,HLOOKUP('lt tabell'!$G$4+0.2,pivå!$BV$3:$EF$997,'lt tabell'!$K989,FALSE))</f>
        <v>#VALUE!</v>
      </c>
      <c r="S961" s="35" t="e">
        <f>IF(HLOOKUP('lt tabell'!$G$4,pivå!$EJ$3:$GT$997,'lt tabell'!$K989,FALSE)="",#N/A,HLOOKUP('lt tabell'!$G$4,pivå!$EJ$3:$GT$997,'lt tabell'!$K989,FALSE))</f>
        <v>#VALUE!</v>
      </c>
      <c r="T961" s="35" t="e">
        <f>IF(HLOOKUP('lt tabell'!$G$4+0.1,pivå!$EJ$3:$GT$997,'lt tabell'!$K989,FALSE)="",#N/A,HLOOKUP('lt tabell'!$G$4+0.1,pivå!$EJ$3:$GT$997,'lt tabell'!$K989,FALSE))</f>
        <v>#VALUE!</v>
      </c>
      <c r="U961" s="35" t="e">
        <f>IF(HLOOKUP('lt tabell'!$G$4+0.2,pivå!$EJ$3:$GT$997,'lt tabell'!$K989,FALSE)="",#N/A,HLOOKUP('lt tabell'!$G$4+0.2,pivå!$EJ$3:$GT$997,'lt tabell'!$K989,FALSE))</f>
        <v>#VALUE!</v>
      </c>
    </row>
    <row r="962" spans="7:21" x14ac:dyDescent="0.25">
      <c r="G962" s="24" t="e">
        <f>IF(HLOOKUP('lt tabell'!$G$4,pivå!$F$3:$BS$997,'lt tabell'!$K990,FALSE)="",#N/A,HLOOKUP('lt tabell'!$G$4,pivå!$F$3:$BS$997,'lt tabell'!$K990,FALSE))</f>
        <v>#VALUE!</v>
      </c>
      <c r="H962" s="24" t="e">
        <f>IF(HLOOKUP('lt tabell'!$G$4+0.1,pivå!$F$3:$BS$997,'lt tabell'!$K990,FALSE)="",#N/A,HLOOKUP('lt tabell'!$G$4+0.1,pivå!$F$3:$BS$997,'lt tabell'!$K990,FALSE))</f>
        <v>#VALUE!</v>
      </c>
      <c r="I962" s="24" t="e">
        <f>IF(HLOOKUP('lt tabell'!$G$4+0.2,pivå!$F$3:$BS$997,'lt tabell'!$K990,FALSE)="",#N/A,HLOOKUP('lt tabell'!$G$4+0.2,pivå!$F$3:$BS$997,'lt tabell'!$K990,FALSE))</f>
        <v>#VALUE!</v>
      </c>
      <c r="J962" s="24"/>
      <c r="K962" s="25" t="e">
        <f>IF(pivå!BS989="",#N/A,pivå!BS989)</f>
        <v>#N/A</v>
      </c>
      <c r="L962" s="25" t="e">
        <f>IF(pivå!BT989="",#N/A,pivå!BT989)</f>
        <v>#N/A</v>
      </c>
      <c r="M962" s="25" t="e">
        <f>IF(pivå!BU989="",#N/A,pivå!BU989)</f>
        <v>#N/A</v>
      </c>
      <c r="O962" s="35" t="e">
        <f>IF(HLOOKUP('lt tabell'!$G$4,pivå!$BV$3:$EF$997,'lt tabell'!$K990,FALSE)="",#N/A,HLOOKUP('lt tabell'!$G$4,pivå!$BV$3:$EF$997,'lt tabell'!$K990,FALSE))</f>
        <v>#VALUE!</v>
      </c>
      <c r="P962" s="35" t="e">
        <f>IF(HLOOKUP('lt tabell'!$G$4+0.1,pivå!$BV$3:$EF$997,'lt tabell'!$K990,FALSE)="",#N/A,HLOOKUP('lt tabell'!$G$4+0.1,pivå!$BV$3:$EF$997,'lt tabell'!$K990,FALSE))</f>
        <v>#VALUE!</v>
      </c>
      <c r="Q962" s="35" t="e">
        <f>IF(HLOOKUP('lt tabell'!$G$4+0.2,pivå!$BV$3:$EF$997,'lt tabell'!$K990,FALSE)="",#N/A,HLOOKUP('lt tabell'!$G$4+0.2,pivå!$BV$3:$EF$997,'lt tabell'!$K990,FALSE))</f>
        <v>#VALUE!</v>
      </c>
      <c r="S962" s="35" t="e">
        <f>IF(HLOOKUP('lt tabell'!$G$4,pivå!$EJ$3:$GT$997,'lt tabell'!$K990,FALSE)="",#N/A,HLOOKUP('lt tabell'!$G$4,pivå!$EJ$3:$GT$997,'lt tabell'!$K990,FALSE))</f>
        <v>#VALUE!</v>
      </c>
      <c r="T962" s="35" t="e">
        <f>IF(HLOOKUP('lt tabell'!$G$4+0.1,pivå!$EJ$3:$GT$997,'lt tabell'!$K990,FALSE)="",#N/A,HLOOKUP('lt tabell'!$G$4+0.1,pivå!$EJ$3:$GT$997,'lt tabell'!$K990,FALSE))</f>
        <v>#VALUE!</v>
      </c>
      <c r="U962" s="35" t="e">
        <f>IF(HLOOKUP('lt tabell'!$G$4+0.2,pivå!$EJ$3:$GT$997,'lt tabell'!$K990,FALSE)="",#N/A,HLOOKUP('lt tabell'!$G$4+0.2,pivå!$EJ$3:$GT$997,'lt tabell'!$K990,FALSE))</f>
        <v>#VALUE!</v>
      </c>
    </row>
    <row r="963" spans="7:21" x14ac:dyDescent="0.25">
      <c r="G963" s="24" t="e">
        <f>IF(HLOOKUP('lt tabell'!$G$4,pivå!$F$3:$BS$997,'lt tabell'!$K991,FALSE)="",#N/A,HLOOKUP('lt tabell'!$G$4,pivå!$F$3:$BS$997,'lt tabell'!$K991,FALSE))</f>
        <v>#VALUE!</v>
      </c>
      <c r="H963" s="24" t="e">
        <f>IF(HLOOKUP('lt tabell'!$G$4+0.1,pivå!$F$3:$BS$997,'lt tabell'!$K991,FALSE)="",#N/A,HLOOKUP('lt tabell'!$G$4+0.1,pivå!$F$3:$BS$997,'lt tabell'!$K991,FALSE))</f>
        <v>#VALUE!</v>
      </c>
      <c r="I963" s="24" t="e">
        <f>IF(HLOOKUP('lt tabell'!$G$4+0.2,pivå!$F$3:$BS$997,'lt tabell'!$K991,FALSE)="",#N/A,HLOOKUP('lt tabell'!$G$4+0.2,pivå!$F$3:$BS$997,'lt tabell'!$K991,FALSE))</f>
        <v>#VALUE!</v>
      </c>
      <c r="J963" s="24"/>
      <c r="K963" s="25" t="e">
        <f>IF(pivå!BS990="",#N/A,pivå!BS990)</f>
        <v>#N/A</v>
      </c>
      <c r="L963" s="25" t="e">
        <f>IF(pivå!BT990="",#N/A,pivå!BT990)</f>
        <v>#N/A</v>
      </c>
      <c r="M963" s="25" t="e">
        <f>IF(pivå!BU990="",#N/A,pivå!BU990)</f>
        <v>#N/A</v>
      </c>
      <c r="O963" s="35" t="e">
        <f>IF(HLOOKUP('lt tabell'!$G$4,pivå!$BV$3:$EF$997,'lt tabell'!$K991,FALSE)="",#N/A,HLOOKUP('lt tabell'!$G$4,pivå!$BV$3:$EF$997,'lt tabell'!$K991,FALSE))</f>
        <v>#VALUE!</v>
      </c>
      <c r="P963" s="35" t="e">
        <f>IF(HLOOKUP('lt tabell'!$G$4+0.1,pivå!$BV$3:$EF$997,'lt tabell'!$K991,FALSE)="",#N/A,HLOOKUP('lt tabell'!$G$4+0.1,pivå!$BV$3:$EF$997,'lt tabell'!$K991,FALSE))</f>
        <v>#VALUE!</v>
      </c>
      <c r="Q963" s="35" t="e">
        <f>IF(HLOOKUP('lt tabell'!$G$4+0.2,pivå!$BV$3:$EF$997,'lt tabell'!$K991,FALSE)="",#N/A,HLOOKUP('lt tabell'!$G$4+0.2,pivå!$BV$3:$EF$997,'lt tabell'!$K991,FALSE))</f>
        <v>#VALUE!</v>
      </c>
      <c r="S963" s="35" t="e">
        <f>IF(HLOOKUP('lt tabell'!$G$4,pivå!$EJ$3:$GT$997,'lt tabell'!$K991,FALSE)="",#N/A,HLOOKUP('lt tabell'!$G$4,pivå!$EJ$3:$GT$997,'lt tabell'!$K991,FALSE))</f>
        <v>#VALUE!</v>
      </c>
      <c r="T963" s="35" t="e">
        <f>IF(HLOOKUP('lt tabell'!$G$4+0.1,pivå!$EJ$3:$GT$997,'lt tabell'!$K991,FALSE)="",#N/A,HLOOKUP('lt tabell'!$G$4+0.1,pivå!$EJ$3:$GT$997,'lt tabell'!$K991,FALSE))</f>
        <v>#VALUE!</v>
      </c>
      <c r="U963" s="35" t="e">
        <f>IF(HLOOKUP('lt tabell'!$G$4+0.2,pivå!$EJ$3:$GT$997,'lt tabell'!$K991,FALSE)="",#N/A,HLOOKUP('lt tabell'!$G$4+0.2,pivå!$EJ$3:$GT$997,'lt tabell'!$K991,FALSE))</f>
        <v>#VALUE!</v>
      </c>
    </row>
    <row r="964" spans="7:21" x14ac:dyDescent="0.25">
      <c r="G964" s="24" t="e">
        <f>IF(HLOOKUP('lt tabell'!$G$4,pivå!$F$3:$BS$997,'lt tabell'!$K992,FALSE)="",#N/A,HLOOKUP('lt tabell'!$G$4,pivå!$F$3:$BS$997,'lt tabell'!$K992,FALSE))</f>
        <v>#VALUE!</v>
      </c>
      <c r="H964" s="24" t="e">
        <f>IF(HLOOKUP('lt tabell'!$G$4+0.1,pivå!$F$3:$BS$997,'lt tabell'!$K992,FALSE)="",#N/A,HLOOKUP('lt tabell'!$G$4+0.1,pivå!$F$3:$BS$997,'lt tabell'!$K992,FALSE))</f>
        <v>#VALUE!</v>
      </c>
      <c r="I964" s="24" t="e">
        <f>IF(HLOOKUP('lt tabell'!$G$4+0.2,pivå!$F$3:$BS$997,'lt tabell'!$K992,FALSE)="",#N/A,HLOOKUP('lt tabell'!$G$4+0.2,pivå!$F$3:$BS$997,'lt tabell'!$K992,FALSE))</f>
        <v>#VALUE!</v>
      </c>
      <c r="J964" s="24"/>
      <c r="K964" s="25" t="e">
        <f>IF(pivå!BS991="",#N/A,pivå!BS991)</f>
        <v>#N/A</v>
      </c>
      <c r="L964" s="25" t="e">
        <f>IF(pivå!BT991="",#N/A,pivå!BT991)</f>
        <v>#N/A</v>
      </c>
      <c r="M964" s="25" t="e">
        <f>IF(pivå!BU991="",#N/A,pivå!BU991)</f>
        <v>#N/A</v>
      </c>
      <c r="O964" s="35" t="e">
        <f>IF(HLOOKUP('lt tabell'!$G$4,pivå!$BV$3:$EF$997,'lt tabell'!$K992,FALSE)="",#N/A,HLOOKUP('lt tabell'!$G$4,pivå!$BV$3:$EF$997,'lt tabell'!$K992,FALSE))</f>
        <v>#VALUE!</v>
      </c>
      <c r="P964" s="35" t="e">
        <f>IF(HLOOKUP('lt tabell'!$G$4+0.1,pivå!$BV$3:$EF$997,'lt tabell'!$K992,FALSE)="",#N/A,HLOOKUP('lt tabell'!$G$4+0.1,pivå!$BV$3:$EF$997,'lt tabell'!$K992,FALSE))</f>
        <v>#VALUE!</v>
      </c>
      <c r="Q964" s="35" t="e">
        <f>IF(HLOOKUP('lt tabell'!$G$4+0.2,pivå!$BV$3:$EF$997,'lt tabell'!$K992,FALSE)="",#N/A,HLOOKUP('lt tabell'!$G$4+0.2,pivå!$BV$3:$EF$997,'lt tabell'!$K992,FALSE))</f>
        <v>#VALUE!</v>
      </c>
      <c r="S964" s="35" t="e">
        <f>IF(HLOOKUP('lt tabell'!$G$4,pivå!$EJ$3:$GT$997,'lt tabell'!$K992,FALSE)="",#N/A,HLOOKUP('lt tabell'!$G$4,pivå!$EJ$3:$GT$997,'lt tabell'!$K992,FALSE))</f>
        <v>#VALUE!</v>
      </c>
      <c r="T964" s="35" t="e">
        <f>IF(HLOOKUP('lt tabell'!$G$4+0.1,pivå!$EJ$3:$GT$997,'lt tabell'!$K992,FALSE)="",#N/A,HLOOKUP('lt tabell'!$G$4+0.1,pivå!$EJ$3:$GT$997,'lt tabell'!$K992,FALSE))</f>
        <v>#VALUE!</v>
      </c>
      <c r="U964" s="35" t="e">
        <f>IF(HLOOKUP('lt tabell'!$G$4+0.2,pivå!$EJ$3:$GT$997,'lt tabell'!$K992,FALSE)="",#N/A,HLOOKUP('lt tabell'!$G$4+0.2,pivå!$EJ$3:$GT$997,'lt tabell'!$K992,FALSE))</f>
        <v>#VALUE!</v>
      </c>
    </row>
    <row r="965" spans="7:21" x14ac:dyDescent="0.25">
      <c r="G965" s="24" t="e">
        <f>IF(HLOOKUP('lt tabell'!$G$4,pivå!$F$3:$BS$997,'lt tabell'!$K993,FALSE)="",#N/A,HLOOKUP('lt tabell'!$G$4,pivå!$F$3:$BS$997,'lt tabell'!$K993,FALSE))</f>
        <v>#VALUE!</v>
      </c>
      <c r="H965" s="24" t="e">
        <f>IF(HLOOKUP('lt tabell'!$G$4+0.1,pivå!$F$3:$BS$997,'lt tabell'!$K993,FALSE)="",#N/A,HLOOKUP('lt tabell'!$G$4+0.1,pivå!$F$3:$BS$997,'lt tabell'!$K993,FALSE))</f>
        <v>#VALUE!</v>
      </c>
      <c r="I965" s="24" t="e">
        <f>IF(HLOOKUP('lt tabell'!$G$4+0.2,pivå!$F$3:$BS$997,'lt tabell'!$K993,FALSE)="",#N/A,HLOOKUP('lt tabell'!$G$4+0.2,pivå!$F$3:$BS$997,'lt tabell'!$K993,FALSE))</f>
        <v>#VALUE!</v>
      </c>
      <c r="J965" s="24"/>
      <c r="K965" s="25" t="e">
        <f>IF(pivå!BS992="",#N/A,pivå!BS992)</f>
        <v>#N/A</v>
      </c>
      <c r="L965" s="25" t="e">
        <f>IF(pivå!BT992="",#N/A,pivå!BT992)</f>
        <v>#N/A</v>
      </c>
      <c r="M965" s="25" t="e">
        <f>IF(pivå!BU992="",#N/A,pivå!BU992)</f>
        <v>#N/A</v>
      </c>
      <c r="O965" s="35" t="e">
        <f>IF(HLOOKUP('lt tabell'!$G$4,pivå!$BV$3:$EF$997,'lt tabell'!$K993,FALSE)="",#N/A,HLOOKUP('lt tabell'!$G$4,pivå!$BV$3:$EF$997,'lt tabell'!$K993,FALSE))</f>
        <v>#VALUE!</v>
      </c>
      <c r="P965" s="35" t="e">
        <f>IF(HLOOKUP('lt tabell'!$G$4+0.1,pivå!$BV$3:$EF$997,'lt tabell'!$K993,FALSE)="",#N/A,HLOOKUP('lt tabell'!$G$4+0.1,pivå!$BV$3:$EF$997,'lt tabell'!$K993,FALSE))</f>
        <v>#VALUE!</v>
      </c>
      <c r="Q965" s="35" t="e">
        <f>IF(HLOOKUP('lt tabell'!$G$4+0.2,pivå!$BV$3:$EF$997,'lt tabell'!$K993,FALSE)="",#N/A,HLOOKUP('lt tabell'!$G$4+0.2,pivå!$BV$3:$EF$997,'lt tabell'!$K993,FALSE))</f>
        <v>#VALUE!</v>
      </c>
      <c r="S965" s="35" t="e">
        <f>IF(HLOOKUP('lt tabell'!$G$4,pivå!$EJ$3:$GT$997,'lt tabell'!$K993,FALSE)="",#N/A,HLOOKUP('lt tabell'!$G$4,pivå!$EJ$3:$GT$997,'lt tabell'!$K993,FALSE))</f>
        <v>#VALUE!</v>
      </c>
      <c r="T965" s="35" t="e">
        <f>IF(HLOOKUP('lt tabell'!$G$4+0.1,pivå!$EJ$3:$GT$997,'lt tabell'!$K993,FALSE)="",#N/A,HLOOKUP('lt tabell'!$G$4+0.1,pivå!$EJ$3:$GT$997,'lt tabell'!$K993,FALSE))</f>
        <v>#VALUE!</v>
      </c>
      <c r="U965" s="35" t="e">
        <f>IF(HLOOKUP('lt tabell'!$G$4+0.2,pivå!$EJ$3:$GT$997,'lt tabell'!$K993,FALSE)="",#N/A,HLOOKUP('lt tabell'!$G$4+0.2,pivå!$EJ$3:$GT$997,'lt tabell'!$K993,FALSE))</f>
        <v>#VALUE!</v>
      </c>
    </row>
    <row r="966" spans="7:21" x14ac:dyDescent="0.25">
      <c r="G966" s="24" t="e">
        <f>IF(HLOOKUP('lt tabell'!$G$4,pivå!$F$3:$BS$997,'lt tabell'!$K994,FALSE)="",#N/A,HLOOKUP('lt tabell'!$G$4,pivå!$F$3:$BS$997,'lt tabell'!$K994,FALSE))</f>
        <v>#VALUE!</v>
      </c>
      <c r="H966" s="24" t="e">
        <f>IF(HLOOKUP('lt tabell'!$G$4+0.1,pivå!$F$3:$BS$997,'lt tabell'!$K994,FALSE)="",#N/A,HLOOKUP('lt tabell'!$G$4+0.1,pivå!$F$3:$BS$997,'lt tabell'!$K994,FALSE))</f>
        <v>#VALUE!</v>
      </c>
      <c r="I966" s="24" t="e">
        <f>IF(HLOOKUP('lt tabell'!$G$4+0.2,pivå!$F$3:$BS$997,'lt tabell'!$K994,FALSE)="",#N/A,HLOOKUP('lt tabell'!$G$4+0.2,pivå!$F$3:$BS$997,'lt tabell'!$K994,FALSE))</f>
        <v>#VALUE!</v>
      </c>
      <c r="J966" s="24"/>
      <c r="K966" s="25" t="e">
        <f>IF(pivå!BS993="",#N/A,pivå!BS993)</f>
        <v>#N/A</v>
      </c>
      <c r="L966" s="25" t="e">
        <f>IF(pivå!BT993="",#N/A,pivå!BT993)</f>
        <v>#N/A</v>
      </c>
      <c r="M966" s="25" t="e">
        <f>IF(pivå!BU993="",#N/A,pivå!BU993)</f>
        <v>#N/A</v>
      </c>
      <c r="O966" s="35" t="e">
        <f>IF(HLOOKUP('lt tabell'!$G$4,pivå!$BV$3:$EF$997,'lt tabell'!$K994,FALSE)="",#N/A,HLOOKUP('lt tabell'!$G$4,pivå!$BV$3:$EF$997,'lt tabell'!$K994,FALSE))</f>
        <v>#VALUE!</v>
      </c>
      <c r="P966" s="35" t="e">
        <f>IF(HLOOKUP('lt tabell'!$G$4+0.1,pivå!$BV$3:$EF$997,'lt tabell'!$K994,FALSE)="",#N/A,HLOOKUP('lt tabell'!$G$4+0.1,pivå!$BV$3:$EF$997,'lt tabell'!$K994,FALSE))</f>
        <v>#VALUE!</v>
      </c>
      <c r="Q966" s="35" t="e">
        <f>IF(HLOOKUP('lt tabell'!$G$4+0.2,pivå!$BV$3:$EF$997,'lt tabell'!$K994,FALSE)="",#N/A,HLOOKUP('lt tabell'!$G$4+0.2,pivå!$BV$3:$EF$997,'lt tabell'!$K994,FALSE))</f>
        <v>#VALUE!</v>
      </c>
      <c r="S966" s="35" t="e">
        <f>IF(HLOOKUP('lt tabell'!$G$4,pivå!$EJ$3:$GT$997,'lt tabell'!$K994,FALSE)="",#N/A,HLOOKUP('lt tabell'!$G$4,pivå!$EJ$3:$GT$997,'lt tabell'!$K994,FALSE))</f>
        <v>#VALUE!</v>
      </c>
      <c r="T966" s="35" t="e">
        <f>IF(HLOOKUP('lt tabell'!$G$4+0.1,pivå!$EJ$3:$GT$997,'lt tabell'!$K994,FALSE)="",#N/A,HLOOKUP('lt tabell'!$G$4+0.1,pivå!$EJ$3:$GT$997,'lt tabell'!$K994,FALSE))</f>
        <v>#VALUE!</v>
      </c>
      <c r="U966" s="35" t="e">
        <f>IF(HLOOKUP('lt tabell'!$G$4+0.2,pivå!$EJ$3:$GT$997,'lt tabell'!$K994,FALSE)="",#N/A,HLOOKUP('lt tabell'!$G$4+0.2,pivå!$EJ$3:$GT$997,'lt tabell'!$K994,FALSE))</f>
        <v>#VALUE!</v>
      </c>
    </row>
    <row r="967" spans="7:21" x14ac:dyDescent="0.25">
      <c r="G967" s="24" t="e">
        <f>IF(HLOOKUP('lt tabell'!$G$4,pivå!$F$3:$BS$997,'lt tabell'!$K995,FALSE)="",#N/A,HLOOKUP('lt tabell'!$G$4,pivå!$F$3:$BS$997,'lt tabell'!$K995,FALSE))</f>
        <v>#VALUE!</v>
      </c>
      <c r="H967" s="24" t="e">
        <f>IF(HLOOKUP('lt tabell'!$G$4+0.1,pivå!$F$3:$BS$997,'lt tabell'!$K995,FALSE)="",#N/A,HLOOKUP('lt tabell'!$G$4+0.1,pivå!$F$3:$BS$997,'lt tabell'!$K995,FALSE))</f>
        <v>#VALUE!</v>
      </c>
      <c r="I967" s="24" t="e">
        <f>IF(HLOOKUP('lt tabell'!$G$4+0.2,pivå!$F$3:$BS$997,'lt tabell'!$K995,FALSE)="",#N/A,HLOOKUP('lt tabell'!$G$4+0.2,pivå!$F$3:$BS$997,'lt tabell'!$K995,FALSE))</f>
        <v>#VALUE!</v>
      </c>
      <c r="J967" s="24"/>
      <c r="K967" s="25" t="e">
        <f>IF(pivå!BS994="",#N/A,pivå!BS994)</f>
        <v>#N/A</v>
      </c>
      <c r="L967" s="25" t="e">
        <f>IF(pivå!BT994="",#N/A,pivå!BT994)</f>
        <v>#N/A</v>
      </c>
      <c r="M967" s="25" t="e">
        <f>IF(pivå!BU994="",#N/A,pivå!BU994)</f>
        <v>#N/A</v>
      </c>
      <c r="O967" s="35" t="e">
        <f>IF(HLOOKUP('lt tabell'!$G$4,pivå!$BV$3:$EF$997,'lt tabell'!$K995,FALSE)="",#N/A,HLOOKUP('lt tabell'!$G$4,pivå!$BV$3:$EF$997,'lt tabell'!$K995,FALSE))</f>
        <v>#VALUE!</v>
      </c>
      <c r="P967" s="35" t="e">
        <f>IF(HLOOKUP('lt tabell'!$G$4+0.1,pivå!$BV$3:$EF$997,'lt tabell'!$K995,FALSE)="",#N/A,HLOOKUP('lt tabell'!$G$4+0.1,pivå!$BV$3:$EF$997,'lt tabell'!$K995,FALSE))</f>
        <v>#VALUE!</v>
      </c>
      <c r="Q967" s="35" t="e">
        <f>IF(HLOOKUP('lt tabell'!$G$4+0.2,pivå!$BV$3:$EF$997,'lt tabell'!$K995,FALSE)="",#N/A,HLOOKUP('lt tabell'!$G$4+0.2,pivå!$BV$3:$EF$997,'lt tabell'!$K995,FALSE))</f>
        <v>#VALUE!</v>
      </c>
      <c r="S967" s="35" t="e">
        <f>IF(HLOOKUP('lt tabell'!$G$4,pivå!$EJ$3:$GT$997,'lt tabell'!$K995,FALSE)="",#N/A,HLOOKUP('lt tabell'!$G$4,pivå!$EJ$3:$GT$997,'lt tabell'!$K995,FALSE))</f>
        <v>#VALUE!</v>
      </c>
      <c r="T967" s="35" t="e">
        <f>IF(HLOOKUP('lt tabell'!$G$4+0.1,pivå!$EJ$3:$GT$997,'lt tabell'!$K995,FALSE)="",#N/A,HLOOKUP('lt tabell'!$G$4+0.1,pivå!$EJ$3:$GT$997,'lt tabell'!$K995,FALSE))</f>
        <v>#VALUE!</v>
      </c>
      <c r="U967" s="35" t="e">
        <f>IF(HLOOKUP('lt tabell'!$G$4+0.2,pivå!$EJ$3:$GT$997,'lt tabell'!$K995,FALSE)="",#N/A,HLOOKUP('lt tabell'!$G$4+0.2,pivå!$EJ$3:$GT$997,'lt tabell'!$K995,FALSE))</f>
        <v>#VALUE!</v>
      </c>
    </row>
    <row r="968" spans="7:21" x14ac:dyDescent="0.25">
      <c r="G968" s="24" t="e">
        <f>IF(HLOOKUP('lt tabell'!$G$4,pivå!$F$3:$BS$997,'lt tabell'!$K996,FALSE)="",#N/A,HLOOKUP('lt tabell'!$G$4,pivå!$F$3:$BS$997,'lt tabell'!$K996,FALSE))</f>
        <v>#VALUE!</v>
      </c>
      <c r="H968" s="24" t="e">
        <f>IF(HLOOKUP('lt tabell'!$G$4+0.1,pivå!$F$3:$BS$997,'lt tabell'!$K996,FALSE)="",#N/A,HLOOKUP('lt tabell'!$G$4+0.1,pivå!$F$3:$BS$997,'lt tabell'!$K996,FALSE))</f>
        <v>#VALUE!</v>
      </c>
      <c r="I968" s="24" t="e">
        <f>IF(HLOOKUP('lt tabell'!$G$4+0.2,pivå!$F$3:$BS$997,'lt tabell'!$K996,FALSE)="",#N/A,HLOOKUP('lt tabell'!$G$4+0.2,pivå!$F$3:$BS$997,'lt tabell'!$K996,FALSE))</f>
        <v>#VALUE!</v>
      </c>
      <c r="J968" s="24"/>
      <c r="K968" s="25" t="e">
        <f>IF(pivå!BS995="",#N/A,pivå!BS995)</f>
        <v>#N/A</v>
      </c>
      <c r="L968" s="25" t="e">
        <f>IF(pivå!BT995="",#N/A,pivå!BT995)</f>
        <v>#N/A</v>
      </c>
      <c r="M968" s="25" t="e">
        <f>IF(pivå!BU995="",#N/A,pivå!BU995)</f>
        <v>#N/A</v>
      </c>
      <c r="O968" s="35" t="e">
        <f>IF(HLOOKUP('lt tabell'!$G$4,pivå!$BV$3:$EF$997,'lt tabell'!$K996,FALSE)="",#N/A,HLOOKUP('lt tabell'!$G$4,pivå!$BV$3:$EF$997,'lt tabell'!$K996,FALSE))</f>
        <v>#VALUE!</v>
      </c>
      <c r="P968" s="35" t="e">
        <f>IF(HLOOKUP('lt tabell'!$G$4+0.1,pivå!$BV$3:$EF$997,'lt tabell'!$K996,FALSE)="",#N/A,HLOOKUP('lt tabell'!$G$4+0.1,pivå!$BV$3:$EF$997,'lt tabell'!$K996,FALSE))</f>
        <v>#VALUE!</v>
      </c>
      <c r="Q968" s="35" t="e">
        <f>IF(HLOOKUP('lt tabell'!$G$4+0.2,pivå!$BV$3:$EF$997,'lt tabell'!$K996,FALSE)="",#N/A,HLOOKUP('lt tabell'!$G$4+0.2,pivå!$BV$3:$EF$997,'lt tabell'!$K996,FALSE))</f>
        <v>#VALUE!</v>
      </c>
      <c r="S968" s="35" t="e">
        <f>IF(HLOOKUP('lt tabell'!$G$4,pivå!$EJ$3:$GT$997,'lt tabell'!$K996,FALSE)="",#N/A,HLOOKUP('lt tabell'!$G$4,pivå!$EJ$3:$GT$997,'lt tabell'!$K996,FALSE))</f>
        <v>#VALUE!</v>
      </c>
      <c r="T968" s="35" t="e">
        <f>IF(HLOOKUP('lt tabell'!$G$4+0.1,pivå!$EJ$3:$GT$997,'lt tabell'!$K996,FALSE)="",#N/A,HLOOKUP('lt tabell'!$G$4+0.1,pivå!$EJ$3:$GT$997,'lt tabell'!$K996,FALSE))</f>
        <v>#VALUE!</v>
      </c>
      <c r="U968" s="35" t="e">
        <f>IF(HLOOKUP('lt tabell'!$G$4+0.2,pivå!$EJ$3:$GT$997,'lt tabell'!$K996,FALSE)="",#N/A,HLOOKUP('lt tabell'!$G$4+0.2,pivå!$EJ$3:$GT$997,'lt tabell'!$K996,FALSE))</f>
        <v>#VALUE!</v>
      </c>
    </row>
    <row r="969" spans="7:21" x14ac:dyDescent="0.25">
      <c r="G969" s="24" t="e">
        <f>IF(HLOOKUP('lt tabell'!$G$4,pivå!$F$3:$BS$997,'lt tabell'!$K997,FALSE)="",#N/A,HLOOKUP('lt tabell'!$G$4,pivå!$F$3:$BS$997,'lt tabell'!$K997,FALSE))</f>
        <v>#VALUE!</v>
      </c>
      <c r="H969" s="24" t="e">
        <f>IF(HLOOKUP('lt tabell'!$G$4+0.1,pivå!$F$3:$BS$997,'lt tabell'!$K997,FALSE)="",#N/A,HLOOKUP('lt tabell'!$G$4+0.1,pivå!$F$3:$BS$997,'lt tabell'!$K997,FALSE))</f>
        <v>#VALUE!</v>
      </c>
      <c r="I969" s="24" t="e">
        <f>IF(HLOOKUP('lt tabell'!$G$4+0.2,pivå!$F$3:$BS$997,'lt tabell'!$K997,FALSE)="",#N/A,HLOOKUP('lt tabell'!$G$4+0.2,pivå!$F$3:$BS$997,'lt tabell'!$K997,FALSE))</f>
        <v>#VALUE!</v>
      </c>
      <c r="J969" s="24"/>
      <c r="K969" s="25" t="e">
        <f>IF(pivå!BS996="",#N/A,pivå!BS996)</f>
        <v>#N/A</v>
      </c>
      <c r="L969" s="25" t="e">
        <f>IF(pivå!BT996="",#N/A,pivå!BT996)</f>
        <v>#N/A</v>
      </c>
      <c r="M969" s="25" t="e">
        <f>IF(pivå!BU996="",#N/A,pivå!BU996)</f>
        <v>#N/A</v>
      </c>
      <c r="O969" s="35" t="e">
        <f>IF(HLOOKUP('lt tabell'!$G$4,pivå!$BV$3:$EF$997,'lt tabell'!$K997,FALSE)="",#N/A,HLOOKUP('lt tabell'!$G$4,pivå!$BV$3:$EF$997,'lt tabell'!$K997,FALSE))</f>
        <v>#VALUE!</v>
      </c>
      <c r="P969" s="35" t="e">
        <f>IF(HLOOKUP('lt tabell'!$G$4+0.1,pivå!$BV$3:$EF$997,'lt tabell'!$K997,FALSE)="",#N/A,HLOOKUP('lt tabell'!$G$4+0.1,pivå!$BV$3:$EF$997,'lt tabell'!$K997,FALSE))</f>
        <v>#VALUE!</v>
      </c>
      <c r="Q969" s="35" t="e">
        <f>IF(HLOOKUP('lt tabell'!$G$4+0.2,pivå!$BV$3:$EF$997,'lt tabell'!$K997,FALSE)="",#N/A,HLOOKUP('lt tabell'!$G$4+0.2,pivå!$BV$3:$EF$997,'lt tabell'!$K997,FALSE))</f>
        <v>#VALUE!</v>
      </c>
      <c r="S969" s="35" t="e">
        <f>IF(HLOOKUP('lt tabell'!$G$4,pivå!$EJ$3:$GT$997,'lt tabell'!$K997,FALSE)="",#N/A,HLOOKUP('lt tabell'!$G$4,pivå!$EJ$3:$GT$997,'lt tabell'!$K997,FALSE))</f>
        <v>#VALUE!</v>
      </c>
      <c r="T969" s="35" t="e">
        <f>IF(HLOOKUP('lt tabell'!$G$4+0.1,pivå!$EJ$3:$GT$997,'lt tabell'!$K997,FALSE)="",#N/A,HLOOKUP('lt tabell'!$G$4+0.1,pivå!$EJ$3:$GT$997,'lt tabell'!$K997,FALSE))</f>
        <v>#VALUE!</v>
      </c>
      <c r="U969" s="35" t="e">
        <f>IF(HLOOKUP('lt tabell'!$G$4+0.2,pivå!$EJ$3:$GT$997,'lt tabell'!$K997,FALSE)="",#N/A,HLOOKUP('lt tabell'!$G$4+0.2,pivå!$EJ$3:$GT$997,'lt tabell'!$K997,FALSE))</f>
        <v>#VALUE!</v>
      </c>
    </row>
    <row r="970" spans="7:21" x14ac:dyDescent="0.25">
      <c r="G970" s="24" t="e">
        <f>IF(HLOOKUP('lt tabell'!$G$4,pivå!$F$3:$BS$997,'lt tabell'!$K998,FALSE)="",#N/A,HLOOKUP('lt tabell'!$G$4,pivå!$F$3:$BS$997,'lt tabell'!$K998,FALSE))</f>
        <v>#VALUE!</v>
      </c>
      <c r="H970" s="24" t="e">
        <f>IF(HLOOKUP('lt tabell'!$G$4+0.1,pivå!$F$3:$BS$997,'lt tabell'!$K998,FALSE)="",#N/A,HLOOKUP('lt tabell'!$G$4+0.1,pivå!$F$3:$BS$997,'lt tabell'!$K998,FALSE))</f>
        <v>#VALUE!</v>
      </c>
      <c r="I970" s="24" t="e">
        <f>IF(HLOOKUP('lt tabell'!$G$4+0.2,pivå!$F$3:$BS$997,'lt tabell'!$K998,FALSE)="",#N/A,HLOOKUP('lt tabell'!$G$4+0.2,pivå!$F$3:$BS$997,'lt tabell'!$K998,FALSE))</f>
        <v>#VALUE!</v>
      </c>
      <c r="J970" s="24"/>
      <c r="K970" s="25" t="e">
        <f>IF(pivå!BS997="",#N/A,pivå!BS997)</f>
        <v>#N/A</v>
      </c>
      <c r="L970" s="25" t="e">
        <f>IF(pivå!BT997="",#N/A,pivå!BT997)</f>
        <v>#N/A</v>
      </c>
      <c r="M970" s="25" t="e">
        <f>IF(pivå!BU997="",#N/A,pivå!BU997)</f>
        <v>#N/A</v>
      </c>
      <c r="O970" s="35" t="e">
        <f>IF(HLOOKUP('lt tabell'!$G$4,pivå!$BV$3:$EF$997,'lt tabell'!$K998,FALSE)="",#N/A,HLOOKUP('lt tabell'!$G$4,pivå!$BV$3:$EF$997,'lt tabell'!$K998,FALSE))</f>
        <v>#VALUE!</v>
      </c>
      <c r="P970" s="35" t="e">
        <f>IF(HLOOKUP('lt tabell'!$G$4+0.1,pivå!$BV$3:$EF$997,'lt tabell'!$K998,FALSE)="",#N/A,HLOOKUP('lt tabell'!$G$4+0.1,pivå!$BV$3:$EF$997,'lt tabell'!$K998,FALSE))</f>
        <v>#VALUE!</v>
      </c>
      <c r="Q970" s="35" t="e">
        <f>IF(HLOOKUP('lt tabell'!$G$4+0.2,pivå!$BV$3:$EF$997,'lt tabell'!$K998,FALSE)="",#N/A,HLOOKUP('lt tabell'!$G$4+0.2,pivå!$BV$3:$EF$997,'lt tabell'!$K998,FALSE))</f>
        <v>#VALUE!</v>
      </c>
      <c r="S970" s="35" t="e">
        <f>IF(HLOOKUP('lt tabell'!$G$4,pivå!$EJ$3:$GT$997,'lt tabell'!$K998,FALSE)="",#N/A,HLOOKUP('lt tabell'!$G$4,pivå!$EJ$3:$GT$997,'lt tabell'!$K998,FALSE))</f>
        <v>#VALUE!</v>
      </c>
      <c r="T970" s="35" t="e">
        <f>IF(HLOOKUP('lt tabell'!$G$4+0.1,pivå!$EJ$3:$GT$997,'lt tabell'!$K998,FALSE)="",#N/A,HLOOKUP('lt tabell'!$G$4+0.1,pivå!$EJ$3:$GT$997,'lt tabell'!$K998,FALSE))</f>
        <v>#VALUE!</v>
      </c>
      <c r="U970" s="35" t="e">
        <f>IF(HLOOKUP('lt tabell'!$G$4+0.2,pivå!$EJ$3:$GT$997,'lt tabell'!$K998,FALSE)="",#N/A,HLOOKUP('lt tabell'!$G$4+0.2,pivå!$EJ$3:$GT$997,'lt tabell'!$K998,FALSE))</f>
        <v>#VALUE!</v>
      </c>
    </row>
  </sheetData>
  <sheetProtection sheet="1" objects="1" scenarios="1"/>
  <conditionalFormatting sqref="D1:D5 D756:D1048576 B7:F755">
    <cfRule type="cellIs" dxfId="3" priority="16" operator="equal">
      <formula>0</formula>
    </cfRule>
  </conditionalFormatting>
  <conditionalFormatting sqref="D1:D5 D756:D1048576 C7:D755">
    <cfRule type="cellIs" priority="15" operator="equal">
      <formula>0</formula>
    </cfRule>
  </conditionalFormatting>
  <conditionalFormatting sqref="G7:M970 O7:Q970 S7:U970">
    <cfRule type="expression" dxfId="2" priority="5">
      <formula>ISERROR(G7)</formula>
    </cfRule>
  </conditionalFormatting>
  <printOptions headings="1"/>
  <pageMargins left="0.62992125984251968" right="0.23622047244094491" top="0.35433070866141736" bottom="0.35433070866141736" header="0.31496062992125984" footer="0.31496062992125984"/>
  <pageSetup paperSize="9" scale="73" fitToHeight="20" orientation="landscape" r:id="rId1"/>
  <rowBreaks count="7" manualBreakCount="7">
    <brk id="90" min="1" max="20" man="1"/>
    <brk id="138" min="1" max="20" man="1"/>
    <brk id="183" min="1" max="20" man="1"/>
    <brk id="223" min="1" max="20" man="1"/>
    <brk id="314" min="1" max="20" man="1"/>
    <brk id="358" min="1" max="20" man="1"/>
    <brk id="455" min="1" max="20" man="1"/>
  </rowBreaks>
  <ignoredErrors>
    <ignoredError sqref="V10 V12:V24 V11 K971:N1039 V26:V27 V25 V40:V55 V39 V56:V69 V70:V123 V131:V142 V124:V130 V154:V164 V143:V153 V168:V177 V180 V181:V212 V237:V241 V242 G772:I1039 V243:V247 V179 V178 V231 V232 V233 V234 V235 V224:V230 V236 V166:V167 V165 N772:N970 O772:V1039 V248 V249:V536 V655:V656 V28:V38 V636:V654 V537:V635 V213:V223 V657:V659 V660:V670 V671:V692 J7 G7 N7 K7:M7 H7:I7 O7:U7 F6:U6 F8:U115 F7 F660:F692 V693:V771 G660:U692 K693:M714 O693:U771 N693:N771 G693:I771 G257:U519 J715:M771 J693:J714 F167:U256 F156:N166 F123:U155 F116:N122 G524:U528 G520:N523 G532:U659 G529:O531 U529:U531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4" name="Drop Down 5">
              <controlPr defaultSize="0" autoLine="0" autoPict="0">
                <anchor moveWithCells="1">
                  <from>
                    <xdr:col>2</xdr:col>
                    <xdr:colOff>1352550</xdr:colOff>
                    <xdr:row>0</xdr:row>
                    <xdr:rowOff>171450</xdr:rowOff>
                  </from>
                  <to>
                    <xdr:col>2</xdr:col>
                    <xdr:colOff>2543175</xdr:colOff>
                    <xdr:row>1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X1012"/>
  <sheetViews>
    <sheetView workbookViewId="0">
      <pane ySplit="8" topLeftCell="A252" activePane="bottomLeft" state="frozen"/>
      <selection pane="bottomLeft" activeCell="H271" sqref="H271:J271"/>
    </sheetView>
  </sheetViews>
  <sheetFormatPr defaultRowHeight="15" x14ac:dyDescent="0.25"/>
  <cols>
    <col min="1" max="1" width="5" customWidth="1"/>
    <col min="2" max="2" width="51.7109375" style="2" customWidth="1"/>
    <col min="3" max="3" width="33.140625" customWidth="1"/>
    <col min="4" max="4" width="34.42578125" bestFit="1" customWidth="1"/>
    <col min="5" max="5" width="19.42578125" customWidth="1"/>
    <col min="6" max="6" width="6.85546875" customWidth="1"/>
    <col min="7" max="7" width="31.28515625" customWidth="1"/>
    <col min="8" max="8" width="14.140625" customWidth="1"/>
    <col min="9" max="9" width="22.42578125" customWidth="1"/>
    <col min="10" max="10" width="22.7109375" customWidth="1"/>
    <col min="11" max="72" width="14.140625" customWidth="1"/>
    <col min="73" max="73" width="14.140625" style="29" customWidth="1"/>
    <col min="74" max="74" width="10.5703125" style="29" bestFit="1" customWidth="1"/>
  </cols>
  <sheetData>
    <row r="1" spans="1:205" ht="18.75" x14ac:dyDescent="0.3">
      <c r="B1"/>
      <c r="E1" s="16"/>
      <c r="F1" s="72"/>
      <c r="G1" s="16"/>
      <c r="H1" s="16"/>
      <c r="I1" s="16"/>
      <c r="J1" s="16"/>
    </row>
    <row r="2" spans="1:205" x14ac:dyDescent="0.25">
      <c r="E2" s="73"/>
      <c r="F2" s="73"/>
      <c r="G2" s="73"/>
      <c r="H2" s="73"/>
      <c r="I2" s="73"/>
      <c r="J2" s="16"/>
    </row>
    <row r="3" spans="1:205" x14ac:dyDescent="0.25">
      <c r="H3">
        <v>1</v>
      </c>
      <c r="I3">
        <v>1.1000000000000001</v>
      </c>
      <c r="J3">
        <v>1.2</v>
      </c>
      <c r="K3">
        <v>2</v>
      </c>
      <c r="L3">
        <v>2.1</v>
      </c>
      <c r="M3">
        <v>2.2000000000000002</v>
      </c>
      <c r="N3">
        <v>3</v>
      </c>
      <c r="O3">
        <v>3.1</v>
      </c>
      <c r="P3">
        <v>3.2</v>
      </c>
      <c r="Q3">
        <v>4</v>
      </c>
      <c r="R3">
        <v>4.0999999999999996</v>
      </c>
      <c r="S3">
        <v>4.2</v>
      </c>
      <c r="T3">
        <v>5</v>
      </c>
      <c r="U3">
        <v>5.0999999999999996</v>
      </c>
      <c r="V3">
        <v>5.2</v>
      </c>
      <c r="W3">
        <v>6</v>
      </c>
      <c r="X3">
        <v>6.1</v>
      </c>
      <c r="Y3">
        <v>6.2</v>
      </c>
      <c r="Z3">
        <v>7</v>
      </c>
      <c r="AA3">
        <v>7.1</v>
      </c>
      <c r="AB3">
        <v>7.2</v>
      </c>
      <c r="AC3">
        <v>8</v>
      </c>
      <c r="AD3">
        <v>8.1</v>
      </c>
      <c r="AE3">
        <v>8.1999999999999993</v>
      </c>
      <c r="AF3">
        <v>9</v>
      </c>
      <c r="AG3">
        <v>9.1</v>
      </c>
      <c r="AH3">
        <v>9.1999999999999993</v>
      </c>
      <c r="AI3">
        <v>10</v>
      </c>
      <c r="AJ3">
        <v>10.1</v>
      </c>
      <c r="AK3">
        <v>10.199999999999999</v>
      </c>
      <c r="AL3">
        <v>11</v>
      </c>
      <c r="AM3">
        <v>11.1</v>
      </c>
      <c r="AN3">
        <v>11.2</v>
      </c>
      <c r="AO3">
        <v>12</v>
      </c>
      <c r="AP3">
        <v>12.1</v>
      </c>
      <c r="AQ3">
        <v>12.2</v>
      </c>
      <c r="AR3">
        <v>13</v>
      </c>
      <c r="AS3">
        <v>13.1</v>
      </c>
      <c r="AT3">
        <v>13.2</v>
      </c>
      <c r="AU3">
        <v>14</v>
      </c>
      <c r="AV3">
        <v>14.1</v>
      </c>
      <c r="AW3">
        <v>14.2</v>
      </c>
      <c r="AX3">
        <v>15</v>
      </c>
      <c r="AY3">
        <v>15.1</v>
      </c>
      <c r="AZ3">
        <v>15.2</v>
      </c>
      <c r="BA3">
        <v>16</v>
      </c>
      <c r="BB3">
        <v>16.100000000000001</v>
      </c>
      <c r="BC3">
        <v>16.2</v>
      </c>
      <c r="BD3">
        <v>17</v>
      </c>
      <c r="BE3">
        <v>17.100000000000001</v>
      </c>
      <c r="BF3">
        <v>17.2</v>
      </c>
      <c r="BG3">
        <v>18</v>
      </c>
      <c r="BH3">
        <v>18.100000000000001</v>
      </c>
      <c r="BI3">
        <v>18.2</v>
      </c>
      <c r="BJ3">
        <v>19</v>
      </c>
      <c r="BK3">
        <v>19.100000000000001</v>
      </c>
      <c r="BL3">
        <v>19.2</v>
      </c>
      <c r="BM3">
        <v>20</v>
      </c>
      <c r="BN3">
        <v>20.100000000000001</v>
      </c>
      <c r="BO3">
        <v>20.2</v>
      </c>
      <c r="BP3">
        <v>21</v>
      </c>
      <c r="BQ3">
        <v>21.1</v>
      </c>
      <c r="BR3">
        <v>21.2</v>
      </c>
      <c r="BV3" s="31">
        <v>1</v>
      </c>
      <c r="BW3" s="32">
        <v>1.1000000000000001</v>
      </c>
      <c r="BX3" s="32">
        <v>1.2</v>
      </c>
      <c r="BY3" s="32">
        <v>2</v>
      </c>
      <c r="BZ3" s="32">
        <v>2.1</v>
      </c>
      <c r="CA3" s="32">
        <v>2.2000000000000002</v>
      </c>
      <c r="CB3" s="32">
        <v>3</v>
      </c>
      <c r="CC3" s="32">
        <v>3.1</v>
      </c>
      <c r="CD3" s="32">
        <v>3.2</v>
      </c>
      <c r="CE3" s="32">
        <v>4</v>
      </c>
      <c r="CF3" s="32">
        <v>4.0999999999999996</v>
      </c>
      <c r="CG3" s="32">
        <v>4.2</v>
      </c>
      <c r="CH3" s="32">
        <v>5</v>
      </c>
      <c r="CI3" s="32">
        <v>5.0999999999999996</v>
      </c>
      <c r="CJ3" s="32">
        <v>5.2</v>
      </c>
      <c r="CK3" s="32">
        <v>6</v>
      </c>
      <c r="CL3" s="32">
        <v>6.1</v>
      </c>
      <c r="CM3" s="32">
        <v>6.2</v>
      </c>
      <c r="CN3" s="32">
        <v>7</v>
      </c>
      <c r="CO3" s="32">
        <v>7.1</v>
      </c>
      <c r="CP3" s="32">
        <v>7.2</v>
      </c>
      <c r="CQ3" s="32">
        <v>8</v>
      </c>
      <c r="CR3" s="32">
        <v>8.1</v>
      </c>
      <c r="CS3" s="32">
        <v>8.1999999999999993</v>
      </c>
      <c r="CT3" s="32">
        <v>9</v>
      </c>
      <c r="CU3" s="32">
        <v>9.1</v>
      </c>
      <c r="CV3" s="32">
        <v>9.1999999999999993</v>
      </c>
      <c r="CW3" s="32">
        <v>10</v>
      </c>
      <c r="CX3" s="32">
        <v>10.1</v>
      </c>
      <c r="CY3" s="32">
        <v>10.199999999999999</v>
      </c>
      <c r="CZ3" s="32">
        <v>11</v>
      </c>
      <c r="DA3" s="32">
        <v>11.1</v>
      </c>
      <c r="DB3" s="32">
        <v>11.2</v>
      </c>
      <c r="DC3" s="32">
        <v>12</v>
      </c>
      <c r="DD3" s="32">
        <v>12.1</v>
      </c>
      <c r="DE3" s="32">
        <v>12.2</v>
      </c>
      <c r="DF3" s="32">
        <v>13</v>
      </c>
      <c r="DG3" s="32">
        <v>13.1</v>
      </c>
      <c r="DH3" s="32">
        <v>13.2</v>
      </c>
      <c r="DI3" s="32">
        <v>14</v>
      </c>
      <c r="DJ3" s="32">
        <v>14.1</v>
      </c>
      <c r="DK3" s="32">
        <v>14.2</v>
      </c>
      <c r="DL3" s="32">
        <v>15</v>
      </c>
      <c r="DM3" s="32">
        <v>15.1</v>
      </c>
      <c r="DN3" s="32">
        <v>15.2</v>
      </c>
      <c r="DO3" s="32">
        <v>16</v>
      </c>
      <c r="DP3" s="32">
        <v>16.100000000000001</v>
      </c>
      <c r="DQ3" s="32">
        <v>16.2</v>
      </c>
      <c r="DR3" s="32">
        <v>17</v>
      </c>
      <c r="DS3" s="32">
        <v>17.100000000000001</v>
      </c>
      <c r="DT3" s="32">
        <v>17.2</v>
      </c>
      <c r="DU3" s="32">
        <v>18</v>
      </c>
      <c r="DV3" s="32">
        <v>18.100000000000001</v>
      </c>
      <c r="DW3" s="32">
        <v>18.2</v>
      </c>
      <c r="DX3" s="32">
        <v>19</v>
      </c>
      <c r="DY3" s="32">
        <v>19.100000000000001</v>
      </c>
      <c r="DZ3" s="32">
        <v>19.2</v>
      </c>
      <c r="EA3" s="32">
        <v>20</v>
      </c>
      <c r="EB3" s="32">
        <v>20.100000000000001</v>
      </c>
      <c r="EC3" s="32">
        <v>20.2</v>
      </c>
      <c r="ED3" s="32">
        <v>21</v>
      </c>
      <c r="EE3" s="32">
        <v>21.1</v>
      </c>
      <c r="EF3" s="32">
        <v>21.2</v>
      </c>
      <c r="EJ3" s="33">
        <v>1</v>
      </c>
      <c r="EK3" s="33">
        <v>1.1000000000000001</v>
      </c>
      <c r="EL3" s="33">
        <v>1.2</v>
      </c>
      <c r="EM3" s="33">
        <v>2</v>
      </c>
      <c r="EN3" s="33">
        <v>2.1</v>
      </c>
      <c r="EO3" s="33">
        <v>2.2000000000000002</v>
      </c>
      <c r="EP3" s="33">
        <v>3</v>
      </c>
      <c r="EQ3" s="33">
        <v>3.1</v>
      </c>
      <c r="ER3" s="33">
        <v>3.2</v>
      </c>
      <c r="ES3" s="33">
        <v>4</v>
      </c>
      <c r="ET3" s="33">
        <v>4.0999999999999996</v>
      </c>
      <c r="EU3" s="33">
        <v>4.2</v>
      </c>
      <c r="EV3" s="33">
        <v>5</v>
      </c>
      <c r="EW3" s="33">
        <v>5.0999999999999996</v>
      </c>
      <c r="EX3" s="33">
        <v>5.2</v>
      </c>
      <c r="EY3" s="33">
        <v>6</v>
      </c>
      <c r="EZ3" s="33">
        <v>6.1</v>
      </c>
      <c r="FA3" s="33">
        <v>6.2</v>
      </c>
      <c r="FB3" s="33">
        <v>7</v>
      </c>
      <c r="FC3" s="33">
        <v>7.1</v>
      </c>
      <c r="FD3" s="33">
        <v>7.2</v>
      </c>
      <c r="FE3" s="33">
        <v>8</v>
      </c>
      <c r="FF3" s="33">
        <v>8.1</v>
      </c>
      <c r="FG3" s="33">
        <v>8.1999999999999993</v>
      </c>
      <c r="FH3" s="33">
        <v>9</v>
      </c>
      <c r="FI3" s="33">
        <v>9.1</v>
      </c>
      <c r="FJ3" s="33">
        <v>9.1999999999999993</v>
      </c>
      <c r="FK3" s="33">
        <v>10</v>
      </c>
      <c r="FL3" s="33">
        <v>10.1</v>
      </c>
      <c r="FM3" s="33">
        <v>10.199999999999999</v>
      </c>
      <c r="FN3" s="33">
        <v>11</v>
      </c>
      <c r="FO3" s="33">
        <v>11.1</v>
      </c>
      <c r="FP3" s="33">
        <v>11.2</v>
      </c>
      <c r="FQ3" s="33">
        <v>12</v>
      </c>
      <c r="FR3" s="33">
        <v>12.1</v>
      </c>
      <c r="FS3" s="33">
        <v>12.2</v>
      </c>
      <c r="FT3" s="33">
        <v>13</v>
      </c>
      <c r="FU3" s="33">
        <v>13.1</v>
      </c>
      <c r="FV3" s="33">
        <v>13.2</v>
      </c>
      <c r="FW3" s="33">
        <v>14</v>
      </c>
      <c r="FX3" s="33">
        <v>14.1</v>
      </c>
      <c r="FY3" s="33">
        <v>14.2</v>
      </c>
      <c r="FZ3" s="33">
        <v>15</v>
      </c>
      <c r="GA3" s="33">
        <v>15.1</v>
      </c>
      <c r="GB3" s="33">
        <v>15.2</v>
      </c>
      <c r="GC3" s="33">
        <v>16</v>
      </c>
      <c r="GD3" s="33">
        <v>16.100000000000001</v>
      </c>
      <c r="GE3" s="33">
        <v>16.2</v>
      </c>
      <c r="GF3" s="33">
        <v>17</v>
      </c>
      <c r="GG3" s="33">
        <v>17.100000000000001</v>
      </c>
      <c r="GH3" s="33">
        <v>17.2</v>
      </c>
      <c r="GI3" s="33">
        <v>18</v>
      </c>
      <c r="GJ3" s="33">
        <v>18.100000000000001</v>
      </c>
      <c r="GK3" s="33">
        <v>18.2</v>
      </c>
      <c r="GL3" s="33">
        <v>19</v>
      </c>
      <c r="GM3" s="33">
        <v>19.100000000000001</v>
      </c>
      <c r="GN3" s="33">
        <v>19.2</v>
      </c>
      <c r="GO3" s="33">
        <v>20</v>
      </c>
      <c r="GP3" s="33">
        <v>20.100000000000001</v>
      </c>
      <c r="GQ3" s="33">
        <v>20.2</v>
      </c>
      <c r="GR3" s="33">
        <v>21</v>
      </c>
      <c r="GS3" s="33">
        <v>21.1</v>
      </c>
      <c r="GT3" s="33">
        <v>21.2</v>
      </c>
    </row>
    <row r="4" spans="1:205" x14ac:dyDescent="0.25">
      <c r="A4" s="2"/>
      <c r="C4" s="2"/>
      <c r="D4" s="2"/>
      <c r="E4" s="2"/>
      <c r="F4" s="2"/>
      <c r="G4" s="2"/>
      <c r="H4" s="1" t="s">
        <v>40</v>
      </c>
      <c r="I4" s="1" t="s">
        <v>30</v>
      </c>
      <c r="J4" s="1" t="s">
        <v>0</v>
      </c>
      <c r="K4" s="1" t="s">
        <v>5</v>
      </c>
      <c r="BU4"/>
      <c r="BV4"/>
    </row>
    <row r="5" spans="1:205" x14ac:dyDescent="0.25">
      <c r="A5" s="2"/>
      <c r="C5" s="2"/>
      <c r="D5" s="2"/>
      <c r="E5" s="2"/>
      <c r="F5" s="2"/>
      <c r="G5" s="2"/>
      <c r="H5" t="s">
        <v>9</v>
      </c>
      <c r="BU5"/>
      <c r="BV5" t="s">
        <v>42</v>
      </c>
      <c r="EJ5" t="s">
        <v>41</v>
      </c>
    </row>
    <row r="6" spans="1:205" x14ac:dyDescent="0.25">
      <c r="A6" s="2"/>
      <c r="C6" s="2"/>
      <c r="D6" s="2"/>
      <c r="E6" s="2"/>
      <c r="F6" s="2"/>
      <c r="G6" s="2"/>
      <c r="H6" t="s">
        <v>241</v>
      </c>
      <c r="K6" t="s">
        <v>242</v>
      </c>
      <c r="N6" t="s">
        <v>243</v>
      </c>
      <c r="Q6" t="s">
        <v>244</v>
      </c>
      <c r="T6" t="s">
        <v>245</v>
      </c>
      <c r="W6" t="s">
        <v>246</v>
      </c>
      <c r="Z6" t="s">
        <v>247</v>
      </c>
      <c r="AC6" t="s">
        <v>248</v>
      </c>
      <c r="AF6" t="s">
        <v>249</v>
      </c>
      <c r="AI6" t="s">
        <v>250</v>
      </c>
      <c r="AL6" t="s">
        <v>251</v>
      </c>
      <c r="AO6" t="s">
        <v>252</v>
      </c>
      <c r="AR6" t="s">
        <v>253</v>
      </c>
      <c r="AU6" t="s">
        <v>254</v>
      </c>
      <c r="AX6" t="s">
        <v>255</v>
      </c>
      <c r="BA6" t="s">
        <v>256</v>
      </c>
      <c r="BD6" t="s">
        <v>257</v>
      </c>
      <c r="BG6" t="s">
        <v>258</v>
      </c>
      <c r="BJ6" t="s">
        <v>259</v>
      </c>
      <c r="BM6" t="s">
        <v>260</v>
      </c>
      <c r="BP6" t="s">
        <v>261</v>
      </c>
      <c r="BS6" t="s">
        <v>31</v>
      </c>
      <c r="BU6"/>
      <c r="BV6" t="s">
        <v>241</v>
      </c>
      <c r="BY6" t="s">
        <v>242</v>
      </c>
      <c r="CB6" t="s">
        <v>243</v>
      </c>
      <c r="CE6" t="s">
        <v>244</v>
      </c>
      <c r="CH6" t="s">
        <v>245</v>
      </c>
      <c r="CK6" t="s">
        <v>246</v>
      </c>
      <c r="CN6" t="s">
        <v>247</v>
      </c>
      <c r="CQ6" t="s">
        <v>248</v>
      </c>
      <c r="CT6" t="s">
        <v>249</v>
      </c>
      <c r="CW6" t="s">
        <v>250</v>
      </c>
      <c r="CZ6" t="s">
        <v>251</v>
      </c>
      <c r="DC6" t="s">
        <v>252</v>
      </c>
      <c r="DF6" t="s">
        <v>253</v>
      </c>
      <c r="DI6" t="s">
        <v>254</v>
      </c>
      <c r="DL6" t="s">
        <v>255</v>
      </c>
      <c r="DO6" t="s">
        <v>256</v>
      </c>
      <c r="DR6" t="s">
        <v>257</v>
      </c>
      <c r="DU6" t="s">
        <v>258</v>
      </c>
      <c r="DX6" t="s">
        <v>259</v>
      </c>
      <c r="EA6" t="s">
        <v>260</v>
      </c>
      <c r="ED6" t="s">
        <v>261</v>
      </c>
      <c r="EG6" t="s">
        <v>31</v>
      </c>
      <c r="EJ6" t="s">
        <v>241</v>
      </c>
      <c r="EM6" t="s">
        <v>242</v>
      </c>
      <c r="EP6" t="s">
        <v>243</v>
      </c>
      <c r="ES6" t="s">
        <v>244</v>
      </c>
      <c r="EV6" t="s">
        <v>245</v>
      </c>
      <c r="EY6" t="s">
        <v>246</v>
      </c>
      <c r="FB6" t="s">
        <v>247</v>
      </c>
      <c r="FE6" t="s">
        <v>248</v>
      </c>
      <c r="FH6" t="s">
        <v>249</v>
      </c>
      <c r="FK6" t="s">
        <v>250</v>
      </c>
      <c r="FN6" t="s">
        <v>251</v>
      </c>
      <c r="FQ6" t="s">
        <v>252</v>
      </c>
      <c r="FT6" t="s">
        <v>253</v>
      </c>
      <c r="FW6" t="s">
        <v>254</v>
      </c>
      <c r="FZ6" t="s">
        <v>255</v>
      </c>
      <c r="GC6" t="s">
        <v>256</v>
      </c>
      <c r="GF6" t="s">
        <v>257</v>
      </c>
      <c r="GI6" t="s">
        <v>258</v>
      </c>
      <c r="GL6" t="s">
        <v>259</v>
      </c>
      <c r="GO6" t="s">
        <v>260</v>
      </c>
      <c r="GR6" t="s">
        <v>261</v>
      </c>
      <c r="GU6" t="s">
        <v>31</v>
      </c>
    </row>
    <row r="7" spans="1:205" x14ac:dyDescent="0.25">
      <c r="A7" s="6"/>
      <c r="C7" s="2"/>
      <c r="D7" s="2"/>
      <c r="E7" s="2"/>
      <c r="F7" s="2"/>
      <c r="G7" s="2"/>
      <c r="H7" t="s">
        <v>20</v>
      </c>
      <c r="K7" t="s">
        <v>22</v>
      </c>
      <c r="N7" t="s">
        <v>21</v>
      </c>
      <c r="Q7" t="s">
        <v>29</v>
      </c>
      <c r="T7" t="s">
        <v>15</v>
      </c>
      <c r="W7" t="s">
        <v>17</v>
      </c>
      <c r="Z7" t="s">
        <v>16</v>
      </c>
      <c r="AC7" t="s">
        <v>11</v>
      </c>
      <c r="AF7" t="s">
        <v>1</v>
      </c>
      <c r="AI7" t="s">
        <v>19</v>
      </c>
      <c r="AL7" t="s">
        <v>13</v>
      </c>
      <c r="AO7" t="s">
        <v>27</v>
      </c>
      <c r="AR7" t="s">
        <v>23</v>
      </c>
      <c r="AU7" t="s">
        <v>28</v>
      </c>
      <c r="AX7" t="s">
        <v>26</v>
      </c>
      <c r="BA7" t="s">
        <v>10</v>
      </c>
      <c r="BD7" t="s">
        <v>12</v>
      </c>
      <c r="BG7" t="s">
        <v>25</v>
      </c>
      <c r="BJ7" t="s">
        <v>14</v>
      </c>
      <c r="BM7" t="s">
        <v>24</v>
      </c>
      <c r="BP7" t="s">
        <v>18</v>
      </c>
      <c r="BS7" t="s">
        <v>8</v>
      </c>
      <c r="BU7"/>
      <c r="BV7" t="s">
        <v>20</v>
      </c>
      <c r="BY7" t="s">
        <v>22</v>
      </c>
      <c r="CB7" t="s">
        <v>21</v>
      </c>
      <c r="CE7" t="s">
        <v>29</v>
      </c>
      <c r="CH7" t="s">
        <v>15</v>
      </c>
      <c r="CK7" t="s">
        <v>17</v>
      </c>
      <c r="CN7" t="s">
        <v>16</v>
      </c>
      <c r="CQ7" t="s">
        <v>11</v>
      </c>
      <c r="CT7" t="s">
        <v>1</v>
      </c>
      <c r="CW7" t="s">
        <v>19</v>
      </c>
      <c r="CZ7" t="s">
        <v>13</v>
      </c>
      <c r="DC7" t="s">
        <v>27</v>
      </c>
      <c r="DF7" t="s">
        <v>23</v>
      </c>
      <c r="DI7" t="s">
        <v>28</v>
      </c>
      <c r="DL7" t="s">
        <v>26</v>
      </c>
      <c r="DO7" t="s">
        <v>10</v>
      </c>
      <c r="DR7" t="s">
        <v>12</v>
      </c>
      <c r="DU7" t="s">
        <v>25</v>
      </c>
      <c r="DX7" t="s">
        <v>14</v>
      </c>
      <c r="EA7" t="s">
        <v>24</v>
      </c>
      <c r="ED7" t="s">
        <v>18</v>
      </c>
      <c r="EG7" t="s">
        <v>8</v>
      </c>
      <c r="EJ7" t="s">
        <v>20</v>
      </c>
      <c r="EM7" t="s">
        <v>22</v>
      </c>
      <c r="EP7" t="s">
        <v>21</v>
      </c>
      <c r="ES7" t="s">
        <v>29</v>
      </c>
      <c r="EV7" t="s">
        <v>15</v>
      </c>
      <c r="EY7" t="s">
        <v>17</v>
      </c>
      <c r="FB7" t="s">
        <v>16</v>
      </c>
      <c r="FE7" t="s">
        <v>11</v>
      </c>
      <c r="FH7" t="s">
        <v>1</v>
      </c>
      <c r="FK7" t="s">
        <v>19</v>
      </c>
      <c r="FN7" t="s">
        <v>13</v>
      </c>
      <c r="FQ7" t="s">
        <v>27</v>
      </c>
      <c r="FT7" t="s">
        <v>23</v>
      </c>
      <c r="FW7" t="s">
        <v>28</v>
      </c>
      <c r="FZ7" t="s">
        <v>26</v>
      </c>
      <c r="GC7" t="s">
        <v>10</v>
      </c>
      <c r="GF7" t="s">
        <v>12</v>
      </c>
      <c r="GI7" t="s">
        <v>25</v>
      </c>
      <c r="GL7" t="s">
        <v>14</v>
      </c>
      <c r="GO7" t="s">
        <v>24</v>
      </c>
      <c r="GR7" t="s">
        <v>18</v>
      </c>
      <c r="GU7" t="s">
        <v>8</v>
      </c>
    </row>
    <row r="8" spans="1:205" x14ac:dyDescent="0.25">
      <c r="B8" s="1" t="s">
        <v>301</v>
      </c>
      <c r="C8" s="1" t="s">
        <v>39</v>
      </c>
      <c r="D8" s="1" t="s">
        <v>37</v>
      </c>
      <c r="E8" s="1" t="s">
        <v>43</v>
      </c>
      <c r="F8" s="1" t="s">
        <v>6</v>
      </c>
      <c r="G8" s="1" t="s">
        <v>7</v>
      </c>
      <c r="H8" t="s">
        <v>3</v>
      </c>
      <c r="I8" t="s">
        <v>4</v>
      </c>
      <c r="J8" t="s">
        <v>2</v>
      </c>
      <c r="K8" t="s">
        <v>3</v>
      </c>
      <c r="L8" t="s">
        <v>4</v>
      </c>
      <c r="M8" t="s">
        <v>2</v>
      </c>
      <c r="N8" t="s">
        <v>3</v>
      </c>
      <c r="O8" t="s">
        <v>4</v>
      </c>
      <c r="P8" t="s">
        <v>2</v>
      </c>
      <c r="Q8" t="s">
        <v>3</v>
      </c>
      <c r="R8" t="s">
        <v>4</v>
      </c>
      <c r="S8" t="s">
        <v>2</v>
      </c>
      <c r="T8" t="s">
        <v>3</v>
      </c>
      <c r="U8" t="s">
        <v>4</v>
      </c>
      <c r="V8" t="s">
        <v>2</v>
      </c>
      <c r="W8" t="s">
        <v>3</v>
      </c>
      <c r="X8" t="s">
        <v>4</v>
      </c>
      <c r="Y8" t="s">
        <v>2</v>
      </c>
      <c r="Z8" t="s">
        <v>3</v>
      </c>
      <c r="AA8" t="s">
        <v>4</v>
      </c>
      <c r="AB8" t="s">
        <v>2</v>
      </c>
      <c r="AC8" t="s">
        <v>3</v>
      </c>
      <c r="AD8" t="s">
        <v>4</v>
      </c>
      <c r="AE8" t="s">
        <v>2</v>
      </c>
      <c r="AF8" t="s">
        <v>3</v>
      </c>
      <c r="AG8" t="s">
        <v>4</v>
      </c>
      <c r="AH8" t="s">
        <v>2</v>
      </c>
      <c r="AI8" t="s">
        <v>3</v>
      </c>
      <c r="AJ8" t="s">
        <v>4</v>
      </c>
      <c r="AK8" t="s">
        <v>2</v>
      </c>
      <c r="AL8" t="s">
        <v>3</v>
      </c>
      <c r="AM8" t="s">
        <v>4</v>
      </c>
      <c r="AN8" t="s">
        <v>2</v>
      </c>
      <c r="AO8" t="s">
        <v>3</v>
      </c>
      <c r="AP8" t="s">
        <v>4</v>
      </c>
      <c r="AQ8" t="s">
        <v>2</v>
      </c>
      <c r="AR8" t="s">
        <v>3</v>
      </c>
      <c r="AS8" t="s">
        <v>4</v>
      </c>
      <c r="AT8" t="s">
        <v>2</v>
      </c>
      <c r="AU8" t="s">
        <v>3</v>
      </c>
      <c r="AV8" t="s">
        <v>4</v>
      </c>
      <c r="AW8" t="s">
        <v>2</v>
      </c>
      <c r="AX8" t="s">
        <v>3</v>
      </c>
      <c r="AY8" t="s">
        <v>4</v>
      </c>
      <c r="AZ8" t="s">
        <v>2</v>
      </c>
      <c r="BA8" t="s">
        <v>3</v>
      </c>
      <c r="BB8" t="s">
        <v>4</v>
      </c>
      <c r="BC8" t="s">
        <v>2</v>
      </c>
      <c r="BD8" t="s">
        <v>3</v>
      </c>
      <c r="BE8" t="s">
        <v>4</v>
      </c>
      <c r="BF8" t="s">
        <v>2</v>
      </c>
      <c r="BG8" t="s">
        <v>3</v>
      </c>
      <c r="BH8" t="s">
        <v>4</v>
      </c>
      <c r="BI8" t="s">
        <v>2</v>
      </c>
      <c r="BJ8" t="s">
        <v>3</v>
      </c>
      <c r="BK8" t="s">
        <v>4</v>
      </c>
      <c r="BL8" t="s">
        <v>2</v>
      </c>
      <c r="BM8" t="s">
        <v>3</v>
      </c>
      <c r="BN8" t="s">
        <v>4</v>
      </c>
      <c r="BO8" t="s">
        <v>2</v>
      </c>
      <c r="BP8" t="s">
        <v>3</v>
      </c>
      <c r="BQ8" t="s">
        <v>4</v>
      </c>
      <c r="BR8" t="s">
        <v>2</v>
      </c>
      <c r="BS8" t="s">
        <v>3</v>
      </c>
      <c r="BT8" t="s">
        <v>4</v>
      </c>
      <c r="BU8" t="s">
        <v>2</v>
      </c>
      <c r="BV8" t="s">
        <v>3</v>
      </c>
      <c r="BW8" t="s">
        <v>4</v>
      </c>
      <c r="BX8" t="s">
        <v>2</v>
      </c>
      <c r="BY8" t="s">
        <v>3</v>
      </c>
      <c r="BZ8" t="s">
        <v>4</v>
      </c>
      <c r="CA8" t="s">
        <v>2</v>
      </c>
      <c r="CB8" t="s">
        <v>3</v>
      </c>
      <c r="CC8" t="s">
        <v>4</v>
      </c>
      <c r="CD8" t="s">
        <v>2</v>
      </c>
      <c r="CE8" t="s">
        <v>3</v>
      </c>
      <c r="CF8" t="s">
        <v>4</v>
      </c>
      <c r="CG8" t="s">
        <v>2</v>
      </c>
      <c r="CH8" t="s">
        <v>3</v>
      </c>
      <c r="CI8" t="s">
        <v>4</v>
      </c>
      <c r="CJ8" t="s">
        <v>2</v>
      </c>
      <c r="CK8" t="s">
        <v>3</v>
      </c>
      <c r="CL8" t="s">
        <v>4</v>
      </c>
      <c r="CM8" t="s">
        <v>2</v>
      </c>
      <c r="CN8" t="s">
        <v>3</v>
      </c>
      <c r="CO8" t="s">
        <v>4</v>
      </c>
      <c r="CP8" t="s">
        <v>2</v>
      </c>
      <c r="CQ8" t="s">
        <v>3</v>
      </c>
      <c r="CR8" t="s">
        <v>4</v>
      </c>
      <c r="CS8" t="s">
        <v>2</v>
      </c>
      <c r="CT8" t="s">
        <v>3</v>
      </c>
      <c r="CU8" t="s">
        <v>4</v>
      </c>
      <c r="CV8" t="s">
        <v>2</v>
      </c>
      <c r="CW8" t="s">
        <v>3</v>
      </c>
      <c r="CX8" t="s">
        <v>4</v>
      </c>
      <c r="CY8" t="s">
        <v>2</v>
      </c>
      <c r="CZ8" t="s">
        <v>3</v>
      </c>
      <c r="DA8" t="s">
        <v>4</v>
      </c>
      <c r="DB8" t="s">
        <v>2</v>
      </c>
      <c r="DC8" t="s">
        <v>3</v>
      </c>
      <c r="DD8" t="s">
        <v>4</v>
      </c>
      <c r="DE8" t="s">
        <v>2</v>
      </c>
      <c r="DF8" t="s">
        <v>3</v>
      </c>
      <c r="DG8" t="s">
        <v>4</v>
      </c>
      <c r="DH8" t="s">
        <v>2</v>
      </c>
      <c r="DI8" t="s">
        <v>3</v>
      </c>
      <c r="DJ8" t="s">
        <v>4</v>
      </c>
      <c r="DK8" t="s">
        <v>2</v>
      </c>
      <c r="DL8" t="s">
        <v>3</v>
      </c>
      <c r="DM8" t="s">
        <v>4</v>
      </c>
      <c r="DN8" t="s">
        <v>2</v>
      </c>
      <c r="DO8" t="s">
        <v>3</v>
      </c>
      <c r="DP8" t="s">
        <v>4</v>
      </c>
      <c r="DQ8" t="s">
        <v>2</v>
      </c>
      <c r="DR8" t="s">
        <v>3</v>
      </c>
      <c r="DS8" t="s">
        <v>4</v>
      </c>
      <c r="DT8" t="s">
        <v>2</v>
      </c>
      <c r="DU8" t="s">
        <v>3</v>
      </c>
      <c r="DV8" t="s">
        <v>4</v>
      </c>
      <c r="DW8" t="s">
        <v>2</v>
      </c>
      <c r="DX8" t="s">
        <v>3</v>
      </c>
      <c r="DY8" t="s">
        <v>4</v>
      </c>
      <c r="DZ8" t="s">
        <v>2</v>
      </c>
      <c r="EA8" t="s">
        <v>3</v>
      </c>
      <c r="EB8" t="s">
        <v>4</v>
      </c>
      <c r="EC8" t="s">
        <v>2</v>
      </c>
      <c r="ED8" t="s">
        <v>3</v>
      </c>
      <c r="EE8" t="s">
        <v>4</v>
      </c>
      <c r="EF8" t="s">
        <v>2</v>
      </c>
      <c r="EG8" t="s">
        <v>3</v>
      </c>
      <c r="EH8" t="s">
        <v>4</v>
      </c>
      <c r="EI8" t="s">
        <v>2</v>
      </c>
      <c r="EJ8" t="s">
        <v>3</v>
      </c>
      <c r="EK8" t="s">
        <v>4</v>
      </c>
      <c r="EL8" t="s">
        <v>2</v>
      </c>
      <c r="EM8" t="s">
        <v>3</v>
      </c>
      <c r="EN8" t="s">
        <v>4</v>
      </c>
      <c r="EO8" t="s">
        <v>2</v>
      </c>
      <c r="EP8" t="s">
        <v>3</v>
      </c>
      <c r="EQ8" t="s">
        <v>4</v>
      </c>
      <c r="ER8" t="s">
        <v>2</v>
      </c>
      <c r="ES8" t="s">
        <v>3</v>
      </c>
      <c r="ET8" t="s">
        <v>4</v>
      </c>
      <c r="EU8" t="s">
        <v>2</v>
      </c>
      <c r="EV8" t="s">
        <v>3</v>
      </c>
      <c r="EW8" t="s">
        <v>4</v>
      </c>
      <c r="EX8" t="s">
        <v>2</v>
      </c>
      <c r="EY8" t="s">
        <v>3</v>
      </c>
      <c r="EZ8" t="s">
        <v>4</v>
      </c>
      <c r="FA8" t="s">
        <v>2</v>
      </c>
      <c r="FB8" t="s">
        <v>3</v>
      </c>
      <c r="FC8" t="s">
        <v>4</v>
      </c>
      <c r="FD8" t="s">
        <v>2</v>
      </c>
      <c r="FE8" t="s">
        <v>3</v>
      </c>
      <c r="FF8" t="s">
        <v>4</v>
      </c>
      <c r="FG8" t="s">
        <v>2</v>
      </c>
      <c r="FH8" t="s">
        <v>3</v>
      </c>
      <c r="FI8" t="s">
        <v>4</v>
      </c>
      <c r="FJ8" t="s">
        <v>2</v>
      </c>
      <c r="FK8" t="s">
        <v>3</v>
      </c>
      <c r="FL8" t="s">
        <v>4</v>
      </c>
      <c r="FM8" t="s">
        <v>2</v>
      </c>
      <c r="FN8" t="s">
        <v>3</v>
      </c>
      <c r="FO8" t="s">
        <v>4</v>
      </c>
      <c r="FP8" t="s">
        <v>2</v>
      </c>
      <c r="FQ8" t="s">
        <v>3</v>
      </c>
      <c r="FR8" t="s">
        <v>4</v>
      </c>
      <c r="FS8" t="s">
        <v>2</v>
      </c>
      <c r="FT8" t="s">
        <v>3</v>
      </c>
      <c r="FU8" t="s">
        <v>4</v>
      </c>
      <c r="FV8" t="s">
        <v>2</v>
      </c>
      <c r="FW8" t="s">
        <v>3</v>
      </c>
      <c r="FX8" t="s">
        <v>4</v>
      </c>
      <c r="FY8" t="s">
        <v>2</v>
      </c>
      <c r="FZ8" t="s">
        <v>3</v>
      </c>
      <c r="GA8" t="s">
        <v>4</v>
      </c>
      <c r="GB8" t="s">
        <v>2</v>
      </c>
      <c r="GC8" t="s">
        <v>3</v>
      </c>
      <c r="GD8" t="s">
        <v>4</v>
      </c>
      <c r="GE8" t="s">
        <v>2</v>
      </c>
      <c r="GF8" t="s">
        <v>3</v>
      </c>
      <c r="GG8" t="s">
        <v>4</v>
      </c>
      <c r="GH8" t="s">
        <v>2</v>
      </c>
      <c r="GI8" t="s">
        <v>3</v>
      </c>
      <c r="GJ8" t="s">
        <v>4</v>
      </c>
      <c r="GK8" t="s">
        <v>2</v>
      </c>
      <c r="GL8" t="s">
        <v>3</v>
      </c>
      <c r="GM8" t="s">
        <v>4</v>
      </c>
      <c r="GN8" t="s">
        <v>2</v>
      </c>
      <c r="GO8" t="s">
        <v>3</v>
      </c>
      <c r="GP8" t="s">
        <v>4</v>
      </c>
      <c r="GQ8" t="s">
        <v>2</v>
      </c>
      <c r="GR8" t="s">
        <v>3</v>
      </c>
      <c r="GS8" t="s">
        <v>4</v>
      </c>
      <c r="GT8" t="s">
        <v>2</v>
      </c>
      <c r="GU8" t="s">
        <v>3</v>
      </c>
      <c r="GV8" t="s">
        <v>4</v>
      </c>
      <c r="GW8" t="s">
        <v>2</v>
      </c>
    </row>
    <row r="9" spans="1:205" x14ac:dyDescent="0.25">
      <c r="B9">
        <v>1</v>
      </c>
      <c r="C9" t="s">
        <v>48</v>
      </c>
      <c r="D9" t="s">
        <v>49</v>
      </c>
      <c r="E9" t="s">
        <v>50</v>
      </c>
      <c r="F9">
        <v>-3</v>
      </c>
      <c r="G9" t="s">
        <v>262</v>
      </c>
      <c r="H9" s="3">
        <v>83.41</v>
      </c>
      <c r="I9" s="3">
        <v>79.099999999999994</v>
      </c>
      <c r="J9" s="3"/>
      <c r="K9" s="3">
        <v>83.46</v>
      </c>
      <c r="L9" s="3">
        <v>79.97</v>
      </c>
      <c r="M9" s="3"/>
      <c r="N9" s="3">
        <v>82.42</v>
      </c>
      <c r="O9" s="3">
        <v>78.349999999999994</v>
      </c>
      <c r="P9" s="3"/>
      <c r="Q9" s="3">
        <v>82.78</v>
      </c>
      <c r="R9" s="3">
        <v>79.260000000000005</v>
      </c>
      <c r="S9" s="3"/>
      <c r="T9" s="3">
        <v>83.31</v>
      </c>
      <c r="U9" s="3">
        <v>79.41</v>
      </c>
      <c r="V9" s="3"/>
      <c r="W9" s="3">
        <v>83.6</v>
      </c>
      <c r="X9" s="3">
        <v>79.59</v>
      </c>
      <c r="Y9" s="3"/>
      <c r="Z9" s="3">
        <v>82.83</v>
      </c>
      <c r="AA9" s="3">
        <v>78.42</v>
      </c>
      <c r="AB9" s="3"/>
      <c r="AC9" s="3">
        <v>83.57</v>
      </c>
      <c r="AD9" s="3">
        <v>79.180000000000007</v>
      </c>
      <c r="AE9" s="3"/>
      <c r="AF9" s="3">
        <v>82.84</v>
      </c>
      <c r="AG9" s="3">
        <v>78.959999999999994</v>
      </c>
      <c r="AH9" s="3"/>
      <c r="AI9" s="3">
        <v>83.1</v>
      </c>
      <c r="AJ9" s="3">
        <v>79</v>
      </c>
      <c r="AK9" s="3"/>
      <c r="AL9" s="3">
        <v>84.06</v>
      </c>
      <c r="AM9" s="3">
        <v>79.89</v>
      </c>
      <c r="AN9" s="3"/>
      <c r="AO9" s="3">
        <v>83.12</v>
      </c>
      <c r="AP9" s="3">
        <v>78.91</v>
      </c>
      <c r="AQ9" s="3"/>
      <c r="AR9" s="3">
        <v>82.39</v>
      </c>
      <c r="AS9" s="3">
        <v>77.94</v>
      </c>
      <c r="AT9" s="3"/>
      <c r="AU9" s="3">
        <v>82.89</v>
      </c>
      <c r="AV9" s="3">
        <v>78.489999999999995</v>
      </c>
      <c r="AW9" s="3"/>
      <c r="AX9" s="3">
        <v>82.68</v>
      </c>
      <c r="AY9" s="3">
        <v>78.739999999999995</v>
      </c>
      <c r="AZ9" s="3"/>
      <c r="BA9" s="3">
        <v>82.82</v>
      </c>
      <c r="BB9" s="3">
        <v>78.930000000000007</v>
      </c>
      <c r="BC9" s="3"/>
      <c r="BD9" s="3">
        <v>82.01</v>
      </c>
      <c r="BE9" s="3">
        <v>78.05</v>
      </c>
      <c r="BF9" s="3"/>
      <c r="BG9" s="3">
        <v>82.39</v>
      </c>
      <c r="BH9" s="3">
        <v>77.77</v>
      </c>
      <c r="BI9" s="3"/>
      <c r="BJ9" s="3">
        <v>82.43</v>
      </c>
      <c r="BK9" s="3">
        <v>78.53</v>
      </c>
      <c r="BL9" s="3"/>
      <c r="BM9" s="3">
        <v>83.17</v>
      </c>
      <c r="BN9" s="3">
        <v>78.91</v>
      </c>
      <c r="BO9" s="3"/>
      <c r="BP9" s="3">
        <v>82.49</v>
      </c>
      <c r="BQ9" s="3">
        <v>78.069999999999993</v>
      </c>
      <c r="BR9" s="3"/>
      <c r="BS9" s="3">
        <v>83.05</v>
      </c>
      <c r="BT9" s="3">
        <v>78.91</v>
      </c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</row>
    <row r="10" spans="1:205" x14ac:dyDescent="0.25">
      <c r="B10"/>
      <c r="F10">
        <v>-2</v>
      </c>
      <c r="G10" t="s">
        <v>263</v>
      </c>
      <c r="H10" s="3">
        <v>83.5</v>
      </c>
      <c r="I10" s="3">
        <v>79.290000000000006</v>
      </c>
      <c r="J10" s="3"/>
      <c r="K10" s="3">
        <v>83.61</v>
      </c>
      <c r="L10" s="3">
        <v>80.22</v>
      </c>
      <c r="M10" s="3"/>
      <c r="N10" s="3">
        <v>82.62</v>
      </c>
      <c r="O10" s="3">
        <v>78.59</v>
      </c>
      <c r="P10" s="3"/>
      <c r="Q10" s="3">
        <v>82.95</v>
      </c>
      <c r="R10" s="3">
        <v>79.459999999999994</v>
      </c>
      <c r="S10" s="3"/>
      <c r="T10" s="3">
        <v>83.4</v>
      </c>
      <c r="U10" s="3">
        <v>79.52</v>
      </c>
      <c r="V10" s="3"/>
      <c r="W10" s="3">
        <v>83.69</v>
      </c>
      <c r="X10" s="3">
        <v>79.88</v>
      </c>
      <c r="Y10" s="3"/>
      <c r="Z10" s="3">
        <v>83.06</v>
      </c>
      <c r="AA10" s="3">
        <v>78.77</v>
      </c>
      <c r="AB10" s="3"/>
      <c r="AC10" s="3">
        <v>83.73</v>
      </c>
      <c r="AD10" s="3">
        <v>79.33</v>
      </c>
      <c r="AE10" s="3"/>
      <c r="AF10" s="3">
        <v>83.08</v>
      </c>
      <c r="AG10" s="3">
        <v>79.19</v>
      </c>
      <c r="AH10" s="3"/>
      <c r="AI10" s="3">
        <v>83.34</v>
      </c>
      <c r="AJ10" s="3">
        <v>79.11</v>
      </c>
      <c r="AK10" s="3"/>
      <c r="AL10" s="3">
        <v>84.23</v>
      </c>
      <c r="AM10" s="3">
        <v>80.23</v>
      </c>
      <c r="AN10" s="3"/>
      <c r="AO10" s="3">
        <v>83.21</v>
      </c>
      <c r="AP10" s="3">
        <v>79.150000000000006</v>
      </c>
      <c r="AQ10" s="3"/>
      <c r="AR10" s="3">
        <v>82.65</v>
      </c>
      <c r="AS10" s="3">
        <v>78.23</v>
      </c>
      <c r="AT10" s="3"/>
      <c r="AU10" s="3">
        <v>82.97</v>
      </c>
      <c r="AV10" s="3">
        <v>78.87</v>
      </c>
      <c r="AW10" s="3"/>
      <c r="AX10" s="3">
        <v>82.9</v>
      </c>
      <c r="AY10" s="3">
        <v>79.05</v>
      </c>
      <c r="AZ10" s="3"/>
      <c r="BA10" s="3">
        <v>82.85</v>
      </c>
      <c r="BB10" s="3">
        <v>79.349999999999994</v>
      </c>
      <c r="BC10" s="3"/>
      <c r="BD10" s="3">
        <v>82.21</v>
      </c>
      <c r="BE10" s="3">
        <v>78.17</v>
      </c>
      <c r="BF10" s="3"/>
      <c r="BG10" s="3">
        <v>82.57</v>
      </c>
      <c r="BH10" s="3">
        <v>77.94</v>
      </c>
      <c r="BI10" s="3"/>
      <c r="BJ10" s="3">
        <v>82.72</v>
      </c>
      <c r="BK10" s="3">
        <v>78.75</v>
      </c>
      <c r="BL10" s="3"/>
      <c r="BM10" s="3">
        <v>83.16</v>
      </c>
      <c r="BN10" s="3">
        <v>79.150000000000006</v>
      </c>
      <c r="BO10" s="3"/>
      <c r="BP10" s="3">
        <v>82.7</v>
      </c>
      <c r="BQ10" s="3">
        <v>78.2</v>
      </c>
      <c r="BR10" s="3"/>
      <c r="BS10" s="3">
        <v>83.19</v>
      </c>
      <c r="BT10" s="3">
        <v>79.13</v>
      </c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</row>
    <row r="11" spans="1:205" x14ac:dyDescent="0.25">
      <c r="B11"/>
      <c r="F11">
        <v>-1</v>
      </c>
      <c r="G11" t="s">
        <v>264</v>
      </c>
      <c r="H11" s="3">
        <v>83.67</v>
      </c>
      <c r="I11" s="3">
        <v>79.59</v>
      </c>
      <c r="J11" s="3"/>
      <c r="K11" s="3">
        <v>83.71</v>
      </c>
      <c r="L11" s="3">
        <v>80.400000000000006</v>
      </c>
      <c r="M11" s="3"/>
      <c r="N11" s="3">
        <v>82.69</v>
      </c>
      <c r="O11" s="3">
        <v>78.81</v>
      </c>
      <c r="P11" s="3"/>
      <c r="Q11" s="3">
        <v>83.2</v>
      </c>
      <c r="R11" s="3">
        <v>79.63</v>
      </c>
      <c r="S11" s="3"/>
      <c r="T11" s="3">
        <v>83.65</v>
      </c>
      <c r="U11" s="3">
        <v>79.75</v>
      </c>
      <c r="V11" s="3"/>
      <c r="W11" s="3">
        <v>83.99</v>
      </c>
      <c r="X11" s="3">
        <v>80.260000000000005</v>
      </c>
      <c r="Y11" s="3"/>
      <c r="Z11" s="3">
        <v>83.03</v>
      </c>
      <c r="AA11" s="3">
        <v>78.989999999999995</v>
      </c>
      <c r="AB11" s="3"/>
      <c r="AC11" s="3">
        <v>83.74</v>
      </c>
      <c r="AD11" s="3">
        <v>79.42</v>
      </c>
      <c r="AE11" s="3"/>
      <c r="AF11" s="3">
        <v>83.44</v>
      </c>
      <c r="AG11" s="3">
        <v>79.33</v>
      </c>
      <c r="AH11" s="3"/>
      <c r="AI11" s="3">
        <v>83.51</v>
      </c>
      <c r="AJ11" s="3">
        <v>79.27</v>
      </c>
      <c r="AK11" s="3"/>
      <c r="AL11" s="3">
        <v>84.23</v>
      </c>
      <c r="AM11" s="3">
        <v>80.34</v>
      </c>
      <c r="AN11" s="3"/>
      <c r="AO11" s="3">
        <v>83.3</v>
      </c>
      <c r="AP11" s="3">
        <v>79.400000000000006</v>
      </c>
      <c r="AQ11" s="3"/>
      <c r="AR11" s="3">
        <v>82.81</v>
      </c>
      <c r="AS11" s="3">
        <v>78.58</v>
      </c>
      <c r="AT11" s="3"/>
      <c r="AU11" s="3">
        <v>83.04</v>
      </c>
      <c r="AV11" s="3">
        <v>79.010000000000005</v>
      </c>
      <c r="AW11" s="3"/>
      <c r="AX11" s="3">
        <v>83.25</v>
      </c>
      <c r="AY11" s="3">
        <v>79.25</v>
      </c>
      <c r="AZ11" s="3"/>
      <c r="BA11" s="3">
        <v>83.08</v>
      </c>
      <c r="BB11" s="3">
        <v>79.58</v>
      </c>
      <c r="BC11" s="3"/>
      <c r="BD11" s="3">
        <v>82.48</v>
      </c>
      <c r="BE11" s="3">
        <v>78.489999999999995</v>
      </c>
      <c r="BF11" s="3"/>
      <c r="BG11" s="3">
        <v>82.68</v>
      </c>
      <c r="BH11" s="3">
        <v>78.099999999999994</v>
      </c>
      <c r="BI11" s="3"/>
      <c r="BJ11" s="3">
        <v>82.98</v>
      </c>
      <c r="BK11" s="3">
        <v>78.95</v>
      </c>
      <c r="BL11" s="3"/>
      <c r="BM11" s="3">
        <v>83.26</v>
      </c>
      <c r="BN11" s="3">
        <v>79.27</v>
      </c>
      <c r="BO11" s="3"/>
      <c r="BP11" s="3">
        <v>82.83</v>
      </c>
      <c r="BQ11" s="3">
        <v>78.22</v>
      </c>
      <c r="BR11" s="3"/>
      <c r="BS11" s="3">
        <v>83.35</v>
      </c>
      <c r="BT11" s="3">
        <v>79.349999999999994</v>
      </c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</row>
    <row r="12" spans="1:205" x14ac:dyDescent="0.25">
      <c r="B12"/>
      <c r="F12">
        <v>0</v>
      </c>
      <c r="G12" t="s">
        <v>265</v>
      </c>
      <c r="H12" s="3">
        <v>83.93</v>
      </c>
      <c r="I12" s="3">
        <v>79.84</v>
      </c>
      <c r="J12" s="3"/>
      <c r="K12" s="3">
        <v>83.81</v>
      </c>
      <c r="L12" s="3">
        <v>80.569999999999993</v>
      </c>
      <c r="M12" s="3"/>
      <c r="N12" s="3">
        <v>82.8</v>
      </c>
      <c r="O12" s="3">
        <v>78.84</v>
      </c>
      <c r="P12" s="3"/>
      <c r="Q12" s="3">
        <v>83.34</v>
      </c>
      <c r="R12" s="3">
        <v>79.84</v>
      </c>
      <c r="S12" s="3"/>
      <c r="T12" s="3">
        <v>83.73</v>
      </c>
      <c r="U12" s="3">
        <v>79.95</v>
      </c>
      <c r="V12" s="3"/>
      <c r="W12" s="3">
        <v>84.17</v>
      </c>
      <c r="X12" s="3">
        <v>80.37</v>
      </c>
      <c r="Y12" s="3"/>
      <c r="Z12" s="3">
        <v>83.12</v>
      </c>
      <c r="AA12" s="3">
        <v>79.25</v>
      </c>
      <c r="AB12" s="3"/>
      <c r="AC12" s="3">
        <v>83.34</v>
      </c>
      <c r="AD12" s="3">
        <v>79.540000000000006</v>
      </c>
      <c r="AE12" s="3"/>
      <c r="AF12" s="3">
        <v>83.37</v>
      </c>
      <c r="AG12" s="3">
        <v>79.38</v>
      </c>
      <c r="AH12" s="3"/>
      <c r="AI12" s="3">
        <v>83.58</v>
      </c>
      <c r="AJ12" s="3">
        <v>79.510000000000005</v>
      </c>
      <c r="AK12" s="3"/>
      <c r="AL12" s="3">
        <v>84.38</v>
      </c>
      <c r="AM12" s="3">
        <v>80.489999999999995</v>
      </c>
      <c r="AN12" s="3"/>
      <c r="AO12" s="3">
        <v>83.39</v>
      </c>
      <c r="AP12" s="3">
        <v>79.58</v>
      </c>
      <c r="AQ12" s="3"/>
      <c r="AR12" s="3">
        <v>82.99</v>
      </c>
      <c r="AS12" s="3">
        <v>78.739999999999995</v>
      </c>
      <c r="AT12" s="3"/>
      <c r="AU12" s="3">
        <v>83.05</v>
      </c>
      <c r="AV12" s="3">
        <v>79.040000000000006</v>
      </c>
      <c r="AW12" s="3"/>
      <c r="AX12" s="3">
        <v>83.34</v>
      </c>
      <c r="AY12" s="3">
        <v>79.34</v>
      </c>
      <c r="AZ12" s="3"/>
      <c r="BA12" s="3">
        <v>83.1</v>
      </c>
      <c r="BB12" s="3">
        <v>79.7</v>
      </c>
      <c r="BC12" s="3"/>
      <c r="BD12" s="3">
        <v>82.5</v>
      </c>
      <c r="BE12" s="3">
        <v>78.61</v>
      </c>
      <c r="BF12" s="3"/>
      <c r="BG12" s="3">
        <v>82.65</v>
      </c>
      <c r="BH12" s="3">
        <v>78.38</v>
      </c>
      <c r="BI12" s="3"/>
      <c r="BJ12" s="3">
        <v>83.2</v>
      </c>
      <c r="BK12" s="3">
        <v>79.180000000000007</v>
      </c>
      <c r="BL12" s="3"/>
      <c r="BM12" s="3">
        <v>83.08</v>
      </c>
      <c r="BN12" s="3">
        <v>79.319999999999993</v>
      </c>
      <c r="BO12" s="3"/>
      <c r="BP12" s="3">
        <v>82.92</v>
      </c>
      <c r="BQ12" s="3">
        <v>78.319999999999993</v>
      </c>
      <c r="BR12" s="3"/>
      <c r="BS12" s="3">
        <v>83.43</v>
      </c>
      <c r="BT12" s="3">
        <v>79.52</v>
      </c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</row>
    <row r="13" spans="1:205" x14ac:dyDescent="0.25">
      <c r="B1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</row>
    <row r="14" spans="1:205" x14ac:dyDescent="0.25">
      <c r="B14">
        <v>2</v>
      </c>
      <c r="C14" t="s">
        <v>51</v>
      </c>
      <c r="D14" t="s">
        <v>52</v>
      </c>
      <c r="E14" t="s">
        <v>53</v>
      </c>
      <c r="F14">
        <v>-14</v>
      </c>
      <c r="G14" t="s">
        <v>54</v>
      </c>
      <c r="H14" s="3">
        <v>35.957934139767197</v>
      </c>
      <c r="I14" s="3">
        <v>60.093549078369897</v>
      </c>
      <c r="J14" s="3">
        <v>46.993956125866099</v>
      </c>
      <c r="K14" s="3">
        <v>22.304829529595001</v>
      </c>
      <c r="L14" s="3">
        <v>54.883559045749699</v>
      </c>
      <c r="M14" s="3">
        <v>37.313182983864799</v>
      </c>
      <c r="N14" s="3">
        <v>40.029196343700001</v>
      </c>
      <c r="O14" s="3">
        <v>62.779854463430603</v>
      </c>
      <c r="P14" s="3">
        <v>51.2202823564309</v>
      </c>
      <c r="Q14" s="3">
        <v>27.9468761230026</v>
      </c>
      <c r="R14" s="3">
        <v>42.790187529391801</v>
      </c>
      <c r="S14" s="3">
        <v>34.857861740263402</v>
      </c>
      <c r="T14" s="3">
        <v>21.0910479934116</v>
      </c>
      <c r="U14" s="3">
        <v>52.711213140623599</v>
      </c>
      <c r="V14" s="3">
        <v>35.832908232419598</v>
      </c>
      <c r="W14" s="3">
        <v>24.0534249193257</v>
      </c>
      <c r="X14" s="3">
        <v>50.0061046088857</v>
      </c>
      <c r="Y14" s="3">
        <v>36.637371173162698</v>
      </c>
      <c r="Z14" s="3">
        <v>34.2691701398807</v>
      </c>
      <c r="AA14" s="3">
        <v>52.139337098206703</v>
      </c>
      <c r="AB14" s="3">
        <v>42.592524904610698</v>
      </c>
      <c r="AC14" s="3">
        <v>32.1837691440128</v>
      </c>
      <c r="AD14" s="3">
        <v>79.7819343293245</v>
      </c>
      <c r="AE14" s="3">
        <v>54.442852550775697</v>
      </c>
      <c r="AF14" s="3">
        <v>22.5991731802978</v>
      </c>
      <c r="AG14" s="3">
        <v>66.967812910463294</v>
      </c>
      <c r="AH14" s="3">
        <v>44.231573377309303</v>
      </c>
      <c r="AI14" s="3">
        <v>35.946956856408903</v>
      </c>
      <c r="AJ14" s="3">
        <v>73.968816373098903</v>
      </c>
      <c r="AK14" s="3">
        <v>53.690099532068501</v>
      </c>
      <c r="AL14" s="3">
        <v>16.078745319103</v>
      </c>
      <c r="AM14" s="3">
        <v>63.340911044498498</v>
      </c>
      <c r="AN14" s="3">
        <v>38.826943905269403</v>
      </c>
      <c r="AO14" s="3">
        <v>28.027283781709802</v>
      </c>
      <c r="AP14" s="3">
        <v>53.070181982734901</v>
      </c>
      <c r="AQ14" s="3">
        <v>39.808831557027503</v>
      </c>
      <c r="AR14" s="3">
        <v>33.560879111025102</v>
      </c>
      <c r="AS14" s="3">
        <v>59.9381632844701</v>
      </c>
      <c r="AT14" s="3">
        <v>46.366278718089497</v>
      </c>
      <c r="AU14" s="3">
        <v>31.715834938924601</v>
      </c>
      <c r="AV14" s="3">
        <v>59.991411458832602</v>
      </c>
      <c r="AW14" s="3">
        <v>45.131630355646799</v>
      </c>
      <c r="AX14" s="3">
        <v>34.456713691924598</v>
      </c>
      <c r="AY14" s="3">
        <v>66.044914291476502</v>
      </c>
      <c r="AZ14" s="3">
        <v>48.779327410295501</v>
      </c>
      <c r="BA14" s="3">
        <v>32.320497519019199</v>
      </c>
      <c r="BB14" s="3">
        <v>40.526346701702202</v>
      </c>
      <c r="BC14" s="3">
        <v>36.092034036486503</v>
      </c>
      <c r="BD14" s="3">
        <v>35.608543818859403</v>
      </c>
      <c r="BE14" s="3">
        <v>59.932819016089297</v>
      </c>
      <c r="BF14" s="3">
        <v>47.324657255397199</v>
      </c>
      <c r="BG14" s="3">
        <v>28.367988849708802</v>
      </c>
      <c r="BH14" s="3">
        <v>49.803584785871799</v>
      </c>
      <c r="BI14" s="3">
        <v>38.359451526111499</v>
      </c>
      <c r="BJ14" s="3">
        <v>41.282708818121002</v>
      </c>
      <c r="BK14" s="3">
        <v>42.6999337037606</v>
      </c>
      <c r="BL14" s="3">
        <v>42.0353121044201</v>
      </c>
      <c r="BM14" s="3">
        <v>16.475670911573999</v>
      </c>
      <c r="BN14" s="3">
        <v>39.135675489940297</v>
      </c>
      <c r="BO14" s="3">
        <v>27.083382311813899</v>
      </c>
      <c r="BP14" s="3">
        <v>25.521112290930599</v>
      </c>
      <c r="BQ14" s="3">
        <v>52.240132925790697</v>
      </c>
      <c r="BR14" s="3">
        <v>38.368832823294298</v>
      </c>
      <c r="BS14" s="3">
        <v>30.7487695537144</v>
      </c>
      <c r="BT14" s="3">
        <v>57.408103710057198</v>
      </c>
      <c r="BU14" s="3">
        <v>43.2595332731713</v>
      </c>
      <c r="BV14" s="3">
        <v>31.813617537939699</v>
      </c>
      <c r="BW14" s="3">
        <v>54.264728945257403</v>
      </c>
      <c r="BX14" s="3">
        <v>43.521871769539302</v>
      </c>
      <c r="BY14" s="3">
        <v>14.3002379191215</v>
      </c>
      <c r="BZ14" s="3">
        <v>41.604667831338098</v>
      </c>
      <c r="CA14" s="3">
        <v>29.855181275461899</v>
      </c>
      <c r="CB14" s="3">
        <v>29.328003557774998</v>
      </c>
      <c r="CC14" s="3">
        <v>48.723869251685301</v>
      </c>
      <c r="CD14" s="3">
        <v>42.443088759484802</v>
      </c>
      <c r="CE14" s="3">
        <v>20.673206376887599</v>
      </c>
      <c r="CF14" s="3">
        <v>33.3420502318763</v>
      </c>
      <c r="CG14" s="3">
        <v>28.997588948781999</v>
      </c>
      <c r="CH14" s="3">
        <v>13.966185535011901</v>
      </c>
      <c r="CI14" s="3">
        <v>41.007722396686901</v>
      </c>
      <c r="CJ14" s="3">
        <v>29.189166023545798</v>
      </c>
      <c r="CK14" s="3">
        <v>13.733274651412099</v>
      </c>
      <c r="CL14" s="3">
        <v>34.8676964052001</v>
      </c>
      <c r="CM14" s="3">
        <v>27.581383748987999</v>
      </c>
      <c r="CN14" s="3">
        <v>23.831638663675299</v>
      </c>
      <c r="CO14" s="3">
        <v>39.035979445876102</v>
      </c>
      <c r="CP14" s="3">
        <v>34.343583290909997</v>
      </c>
      <c r="CQ14" s="3">
        <v>11.1237524470219</v>
      </c>
      <c r="CR14" s="3">
        <v>45.539425763957198</v>
      </c>
      <c r="CS14" s="3">
        <v>34.948728420517298</v>
      </c>
      <c r="CT14" s="3">
        <v>12.1127071580201</v>
      </c>
      <c r="CU14" s="3">
        <v>48.352043903945898</v>
      </c>
      <c r="CV14" s="3">
        <v>33.694271208889901</v>
      </c>
      <c r="CW14" s="3">
        <v>31.003293383540601</v>
      </c>
      <c r="CX14" s="3">
        <v>66.437354633632395</v>
      </c>
      <c r="CY14" s="3">
        <v>49.304868331795497</v>
      </c>
      <c r="CZ14" s="3">
        <v>9.3558862266943308</v>
      </c>
      <c r="DA14" s="3">
        <v>49.357336464571603</v>
      </c>
      <c r="DB14" s="3">
        <v>31.252229451673202</v>
      </c>
      <c r="DC14" s="3">
        <v>24.1547845062017</v>
      </c>
      <c r="DD14" s="3">
        <v>47.493463356090103</v>
      </c>
      <c r="DE14" s="3">
        <v>36.484454827603699</v>
      </c>
      <c r="DF14" s="3">
        <v>24.076951100673298</v>
      </c>
      <c r="DG14" s="3">
        <v>46.869034988009503</v>
      </c>
      <c r="DH14" s="3">
        <v>38.3645405830448</v>
      </c>
      <c r="DI14" s="3">
        <v>22.315481068660599</v>
      </c>
      <c r="DJ14" s="3">
        <v>46.402264554113799</v>
      </c>
      <c r="DK14" s="3">
        <v>37.015480509734502</v>
      </c>
      <c r="DL14" s="3">
        <v>24.138553481951099</v>
      </c>
      <c r="DM14" s="3">
        <v>50.948476775877701</v>
      </c>
      <c r="DN14" s="3">
        <v>39.935758225029801</v>
      </c>
      <c r="DO14" s="3">
        <v>23.099667515883901</v>
      </c>
      <c r="DP14" s="3">
        <v>29.805288181201</v>
      </c>
      <c r="DQ14" s="3">
        <v>29.1018420304055</v>
      </c>
      <c r="DR14" s="3">
        <v>26.147617539326198</v>
      </c>
      <c r="DS14" s="3">
        <v>47.018492561301002</v>
      </c>
      <c r="DT14" s="3">
        <v>39.411965108544202</v>
      </c>
      <c r="DU14" s="3">
        <v>19.534023755568299</v>
      </c>
      <c r="DV14" s="3">
        <v>37.390943249788798</v>
      </c>
      <c r="DW14" s="3">
        <v>30.899124849303501</v>
      </c>
      <c r="DX14" s="3">
        <v>25.8728723649117</v>
      </c>
      <c r="DY14" s="3">
        <v>26.579371764322499</v>
      </c>
      <c r="DZ14" s="3">
        <v>30.890840895108401</v>
      </c>
      <c r="EA14" s="3">
        <v>9.2266538295751701</v>
      </c>
      <c r="EB14" s="3">
        <v>27.796486279924402</v>
      </c>
      <c r="EC14" s="3">
        <v>20.541738429541901</v>
      </c>
      <c r="ED14" s="3">
        <v>16.926435262183901</v>
      </c>
      <c r="EE14" s="3">
        <v>39.459725158812503</v>
      </c>
      <c r="EF14" s="3">
        <v>30.788083470082501</v>
      </c>
      <c r="EG14" s="3">
        <v>29.102266265602399</v>
      </c>
      <c r="EH14" s="3">
        <v>55.037726369894301</v>
      </c>
      <c r="EI14" s="3">
        <v>41.847760409964103</v>
      </c>
      <c r="EJ14" s="3">
        <v>40.102250741594702</v>
      </c>
      <c r="EK14" s="3">
        <v>65.922369211482405</v>
      </c>
      <c r="EL14" s="3">
        <v>50.466040482192803</v>
      </c>
      <c r="EM14" s="3">
        <v>30.309421140068501</v>
      </c>
      <c r="EN14" s="3">
        <v>68.162450260161293</v>
      </c>
      <c r="EO14" s="3">
        <v>44.771184692267802</v>
      </c>
      <c r="EP14" s="3">
        <v>50.730389129625003</v>
      </c>
      <c r="EQ14" s="3">
        <v>76.835839675175905</v>
      </c>
      <c r="ER14" s="3">
        <v>59.997475953376899</v>
      </c>
      <c r="ES14" s="3">
        <v>35.220545869117501</v>
      </c>
      <c r="ET14" s="3">
        <v>52.238324826907402</v>
      </c>
      <c r="EU14" s="3">
        <v>40.718134531744703</v>
      </c>
      <c r="EV14" s="3">
        <v>28.215910451811201</v>
      </c>
      <c r="EW14" s="3">
        <v>64.414703884560296</v>
      </c>
      <c r="EX14" s="3">
        <v>42.476650441293501</v>
      </c>
      <c r="EY14" s="3">
        <v>34.373575187239297</v>
      </c>
      <c r="EZ14" s="3">
        <v>65.144512812571193</v>
      </c>
      <c r="FA14" s="3">
        <v>45.693358597337401</v>
      </c>
      <c r="FB14" s="3">
        <v>44.7067016160861</v>
      </c>
      <c r="FC14" s="3">
        <v>65.242694750537296</v>
      </c>
      <c r="FD14" s="3">
        <v>50.8414665183113</v>
      </c>
      <c r="FE14" s="3">
        <v>53.243785841003799</v>
      </c>
      <c r="FF14" s="3">
        <v>114.024442894692</v>
      </c>
      <c r="FG14" s="3">
        <v>73.936976681034096</v>
      </c>
      <c r="FH14" s="3">
        <v>33.0856392025754</v>
      </c>
      <c r="FI14" s="3">
        <v>85.583581916980705</v>
      </c>
      <c r="FJ14" s="3">
        <v>54.768875545728697</v>
      </c>
      <c r="FK14" s="3">
        <v>40.890620329277297</v>
      </c>
      <c r="FL14" s="3">
        <v>81.500278112565496</v>
      </c>
      <c r="FM14" s="3">
        <v>58.075330732341399</v>
      </c>
      <c r="FN14" s="3">
        <v>22.8016044115117</v>
      </c>
      <c r="FO14" s="3">
        <v>77.324485624425506</v>
      </c>
      <c r="FP14" s="3">
        <v>46.401658358865603</v>
      </c>
      <c r="FQ14" s="3">
        <v>31.8997830572178</v>
      </c>
      <c r="FR14" s="3">
        <v>58.646900609379699</v>
      </c>
      <c r="FS14" s="3">
        <v>43.133208286451399</v>
      </c>
      <c r="FT14" s="3">
        <v>43.044807121376898</v>
      </c>
      <c r="FU14" s="3">
        <v>73.007291580930698</v>
      </c>
      <c r="FV14" s="3">
        <v>54.368016853134201</v>
      </c>
      <c r="FW14" s="3">
        <v>41.1161888091886</v>
      </c>
      <c r="FX14" s="3">
        <v>73.580558363551404</v>
      </c>
      <c r="FY14" s="3">
        <v>53.247780201559003</v>
      </c>
      <c r="FZ14" s="3">
        <v>44.774873901897998</v>
      </c>
      <c r="GA14" s="3">
        <v>81.141351807075296</v>
      </c>
      <c r="GB14" s="3">
        <v>57.622896595561201</v>
      </c>
      <c r="GC14" s="3">
        <v>41.541327522154504</v>
      </c>
      <c r="GD14" s="3">
        <v>51.247405222203398</v>
      </c>
      <c r="GE14" s="3">
        <v>43.082226042567399</v>
      </c>
      <c r="GF14" s="3">
        <v>45.0694700983926</v>
      </c>
      <c r="GG14" s="3">
        <v>72.847145470877606</v>
      </c>
      <c r="GH14" s="3">
        <v>55.237349402250203</v>
      </c>
      <c r="GI14" s="3">
        <v>37.201953943849297</v>
      </c>
      <c r="GJ14" s="3">
        <v>62.2162263219548</v>
      </c>
      <c r="GK14" s="3">
        <v>45.819778202919402</v>
      </c>
      <c r="GL14" s="3">
        <v>56.692545271330303</v>
      </c>
      <c r="GM14" s="3">
        <v>58.820495643198697</v>
      </c>
      <c r="GN14" s="3">
        <v>53.179783313731903</v>
      </c>
      <c r="GO14" s="3">
        <v>23.7246879935729</v>
      </c>
      <c r="GP14" s="3">
        <v>50.4748646999561</v>
      </c>
      <c r="GQ14" s="3">
        <v>33.625026194085798</v>
      </c>
      <c r="GR14" s="3">
        <v>34.115789319677297</v>
      </c>
      <c r="GS14" s="3">
        <v>65.020540692768904</v>
      </c>
      <c r="GT14" s="3">
        <v>45.949582176506098</v>
      </c>
      <c r="GU14" s="3">
        <v>32.395272841826497</v>
      </c>
      <c r="GV14" s="3">
        <v>59.778481050220201</v>
      </c>
      <c r="GW14" s="3">
        <v>44.671306136378597</v>
      </c>
    </row>
    <row r="15" spans="1:205" x14ac:dyDescent="0.25">
      <c r="B15"/>
      <c r="F15">
        <v>-13</v>
      </c>
      <c r="G15" t="s">
        <v>55</v>
      </c>
      <c r="H15" s="3">
        <v>38.069982457205903</v>
      </c>
      <c r="I15" s="3">
        <v>63.210346477554602</v>
      </c>
      <c r="J15" s="3">
        <v>49.743203281936701</v>
      </c>
      <c r="K15" s="3">
        <v>32.373403913097498</v>
      </c>
      <c r="L15" s="3">
        <v>59.265455202333399</v>
      </c>
      <c r="M15" s="3">
        <v>44.589696571303797</v>
      </c>
      <c r="N15" s="3">
        <v>39.979669039912501</v>
      </c>
      <c r="O15" s="3">
        <v>66.8974450253573</v>
      </c>
      <c r="P15" s="3">
        <v>52.771759934153899</v>
      </c>
      <c r="Q15" s="3">
        <v>25.206051805886201</v>
      </c>
      <c r="R15" s="3">
        <v>52.844369001187303</v>
      </c>
      <c r="S15" s="3">
        <v>38.171388277228502</v>
      </c>
      <c r="T15" s="3">
        <v>24.865584540119201</v>
      </c>
      <c r="U15" s="3">
        <v>54.585325161895803</v>
      </c>
      <c r="V15" s="3">
        <v>38.595273879617203</v>
      </c>
      <c r="W15" s="3">
        <v>31.4272496653041</v>
      </c>
      <c r="X15" s="3">
        <v>41.726428713722399</v>
      </c>
      <c r="Y15" s="3">
        <v>36.337143203960501</v>
      </c>
      <c r="Z15" s="3">
        <v>31.435574210360802</v>
      </c>
      <c r="AA15" s="3">
        <v>54.811934242098602</v>
      </c>
      <c r="AB15" s="3">
        <v>42.786564021671403</v>
      </c>
      <c r="AC15" s="3">
        <v>34.3262841807245</v>
      </c>
      <c r="AD15" s="3">
        <v>59.910858105427003</v>
      </c>
      <c r="AE15" s="3">
        <v>46.849492370927798</v>
      </c>
      <c r="AF15" s="3">
        <v>29.8200537107051</v>
      </c>
      <c r="AG15" s="3">
        <v>78.684344324945698</v>
      </c>
      <c r="AH15" s="3">
        <v>52.657023056022801</v>
      </c>
      <c r="AI15" s="3">
        <v>35.1760768543908</v>
      </c>
      <c r="AJ15" s="3">
        <v>65.289180111508699</v>
      </c>
      <c r="AK15" s="3">
        <v>49.178542056755198</v>
      </c>
      <c r="AL15" s="3">
        <v>24.029070785973001</v>
      </c>
      <c r="AM15" s="3">
        <v>60.8937775816932</v>
      </c>
      <c r="AN15" s="3">
        <v>41.642814607686198</v>
      </c>
      <c r="AO15" s="3">
        <v>31.5687685873657</v>
      </c>
      <c r="AP15" s="3">
        <v>51.865969712324102</v>
      </c>
      <c r="AQ15" s="3">
        <v>41.183820384240398</v>
      </c>
      <c r="AR15" s="3">
        <v>29.628528665347002</v>
      </c>
      <c r="AS15" s="3">
        <v>50.683327538136297</v>
      </c>
      <c r="AT15" s="3">
        <v>39.892550367311898</v>
      </c>
      <c r="AU15" s="3">
        <v>34.4061008315905</v>
      </c>
      <c r="AV15" s="3">
        <v>59.054766863387798</v>
      </c>
      <c r="AW15" s="3">
        <v>45.948969539905399</v>
      </c>
      <c r="AX15" s="3">
        <v>43.133373831021999</v>
      </c>
      <c r="AY15" s="3">
        <v>62.430260739532798</v>
      </c>
      <c r="AZ15" s="3">
        <v>52.058029766109001</v>
      </c>
      <c r="BA15" s="3">
        <v>29.840582290100901</v>
      </c>
      <c r="BB15" s="3">
        <v>50.714687629877702</v>
      </c>
      <c r="BC15" s="3">
        <v>39.889191307129302</v>
      </c>
      <c r="BD15" s="3">
        <v>38.453683866580299</v>
      </c>
      <c r="BE15" s="3">
        <v>56.635848390149299</v>
      </c>
      <c r="BF15" s="3">
        <v>47.254163271747402</v>
      </c>
      <c r="BG15" s="3">
        <v>33.636333508213497</v>
      </c>
      <c r="BH15" s="3">
        <v>64.1119925929668</v>
      </c>
      <c r="BI15" s="3">
        <v>47.991383031841501</v>
      </c>
      <c r="BJ15" s="3">
        <v>23.3836692844976</v>
      </c>
      <c r="BK15" s="3">
        <v>45.264493036861502</v>
      </c>
      <c r="BL15" s="3">
        <v>34.078670264186798</v>
      </c>
      <c r="BM15" s="3">
        <v>25.9620270733074</v>
      </c>
      <c r="BN15" s="3">
        <v>43.715802958580902</v>
      </c>
      <c r="BO15" s="3">
        <v>34.399923043994797</v>
      </c>
      <c r="BP15" s="3">
        <v>35.1076485273286</v>
      </c>
      <c r="BQ15" s="3">
        <v>42.663521143155897</v>
      </c>
      <c r="BR15" s="3">
        <v>38.607793698866502</v>
      </c>
      <c r="BS15" s="3">
        <v>33.053757803737398</v>
      </c>
      <c r="BT15" s="3">
        <v>57.446756546671097</v>
      </c>
      <c r="BU15" s="3">
        <v>44.530600906856698</v>
      </c>
      <c r="BV15" s="3">
        <v>33.801526556393597</v>
      </c>
      <c r="BW15" s="3">
        <v>57.263948048521797</v>
      </c>
      <c r="BX15" s="3">
        <v>46.175118695820203</v>
      </c>
      <c r="BY15" s="3">
        <v>22.790889751531001</v>
      </c>
      <c r="BZ15" s="3">
        <v>45.3152060971426</v>
      </c>
      <c r="CA15" s="3">
        <v>36.398800222107702</v>
      </c>
      <c r="CB15" s="3">
        <v>29.2905004659839</v>
      </c>
      <c r="CC15" s="3">
        <v>52.264827357645302</v>
      </c>
      <c r="CD15" s="3">
        <v>43.850964748296903</v>
      </c>
      <c r="CE15" s="3">
        <v>18.275656265537702</v>
      </c>
      <c r="CF15" s="3">
        <v>42.351743422217098</v>
      </c>
      <c r="CG15" s="3">
        <v>32.040270268556903</v>
      </c>
      <c r="CH15" s="3">
        <v>17.121912663629899</v>
      </c>
      <c r="CI15" s="3">
        <v>42.6127364417897</v>
      </c>
      <c r="CJ15" s="3">
        <v>31.683276184989399</v>
      </c>
      <c r="CK15" s="3">
        <v>19.763985291029201</v>
      </c>
      <c r="CL15" s="3">
        <v>27.895041029208201</v>
      </c>
      <c r="CM15" s="3">
        <v>27.359117458274302</v>
      </c>
      <c r="CN15" s="3">
        <v>21.337435832410101</v>
      </c>
      <c r="CO15" s="3">
        <v>41.3487606635059</v>
      </c>
      <c r="CP15" s="3">
        <v>34.448596507210901</v>
      </c>
      <c r="CQ15" s="3">
        <v>13.0289935741691</v>
      </c>
      <c r="CR15" s="3">
        <v>30.394654184715499</v>
      </c>
      <c r="CS15" s="3">
        <v>28.7999802588058</v>
      </c>
      <c r="CT15" s="3">
        <v>17.5757286925157</v>
      </c>
      <c r="CU15" s="3">
        <v>58.341240478054502</v>
      </c>
      <c r="CV15" s="3">
        <v>41.158694018137702</v>
      </c>
      <c r="CW15" s="3">
        <v>30.294261549734699</v>
      </c>
      <c r="CX15" s="3">
        <v>58.211092607511901</v>
      </c>
      <c r="CY15" s="3">
        <v>44.986092900697201</v>
      </c>
      <c r="CZ15" s="3">
        <v>15.8281471260049</v>
      </c>
      <c r="DA15" s="3">
        <v>47.175928546281803</v>
      </c>
      <c r="DB15" s="3">
        <v>33.821476334944997</v>
      </c>
      <c r="DC15" s="3">
        <v>27.4579732526756</v>
      </c>
      <c r="DD15" s="3">
        <v>46.362584658453699</v>
      </c>
      <c r="DE15" s="3">
        <v>37.802277561303001</v>
      </c>
      <c r="DF15" s="3">
        <v>20.585576706824501</v>
      </c>
      <c r="DG15" s="3">
        <v>38.7084296026689</v>
      </c>
      <c r="DH15" s="3">
        <v>32.442639596122802</v>
      </c>
      <c r="DI15" s="3">
        <v>24.645870609161001</v>
      </c>
      <c r="DJ15" s="3">
        <v>45.562973260223401</v>
      </c>
      <c r="DK15" s="3">
        <v>37.787425713162101</v>
      </c>
      <c r="DL15" s="3">
        <v>31.6070069284347</v>
      </c>
      <c r="DM15" s="3">
        <v>47.844529818731999</v>
      </c>
      <c r="DN15" s="3">
        <v>42.921488045634099</v>
      </c>
      <c r="DO15" s="3">
        <v>20.986250448487201</v>
      </c>
      <c r="DP15" s="3">
        <v>38.623349253740201</v>
      </c>
      <c r="DQ15" s="3">
        <v>32.478088583295303</v>
      </c>
      <c r="DR15" s="3">
        <v>28.524108935273699</v>
      </c>
      <c r="DS15" s="3">
        <v>44.115182118192799</v>
      </c>
      <c r="DT15" s="3">
        <v>39.327497093117302</v>
      </c>
      <c r="DU15" s="3">
        <v>23.720844805426399</v>
      </c>
      <c r="DV15" s="3">
        <v>49.941347514447401</v>
      </c>
      <c r="DW15" s="3">
        <v>39.510396456053897</v>
      </c>
      <c r="DX15" s="3">
        <v>11.8613607076914</v>
      </c>
      <c r="DY15" s="3">
        <v>28.475122360536499</v>
      </c>
      <c r="DZ15" s="3">
        <v>23.969407528286698</v>
      </c>
      <c r="EA15" s="3">
        <v>17.073964519950099</v>
      </c>
      <c r="EB15" s="3">
        <v>31.688069856842201</v>
      </c>
      <c r="EC15" s="3">
        <v>27.037317697720098</v>
      </c>
      <c r="ED15" s="3">
        <v>25.021397250813902</v>
      </c>
      <c r="EE15" s="3">
        <v>31.118712970003799</v>
      </c>
      <c r="EF15" s="3">
        <v>31.014586757627701</v>
      </c>
      <c r="EG15" s="3">
        <v>31.3461346778437</v>
      </c>
      <c r="EH15" s="3">
        <v>55.076565303730298</v>
      </c>
      <c r="EI15" s="3">
        <v>43.098098071949899</v>
      </c>
      <c r="EJ15" s="3">
        <v>42.338438358018102</v>
      </c>
      <c r="EK15" s="3">
        <v>69.156744906587406</v>
      </c>
      <c r="EL15" s="3">
        <v>53.311287868053199</v>
      </c>
      <c r="EM15" s="3">
        <v>41.955918074663899</v>
      </c>
      <c r="EN15" s="3">
        <v>73.215704307524206</v>
      </c>
      <c r="EO15" s="3">
        <v>52.780592920499998</v>
      </c>
      <c r="EP15" s="3">
        <v>50.668837613841198</v>
      </c>
      <c r="EQ15" s="3">
        <v>81.530062693069297</v>
      </c>
      <c r="ER15" s="3">
        <v>61.692555120010901</v>
      </c>
      <c r="ES15" s="3">
        <v>32.136447346234803</v>
      </c>
      <c r="ET15" s="3">
        <v>63.336994580157601</v>
      </c>
      <c r="EU15" s="3">
        <v>44.302506285900201</v>
      </c>
      <c r="EV15" s="3">
        <v>32.609256416608403</v>
      </c>
      <c r="EW15" s="3">
        <v>66.557913882001898</v>
      </c>
      <c r="EX15" s="3">
        <v>45.507271574245003</v>
      </c>
      <c r="EY15" s="3">
        <v>43.090514039579098</v>
      </c>
      <c r="EZ15" s="3">
        <v>55.557816398236596</v>
      </c>
      <c r="FA15" s="3">
        <v>45.315168949646697</v>
      </c>
      <c r="FB15" s="3">
        <v>41.533712588311403</v>
      </c>
      <c r="FC15" s="3">
        <v>68.275107820691403</v>
      </c>
      <c r="FD15" s="3">
        <v>51.124531536131997</v>
      </c>
      <c r="FE15" s="3">
        <v>55.6235747872798</v>
      </c>
      <c r="FF15" s="3">
        <v>89.427062026138401</v>
      </c>
      <c r="FG15" s="3">
        <v>64.899004483049794</v>
      </c>
      <c r="FH15" s="3">
        <v>42.064378728894503</v>
      </c>
      <c r="FI15" s="3">
        <v>99.027448171836895</v>
      </c>
      <c r="FJ15" s="3">
        <v>64.155352093907993</v>
      </c>
      <c r="FK15" s="3">
        <v>40.057892159046901</v>
      </c>
      <c r="FL15" s="3">
        <v>72.367267615505497</v>
      </c>
      <c r="FM15" s="3">
        <v>53.370991212813202</v>
      </c>
      <c r="FN15" s="3">
        <v>32.229994445941202</v>
      </c>
      <c r="FO15" s="3">
        <v>74.611626617104505</v>
      </c>
      <c r="FP15" s="3">
        <v>49.464152880427498</v>
      </c>
      <c r="FQ15" s="3">
        <v>35.679563922055799</v>
      </c>
      <c r="FR15" s="3">
        <v>57.369354766194498</v>
      </c>
      <c r="FS15" s="3">
        <v>44.565363207177803</v>
      </c>
      <c r="FT15" s="3">
        <v>38.671480623869599</v>
      </c>
      <c r="FU15" s="3">
        <v>62.6582254736037</v>
      </c>
      <c r="FV15" s="3">
        <v>47.342461138501001</v>
      </c>
      <c r="FW15" s="3">
        <v>44.166331054019899</v>
      </c>
      <c r="FX15" s="3">
        <v>72.546560466552194</v>
      </c>
      <c r="FY15" s="3">
        <v>54.110513366648703</v>
      </c>
      <c r="FZ15" s="3">
        <v>54.659740733609198</v>
      </c>
      <c r="GA15" s="3">
        <v>77.015991660333597</v>
      </c>
      <c r="GB15" s="3">
        <v>61.194571486583897</v>
      </c>
      <c r="GC15" s="3">
        <v>38.694914131714597</v>
      </c>
      <c r="GD15" s="3">
        <v>62.806026006015102</v>
      </c>
      <c r="GE15" s="3">
        <v>47.3002940309633</v>
      </c>
      <c r="GF15" s="3">
        <v>48.383258797887002</v>
      </c>
      <c r="GG15" s="3">
        <v>69.156514662105806</v>
      </c>
      <c r="GH15" s="3">
        <v>55.180829450377502</v>
      </c>
      <c r="GI15" s="3">
        <v>43.551822211000498</v>
      </c>
      <c r="GJ15" s="3">
        <v>78.282637671486299</v>
      </c>
      <c r="GK15" s="3">
        <v>56.472369607628998</v>
      </c>
      <c r="GL15" s="3">
        <v>34.905977861303697</v>
      </c>
      <c r="GM15" s="3">
        <v>62.053863713186502</v>
      </c>
      <c r="GN15" s="3">
        <v>44.187933000087</v>
      </c>
      <c r="GO15" s="3">
        <v>34.850089626664698</v>
      </c>
      <c r="GP15" s="3">
        <v>55.743536060319599</v>
      </c>
      <c r="GQ15" s="3">
        <v>41.762528390269402</v>
      </c>
      <c r="GR15" s="3">
        <v>45.193899803843401</v>
      </c>
      <c r="GS15" s="3">
        <v>54.208329316308102</v>
      </c>
      <c r="GT15" s="3">
        <v>46.201000640105299</v>
      </c>
      <c r="GU15" s="3">
        <v>34.761380929631102</v>
      </c>
      <c r="GV15" s="3">
        <v>59.816947789612001</v>
      </c>
      <c r="GW15" s="3">
        <v>45.963103741763497</v>
      </c>
    </row>
    <row r="16" spans="1:205" x14ac:dyDescent="0.25">
      <c r="B16"/>
      <c r="F16">
        <v>-12</v>
      </c>
      <c r="G16" t="s">
        <v>56</v>
      </c>
      <c r="H16" s="3">
        <v>40.008877174106203</v>
      </c>
      <c r="I16" s="3">
        <v>60.8645861079399</v>
      </c>
      <c r="J16" s="3">
        <v>49.5549395450048</v>
      </c>
      <c r="K16" s="3">
        <v>31.968782190664701</v>
      </c>
      <c r="L16" s="3">
        <v>51.860406031193598</v>
      </c>
      <c r="M16" s="3">
        <v>41.380216027315498</v>
      </c>
      <c r="N16" s="3">
        <v>34.0839953519204</v>
      </c>
      <c r="O16" s="3">
        <v>65.118774041076406</v>
      </c>
      <c r="P16" s="3">
        <v>48.901992285269799</v>
      </c>
      <c r="Q16" s="3">
        <v>29.501549012089399</v>
      </c>
      <c r="R16" s="3">
        <v>63.337714518762198</v>
      </c>
      <c r="S16" s="3">
        <v>44.864722741197497</v>
      </c>
      <c r="T16" s="3">
        <v>22.663083515288101</v>
      </c>
      <c r="U16" s="3">
        <v>42.048680666893503</v>
      </c>
      <c r="V16" s="3">
        <v>31.913939492561202</v>
      </c>
      <c r="W16" s="3">
        <v>19.1698020932504</v>
      </c>
      <c r="X16" s="3">
        <v>50.139292043090798</v>
      </c>
      <c r="Y16" s="3">
        <v>34.015469914423697</v>
      </c>
      <c r="Z16" s="3">
        <v>28.862611344930801</v>
      </c>
      <c r="AA16" s="3">
        <v>58.883717100043597</v>
      </c>
      <c r="AB16" s="3">
        <v>42.823757029866997</v>
      </c>
      <c r="AC16" s="3">
        <v>38.286194319973099</v>
      </c>
      <c r="AD16" s="3">
        <v>70.556917888902305</v>
      </c>
      <c r="AE16" s="3">
        <v>54.905682828904503</v>
      </c>
      <c r="AF16" s="3">
        <v>24.390285817286301</v>
      </c>
      <c r="AG16" s="3">
        <v>59.0378716800112</v>
      </c>
      <c r="AH16" s="3">
        <v>41.032498121619703</v>
      </c>
      <c r="AI16" s="3">
        <v>30.6273780506924</v>
      </c>
      <c r="AJ16" s="3">
        <v>62.990835173906902</v>
      </c>
      <c r="AK16" s="3">
        <v>45.7786887752778</v>
      </c>
      <c r="AL16" s="3">
        <v>26.326568096842902</v>
      </c>
      <c r="AM16" s="3">
        <v>50.807676668284103</v>
      </c>
      <c r="AN16" s="3">
        <v>38.004106240529602</v>
      </c>
      <c r="AO16" s="3">
        <v>30.5083831428481</v>
      </c>
      <c r="AP16" s="3">
        <v>50.929302762369701</v>
      </c>
      <c r="AQ16" s="3">
        <v>40.331075896103101</v>
      </c>
      <c r="AR16" s="3">
        <v>31.704038997132599</v>
      </c>
      <c r="AS16" s="3">
        <v>52.178844354909103</v>
      </c>
      <c r="AT16" s="3">
        <v>41.823448141676501</v>
      </c>
      <c r="AU16" s="3">
        <v>40.589783443521398</v>
      </c>
      <c r="AV16" s="3">
        <v>63.138076005086297</v>
      </c>
      <c r="AW16" s="3">
        <v>50.568169409467203</v>
      </c>
      <c r="AX16" s="3">
        <v>36.741675861389098</v>
      </c>
      <c r="AY16" s="3">
        <v>64.639257246615799</v>
      </c>
      <c r="AZ16" s="3">
        <v>49.557089509657999</v>
      </c>
      <c r="BA16" s="3">
        <v>20.4922467513512</v>
      </c>
      <c r="BB16" s="3">
        <v>56.319882520201098</v>
      </c>
      <c r="BC16" s="3">
        <v>37.455378479763603</v>
      </c>
      <c r="BD16" s="3">
        <v>33.182348685393997</v>
      </c>
      <c r="BE16" s="3">
        <v>60.684237027406397</v>
      </c>
      <c r="BF16" s="3">
        <v>46.338673109487303</v>
      </c>
      <c r="BG16" s="3">
        <v>28.4010482797561</v>
      </c>
      <c r="BH16" s="3">
        <v>50.647690789187202</v>
      </c>
      <c r="BI16" s="3">
        <v>39.424862453306801</v>
      </c>
      <c r="BJ16" s="3">
        <v>27.9282222086369</v>
      </c>
      <c r="BK16" s="3">
        <v>35.842560629759603</v>
      </c>
      <c r="BL16" s="3">
        <v>31.589985554215399</v>
      </c>
      <c r="BM16" s="3">
        <v>31.8438660456444</v>
      </c>
      <c r="BN16" s="3">
        <v>58.164937743708997</v>
      </c>
      <c r="BO16" s="3">
        <v>44.218935633210499</v>
      </c>
      <c r="BP16" s="3">
        <v>27.6706836303022</v>
      </c>
      <c r="BQ16" s="3">
        <v>50.642251436532398</v>
      </c>
      <c r="BR16" s="3">
        <v>38.6476928150446</v>
      </c>
      <c r="BS16" s="3">
        <v>31.7120648551183</v>
      </c>
      <c r="BT16" s="3">
        <v>56.658871020268997</v>
      </c>
      <c r="BU16" s="3">
        <v>43.445860862084203</v>
      </c>
      <c r="BV16" s="3">
        <v>35.631292016200902</v>
      </c>
      <c r="BW16" s="3">
        <v>54.968133354656601</v>
      </c>
      <c r="BX16" s="3">
        <v>45.977058516723297</v>
      </c>
      <c r="BY16" s="3">
        <v>22.4887084570884</v>
      </c>
      <c r="BZ16" s="3">
        <v>39.149110667690799</v>
      </c>
      <c r="CA16" s="3">
        <v>33.588165483475201</v>
      </c>
      <c r="CB16" s="3">
        <v>24.216144236332401</v>
      </c>
      <c r="CC16" s="3">
        <v>50.762599201631197</v>
      </c>
      <c r="CD16" s="3">
        <v>40.338252538772899</v>
      </c>
      <c r="CE16" s="3">
        <v>22.024599520439999</v>
      </c>
      <c r="CF16" s="3">
        <v>51.721575880779604</v>
      </c>
      <c r="CG16" s="3">
        <v>38.211612012577</v>
      </c>
      <c r="CH16" s="3">
        <v>15.442241156824601</v>
      </c>
      <c r="CI16" s="3">
        <v>31.554787424243202</v>
      </c>
      <c r="CJ16" s="3">
        <v>25.651881554346701</v>
      </c>
      <c r="CK16" s="3">
        <v>10.028530113471</v>
      </c>
      <c r="CL16" s="3">
        <v>34.9457737297842</v>
      </c>
      <c r="CM16" s="3">
        <v>25.324271692049798</v>
      </c>
      <c r="CN16" s="3">
        <v>19.5389953345612</v>
      </c>
      <c r="CO16" s="3">
        <v>44.733990595638602</v>
      </c>
      <c r="CP16" s="3">
        <v>34.566634670906602</v>
      </c>
      <c r="CQ16" s="3">
        <v>15.626043253106401</v>
      </c>
      <c r="CR16" s="3">
        <v>38.5749626855144</v>
      </c>
      <c r="CS16" s="3">
        <v>35.141474398665899</v>
      </c>
      <c r="CT16" s="3">
        <v>13.6854579953048</v>
      </c>
      <c r="CU16" s="3">
        <v>41.511697224698203</v>
      </c>
      <c r="CV16" s="3">
        <v>30.950111453662</v>
      </c>
      <c r="CW16" s="3">
        <v>26.069704790144701</v>
      </c>
      <c r="CX16" s="3">
        <v>56.076711105156598</v>
      </c>
      <c r="CY16" s="3">
        <v>41.745141467521002</v>
      </c>
      <c r="CZ16" s="3">
        <v>17.717392669977301</v>
      </c>
      <c r="DA16" s="3">
        <v>38.309003862135803</v>
      </c>
      <c r="DB16" s="3">
        <v>30.543428229192401</v>
      </c>
      <c r="DC16" s="3">
        <v>26.473976672107799</v>
      </c>
      <c r="DD16" s="3">
        <v>45.502459004670897</v>
      </c>
      <c r="DE16" s="3">
        <v>36.990931186498997</v>
      </c>
      <c r="DF16" s="3">
        <v>22.577679944917602</v>
      </c>
      <c r="DG16" s="3">
        <v>40.012058454406599</v>
      </c>
      <c r="DH16" s="3">
        <v>34.2496295213707</v>
      </c>
      <c r="DI16" s="3">
        <v>29.931300649893299</v>
      </c>
      <c r="DJ16" s="3">
        <v>48.990984895891302</v>
      </c>
      <c r="DK16" s="3">
        <v>41.959927052751802</v>
      </c>
      <c r="DL16" s="3">
        <v>26.221055440798899</v>
      </c>
      <c r="DM16" s="3">
        <v>49.625865077657302</v>
      </c>
      <c r="DN16" s="3">
        <v>40.633873799186198</v>
      </c>
      <c r="DO16" s="3">
        <v>13.1037085612423</v>
      </c>
      <c r="DP16" s="3">
        <v>43.604331182869302</v>
      </c>
      <c r="DQ16" s="3">
        <v>30.300262640259</v>
      </c>
      <c r="DR16" s="3">
        <v>23.959091663246799</v>
      </c>
      <c r="DS16" s="3">
        <v>47.653382776357603</v>
      </c>
      <c r="DT16" s="3">
        <v>38.468732750396498</v>
      </c>
      <c r="DU16" s="3">
        <v>19.431638333225902</v>
      </c>
      <c r="DV16" s="3">
        <v>38.082196742817999</v>
      </c>
      <c r="DW16" s="3">
        <v>31.736487145443601</v>
      </c>
      <c r="DX16" s="3">
        <v>15.342944461163199</v>
      </c>
      <c r="DY16" s="3">
        <v>21.172797258627</v>
      </c>
      <c r="DZ16" s="3">
        <v>22.0307695559571</v>
      </c>
      <c r="EA16" s="3">
        <v>22.0771667914563</v>
      </c>
      <c r="EB16" s="3">
        <v>44.285698445708299</v>
      </c>
      <c r="EC16" s="3">
        <v>35.904222929960397</v>
      </c>
      <c r="ED16" s="3">
        <v>18.571491592520601</v>
      </c>
      <c r="EE16" s="3">
        <v>38.142092733344398</v>
      </c>
      <c r="EF16" s="3">
        <v>31.0309301786946</v>
      </c>
      <c r="EG16" s="3">
        <v>30.044014379772001</v>
      </c>
      <c r="EH16" s="3">
        <v>54.303893785695401</v>
      </c>
      <c r="EI16" s="3">
        <v>42.032271514633798</v>
      </c>
      <c r="EJ16" s="3">
        <v>44.386462332011597</v>
      </c>
      <c r="EK16" s="3">
        <v>66.761038861223298</v>
      </c>
      <c r="EL16" s="3">
        <v>53.132820573286303</v>
      </c>
      <c r="EM16" s="3">
        <v>41.448855924241101</v>
      </c>
      <c r="EN16" s="3">
        <v>64.571701394696404</v>
      </c>
      <c r="EO16" s="3">
        <v>49.172266571155802</v>
      </c>
      <c r="EP16" s="3">
        <v>43.951846467508503</v>
      </c>
      <c r="EQ16" s="3">
        <v>79.474948880521495</v>
      </c>
      <c r="ER16" s="3">
        <v>57.465732031766699</v>
      </c>
      <c r="ES16" s="3">
        <v>36.978498503738798</v>
      </c>
      <c r="ET16" s="3">
        <v>74.9538531567447</v>
      </c>
      <c r="EU16" s="3">
        <v>51.5178334698181</v>
      </c>
      <c r="EV16" s="3">
        <v>29.883925873751501</v>
      </c>
      <c r="EW16" s="3">
        <v>52.542573909543897</v>
      </c>
      <c r="EX16" s="3">
        <v>38.175997430775702</v>
      </c>
      <c r="EY16" s="3">
        <v>28.3110740730299</v>
      </c>
      <c r="EZ16" s="3">
        <v>65.332810356397502</v>
      </c>
      <c r="FA16" s="3">
        <v>42.706668136797497</v>
      </c>
      <c r="FB16" s="3">
        <v>38.186227355300304</v>
      </c>
      <c r="FC16" s="3">
        <v>73.033443604448607</v>
      </c>
      <c r="FD16" s="3">
        <v>51.080879388827398</v>
      </c>
      <c r="FE16" s="3">
        <v>60.946345386839901</v>
      </c>
      <c r="FF16" s="3">
        <v>102.53887309229</v>
      </c>
      <c r="FG16" s="3">
        <v>74.669891259143</v>
      </c>
      <c r="FH16" s="3">
        <v>35.0951136392679</v>
      </c>
      <c r="FI16" s="3">
        <v>76.564046135324105</v>
      </c>
      <c r="FJ16" s="3">
        <v>51.114884789577502</v>
      </c>
      <c r="FK16" s="3">
        <v>35.185051311240102</v>
      </c>
      <c r="FL16" s="3">
        <v>69.9049592426571</v>
      </c>
      <c r="FM16" s="3">
        <v>49.812236083034598</v>
      </c>
      <c r="FN16" s="3">
        <v>34.935743523708503</v>
      </c>
      <c r="FO16" s="3">
        <v>63.306349474432402</v>
      </c>
      <c r="FP16" s="3">
        <v>45.464784251866803</v>
      </c>
      <c r="FQ16" s="3">
        <v>34.542789613588504</v>
      </c>
      <c r="FR16" s="3">
        <v>56.3561465200684</v>
      </c>
      <c r="FS16" s="3">
        <v>43.671220605707298</v>
      </c>
      <c r="FT16" s="3">
        <v>40.8303980493476</v>
      </c>
      <c r="FU16" s="3">
        <v>64.345630255411606</v>
      </c>
      <c r="FV16" s="3">
        <v>49.397266761982401</v>
      </c>
      <c r="FW16" s="3">
        <v>51.248266237149501</v>
      </c>
      <c r="FX16" s="3">
        <v>77.285167114281293</v>
      </c>
      <c r="FY16" s="3">
        <v>59.176411766182603</v>
      </c>
      <c r="FZ16" s="3">
        <v>47.262296281979197</v>
      </c>
      <c r="GA16" s="3">
        <v>79.652649415574302</v>
      </c>
      <c r="GB16" s="3">
        <v>58.480305220129701</v>
      </c>
      <c r="GC16" s="3">
        <v>27.880784941460099</v>
      </c>
      <c r="GD16" s="3">
        <v>69.035433857532894</v>
      </c>
      <c r="GE16" s="3">
        <v>44.610494319268199</v>
      </c>
      <c r="GF16" s="3">
        <v>42.405605707541298</v>
      </c>
      <c r="GG16" s="3">
        <v>73.715091278455205</v>
      </c>
      <c r="GH16" s="3">
        <v>54.2086134685781</v>
      </c>
      <c r="GI16" s="3">
        <v>37.370458226286402</v>
      </c>
      <c r="GJ16" s="3">
        <v>63.213184835556397</v>
      </c>
      <c r="GK16" s="3">
        <v>47.113237761169998</v>
      </c>
      <c r="GL16" s="3">
        <v>40.5134999561106</v>
      </c>
      <c r="GM16" s="3">
        <v>50.512324000892299</v>
      </c>
      <c r="GN16" s="3">
        <v>41.149201552473798</v>
      </c>
      <c r="GO16" s="3">
        <v>41.610565299832501</v>
      </c>
      <c r="GP16" s="3">
        <v>72.044177041709602</v>
      </c>
      <c r="GQ16" s="3">
        <v>52.533648336460502</v>
      </c>
      <c r="GR16" s="3">
        <v>36.769875668083799</v>
      </c>
      <c r="GS16" s="3">
        <v>63.142410139720397</v>
      </c>
      <c r="GT16" s="3">
        <v>46.264455451394497</v>
      </c>
      <c r="GU16" s="3">
        <v>33.380115330464697</v>
      </c>
      <c r="GV16" s="3">
        <v>59.0138482548426</v>
      </c>
      <c r="GW16" s="3">
        <v>44.8594502095346</v>
      </c>
    </row>
    <row r="17" spans="2:205" x14ac:dyDescent="0.25">
      <c r="B17"/>
      <c r="F17">
        <v>-11</v>
      </c>
      <c r="G17" t="s">
        <v>57</v>
      </c>
      <c r="H17" s="3">
        <v>36.5452499308076</v>
      </c>
      <c r="I17" s="3">
        <v>67.575036630334196</v>
      </c>
      <c r="J17" s="3">
        <v>50.736176338191399</v>
      </c>
      <c r="K17" s="3">
        <v>30.091790242834001</v>
      </c>
      <c r="L17" s="3">
        <v>53.867348093775902</v>
      </c>
      <c r="M17" s="3">
        <v>41.566424057383898</v>
      </c>
      <c r="N17" s="3">
        <v>37.0615245783709</v>
      </c>
      <c r="O17" s="3">
        <v>58.437450621931298</v>
      </c>
      <c r="P17" s="3">
        <v>46.986696945151401</v>
      </c>
      <c r="Q17" s="3">
        <v>26.653612559314102</v>
      </c>
      <c r="R17" s="3">
        <v>49.239423943422302</v>
      </c>
      <c r="S17" s="3">
        <v>37.044471506391602</v>
      </c>
      <c r="T17" s="3">
        <v>25.398999620083501</v>
      </c>
      <c r="U17" s="3">
        <v>52.588106940340197</v>
      </c>
      <c r="V17" s="3">
        <v>38.336283816115397</v>
      </c>
      <c r="W17" s="3">
        <v>22.107786498413098</v>
      </c>
      <c r="X17" s="3">
        <v>59.723878816324898</v>
      </c>
      <c r="Y17" s="3">
        <v>40.135837955304098</v>
      </c>
      <c r="Z17" s="3">
        <v>21.186332788411999</v>
      </c>
      <c r="AA17" s="3">
        <v>54.738784475186399</v>
      </c>
      <c r="AB17" s="3">
        <v>37.441868083231597</v>
      </c>
      <c r="AC17" s="3">
        <v>45.525294024308202</v>
      </c>
      <c r="AD17" s="3">
        <v>81.228089062283402</v>
      </c>
      <c r="AE17" s="3">
        <v>61.991071394766699</v>
      </c>
      <c r="AF17" s="3">
        <v>28.065056630199901</v>
      </c>
      <c r="AG17" s="3">
        <v>47.3814154381866</v>
      </c>
      <c r="AH17" s="3">
        <v>37.157555026390298</v>
      </c>
      <c r="AI17" s="3">
        <v>36.779438211513998</v>
      </c>
      <c r="AJ17" s="3">
        <v>64.598921126907697</v>
      </c>
      <c r="AK17" s="3">
        <v>49.768055447546999</v>
      </c>
      <c r="AL17" s="3">
        <v>25.839202649959699</v>
      </c>
      <c r="AM17" s="3">
        <v>50.609649403465397</v>
      </c>
      <c r="AN17" s="3">
        <v>37.663943526060201</v>
      </c>
      <c r="AO17" s="3">
        <v>28.5403071188585</v>
      </c>
      <c r="AP17" s="3">
        <v>55.108839466292402</v>
      </c>
      <c r="AQ17" s="3">
        <v>41.270294829571</v>
      </c>
      <c r="AR17" s="3">
        <v>26.493307439884902</v>
      </c>
      <c r="AS17" s="3">
        <v>62.140296370968201</v>
      </c>
      <c r="AT17" s="3">
        <v>43.321843267121501</v>
      </c>
      <c r="AU17" s="3">
        <v>36.978498685256803</v>
      </c>
      <c r="AV17" s="3">
        <v>63.920503183103598</v>
      </c>
      <c r="AW17" s="3">
        <v>49.525524455196901</v>
      </c>
      <c r="AX17" s="3">
        <v>31.294271250297001</v>
      </c>
      <c r="AY17" s="3">
        <v>57.399016575008297</v>
      </c>
      <c r="AZ17" s="3">
        <v>43.726418528992497</v>
      </c>
      <c r="BA17" s="3">
        <v>28.572029431538901</v>
      </c>
      <c r="BB17" s="3">
        <v>59.947324964467001</v>
      </c>
      <c r="BC17" s="3">
        <v>43.241555456890701</v>
      </c>
      <c r="BD17" s="3">
        <v>36.711736334394601</v>
      </c>
      <c r="BE17" s="3">
        <v>61.912128911060897</v>
      </c>
      <c r="BF17" s="3">
        <v>48.737613743869296</v>
      </c>
      <c r="BG17" s="3">
        <v>29.6836569240435</v>
      </c>
      <c r="BH17" s="3">
        <v>60.744502911170699</v>
      </c>
      <c r="BI17" s="3">
        <v>44.585526073394</v>
      </c>
      <c r="BJ17" s="3">
        <v>29.1157966036692</v>
      </c>
      <c r="BK17" s="3">
        <v>72.870198502298095</v>
      </c>
      <c r="BL17" s="3">
        <v>50.784931255788599</v>
      </c>
      <c r="BM17" s="3">
        <v>22.7478794091524</v>
      </c>
      <c r="BN17" s="3">
        <v>35.736961336239702</v>
      </c>
      <c r="BO17" s="3">
        <v>28.857540706329399</v>
      </c>
      <c r="BP17" s="3">
        <v>22.231185134091099</v>
      </c>
      <c r="BQ17" s="3">
        <v>47.106984328770999</v>
      </c>
      <c r="BR17" s="3">
        <v>34.508849868979297</v>
      </c>
      <c r="BS17" s="3">
        <v>31.028466816014799</v>
      </c>
      <c r="BT17" s="3">
        <v>58.636227059373802</v>
      </c>
      <c r="BU17" s="3">
        <v>44.053698005271499</v>
      </c>
      <c r="BV17" s="3">
        <v>32.370062318029497</v>
      </c>
      <c r="BW17" s="3">
        <v>61.365558473922597</v>
      </c>
      <c r="BX17" s="3">
        <v>47.123280166618997</v>
      </c>
      <c r="BY17" s="3">
        <v>20.950476783094899</v>
      </c>
      <c r="BZ17" s="3">
        <v>41.1559385936675</v>
      </c>
      <c r="CA17" s="3">
        <v>33.837925921882203</v>
      </c>
      <c r="CB17" s="3">
        <v>26.862071507442199</v>
      </c>
      <c r="CC17" s="3">
        <v>44.818479719506001</v>
      </c>
      <c r="CD17" s="3">
        <v>38.644320688431499</v>
      </c>
      <c r="CE17" s="3">
        <v>19.525601451440899</v>
      </c>
      <c r="CF17" s="3">
        <v>39.059714430295301</v>
      </c>
      <c r="CG17" s="3">
        <v>31.002131120225599</v>
      </c>
      <c r="CH17" s="3">
        <v>17.592953862956001</v>
      </c>
      <c r="CI17" s="3">
        <v>40.948035906753198</v>
      </c>
      <c r="CJ17" s="3">
        <v>31.461345851950799</v>
      </c>
      <c r="CK17" s="3">
        <v>12.402157901839701</v>
      </c>
      <c r="CL17" s="3">
        <v>43.105954028493301</v>
      </c>
      <c r="CM17" s="3">
        <v>30.7176841753808</v>
      </c>
      <c r="CN17" s="3">
        <v>13.161592359666299</v>
      </c>
      <c r="CO17" s="3">
        <v>41.353642994855399</v>
      </c>
      <c r="CP17" s="3">
        <v>29.757852032959601</v>
      </c>
      <c r="CQ17" s="3">
        <v>20.573303494913699</v>
      </c>
      <c r="CR17" s="3">
        <v>47.0295535371448</v>
      </c>
      <c r="CS17" s="3">
        <v>41.3487427436487</v>
      </c>
      <c r="CT17" s="3">
        <v>16.561928491879399</v>
      </c>
      <c r="CU17" s="3">
        <v>31.784174123931201</v>
      </c>
      <c r="CV17" s="3">
        <v>27.634104661064399</v>
      </c>
      <c r="CW17" s="3">
        <v>31.808065239819999</v>
      </c>
      <c r="CX17" s="3">
        <v>57.615532082554402</v>
      </c>
      <c r="CY17" s="3">
        <v>45.5766468268735</v>
      </c>
      <c r="CZ17" s="3">
        <v>17.383652237479701</v>
      </c>
      <c r="DA17" s="3">
        <v>38.235751710067902</v>
      </c>
      <c r="DB17" s="3">
        <v>30.298418057297599</v>
      </c>
      <c r="DC17" s="3">
        <v>24.659160779958601</v>
      </c>
      <c r="DD17" s="3">
        <v>49.454147267156699</v>
      </c>
      <c r="DE17" s="3">
        <v>37.896802806607397</v>
      </c>
      <c r="DF17" s="3">
        <v>18.1229218650967</v>
      </c>
      <c r="DG17" s="3">
        <v>48.7931735769521</v>
      </c>
      <c r="DH17" s="3">
        <v>35.629174346143998</v>
      </c>
      <c r="DI17" s="3">
        <v>26.789459526796001</v>
      </c>
      <c r="DJ17" s="3">
        <v>49.981426576669101</v>
      </c>
      <c r="DK17" s="3">
        <v>41.078394247859002</v>
      </c>
      <c r="DL17" s="3">
        <v>21.563417494732899</v>
      </c>
      <c r="DM17" s="3">
        <v>43.538057924059302</v>
      </c>
      <c r="DN17" s="3">
        <v>35.4094520141077</v>
      </c>
      <c r="DO17" s="3">
        <v>19.887119546528599</v>
      </c>
      <c r="DP17" s="3">
        <v>46.834176668371299</v>
      </c>
      <c r="DQ17" s="3">
        <v>35.575184315223602</v>
      </c>
      <c r="DR17" s="3">
        <v>26.965236491430701</v>
      </c>
      <c r="DS17" s="3">
        <v>48.680592777307702</v>
      </c>
      <c r="DT17" s="3">
        <v>40.628694426412302</v>
      </c>
      <c r="DU17" s="3">
        <v>20.2760899987593</v>
      </c>
      <c r="DV17" s="3">
        <v>46.884086012438502</v>
      </c>
      <c r="DW17" s="3">
        <v>36.331868737451302</v>
      </c>
      <c r="DX17" s="3">
        <v>16.339944628260099</v>
      </c>
      <c r="DY17" s="3">
        <v>51.477907648025699</v>
      </c>
      <c r="DZ17" s="3">
        <v>38.371526394698101</v>
      </c>
      <c r="EA17" s="3">
        <v>14.4423535921143</v>
      </c>
      <c r="EB17" s="3">
        <v>24.865538970061799</v>
      </c>
      <c r="EC17" s="3">
        <v>22.1280924961371</v>
      </c>
      <c r="ED17" s="3">
        <v>14.244903716674999</v>
      </c>
      <c r="EE17" s="3">
        <v>35.108370383677403</v>
      </c>
      <c r="EF17" s="3">
        <v>27.3382075477307</v>
      </c>
      <c r="EG17" s="3">
        <v>29.381674962855602</v>
      </c>
      <c r="EH17" s="3">
        <v>56.248848030324702</v>
      </c>
      <c r="EI17" s="3">
        <v>42.634195733558698</v>
      </c>
      <c r="EJ17" s="3">
        <v>40.720437543585597</v>
      </c>
      <c r="EK17" s="3">
        <v>73.784514786745703</v>
      </c>
      <c r="EL17" s="3">
        <v>54.349072509763701</v>
      </c>
      <c r="EM17" s="3">
        <v>39.233103702573203</v>
      </c>
      <c r="EN17" s="3">
        <v>66.578757593884305</v>
      </c>
      <c r="EO17" s="3">
        <v>49.2949221928857</v>
      </c>
      <c r="EP17" s="3">
        <v>47.260977649299598</v>
      </c>
      <c r="EQ17" s="3">
        <v>72.056421524356693</v>
      </c>
      <c r="ER17" s="3">
        <v>55.329073201871402</v>
      </c>
      <c r="ES17" s="3">
        <v>33.781623667187198</v>
      </c>
      <c r="ET17" s="3">
        <v>59.419133456549297</v>
      </c>
      <c r="EU17" s="3">
        <v>43.086811892557598</v>
      </c>
      <c r="EV17" s="3">
        <v>33.205045377211</v>
      </c>
      <c r="EW17" s="3">
        <v>64.228177973927103</v>
      </c>
      <c r="EX17" s="3">
        <v>45.211221780279999</v>
      </c>
      <c r="EY17" s="3">
        <v>31.8134150949865</v>
      </c>
      <c r="EZ17" s="3">
        <v>76.341803604156496</v>
      </c>
      <c r="FA17" s="3">
        <v>49.553991735227399</v>
      </c>
      <c r="FB17" s="3">
        <v>29.211073217157601</v>
      </c>
      <c r="FC17" s="3">
        <v>68.123925955517393</v>
      </c>
      <c r="FD17" s="3">
        <v>45.125884133503703</v>
      </c>
      <c r="FE17" s="3">
        <v>70.477284553702802</v>
      </c>
      <c r="FF17" s="3">
        <v>115.426624587422</v>
      </c>
      <c r="FG17" s="3">
        <v>82.633400045884699</v>
      </c>
      <c r="FH17" s="3">
        <v>39.568184768520297</v>
      </c>
      <c r="FI17" s="3">
        <v>62.978656752441999</v>
      </c>
      <c r="FJ17" s="3">
        <v>46.681005391716099</v>
      </c>
      <c r="FK17" s="3">
        <v>41.750811183208</v>
      </c>
      <c r="FL17" s="3">
        <v>71.582310171261</v>
      </c>
      <c r="FM17" s="3">
        <v>53.959464068220498</v>
      </c>
      <c r="FN17" s="3">
        <v>34.294753062439803</v>
      </c>
      <c r="FO17" s="3">
        <v>62.9835470968629</v>
      </c>
      <c r="FP17" s="3">
        <v>45.0294689948227</v>
      </c>
      <c r="FQ17" s="3">
        <v>32.421453457758403</v>
      </c>
      <c r="FR17" s="3">
        <v>60.763531665427998</v>
      </c>
      <c r="FS17" s="3">
        <v>44.643786852534703</v>
      </c>
      <c r="FT17" s="3">
        <v>34.863693014672997</v>
      </c>
      <c r="FU17" s="3">
        <v>75.487419164984203</v>
      </c>
      <c r="FV17" s="3">
        <v>51.014512188098898</v>
      </c>
      <c r="FW17" s="3">
        <v>47.167537843717597</v>
      </c>
      <c r="FX17" s="3">
        <v>77.859579789538103</v>
      </c>
      <c r="FY17" s="3">
        <v>57.972654662534701</v>
      </c>
      <c r="FZ17" s="3">
        <v>41.025125005861199</v>
      </c>
      <c r="GA17" s="3">
        <v>71.259975225957206</v>
      </c>
      <c r="GB17" s="3">
        <v>52.0433850438774</v>
      </c>
      <c r="GC17" s="3">
        <v>37.2569393165493</v>
      </c>
      <c r="GD17" s="3">
        <v>73.060473260562603</v>
      </c>
      <c r="GE17" s="3">
        <v>50.9079265985579</v>
      </c>
      <c r="GF17" s="3">
        <v>46.458236177358501</v>
      </c>
      <c r="GG17" s="3">
        <v>75.143665044814099</v>
      </c>
      <c r="GH17" s="3">
        <v>56.846533061326198</v>
      </c>
      <c r="GI17" s="3">
        <v>39.091223849327697</v>
      </c>
      <c r="GJ17" s="3">
        <v>74.604919809902796</v>
      </c>
      <c r="GK17" s="3">
        <v>52.839183409336698</v>
      </c>
      <c r="GL17" s="3">
        <v>41.8916485790782</v>
      </c>
      <c r="GM17" s="3">
        <v>94.262489356570399</v>
      </c>
      <c r="GN17" s="3">
        <v>63.198336116878998</v>
      </c>
      <c r="GO17" s="3">
        <v>31.053405226190499</v>
      </c>
      <c r="GP17" s="3">
        <v>46.608383702417598</v>
      </c>
      <c r="GQ17" s="3">
        <v>35.586988916521697</v>
      </c>
      <c r="GR17" s="3">
        <v>30.217466551507201</v>
      </c>
      <c r="GS17" s="3">
        <v>59.1055982738647</v>
      </c>
      <c r="GT17" s="3">
        <v>41.679492190227798</v>
      </c>
      <c r="GU17" s="3">
        <v>32.675258669173999</v>
      </c>
      <c r="GV17" s="3">
        <v>61.023606088422902</v>
      </c>
      <c r="GW17" s="3">
        <v>45.473200276984201</v>
      </c>
    </row>
    <row r="18" spans="2:205" x14ac:dyDescent="0.25">
      <c r="B18"/>
      <c r="F18">
        <v>-10</v>
      </c>
      <c r="G18" t="s">
        <v>58</v>
      </c>
      <c r="H18" s="3">
        <v>38.411833097219599</v>
      </c>
      <c r="I18" s="3">
        <v>69.430059040825597</v>
      </c>
      <c r="J18" s="3">
        <v>52.608428019854998</v>
      </c>
      <c r="K18" s="3">
        <v>27.347365482067602</v>
      </c>
      <c r="L18" s="3">
        <v>50.278439133385596</v>
      </c>
      <c r="M18" s="3">
        <v>38.1564054103332</v>
      </c>
      <c r="N18" s="3">
        <v>36.624830804651701</v>
      </c>
      <c r="O18" s="3">
        <v>55.879911133979697</v>
      </c>
      <c r="P18" s="3">
        <v>45.5539790763155</v>
      </c>
      <c r="Q18" s="3">
        <v>27.189130097442099</v>
      </c>
      <c r="R18" s="3">
        <v>40.257997089336101</v>
      </c>
      <c r="S18" s="3">
        <v>33.459178718222098</v>
      </c>
      <c r="T18" s="3">
        <v>23.6950616291806</v>
      </c>
      <c r="U18" s="3">
        <v>46.181232600835898</v>
      </c>
      <c r="V18" s="3">
        <v>34.4391681942354</v>
      </c>
      <c r="W18" s="3">
        <v>36.592285046736698</v>
      </c>
      <c r="X18" s="3">
        <v>47.288954210902197</v>
      </c>
      <c r="Y18" s="3">
        <v>41.913964320090699</v>
      </c>
      <c r="Z18" s="3">
        <v>29.848580146955101</v>
      </c>
      <c r="AA18" s="3">
        <v>55.218479192511701</v>
      </c>
      <c r="AB18" s="3">
        <v>41.770574596579102</v>
      </c>
      <c r="AC18" s="3">
        <v>54.772547233346103</v>
      </c>
      <c r="AD18" s="3">
        <v>55.861577850363602</v>
      </c>
      <c r="AE18" s="3">
        <v>53.986955482884703</v>
      </c>
      <c r="AF18" s="3">
        <v>22.1782009107555</v>
      </c>
      <c r="AG18" s="3">
        <v>46.696910540075997</v>
      </c>
      <c r="AH18" s="3">
        <v>34.303087897345698</v>
      </c>
      <c r="AI18" s="3">
        <v>40.644491884433897</v>
      </c>
      <c r="AJ18" s="3">
        <v>66.492832591308499</v>
      </c>
      <c r="AK18" s="3">
        <v>52.750440891998103</v>
      </c>
      <c r="AL18" s="3">
        <v>31.600578262378701</v>
      </c>
      <c r="AM18" s="3">
        <v>61.812619793796799</v>
      </c>
      <c r="AN18" s="3">
        <v>45.763595469216199</v>
      </c>
      <c r="AO18" s="3">
        <v>30.104039489978099</v>
      </c>
      <c r="AP18" s="3">
        <v>56.054407702442298</v>
      </c>
      <c r="AQ18" s="3">
        <v>42.617661217652</v>
      </c>
      <c r="AR18" s="3">
        <v>38.3392357293232</v>
      </c>
      <c r="AS18" s="3">
        <v>40.263492266406999</v>
      </c>
      <c r="AT18" s="3">
        <v>39.088892441784097</v>
      </c>
      <c r="AU18" s="3">
        <v>39.925844510611697</v>
      </c>
      <c r="AV18" s="3">
        <v>58.965188792194297</v>
      </c>
      <c r="AW18" s="3">
        <v>48.460258302072099</v>
      </c>
      <c r="AX18" s="3">
        <v>37.6782605086877</v>
      </c>
      <c r="AY18" s="3">
        <v>55.930290772972803</v>
      </c>
      <c r="AZ18" s="3">
        <v>46.076527952658402</v>
      </c>
      <c r="BA18" s="3">
        <v>44.203272227470002</v>
      </c>
      <c r="BB18" s="3">
        <v>55.581781609085098</v>
      </c>
      <c r="BC18" s="3">
        <v>49.9058554800854</v>
      </c>
      <c r="BD18" s="3">
        <v>37.111942014393598</v>
      </c>
      <c r="BE18" s="3">
        <v>55.8755358034118</v>
      </c>
      <c r="BF18" s="3">
        <v>46.430019756603201</v>
      </c>
      <c r="BG18" s="3">
        <v>29.363797357745501</v>
      </c>
      <c r="BH18" s="3">
        <v>58.439707850036797</v>
      </c>
      <c r="BI18" s="3">
        <v>43.237678375404698</v>
      </c>
      <c r="BJ18" s="3">
        <v>33.348374587282997</v>
      </c>
      <c r="BK18" s="3">
        <v>53.133210425793997</v>
      </c>
      <c r="BL18" s="3">
        <v>42.509600322757997</v>
      </c>
      <c r="BM18" s="3">
        <v>21.466187176521199</v>
      </c>
      <c r="BN18" s="3">
        <v>40.153739984136898</v>
      </c>
      <c r="BO18" s="3">
        <v>30.339028063152</v>
      </c>
      <c r="BP18" s="3">
        <v>30.593295055398201</v>
      </c>
      <c r="BQ18" s="3">
        <v>45.889080771220499</v>
      </c>
      <c r="BR18" s="3">
        <v>38.125379614780798</v>
      </c>
      <c r="BS18" s="3">
        <v>34.263573620283204</v>
      </c>
      <c r="BT18" s="3">
        <v>56.8249797688839</v>
      </c>
      <c r="BU18" s="3">
        <v>44.9154339174762</v>
      </c>
      <c r="BV18" s="3">
        <v>34.1592308949065</v>
      </c>
      <c r="BW18" s="3">
        <v>63.128024929750403</v>
      </c>
      <c r="BX18" s="3">
        <v>48.934911945355203</v>
      </c>
      <c r="BY18" s="3">
        <v>18.702527445098401</v>
      </c>
      <c r="BZ18" s="3">
        <v>37.659696965961402</v>
      </c>
      <c r="CA18" s="3">
        <v>30.664055467888101</v>
      </c>
      <c r="CB18" s="3">
        <v>26.532009664993801</v>
      </c>
      <c r="CC18" s="3">
        <v>42.529921921332999</v>
      </c>
      <c r="CD18" s="3">
        <v>37.346735589586203</v>
      </c>
      <c r="CE18" s="3">
        <v>20.112225958972299</v>
      </c>
      <c r="CF18" s="3">
        <v>31.183713786783699</v>
      </c>
      <c r="CG18" s="3">
        <v>27.769610133645099</v>
      </c>
      <c r="CH18" s="3">
        <v>16.223109633738201</v>
      </c>
      <c r="CI18" s="3">
        <v>35.223229863038398</v>
      </c>
      <c r="CJ18" s="3">
        <v>27.923415771313</v>
      </c>
      <c r="CK18" s="3">
        <v>24.060499945538002</v>
      </c>
      <c r="CL18" s="3">
        <v>32.569818382025097</v>
      </c>
      <c r="CM18" s="3">
        <v>32.271846700169299</v>
      </c>
      <c r="CN18" s="3">
        <v>20.454054038754599</v>
      </c>
      <c r="CO18" s="3">
        <v>41.694405544733499</v>
      </c>
      <c r="CP18" s="3">
        <v>33.704685914706502</v>
      </c>
      <c r="CQ18" s="3">
        <v>28.629550868859099</v>
      </c>
      <c r="CR18" s="3">
        <v>27.4089895923731</v>
      </c>
      <c r="CS18" s="3">
        <v>35.1913568662603</v>
      </c>
      <c r="CT18" s="3">
        <v>11.878751053031401</v>
      </c>
      <c r="CU18" s="3">
        <v>31.318368664276601</v>
      </c>
      <c r="CV18" s="3">
        <v>25.095839262202301</v>
      </c>
      <c r="CW18" s="3">
        <v>35.435500733706398</v>
      </c>
      <c r="CX18" s="3">
        <v>59.417369038331699</v>
      </c>
      <c r="CY18" s="3">
        <v>48.444255568853698</v>
      </c>
      <c r="CZ18" s="3">
        <v>22.2059337771393</v>
      </c>
      <c r="DA18" s="3">
        <v>48.155877924332103</v>
      </c>
      <c r="DB18" s="3">
        <v>37.666101114389399</v>
      </c>
      <c r="DC18" s="3">
        <v>26.120704812156699</v>
      </c>
      <c r="DD18" s="3">
        <v>50.3679303894531</v>
      </c>
      <c r="DE18" s="3">
        <v>39.193816787730803</v>
      </c>
      <c r="DF18" s="3">
        <v>28.296385329036401</v>
      </c>
      <c r="DG18" s="3">
        <v>29.473237760881201</v>
      </c>
      <c r="DH18" s="3">
        <v>31.7783487774444</v>
      </c>
      <c r="DI18" s="3">
        <v>29.425751732969999</v>
      </c>
      <c r="DJ18" s="3">
        <v>45.240166414085202</v>
      </c>
      <c r="DK18" s="3">
        <v>40.026222289337603</v>
      </c>
      <c r="DL18" s="3">
        <v>26.968099416985101</v>
      </c>
      <c r="DM18" s="3">
        <v>42.192748348911898</v>
      </c>
      <c r="DN18" s="3">
        <v>37.534109205487198</v>
      </c>
      <c r="DO18" s="3">
        <v>33.480444483439499</v>
      </c>
      <c r="DP18" s="3">
        <v>42.850692799696603</v>
      </c>
      <c r="DQ18" s="3">
        <v>41.5905401411108</v>
      </c>
      <c r="DR18" s="3">
        <v>27.447898219463099</v>
      </c>
      <c r="DS18" s="3">
        <v>43.472227625840503</v>
      </c>
      <c r="DT18" s="3">
        <v>38.591698468662102</v>
      </c>
      <c r="DU18" s="3">
        <v>20.206951219041699</v>
      </c>
      <c r="DV18" s="3">
        <v>45.048803257724103</v>
      </c>
      <c r="DW18" s="3">
        <v>35.269921256410903</v>
      </c>
      <c r="DX18" s="3">
        <v>19.344400346870401</v>
      </c>
      <c r="DY18" s="3">
        <v>34.897767000617698</v>
      </c>
      <c r="DZ18" s="3">
        <v>31.232648130900401</v>
      </c>
      <c r="EA18" s="3">
        <v>13.334908385790801</v>
      </c>
      <c r="EB18" s="3">
        <v>28.8380729409783</v>
      </c>
      <c r="EC18" s="3">
        <v>23.496865992950401</v>
      </c>
      <c r="ED18" s="3">
        <v>21.1765286832713</v>
      </c>
      <c r="EE18" s="3">
        <v>33.880974954992098</v>
      </c>
      <c r="EF18" s="3">
        <v>30.524257896507201</v>
      </c>
      <c r="EG18" s="3">
        <v>32.538813170749499</v>
      </c>
      <c r="EH18" s="3">
        <v>54.474606207406097</v>
      </c>
      <c r="EI18" s="3">
        <v>43.483525959617701</v>
      </c>
      <c r="EJ18" s="3">
        <v>42.664435299532698</v>
      </c>
      <c r="EK18" s="3">
        <v>75.732093151900798</v>
      </c>
      <c r="EL18" s="3">
        <v>56.281944094354799</v>
      </c>
      <c r="EM18" s="3">
        <v>35.992203519036899</v>
      </c>
      <c r="EN18" s="3">
        <v>62.897181300809798</v>
      </c>
      <c r="EO18" s="3">
        <v>45.648755352778402</v>
      </c>
      <c r="EP18" s="3">
        <v>46.717651944309601</v>
      </c>
      <c r="EQ18" s="3">
        <v>69.229900346626394</v>
      </c>
      <c r="ER18" s="3">
        <v>53.761222563044697</v>
      </c>
      <c r="ES18" s="3">
        <v>34.266034235911903</v>
      </c>
      <c r="ET18" s="3">
        <v>49.332280391888503</v>
      </c>
      <c r="EU18" s="3">
        <v>39.148747302799102</v>
      </c>
      <c r="EV18" s="3">
        <v>31.167013624622999</v>
      </c>
      <c r="EW18" s="3">
        <v>57.139235338633497</v>
      </c>
      <c r="EX18" s="3">
        <v>40.954920617157804</v>
      </c>
      <c r="EY18" s="3">
        <v>49.124070147935299</v>
      </c>
      <c r="EZ18" s="3">
        <v>62.008090039779397</v>
      </c>
      <c r="FA18" s="3">
        <v>51.556081940012099</v>
      </c>
      <c r="FB18" s="3">
        <v>39.243106255155702</v>
      </c>
      <c r="FC18" s="3">
        <v>68.742552840289903</v>
      </c>
      <c r="FD18" s="3">
        <v>49.836463278451703</v>
      </c>
      <c r="FE18" s="3">
        <v>80.915543597833107</v>
      </c>
      <c r="FF18" s="3">
        <v>84.314166108354001</v>
      </c>
      <c r="FG18" s="3">
        <v>72.782554099509099</v>
      </c>
      <c r="FH18" s="3">
        <v>32.477650768479698</v>
      </c>
      <c r="FI18" s="3">
        <v>62.075452415875503</v>
      </c>
      <c r="FJ18" s="3">
        <v>43.510336532489099</v>
      </c>
      <c r="FK18" s="3">
        <v>45.853483035161403</v>
      </c>
      <c r="FL18" s="3">
        <v>73.568296144285398</v>
      </c>
      <c r="FM18" s="3">
        <v>57.056626215142501</v>
      </c>
      <c r="FN18" s="3">
        <v>40.995222747618101</v>
      </c>
      <c r="FO18" s="3">
        <v>75.469361663261495</v>
      </c>
      <c r="FP18" s="3">
        <v>53.861089824043098</v>
      </c>
      <c r="FQ18" s="3">
        <v>34.087374167799503</v>
      </c>
      <c r="FR18" s="3">
        <v>61.740885015431502</v>
      </c>
      <c r="FS18" s="3">
        <v>46.041505647573203</v>
      </c>
      <c r="FT18" s="3">
        <v>48.382086129610002</v>
      </c>
      <c r="FU18" s="3">
        <v>51.053746771932801</v>
      </c>
      <c r="FV18" s="3">
        <v>46.399436106123801</v>
      </c>
      <c r="FW18" s="3">
        <v>50.4259372882535</v>
      </c>
      <c r="FX18" s="3">
        <v>72.6902111703034</v>
      </c>
      <c r="FY18" s="3">
        <v>56.894294314806601</v>
      </c>
      <c r="FZ18" s="3">
        <v>48.388421600390402</v>
      </c>
      <c r="GA18" s="3">
        <v>69.667833197033602</v>
      </c>
      <c r="GB18" s="3">
        <v>54.6189466998295</v>
      </c>
      <c r="GC18" s="3">
        <v>54.926099971500598</v>
      </c>
      <c r="GD18" s="3">
        <v>68.312870418473494</v>
      </c>
      <c r="GE18" s="3">
        <v>58.221170819060099</v>
      </c>
      <c r="GF18" s="3">
        <v>46.775985809324098</v>
      </c>
      <c r="GG18" s="3">
        <v>68.278843980983098</v>
      </c>
      <c r="GH18" s="3">
        <v>54.268341044544201</v>
      </c>
      <c r="GI18" s="3">
        <v>38.520643496449303</v>
      </c>
      <c r="GJ18" s="3">
        <v>71.830612442349505</v>
      </c>
      <c r="GK18" s="3">
        <v>51.2054354943986</v>
      </c>
      <c r="GL18" s="3">
        <v>47.3523488276956</v>
      </c>
      <c r="GM18" s="3">
        <v>71.368653850970404</v>
      </c>
      <c r="GN18" s="3">
        <v>53.7865525146157</v>
      </c>
      <c r="GO18" s="3">
        <v>29.597465967251601</v>
      </c>
      <c r="GP18" s="3">
        <v>51.469407027295503</v>
      </c>
      <c r="GQ18" s="3">
        <v>37.181190133353702</v>
      </c>
      <c r="GR18" s="3">
        <v>40.010061427525102</v>
      </c>
      <c r="GS18" s="3">
        <v>57.8971865874488</v>
      </c>
      <c r="GT18" s="3">
        <v>45.726501333054401</v>
      </c>
      <c r="GU18" s="3">
        <v>35.988334069816801</v>
      </c>
      <c r="GV18" s="3">
        <v>59.175353330361702</v>
      </c>
      <c r="GW18" s="3">
        <v>46.347341875334699</v>
      </c>
    </row>
    <row r="19" spans="2:205" x14ac:dyDescent="0.25">
      <c r="B19"/>
      <c r="F19">
        <v>-9</v>
      </c>
      <c r="G19" t="s">
        <v>59</v>
      </c>
      <c r="H19" s="3">
        <v>37.073573508646398</v>
      </c>
      <c r="I19" s="3">
        <v>61.587004331086398</v>
      </c>
      <c r="J19" s="3">
        <v>48.342559577529201</v>
      </c>
      <c r="K19" s="3">
        <v>27.489718591033601</v>
      </c>
      <c r="L19" s="3">
        <v>55.543447582872602</v>
      </c>
      <c r="M19" s="3">
        <v>41.4608119843449</v>
      </c>
      <c r="N19" s="3">
        <v>29.390455164271</v>
      </c>
      <c r="O19" s="3">
        <v>57.876817295890298</v>
      </c>
      <c r="P19" s="3">
        <v>42.924578354557099</v>
      </c>
      <c r="Q19" s="3">
        <v>37.730701807223099</v>
      </c>
      <c r="R19" s="3">
        <v>59.968104254580801</v>
      </c>
      <c r="S19" s="3">
        <v>48.150616084931698</v>
      </c>
      <c r="T19" s="3">
        <v>33.268044193999799</v>
      </c>
      <c r="U19" s="3">
        <v>45.609825510307402</v>
      </c>
      <c r="V19" s="3">
        <v>38.904070241719801</v>
      </c>
      <c r="W19" s="3">
        <v>24.998305467687601</v>
      </c>
      <c r="X19" s="3">
        <v>50.003086844986797</v>
      </c>
      <c r="Y19" s="3">
        <v>36.911562122102097</v>
      </c>
      <c r="Z19" s="3">
        <v>34.8599592535883</v>
      </c>
      <c r="AA19" s="3">
        <v>59.479053742500803</v>
      </c>
      <c r="AB19" s="3">
        <v>46.765820342816902</v>
      </c>
      <c r="AC19" s="3">
        <v>44.761972294587999</v>
      </c>
      <c r="AD19" s="3">
        <v>80.209782413911</v>
      </c>
      <c r="AE19" s="3">
        <v>60.896233127849499</v>
      </c>
      <c r="AF19" s="3">
        <v>40.103780543026403</v>
      </c>
      <c r="AG19" s="3">
        <v>58.721120167051403</v>
      </c>
      <c r="AH19" s="3">
        <v>48.814553742284197</v>
      </c>
      <c r="AI19" s="3">
        <v>39.576835646228602</v>
      </c>
      <c r="AJ19" s="3">
        <v>64.574243874870007</v>
      </c>
      <c r="AK19" s="3">
        <v>51.098614481834097</v>
      </c>
      <c r="AL19" s="3">
        <v>28.5413562783801</v>
      </c>
      <c r="AM19" s="3">
        <v>48.528153209982598</v>
      </c>
      <c r="AN19" s="3">
        <v>38.1109186702908</v>
      </c>
      <c r="AO19" s="3">
        <v>36.230801374610401</v>
      </c>
      <c r="AP19" s="3">
        <v>59.2421014618578</v>
      </c>
      <c r="AQ19" s="3">
        <v>47.090740171327703</v>
      </c>
      <c r="AR19" s="3">
        <v>34.995041762674497</v>
      </c>
      <c r="AS19" s="3">
        <v>53.972928420133201</v>
      </c>
      <c r="AT19" s="3">
        <v>44.580867058425497</v>
      </c>
      <c r="AU19" s="3">
        <v>35.864118810278597</v>
      </c>
      <c r="AV19" s="3">
        <v>69.151758441903795</v>
      </c>
      <c r="AW19" s="3">
        <v>51.622043856702597</v>
      </c>
      <c r="AX19" s="3">
        <v>36.773259381130899</v>
      </c>
      <c r="AY19" s="3">
        <v>55.913027518829402</v>
      </c>
      <c r="AZ19" s="3">
        <v>46.048981383644303</v>
      </c>
      <c r="BA19" s="3">
        <v>25.4686836134352</v>
      </c>
      <c r="BB19" s="3">
        <v>46.272279617405999</v>
      </c>
      <c r="BC19" s="3">
        <v>35.715573566570697</v>
      </c>
      <c r="BD19" s="3">
        <v>41.132651240544099</v>
      </c>
      <c r="BE19" s="3">
        <v>58.019306741802403</v>
      </c>
      <c r="BF19" s="3">
        <v>48.984604282692899</v>
      </c>
      <c r="BG19" s="3">
        <v>34.5973242285732</v>
      </c>
      <c r="BH19" s="3">
        <v>59.3436335652137</v>
      </c>
      <c r="BI19" s="3">
        <v>46.339165612881402</v>
      </c>
      <c r="BJ19" s="3">
        <v>31.693546969794699</v>
      </c>
      <c r="BK19" s="3">
        <v>48.859610602551697</v>
      </c>
      <c r="BL19" s="3">
        <v>40.013107624219501</v>
      </c>
      <c r="BM19" s="3">
        <v>24.5160056200382</v>
      </c>
      <c r="BN19" s="3">
        <v>50.409285659641</v>
      </c>
      <c r="BO19" s="3">
        <v>36.930974839289398</v>
      </c>
      <c r="BP19" s="3">
        <v>31.991368739824399</v>
      </c>
      <c r="BQ19" s="3">
        <v>48.369350758394503</v>
      </c>
      <c r="BR19" s="3">
        <v>40.017192955367697</v>
      </c>
      <c r="BS19" s="3">
        <v>35.0239422884028</v>
      </c>
      <c r="BT19" s="3">
        <v>57.971724099042198</v>
      </c>
      <c r="BU19" s="3">
        <v>45.862148601094901</v>
      </c>
      <c r="BV19" s="3">
        <v>32.878673033154399</v>
      </c>
      <c r="BW19" s="3">
        <v>55.670482640592098</v>
      </c>
      <c r="BX19" s="3">
        <v>44.821261077609897</v>
      </c>
      <c r="BY19" s="3">
        <v>18.6853697287039</v>
      </c>
      <c r="BZ19" s="3">
        <v>42.936231466804898</v>
      </c>
      <c r="CA19" s="3">
        <v>33.793209353331598</v>
      </c>
      <c r="CB19" s="3">
        <v>20.0575957662866</v>
      </c>
      <c r="CC19" s="3">
        <v>44.380827868345399</v>
      </c>
      <c r="CD19" s="3">
        <v>34.887435475379498</v>
      </c>
      <c r="CE19" s="3">
        <v>29.3678431247689</v>
      </c>
      <c r="CF19" s="3">
        <v>48.745562694761801</v>
      </c>
      <c r="CG19" s="3">
        <v>41.279096446918402</v>
      </c>
      <c r="CH19" s="3">
        <v>24.5083646596803</v>
      </c>
      <c r="CI19" s="3">
        <v>34.751043729242902</v>
      </c>
      <c r="CJ19" s="3">
        <v>32.0511753688262</v>
      </c>
      <c r="CK19" s="3">
        <v>14.7546498910234</v>
      </c>
      <c r="CL19" s="3">
        <v>34.756580064031198</v>
      </c>
      <c r="CM19" s="3">
        <v>27.8915016643417</v>
      </c>
      <c r="CN19" s="3">
        <v>24.493742102796201</v>
      </c>
      <c r="CO19" s="3">
        <v>45.598630819224603</v>
      </c>
      <c r="CP19" s="3">
        <v>38.1973664438434</v>
      </c>
      <c r="CQ19" s="3">
        <v>21.254715539622801</v>
      </c>
      <c r="CR19" s="3">
        <v>46.147245880114298</v>
      </c>
      <c r="CS19" s="3">
        <v>40.850459894868003</v>
      </c>
      <c r="CT19" s="3">
        <v>26.2803612313458</v>
      </c>
      <c r="CU19" s="3">
        <v>41.382938099051003</v>
      </c>
      <c r="CV19" s="3">
        <v>37.880804307747098</v>
      </c>
      <c r="CW19" s="3">
        <v>34.438021087331698</v>
      </c>
      <c r="CX19" s="3">
        <v>57.587754364765203</v>
      </c>
      <c r="CY19" s="3">
        <v>46.8632249903416</v>
      </c>
      <c r="CZ19" s="3">
        <v>19.759523700237999</v>
      </c>
      <c r="DA19" s="3">
        <v>36.5895466337466</v>
      </c>
      <c r="DB19" s="3">
        <v>30.802322644814598</v>
      </c>
      <c r="DC19" s="3">
        <v>31.878577701723501</v>
      </c>
      <c r="DD19" s="3">
        <v>53.381119025895501</v>
      </c>
      <c r="DE19" s="3">
        <v>43.502315289068797</v>
      </c>
      <c r="DF19" s="3">
        <v>25.522219180016101</v>
      </c>
      <c r="DG19" s="3">
        <v>41.659949573841601</v>
      </c>
      <c r="DH19" s="3">
        <v>36.806505800650399</v>
      </c>
      <c r="DI19" s="3">
        <v>25.846814794828699</v>
      </c>
      <c r="DJ19" s="3">
        <v>54.551134662623497</v>
      </c>
      <c r="DK19" s="3">
        <v>42.9576998007987</v>
      </c>
      <c r="DL19" s="3">
        <v>26.408780850186702</v>
      </c>
      <c r="DM19" s="3">
        <v>42.531530615734503</v>
      </c>
      <c r="DN19" s="3">
        <v>37.663641684397</v>
      </c>
      <c r="DO19" s="3">
        <v>17.425099708404399</v>
      </c>
      <c r="DP19" s="3">
        <v>34.916495527478602</v>
      </c>
      <c r="DQ19" s="3">
        <v>28.7984980117437</v>
      </c>
      <c r="DR19" s="3">
        <v>30.9238941128419</v>
      </c>
      <c r="DS19" s="3">
        <v>45.383793271667599</v>
      </c>
      <c r="DT19" s="3">
        <v>40.981460580306099</v>
      </c>
      <c r="DU19" s="3">
        <v>24.6395832622065</v>
      </c>
      <c r="DV19" s="3">
        <v>45.7908706384422</v>
      </c>
      <c r="DW19" s="3">
        <v>38.0652484361487</v>
      </c>
      <c r="DX19" s="3">
        <v>18.082262235045</v>
      </c>
      <c r="DY19" s="3">
        <v>31.5206335466067</v>
      </c>
      <c r="DZ19" s="3">
        <v>29.086034811887401</v>
      </c>
      <c r="EA19" s="3">
        <v>15.847154814543501</v>
      </c>
      <c r="EB19" s="3">
        <v>37.515421637667501</v>
      </c>
      <c r="EC19" s="3">
        <v>29.3042932683442</v>
      </c>
      <c r="ED19" s="3">
        <v>22.608648510047999</v>
      </c>
      <c r="EE19" s="3">
        <v>36.326991800504899</v>
      </c>
      <c r="EF19" s="3">
        <v>32.427996607171202</v>
      </c>
      <c r="EG19" s="3">
        <v>33.283202106859299</v>
      </c>
      <c r="EH19" s="3">
        <v>55.6065306168829</v>
      </c>
      <c r="EI19" s="3">
        <v>44.419841894463403</v>
      </c>
      <c r="EJ19" s="3">
        <v>41.268473984138303</v>
      </c>
      <c r="EK19" s="3">
        <v>67.503526021580797</v>
      </c>
      <c r="EL19" s="3">
        <v>51.863858077448597</v>
      </c>
      <c r="EM19" s="3">
        <v>36.294067453363297</v>
      </c>
      <c r="EN19" s="3">
        <v>68.150663698940207</v>
      </c>
      <c r="EO19" s="3">
        <v>49.128414615358103</v>
      </c>
      <c r="EP19" s="3">
        <v>38.723314562255297</v>
      </c>
      <c r="EQ19" s="3">
        <v>71.372806723435204</v>
      </c>
      <c r="ER19" s="3">
        <v>50.961721233734799</v>
      </c>
      <c r="ES19" s="3">
        <v>46.093560489677401</v>
      </c>
      <c r="ET19" s="3">
        <v>71.1906458143999</v>
      </c>
      <c r="EU19" s="3">
        <v>55.022135722944903</v>
      </c>
      <c r="EV19" s="3">
        <v>42.027723728319202</v>
      </c>
      <c r="EW19" s="3">
        <v>56.468607291372003</v>
      </c>
      <c r="EX19" s="3">
        <v>45.756965114613401</v>
      </c>
      <c r="EY19" s="3">
        <v>35.241961044351697</v>
      </c>
      <c r="EZ19" s="3">
        <v>65.249593625942396</v>
      </c>
      <c r="FA19" s="3">
        <v>45.931622579862598</v>
      </c>
      <c r="FB19" s="3">
        <v>45.226176404380404</v>
      </c>
      <c r="FC19" s="3">
        <v>73.359476665776995</v>
      </c>
      <c r="FD19" s="3">
        <v>55.334274241790403</v>
      </c>
      <c r="FE19" s="3">
        <v>68.269229049553104</v>
      </c>
      <c r="FF19" s="3">
        <v>114.272318947708</v>
      </c>
      <c r="FG19" s="3">
        <v>80.942006360831002</v>
      </c>
      <c r="FH19" s="3">
        <v>53.927199854706899</v>
      </c>
      <c r="FI19" s="3">
        <v>76.059302235051902</v>
      </c>
      <c r="FJ19" s="3">
        <v>59.748303176821203</v>
      </c>
      <c r="FK19" s="3">
        <v>44.715650205125598</v>
      </c>
      <c r="FL19" s="3">
        <v>71.560733384974895</v>
      </c>
      <c r="FM19" s="3">
        <v>55.334003973326503</v>
      </c>
      <c r="FN19" s="3">
        <v>37.323188856522101</v>
      </c>
      <c r="FO19" s="3">
        <v>60.466759786218503</v>
      </c>
      <c r="FP19" s="3">
        <v>45.419514695766999</v>
      </c>
      <c r="FQ19" s="3">
        <v>40.583025047497202</v>
      </c>
      <c r="FR19" s="3">
        <v>65.103083897820099</v>
      </c>
      <c r="FS19" s="3">
        <v>50.679165053586601</v>
      </c>
      <c r="FT19" s="3">
        <v>44.467864345332899</v>
      </c>
      <c r="FU19" s="3">
        <v>66.2859072664249</v>
      </c>
      <c r="FV19" s="3">
        <v>52.355228316200701</v>
      </c>
      <c r="FW19" s="3">
        <v>45.8814228257285</v>
      </c>
      <c r="FX19" s="3">
        <v>83.752382221184007</v>
      </c>
      <c r="FY19" s="3">
        <v>60.286387912606401</v>
      </c>
      <c r="FZ19" s="3">
        <v>47.137737912075202</v>
      </c>
      <c r="GA19" s="3">
        <v>69.294524421924294</v>
      </c>
      <c r="GB19" s="3">
        <v>54.434321082891699</v>
      </c>
      <c r="GC19" s="3">
        <v>33.512267518465897</v>
      </c>
      <c r="GD19" s="3">
        <v>57.628063707333503</v>
      </c>
      <c r="GE19" s="3">
        <v>42.632649121397598</v>
      </c>
      <c r="GF19" s="3">
        <v>51.341408368246199</v>
      </c>
      <c r="GG19" s="3">
        <v>70.654820211937206</v>
      </c>
      <c r="GH19" s="3">
        <v>56.9877479850797</v>
      </c>
      <c r="GI19" s="3">
        <v>44.5550651949399</v>
      </c>
      <c r="GJ19" s="3">
        <v>72.8963964919852</v>
      </c>
      <c r="GK19" s="3">
        <v>54.613082789614097</v>
      </c>
      <c r="GL19" s="3">
        <v>45.304831704544398</v>
      </c>
      <c r="GM19" s="3">
        <v>66.198587658496606</v>
      </c>
      <c r="GN19" s="3">
        <v>50.9401804365516</v>
      </c>
      <c r="GO19" s="3">
        <v>33.184856425532899</v>
      </c>
      <c r="GP19" s="3">
        <v>63.303149681614499</v>
      </c>
      <c r="GQ19" s="3">
        <v>44.5576564102346</v>
      </c>
      <c r="GR19" s="3">
        <v>41.374088969600699</v>
      </c>
      <c r="GS19" s="3">
        <v>60.411709716284101</v>
      </c>
      <c r="GT19" s="3">
        <v>47.6063893035642</v>
      </c>
      <c r="GU19" s="3">
        <v>36.764682469946202</v>
      </c>
      <c r="GV19" s="3">
        <v>60.336917581201497</v>
      </c>
      <c r="GW19" s="3">
        <v>47.3044553077264</v>
      </c>
    </row>
    <row r="20" spans="2:205" x14ac:dyDescent="0.25">
      <c r="B20"/>
      <c r="F20">
        <v>-8</v>
      </c>
      <c r="G20" t="s">
        <v>60</v>
      </c>
      <c r="H20" s="3">
        <v>31.569539381755199</v>
      </c>
      <c r="I20" s="3">
        <v>58.131600883990302</v>
      </c>
      <c r="J20" s="3">
        <v>43.703234956884202</v>
      </c>
      <c r="K20" s="3">
        <v>35.032308604500599</v>
      </c>
      <c r="L20" s="3">
        <v>58.1787065515488</v>
      </c>
      <c r="M20" s="3">
        <v>46.293129727593403</v>
      </c>
      <c r="N20" s="3">
        <v>27.3918172178916</v>
      </c>
      <c r="O20" s="3">
        <v>58.079269022774</v>
      </c>
      <c r="P20" s="3">
        <v>41.931184136711799</v>
      </c>
      <c r="Q20" s="3">
        <v>33.154059583676897</v>
      </c>
      <c r="R20" s="3">
        <v>54.1585210734954</v>
      </c>
      <c r="S20" s="3">
        <v>43.1283384190858</v>
      </c>
      <c r="T20" s="3">
        <v>31.5887238197705</v>
      </c>
      <c r="U20" s="3">
        <v>52.553849776454904</v>
      </c>
      <c r="V20" s="3">
        <v>41.702667738576999</v>
      </c>
      <c r="W20" s="3">
        <v>36.256098517539201</v>
      </c>
      <c r="X20" s="3">
        <v>60.3055764980653</v>
      </c>
      <c r="Y20" s="3">
        <v>48.060349598581197</v>
      </c>
      <c r="Z20" s="3">
        <v>39.415431699847304</v>
      </c>
      <c r="AA20" s="3">
        <v>49.348701368652499</v>
      </c>
      <c r="AB20" s="3">
        <v>43.954134321815701</v>
      </c>
      <c r="AC20" s="3">
        <v>32.963439599377502</v>
      </c>
      <c r="AD20" s="3">
        <v>40.074325586692503</v>
      </c>
      <c r="AE20" s="3">
        <v>36.509708303147598</v>
      </c>
      <c r="AF20" s="3">
        <v>26.350569181341001</v>
      </c>
      <c r="AG20" s="3">
        <v>46.843503386232697</v>
      </c>
      <c r="AH20" s="3">
        <v>36.444607149702399</v>
      </c>
      <c r="AI20" s="3">
        <v>39.413414949553797</v>
      </c>
      <c r="AJ20" s="3">
        <v>67.936355442263604</v>
      </c>
      <c r="AK20" s="3">
        <v>52.842415569738499</v>
      </c>
      <c r="AL20" s="3">
        <v>24.8410361162234</v>
      </c>
      <c r="AM20" s="3">
        <v>43.826813880629302</v>
      </c>
      <c r="AN20" s="3">
        <v>34.0430713595849</v>
      </c>
      <c r="AO20" s="3">
        <v>33.439362744612801</v>
      </c>
      <c r="AP20" s="3">
        <v>53.141484357623703</v>
      </c>
      <c r="AQ20" s="3">
        <v>42.779457044351098</v>
      </c>
      <c r="AR20" s="3">
        <v>30.315770484580501</v>
      </c>
      <c r="AS20" s="3">
        <v>57.387841258914101</v>
      </c>
      <c r="AT20" s="3">
        <v>43.776249517952699</v>
      </c>
      <c r="AU20" s="3">
        <v>37.809739832384402</v>
      </c>
      <c r="AV20" s="3">
        <v>53.608814945752997</v>
      </c>
      <c r="AW20" s="3">
        <v>45.530664633966403</v>
      </c>
      <c r="AX20" s="3">
        <v>37.348854611818801</v>
      </c>
      <c r="AY20" s="3">
        <v>62.850611418036799</v>
      </c>
      <c r="AZ20" s="3">
        <v>49.088561542919699</v>
      </c>
      <c r="BA20" s="3">
        <v>31.867405813694202</v>
      </c>
      <c r="BB20" s="3">
        <v>54.6646282367971</v>
      </c>
      <c r="BC20" s="3">
        <v>43.299571997377598</v>
      </c>
      <c r="BD20" s="3">
        <v>44.017891926063001</v>
      </c>
      <c r="BE20" s="3">
        <v>62.2290739283969</v>
      </c>
      <c r="BF20" s="3">
        <v>52.683753726007701</v>
      </c>
      <c r="BG20" s="3">
        <v>31.740509331130799</v>
      </c>
      <c r="BH20" s="3">
        <v>58.235166364401699</v>
      </c>
      <c r="BI20" s="3">
        <v>44.642776078447604</v>
      </c>
      <c r="BJ20" s="3">
        <v>44.046613809486999</v>
      </c>
      <c r="BK20" s="3">
        <v>47.270055575632703</v>
      </c>
      <c r="BL20" s="3">
        <v>46.078104508012402</v>
      </c>
      <c r="BM20" s="3">
        <v>21.159850018968498</v>
      </c>
      <c r="BN20" s="3">
        <v>42.922363512430501</v>
      </c>
      <c r="BO20" s="3">
        <v>31.4624940435707</v>
      </c>
      <c r="BP20" s="3">
        <v>31.8032916199321</v>
      </c>
      <c r="BQ20" s="3">
        <v>46.176336201238797</v>
      </c>
      <c r="BR20" s="3">
        <v>38.859780710840703</v>
      </c>
      <c r="BS20" s="3">
        <v>33.603244777810403</v>
      </c>
      <c r="BT20" s="3">
        <v>55.970057149609197</v>
      </c>
      <c r="BU20" s="3">
        <v>44.237671012952802</v>
      </c>
      <c r="BV20" s="3">
        <v>27.739093045152998</v>
      </c>
      <c r="BW20" s="3">
        <v>52.4097795836906</v>
      </c>
      <c r="BX20" s="3">
        <v>40.385207375691898</v>
      </c>
      <c r="BY20" s="3">
        <v>25.3766245752246</v>
      </c>
      <c r="BZ20" s="3">
        <v>45.188361614489096</v>
      </c>
      <c r="CA20" s="3">
        <v>38.279174989027297</v>
      </c>
      <c r="CB20" s="3">
        <v>18.878494838219201</v>
      </c>
      <c r="CC20" s="3">
        <v>44.705281918985499</v>
      </c>
      <c r="CD20" s="3">
        <v>34.187945587070999</v>
      </c>
      <c r="CE20" s="3">
        <v>25.2837396189414</v>
      </c>
      <c r="CF20" s="3">
        <v>43.634457036478601</v>
      </c>
      <c r="CG20" s="3">
        <v>36.6655539259094</v>
      </c>
      <c r="CH20" s="3">
        <v>23.046116834442401</v>
      </c>
      <c r="CI20" s="3">
        <v>40.7834018463737</v>
      </c>
      <c r="CJ20" s="3">
        <v>34.519002864645103</v>
      </c>
      <c r="CK20" s="3">
        <v>23.797955604861102</v>
      </c>
      <c r="CL20" s="3">
        <v>43.732919638268498</v>
      </c>
      <c r="CM20" s="3">
        <v>37.765367524948097</v>
      </c>
      <c r="CN20" s="3">
        <v>28.5005791203127</v>
      </c>
      <c r="CO20" s="3">
        <v>36.798871494634803</v>
      </c>
      <c r="CP20" s="3">
        <v>35.736944761644601</v>
      </c>
      <c r="CQ20" s="3">
        <v>12.473695095223301</v>
      </c>
      <c r="CR20" s="3">
        <v>16.877550596544999</v>
      </c>
      <c r="CS20" s="3">
        <v>21.103209133329301</v>
      </c>
      <c r="CT20" s="3">
        <v>14.941896788484399</v>
      </c>
      <c r="CU20" s="3">
        <v>31.577571437758898</v>
      </c>
      <c r="CV20" s="3">
        <v>26.960474187733901</v>
      </c>
      <c r="CW20" s="3">
        <v>34.324893833130197</v>
      </c>
      <c r="CX20" s="3">
        <v>60.832023022326702</v>
      </c>
      <c r="CY20" s="3">
        <v>48.559610212205897</v>
      </c>
      <c r="CZ20" s="3">
        <v>16.664582556212402</v>
      </c>
      <c r="DA20" s="3">
        <v>32.459001780427002</v>
      </c>
      <c r="DB20" s="3">
        <v>27.115126707525601</v>
      </c>
      <c r="DC20" s="3">
        <v>29.272382532651498</v>
      </c>
      <c r="DD20" s="3">
        <v>47.617099257594099</v>
      </c>
      <c r="DE20" s="3">
        <v>39.372543760560198</v>
      </c>
      <c r="DF20" s="3">
        <v>21.375521351627899</v>
      </c>
      <c r="DG20" s="3">
        <v>44.663310705873698</v>
      </c>
      <c r="DH20" s="3">
        <v>36.021336108805798</v>
      </c>
      <c r="DI20" s="3">
        <v>27.551686966279998</v>
      </c>
      <c r="DJ20" s="3">
        <v>40.688664675272499</v>
      </c>
      <c r="DK20" s="3">
        <v>37.339300426079099</v>
      </c>
      <c r="DL20" s="3">
        <v>26.657632506075998</v>
      </c>
      <c r="DM20" s="3">
        <v>48.3910866614086</v>
      </c>
      <c r="DN20" s="3">
        <v>40.3178157320719</v>
      </c>
      <c r="DO20" s="3">
        <v>22.8959621778403</v>
      </c>
      <c r="DP20" s="3">
        <v>42.420402470560802</v>
      </c>
      <c r="DQ20" s="3">
        <v>35.717170877105701</v>
      </c>
      <c r="DR20" s="3">
        <v>33.1832562668123</v>
      </c>
      <c r="DS20" s="3">
        <v>49.012546411590598</v>
      </c>
      <c r="DT20" s="3">
        <v>44.225631387593602</v>
      </c>
      <c r="DU20" s="3">
        <v>22.221008382869201</v>
      </c>
      <c r="DV20" s="3">
        <v>44.894993306783398</v>
      </c>
      <c r="DW20" s="3">
        <v>36.5312560878262</v>
      </c>
      <c r="DX20" s="3">
        <v>28.201690136221199</v>
      </c>
      <c r="DY20" s="3">
        <v>30.433853728891901</v>
      </c>
      <c r="DZ20" s="3">
        <v>34.4319795349872</v>
      </c>
      <c r="EA20" s="3">
        <v>13.1205818812037</v>
      </c>
      <c r="EB20" s="3">
        <v>31.1670196122374</v>
      </c>
      <c r="EC20" s="3">
        <v>24.4876840940093</v>
      </c>
      <c r="ED20" s="3">
        <v>22.422951706648401</v>
      </c>
      <c r="EE20" s="3">
        <v>34.551237974241097</v>
      </c>
      <c r="EF20" s="3">
        <v>31.425855517348001</v>
      </c>
      <c r="EG20" s="3">
        <v>31.904640964318499</v>
      </c>
      <c r="EH20" s="3">
        <v>53.658579530694198</v>
      </c>
      <c r="EI20" s="3">
        <v>42.826732215253998</v>
      </c>
      <c r="EJ20" s="3">
        <v>35.399985718357499</v>
      </c>
      <c r="EK20" s="3">
        <v>63.853422184290103</v>
      </c>
      <c r="EL20" s="3">
        <v>47.021262538076499</v>
      </c>
      <c r="EM20" s="3">
        <v>44.687992633776702</v>
      </c>
      <c r="EN20" s="3">
        <v>71.169051488608503</v>
      </c>
      <c r="EO20" s="3">
        <v>54.307084466159601</v>
      </c>
      <c r="EP20" s="3">
        <v>35.905139597564002</v>
      </c>
      <c r="EQ20" s="3">
        <v>71.453256126562593</v>
      </c>
      <c r="ER20" s="3">
        <v>49.674422686352699</v>
      </c>
      <c r="ES20" s="3">
        <v>41.024379548412298</v>
      </c>
      <c r="ET20" s="3">
        <v>64.682585110512093</v>
      </c>
      <c r="EU20" s="3">
        <v>49.591122912262101</v>
      </c>
      <c r="EV20" s="3">
        <v>40.1313308050985</v>
      </c>
      <c r="EW20" s="3">
        <v>64.3242977065361</v>
      </c>
      <c r="EX20" s="3">
        <v>48.886332612509001</v>
      </c>
      <c r="EY20" s="3">
        <v>48.7142414302172</v>
      </c>
      <c r="EZ20" s="3">
        <v>76.878233357862101</v>
      </c>
      <c r="FA20" s="3">
        <v>58.355331672214398</v>
      </c>
      <c r="FB20" s="3">
        <v>50.3302842793818</v>
      </c>
      <c r="FC20" s="3">
        <v>61.898531242670202</v>
      </c>
      <c r="FD20" s="3">
        <v>52.171323881986801</v>
      </c>
      <c r="FE20" s="3">
        <v>53.453184103531697</v>
      </c>
      <c r="FF20" s="3">
        <v>63.271100576839899</v>
      </c>
      <c r="FG20" s="3">
        <v>51.916207472965802</v>
      </c>
      <c r="FH20" s="3">
        <v>37.759241574197603</v>
      </c>
      <c r="FI20" s="3">
        <v>62.109435334706603</v>
      </c>
      <c r="FJ20" s="3">
        <v>45.928740111670798</v>
      </c>
      <c r="FK20" s="3">
        <v>44.501936065977297</v>
      </c>
      <c r="FL20" s="3">
        <v>75.0406878622004</v>
      </c>
      <c r="FM20" s="3">
        <v>57.125220927271201</v>
      </c>
      <c r="FN20" s="3">
        <v>33.017489676234497</v>
      </c>
      <c r="FO20" s="3">
        <v>55.194625980831702</v>
      </c>
      <c r="FP20" s="3">
        <v>40.971016011644203</v>
      </c>
      <c r="FQ20" s="3">
        <v>37.606342956574103</v>
      </c>
      <c r="FR20" s="3">
        <v>58.665869457653201</v>
      </c>
      <c r="FS20" s="3">
        <v>46.186370328141997</v>
      </c>
      <c r="FT20" s="3">
        <v>39.256019617533198</v>
      </c>
      <c r="FU20" s="3">
        <v>70.112371811954404</v>
      </c>
      <c r="FV20" s="3">
        <v>51.531162927099601</v>
      </c>
      <c r="FW20" s="3">
        <v>48.067792698488901</v>
      </c>
      <c r="FX20" s="3">
        <v>66.528965216233402</v>
      </c>
      <c r="FY20" s="3">
        <v>53.722028841853799</v>
      </c>
      <c r="FZ20" s="3">
        <v>48.040076717561597</v>
      </c>
      <c r="GA20" s="3">
        <v>77.310136174665104</v>
      </c>
      <c r="GB20" s="3">
        <v>57.859307353767598</v>
      </c>
      <c r="GC20" s="3">
        <v>40.838849449548199</v>
      </c>
      <c r="GD20" s="3">
        <v>66.908854003033397</v>
      </c>
      <c r="GE20" s="3">
        <v>50.881973117649402</v>
      </c>
      <c r="GF20" s="3">
        <v>54.852527585313801</v>
      </c>
      <c r="GG20" s="3">
        <v>75.445601445203195</v>
      </c>
      <c r="GH20" s="3">
        <v>61.141876064421702</v>
      </c>
      <c r="GI20" s="3">
        <v>41.260010279392397</v>
      </c>
      <c r="GJ20" s="3">
        <v>71.575339422019994</v>
      </c>
      <c r="GK20" s="3">
        <v>52.754296069069099</v>
      </c>
      <c r="GL20" s="3">
        <v>59.891537482752902</v>
      </c>
      <c r="GM20" s="3">
        <v>64.106257422373503</v>
      </c>
      <c r="GN20" s="3">
        <v>57.724229481037497</v>
      </c>
      <c r="GO20" s="3">
        <v>29.199118156733299</v>
      </c>
      <c r="GP20" s="3">
        <v>54.677707412623498</v>
      </c>
      <c r="GQ20" s="3">
        <v>38.437303993132197</v>
      </c>
      <c r="GR20" s="3">
        <v>41.183631533215802</v>
      </c>
      <c r="GS20" s="3">
        <v>57.801434428236597</v>
      </c>
      <c r="GT20" s="3">
        <v>46.293705904333301</v>
      </c>
      <c r="GU20" s="3">
        <v>35.301848591302303</v>
      </c>
      <c r="GV20" s="3">
        <v>58.281534768524303</v>
      </c>
      <c r="GW20" s="3">
        <v>45.648609810651699</v>
      </c>
    </row>
    <row r="21" spans="2:205" x14ac:dyDescent="0.25">
      <c r="B21"/>
      <c r="F21">
        <v>-7</v>
      </c>
      <c r="G21" t="s">
        <v>61</v>
      </c>
      <c r="H21" s="3">
        <v>38.982565459967702</v>
      </c>
      <c r="I21" s="3">
        <v>53.495448934188097</v>
      </c>
      <c r="J21" s="3">
        <v>45.8125413539993</v>
      </c>
      <c r="K21" s="3">
        <v>34.728591469297903</v>
      </c>
      <c r="L21" s="3">
        <v>44.684865015177401</v>
      </c>
      <c r="M21" s="3">
        <v>39.8398457714855</v>
      </c>
      <c r="N21" s="3">
        <v>36.0721675210916</v>
      </c>
      <c r="O21" s="3">
        <v>67.895587395405798</v>
      </c>
      <c r="P21" s="3">
        <v>51.2018322115701</v>
      </c>
      <c r="Q21" s="3">
        <v>28.842742083793599</v>
      </c>
      <c r="R21" s="3">
        <v>47.7600453755364</v>
      </c>
      <c r="S21" s="3">
        <v>37.672096293608703</v>
      </c>
      <c r="T21" s="3">
        <v>19.9953121855708</v>
      </c>
      <c r="U21" s="3">
        <v>48.155506407092098</v>
      </c>
      <c r="V21" s="3">
        <v>33.157826311127401</v>
      </c>
      <c r="W21" s="3">
        <v>28.543932076590298</v>
      </c>
      <c r="X21" s="3">
        <v>52.670951357558202</v>
      </c>
      <c r="Y21" s="3">
        <v>40.419502588622699</v>
      </c>
      <c r="Z21" s="3">
        <v>30.550500814239498</v>
      </c>
      <c r="AA21" s="3">
        <v>61.013263338477401</v>
      </c>
      <c r="AB21" s="3">
        <v>44.8781189061093</v>
      </c>
      <c r="AC21" s="3">
        <v>42.514187837741297</v>
      </c>
      <c r="AD21" s="3">
        <v>52.824983736364501</v>
      </c>
      <c r="AE21" s="3">
        <v>47.096910099093598</v>
      </c>
      <c r="AF21" s="3">
        <v>31.052056569268899</v>
      </c>
      <c r="AG21" s="3">
        <v>61.815531042769798</v>
      </c>
      <c r="AH21" s="3">
        <v>46.002847297868101</v>
      </c>
      <c r="AI21" s="3">
        <v>44.701723132815303</v>
      </c>
      <c r="AJ21" s="3">
        <v>60.5691946620679</v>
      </c>
      <c r="AK21" s="3">
        <v>52.465076435328001</v>
      </c>
      <c r="AL21" s="3">
        <v>25.315253666127699</v>
      </c>
      <c r="AM21" s="3">
        <v>49.309822171102901</v>
      </c>
      <c r="AN21" s="3">
        <v>36.740806455725497</v>
      </c>
      <c r="AO21" s="3">
        <v>31.2113877961512</v>
      </c>
      <c r="AP21" s="3">
        <v>52.520982405608599</v>
      </c>
      <c r="AQ21" s="3">
        <v>41.560491813529701</v>
      </c>
      <c r="AR21" s="3">
        <v>32.345366046440297</v>
      </c>
      <c r="AS21" s="3">
        <v>47.298293898317702</v>
      </c>
      <c r="AT21" s="3">
        <v>39.8018741201683</v>
      </c>
      <c r="AU21" s="3">
        <v>30.922700882725501</v>
      </c>
      <c r="AV21" s="3">
        <v>47.213358156406798</v>
      </c>
      <c r="AW21" s="3">
        <v>38.6432321111444</v>
      </c>
      <c r="AX21" s="3">
        <v>42.427822425657197</v>
      </c>
      <c r="AY21" s="3">
        <v>49.1340371822726</v>
      </c>
      <c r="AZ21" s="3">
        <v>45.866885619469599</v>
      </c>
      <c r="BA21" s="3">
        <v>40.894206538922099</v>
      </c>
      <c r="BB21" s="3">
        <v>50.564474109261702</v>
      </c>
      <c r="BC21" s="3">
        <v>45.890773586927601</v>
      </c>
      <c r="BD21" s="3">
        <v>37.194180506585496</v>
      </c>
      <c r="BE21" s="3">
        <v>51.967956641605099</v>
      </c>
      <c r="BF21" s="3">
        <v>44.477253283973702</v>
      </c>
      <c r="BG21" s="3">
        <v>32.296650875403699</v>
      </c>
      <c r="BH21" s="3">
        <v>48.287967564720198</v>
      </c>
      <c r="BI21" s="3">
        <v>40.0009771791714</v>
      </c>
      <c r="BJ21" s="3">
        <v>45.3598545565143</v>
      </c>
      <c r="BK21" s="3">
        <v>43.275958158296604</v>
      </c>
      <c r="BL21" s="3">
        <v>44.164545677603201</v>
      </c>
      <c r="BM21" s="3">
        <v>25.852324217031899</v>
      </c>
      <c r="BN21" s="3">
        <v>35.2496396127056</v>
      </c>
      <c r="BO21" s="3">
        <v>30.125105358770199</v>
      </c>
      <c r="BP21" s="3">
        <v>39.452358064265802</v>
      </c>
      <c r="BQ21" s="3">
        <v>49.3351947718727</v>
      </c>
      <c r="BR21" s="3">
        <v>44.604826152025502</v>
      </c>
      <c r="BS21" s="3">
        <v>35.0482999336975</v>
      </c>
      <c r="BT21" s="3">
        <v>52.286594030494598</v>
      </c>
      <c r="BU21" s="3">
        <v>43.344427351129397</v>
      </c>
      <c r="BV21" s="3">
        <v>34.695914142529901</v>
      </c>
      <c r="BW21" s="3">
        <v>48.1188642156174</v>
      </c>
      <c r="BX21" s="3">
        <v>42.429276122376201</v>
      </c>
      <c r="BY21" s="3">
        <v>24.978587603983701</v>
      </c>
      <c r="BZ21" s="3">
        <v>33.560641672081402</v>
      </c>
      <c r="CA21" s="3">
        <v>32.420948385363701</v>
      </c>
      <c r="CB21" s="3">
        <v>26.145850500304501</v>
      </c>
      <c r="CC21" s="3">
        <v>53.480340706537703</v>
      </c>
      <c r="CD21" s="3">
        <v>42.6171059345141</v>
      </c>
      <c r="CE21" s="3">
        <v>21.593002473949301</v>
      </c>
      <c r="CF21" s="3">
        <v>37.797617832370797</v>
      </c>
      <c r="CG21" s="3">
        <v>31.6382886065823</v>
      </c>
      <c r="CH21" s="3">
        <v>13.2490100904805</v>
      </c>
      <c r="CI21" s="3">
        <v>36.897284873735202</v>
      </c>
      <c r="CJ21" s="3">
        <v>26.805966470405401</v>
      </c>
      <c r="CK21" s="3">
        <v>17.724851897937899</v>
      </c>
      <c r="CL21" s="3">
        <v>37.230298447143902</v>
      </c>
      <c r="CM21" s="3">
        <v>31.056116732553299</v>
      </c>
      <c r="CN21" s="3">
        <v>20.814173547245598</v>
      </c>
      <c r="CO21" s="3">
        <v>46.866058902255297</v>
      </c>
      <c r="CP21" s="3">
        <v>36.480365400178897</v>
      </c>
      <c r="CQ21" s="3">
        <v>20.016269467529799</v>
      </c>
      <c r="CR21" s="3">
        <v>25.627680526596599</v>
      </c>
      <c r="CS21" s="3">
        <v>29.737294621283102</v>
      </c>
      <c r="CT21" s="3">
        <v>19.185626455495701</v>
      </c>
      <c r="CU21" s="3">
        <v>44.279339731374698</v>
      </c>
      <c r="CV21" s="3">
        <v>35.536759602932399</v>
      </c>
      <c r="CW21" s="3">
        <v>39.294967852512599</v>
      </c>
      <c r="CX21" s="3">
        <v>54.000927986550302</v>
      </c>
      <c r="CY21" s="3">
        <v>48.237171026555401</v>
      </c>
      <c r="CZ21" s="3">
        <v>17.075932414302301</v>
      </c>
      <c r="DA21" s="3">
        <v>37.3124439649987</v>
      </c>
      <c r="DB21" s="3">
        <v>29.600112456030601</v>
      </c>
      <c r="DC21" s="3">
        <v>27.211166630488702</v>
      </c>
      <c r="DD21" s="3">
        <v>47.0944293405609</v>
      </c>
      <c r="DE21" s="3">
        <v>38.225487984147101</v>
      </c>
      <c r="DF21" s="3">
        <v>22.961576300216699</v>
      </c>
      <c r="DG21" s="3">
        <v>35.732938849281297</v>
      </c>
      <c r="DH21" s="3">
        <v>32.365265854571398</v>
      </c>
      <c r="DI21" s="3">
        <v>21.687212965615199</v>
      </c>
      <c r="DJ21" s="3">
        <v>35.281936527857603</v>
      </c>
      <c r="DK21" s="3">
        <v>31.205699434754202</v>
      </c>
      <c r="DL21" s="3">
        <v>31.087518037970199</v>
      </c>
      <c r="DM21" s="3">
        <v>36.564715200733801</v>
      </c>
      <c r="DN21" s="3">
        <v>37.409243252538502</v>
      </c>
      <c r="DO21" s="3">
        <v>30.597597970909799</v>
      </c>
      <c r="DP21" s="3">
        <v>38.732714522690102</v>
      </c>
      <c r="DQ21" s="3">
        <v>38.030739228901098</v>
      </c>
      <c r="DR21" s="3">
        <v>27.463118795261501</v>
      </c>
      <c r="DS21" s="3">
        <v>39.9041469123421</v>
      </c>
      <c r="DT21" s="3">
        <v>36.754824990321403</v>
      </c>
      <c r="DU21" s="3">
        <v>22.723125914059299</v>
      </c>
      <c r="DV21" s="3">
        <v>36.275599931520802</v>
      </c>
      <c r="DW21" s="3">
        <v>32.3868266199879</v>
      </c>
      <c r="DX21" s="3">
        <v>29.5656725346564</v>
      </c>
      <c r="DY21" s="3">
        <v>27.078023860475501</v>
      </c>
      <c r="DZ21" s="3">
        <v>32.899979850817601</v>
      </c>
      <c r="EA21" s="3">
        <v>17.090697255427401</v>
      </c>
      <c r="EB21" s="3">
        <v>24.685056644498101</v>
      </c>
      <c r="EC21" s="3">
        <v>23.383505083652899</v>
      </c>
      <c r="ED21" s="3">
        <v>28.9380407734185</v>
      </c>
      <c r="EE21" s="3">
        <v>37.270196575016499</v>
      </c>
      <c r="EF21" s="3">
        <v>36.572951654193403</v>
      </c>
      <c r="EG21" s="3">
        <v>33.318795625080099</v>
      </c>
      <c r="EH21" s="3">
        <v>50.076015445875299</v>
      </c>
      <c r="EI21" s="3">
        <v>41.956303223265799</v>
      </c>
      <c r="EJ21" s="3">
        <v>43.269216777405397</v>
      </c>
      <c r="EK21" s="3">
        <v>58.872033652758901</v>
      </c>
      <c r="EL21" s="3">
        <v>49.1958065856223</v>
      </c>
      <c r="EM21" s="3">
        <v>44.478595334612102</v>
      </c>
      <c r="EN21" s="3">
        <v>55.8090883582733</v>
      </c>
      <c r="EO21" s="3">
        <v>47.258743157607299</v>
      </c>
      <c r="EP21" s="3">
        <v>45.998484541878803</v>
      </c>
      <c r="EQ21" s="3">
        <v>82.310834084273793</v>
      </c>
      <c r="ER21" s="3">
        <v>59.786558488626099</v>
      </c>
      <c r="ES21" s="3">
        <v>36.092481693638</v>
      </c>
      <c r="ET21" s="3">
        <v>57.722472918701897</v>
      </c>
      <c r="EU21" s="3">
        <v>43.705903980635199</v>
      </c>
      <c r="EV21" s="3">
        <v>26.741614280661199</v>
      </c>
      <c r="EW21" s="3">
        <v>59.413727940449</v>
      </c>
      <c r="EX21" s="3">
        <v>39.509686151849401</v>
      </c>
      <c r="EY21" s="3">
        <v>39.363012255242701</v>
      </c>
      <c r="EZ21" s="3">
        <v>68.111604267972396</v>
      </c>
      <c r="FA21" s="3">
        <v>49.782888444692198</v>
      </c>
      <c r="FB21" s="3">
        <v>40.286828081233502</v>
      </c>
      <c r="FC21" s="3">
        <v>75.160467774699498</v>
      </c>
      <c r="FD21" s="3">
        <v>53.275872412039703</v>
      </c>
      <c r="FE21" s="3">
        <v>65.012106207952698</v>
      </c>
      <c r="FF21" s="3">
        <v>80.022286946132496</v>
      </c>
      <c r="FG21" s="3">
        <v>64.456525576904099</v>
      </c>
      <c r="FH21" s="3">
        <v>42.918486683041998</v>
      </c>
      <c r="FI21" s="3">
        <v>79.351722354164906</v>
      </c>
      <c r="FJ21" s="3">
        <v>56.468934992803803</v>
      </c>
      <c r="FK21" s="3">
        <v>50.108478413118</v>
      </c>
      <c r="FL21" s="3">
        <v>67.137461337585606</v>
      </c>
      <c r="FM21" s="3">
        <v>56.692981844100601</v>
      </c>
      <c r="FN21" s="3">
        <v>33.554574917953097</v>
      </c>
      <c r="FO21" s="3">
        <v>61.307200377207003</v>
      </c>
      <c r="FP21" s="3">
        <v>43.881500455420401</v>
      </c>
      <c r="FQ21" s="3">
        <v>35.211608961813603</v>
      </c>
      <c r="FR21" s="3">
        <v>57.947535470656298</v>
      </c>
      <c r="FS21" s="3">
        <v>44.895495642912302</v>
      </c>
      <c r="FT21" s="3">
        <v>41.729155792663903</v>
      </c>
      <c r="FU21" s="3">
        <v>58.8636489473541</v>
      </c>
      <c r="FV21" s="3">
        <v>47.238482385765202</v>
      </c>
      <c r="FW21" s="3">
        <v>40.158188799835798</v>
      </c>
      <c r="FX21" s="3">
        <v>59.144779784955901</v>
      </c>
      <c r="FY21" s="3">
        <v>46.080764787534598</v>
      </c>
      <c r="FZ21" s="3">
        <v>53.768126813344097</v>
      </c>
      <c r="GA21" s="3">
        <v>61.703359163811299</v>
      </c>
      <c r="GB21" s="3">
        <v>54.324527986400703</v>
      </c>
      <c r="GC21" s="3">
        <v>51.190815106934302</v>
      </c>
      <c r="GD21" s="3">
        <v>62.396233695833303</v>
      </c>
      <c r="GE21" s="3">
        <v>53.750807944954097</v>
      </c>
      <c r="GF21" s="3">
        <v>46.925242217909499</v>
      </c>
      <c r="GG21" s="3">
        <v>64.031766370868198</v>
      </c>
      <c r="GH21" s="3">
        <v>52.199681577626002</v>
      </c>
      <c r="GI21" s="3">
        <v>41.870175836748103</v>
      </c>
      <c r="GJ21" s="3">
        <v>60.300335197919601</v>
      </c>
      <c r="GK21" s="3">
        <v>47.615127738355</v>
      </c>
      <c r="GL21" s="3">
        <v>61.1540365783721</v>
      </c>
      <c r="GM21" s="3">
        <v>59.473892456117802</v>
      </c>
      <c r="GN21" s="3">
        <v>55.4291115043888</v>
      </c>
      <c r="GO21" s="3">
        <v>34.613951178636398</v>
      </c>
      <c r="GP21" s="3">
        <v>45.814222580913103</v>
      </c>
      <c r="GQ21" s="3">
        <v>36.866705633887598</v>
      </c>
      <c r="GR21" s="3">
        <v>49.966675355113097</v>
      </c>
      <c r="GS21" s="3">
        <v>61.400192968728902</v>
      </c>
      <c r="GT21" s="3">
        <v>52.636700649857502</v>
      </c>
      <c r="GU21" s="3">
        <v>36.777804242314801</v>
      </c>
      <c r="GV21" s="3">
        <v>54.497172615113897</v>
      </c>
      <c r="GW21" s="3">
        <v>44.732551478993003</v>
      </c>
    </row>
    <row r="22" spans="2:205" x14ac:dyDescent="0.25">
      <c r="B22"/>
      <c r="F22">
        <v>-6</v>
      </c>
      <c r="G22" t="s">
        <v>62</v>
      </c>
      <c r="H22" s="3">
        <v>39.0478345304725</v>
      </c>
      <c r="I22" s="3">
        <v>56.659922628673698</v>
      </c>
      <c r="J22" s="3">
        <v>47.243442031248897</v>
      </c>
      <c r="K22" s="3">
        <v>31.0839340723909</v>
      </c>
      <c r="L22" s="3">
        <v>52.237919610111902</v>
      </c>
      <c r="M22" s="3">
        <v>41.031220720811</v>
      </c>
      <c r="N22" s="3">
        <v>37.535720261178298</v>
      </c>
      <c r="O22" s="3">
        <v>61.162103075648098</v>
      </c>
      <c r="P22" s="3">
        <v>49.216899565238599</v>
      </c>
      <c r="Q22" s="3">
        <v>32.334818903902402</v>
      </c>
      <c r="R22" s="3">
        <v>52.571373807441503</v>
      </c>
      <c r="S22" s="3">
        <v>41.924573797627303</v>
      </c>
      <c r="T22" s="3">
        <v>21.824500172989001</v>
      </c>
      <c r="U22" s="3">
        <v>36.810892790689202</v>
      </c>
      <c r="V22" s="3">
        <v>29.000498854650601</v>
      </c>
      <c r="W22" s="3">
        <v>29.510018965651099</v>
      </c>
      <c r="X22" s="3">
        <v>35.435202324529797</v>
      </c>
      <c r="Y22" s="3">
        <v>32.417807021838101</v>
      </c>
      <c r="Z22" s="3">
        <v>39.749242698009702</v>
      </c>
      <c r="AA22" s="3">
        <v>44.669150485848903</v>
      </c>
      <c r="AB22" s="3">
        <v>42.155080180286099</v>
      </c>
      <c r="AC22" s="3">
        <v>23.3026214610064</v>
      </c>
      <c r="AD22" s="3">
        <v>47.246310462631897</v>
      </c>
      <c r="AE22" s="3">
        <v>34.057091455213097</v>
      </c>
      <c r="AF22" s="3">
        <v>28.855504116983401</v>
      </c>
      <c r="AG22" s="3">
        <v>78.310399772440704</v>
      </c>
      <c r="AH22" s="3">
        <v>52.830339063160203</v>
      </c>
      <c r="AI22" s="3">
        <v>36.775118705296499</v>
      </c>
      <c r="AJ22" s="3">
        <v>64.487143214452104</v>
      </c>
      <c r="AK22" s="3">
        <v>49.8999322161268</v>
      </c>
      <c r="AL22" s="3">
        <v>32.318760692118097</v>
      </c>
      <c r="AM22" s="3">
        <v>53.721057341891601</v>
      </c>
      <c r="AN22" s="3">
        <v>42.423786359327401</v>
      </c>
      <c r="AO22" s="3">
        <v>30.207229531433502</v>
      </c>
      <c r="AP22" s="3">
        <v>48.840963556555998</v>
      </c>
      <c r="AQ22" s="3">
        <v>39.262392660275196</v>
      </c>
      <c r="AR22" s="3">
        <v>36.512233503119198</v>
      </c>
      <c r="AS22" s="3">
        <v>49.923376178249498</v>
      </c>
      <c r="AT22" s="3">
        <v>42.748968613889801</v>
      </c>
      <c r="AU22" s="3">
        <v>38.1373757194837</v>
      </c>
      <c r="AV22" s="3">
        <v>42.394815080765703</v>
      </c>
      <c r="AW22" s="3">
        <v>40.323119581116103</v>
      </c>
      <c r="AX22" s="3">
        <v>43.525121934228203</v>
      </c>
      <c r="AY22" s="3">
        <v>56.9259274448996</v>
      </c>
      <c r="AZ22" s="3">
        <v>50.257717642847801</v>
      </c>
      <c r="BA22" s="3">
        <v>34.105411027434599</v>
      </c>
      <c r="BB22" s="3">
        <v>47.083305350062403</v>
      </c>
      <c r="BC22" s="3">
        <v>40.050092145716597</v>
      </c>
      <c r="BD22" s="3">
        <v>33.059049555003099</v>
      </c>
      <c r="BE22" s="3">
        <v>57.584368719958498</v>
      </c>
      <c r="BF22" s="3">
        <v>44.899401618395203</v>
      </c>
      <c r="BG22" s="3">
        <v>22.416106337025699</v>
      </c>
      <c r="BH22" s="3">
        <v>65.207138589246696</v>
      </c>
      <c r="BI22" s="3">
        <v>43.083369177819797</v>
      </c>
      <c r="BJ22" s="3">
        <v>31.359137959759401</v>
      </c>
      <c r="BK22" s="3">
        <v>54.182276382515603</v>
      </c>
      <c r="BL22" s="3">
        <v>42.518298996966898</v>
      </c>
      <c r="BM22" s="3">
        <v>25.828955596484398</v>
      </c>
      <c r="BN22" s="3">
        <v>33.207201670397403</v>
      </c>
      <c r="BO22" s="3">
        <v>29.139380663264699</v>
      </c>
      <c r="BP22" s="3">
        <v>30.7569386636278</v>
      </c>
      <c r="BQ22" s="3">
        <v>47.048895826172497</v>
      </c>
      <c r="BR22" s="3">
        <v>39.052679377817498</v>
      </c>
      <c r="BS22" s="3">
        <v>33.708513724784297</v>
      </c>
      <c r="BT22" s="3">
        <v>53.057523122503198</v>
      </c>
      <c r="BU22" s="3">
        <v>42.9524996373598</v>
      </c>
      <c r="BV22" s="3">
        <v>34.8065585701193</v>
      </c>
      <c r="BW22" s="3">
        <v>51.113256333075597</v>
      </c>
      <c r="BX22" s="3">
        <v>43.823290270396598</v>
      </c>
      <c r="BY22" s="3">
        <v>22.241923690324199</v>
      </c>
      <c r="BZ22" s="3">
        <v>39.8515394187813</v>
      </c>
      <c r="CA22" s="3">
        <v>33.574838693389999</v>
      </c>
      <c r="CB22" s="3">
        <v>27.4619988600056</v>
      </c>
      <c r="CC22" s="3">
        <v>47.763349558476399</v>
      </c>
      <c r="CD22" s="3">
        <v>40.878384718825998</v>
      </c>
      <c r="CE22" s="3">
        <v>24.715450700607899</v>
      </c>
      <c r="CF22" s="3">
        <v>42.392149232847103</v>
      </c>
      <c r="CG22" s="3">
        <v>35.665019419270898</v>
      </c>
      <c r="CH22" s="3">
        <v>14.8423440574464</v>
      </c>
      <c r="CI22" s="3">
        <v>27.197006705140101</v>
      </c>
      <c r="CJ22" s="3">
        <v>23.144500353023201</v>
      </c>
      <c r="CK22" s="3">
        <v>18.242863776867502</v>
      </c>
      <c r="CL22" s="3">
        <v>22.816624791836102</v>
      </c>
      <c r="CM22" s="3">
        <v>23.981181857954301</v>
      </c>
      <c r="CN22" s="3">
        <v>29.1063371619368</v>
      </c>
      <c r="CO22" s="3">
        <v>32.764117984752097</v>
      </c>
      <c r="CP22" s="3">
        <v>34.188266117742799</v>
      </c>
      <c r="CQ22" s="3">
        <v>5.9209964060552798</v>
      </c>
      <c r="CR22" s="3">
        <v>20.897795158283699</v>
      </c>
      <c r="CS22" s="3">
        <v>18.929099492235299</v>
      </c>
      <c r="CT22" s="3">
        <v>17.428013217182801</v>
      </c>
      <c r="CU22" s="3">
        <v>58.3562615630849</v>
      </c>
      <c r="CV22" s="3">
        <v>41.519809275152703</v>
      </c>
      <c r="CW22" s="3">
        <v>31.903952194420999</v>
      </c>
      <c r="CX22" s="3">
        <v>57.657270364894998</v>
      </c>
      <c r="CY22" s="3">
        <v>45.783881143354499</v>
      </c>
      <c r="CZ22" s="3">
        <v>23.0643615719796</v>
      </c>
      <c r="DA22" s="3">
        <v>41.195601544778299</v>
      </c>
      <c r="DB22" s="3">
        <v>34.770108726279098</v>
      </c>
      <c r="DC22" s="3">
        <v>26.270971941572</v>
      </c>
      <c r="DD22" s="3">
        <v>43.646795818293697</v>
      </c>
      <c r="DE22" s="3">
        <v>36.034523548948599</v>
      </c>
      <c r="DF22" s="3">
        <v>26.689353990351499</v>
      </c>
      <c r="DG22" s="3">
        <v>38.229989864381999</v>
      </c>
      <c r="DH22" s="3">
        <v>35.210222894390903</v>
      </c>
      <c r="DI22" s="3">
        <v>27.906427003666501</v>
      </c>
      <c r="DJ22" s="3">
        <v>31.136287532103999</v>
      </c>
      <c r="DK22" s="3">
        <v>32.717086079073198</v>
      </c>
      <c r="DL22" s="3">
        <v>32.181949622104703</v>
      </c>
      <c r="DM22" s="3">
        <v>43.542650033576599</v>
      </c>
      <c r="DN22" s="3">
        <v>41.4961427822753</v>
      </c>
      <c r="DO22" s="3">
        <v>24.788505684411401</v>
      </c>
      <c r="DP22" s="3">
        <v>35.589573007999199</v>
      </c>
      <c r="DQ22" s="3">
        <v>32.770391604717801</v>
      </c>
      <c r="DR22" s="3">
        <v>23.8456475614331</v>
      </c>
      <c r="DS22" s="3">
        <v>45.142474267807202</v>
      </c>
      <c r="DT22" s="3">
        <v>37.2454551899921</v>
      </c>
      <c r="DU22" s="3">
        <v>14.583438737202</v>
      </c>
      <c r="DV22" s="3">
        <v>50.963677396840801</v>
      </c>
      <c r="DW22" s="3">
        <v>35.113509313459801</v>
      </c>
      <c r="DX22" s="3">
        <v>17.861853603014598</v>
      </c>
      <c r="DY22" s="3">
        <v>35.761391172275999</v>
      </c>
      <c r="DZ22" s="3">
        <v>31.1799372842029</v>
      </c>
      <c r="EA22" s="3">
        <v>17.0907918000186</v>
      </c>
      <c r="EB22" s="3">
        <v>22.9093972407824</v>
      </c>
      <c r="EC22" s="3">
        <v>22.491801474669199</v>
      </c>
      <c r="ED22" s="3">
        <v>21.469454155668299</v>
      </c>
      <c r="EE22" s="3">
        <v>35.297209705343597</v>
      </c>
      <c r="EF22" s="3">
        <v>31.5375237810267</v>
      </c>
      <c r="EG22" s="3">
        <v>32.0221889165636</v>
      </c>
      <c r="EH22" s="3">
        <v>50.832762674218003</v>
      </c>
      <c r="EI22" s="3">
        <v>41.575469864456402</v>
      </c>
      <c r="EJ22" s="3">
        <v>43.289110490825699</v>
      </c>
      <c r="EK22" s="3">
        <v>62.206588924271699</v>
      </c>
      <c r="EL22" s="3">
        <v>50.663593792101103</v>
      </c>
      <c r="EM22" s="3">
        <v>39.9259444544576</v>
      </c>
      <c r="EN22" s="3">
        <v>64.624299801442604</v>
      </c>
      <c r="EO22" s="3">
        <v>48.487602748232</v>
      </c>
      <c r="EP22" s="3">
        <v>47.609441662351102</v>
      </c>
      <c r="EQ22" s="3">
        <v>74.560856592819803</v>
      </c>
      <c r="ER22" s="3">
        <v>57.5554144116511</v>
      </c>
      <c r="ES22" s="3">
        <v>39.954187107196901</v>
      </c>
      <c r="ET22" s="3">
        <v>62.750598382036003</v>
      </c>
      <c r="EU22" s="3">
        <v>48.184128175983702</v>
      </c>
      <c r="EV22" s="3">
        <v>28.806656288531698</v>
      </c>
      <c r="EW22" s="3">
        <v>46.4247788762383</v>
      </c>
      <c r="EX22" s="3">
        <v>34.856497356277998</v>
      </c>
      <c r="EY22" s="3">
        <v>40.777174154434697</v>
      </c>
      <c r="EZ22" s="3">
        <v>48.053779857223503</v>
      </c>
      <c r="FA22" s="3">
        <v>40.854432185721798</v>
      </c>
      <c r="FB22" s="3">
        <v>50.392148234082498</v>
      </c>
      <c r="FC22" s="3">
        <v>56.574182986945601</v>
      </c>
      <c r="FD22" s="3">
        <v>50.121894242829399</v>
      </c>
      <c r="FE22" s="3">
        <v>40.684246515957497</v>
      </c>
      <c r="FF22" s="3">
        <v>73.594825766980094</v>
      </c>
      <c r="FG22" s="3">
        <v>49.185083418190899</v>
      </c>
      <c r="FH22" s="3">
        <v>40.282995016784</v>
      </c>
      <c r="FI22" s="3">
        <v>98.264537981796494</v>
      </c>
      <c r="FJ22" s="3">
        <v>64.140868851167596</v>
      </c>
      <c r="FK22" s="3">
        <v>41.646285216171997</v>
      </c>
      <c r="FL22" s="3">
        <v>71.317016064009294</v>
      </c>
      <c r="FM22" s="3">
        <v>54.015983288899101</v>
      </c>
      <c r="FN22" s="3">
        <v>41.573159812256598</v>
      </c>
      <c r="FO22" s="3">
        <v>66.246513139004804</v>
      </c>
      <c r="FP22" s="3">
        <v>50.077463992375698</v>
      </c>
      <c r="FQ22" s="3">
        <v>34.143487121295102</v>
      </c>
      <c r="FR22" s="3">
        <v>54.035131294818299</v>
      </c>
      <c r="FS22" s="3">
        <v>42.490261771601702</v>
      </c>
      <c r="FT22" s="3">
        <v>46.335113015886897</v>
      </c>
      <c r="FU22" s="3">
        <v>61.616762492117097</v>
      </c>
      <c r="FV22" s="3">
        <v>50.287714333388799</v>
      </c>
      <c r="FW22" s="3">
        <v>48.368324435300899</v>
      </c>
      <c r="FX22" s="3">
        <v>53.653342629427399</v>
      </c>
      <c r="FY22" s="3">
        <v>47.929153083159001</v>
      </c>
      <c r="FZ22" s="3">
        <v>54.868294246351702</v>
      </c>
      <c r="GA22" s="3">
        <v>70.309204856222607</v>
      </c>
      <c r="GB22" s="3">
        <v>59.019292503420303</v>
      </c>
      <c r="GC22" s="3">
        <v>43.4223163704578</v>
      </c>
      <c r="GD22" s="3">
        <v>58.5770376921256</v>
      </c>
      <c r="GE22" s="3">
        <v>47.329792686715301</v>
      </c>
      <c r="GF22" s="3">
        <v>42.272451548573201</v>
      </c>
      <c r="GG22" s="3">
        <v>70.026263172109793</v>
      </c>
      <c r="GH22" s="3">
        <v>52.553348046798398</v>
      </c>
      <c r="GI22" s="3">
        <v>30.2487739368494</v>
      </c>
      <c r="GJ22" s="3">
        <v>79.450599781652599</v>
      </c>
      <c r="GK22" s="3">
        <v>51.0532290421799</v>
      </c>
      <c r="GL22" s="3">
        <v>44.856422316504201</v>
      </c>
      <c r="GM22" s="3">
        <v>72.6031615927552</v>
      </c>
      <c r="GN22" s="3">
        <v>53.856660709730797</v>
      </c>
      <c r="GO22" s="3">
        <v>34.567119392950303</v>
      </c>
      <c r="GP22" s="3">
        <v>43.505006100012501</v>
      </c>
      <c r="GQ22" s="3">
        <v>35.786959851860203</v>
      </c>
      <c r="GR22" s="3">
        <v>40.044423171587397</v>
      </c>
      <c r="GS22" s="3">
        <v>58.800581947001298</v>
      </c>
      <c r="GT22" s="3">
        <v>46.567834974608303</v>
      </c>
      <c r="GU22" s="3">
        <v>35.394838533005</v>
      </c>
      <c r="GV22" s="3">
        <v>55.282283570788401</v>
      </c>
      <c r="GW22" s="3">
        <v>44.329529410263198</v>
      </c>
    </row>
    <row r="23" spans="2:205" x14ac:dyDescent="0.25">
      <c r="B23"/>
      <c r="F23">
        <v>-5</v>
      </c>
      <c r="G23" t="s">
        <v>63</v>
      </c>
      <c r="H23" s="3">
        <v>36.164819201160199</v>
      </c>
      <c r="I23" s="3">
        <v>54.947564885128898</v>
      </c>
      <c r="J23" s="3">
        <v>44.897362483453698</v>
      </c>
      <c r="K23" s="3">
        <v>31.4807261320306</v>
      </c>
      <c r="L23" s="3">
        <v>48.818562311695899</v>
      </c>
      <c r="M23" s="3">
        <v>39.646597314610297</v>
      </c>
      <c r="N23" s="3">
        <v>32.830798814882698</v>
      </c>
      <c r="O23" s="3">
        <v>52.217948857662201</v>
      </c>
      <c r="P23" s="3">
        <v>42.357067399964997</v>
      </c>
      <c r="Q23" s="3">
        <v>34.849703769820103</v>
      </c>
      <c r="R23" s="3">
        <v>45.069162926535597</v>
      </c>
      <c r="S23" s="3">
        <v>39.909680179087097</v>
      </c>
      <c r="T23" s="3">
        <v>29.234298361350401</v>
      </c>
      <c r="U23" s="3">
        <v>53.866617081451501</v>
      </c>
      <c r="V23" s="3">
        <v>41.012794380571698</v>
      </c>
      <c r="W23" s="3">
        <v>35.318335902625599</v>
      </c>
      <c r="X23" s="3">
        <v>31.820057269573201</v>
      </c>
      <c r="Y23" s="3">
        <v>33.344540725115799</v>
      </c>
      <c r="Z23" s="3">
        <v>27.575991459512402</v>
      </c>
      <c r="AA23" s="3">
        <v>63.559018226699699</v>
      </c>
      <c r="AB23" s="3">
        <v>44.915062335569402</v>
      </c>
      <c r="AC23" s="3">
        <v>16.058572718464799</v>
      </c>
      <c r="AD23" s="3">
        <v>65.434151873825797</v>
      </c>
      <c r="AE23" s="3">
        <v>40.169753118669597</v>
      </c>
      <c r="AF23" s="3">
        <v>30.126433411240999</v>
      </c>
      <c r="AG23" s="3">
        <v>46.915528744912301</v>
      </c>
      <c r="AH23" s="3">
        <v>38.556752028895502</v>
      </c>
      <c r="AI23" s="3">
        <v>36.583538721590799</v>
      </c>
      <c r="AJ23" s="3">
        <v>55.732581593384403</v>
      </c>
      <c r="AK23" s="3">
        <v>45.694032722890903</v>
      </c>
      <c r="AL23" s="3">
        <v>27.690610845953898</v>
      </c>
      <c r="AM23" s="3">
        <v>30.994128959670402</v>
      </c>
      <c r="AN23" s="3">
        <v>29.146067620669101</v>
      </c>
      <c r="AO23" s="3">
        <v>34.797899095806599</v>
      </c>
      <c r="AP23" s="3">
        <v>49.6950324683039</v>
      </c>
      <c r="AQ23" s="3">
        <v>41.7611853959299</v>
      </c>
      <c r="AR23" s="3">
        <v>27.458237660578501</v>
      </c>
      <c r="AS23" s="3">
        <v>56.1701907364181</v>
      </c>
      <c r="AT23" s="3">
        <v>41.347262718729397</v>
      </c>
      <c r="AU23" s="3">
        <v>25.642238009472099</v>
      </c>
      <c r="AV23" s="3">
        <v>58.009952287877297</v>
      </c>
      <c r="AW23" s="3">
        <v>41.1366087616153</v>
      </c>
      <c r="AX23" s="3">
        <v>44.884781940177398</v>
      </c>
      <c r="AY23" s="3">
        <v>60.991586055274503</v>
      </c>
      <c r="AZ23" s="3">
        <v>52.139456830045198</v>
      </c>
      <c r="BA23" s="3">
        <v>34.683470025904903</v>
      </c>
      <c r="BB23" s="3">
        <v>51.373177173549003</v>
      </c>
      <c r="BC23" s="3">
        <v>42.7105467237798</v>
      </c>
      <c r="BD23" s="3">
        <v>36.088771854346398</v>
      </c>
      <c r="BE23" s="3">
        <v>39.487478019783602</v>
      </c>
      <c r="BF23" s="3">
        <v>37.469358531726797</v>
      </c>
      <c r="BG23" s="3">
        <v>27.7054087633154</v>
      </c>
      <c r="BH23" s="3">
        <v>39.476851315435702</v>
      </c>
      <c r="BI23" s="3">
        <v>33.620953147504501</v>
      </c>
      <c r="BJ23" s="3">
        <v>26.616984306461099</v>
      </c>
      <c r="BK23" s="3">
        <v>41.187973760527598</v>
      </c>
      <c r="BL23" s="3">
        <v>33.904915623521902</v>
      </c>
      <c r="BM23" s="3">
        <v>26.242138004670899</v>
      </c>
      <c r="BN23" s="3">
        <v>34.709633087823903</v>
      </c>
      <c r="BO23" s="3">
        <v>30.494996971381699</v>
      </c>
      <c r="BP23" s="3">
        <v>24.930661256903299</v>
      </c>
      <c r="BQ23" s="3">
        <v>30.7301274772597</v>
      </c>
      <c r="BR23" s="3">
        <v>27.6698818723094</v>
      </c>
      <c r="BS23" s="3">
        <v>33.1376292933206</v>
      </c>
      <c r="BT23" s="3">
        <v>49.798091288467297</v>
      </c>
      <c r="BU23" s="3">
        <v>41.055554915833802</v>
      </c>
      <c r="BV23" s="3">
        <v>32.132598812513301</v>
      </c>
      <c r="BW23" s="3">
        <v>49.566634936127898</v>
      </c>
      <c r="BX23" s="3">
        <v>41.6095517359647</v>
      </c>
      <c r="BY23" s="3">
        <v>22.731172926466598</v>
      </c>
      <c r="BZ23" s="3">
        <v>36.976423007662198</v>
      </c>
      <c r="CA23" s="3">
        <v>32.408651559965797</v>
      </c>
      <c r="CB23" s="3">
        <v>23.3168283530749</v>
      </c>
      <c r="CC23" s="3">
        <v>40.0308915438344</v>
      </c>
      <c r="CD23" s="3">
        <v>34.668730631626303</v>
      </c>
      <c r="CE23" s="3">
        <v>26.8231393596127</v>
      </c>
      <c r="CF23" s="3">
        <v>35.715530997075703</v>
      </c>
      <c r="CG23" s="3">
        <v>33.768784909500198</v>
      </c>
      <c r="CH23" s="3">
        <v>21.144134512538901</v>
      </c>
      <c r="CI23" s="3">
        <v>42.2055605875371</v>
      </c>
      <c r="CJ23" s="3">
        <v>34.038868723128303</v>
      </c>
      <c r="CK23" s="3">
        <v>23.134686540714</v>
      </c>
      <c r="CL23" s="3">
        <v>19.816397285808701</v>
      </c>
      <c r="CM23" s="3">
        <v>24.871591948654501</v>
      </c>
      <c r="CN23" s="3">
        <v>18.539644954526199</v>
      </c>
      <c r="CO23" s="3">
        <v>49.027980457884503</v>
      </c>
      <c r="CP23" s="3">
        <v>36.49805826363</v>
      </c>
      <c r="CQ23" s="3">
        <v>1.87339984051507</v>
      </c>
      <c r="CR23" s="3">
        <v>36.258083215619898</v>
      </c>
      <c r="CS23" s="3">
        <v>24.2627135800909</v>
      </c>
      <c r="CT23" s="3">
        <v>18.357582910004901</v>
      </c>
      <c r="CU23" s="3">
        <v>32.065172955935999</v>
      </c>
      <c r="CV23" s="3">
        <v>29.074468990843201</v>
      </c>
      <c r="CW23" s="3">
        <v>31.697865613976798</v>
      </c>
      <c r="CX23" s="3">
        <v>49.401975093441301</v>
      </c>
      <c r="CY23" s="3">
        <v>41.749579759523797</v>
      </c>
      <c r="CZ23" s="3">
        <v>19.4006021393248</v>
      </c>
      <c r="DA23" s="3">
        <v>21.609528150631998</v>
      </c>
      <c r="DB23" s="3">
        <v>22.946336388551501</v>
      </c>
      <c r="DC23" s="3">
        <v>30.6155567149397</v>
      </c>
      <c r="DD23" s="3">
        <v>44.389184650284697</v>
      </c>
      <c r="DE23" s="3">
        <v>38.4353972147617</v>
      </c>
      <c r="DF23" s="3">
        <v>19.0499031430885</v>
      </c>
      <c r="DG23" s="3">
        <v>43.745003602098997</v>
      </c>
      <c r="DH23" s="3">
        <v>33.944090729144499</v>
      </c>
      <c r="DI23" s="3">
        <v>17.561409529453801</v>
      </c>
      <c r="DJ23" s="3">
        <v>44.996560716108199</v>
      </c>
      <c r="DK23" s="3">
        <v>33.641136435247603</v>
      </c>
      <c r="DL23" s="3">
        <v>33.607418676037</v>
      </c>
      <c r="DM23" s="3">
        <v>46.9966512968278</v>
      </c>
      <c r="DN23" s="3">
        <v>43.3218659202361</v>
      </c>
      <c r="DO23" s="3">
        <v>25.4234474442374</v>
      </c>
      <c r="DP23" s="3">
        <v>39.567413031179399</v>
      </c>
      <c r="DQ23" s="3">
        <v>35.282386364978798</v>
      </c>
      <c r="DR23" s="3">
        <v>26.585773126127201</v>
      </c>
      <c r="DS23" s="3">
        <v>29.066062744053401</v>
      </c>
      <c r="DT23" s="3">
        <v>30.496288566738901</v>
      </c>
      <c r="DU23" s="3">
        <v>18.981778450117801</v>
      </c>
      <c r="DV23" s="3">
        <v>28.533923145004898</v>
      </c>
      <c r="DW23" s="3">
        <v>26.626048615676901</v>
      </c>
      <c r="DX23" s="3">
        <v>14.0925024647877</v>
      </c>
      <c r="DY23" s="3">
        <v>25.67002353953</v>
      </c>
      <c r="DZ23" s="3">
        <v>23.949584206519098</v>
      </c>
      <c r="EA23" s="3">
        <v>17.604448168981602</v>
      </c>
      <c r="EB23" s="3">
        <v>24.408754380149301</v>
      </c>
      <c r="EC23" s="3">
        <v>23.778875650079701</v>
      </c>
      <c r="ED23" s="3">
        <v>16.519071699469499</v>
      </c>
      <c r="EE23" s="3">
        <v>21.163252008933998</v>
      </c>
      <c r="EF23" s="3">
        <v>21.355963443414598</v>
      </c>
      <c r="EG23" s="3">
        <v>31.477626463464102</v>
      </c>
      <c r="EH23" s="3">
        <v>47.653281425003698</v>
      </c>
      <c r="EI23" s="3">
        <v>39.7180579202928</v>
      </c>
      <c r="EJ23" s="3">
        <v>40.197039589807098</v>
      </c>
      <c r="EK23" s="3">
        <v>60.328494834129799</v>
      </c>
      <c r="EL23" s="3">
        <v>48.185173230942603</v>
      </c>
      <c r="EM23" s="3">
        <v>40.230279337594602</v>
      </c>
      <c r="EN23" s="3">
        <v>60.660701615729501</v>
      </c>
      <c r="EO23" s="3">
        <v>46.884543069254804</v>
      </c>
      <c r="EP23" s="3">
        <v>42.344769276690599</v>
      </c>
      <c r="EQ23" s="3">
        <v>64.405006171490001</v>
      </c>
      <c r="ER23" s="3">
        <v>50.045404168303698</v>
      </c>
      <c r="ES23" s="3">
        <v>42.876268180027601</v>
      </c>
      <c r="ET23" s="3">
        <v>54.422794855995498</v>
      </c>
      <c r="EU23" s="3">
        <v>46.050575448674003</v>
      </c>
      <c r="EV23" s="3">
        <v>37.324462210161897</v>
      </c>
      <c r="EW23" s="3">
        <v>65.527673575365895</v>
      </c>
      <c r="EX23" s="3">
        <v>47.9867200380152</v>
      </c>
      <c r="EY23" s="3">
        <v>47.501985264537197</v>
      </c>
      <c r="EZ23" s="3">
        <v>43.823717253337698</v>
      </c>
      <c r="FA23" s="3">
        <v>41.817489501577199</v>
      </c>
      <c r="FB23" s="3">
        <v>36.6123379644987</v>
      </c>
      <c r="FC23" s="3">
        <v>78.090055995514902</v>
      </c>
      <c r="FD23" s="3">
        <v>53.332066407508798</v>
      </c>
      <c r="FE23" s="3">
        <v>30.243745596414598</v>
      </c>
      <c r="FF23" s="3">
        <v>94.610220532031803</v>
      </c>
      <c r="FG23" s="3">
        <v>56.076792657248298</v>
      </c>
      <c r="FH23" s="3">
        <v>41.895283912477097</v>
      </c>
      <c r="FI23" s="3">
        <v>61.765884533888602</v>
      </c>
      <c r="FJ23" s="3">
        <v>48.039035066947797</v>
      </c>
      <c r="FK23" s="3">
        <v>41.469211829204802</v>
      </c>
      <c r="FL23" s="3">
        <v>62.063188093327398</v>
      </c>
      <c r="FM23" s="3">
        <v>49.638485686258001</v>
      </c>
      <c r="FN23" s="3">
        <v>35.980619552583001</v>
      </c>
      <c r="FO23" s="3">
        <v>40.378729768708801</v>
      </c>
      <c r="FP23" s="3">
        <v>35.3457988527867</v>
      </c>
      <c r="FQ23" s="3">
        <v>38.980241476673598</v>
      </c>
      <c r="FR23" s="3">
        <v>55.000880286323103</v>
      </c>
      <c r="FS23" s="3">
        <v>45.086973577098099</v>
      </c>
      <c r="FT23" s="3">
        <v>35.866572178068402</v>
      </c>
      <c r="FU23" s="3">
        <v>68.595377870737195</v>
      </c>
      <c r="FV23" s="3">
        <v>48.750434708314302</v>
      </c>
      <c r="FW23" s="3">
        <v>33.723066489490499</v>
      </c>
      <c r="FX23" s="3">
        <v>71.023343859646403</v>
      </c>
      <c r="FY23" s="3">
        <v>48.632081087982897</v>
      </c>
      <c r="FZ23" s="3">
        <v>56.162145204317703</v>
      </c>
      <c r="GA23" s="3">
        <v>74.986520813721199</v>
      </c>
      <c r="GB23" s="3">
        <v>60.957047739854403</v>
      </c>
      <c r="GC23" s="3">
        <v>43.943492607572402</v>
      </c>
      <c r="GD23" s="3">
        <v>63.1789413159185</v>
      </c>
      <c r="GE23" s="3">
        <v>50.138707082580801</v>
      </c>
      <c r="GF23" s="3">
        <v>45.591770582565502</v>
      </c>
      <c r="GG23" s="3">
        <v>49.908893295513799</v>
      </c>
      <c r="GH23" s="3">
        <v>44.442428496714697</v>
      </c>
      <c r="GI23" s="3">
        <v>36.429039076513</v>
      </c>
      <c r="GJ23" s="3">
        <v>50.4197794858664</v>
      </c>
      <c r="GK23" s="3">
        <v>40.615857679332002</v>
      </c>
      <c r="GL23" s="3">
        <v>39.141466148134597</v>
      </c>
      <c r="GM23" s="3">
        <v>56.705923981525203</v>
      </c>
      <c r="GN23" s="3">
        <v>43.860247040524598</v>
      </c>
      <c r="GO23" s="3">
        <v>34.8798278403602</v>
      </c>
      <c r="GP23" s="3">
        <v>45.010511795498502</v>
      </c>
      <c r="GQ23" s="3">
        <v>37.2111182926837</v>
      </c>
      <c r="GR23" s="3">
        <v>33.342250814337199</v>
      </c>
      <c r="GS23" s="3">
        <v>40.297002945585298</v>
      </c>
      <c r="GT23" s="3">
        <v>33.983800301204198</v>
      </c>
      <c r="GU23" s="3">
        <v>34.797632123177202</v>
      </c>
      <c r="GV23" s="3">
        <v>51.942901151930897</v>
      </c>
      <c r="GW23" s="3">
        <v>42.393051911374798</v>
      </c>
    </row>
    <row r="24" spans="2:205" x14ac:dyDescent="0.25">
      <c r="B24"/>
      <c r="F24">
        <v>-4</v>
      </c>
      <c r="G24" t="s">
        <v>64</v>
      </c>
      <c r="H24" s="3">
        <v>33.158028487398298</v>
      </c>
      <c r="I24" s="3">
        <v>48.9632923441768</v>
      </c>
      <c r="J24" s="3">
        <v>40.646177612411002</v>
      </c>
      <c r="K24" s="3">
        <v>30.8879913800296</v>
      </c>
      <c r="L24" s="3">
        <v>49.490760404373098</v>
      </c>
      <c r="M24" s="3">
        <v>40.012286451159497</v>
      </c>
      <c r="N24" s="3">
        <v>38.340938562816</v>
      </c>
      <c r="O24" s="3">
        <v>51.902823612232197</v>
      </c>
      <c r="P24" s="3">
        <v>44.936564455781202</v>
      </c>
      <c r="Q24" s="3">
        <v>35.001022637325804</v>
      </c>
      <c r="R24" s="3">
        <v>52.236780618458702</v>
      </c>
      <c r="S24" s="3">
        <v>43.424704115726399</v>
      </c>
      <c r="T24" s="3">
        <v>24.0649810906217</v>
      </c>
      <c r="U24" s="3">
        <v>51.944377585751802</v>
      </c>
      <c r="V24" s="3">
        <v>37.460208197317598</v>
      </c>
      <c r="W24" s="3">
        <v>25.213572168093801</v>
      </c>
      <c r="X24" s="3">
        <v>43.347644761774397</v>
      </c>
      <c r="Y24" s="3">
        <v>34.218806553229399</v>
      </c>
      <c r="Z24" s="3">
        <v>30.230975368319701</v>
      </c>
      <c r="AA24" s="3">
        <v>51.150405387070997</v>
      </c>
      <c r="AB24" s="3">
        <v>40.4381557820439</v>
      </c>
      <c r="AC24" s="3">
        <v>44.3978558835218</v>
      </c>
      <c r="AD24" s="3">
        <v>46.294224140619001</v>
      </c>
      <c r="AE24" s="3">
        <v>45.572082024384997</v>
      </c>
      <c r="AF24" s="3">
        <v>36.340000037522302</v>
      </c>
      <c r="AG24" s="3">
        <v>45.498673721710503</v>
      </c>
      <c r="AH24" s="3">
        <v>40.572470099083901</v>
      </c>
      <c r="AI24" s="3">
        <v>34.477918741750599</v>
      </c>
      <c r="AJ24" s="3">
        <v>56.6970867572225</v>
      </c>
      <c r="AK24" s="3">
        <v>45.093656895143198</v>
      </c>
      <c r="AL24" s="3">
        <v>27.4548129574675</v>
      </c>
      <c r="AM24" s="3">
        <v>46.542274303275001</v>
      </c>
      <c r="AN24" s="3">
        <v>36.567968014333402</v>
      </c>
      <c r="AO24" s="3">
        <v>28.701061028627599</v>
      </c>
      <c r="AP24" s="3">
        <v>48.104178504711697</v>
      </c>
      <c r="AQ24" s="3">
        <v>37.863351237094101</v>
      </c>
      <c r="AR24" s="3">
        <v>33.950264552604203</v>
      </c>
      <c r="AS24" s="3">
        <v>48.194891140974804</v>
      </c>
      <c r="AT24" s="3">
        <v>40.7149342199817</v>
      </c>
      <c r="AU24" s="3">
        <v>39.293279370469897</v>
      </c>
      <c r="AV24" s="3">
        <v>48.806835517858403</v>
      </c>
      <c r="AW24" s="3">
        <v>43.780514152412501</v>
      </c>
      <c r="AX24" s="3">
        <v>36.599232860154302</v>
      </c>
      <c r="AY24" s="3">
        <v>61.876229581955201</v>
      </c>
      <c r="AZ24" s="3">
        <v>48.801834936339603</v>
      </c>
      <c r="BA24" s="3">
        <v>29.090403159990998</v>
      </c>
      <c r="BB24" s="3">
        <v>35.781402194673603</v>
      </c>
      <c r="BC24" s="3">
        <v>32.033444744992202</v>
      </c>
      <c r="BD24" s="3">
        <v>32.947447848964302</v>
      </c>
      <c r="BE24" s="3">
        <v>76.671469893761298</v>
      </c>
      <c r="BF24" s="3">
        <v>54.133422336807797</v>
      </c>
      <c r="BG24" s="3">
        <v>32.0681023656037</v>
      </c>
      <c r="BH24" s="3">
        <v>44.824297922295003</v>
      </c>
      <c r="BI24" s="3">
        <v>38.206948122179</v>
      </c>
      <c r="BJ24" s="3">
        <v>25.0058036946795</v>
      </c>
      <c r="BK24" s="3">
        <v>43.121743932656898</v>
      </c>
      <c r="BL24" s="3">
        <v>33.882957609297002</v>
      </c>
      <c r="BM24" s="3">
        <v>21.1739430790896</v>
      </c>
      <c r="BN24" s="3">
        <v>30.9446519565793</v>
      </c>
      <c r="BO24" s="3">
        <v>25.938589972273</v>
      </c>
      <c r="BP24" s="3">
        <v>32.027965634863698</v>
      </c>
      <c r="BQ24" s="3">
        <v>36.569555246439499</v>
      </c>
      <c r="BR24" s="3">
        <v>34.383486724844502</v>
      </c>
      <c r="BS24" s="3">
        <v>31.6613215774548</v>
      </c>
      <c r="BT24" s="3">
        <v>49.576991423295901</v>
      </c>
      <c r="BU24" s="3">
        <v>40.2377580818738</v>
      </c>
      <c r="BV24" s="3">
        <v>29.271567103501301</v>
      </c>
      <c r="BW24" s="3">
        <v>43.9203714388129</v>
      </c>
      <c r="BX24" s="3">
        <v>37.512350077789399</v>
      </c>
      <c r="BY24" s="3">
        <v>22.107021073860398</v>
      </c>
      <c r="BZ24" s="3">
        <v>37.863447100652699</v>
      </c>
      <c r="CA24" s="3">
        <v>32.771873081902797</v>
      </c>
      <c r="CB24" s="3">
        <v>28.367720718352501</v>
      </c>
      <c r="CC24" s="3">
        <v>39.4990115475564</v>
      </c>
      <c r="CD24" s="3">
        <v>37.026203835095799</v>
      </c>
      <c r="CE24" s="3">
        <v>27.1703444018993</v>
      </c>
      <c r="CF24" s="3">
        <v>42.138107340703002</v>
      </c>
      <c r="CG24" s="3">
        <v>37.082695672135401</v>
      </c>
      <c r="CH24" s="3">
        <v>16.602290039974498</v>
      </c>
      <c r="CI24" s="3">
        <v>40.554887389690599</v>
      </c>
      <c r="CJ24" s="3">
        <v>30.776663974463201</v>
      </c>
      <c r="CK24" s="3">
        <v>14.984156069408</v>
      </c>
      <c r="CL24" s="3">
        <v>30.013731614846598</v>
      </c>
      <c r="CM24" s="3">
        <v>25.850303414911998</v>
      </c>
      <c r="CN24" s="3">
        <v>20.819198648963798</v>
      </c>
      <c r="CO24" s="3">
        <v>38.563802948578697</v>
      </c>
      <c r="CP24" s="3">
        <v>32.636125415312797</v>
      </c>
      <c r="CQ24" s="3">
        <v>20.829631927452201</v>
      </c>
      <c r="CR24" s="3">
        <v>21.508779807853902</v>
      </c>
      <c r="CS24" s="3">
        <v>28.4138558622607</v>
      </c>
      <c r="CT24" s="3">
        <v>23.541535397346902</v>
      </c>
      <c r="CU24" s="3">
        <v>30.5751706485709</v>
      </c>
      <c r="CV24" s="3">
        <v>30.841289498825699</v>
      </c>
      <c r="CW24" s="3">
        <v>29.7965498025393</v>
      </c>
      <c r="CX24" s="3">
        <v>50.416333723193503</v>
      </c>
      <c r="CY24" s="3">
        <v>41.233435384327997</v>
      </c>
      <c r="CZ24" s="3">
        <v>19.2061081627585</v>
      </c>
      <c r="DA24" s="3">
        <v>35.178007254358</v>
      </c>
      <c r="DB24" s="3">
        <v>29.651873832211798</v>
      </c>
      <c r="DC24" s="3">
        <v>24.918752178060799</v>
      </c>
      <c r="DD24" s="3">
        <v>42.928951335894702</v>
      </c>
      <c r="DE24" s="3">
        <v>34.717723793629297</v>
      </c>
      <c r="DF24" s="3">
        <v>24.749660709434998</v>
      </c>
      <c r="DG24" s="3">
        <v>36.793162478149597</v>
      </c>
      <c r="DH24" s="3">
        <v>33.472942682903899</v>
      </c>
      <c r="DI24" s="3">
        <v>29.1332807525094</v>
      </c>
      <c r="DJ24" s="3">
        <v>36.779015874252103</v>
      </c>
      <c r="DK24" s="3">
        <v>35.979608462868804</v>
      </c>
      <c r="DL24" s="3">
        <v>26.3954852466277</v>
      </c>
      <c r="DM24" s="3">
        <v>48.1341032123932</v>
      </c>
      <c r="DN24" s="3">
        <v>40.338569768506702</v>
      </c>
      <c r="DO24" s="3">
        <v>20.7603182924306</v>
      </c>
      <c r="DP24" s="3">
        <v>25.839567602353299</v>
      </c>
      <c r="DQ24" s="3">
        <v>25.6494897688702</v>
      </c>
      <c r="DR24" s="3">
        <v>23.850550195666301</v>
      </c>
      <c r="DS24" s="3">
        <v>62.235519389582599</v>
      </c>
      <c r="DT24" s="3">
        <v>45.728735207074998</v>
      </c>
      <c r="DU24" s="3">
        <v>22.691896154481</v>
      </c>
      <c r="DV24" s="3">
        <v>33.324255741328003</v>
      </c>
      <c r="DW24" s="3">
        <v>30.853964934855199</v>
      </c>
      <c r="DX24" s="3">
        <v>13.2706461191628</v>
      </c>
      <c r="DY24" s="3">
        <v>27.012363292903</v>
      </c>
      <c r="DZ24" s="3">
        <v>23.994982381658598</v>
      </c>
      <c r="EA24" s="3">
        <v>13.3962191964012</v>
      </c>
      <c r="EB24" s="3">
        <v>21.197042113587599</v>
      </c>
      <c r="EC24" s="3">
        <v>19.741180664170599</v>
      </c>
      <c r="ED24" s="3">
        <v>22.3833683853982</v>
      </c>
      <c r="EE24" s="3">
        <v>26.4470557296242</v>
      </c>
      <c r="EF24" s="3">
        <v>27.385619863052</v>
      </c>
      <c r="EG24" s="3">
        <v>30.046766267010199</v>
      </c>
      <c r="EH24" s="3">
        <v>47.454760782784199</v>
      </c>
      <c r="EI24" s="3">
        <v>38.921670646550297</v>
      </c>
      <c r="EJ24" s="3">
        <v>37.044489871295298</v>
      </c>
      <c r="EK24" s="3">
        <v>54.006213249540799</v>
      </c>
      <c r="EL24" s="3">
        <v>43.780005147032597</v>
      </c>
      <c r="EM24" s="3">
        <v>39.668961686198799</v>
      </c>
      <c r="EN24" s="3">
        <v>61.118073708093398</v>
      </c>
      <c r="EO24" s="3">
        <v>47.252699820416197</v>
      </c>
      <c r="EP24" s="3">
        <v>48.314156407279398</v>
      </c>
      <c r="EQ24" s="3">
        <v>64.306635676908002</v>
      </c>
      <c r="ER24" s="3">
        <v>52.846925076466697</v>
      </c>
      <c r="ES24" s="3">
        <v>42.831700872752201</v>
      </c>
      <c r="ET24" s="3">
        <v>62.335453896214403</v>
      </c>
      <c r="EU24" s="3">
        <v>49.766712559317298</v>
      </c>
      <c r="EV24" s="3">
        <v>31.527672141268798</v>
      </c>
      <c r="EW24" s="3">
        <v>63.333867781813098</v>
      </c>
      <c r="EX24" s="3">
        <v>44.143752420172</v>
      </c>
      <c r="EY24" s="3">
        <v>35.442988266779601</v>
      </c>
      <c r="EZ24" s="3">
        <v>56.681557908702302</v>
      </c>
      <c r="FA24" s="3">
        <v>42.587309691546899</v>
      </c>
      <c r="FB24" s="3">
        <v>39.642752087675603</v>
      </c>
      <c r="FC24" s="3">
        <v>63.737007825563403</v>
      </c>
      <c r="FD24" s="3">
        <v>48.240186148775003</v>
      </c>
      <c r="FE24" s="3">
        <v>67.966079839591302</v>
      </c>
      <c r="FF24" s="3">
        <v>71.079668473384004</v>
      </c>
      <c r="FG24" s="3">
        <v>62.730308186509298</v>
      </c>
      <c r="FH24" s="3">
        <v>49.138464677697797</v>
      </c>
      <c r="FI24" s="3">
        <v>60.422176794850103</v>
      </c>
      <c r="FJ24" s="3">
        <v>50.303650699342199</v>
      </c>
      <c r="FK24" s="3">
        <v>39.159287680961903</v>
      </c>
      <c r="FL24" s="3">
        <v>62.977839791251597</v>
      </c>
      <c r="FM24" s="3">
        <v>48.953878405958498</v>
      </c>
      <c r="FN24" s="3">
        <v>35.703517752176602</v>
      </c>
      <c r="FO24" s="3">
        <v>57.906541352192001</v>
      </c>
      <c r="FP24" s="3">
        <v>43.484062196455</v>
      </c>
      <c r="FQ24" s="3">
        <v>32.483369879194498</v>
      </c>
      <c r="FR24" s="3">
        <v>53.279405673528601</v>
      </c>
      <c r="FS24" s="3">
        <v>41.008978680558798</v>
      </c>
      <c r="FT24" s="3">
        <v>43.1508683957735</v>
      </c>
      <c r="FU24" s="3">
        <v>59.596619803800003</v>
      </c>
      <c r="FV24" s="3">
        <v>47.956925757059501</v>
      </c>
      <c r="FW24" s="3">
        <v>49.4532779884305</v>
      </c>
      <c r="FX24" s="3">
        <v>60.834655161464703</v>
      </c>
      <c r="FY24" s="3">
        <v>51.581419841956198</v>
      </c>
      <c r="FZ24" s="3">
        <v>46.802980473680798</v>
      </c>
      <c r="GA24" s="3">
        <v>75.618355951517103</v>
      </c>
      <c r="GB24" s="3">
        <v>57.265100104172603</v>
      </c>
      <c r="GC24" s="3">
        <v>37.4204880275514</v>
      </c>
      <c r="GD24" s="3">
        <v>45.723236786993901</v>
      </c>
      <c r="GE24" s="3">
        <v>38.4173997211143</v>
      </c>
      <c r="GF24" s="3">
        <v>42.044345502262303</v>
      </c>
      <c r="GG24" s="3">
        <v>91.107420397940004</v>
      </c>
      <c r="GH24" s="3">
        <v>62.538109466540597</v>
      </c>
      <c r="GI24" s="3">
        <v>41.444308576726399</v>
      </c>
      <c r="GJ24" s="3">
        <v>56.324340103262102</v>
      </c>
      <c r="GK24" s="3">
        <v>45.559931309502801</v>
      </c>
      <c r="GL24" s="3">
        <v>36.740961270196301</v>
      </c>
      <c r="GM24" s="3">
        <v>59.231124572410899</v>
      </c>
      <c r="GN24" s="3">
        <v>43.770932836935302</v>
      </c>
      <c r="GO24" s="3">
        <v>28.951666961778098</v>
      </c>
      <c r="GP24" s="3">
        <v>40.692261799571099</v>
      </c>
      <c r="GQ24" s="3">
        <v>32.135999280375302</v>
      </c>
      <c r="GR24" s="3">
        <v>41.672562884329302</v>
      </c>
      <c r="GS24" s="3">
        <v>46.692054763254902</v>
      </c>
      <c r="GT24" s="3">
        <v>41.381353586636997</v>
      </c>
      <c r="GU24" s="3">
        <v>33.2758768878994</v>
      </c>
      <c r="GV24" s="3">
        <v>51.699222063807603</v>
      </c>
      <c r="GW24" s="3">
        <v>41.553845517197303</v>
      </c>
    </row>
    <row r="25" spans="2:205" x14ac:dyDescent="0.25">
      <c r="B25"/>
      <c r="F25">
        <v>-3</v>
      </c>
      <c r="G25" t="s">
        <v>65</v>
      </c>
      <c r="H25" s="3">
        <v>32.141627739983498</v>
      </c>
      <c r="I25" s="3">
        <v>52.927237619111999</v>
      </c>
      <c r="J25" s="3">
        <v>41.979638548081198</v>
      </c>
      <c r="K25" s="3">
        <v>40.179145233076802</v>
      </c>
      <c r="L25" s="3">
        <v>47.389359262792901</v>
      </c>
      <c r="M25" s="3">
        <v>43.524824897055403</v>
      </c>
      <c r="N25" s="3">
        <v>43.607143787739098</v>
      </c>
      <c r="O25" s="3">
        <v>49.510394301895097</v>
      </c>
      <c r="P25" s="3">
        <v>46.561846518432297</v>
      </c>
      <c r="Q25" s="3">
        <v>34.556084320113399</v>
      </c>
      <c r="R25" s="3">
        <v>45.279209116180802</v>
      </c>
      <c r="S25" s="3">
        <v>39.874155787543003</v>
      </c>
      <c r="T25" s="3">
        <v>24.188774283809199</v>
      </c>
      <c r="U25" s="3">
        <v>47.529253291026102</v>
      </c>
      <c r="V25" s="3">
        <v>35.302455819883001</v>
      </c>
      <c r="W25" s="3">
        <v>20.962280034795999</v>
      </c>
      <c r="X25" s="3">
        <v>34.116809527294599</v>
      </c>
      <c r="Y25" s="3">
        <v>27.466256047246802</v>
      </c>
      <c r="Z25" s="3">
        <v>29.775580162944699</v>
      </c>
      <c r="AA25" s="3">
        <v>38.833316640908599</v>
      </c>
      <c r="AB25" s="3">
        <v>34.0906239384285</v>
      </c>
      <c r="AC25" s="3">
        <v>32.458115976864804</v>
      </c>
      <c r="AD25" s="3">
        <v>36.048762403953098</v>
      </c>
      <c r="AE25" s="3">
        <v>34.236502997376597</v>
      </c>
      <c r="AF25" s="3">
        <v>38.523991566434098</v>
      </c>
      <c r="AG25" s="3">
        <v>37.538372790853302</v>
      </c>
      <c r="AH25" s="3">
        <v>38.039929357315202</v>
      </c>
      <c r="AI25" s="3">
        <v>36.494498446851203</v>
      </c>
      <c r="AJ25" s="3">
        <v>51.596276465367801</v>
      </c>
      <c r="AK25" s="3">
        <v>43.811544488830798</v>
      </c>
      <c r="AL25" s="3">
        <v>30.649151666558101</v>
      </c>
      <c r="AM25" s="3">
        <v>54.457959190926601</v>
      </c>
      <c r="AN25" s="3">
        <v>42.211028639441601</v>
      </c>
      <c r="AO25" s="3">
        <v>29.344066342807899</v>
      </c>
      <c r="AP25" s="3">
        <v>48.486860037932502</v>
      </c>
      <c r="AQ25" s="3">
        <v>38.570566350030397</v>
      </c>
      <c r="AR25" s="3">
        <v>31.525698853524101</v>
      </c>
      <c r="AS25" s="3">
        <v>43.733670828395198</v>
      </c>
      <c r="AT25" s="3">
        <v>37.489278388129499</v>
      </c>
      <c r="AU25" s="3">
        <v>23.862828244948499</v>
      </c>
      <c r="AV25" s="3">
        <v>48.637657658473302</v>
      </c>
      <c r="AW25" s="3">
        <v>35.996867034010997</v>
      </c>
      <c r="AX25" s="3">
        <v>22.8361192016479</v>
      </c>
      <c r="AY25" s="3">
        <v>53.475023838844798</v>
      </c>
      <c r="AZ25" s="3">
        <v>37.652480493449502</v>
      </c>
      <c r="BA25" s="3">
        <v>41.497037800343598</v>
      </c>
      <c r="BB25" s="3">
        <v>44.4722396071136</v>
      </c>
      <c r="BC25" s="3">
        <v>42.688564955177398</v>
      </c>
      <c r="BD25" s="3">
        <v>34.455234047733001</v>
      </c>
      <c r="BE25" s="3">
        <v>45.737662006833297</v>
      </c>
      <c r="BF25" s="3">
        <v>39.782878927712403</v>
      </c>
      <c r="BG25" s="3">
        <v>34.209186773887701</v>
      </c>
      <c r="BH25" s="3">
        <v>50.8193987881521</v>
      </c>
      <c r="BI25" s="3">
        <v>42.329486305906002</v>
      </c>
      <c r="BJ25" s="3">
        <v>26.0319804279309</v>
      </c>
      <c r="BK25" s="3">
        <v>22.8275597929083</v>
      </c>
      <c r="BL25" s="3">
        <v>24.529359725552901</v>
      </c>
      <c r="BM25" s="3">
        <v>25.010590854573401</v>
      </c>
      <c r="BN25" s="3">
        <v>35.2537895088659</v>
      </c>
      <c r="BO25" s="3">
        <v>30.411413745822198</v>
      </c>
      <c r="BP25" s="3">
        <v>28.650483391320002</v>
      </c>
      <c r="BQ25" s="3">
        <v>37.802207899296903</v>
      </c>
      <c r="BR25" s="3">
        <v>33.495170564974302</v>
      </c>
      <c r="BS25" s="3">
        <v>31.951123255616501</v>
      </c>
      <c r="BT25" s="3">
        <v>47.500332607139697</v>
      </c>
      <c r="BU25" s="3">
        <v>39.464751213655198</v>
      </c>
      <c r="BV25" s="3">
        <v>28.376252605226199</v>
      </c>
      <c r="BW25" s="3">
        <v>47.767885730454502</v>
      </c>
      <c r="BX25" s="3">
        <v>38.844812059419603</v>
      </c>
      <c r="BY25" s="3">
        <v>30.2465496502424</v>
      </c>
      <c r="BZ25" s="3">
        <v>35.982042798231397</v>
      </c>
      <c r="CA25" s="3">
        <v>36.0309337482526</v>
      </c>
      <c r="CB25" s="3">
        <v>32.838854429626203</v>
      </c>
      <c r="CC25" s="3">
        <v>37.734162036427797</v>
      </c>
      <c r="CD25" s="3">
        <v>38.589848360637497</v>
      </c>
      <c r="CE25" s="3">
        <v>26.733287726223001</v>
      </c>
      <c r="CF25" s="3">
        <v>36.049848381559698</v>
      </c>
      <c r="CG25" s="3">
        <v>33.840858925196102</v>
      </c>
      <c r="CH25" s="3">
        <v>16.662299608652599</v>
      </c>
      <c r="CI25" s="3">
        <v>36.624297054817902</v>
      </c>
      <c r="CJ25" s="3">
        <v>28.807815068727599</v>
      </c>
      <c r="CK25" s="3">
        <v>11.633852747650799</v>
      </c>
      <c r="CL25" s="3">
        <v>22.236834041248699</v>
      </c>
      <c r="CM25" s="3">
        <v>19.9460340581244</v>
      </c>
      <c r="CN25" s="3">
        <v>20.5326261188285</v>
      </c>
      <c r="CO25" s="3">
        <v>27.931029453727</v>
      </c>
      <c r="CP25" s="3">
        <v>26.998999077825399</v>
      </c>
      <c r="CQ25" s="3">
        <v>13.0674371027356</v>
      </c>
      <c r="CR25" s="3">
        <v>15.146364567580401</v>
      </c>
      <c r="CS25" s="3">
        <v>20.019684101709899</v>
      </c>
      <c r="CT25" s="3">
        <v>25.0911651295669</v>
      </c>
      <c r="CU25" s="3">
        <v>24.272843274662801</v>
      </c>
      <c r="CV25" s="3">
        <v>28.608834693277501</v>
      </c>
      <c r="CW25" s="3">
        <v>31.694963168640399</v>
      </c>
      <c r="CX25" s="3">
        <v>45.688231428117497</v>
      </c>
      <c r="CY25" s="3">
        <v>40.034306249459497</v>
      </c>
      <c r="CZ25" s="3">
        <v>21.953428623038398</v>
      </c>
      <c r="DA25" s="3">
        <v>42.280659923952697</v>
      </c>
      <c r="DB25" s="3">
        <v>34.807838615342902</v>
      </c>
      <c r="DC25" s="3">
        <v>25.533183678324399</v>
      </c>
      <c r="DD25" s="3">
        <v>43.381736041564203</v>
      </c>
      <c r="DE25" s="3">
        <v>35.424426497858299</v>
      </c>
      <c r="DF25" s="3">
        <v>22.775403441335499</v>
      </c>
      <c r="DG25" s="3">
        <v>32.776644954903098</v>
      </c>
      <c r="DH25" s="3">
        <v>30.5159743738839</v>
      </c>
      <c r="DI25" s="3">
        <v>15.7568376851673</v>
      </c>
      <c r="DJ25" s="3">
        <v>36.870148190744999</v>
      </c>
      <c r="DK25" s="3">
        <v>28.919378213685199</v>
      </c>
      <c r="DL25" s="3">
        <v>15.1500150113781</v>
      </c>
      <c r="DM25" s="3">
        <v>40.456492614713198</v>
      </c>
      <c r="DN25" s="3">
        <v>30.2187363858236</v>
      </c>
      <c r="DO25" s="3">
        <v>31.139093566138399</v>
      </c>
      <c r="DP25" s="3">
        <v>33.460678053130003</v>
      </c>
      <c r="DQ25" s="3">
        <v>35.199636792462599</v>
      </c>
      <c r="DR25" s="3">
        <v>24.962352619487199</v>
      </c>
      <c r="DS25" s="3">
        <v>34.871833148969003</v>
      </c>
      <c r="DT25" s="3">
        <v>32.646231093859797</v>
      </c>
      <c r="DU25" s="3">
        <v>24.158808790736199</v>
      </c>
      <c r="DV25" s="3">
        <v>38.548204222555</v>
      </c>
      <c r="DW25" s="3">
        <v>34.448687534746597</v>
      </c>
      <c r="DX25" s="3">
        <v>14.1566830016572</v>
      </c>
      <c r="DY25" s="3">
        <v>11.024940970924799</v>
      </c>
      <c r="DZ25" s="3">
        <v>16.114278774615201</v>
      </c>
      <c r="EA25" s="3">
        <v>16.535400515437999</v>
      </c>
      <c r="EB25" s="3">
        <v>24.968495286369802</v>
      </c>
      <c r="EC25" s="3">
        <v>23.689880826436099</v>
      </c>
      <c r="ED25" s="3">
        <v>19.867119993390101</v>
      </c>
      <c r="EE25" s="3">
        <v>27.418350714956102</v>
      </c>
      <c r="EF25" s="3">
        <v>26.6420871722746</v>
      </c>
      <c r="EG25" s="3">
        <v>30.3298198725772</v>
      </c>
      <c r="EH25" s="3">
        <v>45.444912833556202</v>
      </c>
      <c r="EI25" s="3">
        <v>38.167967764457103</v>
      </c>
      <c r="EJ25" s="3">
        <v>35.907002874740797</v>
      </c>
      <c r="EK25" s="3">
        <v>58.086589507769602</v>
      </c>
      <c r="EL25" s="3">
        <v>45.114465036742899</v>
      </c>
      <c r="EM25" s="3">
        <v>50.111740815911197</v>
      </c>
      <c r="EN25" s="3">
        <v>58.796675727354398</v>
      </c>
      <c r="EO25" s="3">
        <v>51.018716045858099</v>
      </c>
      <c r="EP25" s="3">
        <v>54.3754331458519</v>
      </c>
      <c r="EQ25" s="3">
        <v>61.286626567362397</v>
      </c>
      <c r="ER25" s="3">
        <v>54.533844676227098</v>
      </c>
      <c r="ES25" s="3">
        <v>42.378880914003801</v>
      </c>
      <c r="ET25" s="3">
        <v>54.508569850801898</v>
      </c>
      <c r="EU25" s="3">
        <v>45.907452649889997</v>
      </c>
      <c r="EV25" s="3">
        <v>31.715248958965802</v>
      </c>
      <c r="EW25" s="3">
        <v>58.434209527234401</v>
      </c>
      <c r="EX25" s="3">
        <v>41.797096571038502</v>
      </c>
      <c r="EY25" s="3">
        <v>30.290707321941099</v>
      </c>
      <c r="EZ25" s="3">
        <v>45.996785013340599</v>
      </c>
      <c r="FA25" s="3">
        <v>34.9864780363691</v>
      </c>
      <c r="FB25" s="3">
        <v>39.018534207060902</v>
      </c>
      <c r="FC25" s="3">
        <v>49.735603828090198</v>
      </c>
      <c r="FD25" s="3">
        <v>41.182248799031598</v>
      </c>
      <c r="FE25" s="3">
        <v>51.848794850993897</v>
      </c>
      <c r="FF25" s="3">
        <v>56.951160240325798</v>
      </c>
      <c r="FG25" s="3">
        <v>48.453321893043302</v>
      </c>
      <c r="FH25" s="3">
        <v>51.956818003301301</v>
      </c>
      <c r="FI25" s="3">
        <v>50.803902307043799</v>
      </c>
      <c r="FJ25" s="3">
        <v>47.471024021352903</v>
      </c>
      <c r="FK25" s="3">
        <v>41.294033725062</v>
      </c>
      <c r="FL25" s="3">
        <v>57.504321502618197</v>
      </c>
      <c r="FM25" s="3">
        <v>47.588782728201998</v>
      </c>
      <c r="FN25" s="3">
        <v>39.344874710077697</v>
      </c>
      <c r="FO25" s="3">
        <v>66.635258457900505</v>
      </c>
      <c r="FP25" s="3">
        <v>49.614218663540299</v>
      </c>
      <c r="FQ25" s="3">
        <v>33.1549490072914</v>
      </c>
      <c r="FR25" s="3">
        <v>53.5919840343008</v>
      </c>
      <c r="FS25" s="3">
        <v>41.716706202202403</v>
      </c>
      <c r="FT25" s="3">
        <v>40.275994265712697</v>
      </c>
      <c r="FU25" s="3">
        <v>54.690696701887298</v>
      </c>
      <c r="FV25" s="3">
        <v>44.462582402375098</v>
      </c>
      <c r="FW25" s="3">
        <v>31.9688188047297</v>
      </c>
      <c r="FX25" s="3">
        <v>60.405167126201697</v>
      </c>
      <c r="FY25" s="3">
        <v>43.074355854336801</v>
      </c>
      <c r="FZ25" s="3">
        <v>30.522223391917802</v>
      </c>
      <c r="GA25" s="3">
        <v>66.493555062976299</v>
      </c>
      <c r="GB25" s="3">
        <v>45.0862246010755</v>
      </c>
      <c r="GC25" s="3">
        <v>51.854982034548797</v>
      </c>
      <c r="GD25" s="3">
        <v>55.483801161097098</v>
      </c>
      <c r="GE25" s="3">
        <v>50.177493117892098</v>
      </c>
      <c r="GF25" s="3">
        <v>43.948115475978803</v>
      </c>
      <c r="GG25" s="3">
        <v>56.603490864697498</v>
      </c>
      <c r="GH25" s="3">
        <v>46.919526761565102</v>
      </c>
      <c r="GI25" s="3">
        <v>44.2595647570393</v>
      </c>
      <c r="GJ25" s="3">
        <v>63.090593353749199</v>
      </c>
      <c r="GK25" s="3">
        <v>50.2102850770654</v>
      </c>
      <c r="GL25" s="3">
        <v>37.9072778542047</v>
      </c>
      <c r="GM25" s="3">
        <v>34.630178614891904</v>
      </c>
      <c r="GN25" s="3">
        <v>32.944440676490501</v>
      </c>
      <c r="GO25" s="3">
        <v>33.485781193708803</v>
      </c>
      <c r="GP25" s="3">
        <v>45.539083731361998</v>
      </c>
      <c r="GQ25" s="3">
        <v>37.132946665208301</v>
      </c>
      <c r="GR25" s="3">
        <v>37.433846789249898</v>
      </c>
      <c r="GS25" s="3">
        <v>48.1860650836377</v>
      </c>
      <c r="GT25" s="3">
        <v>40.348253957673897</v>
      </c>
      <c r="GU25" s="3">
        <v>33.572426638655799</v>
      </c>
      <c r="GV25" s="3">
        <v>49.555752380723199</v>
      </c>
      <c r="GW25" s="3">
        <v>40.7615346628533</v>
      </c>
    </row>
    <row r="26" spans="2:205" x14ac:dyDescent="0.25">
      <c r="B26"/>
      <c r="F26">
        <v>-2</v>
      </c>
      <c r="G26" t="s">
        <v>66</v>
      </c>
      <c r="H26" s="3">
        <v>35.931547514262803</v>
      </c>
      <c r="I26" s="3">
        <v>47.3067515595327</v>
      </c>
      <c r="J26" s="3">
        <v>41.457234310272</v>
      </c>
      <c r="K26" s="3">
        <v>29.638188199165899</v>
      </c>
      <c r="L26" s="3">
        <v>48.810077721824598</v>
      </c>
      <c r="M26" s="3">
        <v>39.079002611878401</v>
      </c>
      <c r="N26" s="3">
        <v>42.617617605572804</v>
      </c>
      <c r="O26" s="3">
        <v>45.119815967188202</v>
      </c>
      <c r="P26" s="3">
        <v>43.791439548546201</v>
      </c>
      <c r="Q26" s="3">
        <v>33.597179536466001</v>
      </c>
      <c r="R26" s="3">
        <v>45.048532761860898</v>
      </c>
      <c r="S26" s="3">
        <v>39.325965650081898</v>
      </c>
      <c r="T26" s="3">
        <v>25.052084302791599</v>
      </c>
      <c r="U26" s="3">
        <v>43.986541062223303</v>
      </c>
      <c r="V26" s="3">
        <v>34.2595829945788</v>
      </c>
      <c r="W26" s="3">
        <v>23.084763975388402</v>
      </c>
      <c r="X26" s="3">
        <v>47.1042410731052</v>
      </c>
      <c r="Y26" s="3">
        <v>34.395142768841403</v>
      </c>
      <c r="Z26" s="3">
        <v>36.6764890611054</v>
      </c>
      <c r="AA26" s="3">
        <v>61.774359985656901</v>
      </c>
      <c r="AB26" s="3">
        <v>48.861251679694298</v>
      </c>
      <c r="AC26" s="3">
        <v>37.916919991205702</v>
      </c>
      <c r="AD26" s="3">
        <v>38.942563016407597</v>
      </c>
      <c r="AE26" s="3">
        <v>38.604424003378902</v>
      </c>
      <c r="AF26" s="3">
        <v>38.139207942809897</v>
      </c>
      <c r="AG26" s="3">
        <v>39.053928148176198</v>
      </c>
      <c r="AH26" s="3">
        <v>38.371854357104901</v>
      </c>
      <c r="AI26" s="3">
        <v>36.698706535452601</v>
      </c>
      <c r="AJ26" s="3">
        <v>56.006494938698999</v>
      </c>
      <c r="AK26" s="3">
        <v>46.104742520386999</v>
      </c>
      <c r="AL26" s="3">
        <v>27.4030789875717</v>
      </c>
      <c r="AM26" s="3">
        <v>50.648651437325597</v>
      </c>
      <c r="AN26" s="3">
        <v>38.759510728641096</v>
      </c>
      <c r="AO26" s="3">
        <v>30.250561206637201</v>
      </c>
      <c r="AP26" s="3">
        <v>44.181200187871802</v>
      </c>
      <c r="AQ26" s="3">
        <v>36.9563023873635</v>
      </c>
      <c r="AR26" s="3">
        <v>23.770738494082401</v>
      </c>
      <c r="AS26" s="3">
        <v>43.288338643429498</v>
      </c>
      <c r="AT26" s="3">
        <v>33.217527693297598</v>
      </c>
      <c r="AU26" s="3">
        <v>34.347536506028803</v>
      </c>
      <c r="AV26" s="3">
        <v>58.319945082163898</v>
      </c>
      <c r="AW26" s="3">
        <v>46.2722376892577</v>
      </c>
      <c r="AX26" s="3">
        <v>31.901968544231899</v>
      </c>
      <c r="AY26" s="3">
        <v>47.206669699473203</v>
      </c>
      <c r="AZ26" s="3">
        <v>39.422183417990702</v>
      </c>
      <c r="BA26" s="3">
        <v>31.068474574203499</v>
      </c>
      <c r="BB26" s="3">
        <v>48.924021262968502</v>
      </c>
      <c r="BC26" s="3">
        <v>39.999343994604402</v>
      </c>
      <c r="BD26" s="3">
        <v>23.962324300770199</v>
      </c>
      <c r="BE26" s="3">
        <v>53.924478388922303</v>
      </c>
      <c r="BF26" s="3">
        <v>38.531267914073801</v>
      </c>
      <c r="BG26" s="3">
        <v>30.736650864309599</v>
      </c>
      <c r="BH26" s="3">
        <v>34.111758323316103</v>
      </c>
      <c r="BI26" s="3">
        <v>32.332993545044701</v>
      </c>
      <c r="BJ26" s="3">
        <v>30.921965435835901</v>
      </c>
      <c r="BK26" s="3">
        <v>27.281946326525201</v>
      </c>
      <c r="BL26" s="3">
        <v>29.1028808554113</v>
      </c>
      <c r="BM26" s="3">
        <v>23.307545025970899</v>
      </c>
      <c r="BN26" s="3">
        <v>47.2679724529414</v>
      </c>
      <c r="BO26" s="3">
        <v>34.988001257098702</v>
      </c>
      <c r="BP26" s="3">
        <v>26.7864896448792</v>
      </c>
      <c r="BQ26" s="3">
        <v>41.772785767585098</v>
      </c>
      <c r="BR26" s="3">
        <v>34.225594447091702</v>
      </c>
      <c r="BS26" s="3">
        <v>31.9950519878699</v>
      </c>
      <c r="BT26" s="3">
        <v>47.564619961142803</v>
      </c>
      <c r="BU26" s="3">
        <v>39.5666437203135</v>
      </c>
      <c r="BV26" s="3">
        <v>31.986103172352699</v>
      </c>
      <c r="BW26" s="3">
        <v>42.587616098678502</v>
      </c>
      <c r="BX26" s="3">
        <v>38.401973039432598</v>
      </c>
      <c r="BY26" s="3">
        <v>21.0879960570355</v>
      </c>
      <c r="BZ26" s="3">
        <v>37.394316610094897</v>
      </c>
      <c r="CA26" s="3">
        <v>31.9925846678772</v>
      </c>
      <c r="CB26" s="3">
        <v>31.996958726992201</v>
      </c>
      <c r="CC26" s="3">
        <v>33.795582792205998</v>
      </c>
      <c r="CD26" s="3">
        <v>36.0523790403414</v>
      </c>
      <c r="CE26" s="3">
        <v>25.8603870271997</v>
      </c>
      <c r="CF26" s="3">
        <v>36.050784294564799</v>
      </c>
      <c r="CG26" s="3">
        <v>33.399868143545497</v>
      </c>
      <c r="CH26" s="3">
        <v>17.632071513898701</v>
      </c>
      <c r="CI26" s="3">
        <v>33.746401988751899</v>
      </c>
      <c r="CJ26" s="3">
        <v>27.998776004249802</v>
      </c>
      <c r="CK26" s="3">
        <v>13.5137828590022</v>
      </c>
      <c r="CL26" s="3">
        <v>32.664888768694198</v>
      </c>
      <c r="CM26" s="3">
        <v>25.947508391625998</v>
      </c>
      <c r="CN26" s="3">
        <v>26.607457629553402</v>
      </c>
      <c r="CO26" s="3">
        <v>48.346075856443598</v>
      </c>
      <c r="CP26" s="3">
        <v>40.545944464589603</v>
      </c>
      <c r="CQ26" s="3">
        <v>16.305166974944601</v>
      </c>
      <c r="CR26" s="3">
        <v>17.819936714156398</v>
      </c>
      <c r="CS26" s="3">
        <v>23.428037481225299</v>
      </c>
      <c r="CT26" s="3">
        <v>24.754480607944899</v>
      </c>
      <c r="CU26" s="3">
        <v>25.306879075009402</v>
      </c>
      <c r="CV26" s="3">
        <v>28.8517350809317</v>
      </c>
      <c r="CW26" s="3">
        <v>31.930571914946199</v>
      </c>
      <c r="CX26" s="3">
        <v>49.898307998551097</v>
      </c>
      <c r="CY26" s="3">
        <v>42.258889103872001</v>
      </c>
      <c r="CZ26" s="3">
        <v>19.1718297234499</v>
      </c>
      <c r="DA26" s="3">
        <v>39.336152717090201</v>
      </c>
      <c r="DB26" s="3">
        <v>31.823387133389001</v>
      </c>
      <c r="DC26" s="3">
        <v>26.389648578463401</v>
      </c>
      <c r="DD26" s="3">
        <v>39.317874793880002</v>
      </c>
      <c r="DE26" s="3">
        <v>33.881474886201801</v>
      </c>
      <c r="DF26" s="3">
        <v>15.9915239591186</v>
      </c>
      <c r="DG26" s="3">
        <v>32.799988543001596</v>
      </c>
      <c r="DH26" s="3">
        <v>26.7731205606405</v>
      </c>
      <c r="DI26" s="3">
        <v>24.804393729889</v>
      </c>
      <c r="DJ26" s="3">
        <v>45.707994574503402</v>
      </c>
      <c r="DK26" s="3">
        <v>38.375319059619898</v>
      </c>
      <c r="DL26" s="3">
        <v>22.481259303742</v>
      </c>
      <c r="DM26" s="3">
        <v>34.910089594421798</v>
      </c>
      <c r="DN26" s="3">
        <v>31.717852317293001</v>
      </c>
      <c r="DO26" s="3">
        <v>22.335708865929099</v>
      </c>
      <c r="DP26" s="3">
        <v>37.452344603089301</v>
      </c>
      <c r="DQ26" s="3">
        <v>32.796057429500003</v>
      </c>
      <c r="DR26" s="3">
        <v>16.566243109897702</v>
      </c>
      <c r="DS26" s="3">
        <v>41.932688737941497</v>
      </c>
      <c r="DT26" s="3">
        <v>31.580139658358199</v>
      </c>
      <c r="DU26" s="3">
        <v>21.469162250948902</v>
      </c>
      <c r="DV26" s="3">
        <v>23.972248977545199</v>
      </c>
      <c r="DW26" s="3">
        <v>25.496349027577299</v>
      </c>
      <c r="DX26" s="3">
        <v>17.360970082447299</v>
      </c>
      <c r="DY26" s="3">
        <v>14.770752266372</v>
      </c>
      <c r="DZ26" s="3">
        <v>19.8794873267016</v>
      </c>
      <c r="EA26" s="3">
        <v>15.0382024793916</v>
      </c>
      <c r="EB26" s="3">
        <v>35.245901853562799</v>
      </c>
      <c r="EC26" s="3">
        <v>27.776028274587102</v>
      </c>
      <c r="ED26" s="3">
        <v>18.5264412173434</v>
      </c>
      <c r="EE26" s="3">
        <v>30.956687462663002</v>
      </c>
      <c r="EF26" s="3">
        <v>27.4412544221146</v>
      </c>
      <c r="EG26" s="3">
        <v>30.389123153001499</v>
      </c>
      <c r="EH26" s="3">
        <v>45.532526449176203</v>
      </c>
      <c r="EI26" s="3">
        <v>38.281544602591303</v>
      </c>
      <c r="EJ26" s="3">
        <v>39.876991856172999</v>
      </c>
      <c r="EK26" s="3">
        <v>52.025887020386897</v>
      </c>
      <c r="EL26" s="3">
        <v>44.512495581111303</v>
      </c>
      <c r="EM26" s="3">
        <v>38.188380341296202</v>
      </c>
      <c r="EN26" s="3">
        <v>60.225838833554199</v>
      </c>
      <c r="EO26" s="3">
        <v>46.165420555879599</v>
      </c>
      <c r="EP26" s="3">
        <v>53.238276484153403</v>
      </c>
      <c r="EQ26" s="3">
        <v>56.4440491421704</v>
      </c>
      <c r="ER26" s="3">
        <v>51.530500056751002</v>
      </c>
      <c r="ES26" s="3">
        <v>41.333972045732303</v>
      </c>
      <c r="ET26" s="3">
        <v>54.046281229157103</v>
      </c>
      <c r="EU26" s="3">
        <v>45.252063156618298</v>
      </c>
      <c r="EV26" s="3">
        <v>32.472097091684503</v>
      </c>
      <c r="EW26" s="3">
        <v>54.2266801356947</v>
      </c>
      <c r="EX26" s="3">
        <v>40.520389984907801</v>
      </c>
      <c r="EY26" s="3">
        <v>32.655745091774598</v>
      </c>
      <c r="EZ26" s="3">
        <v>61.543593377516203</v>
      </c>
      <c r="FA26" s="3">
        <v>42.842777146056797</v>
      </c>
      <c r="FB26" s="3">
        <v>46.745520492657398</v>
      </c>
      <c r="FC26" s="3">
        <v>75.202644114870097</v>
      </c>
      <c r="FD26" s="3">
        <v>57.176558894799001</v>
      </c>
      <c r="FE26" s="3">
        <v>59.5286730074668</v>
      </c>
      <c r="FF26" s="3">
        <v>60.065189318658803</v>
      </c>
      <c r="FG26" s="3">
        <v>53.780810525532601</v>
      </c>
      <c r="FH26" s="3">
        <v>51.523935277674902</v>
      </c>
      <c r="FI26" s="3">
        <v>52.800977221342997</v>
      </c>
      <c r="FJ26" s="3">
        <v>47.891973633278198</v>
      </c>
      <c r="FK26" s="3">
        <v>41.466841155959003</v>
      </c>
      <c r="FL26" s="3">
        <v>62.114681878847001</v>
      </c>
      <c r="FM26" s="3">
        <v>49.950595936901898</v>
      </c>
      <c r="FN26" s="3">
        <v>35.634328251693397</v>
      </c>
      <c r="FO26" s="3">
        <v>61.9611501575611</v>
      </c>
      <c r="FP26" s="3">
        <v>45.695634323893202</v>
      </c>
      <c r="FQ26" s="3">
        <v>34.1114738348111</v>
      </c>
      <c r="FR26" s="3">
        <v>49.044525581863603</v>
      </c>
      <c r="FS26" s="3">
        <v>40.0311298885252</v>
      </c>
      <c r="FT26" s="3">
        <v>31.5499530290462</v>
      </c>
      <c r="FU26" s="3">
        <v>53.776688743857399</v>
      </c>
      <c r="FV26" s="3">
        <v>39.661934825954603</v>
      </c>
      <c r="FW26" s="3">
        <v>43.890679282168698</v>
      </c>
      <c r="FX26" s="3">
        <v>70.931895589824506</v>
      </c>
      <c r="FY26" s="3">
        <v>54.169156318895503</v>
      </c>
      <c r="FZ26" s="3">
        <v>41.322677784721897</v>
      </c>
      <c r="GA26" s="3">
        <v>59.5032498045246</v>
      </c>
      <c r="GB26" s="3">
        <v>47.126514518688403</v>
      </c>
      <c r="GC26" s="3">
        <v>39.801240282477799</v>
      </c>
      <c r="GD26" s="3">
        <v>60.395697922847702</v>
      </c>
      <c r="GE26" s="3">
        <v>47.202630559708801</v>
      </c>
      <c r="GF26" s="3">
        <v>31.358405491642699</v>
      </c>
      <c r="GG26" s="3">
        <v>65.916268039903201</v>
      </c>
      <c r="GH26" s="3">
        <v>45.482396169789403</v>
      </c>
      <c r="GI26" s="3">
        <v>40.0041394776703</v>
      </c>
      <c r="GJ26" s="3">
        <v>44.2512676690869</v>
      </c>
      <c r="GK26" s="3">
        <v>39.169638062512099</v>
      </c>
      <c r="GL26" s="3">
        <v>44.4829607892244</v>
      </c>
      <c r="GM26" s="3">
        <v>39.793140386678402</v>
      </c>
      <c r="GN26" s="3">
        <v>38.326274384121099</v>
      </c>
      <c r="GO26" s="3">
        <v>31.576887572550199</v>
      </c>
      <c r="GP26" s="3">
        <v>59.290043052320101</v>
      </c>
      <c r="GQ26" s="3">
        <v>42.199974239610199</v>
      </c>
      <c r="GR26" s="3">
        <v>35.046538072414997</v>
      </c>
      <c r="GS26" s="3">
        <v>52.588884072507298</v>
      </c>
      <c r="GT26" s="3">
        <v>41.0099344720687</v>
      </c>
      <c r="GU26" s="3">
        <v>33.6009808227383</v>
      </c>
      <c r="GV26" s="3">
        <v>49.596713473109297</v>
      </c>
      <c r="GW26" s="3">
        <v>40.851742838035598</v>
      </c>
    </row>
    <row r="27" spans="2:205" x14ac:dyDescent="0.25">
      <c r="B27"/>
      <c r="F27">
        <v>-1</v>
      </c>
      <c r="G27" t="s">
        <v>67</v>
      </c>
      <c r="H27" s="3">
        <v>36.679662487319099</v>
      </c>
      <c r="I27" s="3">
        <v>57.4308627921436</v>
      </c>
      <c r="J27" s="3">
        <v>46.2756869086884</v>
      </c>
      <c r="K27" s="3">
        <v>31.301419908317701</v>
      </c>
      <c r="L27" s="3">
        <v>50.848405475439598</v>
      </c>
      <c r="M27" s="3">
        <v>40.866823011622202</v>
      </c>
      <c r="N27" s="3">
        <v>32.679001472549103</v>
      </c>
      <c r="O27" s="3">
        <v>61.326423699495997</v>
      </c>
      <c r="P27" s="3">
        <v>46.422718897654001</v>
      </c>
      <c r="Q27" s="3">
        <v>33.011058833639702</v>
      </c>
      <c r="R27" s="3">
        <v>53.599696807261203</v>
      </c>
      <c r="S27" s="3">
        <v>42.701629080935803</v>
      </c>
      <c r="T27" s="3">
        <v>26.610380056932701</v>
      </c>
      <c r="U27" s="3">
        <v>45.699558392034</v>
      </c>
      <c r="V27" s="3">
        <v>35.614463007657001</v>
      </c>
      <c r="W27" s="3">
        <v>29.8643476046236</v>
      </c>
      <c r="X27" s="3">
        <v>49.644555169349601</v>
      </c>
      <c r="Y27" s="3">
        <v>39.492350092899201</v>
      </c>
      <c r="Z27" s="3">
        <v>36.305263707742597</v>
      </c>
      <c r="AA27" s="3">
        <v>53.5548713661384</v>
      </c>
      <c r="AB27" s="3">
        <v>44.481879787698198</v>
      </c>
      <c r="AC27" s="3">
        <v>35.926306168464897</v>
      </c>
      <c r="AD27" s="3">
        <v>54.8178020916218</v>
      </c>
      <c r="AE27" s="3">
        <v>44.466891476956697</v>
      </c>
      <c r="AF27" s="3">
        <v>31.549588156062299</v>
      </c>
      <c r="AG27" s="3">
        <v>61.390019706942802</v>
      </c>
      <c r="AH27" s="3">
        <v>45.996026955729199</v>
      </c>
      <c r="AI27" s="3">
        <v>40.1275802574743</v>
      </c>
      <c r="AJ27" s="3">
        <v>64.390449659342593</v>
      </c>
      <c r="AK27" s="3">
        <v>51.590420696431401</v>
      </c>
      <c r="AL27" s="3">
        <v>27.813704509128002</v>
      </c>
      <c r="AM27" s="3">
        <v>48.841052473205501</v>
      </c>
      <c r="AN27" s="3">
        <v>37.846448403958803</v>
      </c>
      <c r="AO27" s="3">
        <v>32.733706213933097</v>
      </c>
      <c r="AP27" s="3">
        <v>53.446439112986297</v>
      </c>
      <c r="AQ27" s="3">
        <v>42.661276712863398</v>
      </c>
      <c r="AR27" s="3">
        <v>33.519501197587999</v>
      </c>
      <c r="AS27" s="3">
        <v>52.079268091866801</v>
      </c>
      <c r="AT27" s="3">
        <v>42.677029336613501</v>
      </c>
      <c r="AU27" s="3">
        <v>35.762326755985498</v>
      </c>
      <c r="AV27" s="3">
        <v>53.003619206929599</v>
      </c>
      <c r="AW27" s="3">
        <v>44.0575449048346</v>
      </c>
      <c r="AX27" s="3">
        <v>40.9522085615923</v>
      </c>
      <c r="AY27" s="3">
        <v>58.152856354374201</v>
      </c>
      <c r="AZ27" s="3">
        <v>49.294805273452504</v>
      </c>
      <c r="BA27" s="3">
        <v>33.1854111141784</v>
      </c>
      <c r="BB27" s="3">
        <v>49.561110551331701</v>
      </c>
      <c r="BC27" s="3">
        <v>41.249457159710502</v>
      </c>
      <c r="BD27" s="3">
        <v>38.935024608860701</v>
      </c>
      <c r="BE27" s="3">
        <v>57.511486593373803</v>
      </c>
      <c r="BF27" s="3">
        <v>47.831143753088497</v>
      </c>
      <c r="BG27" s="3">
        <v>30.2711698173743</v>
      </c>
      <c r="BH27" s="3">
        <v>57.8312883239022</v>
      </c>
      <c r="BI27" s="3">
        <v>43.547419467168503</v>
      </c>
      <c r="BJ27" s="3">
        <v>38.096508898605798</v>
      </c>
      <c r="BK27" s="3">
        <v>48.391786844122898</v>
      </c>
      <c r="BL27" s="3">
        <v>43.1597759888189</v>
      </c>
      <c r="BM27" s="3">
        <v>24.343556800804301</v>
      </c>
      <c r="BN27" s="3">
        <v>40.455021523237598</v>
      </c>
      <c r="BO27" s="3">
        <v>31.9354571494185</v>
      </c>
      <c r="BP27" s="3">
        <v>33.4575123899589</v>
      </c>
      <c r="BQ27" s="3">
        <v>47.662182424690897</v>
      </c>
      <c r="BR27" s="3">
        <v>40.582590149140302</v>
      </c>
      <c r="BS27" s="3">
        <v>34.351365425074</v>
      </c>
      <c r="BT27" s="3">
        <v>54.801009251747701</v>
      </c>
      <c r="BU27" s="3">
        <v>44.095400818741098</v>
      </c>
      <c r="BV27" s="3">
        <v>34.609262015585301</v>
      </c>
      <c r="BW27" s="3">
        <v>54.612265891399502</v>
      </c>
      <c r="BX27" s="3">
        <v>44.570985294436703</v>
      </c>
      <c r="BY27" s="3">
        <v>26.709743951982201</v>
      </c>
      <c r="BZ27" s="3">
        <v>44.809156614701699</v>
      </c>
      <c r="CA27" s="3">
        <v>37.102243699827802</v>
      </c>
      <c r="CB27" s="3">
        <v>27.930956230565101</v>
      </c>
      <c r="CC27" s="3">
        <v>54.485160425485098</v>
      </c>
      <c r="CD27" s="3">
        <v>42.325919005641403</v>
      </c>
      <c r="CE27" s="3">
        <v>29.120053283017501</v>
      </c>
      <c r="CF27" s="3">
        <v>48.3609526967373</v>
      </c>
      <c r="CG27" s="3">
        <v>39.496639857124997</v>
      </c>
      <c r="CH27" s="3">
        <v>22.713187970539501</v>
      </c>
      <c r="CI27" s="3">
        <v>40.257419932671198</v>
      </c>
      <c r="CJ27" s="3">
        <v>32.331234253498401</v>
      </c>
      <c r="CK27" s="3">
        <v>24.2451942273489</v>
      </c>
      <c r="CL27" s="3">
        <v>42.118584123223698</v>
      </c>
      <c r="CM27" s="3">
        <v>34.836392812414999</v>
      </c>
      <c r="CN27" s="3">
        <v>31.074199512159399</v>
      </c>
      <c r="CO27" s="3">
        <v>46.986330425796098</v>
      </c>
      <c r="CP27" s="3">
        <v>40.334044861260502</v>
      </c>
      <c r="CQ27" s="3">
        <v>25.366476472306601</v>
      </c>
      <c r="CR27" s="3">
        <v>40.883956624749203</v>
      </c>
      <c r="CS27" s="3">
        <v>35.949121583692197</v>
      </c>
      <c r="CT27" s="3">
        <v>25.4693164688602</v>
      </c>
      <c r="CU27" s="3">
        <v>52.597061637503003</v>
      </c>
      <c r="CV27" s="3">
        <v>40.715341768922499</v>
      </c>
      <c r="CW27" s="3">
        <v>37.562810706097302</v>
      </c>
      <c r="CX27" s="3">
        <v>60.954418400782501</v>
      </c>
      <c r="CY27" s="3">
        <v>49.482676385295498</v>
      </c>
      <c r="CZ27" s="3">
        <v>23.493606851929201</v>
      </c>
      <c r="DA27" s="3">
        <v>42.8604987684066</v>
      </c>
      <c r="DB27" s="3">
        <v>34.214350753967899</v>
      </c>
      <c r="DC27" s="3">
        <v>30.677884507077</v>
      </c>
      <c r="DD27" s="3">
        <v>50.693361652419497</v>
      </c>
      <c r="DE27" s="3">
        <v>40.966045060920798</v>
      </c>
      <c r="DF27" s="3">
        <v>28.8225039503725</v>
      </c>
      <c r="DG27" s="3">
        <v>46.044780726003602</v>
      </c>
      <c r="DH27" s="3">
        <v>38.868970867007803</v>
      </c>
      <c r="DI27" s="3">
        <v>30.782729870589701</v>
      </c>
      <c r="DJ27" s="3">
        <v>46.644395495849103</v>
      </c>
      <c r="DK27" s="3">
        <v>40.0612688730264</v>
      </c>
      <c r="DL27" s="3">
        <v>35.432377224031796</v>
      </c>
      <c r="DM27" s="3">
        <v>51.307626395229697</v>
      </c>
      <c r="DN27" s="3">
        <v>44.933765499057301</v>
      </c>
      <c r="DO27" s="3">
        <v>28.576712804445101</v>
      </c>
      <c r="DP27" s="3">
        <v>43.704749355666401</v>
      </c>
      <c r="DQ27" s="3">
        <v>37.541385055877498</v>
      </c>
      <c r="DR27" s="3">
        <v>33.918187673972902</v>
      </c>
      <c r="DS27" s="3">
        <v>51.2083063662215</v>
      </c>
      <c r="DT27" s="3">
        <v>43.843607535760803</v>
      </c>
      <c r="DU27" s="3">
        <v>25.642366094385899</v>
      </c>
      <c r="DV27" s="3">
        <v>51.171358157682803</v>
      </c>
      <c r="DW27" s="3">
        <v>39.548027366924998</v>
      </c>
      <c r="DX27" s="3">
        <v>30.734497065841801</v>
      </c>
      <c r="DY27" s="3">
        <v>39.784397387836897</v>
      </c>
      <c r="DZ27" s="3">
        <v>37.515790631458898</v>
      </c>
      <c r="EA27" s="3">
        <v>20.066572251156401</v>
      </c>
      <c r="EB27" s="3">
        <v>34.7414397794739</v>
      </c>
      <c r="EC27" s="3">
        <v>28.429859082804001</v>
      </c>
      <c r="ED27" s="3">
        <v>28.636923584693399</v>
      </c>
      <c r="EE27" s="3">
        <v>41.735004365166297</v>
      </c>
      <c r="EF27" s="3">
        <v>36.764373144686097</v>
      </c>
      <c r="EG27" s="3">
        <v>33.494563136066503</v>
      </c>
      <c r="EH27" s="3">
        <v>53.662336618395202</v>
      </c>
      <c r="EI27" s="3">
        <v>43.393277247372701</v>
      </c>
      <c r="EJ27" s="3">
        <v>38.750062959052897</v>
      </c>
      <c r="EK27" s="3">
        <v>60.249459692887697</v>
      </c>
      <c r="EL27" s="3">
        <v>47.980388522940103</v>
      </c>
      <c r="EM27" s="3">
        <v>35.893095864653198</v>
      </c>
      <c r="EN27" s="3">
        <v>56.887654336177498</v>
      </c>
      <c r="EO27" s="3">
        <v>44.631402323416701</v>
      </c>
      <c r="EP27" s="3">
        <v>37.427046714533098</v>
      </c>
      <c r="EQ27" s="3">
        <v>68.167686973506804</v>
      </c>
      <c r="ER27" s="3">
        <v>50.519518789666499</v>
      </c>
      <c r="ES27" s="3">
        <v>36.902064384261998</v>
      </c>
      <c r="ET27" s="3">
        <v>58.838440917785</v>
      </c>
      <c r="EU27" s="3">
        <v>45.906618304746502</v>
      </c>
      <c r="EV27" s="3">
        <v>30.507572143326001</v>
      </c>
      <c r="EW27" s="3">
        <v>51.141696851396901</v>
      </c>
      <c r="EX27" s="3">
        <v>38.897691761815501</v>
      </c>
      <c r="EY27" s="3">
        <v>35.483500981898302</v>
      </c>
      <c r="EZ27" s="3">
        <v>57.170526215475498</v>
      </c>
      <c r="FA27" s="3">
        <v>44.148307373383297</v>
      </c>
      <c r="FB27" s="3">
        <v>41.536327903325798</v>
      </c>
      <c r="FC27" s="3">
        <v>60.123412306480802</v>
      </c>
      <c r="FD27" s="3">
        <v>48.629714714135801</v>
      </c>
      <c r="FE27" s="3">
        <v>46.4861358646233</v>
      </c>
      <c r="FF27" s="3">
        <v>68.751647558494398</v>
      </c>
      <c r="FG27" s="3">
        <v>52.984661370221197</v>
      </c>
      <c r="FH27" s="3">
        <v>37.629859843264398</v>
      </c>
      <c r="FI27" s="3">
        <v>70.1829777763827</v>
      </c>
      <c r="FJ27" s="3">
        <v>51.276712142535899</v>
      </c>
      <c r="FK27" s="3">
        <v>42.692349808851297</v>
      </c>
      <c r="FL27" s="3">
        <v>67.8264809179026</v>
      </c>
      <c r="FM27" s="3">
        <v>53.698165007567297</v>
      </c>
      <c r="FN27" s="3">
        <v>32.133802166326802</v>
      </c>
      <c r="FO27" s="3">
        <v>54.821606178004401</v>
      </c>
      <c r="FP27" s="3">
        <v>41.4785460539497</v>
      </c>
      <c r="FQ27" s="3">
        <v>34.789527920789098</v>
      </c>
      <c r="FR27" s="3">
        <v>56.199516573553097</v>
      </c>
      <c r="FS27" s="3">
        <v>44.356508364805997</v>
      </c>
      <c r="FT27" s="3">
        <v>38.216498444803499</v>
      </c>
      <c r="FU27" s="3">
        <v>58.113755457729901</v>
      </c>
      <c r="FV27" s="3">
        <v>46.485087806219298</v>
      </c>
      <c r="FW27" s="3">
        <v>40.741923641381298</v>
      </c>
      <c r="FX27" s="3">
        <v>59.362842918010003</v>
      </c>
      <c r="FY27" s="3">
        <v>48.053820936642801</v>
      </c>
      <c r="FZ27" s="3">
        <v>46.472039899152698</v>
      </c>
      <c r="GA27" s="3">
        <v>64.998086313518797</v>
      </c>
      <c r="GB27" s="3">
        <v>53.655845047847599</v>
      </c>
      <c r="GC27" s="3">
        <v>37.794109423911699</v>
      </c>
      <c r="GD27" s="3">
        <v>55.417471746997002</v>
      </c>
      <c r="GE27" s="3">
        <v>44.9575292635434</v>
      </c>
      <c r="GF27" s="3">
        <v>43.9518615437485</v>
      </c>
      <c r="GG27" s="3">
        <v>63.814666820526099</v>
      </c>
      <c r="GH27" s="3">
        <v>51.818679970416298</v>
      </c>
      <c r="GI27" s="3">
        <v>34.899973540362602</v>
      </c>
      <c r="GJ27" s="3">
        <v>64.491218490121597</v>
      </c>
      <c r="GK27" s="3">
        <v>47.546811567412099</v>
      </c>
      <c r="GL27" s="3">
        <v>45.458520731369802</v>
      </c>
      <c r="GM27" s="3">
        <v>56.999176300408998</v>
      </c>
      <c r="GN27" s="3">
        <v>48.803761346178803</v>
      </c>
      <c r="GO27" s="3">
        <v>28.6205413504522</v>
      </c>
      <c r="GP27" s="3">
        <v>46.168603267001302</v>
      </c>
      <c r="GQ27" s="3">
        <v>35.441055216033</v>
      </c>
      <c r="GR27" s="3">
        <v>38.278101195224501</v>
      </c>
      <c r="GS27" s="3">
        <v>53.589360484215398</v>
      </c>
      <c r="GT27" s="3">
        <v>44.4008071535944</v>
      </c>
      <c r="GU27" s="3">
        <v>35.208167714081597</v>
      </c>
      <c r="GV27" s="3">
        <v>55.9396818851001</v>
      </c>
      <c r="GW27" s="3">
        <v>44.797524390109501</v>
      </c>
    </row>
    <row r="28" spans="2:205" x14ac:dyDescent="0.25">
      <c r="B28"/>
      <c r="F28">
        <v>0</v>
      </c>
      <c r="G28" t="s">
        <v>68</v>
      </c>
      <c r="H28" s="3">
        <v>34.377678861168</v>
      </c>
      <c r="I28" s="3">
        <v>51.0084248480564</v>
      </c>
      <c r="J28" s="3">
        <v>42.262992447072399</v>
      </c>
      <c r="K28" s="3">
        <v>33.044515397674097</v>
      </c>
      <c r="L28" s="3">
        <v>48.677916935606099</v>
      </c>
      <c r="M28" s="3">
        <v>40.6084920671776</v>
      </c>
      <c r="N28" s="3">
        <v>39.347794964519103</v>
      </c>
      <c r="O28" s="3">
        <v>49.615945988138797</v>
      </c>
      <c r="P28" s="3">
        <v>44.375092595843199</v>
      </c>
      <c r="Q28" s="3">
        <v>34.519802115587098</v>
      </c>
      <c r="R28" s="3">
        <v>47.035587897278397</v>
      </c>
      <c r="S28" s="3">
        <v>40.708302701450599</v>
      </c>
      <c r="T28" s="3">
        <v>25.569782620997799</v>
      </c>
      <c r="U28" s="3">
        <v>49.276606279489997</v>
      </c>
      <c r="V28" s="3">
        <v>36.945124570445699</v>
      </c>
      <c r="W28" s="3">
        <v>26.003951832605601</v>
      </c>
      <c r="X28" s="3">
        <v>39.227980595177698</v>
      </c>
      <c r="Y28" s="3">
        <v>32.328263037448103</v>
      </c>
      <c r="Z28" s="3">
        <v>31.1695382464546</v>
      </c>
      <c r="AA28" s="3">
        <v>53.878487643210399</v>
      </c>
      <c r="AB28" s="3">
        <v>42.164710348020002</v>
      </c>
      <c r="AC28" s="3">
        <v>32.9731869183342</v>
      </c>
      <c r="AD28" s="3">
        <v>46.618839960420999</v>
      </c>
      <c r="AE28" s="3">
        <v>39.798087369714999</v>
      </c>
      <c r="AF28" s="3">
        <v>35.9454614372493</v>
      </c>
      <c r="AG28" s="3">
        <v>42.1912594136762</v>
      </c>
      <c r="AH28" s="3">
        <v>38.943348500023099</v>
      </c>
      <c r="AI28" s="3">
        <v>36.077703737611401</v>
      </c>
      <c r="AJ28" s="3">
        <v>55.009603133332298</v>
      </c>
      <c r="AK28" s="3">
        <v>45.190875983128599</v>
      </c>
      <c r="AL28" s="3">
        <v>28.292903906423401</v>
      </c>
      <c r="AM28" s="3">
        <v>45.885764674642402</v>
      </c>
      <c r="AN28" s="3">
        <v>36.758541524504899</v>
      </c>
      <c r="AO28" s="3">
        <v>30.752497784913999</v>
      </c>
      <c r="AP28" s="3">
        <v>47.621054072944602</v>
      </c>
      <c r="AQ28" s="3">
        <v>38.784059101763198</v>
      </c>
      <c r="AR28" s="3">
        <v>29.2310017933914</v>
      </c>
      <c r="AS28" s="3">
        <v>47.757631086893198</v>
      </c>
      <c r="AT28" s="3">
        <v>38.176845041704397</v>
      </c>
      <c r="AU28" s="3">
        <v>30.599554750151</v>
      </c>
      <c r="AV28" s="3">
        <v>53.624914587756997</v>
      </c>
      <c r="AW28" s="3">
        <v>41.819535623303899</v>
      </c>
      <c r="AX28" s="3">
        <v>33.998888695186103</v>
      </c>
      <c r="AY28" s="3">
        <v>55.6427325171273</v>
      </c>
      <c r="AZ28" s="3">
        <v>44.377597531343</v>
      </c>
      <c r="BA28" s="3">
        <v>34.021401067340697</v>
      </c>
      <c r="BB28" s="3">
        <v>45.031366833300801</v>
      </c>
      <c r="BC28" s="3">
        <v>39.283798669800198</v>
      </c>
      <c r="BD28" s="3">
        <v>31.877001388578002</v>
      </c>
      <c r="BE28" s="3">
        <v>53.940430178478799</v>
      </c>
      <c r="BF28" s="3">
        <v>42.475268185086101</v>
      </c>
      <c r="BG28" s="3">
        <v>31.135455892914699</v>
      </c>
      <c r="BH28" s="3">
        <v>42.348023351256103</v>
      </c>
      <c r="BI28" s="3">
        <v>36.610463702468003</v>
      </c>
      <c r="BJ28" s="3">
        <v>27.055270312921799</v>
      </c>
      <c r="BK28" s="3">
        <v>33.476388555104201</v>
      </c>
      <c r="BL28" s="3">
        <v>30.260504853865399</v>
      </c>
      <c r="BM28" s="3">
        <v>23.893065517304201</v>
      </c>
      <c r="BN28" s="3">
        <v>37.174902623121802</v>
      </c>
      <c r="BO28" s="3">
        <v>30.479137728739001</v>
      </c>
      <c r="BP28" s="3">
        <v>28.106621622751099</v>
      </c>
      <c r="BQ28" s="3">
        <v>36.711996549741997</v>
      </c>
      <c r="BR28" s="3">
        <v>32.440103548019103</v>
      </c>
      <c r="BS28" s="3">
        <v>32.178948373872302</v>
      </c>
      <c r="BT28" s="3">
        <v>48.616359406895697</v>
      </c>
      <c r="BU28" s="3">
        <v>40.085373042957499</v>
      </c>
      <c r="BV28" s="3">
        <v>32.423329510535403</v>
      </c>
      <c r="BW28" s="3">
        <v>48.472707716895101</v>
      </c>
      <c r="BX28" s="3">
        <v>40.686782893346702</v>
      </c>
      <c r="BY28" s="3">
        <v>28.536177994874901</v>
      </c>
      <c r="BZ28" s="3">
        <v>42.893708957971903</v>
      </c>
      <c r="CA28" s="3">
        <v>36.975024660577397</v>
      </c>
      <c r="CB28" s="3">
        <v>34.234895338736997</v>
      </c>
      <c r="CC28" s="3">
        <v>43.661377639711397</v>
      </c>
      <c r="CD28" s="3">
        <v>40.465563214302698</v>
      </c>
      <c r="CE28" s="3">
        <v>30.592072092355</v>
      </c>
      <c r="CF28" s="3">
        <v>42.313201377223898</v>
      </c>
      <c r="CG28" s="3">
        <v>37.648548432597401</v>
      </c>
      <c r="CH28" s="3">
        <v>21.765165369020401</v>
      </c>
      <c r="CI28" s="3">
        <v>43.752205287787199</v>
      </c>
      <c r="CJ28" s="3">
        <v>33.646852024048599</v>
      </c>
      <c r="CK28" s="3">
        <v>20.833969347246299</v>
      </c>
      <c r="CL28" s="3">
        <v>32.732142463358699</v>
      </c>
      <c r="CM28" s="3">
        <v>28.226494570165901</v>
      </c>
      <c r="CN28" s="3">
        <v>26.432613119192901</v>
      </c>
      <c r="CO28" s="3">
        <v>47.411299420147202</v>
      </c>
      <c r="CP28" s="3">
        <v>38.196791598246698</v>
      </c>
      <c r="CQ28" s="3">
        <v>22.897314899016301</v>
      </c>
      <c r="CR28" s="3">
        <v>34.529576439466098</v>
      </c>
      <c r="CS28" s="3">
        <v>31.9454989399804</v>
      </c>
      <c r="CT28" s="3">
        <v>29.491095319919701</v>
      </c>
      <c r="CU28" s="3">
        <v>35.095429889559497</v>
      </c>
      <c r="CV28" s="3">
        <v>34.168256807420697</v>
      </c>
      <c r="CW28" s="3">
        <v>33.685791917699298</v>
      </c>
      <c r="CX28" s="3">
        <v>51.931789842845603</v>
      </c>
      <c r="CY28" s="3">
        <v>43.262423004585102</v>
      </c>
      <c r="CZ28" s="3">
        <v>24.111199153665599</v>
      </c>
      <c r="DA28" s="3">
        <v>40.311960669008897</v>
      </c>
      <c r="DB28" s="3">
        <v>33.314421982907703</v>
      </c>
      <c r="DC28" s="3">
        <v>28.798333881957898</v>
      </c>
      <c r="DD28" s="3">
        <v>45.064665910944001</v>
      </c>
      <c r="DE28" s="3">
        <v>37.197582387181299</v>
      </c>
      <c r="DF28" s="3">
        <v>24.9469054110792</v>
      </c>
      <c r="DG28" s="3">
        <v>42.101181621014398</v>
      </c>
      <c r="DH28" s="3">
        <v>34.667224904425602</v>
      </c>
      <c r="DI28" s="3">
        <v>26.117919207056001</v>
      </c>
      <c r="DJ28" s="3">
        <v>47.425937749898097</v>
      </c>
      <c r="DK28" s="3">
        <v>38.030891499162202</v>
      </c>
      <c r="DL28" s="3">
        <v>29.1393210020622</v>
      </c>
      <c r="DM28" s="3">
        <v>49.0317605089514</v>
      </c>
      <c r="DN28" s="3">
        <v>40.327182002071297</v>
      </c>
      <c r="DO28" s="3">
        <v>29.433514514238698</v>
      </c>
      <c r="DP28" s="3">
        <v>39.5066971563867</v>
      </c>
      <c r="DQ28" s="3">
        <v>35.722892016662001</v>
      </c>
      <c r="DR28" s="3">
        <v>27.4215139798936</v>
      </c>
      <c r="DS28" s="3">
        <v>47.9308274458214</v>
      </c>
      <c r="DT28" s="3">
        <v>38.782362680419901</v>
      </c>
      <c r="DU28" s="3">
        <v>26.461725845490101</v>
      </c>
      <c r="DV28" s="3">
        <v>36.723353969613797</v>
      </c>
      <c r="DW28" s="3">
        <v>32.974091023337898</v>
      </c>
      <c r="DX28" s="3">
        <v>20.861225448881299</v>
      </c>
      <c r="DY28" s="3">
        <v>26.435312695620102</v>
      </c>
      <c r="DZ28" s="3">
        <v>25.577100713913001</v>
      </c>
      <c r="EA28" s="3">
        <v>19.751325750427299</v>
      </c>
      <c r="EB28" s="3">
        <v>31.847811791394601</v>
      </c>
      <c r="EC28" s="3">
        <v>27.1173013768144</v>
      </c>
      <c r="ED28" s="3">
        <v>23.710550523052301</v>
      </c>
      <c r="EE28" s="3">
        <v>31.598795512995501</v>
      </c>
      <c r="EF28" s="3">
        <v>29.070444381962702</v>
      </c>
      <c r="EG28" s="3">
        <v>31.366705995010101</v>
      </c>
      <c r="EH28" s="3">
        <v>47.572289705148997</v>
      </c>
      <c r="EI28" s="3">
        <v>39.431111481045498</v>
      </c>
      <c r="EJ28" s="3">
        <v>36.332028211800697</v>
      </c>
      <c r="EK28" s="3">
        <v>53.544141979217798</v>
      </c>
      <c r="EL28" s="3">
        <v>43.839202000798103</v>
      </c>
      <c r="EM28" s="3">
        <v>37.552852800473303</v>
      </c>
      <c r="EN28" s="3">
        <v>54.462124913240402</v>
      </c>
      <c r="EO28" s="3">
        <v>44.241959473777698</v>
      </c>
      <c r="EP28" s="3">
        <v>44.460694590301102</v>
      </c>
      <c r="EQ28" s="3">
        <v>55.570514336566198</v>
      </c>
      <c r="ER28" s="3">
        <v>48.2846219773838</v>
      </c>
      <c r="ES28" s="3">
        <v>38.447532138819298</v>
      </c>
      <c r="ET28" s="3">
        <v>51.757974417332797</v>
      </c>
      <c r="EU28" s="3">
        <v>43.768056970303803</v>
      </c>
      <c r="EV28" s="3">
        <v>29.3743998729753</v>
      </c>
      <c r="EW28" s="3">
        <v>54.801007271192901</v>
      </c>
      <c r="EX28" s="3">
        <v>40.2433971168428</v>
      </c>
      <c r="EY28" s="3">
        <v>31.1739343179649</v>
      </c>
      <c r="EZ28" s="3">
        <v>45.723818726996797</v>
      </c>
      <c r="FA28" s="3">
        <v>36.430031504730401</v>
      </c>
      <c r="FB28" s="3">
        <v>35.906463373716399</v>
      </c>
      <c r="FC28" s="3">
        <v>60.345675866273602</v>
      </c>
      <c r="FD28" s="3">
        <v>46.132629097793298</v>
      </c>
      <c r="FE28" s="3">
        <v>43.049058937652099</v>
      </c>
      <c r="FF28" s="3">
        <v>58.7081034813759</v>
      </c>
      <c r="FG28" s="3">
        <v>47.650675799449701</v>
      </c>
      <c r="FH28" s="3">
        <v>42.399827554578899</v>
      </c>
      <c r="FI28" s="3">
        <v>49.287088937792902</v>
      </c>
      <c r="FJ28" s="3">
        <v>43.718440192625501</v>
      </c>
      <c r="FK28" s="3">
        <v>38.469615557523603</v>
      </c>
      <c r="FL28" s="3">
        <v>58.0874164238191</v>
      </c>
      <c r="FM28" s="3">
        <v>47.119328961672103</v>
      </c>
      <c r="FN28" s="3">
        <v>32.4746086591812</v>
      </c>
      <c r="FO28" s="3">
        <v>51.459568680275801</v>
      </c>
      <c r="FP28" s="3">
        <v>40.202661066102102</v>
      </c>
      <c r="FQ28" s="3">
        <v>32.706661687870103</v>
      </c>
      <c r="FR28" s="3">
        <v>50.177442234945197</v>
      </c>
      <c r="FS28" s="3">
        <v>40.370535816344997</v>
      </c>
      <c r="FT28" s="3">
        <v>33.515098175703599</v>
      </c>
      <c r="FU28" s="3">
        <v>53.414080552771999</v>
      </c>
      <c r="FV28" s="3">
        <v>41.686465178983099</v>
      </c>
      <c r="FW28" s="3">
        <v>35.081190293246003</v>
      </c>
      <c r="FX28" s="3">
        <v>59.823891425615898</v>
      </c>
      <c r="FY28" s="3">
        <v>45.608179747445597</v>
      </c>
      <c r="FZ28" s="3">
        <v>38.858456388310103</v>
      </c>
      <c r="GA28" s="3">
        <v>62.253704525303199</v>
      </c>
      <c r="GB28" s="3">
        <v>48.428013060614603</v>
      </c>
      <c r="GC28" s="3">
        <v>38.609287620442799</v>
      </c>
      <c r="GD28" s="3">
        <v>50.556036510214902</v>
      </c>
      <c r="GE28" s="3">
        <v>42.844705322938403</v>
      </c>
      <c r="GF28" s="3">
        <v>36.3324887972624</v>
      </c>
      <c r="GG28" s="3">
        <v>59.950032911136098</v>
      </c>
      <c r="GH28" s="3">
        <v>46.1681736897524</v>
      </c>
      <c r="GI28" s="3">
        <v>35.809185940339297</v>
      </c>
      <c r="GJ28" s="3">
        <v>47.972692732898302</v>
      </c>
      <c r="GK28" s="3">
        <v>40.2468363815982</v>
      </c>
      <c r="GL28" s="3">
        <v>33.249315176962199</v>
      </c>
      <c r="GM28" s="3">
        <v>40.517464414588403</v>
      </c>
      <c r="GN28" s="3">
        <v>34.943908993817899</v>
      </c>
      <c r="GO28" s="3">
        <v>28.0348052841811</v>
      </c>
      <c r="GP28" s="3">
        <v>42.501993454849</v>
      </c>
      <c r="GQ28" s="3">
        <v>33.840974080663599</v>
      </c>
      <c r="GR28" s="3">
        <v>32.502692722449801</v>
      </c>
      <c r="GS28" s="3">
        <v>41.825197586488599</v>
      </c>
      <c r="GT28" s="3">
        <v>35.809762714075497</v>
      </c>
      <c r="GU28" s="3">
        <v>32.991190752734397</v>
      </c>
      <c r="GV28" s="3">
        <v>49.660429108642397</v>
      </c>
      <c r="GW28" s="3">
        <v>40.739634604869501</v>
      </c>
    </row>
    <row r="29" spans="2:205" x14ac:dyDescent="0.25">
      <c r="B29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</row>
    <row r="30" spans="2:205" x14ac:dyDescent="0.25">
      <c r="B30">
        <v>3</v>
      </c>
      <c r="C30" t="s">
        <v>51</v>
      </c>
      <c r="D30" t="s">
        <v>52</v>
      </c>
      <c r="E30" t="s">
        <v>69</v>
      </c>
      <c r="F30">
        <v>-14</v>
      </c>
      <c r="G30" t="s">
        <v>54</v>
      </c>
      <c r="H30" s="3">
        <v>42.8656567873645</v>
      </c>
      <c r="I30" s="3">
        <v>65.055561787807704</v>
      </c>
      <c r="J30" s="3">
        <v>52.573275310422602</v>
      </c>
      <c r="K30" s="3">
        <v>35.705996541736198</v>
      </c>
      <c r="L30" s="3">
        <v>56.999879746848201</v>
      </c>
      <c r="M30" s="3">
        <v>45.491591189604399</v>
      </c>
      <c r="N30" s="3">
        <v>46.6535215271712</v>
      </c>
      <c r="O30" s="3">
        <v>71.891626879351804</v>
      </c>
      <c r="P30" s="3">
        <v>58.563339991406004</v>
      </c>
      <c r="Q30" s="3">
        <v>43.324906660845201</v>
      </c>
      <c r="R30" s="3">
        <v>67.502326365766706</v>
      </c>
      <c r="S30" s="3">
        <v>54.465977894941801</v>
      </c>
      <c r="T30" s="3">
        <v>50.346128601360498</v>
      </c>
      <c r="U30" s="3">
        <v>69.788411878078506</v>
      </c>
      <c r="V30" s="3">
        <v>58.907197100766801</v>
      </c>
      <c r="W30" s="3">
        <v>37.437853284281502</v>
      </c>
      <c r="X30" s="3">
        <v>51.218681443876598</v>
      </c>
      <c r="Y30" s="3">
        <v>43.947818700387799</v>
      </c>
      <c r="Z30" s="3">
        <v>57.138965996717303</v>
      </c>
      <c r="AA30" s="3">
        <v>79.954018179972095</v>
      </c>
      <c r="AB30" s="3">
        <v>67.774725894569102</v>
      </c>
      <c r="AC30" s="3">
        <v>51.2558652707215</v>
      </c>
      <c r="AD30" s="3">
        <v>105.952680170986</v>
      </c>
      <c r="AE30" s="3">
        <v>76.389682534763296</v>
      </c>
      <c r="AF30" s="3">
        <v>43.285554760549999</v>
      </c>
      <c r="AG30" s="3">
        <v>81.766413649104905</v>
      </c>
      <c r="AH30" s="3">
        <v>61.215086108464099</v>
      </c>
      <c r="AI30" s="3">
        <v>44.737492936601399</v>
      </c>
      <c r="AJ30" s="3">
        <v>61.915113482376597</v>
      </c>
      <c r="AK30" s="3">
        <v>52.268882306001402</v>
      </c>
      <c r="AL30" s="3">
        <v>36.833141749104001</v>
      </c>
      <c r="AM30" s="3">
        <v>56.251349993621503</v>
      </c>
      <c r="AN30" s="3">
        <v>45.814250786154403</v>
      </c>
      <c r="AO30" s="3">
        <v>49.754102653133302</v>
      </c>
      <c r="AP30" s="3">
        <v>64.495215243683106</v>
      </c>
      <c r="AQ30" s="3">
        <v>56.540932572870702</v>
      </c>
      <c r="AR30" s="3">
        <v>53.941617201257699</v>
      </c>
      <c r="AS30" s="3">
        <v>74.055504950576704</v>
      </c>
      <c r="AT30" s="3">
        <v>62.400713364447498</v>
      </c>
      <c r="AU30" s="3">
        <v>47.4139954384475</v>
      </c>
      <c r="AV30" s="3">
        <v>77.520916268532005</v>
      </c>
      <c r="AW30" s="3">
        <v>61.023402600607398</v>
      </c>
      <c r="AX30" s="3">
        <v>50.632041032048399</v>
      </c>
      <c r="AY30" s="3">
        <v>59.512017571826298</v>
      </c>
      <c r="AZ30" s="3">
        <v>54.648124455265602</v>
      </c>
      <c r="BA30" s="3">
        <v>48.699768015216797</v>
      </c>
      <c r="BB30" s="3">
        <v>62.599688845721502</v>
      </c>
      <c r="BC30" s="3">
        <v>55.380199125735103</v>
      </c>
      <c r="BD30" s="3">
        <v>59.161125108873399</v>
      </c>
      <c r="BE30" s="3">
        <v>83.910990696280095</v>
      </c>
      <c r="BF30" s="3">
        <v>70.309806564201097</v>
      </c>
      <c r="BG30" s="3">
        <v>57.444239561642199</v>
      </c>
      <c r="BH30" s="3">
        <v>88.4176007850145</v>
      </c>
      <c r="BI30" s="3">
        <v>71.550311639810502</v>
      </c>
      <c r="BJ30" s="3">
        <v>53.786349874804998</v>
      </c>
      <c r="BK30" s="3">
        <v>71.195320934079504</v>
      </c>
      <c r="BL30" s="3">
        <v>61.461449005179901</v>
      </c>
      <c r="BM30" s="3">
        <v>53.656984529645001</v>
      </c>
      <c r="BN30" s="3">
        <v>77.579205021526107</v>
      </c>
      <c r="BO30" s="3">
        <v>64.622763232197599</v>
      </c>
      <c r="BP30" s="3">
        <v>61.203482398317902</v>
      </c>
      <c r="BQ30" s="3">
        <v>80.395741257750004</v>
      </c>
      <c r="BR30" s="3">
        <v>70.855920900844893</v>
      </c>
      <c r="BS30" s="3">
        <v>47.655647140325698</v>
      </c>
      <c r="BT30" s="3">
        <v>68.257024664601204</v>
      </c>
      <c r="BU30" s="3">
        <v>56.991766596648198</v>
      </c>
      <c r="BV30" s="3">
        <v>38.367707471576097</v>
      </c>
      <c r="BW30" s="3">
        <v>58.732563797212499</v>
      </c>
      <c r="BX30" s="3">
        <v>48.835574180712001</v>
      </c>
      <c r="BY30" s="3">
        <v>25.596987769939801</v>
      </c>
      <c r="BZ30" s="3">
        <v>43.034477491344802</v>
      </c>
      <c r="CA30" s="3">
        <v>37.085057667480598</v>
      </c>
      <c r="CB30" s="3">
        <v>35.288559524088903</v>
      </c>
      <c r="CC30" s="3">
        <v>56.573759985759303</v>
      </c>
      <c r="CD30" s="3">
        <v>49.189308644597702</v>
      </c>
      <c r="CE30" s="3">
        <v>34.541246465076398</v>
      </c>
      <c r="CF30" s="3">
        <v>55.464171999053697</v>
      </c>
      <c r="CG30" s="3">
        <v>47.183418160281903</v>
      </c>
      <c r="CH30" s="3">
        <v>39.71540665026</v>
      </c>
      <c r="CI30" s="3">
        <v>56.239555232209597</v>
      </c>
      <c r="CJ30" s="3">
        <v>50.5023081712853</v>
      </c>
      <c r="CK30" s="3">
        <v>25.013477537459998</v>
      </c>
      <c r="CL30" s="3">
        <v>35.719194507302802</v>
      </c>
      <c r="CM30" s="3">
        <v>34.127357485867698</v>
      </c>
      <c r="CN30" s="3">
        <v>44.406656871612498</v>
      </c>
      <c r="CO30" s="3">
        <v>63.599698502061102</v>
      </c>
      <c r="CP30" s="3">
        <v>57.5767529139966</v>
      </c>
      <c r="CQ30" s="3">
        <v>25.305722294889499</v>
      </c>
      <c r="CR30" s="3">
        <v>65.878655984465198</v>
      </c>
      <c r="CS30" s="3">
        <v>53.274636183684301</v>
      </c>
      <c r="CT30" s="3">
        <v>29.100549999454199</v>
      </c>
      <c r="CU30" s="3">
        <v>60.839823316703203</v>
      </c>
      <c r="CV30" s="3">
        <v>48.895092647555899</v>
      </c>
      <c r="CW30" s="3">
        <v>39.309429107826901</v>
      </c>
      <c r="CX30" s="3">
        <v>54.895860867334697</v>
      </c>
      <c r="CY30" s="3">
        <v>47.947057321612803</v>
      </c>
      <c r="CZ30" s="3">
        <v>26.718817134463901</v>
      </c>
      <c r="DA30" s="3">
        <v>42.868832070053401</v>
      </c>
      <c r="DB30" s="3">
        <v>37.581147962840497</v>
      </c>
      <c r="DC30" s="3">
        <v>44.702223590590599</v>
      </c>
      <c r="DD30" s="3">
        <v>58.260249636691299</v>
      </c>
      <c r="DE30" s="3">
        <v>52.587824378304298</v>
      </c>
      <c r="DF30" s="3">
        <v>42.332275058121503</v>
      </c>
      <c r="DG30" s="3">
        <v>59.529046985665303</v>
      </c>
      <c r="DH30" s="3">
        <v>53.371357990004</v>
      </c>
      <c r="DI30" s="3">
        <v>36.174634930765997</v>
      </c>
      <c r="DJ30" s="3">
        <v>62.000263224932901</v>
      </c>
      <c r="DK30" s="3">
        <v>51.702683225489899</v>
      </c>
      <c r="DL30" s="3">
        <v>38.380697381381999</v>
      </c>
      <c r="DM30" s="3">
        <v>44.989559650857302</v>
      </c>
      <c r="DN30" s="3">
        <v>45.2865153660386</v>
      </c>
      <c r="DO30" s="3">
        <v>37.914279935379597</v>
      </c>
      <c r="DP30" s="3">
        <v>49.288269535625702</v>
      </c>
      <c r="DQ30" s="3">
        <v>46.8962429452706</v>
      </c>
      <c r="DR30" s="3">
        <v>47.211629607787799</v>
      </c>
      <c r="DS30" s="3">
        <v>68.484750219861596</v>
      </c>
      <c r="DT30" s="3">
        <v>60.770662271780402</v>
      </c>
      <c r="DU30" s="3">
        <v>45.111326842817299</v>
      </c>
      <c r="DV30" s="3">
        <v>71.877354880882294</v>
      </c>
      <c r="DW30" s="3">
        <v>61.473396822531001</v>
      </c>
      <c r="DX30" s="3">
        <v>36.7852545985902</v>
      </c>
      <c r="DY30" s="3">
        <v>50.619013949520301</v>
      </c>
      <c r="DZ30" s="3">
        <v>48.364286368085097</v>
      </c>
      <c r="EA30" s="3">
        <v>41.152543923793402</v>
      </c>
      <c r="EB30" s="3">
        <v>61.241365627368502</v>
      </c>
      <c r="EC30" s="3">
        <v>54.5410560646352</v>
      </c>
      <c r="ED30" s="3">
        <v>48.020569412267001</v>
      </c>
      <c r="EE30" s="3">
        <v>64.297011825892596</v>
      </c>
      <c r="EF30" s="3">
        <v>60.477863011439503</v>
      </c>
      <c r="EG30" s="3">
        <v>45.645151415594199</v>
      </c>
      <c r="EH30" s="3">
        <v>65.621758085286402</v>
      </c>
      <c r="EI30" s="3">
        <v>55.3713377174548</v>
      </c>
      <c r="EJ30" s="3">
        <v>47.363606103152797</v>
      </c>
      <c r="EK30" s="3">
        <v>71.378559778402803</v>
      </c>
      <c r="EL30" s="3">
        <v>56.310976440133302</v>
      </c>
      <c r="EM30" s="3">
        <v>45.815005313532602</v>
      </c>
      <c r="EN30" s="3">
        <v>70.965282002351501</v>
      </c>
      <c r="EO30" s="3">
        <v>53.8981247117283</v>
      </c>
      <c r="EP30" s="3">
        <v>58.018483530253398</v>
      </c>
      <c r="EQ30" s="3">
        <v>87.209493772944199</v>
      </c>
      <c r="ER30" s="3">
        <v>67.937371338214206</v>
      </c>
      <c r="ES30" s="3">
        <v>52.108566856614097</v>
      </c>
      <c r="ET30" s="3">
        <v>79.540480732479594</v>
      </c>
      <c r="EU30" s="3">
        <v>61.748537629601699</v>
      </c>
      <c r="EV30" s="3">
        <v>60.976850552461002</v>
      </c>
      <c r="EW30" s="3">
        <v>83.337268523947401</v>
      </c>
      <c r="EX30" s="3">
        <v>67.312086030248295</v>
      </c>
      <c r="EY30" s="3">
        <v>49.862229031102999</v>
      </c>
      <c r="EZ30" s="3">
        <v>66.718168380450507</v>
      </c>
      <c r="FA30" s="3">
        <v>53.7682799149079</v>
      </c>
      <c r="FB30" s="3">
        <v>69.871275121822094</v>
      </c>
      <c r="FC30" s="3">
        <v>96.308337857883004</v>
      </c>
      <c r="FD30" s="3">
        <v>77.972698875141603</v>
      </c>
      <c r="FE30" s="3">
        <v>77.206008246553395</v>
      </c>
      <c r="FF30" s="3">
        <v>146.02670435750599</v>
      </c>
      <c r="FG30" s="3">
        <v>99.504728885842297</v>
      </c>
      <c r="FH30" s="3">
        <v>57.470559521645797</v>
      </c>
      <c r="FI30" s="3">
        <v>102.693003981507</v>
      </c>
      <c r="FJ30" s="3">
        <v>73.535079569372201</v>
      </c>
      <c r="FK30" s="3">
        <v>50.165556765375797</v>
      </c>
      <c r="FL30" s="3">
        <v>68.934366097418504</v>
      </c>
      <c r="FM30" s="3">
        <v>56.59070729039</v>
      </c>
      <c r="FN30" s="3">
        <v>46.947466363744098</v>
      </c>
      <c r="FO30" s="3">
        <v>69.633867917189704</v>
      </c>
      <c r="FP30" s="3">
        <v>54.047353609468303</v>
      </c>
      <c r="FQ30" s="3">
        <v>54.805981715675998</v>
      </c>
      <c r="FR30" s="3">
        <v>70.730180850674898</v>
      </c>
      <c r="FS30" s="3">
        <v>60.494040767436999</v>
      </c>
      <c r="FT30" s="3">
        <v>65.550959344393902</v>
      </c>
      <c r="FU30" s="3">
        <v>88.581962915488006</v>
      </c>
      <c r="FV30" s="3">
        <v>71.430068738891194</v>
      </c>
      <c r="FW30" s="3">
        <v>58.653355946128897</v>
      </c>
      <c r="FX30" s="3">
        <v>93.041569312131102</v>
      </c>
      <c r="FY30" s="3">
        <v>70.344121975724903</v>
      </c>
      <c r="FZ30" s="3">
        <v>62.883384682714798</v>
      </c>
      <c r="GA30" s="3">
        <v>74.034475492795295</v>
      </c>
      <c r="GB30" s="3">
        <v>64.009733544492605</v>
      </c>
      <c r="GC30" s="3">
        <v>59.485256095053998</v>
      </c>
      <c r="GD30" s="3">
        <v>75.911108155817402</v>
      </c>
      <c r="GE30" s="3">
        <v>63.864155306199699</v>
      </c>
      <c r="GF30" s="3">
        <v>71.110620609959</v>
      </c>
      <c r="GG30" s="3">
        <v>99.337231172698594</v>
      </c>
      <c r="GH30" s="3">
        <v>79.848950856621798</v>
      </c>
      <c r="GI30" s="3">
        <v>69.777152280467106</v>
      </c>
      <c r="GJ30" s="3">
        <v>104.957846689147</v>
      </c>
      <c r="GK30" s="3">
        <v>81.627226457090003</v>
      </c>
      <c r="GL30" s="3">
        <v>70.787445151019796</v>
      </c>
      <c r="GM30" s="3">
        <v>91.7716279186387</v>
      </c>
      <c r="GN30" s="3">
        <v>74.558611642274798</v>
      </c>
      <c r="GO30" s="3">
        <v>66.1614251354966</v>
      </c>
      <c r="GP30" s="3">
        <v>93.917044415683804</v>
      </c>
      <c r="GQ30" s="3">
        <v>74.704470399759998</v>
      </c>
      <c r="GR30" s="3">
        <v>74.386395384368797</v>
      </c>
      <c r="GS30" s="3">
        <v>96.494470689607496</v>
      </c>
      <c r="GT30" s="3">
        <v>81.233978790250404</v>
      </c>
      <c r="GU30" s="3">
        <v>49.666142865057097</v>
      </c>
      <c r="GV30" s="3">
        <v>70.892291243916006</v>
      </c>
      <c r="GW30" s="3">
        <v>58.612195475841602</v>
      </c>
    </row>
    <row r="31" spans="2:205" x14ac:dyDescent="0.25">
      <c r="B31"/>
      <c r="F31">
        <v>-13</v>
      </c>
      <c r="G31" t="s">
        <v>55</v>
      </c>
      <c r="H31" s="3">
        <v>41.984404555078399</v>
      </c>
      <c r="I31" s="3">
        <v>57.796311672199799</v>
      </c>
      <c r="J31" s="3">
        <v>49.261221602674802</v>
      </c>
      <c r="K31" s="3">
        <v>39.121776112150002</v>
      </c>
      <c r="L31" s="3">
        <v>48.3267973123695</v>
      </c>
      <c r="M31" s="3">
        <v>43.251169528149802</v>
      </c>
      <c r="N31" s="3">
        <v>39.5604491095865</v>
      </c>
      <c r="O31" s="3">
        <v>70.013580148101695</v>
      </c>
      <c r="P31" s="3">
        <v>53.584042468807098</v>
      </c>
      <c r="Q31" s="3">
        <v>53.379924619628298</v>
      </c>
      <c r="R31" s="3">
        <v>63.059230805650301</v>
      </c>
      <c r="S31" s="3">
        <v>58.079190824180102</v>
      </c>
      <c r="T31" s="3">
        <v>41.6172841254443</v>
      </c>
      <c r="U31" s="3">
        <v>63.032080037941597</v>
      </c>
      <c r="V31" s="3">
        <v>51.663598383360601</v>
      </c>
      <c r="W31" s="3">
        <v>52.485824326201303</v>
      </c>
      <c r="X31" s="3">
        <v>48.603037073919197</v>
      </c>
      <c r="Y31" s="3">
        <v>50.526105734755298</v>
      </c>
      <c r="Z31" s="3">
        <v>50.400695773239001</v>
      </c>
      <c r="AA31" s="3">
        <v>62.167849672963499</v>
      </c>
      <c r="AB31" s="3">
        <v>55.872518013289699</v>
      </c>
      <c r="AC31" s="3">
        <v>58.567453575824601</v>
      </c>
      <c r="AD31" s="3">
        <v>87.080070779449002</v>
      </c>
      <c r="AE31" s="3">
        <v>72.573751021648405</v>
      </c>
      <c r="AF31" s="3">
        <v>34.017456645910698</v>
      </c>
      <c r="AG31" s="3">
        <v>64.802074458721194</v>
      </c>
      <c r="AH31" s="3">
        <v>48.135521115607197</v>
      </c>
      <c r="AI31" s="3">
        <v>40.278009664111202</v>
      </c>
      <c r="AJ31" s="3">
        <v>60.841894168717801</v>
      </c>
      <c r="AK31" s="3">
        <v>49.462640037943103</v>
      </c>
      <c r="AL31" s="3">
        <v>37.0072362569977</v>
      </c>
      <c r="AM31" s="3">
        <v>51.096741527470101</v>
      </c>
      <c r="AN31" s="3">
        <v>43.662247861296798</v>
      </c>
      <c r="AO31" s="3">
        <v>41.123543502915901</v>
      </c>
      <c r="AP31" s="3">
        <v>69.587441220997803</v>
      </c>
      <c r="AQ31" s="3">
        <v>54.024251271117897</v>
      </c>
      <c r="AR31" s="3">
        <v>52.633889860870703</v>
      </c>
      <c r="AS31" s="3">
        <v>83.304851890654504</v>
      </c>
      <c r="AT31" s="3">
        <v>66.681758482359697</v>
      </c>
      <c r="AU31" s="3">
        <v>46.9778728682505</v>
      </c>
      <c r="AV31" s="3">
        <v>53.732017584879102</v>
      </c>
      <c r="AW31" s="3">
        <v>50.303521987589498</v>
      </c>
      <c r="AX31" s="3">
        <v>50.359709577733199</v>
      </c>
      <c r="AY31" s="3">
        <v>60.104702059415999</v>
      </c>
      <c r="AZ31" s="3">
        <v>53.976549437350201</v>
      </c>
      <c r="BA31" s="3">
        <v>50.999386962297699</v>
      </c>
      <c r="BB31" s="3">
        <v>77.254299145241305</v>
      </c>
      <c r="BC31" s="3">
        <v>63.343366840908303</v>
      </c>
      <c r="BD31" s="3">
        <v>57.622213551374202</v>
      </c>
      <c r="BE31" s="3">
        <v>68.796978130998397</v>
      </c>
      <c r="BF31" s="3">
        <v>62.980368484904403</v>
      </c>
      <c r="BG31" s="3">
        <v>55.243215239688801</v>
      </c>
      <c r="BH31" s="3">
        <v>71.733611024277707</v>
      </c>
      <c r="BI31" s="3">
        <v>62.320752826207297</v>
      </c>
      <c r="BJ31" s="3">
        <v>75.602067152074994</v>
      </c>
      <c r="BK31" s="3">
        <v>72.997925390185799</v>
      </c>
      <c r="BL31" s="3">
        <v>73.9355431078028</v>
      </c>
      <c r="BM31" s="3">
        <v>53.864608073076703</v>
      </c>
      <c r="BN31" s="3">
        <v>63.954224252337099</v>
      </c>
      <c r="BO31" s="3">
        <v>58.624318040849602</v>
      </c>
      <c r="BP31" s="3">
        <v>51.294108884036902</v>
      </c>
      <c r="BQ31" s="3">
        <v>67.926491364042306</v>
      </c>
      <c r="BR31" s="3">
        <v>59.363777805327103</v>
      </c>
      <c r="BS31" s="3">
        <v>45.456941705409697</v>
      </c>
      <c r="BT31" s="3">
        <v>64.004835566365003</v>
      </c>
      <c r="BU31" s="3">
        <v>53.930356985725702</v>
      </c>
      <c r="BV31" s="3">
        <v>37.488607227518997</v>
      </c>
      <c r="BW31" s="3">
        <v>51.869544939918903</v>
      </c>
      <c r="BX31" s="3">
        <v>45.626213446559298</v>
      </c>
      <c r="BY31" s="3">
        <v>28.476470754361198</v>
      </c>
      <c r="BZ31" s="3">
        <v>35.434868522185702</v>
      </c>
      <c r="CA31" s="3">
        <v>35.028583749863799</v>
      </c>
      <c r="CB31" s="3">
        <v>28.981286236909799</v>
      </c>
      <c r="CC31" s="3">
        <v>54.809825175401897</v>
      </c>
      <c r="CD31" s="3">
        <v>44.570820970954699</v>
      </c>
      <c r="CE31" s="3">
        <v>43.567596015447897</v>
      </c>
      <c r="CF31" s="3">
        <v>51.358728099220897</v>
      </c>
      <c r="CG31" s="3">
        <v>50.505864035183599</v>
      </c>
      <c r="CH31" s="3">
        <v>31.9042468860479</v>
      </c>
      <c r="CI31" s="3">
        <v>50.139692607235801</v>
      </c>
      <c r="CJ31" s="3">
        <v>43.729330302297903</v>
      </c>
      <c r="CK31" s="3">
        <v>37.618819029201397</v>
      </c>
      <c r="CL31" s="3">
        <v>33.528214329877301</v>
      </c>
      <c r="CM31" s="3">
        <v>39.965798861601897</v>
      </c>
      <c r="CN31" s="3">
        <v>38.296102295156402</v>
      </c>
      <c r="CO31" s="3">
        <v>47.682323177831599</v>
      </c>
      <c r="CP31" s="3">
        <v>46.542481000647797</v>
      </c>
      <c r="CQ31" s="3">
        <v>30.704110612081099</v>
      </c>
      <c r="CR31" s="3">
        <v>50.527070051044198</v>
      </c>
      <c r="CS31" s="3">
        <v>49.751737989175197</v>
      </c>
      <c r="CT31" s="3">
        <v>21.395961425240198</v>
      </c>
      <c r="CU31" s="3">
        <v>46.004078520434703</v>
      </c>
      <c r="CV31" s="3">
        <v>37.154607008142001</v>
      </c>
      <c r="CW31" s="3">
        <v>35.111461606664101</v>
      </c>
      <c r="CX31" s="3">
        <v>53.863874262801701</v>
      </c>
      <c r="CY31" s="3">
        <v>45.242307645234298</v>
      </c>
      <c r="CZ31" s="3">
        <v>26.8483486311844</v>
      </c>
      <c r="DA31" s="3">
        <v>38.352247492199702</v>
      </c>
      <c r="DB31" s="3">
        <v>35.608443111963297</v>
      </c>
      <c r="DC31" s="3">
        <v>36.495944928669999</v>
      </c>
      <c r="DD31" s="3">
        <v>63.056730057174299</v>
      </c>
      <c r="DE31" s="3">
        <v>50.1366959323679</v>
      </c>
      <c r="DF31" s="3">
        <v>41.2777125292872</v>
      </c>
      <c r="DG31" s="3">
        <v>67.784223681927003</v>
      </c>
      <c r="DH31" s="3">
        <v>57.291496745254001</v>
      </c>
      <c r="DI31" s="3">
        <v>35.774449688250598</v>
      </c>
      <c r="DJ31" s="3">
        <v>40.652290368137699</v>
      </c>
      <c r="DK31" s="3">
        <v>41.749786693390398</v>
      </c>
      <c r="DL31" s="3">
        <v>37.999153453282197</v>
      </c>
      <c r="DM31" s="3">
        <v>45.303845733514798</v>
      </c>
      <c r="DN31" s="3">
        <v>44.617931508548097</v>
      </c>
      <c r="DO31" s="3">
        <v>39.794931365507999</v>
      </c>
      <c r="DP31" s="3">
        <v>62.319249003147803</v>
      </c>
      <c r="DQ31" s="3">
        <v>54.162154954492003</v>
      </c>
      <c r="DR31" s="3">
        <v>45.751055613589102</v>
      </c>
      <c r="DS31" s="3">
        <v>54.784506600359201</v>
      </c>
      <c r="DT31" s="3">
        <v>53.873840223820899</v>
      </c>
      <c r="DU31" s="3">
        <v>42.9230825673189</v>
      </c>
      <c r="DV31" s="3">
        <v>56.634986064502201</v>
      </c>
      <c r="DW31" s="3">
        <v>52.800541702947001</v>
      </c>
      <c r="DX31" s="3">
        <v>55.3311529588699</v>
      </c>
      <c r="DY31" s="3">
        <v>51.896589191560302</v>
      </c>
      <c r="DZ31" s="3">
        <v>59.426057294373599</v>
      </c>
      <c r="EA31" s="3">
        <v>41.219050980888198</v>
      </c>
      <c r="EB31" s="3">
        <v>49.139635586500802</v>
      </c>
      <c r="EC31" s="3">
        <v>48.9761429558909</v>
      </c>
      <c r="ED31" s="3">
        <v>39.165363737819902</v>
      </c>
      <c r="EE31" s="3">
        <v>53.218643456055702</v>
      </c>
      <c r="EF31" s="3">
        <v>49.897239901465497</v>
      </c>
      <c r="EG31" s="3">
        <v>43.479394185959002</v>
      </c>
      <c r="EH31" s="3">
        <v>61.443047720944499</v>
      </c>
      <c r="EI31" s="3">
        <v>52.344842395118</v>
      </c>
      <c r="EJ31" s="3">
        <v>46.4802018826379</v>
      </c>
      <c r="EK31" s="3">
        <v>63.723078404480802</v>
      </c>
      <c r="EL31" s="3">
        <v>52.896229758790199</v>
      </c>
      <c r="EM31" s="3">
        <v>49.767081469938802</v>
      </c>
      <c r="EN31" s="3">
        <v>61.218726102553298</v>
      </c>
      <c r="EO31" s="3">
        <v>51.473755306435699</v>
      </c>
      <c r="EP31" s="3">
        <v>50.139611982263197</v>
      </c>
      <c r="EQ31" s="3">
        <v>85.217335120801494</v>
      </c>
      <c r="ER31" s="3">
        <v>62.597263966659497</v>
      </c>
      <c r="ES31" s="3">
        <v>63.192253223808699</v>
      </c>
      <c r="ET31" s="3">
        <v>74.759733512079805</v>
      </c>
      <c r="EU31" s="3">
        <v>65.652517613176599</v>
      </c>
      <c r="EV31" s="3">
        <v>51.3303213648407</v>
      </c>
      <c r="EW31" s="3">
        <v>75.924467468647507</v>
      </c>
      <c r="EX31" s="3">
        <v>59.597866464423397</v>
      </c>
      <c r="EY31" s="3">
        <v>67.352829623201202</v>
      </c>
      <c r="EZ31" s="3">
        <v>63.6778598179611</v>
      </c>
      <c r="FA31" s="3">
        <v>61.086412607908599</v>
      </c>
      <c r="FB31" s="3">
        <v>62.5052892513215</v>
      </c>
      <c r="FC31" s="3">
        <v>76.653376168095406</v>
      </c>
      <c r="FD31" s="3">
        <v>65.202555025931503</v>
      </c>
      <c r="FE31" s="3">
        <v>86.430796539568206</v>
      </c>
      <c r="FF31" s="3">
        <v>123.633071507854</v>
      </c>
      <c r="FG31" s="3">
        <v>95.395764054121599</v>
      </c>
      <c r="FH31" s="3">
        <v>46.638951866581202</v>
      </c>
      <c r="FI31" s="3">
        <v>83.600070397007698</v>
      </c>
      <c r="FJ31" s="3">
        <v>59.116435223072401</v>
      </c>
      <c r="FK31" s="3">
        <v>45.444557721558297</v>
      </c>
      <c r="FL31" s="3">
        <v>67.8199140746339</v>
      </c>
      <c r="FM31" s="3">
        <v>53.682972430651901</v>
      </c>
      <c r="FN31" s="3">
        <v>47.1661238828111</v>
      </c>
      <c r="FO31" s="3">
        <v>63.841235562740501</v>
      </c>
      <c r="FP31" s="3">
        <v>51.7160526106302</v>
      </c>
      <c r="FQ31" s="3">
        <v>45.751142077161802</v>
      </c>
      <c r="FR31" s="3">
        <v>76.1181523848214</v>
      </c>
      <c r="FS31" s="3">
        <v>57.911806609867902</v>
      </c>
      <c r="FT31" s="3">
        <v>63.990067192454298</v>
      </c>
      <c r="FU31" s="3">
        <v>98.825480099382006</v>
      </c>
      <c r="FV31" s="3">
        <v>76.072020219465401</v>
      </c>
      <c r="FW31" s="3">
        <v>58.181296048250402</v>
      </c>
      <c r="FX31" s="3">
        <v>66.811744801620506</v>
      </c>
      <c r="FY31" s="3">
        <v>58.857257281788499</v>
      </c>
      <c r="FZ31" s="3">
        <v>62.7202657021843</v>
      </c>
      <c r="GA31" s="3">
        <v>74.905558385317093</v>
      </c>
      <c r="GB31" s="3">
        <v>63.335167366152398</v>
      </c>
      <c r="GC31" s="3">
        <v>62.203842559087398</v>
      </c>
      <c r="GD31" s="3">
        <v>92.189349287334807</v>
      </c>
      <c r="GE31" s="3">
        <v>72.524578727324695</v>
      </c>
      <c r="GF31" s="3">
        <v>69.493371489159301</v>
      </c>
      <c r="GG31" s="3">
        <v>82.8094496616377</v>
      </c>
      <c r="GH31" s="3">
        <v>72.0868967459879</v>
      </c>
      <c r="GI31" s="3">
        <v>67.563347912058802</v>
      </c>
      <c r="GJ31" s="3">
        <v>86.832235984053298</v>
      </c>
      <c r="GK31" s="3">
        <v>71.840963949467493</v>
      </c>
      <c r="GL31" s="3">
        <v>95.872981345279996</v>
      </c>
      <c r="GM31" s="3">
        <v>94.099261588811402</v>
      </c>
      <c r="GN31" s="3">
        <v>88.445028921231895</v>
      </c>
      <c r="GO31" s="3">
        <v>66.510165165265207</v>
      </c>
      <c r="GP31" s="3">
        <v>78.768812918173296</v>
      </c>
      <c r="GQ31" s="3">
        <v>68.272493125808396</v>
      </c>
      <c r="GR31" s="3">
        <v>63.422854030253902</v>
      </c>
      <c r="GS31" s="3">
        <v>82.634339272028797</v>
      </c>
      <c r="GT31" s="3">
        <v>68.830315709188696</v>
      </c>
      <c r="GU31" s="3">
        <v>47.4344892248604</v>
      </c>
      <c r="GV31" s="3">
        <v>66.5666234117854</v>
      </c>
      <c r="GW31" s="3">
        <v>55.515871576333403</v>
      </c>
    </row>
    <row r="32" spans="2:205" x14ac:dyDescent="0.25">
      <c r="B32"/>
      <c r="F32">
        <v>-12</v>
      </c>
      <c r="G32" t="s">
        <v>56</v>
      </c>
      <c r="H32" s="3">
        <v>44.093822310034099</v>
      </c>
      <c r="I32" s="3">
        <v>64.753985748857502</v>
      </c>
      <c r="J32" s="3">
        <v>53.254443961297802</v>
      </c>
      <c r="K32" s="3">
        <v>42.191261325531897</v>
      </c>
      <c r="L32" s="3">
        <v>44.638806416869102</v>
      </c>
      <c r="M32" s="3">
        <v>43.516346634248002</v>
      </c>
      <c r="N32" s="3">
        <v>54.489835760006599</v>
      </c>
      <c r="O32" s="3">
        <v>79.402562902603904</v>
      </c>
      <c r="P32" s="3">
        <v>66.217288655606396</v>
      </c>
      <c r="Q32" s="3">
        <v>50.209377983294999</v>
      </c>
      <c r="R32" s="3">
        <v>64.049311029031301</v>
      </c>
      <c r="S32" s="3">
        <v>56.615342649163601</v>
      </c>
      <c r="T32" s="3">
        <v>44.581109115722299</v>
      </c>
      <c r="U32" s="3">
        <v>73.032193309327496</v>
      </c>
      <c r="V32" s="3">
        <v>57.438344728590103</v>
      </c>
      <c r="W32" s="3">
        <v>45.332002611965002</v>
      </c>
      <c r="X32" s="3">
        <v>51.951267374213799</v>
      </c>
      <c r="Y32" s="3">
        <v>48.044868039594697</v>
      </c>
      <c r="Z32" s="3">
        <v>52.148048823306397</v>
      </c>
      <c r="AA32" s="3">
        <v>63.580643531484299</v>
      </c>
      <c r="AB32" s="3">
        <v>57.585522400499499</v>
      </c>
      <c r="AC32" s="3">
        <v>67.3713199448556</v>
      </c>
      <c r="AD32" s="3">
        <v>75.446715327619899</v>
      </c>
      <c r="AE32" s="3">
        <v>71.598682064401103</v>
      </c>
      <c r="AF32" s="3">
        <v>38.757708804458503</v>
      </c>
      <c r="AG32" s="3">
        <v>73.3232641896968</v>
      </c>
      <c r="AH32" s="3">
        <v>54.556760511137199</v>
      </c>
      <c r="AI32" s="3">
        <v>43.0742151561629</v>
      </c>
      <c r="AJ32" s="3">
        <v>58.278540116926301</v>
      </c>
      <c r="AK32" s="3">
        <v>49.841470268141599</v>
      </c>
      <c r="AL32" s="3">
        <v>45.9035180834898</v>
      </c>
      <c r="AM32" s="3">
        <v>57.881449281654298</v>
      </c>
      <c r="AN32" s="3">
        <v>51.371624655670303</v>
      </c>
      <c r="AO32" s="3">
        <v>48.318095776461803</v>
      </c>
      <c r="AP32" s="3">
        <v>66.355545367606695</v>
      </c>
      <c r="AQ32" s="3">
        <v>56.7701319857957</v>
      </c>
      <c r="AR32" s="3">
        <v>47.0062612062206</v>
      </c>
      <c r="AS32" s="3">
        <v>76.519936307094696</v>
      </c>
      <c r="AT32" s="3">
        <v>61.080518718457199</v>
      </c>
      <c r="AU32" s="3">
        <v>49.187088044541298</v>
      </c>
      <c r="AV32" s="3">
        <v>80.943815339692605</v>
      </c>
      <c r="AW32" s="3">
        <v>64.283443545026998</v>
      </c>
      <c r="AX32" s="3">
        <v>56.017088010296497</v>
      </c>
      <c r="AY32" s="3">
        <v>54.626935881597902</v>
      </c>
      <c r="AZ32" s="3">
        <v>54.986484003781698</v>
      </c>
      <c r="BA32" s="3">
        <v>51.179714932576502</v>
      </c>
      <c r="BB32" s="3">
        <v>63.007224377051202</v>
      </c>
      <c r="BC32" s="3">
        <v>56.514499725351499</v>
      </c>
      <c r="BD32" s="3">
        <v>65.001491701456203</v>
      </c>
      <c r="BE32" s="3">
        <v>80.760023100454205</v>
      </c>
      <c r="BF32" s="3">
        <v>72.022607615226505</v>
      </c>
      <c r="BG32" s="3">
        <v>48.3145463301936</v>
      </c>
      <c r="BH32" s="3">
        <v>73.5617584938108</v>
      </c>
      <c r="BI32" s="3">
        <v>60.243869861573501</v>
      </c>
      <c r="BJ32" s="3">
        <v>40.904292543132001</v>
      </c>
      <c r="BK32" s="3">
        <v>74.713720060129702</v>
      </c>
      <c r="BL32" s="3">
        <v>56.806963559653397</v>
      </c>
      <c r="BM32" s="3">
        <v>50.626978960252998</v>
      </c>
      <c r="BN32" s="3">
        <v>58.968513047119302</v>
      </c>
      <c r="BO32" s="3">
        <v>54.681858096021102</v>
      </c>
      <c r="BP32" s="3">
        <v>69.022809612954504</v>
      </c>
      <c r="BQ32" s="3">
        <v>76.557408190120597</v>
      </c>
      <c r="BR32" s="3">
        <v>72.621469230409303</v>
      </c>
      <c r="BS32" s="3">
        <v>48.244207860790503</v>
      </c>
      <c r="BT32" s="3">
        <v>65.946524551746705</v>
      </c>
      <c r="BU32" s="3">
        <v>56.377898394865099</v>
      </c>
      <c r="BV32" s="3">
        <v>39.475911149997103</v>
      </c>
      <c r="BW32" s="3">
        <v>58.437695445159598</v>
      </c>
      <c r="BX32" s="3">
        <v>49.466150724674698</v>
      </c>
      <c r="BY32" s="3">
        <v>31.121342778586101</v>
      </c>
      <c r="BZ32" s="3">
        <v>32.337811409049202</v>
      </c>
      <c r="CA32" s="3">
        <v>35.263818541993302</v>
      </c>
      <c r="CB32" s="3">
        <v>42.0525857797291</v>
      </c>
      <c r="CC32" s="3">
        <v>63.342692549544402</v>
      </c>
      <c r="CD32" s="3">
        <v>56.217793408304601</v>
      </c>
      <c r="CE32" s="3">
        <v>40.5399123260473</v>
      </c>
      <c r="CF32" s="3">
        <v>52.2558217436425</v>
      </c>
      <c r="CG32" s="3">
        <v>49.095668327080702</v>
      </c>
      <c r="CH32" s="3">
        <v>34.609915475886098</v>
      </c>
      <c r="CI32" s="3">
        <v>58.975945662085699</v>
      </c>
      <c r="CJ32" s="3">
        <v>49.068745908484502</v>
      </c>
      <c r="CK32" s="3">
        <v>31.4221997428428</v>
      </c>
      <c r="CL32" s="3">
        <v>36.2081290542815</v>
      </c>
      <c r="CM32" s="3">
        <v>37.703620171130801</v>
      </c>
      <c r="CN32" s="3">
        <v>39.709380531732201</v>
      </c>
      <c r="CO32" s="3">
        <v>48.950175332788</v>
      </c>
      <c r="CP32" s="3">
        <v>48.069722775252004</v>
      </c>
      <c r="CQ32" s="3">
        <v>37.036410706484801</v>
      </c>
      <c r="CR32" s="3">
        <v>41.329367473604997</v>
      </c>
      <c r="CS32" s="3">
        <v>48.780459903732599</v>
      </c>
      <c r="CT32" s="3">
        <v>25.045334487008802</v>
      </c>
      <c r="CU32" s="3">
        <v>53.294567147049698</v>
      </c>
      <c r="CV32" s="3">
        <v>42.790234989926503</v>
      </c>
      <c r="CW32" s="3">
        <v>37.707799630978698</v>
      </c>
      <c r="CX32" s="3">
        <v>51.442246753022701</v>
      </c>
      <c r="CY32" s="3">
        <v>45.594506488917197</v>
      </c>
      <c r="CZ32" s="3">
        <v>34.562368458754399</v>
      </c>
      <c r="DA32" s="3">
        <v>44.270572131146402</v>
      </c>
      <c r="DB32" s="3">
        <v>42.629952038600202</v>
      </c>
      <c r="DC32" s="3">
        <v>43.282204575830598</v>
      </c>
      <c r="DD32" s="3">
        <v>60.000802874879</v>
      </c>
      <c r="DE32" s="3">
        <v>52.773647419848402</v>
      </c>
      <c r="DF32" s="3">
        <v>36.093535942052199</v>
      </c>
      <c r="DG32" s="3">
        <v>61.639276406318601</v>
      </c>
      <c r="DH32" s="3">
        <v>51.986085681191703</v>
      </c>
      <c r="DI32" s="3">
        <v>37.647258481623702</v>
      </c>
      <c r="DJ32" s="3">
        <v>64.932178889306996</v>
      </c>
      <c r="DK32" s="3">
        <v>54.580913254214799</v>
      </c>
      <c r="DL32" s="3">
        <v>42.959669652355899</v>
      </c>
      <c r="DM32" s="3">
        <v>40.717870313259503</v>
      </c>
      <c r="DN32" s="3">
        <v>45.554573725766303</v>
      </c>
      <c r="DO32" s="3">
        <v>39.867435556782901</v>
      </c>
      <c r="DP32" s="3">
        <v>49.343412758673701</v>
      </c>
      <c r="DQ32" s="3">
        <v>47.778938647284797</v>
      </c>
      <c r="DR32" s="3">
        <v>52.223540548818598</v>
      </c>
      <c r="DS32" s="3">
        <v>65.556472994505597</v>
      </c>
      <c r="DT32" s="3">
        <v>62.247439078896598</v>
      </c>
      <c r="DU32" s="3">
        <v>36.888128538899799</v>
      </c>
      <c r="DV32" s="3">
        <v>58.314422910512803</v>
      </c>
      <c r="DW32" s="3">
        <v>50.868506726591399</v>
      </c>
      <c r="DX32" s="3">
        <v>25.922465449436999</v>
      </c>
      <c r="DY32" s="3">
        <v>53.330011014822603</v>
      </c>
      <c r="DZ32" s="3">
        <v>44.022701311271298</v>
      </c>
      <c r="EA32" s="3">
        <v>38.394665917099502</v>
      </c>
      <c r="EB32" s="3">
        <v>44.693343008510098</v>
      </c>
      <c r="EC32" s="3">
        <v>45.346587247405601</v>
      </c>
      <c r="ED32" s="3">
        <v>54.872308048411497</v>
      </c>
      <c r="EE32" s="3">
        <v>60.899624999613501</v>
      </c>
      <c r="EF32" s="3">
        <v>62.117993590959699</v>
      </c>
      <c r="EG32" s="3">
        <v>46.196555291528597</v>
      </c>
      <c r="EH32" s="3">
        <v>63.343734825158997</v>
      </c>
      <c r="EI32" s="3">
        <v>54.751689510604201</v>
      </c>
      <c r="EJ32" s="3">
        <v>48.711733470071103</v>
      </c>
      <c r="EK32" s="3">
        <v>71.0702760525554</v>
      </c>
      <c r="EL32" s="3">
        <v>57.0427371979209</v>
      </c>
      <c r="EM32" s="3">
        <v>53.261179872477697</v>
      </c>
      <c r="EN32" s="3">
        <v>56.939801424689101</v>
      </c>
      <c r="EO32" s="3">
        <v>51.768874726502801</v>
      </c>
      <c r="EP32" s="3">
        <v>66.927085740284198</v>
      </c>
      <c r="EQ32" s="3">
        <v>95.462433255663399</v>
      </c>
      <c r="ER32" s="3">
        <v>76.216783902908105</v>
      </c>
      <c r="ES32" s="3">
        <v>59.878843640542598</v>
      </c>
      <c r="ET32" s="3">
        <v>75.842800314420003</v>
      </c>
      <c r="EU32" s="3">
        <v>64.1350169712465</v>
      </c>
      <c r="EV32" s="3">
        <v>54.552302755558401</v>
      </c>
      <c r="EW32" s="3">
        <v>87.0884409565694</v>
      </c>
      <c r="EX32" s="3">
        <v>65.807943548695704</v>
      </c>
      <c r="EY32" s="3">
        <v>59.241805481087098</v>
      </c>
      <c r="EZ32" s="3">
        <v>67.694405694146198</v>
      </c>
      <c r="FA32" s="3">
        <v>58.386115908058699</v>
      </c>
      <c r="FB32" s="3">
        <v>64.586717114880599</v>
      </c>
      <c r="FC32" s="3">
        <v>78.211111730180704</v>
      </c>
      <c r="FD32" s="3">
        <v>67.101322025746896</v>
      </c>
      <c r="FE32" s="3">
        <v>97.706229183226398</v>
      </c>
      <c r="FF32" s="3">
        <v>109.56406318163501</v>
      </c>
      <c r="FG32" s="3">
        <v>94.4169042250697</v>
      </c>
      <c r="FH32" s="3">
        <v>52.470083121908203</v>
      </c>
      <c r="FI32" s="3">
        <v>93.351961232343797</v>
      </c>
      <c r="FJ32" s="3">
        <v>66.323286032347795</v>
      </c>
      <c r="FK32" s="3">
        <v>48.440630681347102</v>
      </c>
      <c r="FL32" s="3">
        <v>65.114833480830001</v>
      </c>
      <c r="FM32" s="3">
        <v>54.088434047366</v>
      </c>
      <c r="FN32" s="3">
        <v>57.2446677082253</v>
      </c>
      <c r="FO32" s="3">
        <v>71.492326432162201</v>
      </c>
      <c r="FP32" s="3">
        <v>60.113297272740397</v>
      </c>
      <c r="FQ32" s="3">
        <v>53.353986977093101</v>
      </c>
      <c r="FR32" s="3">
        <v>72.710287860334404</v>
      </c>
      <c r="FS32" s="3">
        <v>60.766616551743098</v>
      </c>
      <c r="FT32" s="3">
        <v>57.918986470388901</v>
      </c>
      <c r="FU32" s="3">
        <v>91.400596207870805</v>
      </c>
      <c r="FV32" s="3">
        <v>70.174951755722702</v>
      </c>
      <c r="FW32" s="3">
        <v>60.726917607459001</v>
      </c>
      <c r="FX32" s="3">
        <v>96.9554517900782</v>
      </c>
      <c r="FY32" s="3">
        <v>73.985973835839104</v>
      </c>
      <c r="FZ32" s="3">
        <v>69.074506368236996</v>
      </c>
      <c r="GA32" s="3">
        <v>68.536001449936407</v>
      </c>
      <c r="GB32" s="3">
        <v>64.418394281797106</v>
      </c>
      <c r="GC32" s="3">
        <v>62.491994308370003</v>
      </c>
      <c r="GD32" s="3">
        <v>76.671035995428696</v>
      </c>
      <c r="GE32" s="3">
        <v>65.250060803418194</v>
      </c>
      <c r="GF32" s="3">
        <v>77.779442854093702</v>
      </c>
      <c r="GG32" s="3">
        <v>95.963573206402899</v>
      </c>
      <c r="GH32" s="3">
        <v>81.797776151556505</v>
      </c>
      <c r="GI32" s="3">
        <v>59.740964121487302</v>
      </c>
      <c r="GJ32" s="3">
        <v>88.809094077108895</v>
      </c>
      <c r="GK32" s="3">
        <v>69.619232996555695</v>
      </c>
      <c r="GL32" s="3">
        <v>55.886119636827097</v>
      </c>
      <c r="GM32" s="3">
        <v>96.097429105436802</v>
      </c>
      <c r="GN32" s="3">
        <v>69.591225808035503</v>
      </c>
      <c r="GO32" s="3">
        <v>62.859292003406502</v>
      </c>
      <c r="GP32" s="3">
        <v>73.243683085728605</v>
      </c>
      <c r="GQ32" s="3">
        <v>64.017128944636696</v>
      </c>
      <c r="GR32" s="3">
        <v>83.173311177497496</v>
      </c>
      <c r="GS32" s="3">
        <v>92.215191380627601</v>
      </c>
      <c r="GT32" s="3">
        <v>83.124944869858894</v>
      </c>
      <c r="GU32" s="3">
        <v>50.291860430052303</v>
      </c>
      <c r="GV32" s="3">
        <v>68.549314278334506</v>
      </c>
      <c r="GW32" s="3">
        <v>58.004107279125897</v>
      </c>
    </row>
    <row r="33" spans="1:206" x14ac:dyDescent="0.25">
      <c r="B33"/>
      <c r="F33">
        <v>-11</v>
      </c>
      <c r="G33" t="s">
        <v>57</v>
      </c>
      <c r="H33" s="3">
        <v>37.5735199949792</v>
      </c>
      <c r="I33" s="3">
        <v>56.628693126820302</v>
      </c>
      <c r="J33" s="3">
        <v>46.166595014200503</v>
      </c>
      <c r="K33" s="3">
        <v>43.837486337354903</v>
      </c>
      <c r="L33" s="3">
        <v>45.5087970282868</v>
      </c>
      <c r="M33" s="3">
        <v>44.700310638047</v>
      </c>
      <c r="N33" s="3">
        <v>53.072239894442902</v>
      </c>
      <c r="O33" s="3">
        <v>72.816663303563004</v>
      </c>
      <c r="P33" s="3">
        <v>61.891245093095002</v>
      </c>
      <c r="Q33" s="3">
        <v>35.839679924875703</v>
      </c>
      <c r="R33" s="3">
        <v>65.673848729524906</v>
      </c>
      <c r="S33" s="3">
        <v>49.417172665164699</v>
      </c>
      <c r="T33" s="3">
        <v>48.652394987538003</v>
      </c>
      <c r="U33" s="3">
        <v>67.193540478626304</v>
      </c>
      <c r="V33" s="3">
        <v>57.486253826827102</v>
      </c>
      <c r="W33" s="3">
        <v>30.250151406910501</v>
      </c>
      <c r="X33" s="3">
        <v>56.594341510814999</v>
      </c>
      <c r="Y33" s="3">
        <v>42.539041458036998</v>
      </c>
      <c r="Z33" s="3">
        <v>47.212016967929301</v>
      </c>
      <c r="AA33" s="3">
        <v>67.260825022806699</v>
      </c>
      <c r="AB33" s="3">
        <v>56.417709504867702</v>
      </c>
      <c r="AC33" s="3">
        <v>33.670042878929998</v>
      </c>
      <c r="AD33" s="3">
        <v>68.351671704649505</v>
      </c>
      <c r="AE33" s="3">
        <v>49.9785180980167</v>
      </c>
      <c r="AF33" s="3">
        <v>46.595539606083797</v>
      </c>
      <c r="AG33" s="3">
        <v>61.946959414794101</v>
      </c>
      <c r="AH33" s="3">
        <v>53.543404982616003</v>
      </c>
      <c r="AI33" s="3">
        <v>40.192672264293797</v>
      </c>
      <c r="AJ33" s="3">
        <v>54.990347492538802</v>
      </c>
      <c r="AK33" s="3">
        <v>47.024583253443701</v>
      </c>
      <c r="AL33" s="3">
        <v>34.646121965285801</v>
      </c>
      <c r="AM33" s="3">
        <v>44.416644690701702</v>
      </c>
      <c r="AN33" s="3">
        <v>38.881163684365902</v>
      </c>
      <c r="AO33" s="3">
        <v>46.320244553598798</v>
      </c>
      <c r="AP33" s="3">
        <v>62.622524954526398</v>
      </c>
      <c r="AQ33" s="3">
        <v>53.878854416263401</v>
      </c>
      <c r="AR33" s="3">
        <v>51.411543371311502</v>
      </c>
      <c r="AS33" s="3">
        <v>73.086706098774002</v>
      </c>
      <c r="AT33" s="3">
        <v>61.2898125571853</v>
      </c>
      <c r="AU33" s="3">
        <v>52.900686986732197</v>
      </c>
      <c r="AV33" s="3">
        <v>70.664525546574893</v>
      </c>
      <c r="AW33" s="3">
        <v>60.821810054830699</v>
      </c>
      <c r="AX33" s="3">
        <v>39.919861815282999</v>
      </c>
      <c r="AY33" s="3">
        <v>53.054413525975001</v>
      </c>
      <c r="AZ33" s="3">
        <v>45.923614162770001</v>
      </c>
      <c r="BA33" s="3">
        <v>51.393632146507599</v>
      </c>
      <c r="BB33" s="3">
        <v>70.939128561352206</v>
      </c>
      <c r="BC33" s="3">
        <v>60.962026473706402</v>
      </c>
      <c r="BD33" s="3">
        <v>64.709533519508099</v>
      </c>
      <c r="BE33" s="3">
        <v>68.961597680361507</v>
      </c>
      <c r="BF33" s="3">
        <v>66.575409149162496</v>
      </c>
      <c r="BG33" s="3">
        <v>53.050877561568498</v>
      </c>
      <c r="BH33" s="3">
        <v>53.317581456432997</v>
      </c>
      <c r="BI33" s="3">
        <v>52.338922543493403</v>
      </c>
      <c r="BJ33" s="3">
        <v>40.933212918272602</v>
      </c>
      <c r="BK33" s="3">
        <v>54.0676926037805</v>
      </c>
      <c r="BL33" s="3">
        <v>47.5781415770305</v>
      </c>
      <c r="BM33" s="3">
        <v>47.457834495862798</v>
      </c>
      <c r="BN33" s="3">
        <v>61.168103877257103</v>
      </c>
      <c r="BO33" s="3">
        <v>53.971133434436098</v>
      </c>
      <c r="BP33" s="3">
        <v>57.7815694892887</v>
      </c>
      <c r="BQ33" s="3">
        <v>80.790714644872907</v>
      </c>
      <c r="BR33" s="3">
        <v>68.654224682429899</v>
      </c>
      <c r="BS33" s="3">
        <v>44.4473707818074</v>
      </c>
      <c r="BT33" s="3">
        <v>61.205127640508898</v>
      </c>
      <c r="BU33" s="3">
        <v>52.135738511228098</v>
      </c>
      <c r="BV33" s="3">
        <v>33.271684041674</v>
      </c>
      <c r="BW33" s="3">
        <v>50.6742903170177</v>
      </c>
      <c r="BX33" s="3">
        <v>42.605851529727801</v>
      </c>
      <c r="BY33" s="3">
        <v>32.5272705989033</v>
      </c>
      <c r="BZ33" s="3">
        <v>32.993418011522202</v>
      </c>
      <c r="CA33" s="3">
        <v>36.2965559528052</v>
      </c>
      <c r="CB33" s="3">
        <v>40.783012188497999</v>
      </c>
      <c r="CC33" s="3">
        <v>57.241192258805299</v>
      </c>
      <c r="CD33" s="3">
        <v>52.185226640320998</v>
      </c>
      <c r="CE33" s="3">
        <v>27.662229415241999</v>
      </c>
      <c r="CF33" s="3">
        <v>53.663318799858203</v>
      </c>
      <c r="CG33" s="3">
        <v>42.3821383946417</v>
      </c>
      <c r="CH33" s="3">
        <v>38.164063810528503</v>
      </c>
      <c r="CI33" s="3">
        <v>53.7793050096519</v>
      </c>
      <c r="CJ33" s="3">
        <v>49.082485105924</v>
      </c>
      <c r="CK33" s="3">
        <v>19.044541852795302</v>
      </c>
      <c r="CL33" s="3">
        <v>40.197875780038302</v>
      </c>
      <c r="CM33" s="3">
        <v>32.838919870150399</v>
      </c>
      <c r="CN33" s="3">
        <v>35.319549481401602</v>
      </c>
      <c r="CO33" s="3">
        <v>52.0639171421629</v>
      </c>
      <c r="CP33" s="3">
        <v>46.947633542894103</v>
      </c>
      <c r="CQ33" s="3">
        <v>12.7667992668053</v>
      </c>
      <c r="CR33" s="3">
        <v>36.472775111113499</v>
      </c>
      <c r="CS33" s="3">
        <v>31.3876745056658</v>
      </c>
      <c r="CT33" s="3">
        <v>31.5138856481503</v>
      </c>
      <c r="CU33" s="3">
        <v>43.542922144036801</v>
      </c>
      <c r="CV33" s="3">
        <v>41.8494097451511</v>
      </c>
      <c r="CW33" s="3">
        <v>35.016724107268999</v>
      </c>
      <c r="CX33" s="3">
        <v>48.366759069657597</v>
      </c>
      <c r="CY33" s="3">
        <v>42.896255795125398</v>
      </c>
      <c r="CZ33" s="3">
        <v>24.836605527485698</v>
      </c>
      <c r="DA33" s="3">
        <v>32.404495899598103</v>
      </c>
      <c r="DB33" s="3">
        <v>31.2837067939432</v>
      </c>
      <c r="DC33" s="3">
        <v>41.364075154228303</v>
      </c>
      <c r="DD33" s="3">
        <v>56.420782143586301</v>
      </c>
      <c r="DE33" s="3">
        <v>49.970075921833001</v>
      </c>
      <c r="DF33" s="3">
        <v>39.927735153392298</v>
      </c>
      <c r="DG33" s="3">
        <v>58.5716610112921</v>
      </c>
      <c r="DH33" s="3">
        <v>52.2151388466418</v>
      </c>
      <c r="DI33" s="3">
        <v>40.735439399248001</v>
      </c>
      <c r="DJ33" s="3">
        <v>55.399810599474897</v>
      </c>
      <c r="DK33" s="3">
        <v>51.2653479848383</v>
      </c>
      <c r="DL33" s="3">
        <v>28.951507137989601</v>
      </c>
      <c r="DM33" s="3">
        <v>39.3105902261157</v>
      </c>
      <c r="DN33" s="3">
        <v>37.284593884349697</v>
      </c>
      <c r="DO33" s="3">
        <v>40.042444254886199</v>
      </c>
      <c r="DP33" s="3">
        <v>56.543254216593503</v>
      </c>
      <c r="DQ33" s="3">
        <v>51.870799998164799</v>
      </c>
      <c r="DR33" s="3">
        <v>51.997559925385197</v>
      </c>
      <c r="DS33" s="3">
        <v>54.810462728798797</v>
      </c>
      <c r="DT33" s="3">
        <v>57.141599613561297</v>
      </c>
      <c r="DU33" s="3">
        <v>40.923302262592003</v>
      </c>
      <c r="DV33" s="3">
        <v>40.104020839782699</v>
      </c>
      <c r="DW33" s="3">
        <v>43.5601701759444</v>
      </c>
      <c r="DX33" s="3">
        <v>26.007702235883301</v>
      </c>
      <c r="DY33" s="3">
        <v>35.859045559832303</v>
      </c>
      <c r="DZ33" s="3">
        <v>35.824367572827498</v>
      </c>
      <c r="EA33" s="3">
        <v>35.635501513544199</v>
      </c>
      <c r="EB33" s="3">
        <v>46.6629118220565</v>
      </c>
      <c r="EC33" s="3">
        <v>44.7187416002295</v>
      </c>
      <c r="ED33" s="3">
        <v>44.925417973159398</v>
      </c>
      <c r="EE33" s="3">
        <v>64.750432993080693</v>
      </c>
      <c r="EF33" s="3">
        <v>58.502305497934401</v>
      </c>
      <c r="EG33" s="3">
        <v>42.477122955673003</v>
      </c>
      <c r="EH33" s="3">
        <v>58.6886167621807</v>
      </c>
      <c r="EI33" s="3">
        <v>50.567357278954802</v>
      </c>
      <c r="EJ33" s="3">
        <v>41.875355948284401</v>
      </c>
      <c r="EK33" s="3">
        <v>62.583095936623003</v>
      </c>
      <c r="EL33" s="3">
        <v>49.727338498673099</v>
      </c>
      <c r="EM33" s="3">
        <v>55.147702075806599</v>
      </c>
      <c r="EN33" s="3">
        <v>58.024176045051497</v>
      </c>
      <c r="EO33" s="3">
        <v>53.104065323288701</v>
      </c>
      <c r="EP33" s="3">
        <v>65.361467600387797</v>
      </c>
      <c r="EQ33" s="3">
        <v>88.392134348320596</v>
      </c>
      <c r="ER33" s="3">
        <v>71.597263545868998</v>
      </c>
      <c r="ES33" s="3">
        <v>44.017130434509298</v>
      </c>
      <c r="ET33" s="3">
        <v>77.684378659191594</v>
      </c>
      <c r="EU33" s="3">
        <v>56.452206935687599</v>
      </c>
      <c r="EV33" s="3">
        <v>59.140726164547402</v>
      </c>
      <c r="EW33" s="3">
        <v>80.6077759476007</v>
      </c>
      <c r="EX33" s="3">
        <v>65.890022547730297</v>
      </c>
      <c r="EY33" s="3">
        <v>41.455760961025597</v>
      </c>
      <c r="EZ33" s="3">
        <v>72.990807241591696</v>
      </c>
      <c r="FA33" s="3">
        <v>52.239163045923597</v>
      </c>
      <c r="FB33" s="3">
        <v>59.104484454457001</v>
      </c>
      <c r="FC33" s="3">
        <v>82.457732903450605</v>
      </c>
      <c r="FD33" s="3">
        <v>65.887785466841294</v>
      </c>
      <c r="FE33" s="3">
        <v>54.573286491054802</v>
      </c>
      <c r="FF33" s="3">
        <v>100.230568298186</v>
      </c>
      <c r="FG33" s="3">
        <v>68.569361690367501</v>
      </c>
      <c r="FH33" s="3">
        <v>61.677193564017301</v>
      </c>
      <c r="FI33" s="3">
        <v>80.350996685551394</v>
      </c>
      <c r="FJ33" s="3">
        <v>65.237400220081</v>
      </c>
      <c r="FK33" s="3">
        <v>45.368620421318703</v>
      </c>
      <c r="FL33" s="3">
        <v>61.613935915420001</v>
      </c>
      <c r="FM33" s="3">
        <v>51.152910711761997</v>
      </c>
      <c r="FN33" s="3">
        <v>44.455638403085899</v>
      </c>
      <c r="FO33" s="3">
        <v>56.4287934818053</v>
      </c>
      <c r="FP33" s="3">
        <v>46.4786205747886</v>
      </c>
      <c r="FQ33" s="3">
        <v>51.276413952969399</v>
      </c>
      <c r="FR33" s="3">
        <v>68.824267765466402</v>
      </c>
      <c r="FS33" s="3">
        <v>57.787632910693702</v>
      </c>
      <c r="FT33" s="3">
        <v>62.895351589230799</v>
      </c>
      <c r="FU33" s="3">
        <v>87.601751186255896</v>
      </c>
      <c r="FV33" s="3">
        <v>70.364486267728793</v>
      </c>
      <c r="FW33" s="3">
        <v>65.065934574216499</v>
      </c>
      <c r="FX33" s="3">
        <v>85.929240493674897</v>
      </c>
      <c r="FY33" s="3">
        <v>70.378272124823098</v>
      </c>
      <c r="FZ33" s="3">
        <v>50.888216492576397</v>
      </c>
      <c r="GA33" s="3">
        <v>66.798236825834294</v>
      </c>
      <c r="GB33" s="3">
        <v>54.562634441190298</v>
      </c>
      <c r="GC33" s="3">
        <v>62.7448200381289</v>
      </c>
      <c r="GD33" s="3">
        <v>85.335002906111001</v>
      </c>
      <c r="GE33" s="3">
        <v>70.053252949248105</v>
      </c>
      <c r="GF33" s="3">
        <v>77.421507113631094</v>
      </c>
      <c r="GG33" s="3">
        <v>83.112732631924203</v>
      </c>
      <c r="GH33" s="3">
        <v>76.009218684763695</v>
      </c>
      <c r="GI33" s="3">
        <v>65.178452860544994</v>
      </c>
      <c r="GJ33" s="3">
        <v>66.531142073083203</v>
      </c>
      <c r="GK33" s="3">
        <v>61.1176749110424</v>
      </c>
      <c r="GL33" s="3">
        <v>55.858723600661897</v>
      </c>
      <c r="GM33" s="3">
        <v>72.276339647728804</v>
      </c>
      <c r="GN33" s="3">
        <v>59.331915581233503</v>
      </c>
      <c r="GO33" s="3">
        <v>59.280167478181397</v>
      </c>
      <c r="GP33" s="3">
        <v>75.673295932457705</v>
      </c>
      <c r="GQ33" s="3">
        <v>63.223525268642703</v>
      </c>
      <c r="GR33" s="3">
        <v>70.637721005418001</v>
      </c>
      <c r="GS33" s="3">
        <v>96.830996296665205</v>
      </c>
      <c r="GT33" s="3">
        <v>78.806143866925396</v>
      </c>
      <c r="GU33" s="3">
        <v>46.417618607941797</v>
      </c>
      <c r="GV33" s="3">
        <v>63.721638518837203</v>
      </c>
      <c r="GW33" s="3">
        <v>53.704119743501501</v>
      </c>
    </row>
    <row r="34" spans="1:206" s="16" customFormat="1" x14ac:dyDescent="0.25">
      <c r="A34"/>
      <c r="B34"/>
      <c r="C34"/>
      <c r="D34"/>
      <c r="E34"/>
      <c r="F34">
        <v>-10</v>
      </c>
      <c r="G34" t="s">
        <v>58</v>
      </c>
      <c r="H34" s="3">
        <v>40.097314850128001</v>
      </c>
      <c r="I34" s="3">
        <v>62.252907564522701</v>
      </c>
      <c r="J34" s="3">
        <v>49.957399368578201</v>
      </c>
      <c r="K34" s="3">
        <v>34.808548936842698</v>
      </c>
      <c r="L34" s="3">
        <v>51.788015477288702</v>
      </c>
      <c r="M34" s="3">
        <v>42.532092809644197</v>
      </c>
      <c r="N34" s="3">
        <v>42.505193377070398</v>
      </c>
      <c r="O34" s="3">
        <v>66.611062486137598</v>
      </c>
      <c r="P34" s="3">
        <v>53.237003209368801</v>
      </c>
      <c r="Q34" s="3">
        <v>41.479837119345497</v>
      </c>
      <c r="R34" s="3">
        <v>58.332272374283001</v>
      </c>
      <c r="S34" s="3">
        <v>49.233618456748502</v>
      </c>
      <c r="T34" s="3">
        <v>39.035974318131203</v>
      </c>
      <c r="U34" s="3">
        <v>58.0679956137377</v>
      </c>
      <c r="V34" s="3">
        <v>47.995563661315401</v>
      </c>
      <c r="W34" s="3">
        <v>48.159463946173403</v>
      </c>
      <c r="X34" s="3">
        <v>34.637647866398403</v>
      </c>
      <c r="Y34" s="3">
        <v>41.854282438999299</v>
      </c>
      <c r="Z34" s="3">
        <v>51.629654619860297</v>
      </c>
      <c r="AA34" s="3">
        <v>60.343086698606797</v>
      </c>
      <c r="AB34" s="3">
        <v>55.731884273372899</v>
      </c>
      <c r="AC34" s="3">
        <v>57.851820932119601</v>
      </c>
      <c r="AD34" s="3">
        <v>89.810279018381294</v>
      </c>
      <c r="AE34" s="3">
        <v>72.401942163682406</v>
      </c>
      <c r="AF34" s="3">
        <v>38.906627134206403</v>
      </c>
      <c r="AG34" s="3">
        <v>56.527461770745397</v>
      </c>
      <c r="AH34" s="3">
        <v>46.871877318169503</v>
      </c>
      <c r="AI34" s="3">
        <v>39.3663650677289</v>
      </c>
      <c r="AJ34" s="3">
        <v>48.803275516921097</v>
      </c>
      <c r="AK34" s="3">
        <v>43.649910047086699</v>
      </c>
      <c r="AL34" s="3">
        <v>31.323907822770298</v>
      </c>
      <c r="AM34" s="3">
        <v>51.617761317762898</v>
      </c>
      <c r="AN34" s="3">
        <v>40.949299829178798</v>
      </c>
      <c r="AO34" s="3">
        <v>41.200904378725198</v>
      </c>
      <c r="AP34" s="3">
        <v>63.620754102119399</v>
      </c>
      <c r="AQ34" s="3">
        <v>51.663938645444503</v>
      </c>
      <c r="AR34" s="3">
        <v>49.726419764536701</v>
      </c>
      <c r="AS34" s="3">
        <v>83.640662603636699</v>
      </c>
      <c r="AT34" s="3">
        <v>65.338295522373897</v>
      </c>
      <c r="AU34" s="3">
        <v>44.128349332130398</v>
      </c>
      <c r="AV34" s="3">
        <v>68.678723615045499</v>
      </c>
      <c r="AW34" s="3">
        <v>55.983933263585698</v>
      </c>
      <c r="AX34" s="3">
        <v>39.612490253100198</v>
      </c>
      <c r="AY34" s="3">
        <v>54.724220347613503</v>
      </c>
      <c r="AZ34" s="3">
        <v>46.592284657795098</v>
      </c>
      <c r="BA34" s="3">
        <v>43.193602606048799</v>
      </c>
      <c r="BB34" s="3">
        <v>70.9406245815441</v>
      </c>
      <c r="BC34" s="3">
        <v>55.957781602864401</v>
      </c>
      <c r="BD34" s="3">
        <v>53.959699331282501</v>
      </c>
      <c r="BE34" s="3">
        <v>58.6569746581646</v>
      </c>
      <c r="BF34" s="3">
        <v>56.262664229535403</v>
      </c>
      <c r="BG34" s="3">
        <v>55.8036230722442</v>
      </c>
      <c r="BH34" s="3">
        <v>80.050044965331494</v>
      </c>
      <c r="BI34" s="3">
        <v>67.131806869588502</v>
      </c>
      <c r="BJ34" s="3">
        <v>49.448909225945201</v>
      </c>
      <c r="BK34" s="3">
        <v>81.817102686026104</v>
      </c>
      <c r="BL34" s="3">
        <v>65.037782041016797</v>
      </c>
      <c r="BM34" s="3">
        <v>41.648490412924801</v>
      </c>
      <c r="BN34" s="3">
        <v>68.680052121223895</v>
      </c>
      <c r="BO34" s="3">
        <v>54.4589561299248</v>
      </c>
      <c r="BP34" s="3">
        <v>44.064452554619002</v>
      </c>
      <c r="BQ34" s="3">
        <v>81.639699139078701</v>
      </c>
      <c r="BR34" s="3">
        <v>61.9741526966246</v>
      </c>
      <c r="BS34" s="3">
        <v>42.339003073142997</v>
      </c>
      <c r="BT34" s="3">
        <v>62.0286140779601</v>
      </c>
      <c r="BU34" s="3">
        <v>51.434442244768903</v>
      </c>
      <c r="BV34" s="3">
        <v>35.6409617519991</v>
      </c>
      <c r="BW34" s="3">
        <v>56.018138174917901</v>
      </c>
      <c r="BX34" s="3">
        <v>46.258011943801897</v>
      </c>
      <c r="BY34" s="3">
        <v>24.807668612773501</v>
      </c>
      <c r="BZ34" s="3">
        <v>38.515743354168102</v>
      </c>
      <c r="CA34" s="3">
        <v>34.408795724848098</v>
      </c>
      <c r="CB34" s="3">
        <v>31.430898389439498</v>
      </c>
      <c r="CC34" s="3">
        <v>51.668409149211897</v>
      </c>
      <c r="CD34" s="3">
        <v>44.2152043140186</v>
      </c>
      <c r="CE34" s="3">
        <v>32.651174775847601</v>
      </c>
      <c r="CF34" s="3">
        <v>46.976306957503297</v>
      </c>
      <c r="CG34" s="3">
        <v>42.1804585117345</v>
      </c>
      <c r="CH34" s="3">
        <v>29.682544068879501</v>
      </c>
      <c r="CI34" s="3">
        <v>45.4493608999081</v>
      </c>
      <c r="CJ34" s="3">
        <v>40.281525588711801</v>
      </c>
      <c r="CK34" s="3">
        <v>33.902749012205497</v>
      </c>
      <c r="CL34" s="3">
        <v>21.762708363387901</v>
      </c>
      <c r="CM34" s="3">
        <v>32.172290660037298</v>
      </c>
      <c r="CN34" s="3">
        <v>39.116568126914601</v>
      </c>
      <c r="CO34" s="3">
        <v>46.113178449051098</v>
      </c>
      <c r="CP34" s="3">
        <v>46.333596895588897</v>
      </c>
      <c r="CQ34" s="3">
        <v>30.189650733365699</v>
      </c>
      <c r="CR34" s="3">
        <v>52.849493193725301</v>
      </c>
      <c r="CS34" s="3">
        <v>49.850108994523701</v>
      </c>
      <c r="CT34" s="3">
        <v>25.151464204488299</v>
      </c>
      <c r="CU34" s="3">
        <v>39.072488422053702</v>
      </c>
      <c r="CV34" s="3">
        <v>36.001523044064498</v>
      </c>
      <c r="CW34" s="3">
        <v>34.235716852879897</v>
      </c>
      <c r="CX34" s="3">
        <v>42.574968073715802</v>
      </c>
      <c r="CY34" s="3">
        <v>39.6783036426853</v>
      </c>
      <c r="CZ34" s="3">
        <v>21.951529248751498</v>
      </c>
      <c r="DA34" s="3">
        <v>38.7949595752536</v>
      </c>
      <c r="DB34" s="3">
        <v>33.132591245721699</v>
      </c>
      <c r="DC34" s="3">
        <v>36.519525442297898</v>
      </c>
      <c r="DD34" s="3">
        <v>57.364466201032997</v>
      </c>
      <c r="DE34" s="3">
        <v>47.830015302728299</v>
      </c>
      <c r="DF34" s="3">
        <v>38.508335040198297</v>
      </c>
      <c r="DG34" s="3">
        <v>68.024111902481394</v>
      </c>
      <c r="DH34" s="3">
        <v>55.956654745245302</v>
      </c>
      <c r="DI34" s="3">
        <v>33.1266428080406</v>
      </c>
      <c r="DJ34" s="3">
        <v>53.830557602441999</v>
      </c>
      <c r="DK34" s="3">
        <v>46.869483933069702</v>
      </c>
      <c r="DL34" s="3">
        <v>28.604140087081898</v>
      </c>
      <c r="DM34" s="3">
        <v>40.744628795442999</v>
      </c>
      <c r="DN34" s="3">
        <v>37.855025228063703</v>
      </c>
      <c r="DO34" s="3">
        <v>32.528769429843699</v>
      </c>
      <c r="DP34" s="3">
        <v>56.509668029988497</v>
      </c>
      <c r="DQ34" s="3">
        <v>47.203757520953701</v>
      </c>
      <c r="DR34" s="3">
        <v>42.156529406610197</v>
      </c>
      <c r="DS34" s="3">
        <v>45.719664671229197</v>
      </c>
      <c r="DT34" s="3">
        <v>47.544711118150403</v>
      </c>
      <c r="DU34" s="3">
        <v>43.362991792731002</v>
      </c>
      <c r="DV34" s="3">
        <v>64.093610482357604</v>
      </c>
      <c r="DW34" s="3">
        <v>57.1863724785592</v>
      </c>
      <c r="DX34" s="3">
        <v>32.780258214633598</v>
      </c>
      <c r="DY34" s="3">
        <v>59.461444796203601</v>
      </c>
      <c r="DZ34" s="3">
        <v>51.267449124263301</v>
      </c>
      <c r="EA34" s="3">
        <v>30.526796613061599</v>
      </c>
      <c r="EB34" s="3">
        <v>53.259610859389902</v>
      </c>
      <c r="EC34" s="3">
        <v>45.118706308249998</v>
      </c>
      <c r="ED34" s="3">
        <v>32.890914387333297</v>
      </c>
      <c r="EE34" s="3">
        <v>65.603738457203207</v>
      </c>
      <c r="EF34" s="3">
        <v>52.367609806458901</v>
      </c>
      <c r="EG34" s="3">
        <v>40.409561531689903</v>
      </c>
      <c r="EH34" s="3">
        <v>59.498101934993798</v>
      </c>
      <c r="EI34" s="3">
        <v>49.874921279017997</v>
      </c>
      <c r="EJ34" s="3">
        <v>44.553667948257001</v>
      </c>
      <c r="EK34" s="3">
        <v>68.487676954127494</v>
      </c>
      <c r="EL34" s="3">
        <v>53.656786793354598</v>
      </c>
      <c r="EM34" s="3">
        <v>44.809429260911799</v>
      </c>
      <c r="EN34" s="3">
        <v>65.060287600409296</v>
      </c>
      <c r="EO34" s="3">
        <v>50.655389894440297</v>
      </c>
      <c r="EP34" s="3">
        <v>53.579488364701398</v>
      </c>
      <c r="EQ34" s="3">
        <v>81.5537158230633</v>
      </c>
      <c r="ER34" s="3">
        <v>62.258802104719102</v>
      </c>
      <c r="ES34" s="3">
        <v>50.308499462843301</v>
      </c>
      <c r="ET34" s="3">
        <v>69.688237791062804</v>
      </c>
      <c r="EU34" s="3">
        <v>56.286778401762497</v>
      </c>
      <c r="EV34" s="3">
        <v>48.389404567382897</v>
      </c>
      <c r="EW34" s="3">
        <v>70.6866303275673</v>
      </c>
      <c r="EX34" s="3">
        <v>55.709601733919001</v>
      </c>
      <c r="EY34" s="3">
        <v>62.416178880141203</v>
      </c>
      <c r="EZ34" s="3">
        <v>47.512587369408998</v>
      </c>
      <c r="FA34" s="3">
        <v>51.536274217961399</v>
      </c>
      <c r="FB34" s="3">
        <v>64.142741112806107</v>
      </c>
      <c r="FC34" s="3">
        <v>74.572994948162403</v>
      </c>
      <c r="FD34" s="3">
        <v>65.1301716511568</v>
      </c>
      <c r="FE34" s="3">
        <v>85.513991130873606</v>
      </c>
      <c r="FF34" s="3">
        <v>126.771064843037</v>
      </c>
      <c r="FG34" s="3">
        <v>94.953775332841005</v>
      </c>
      <c r="FH34" s="3">
        <v>52.661790063924499</v>
      </c>
      <c r="FI34" s="3">
        <v>73.982435119437099</v>
      </c>
      <c r="FJ34" s="3">
        <v>57.742231592274599</v>
      </c>
      <c r="FK34" s="3">
        <v>44.497013282577797</v>
      </c>
      <c r="FL34" s="3">
        <v>55.0315829601263</v>
      </c>
      <c r="FM34" s="3">
        <v>47.621516451488198</v>
      </c>
      <c r="FN34" s="3">
        <v>40.696286396789098</v>
      </c>
      <c r="FO34" s="3">
        <v>64.440563060272197</v>
      </c>
      <c r="FP34" s="3">
        <v>48.766008412635898</v>
      </c>
      <c r="FQ34" s="3">
        <v>45.882283315152499</v>
      </c>
      <c r="FR34" s="3">
        <v>69.877042003205801</v>
      </c>
      <c r="FS34" s="3">
        <v>55.4978619881607</v>
      </c>
      <c r="FT34" s="3">
        <v>60.944504488874998</v>
      </c>
      <c r="FU34" s="3">
        <v>99.257213304791904</v>
      </c>
      <c r="FV34" s="3">
        <v>74.719936299502507</v>
      </c>
      <c r="FW34" s="3">
        <v>55.130055856220203</v>
      </c>
      <c r="FX34" s="3">
        <v>83.526889627648899</v>
      </c>
      <c r="FY34" s="3">
        <v>65.098382594101594</v>
      </c>
      <c r="FZ34" s="3">
        <v>50.620840419118501</v>
      </c>
      <c r="GA34" s="3">
        <v>68.703811899783901</v>
      </c>
      <c r="GB34" s="3">
        <v>55.3295440875266</v>
      </c>
      <c r="GC34" s="3">
        <v>53.8584357822538</v>
      </c>
      <c r="GD34" s="3">
        <v>85.371581133099795</v>
      </c>
      <c r="GE34" s="3">
        <v>64.7118056847752</v>
      </c>
      <c r="GF34" s="3">
        <v>65.762869255954897</v>
      </c>
      <c r="GG34" s="3">
        <v>71.594284645099904</v>
      </c>
      <c r="GH34" s="3">
        <v>64.980617340920503</v>
      </c>
      <c r="GI34" s="3">
        <v>68.244254351757306</v>
      </c>
      <c r="GJ34" s="3">
        <v>96.006479448305399</v>
      </c>
      <c r="GK34" s="3">
        <v>77.077241260617797</v>
      </c>
      <c r="GL34" s="3">
        <v>66.117560237256797</v>
      </c>
      <c r="GM34" s="3">
        <v>104.172760575849</v>
      </c>
      <c r="GN34" s="3">
        <v>78.8081149577704</v>
      </c>
      <c r="GO34" s="3">
        <v>52.770184212788003</v>
      </c>
      <c r="GP34" s="3">
        <v>84.100493383057895</v>
      </c>
      <c r="GQ34" s="3">
        <v>63.799205951599603</v>
      </c>
      <c r="GR34" s="3">
        <v>55.237990721904701</v>
      </c>
      <c r="GS34" s="3">
        <v>97.675659820954195</v>
      </c>
      <c r="GT34" s="3">
        <v>71.580695586790398</v>
      </c>
      <c r="GU34" s="3">
        <v>44.268444614596199</v>
      </c>
      <c r="GV34" s="3">
        <v>64.559126220926402</v>
      </c>
      <c r="GW34" s="3">
        <v>52.993963210519802</v>
      </c>
      <c r="GX34"/>
    </row>
    <row r="35" spans="1:206" s="16" customFormat="1" x14ac:dyDescent="0.25">
      <c r="A35"/>
      <c r="B35"/>
      <c r="C35"/>
      <c r="D35"/>
      <c r="E35"/>
      <c r="F35">
        <v>-9</v>
      </c>
      <c r="G35" t="s">
        <v>59</v>
      </c>
      <c r="H35" s="3">
        <v>34.0836072325489</v>
      </c>
      <c r="I35" s="3">
        <v>51.997136557515297</v>
      </c>
      <c r="J35" s="3">
        <v>42.094478133194798</v>
      </c>
      <c r="K35" s="3">
        <v>46.220754635153298</v>
      </c>
      <c r="L35" s="3">
        <v>44.6604071483806</v>
      </c>
      <c r="M35" s="3">
        <v>45.451876103118799</v>
      </c>
      <c r="N35" s="3">
        <v>45.828490686002901</v>
      </c>
      <c r="O35" s="3">
        <v>59.374573306405203</v>
      </c>
      <c r="P35" s="3">
        <v>52.169375512212902</v>
      </c>
      <c r="Q35" s="3">
        <v>38.872042458200902</v>
      </c>
      <c r="R35" s="3">
        <v>62.870025769433397</v>
      </c>
      <c r="S35" s="3">
        <v>50.1176555905718</v>
      </c>
      <c r="T35" s="3">
        <v>41.517000129567499</v>
      </c>
      <c r="U35" s="3">
        <v>44.889913881665798</v>
      </c>
      <c r="V35" s="3">
        <v>43.267865706200197</v>
      </c>
      <c r="W35" s="3">
        <v>36.257611451033199</v>
      </c>
      <c r="X35" s="3">
        <v>60.598475848706499</v>
      </c>
      <c r="Y35" s="3">
        <v>47.637500539081799</v>
      </c>
      <c r="Z35" s="3">
        <v>45.516778196410897</v>
      </c>
      <c r="AA35" s="3">
        <v>71.088618950736603</v>
      </c>
      <c r="AB35" s="3">
        <v>57.6853162660192</v>
      </c>
      <c r="AC35" s="3">
        <v>37.057602537958402</v>
      </c>
      <c r="AD35" s="3">
        <v>46.639988462901499</v>
      </c>
      <c r="AE35" s="3">
        <v>40.909253983412803</v>
      </c>
      <c r="AF35" s="3">
        <v>34.773634277011602</v>
      </c>
      <c r="AG35" s="3">
        <v>45.693385081434201</v>
      </c>
      <c r="AH35" s="3">
        <v>40.366756610906002</v>
      </c>
      <c r="AI35" s="3">
        <v>35.8841263367297</v>
      </c>
      <c r="AJ35" s="3">
        <v>51.877648234703898</v>
      </c>
      <c r="AK35" s="3">
        <v>43.161769872739903</v>
      </c>
      <c r="AL35" s="3">
        <v>29.639129685310198</v>
      </c>
      <c r="AM35" s="3">
        <v>43.6499075224066</v>
      </c>
      <c r="AN35" s="3">
        <v>35.9679508677374</v>
      </c>
      <c r="AO35" s="3">
        <v>33.608819294247603</v>
      </c>
      <c r="AP35" s="3">
        <v>55.130459708154497</v>
      </c>
      <c r="AQ35" s="3">
        <v>43.548090437818502</v>
      </c>
      <c r="AR35" s="3">
        <v>45.289883895395199</v>
      </c>
      <c r="AS35" s="3">
        <v>74.687986432698494</v>
      </c>
      <c r="AT35" s="3">
        <v>59.264253316480001</v>
      </c>
      <c r="AU35" s="3">
        <v>44.711008971989102</v>
      </c>
      <c r="AV35" s="3">
        <v>62.305866348762798</v>
      </c>
      <c r="AW35" s="3">
        <v>53.1323678995686</v>
      </c>
      <c r="AX35" s="3">
        <v>43.932017178215801</v>
      </c>
      <c r="AY35" s="3">
        <v>74.121467700780798</v>
      </c>
      <c r="AZ35" s="3">
        <v>57.970837608782801</v>
      </c>
      <c r="BA35" s="3">
        <v>49.483994318810602</v>
      </c>
      <c r="BB35" s="3">
        <v>70.215763122088404</v>
      </c>
      <c r="BC35" s="3">
        <v>59.813319537203803</v>
      </c>
      <c r="BD35" s="3">
        <v>53.624391423325001</v>
      </c>
      <c r="BE35" s="3">
        <v>68.6329676013453</v>
      </c>
      <c r="BF35" s="3">
        <v>60.393945695782897</v>
      </c>
      <c r="BG35" s="3">
        <v>47.001441562587303</v>
      </c>
      <c r="BH35" s="3">
        <v>65.450755489568195</v>
      </c>
      <c r="BI35" s="3">
        <v>54.999427257515201</v>
      </c>
      <c r="BJ35" s="3">
        <v>33.4846068505151</v>
      </c>
      <c r="BK35" s="3">
        <v>56.101730104114402</v>
      </c>
      <c r="BL35" s="3">
        <v>44.318981801322003</v>
      </c>
      <c r="BM35" s="3">
        <v>32.315371703116099</v>
      </c>
      <c r="BN35" s="3">
        <v>52.7621691198744</v>
      </c>
      <c r="BO35" s="3">
        <v>41.717449537200601</v>
      </c>
      <c r="BP35" s="3">
        <v>45.054380456105598</v>
      </c>
      <c r="BQ35" s="3">
        <v>73.610741611102796</v>
      </c>
      <c r="BR35" s="3">
        <v>58.773855895831502</v>
      </c>
      <c r="BS35" s="3">
        <v>38.728024593707502</v>
      </c>
      <c r="BT35" s="3">
        <v>57.2902385145766</v>
      </c>
      <c r="BU35" s="3">
        <v>47.312232784489403</v>
      </c>
      <c r="BV35" s="3">
        <v>29.944881817477999</v>
      </c>
      <c r="BW35" s="3">
        <v>46.274306715231198</v>
      </c>
      <c r="BX35" s="3">
        <v>38.678537770139997</v>
      </c>
      <c r="BY35" s="3">
        <v>34.555485102407197</v>
      </c>
      <c r="BZ35" s="3">
        <v>32.425829727107597</v>
      </c>
      <c r="CA35" s="3">
        <v>37.022381183914099</v>
      </c>
      <c r="CB35" s="3">
        <v>34.369670388723101</v>
      </c>
      <c r="CC35" s="3">
        <v>45.299564811077303</v>
      </c>
      <c r="CD35" s="3">
        <v>43.208761541006503</v>
      </c>
      <c r="CE35" s="3">
        <v>30.3391071368121</v>
      </c>
      <c r="CF35" s="3">
        <v>51.073593657071697</v>
      </c>
      <c r="CG35" s="3">
        <v>42.982860932108601</v>
      </c>
      <c r="CH35" s="3">
        <v>31.774064187355702</v>
      </c>
      <c r="CI35" s="3">
        <v>33.826929595851503</v>
      </c>
      <c r="CJ35" s="3">
        <v>35.927264992800602</v>
      </c>
      <c r="CK35" s="3">
        <v>23.849898124420299</v>
      </c>
      <c r="CL35" s="3">
        <v>43.699168166709804</v>
      </c>
      <c r="CM35" s="3">
        <v>37.361782768529203</v>
      </c>
      <c r="CN35" s="3">
        <v>33.841707277977797</v>
      </c>
      <c r="CO35" s="3">
        <v>55.580669173513002</v>
      </c>
      <c r="CP35" s="3">
        <v>48.117867911655303</v>
      </c>
      <c r="CQ35" s="3">
        <v>15.1008101240876</v>
      </c>
      <c r="CR35" s="3">
        <v>18.951681657163999</v>
      </c>
      <c r="CS35" s="3">
        <v>23.7399421135475</v>
      </c>
      <c r="CT35" s="3">
        <v>21.820393741373898</v>
      </c>
      <c r="CU35" s="3">
        <v>30.2028965999585</v>
      </c>
      <c r="CV35" s="3">
        <v>30.257470160243599</v>
      </c>
      <c r="CW35" s="3">
        <v>30.970437784719199</v>
      </c>
      <c r="CX35" s="3">
        <v>45.433566519055397</v>
      </c>
      <c r="CY35" s="3">
        <v>39.200077807627999</v>
      </c>
      <c r="CZ35" s="3">
        <v>20.549186366356501</v>
      </c>
      <c r="DA35" s="3">
        <v>31.798634076851901</v>
      </c>
      <c r="DB35" s="3">
        <v>28.66712758317</v>
      </c>
      <c r="DC35" s="3">
        <v>29.374831480321099</v>
      </c>
      <c r="DD35" s="3">
        <v>49.294441785588397</v>
      </c>
      <c r="DE35" s="3">
        <v>40.025944547843501</v>
      </c>
      <c r="DF35" s="3">
        <v>34.562268558337202</v>
      </c>
      <c r="DG35" s="3">
        <v>60.046255401487997</v>
      </c>
      <c r="DH35" s="3">
        <v>50.328082534413703</v>
      </c>
      <c r="DI35" s="3">
        <v>33.553074900053197</v>
      </c>
      <c r="DJ35" s="3">
        <v>47.9502211966335</v>
      </c>
      <c r="DK35" s="3">
        <v>44.160565837247901</v>
      </c>
      <c r="DL35" s="3">
        <v>32.3867374918404</v>
      </c>
      <c r="DM35" s="3">
        <v>58.004698013961601</v>
      </c>
      <c r="DN35" s="3">
        <v>48.2851345648426</v>
      </c>
      <c r="DO35" s="3">
        <v>38.276523785488102</v>
      </c>
      <c r="DP35" s="3">
        <v>55.896205421612599</v>
      </c>
      <c r="DQ35" s="3">
        <v>50.765280404369904</v>
      </c>
      <c r="DR35" s="3">
        <v>41.9810776434228</v>
      </c>
      <c r="DS35" s="3">
        <v>54.586011519936399</v>
      </c>
      <c r="DT35" s="3">
        <v>51.412776951364698</v>
      </c>
      <c r="DU35" s="3">
        <v>35.406684475890003</v>
      </c>
      <c r="DV35" s="3">
        <v>50.803428802615102</v>
      </c>
      <c r="DW35" s="3">
        <v>45.905388567381301</v>
      </c>
      <c r="DX35" s="3">
        <v>19.788811383404099</v>
      </c>
      <c r="DY35" s="3">
        <v>37.099362576151599</v>
      </c>
      <c r="DZ35" s="3">
        <v>32.770102624159698</v>
      </c>
      <c r="EA35" s="3">
        <v>22.533455735071001</v>
      </c>
      <c r="EB35" s="3">
        <v>39.192815814935003</v>
      </c>
      <c r="EC35" s="3">
        <v>33.559604639108699</v>
      </c>
      <c r="ED35" s="3">
        <v>33.822187937636301</v>
      </c>
      <c r="EE35" s="3">
        <v>58.411777625999498</v>
      </c>
      <c r="EF35" s="3">
        <v>49.4502789444619</v>
      </c>
      <c r="EG35" s="3">
        <v>36.879086086854699</v>
      </c>
      <c r="EH35" s="3">
        <v>54.856019715311</v>
      </c>
      <c r="EI35" s="3">
        <v>45.814245758019702</v>
      </c>
      <c r="EJ35" s="3">
        <v>38.222332647619801</v>
      </c>
      <c r="EK35" s="3">
        <v>57.719966399799297</v>
      </c>
      <c r="EL35" s="3">
        <v>45.510418496249699</v>
      </c>
      <c r="EM35" s="3">
        <v>57.8860241678995</v>
      </c>
      <c r="EN35" s="3">
        <v>56.894984569653602</v>
      </c>
      <c r="EO35" s="3">
        <v>53.8813710223234</v>
      </c>
      <c r="EP35" s="3">
        <v>57.287310983282602</v>
      </c>
      <c r="EQ35" s="3">
        <v>73.449581801733103</v>
      </c>
      <c r="ER35" s="3">
        <v>61.129989483419301</v>
      </c>
      <c r="ES35" s="3">
        <v>47.4049777795897</v>
      </c>
      <c r="ET35" s="3">
        <v>74.666457881795097</v>
      </c>
      <c r="EU35" s="3">
        <v>57.252450249035</v>
      </c>
      <c r="EV35" s="3">
        <v>51.259936071779201</v>
      </c>
      <c r="EW35" s="3">
        <v>55.952898167480001</v>
      </c>
      <c r="EX35" s="3">
        <v>50.6084664195998</v>
      </c>
      <c r="EY35" s="3">
        <v>48.665324777645999</v>
      </c>
      <c r="EZ35" s="3">
        <v>77.497783530703202</v>
      </c>
      <c r="FA35" s="3">
        <v>57.913218309634303</v>
      </c>
      <c r="FB35" s="3">
        <v>57.191849114843997</v>
      </c>
      <c r="FC35" s="3">
        <v>86.596568727960303</v>
      </c>
      <c r="FD35" s="3">
        <v>67.252764620383104</v>
      </c>
      <c r="FE35" s="3">
        <v>59.014394951829203</v>
      </c>
      <c r="FF35" s="3">
        <v>74.328295268638996</v>
      </c>
      <c r="FG35" s="3">
        <v>58.078565853278199</v>
      </c>
      <c r="FH35" s="3">
        <v>47.7268748126492</v>
      </c>
      <c r="FI35" s="3">
        <v>61.183873562909803</v>
      </c>
      <c r="FJ35" s="3">
        <v>50.476043061568397</v>
      </c>
      <c r="FK35" s="3">
        <v>40.797814888740199</v>
      </c>
      <c r="FL35" s="3">
        <v>58.321729950352498</v>
      </c>
      <c r="FM35" s="3">
        <v>47.1234619378519</v>
      </c>
      <c r="FN35" s="3">
        <v>38.729073004263903</v>
      </c>
      <c r="FO35" s="3">
        <v>55.501180967961297</v>
      </c>
      <c r="FP35" s="3">
        <v>43.2687741523048</v>
      </c>
      <c r="FQ35" s="3">
        <v>37.8428071081741</v>
      </c>
      <c r="FR35" s="3">
        <v>60.966477630720497</v>
      </c>
      <c r="FS35" s="3">
        <v>47.070236327793502</v>
      </c>
      <c r="FT35" s="3">
        <v>56.017499232453197</v>
      </c>
      <c r="FU35" s="3">
        <v>89.329717463909006</v>
      </c>
      <c r="FV35" s="3">
        <v>68.200424098546193</v>
      </c>
      <c r="FW35" s="3">
        <v>55.868943043925</v>
      </c>
      <c r="FX35" s="3">
        <v>76.661511500892104</v>
      </c>
      <c r="FY35" s="3">
        <v>62.104169961889397</v>
      </c>
      <c r="FZ35" s="3">
        <v>55.477296864591104</v>
      </c>
      <c r="GA35" s="3">
        <v>90.238237387599895</v>
      </c>
      <c r="GB35" s="3">
        <v>67.656540652722896</v>
      </c>
      <c r="GC35" s="3">
        <v>60.691464852133102</v>
      </c>
      <c r="GD35" s="3">
        <v>84.535320822564103</v>
      </c>
      <c r="GE35" s="3">
        <v>68.861358670037703</v>
      </c>
      <c r="GF35" s="3">
        <v>65.267705203227294</v>
      </c>
      <c r="GG35" s="3">
        <v>82.679923682754193</v>
      </c>
      <c r="GH35" s="3">
        <v>69.375114440201202</v>
      </c>
      <c r="GI35" s="3">
        <v>58.596198649284503</v>
      </c>
      <c r="GJ35" s="3">
        <v>80.098082176521302</v>
      </c>
      <c r="GK35" s="3">
        <v>64.093465947648994</v>
      </c>
      <c r="GL35" s="3">
        <v>47.180402317625997</v>
      </c>
      <c r="GM35" s="3">
        <v>75.104097632077099</v>
      </c>
      <c r="GN35" s="3">
        <v>55.867860978484302</v>
      </c>
      <c r="GO35" s="3">
        <v>42.097287671161297</v>
      </c>
      <c r="GP35" s="3">
        <v>66.331522424813798</v>
      </c>
      <c r="GQ35" s="3">
        <v>49.875294435292403</v>
      </c>
      <c r="GR35" s="3">
        <v>56.286572974574902</v>
      </c>
      <c r="GS35" s="3">
        <v>88.809705596206101</v>
      </c>
      <c r="GT35" s="3">
        <v>68.097432847201006</v>
      </c>
      <c r="GU35" s="3">
        <v>40.576963100560398</v>
      </c>
      <c r="GV35" s="3">
        <v>59.724457313842201</v>
      </c>
      <c r="GW35" s="3">
        <v>48.810219810959097</v>
      </c>
      <c r="GX35"/>
    </row>
    <row r="36" spans="1:206" s="16" customFormat="1" x14ac:dyDescent="0.25">
      <c r="A36"/>
      <c r="B36"/>
      <c r="C36"/>
      <c r="D36"/>
      <c r="E36"/>
      <c r="F36">
        <v>-8</v>
      </c>
      <c r="G36" t="s">
        <v>60</v>
      </c>
      <c r="H36" s="3">
        <v>33.928102835087302</v>
      </c>
      <c r="I36" s="3">
        <v>51.327541155944097</v>
      </c>
      <c r="J36" s="3">
        <v>42.029070845014303</v>
      </c>
      <c r="K36" s="3">
        <v>33.249326383709302</v>
      </c>
      <c r="L36" s="3">
        <v>45.178937319196997</v>
      </c>
      <c r="M36" s="3">
        <v>38.543128486482601</v>
      </c>
      <c r="N36" s="3">
        <v>47.863520718291198</v>
      </c>
      <c r="O36" s="3">
        <v>68.168144195904603</v>
      </c>
      <c r="P36" s="3">
        <v>57.716459055541399</v>
      </c>
      <c r="Q36" s="3">
        <v>40.305634696640098</v>
      </c>
      <c r="R36" s="3">
        <v>47.443355877155703</v>
      </c>
      <c r="S36" s="3">
        <v>43.738876070905199</v>
      </c>
      <c r="T36" s="3">
        <v>44.996655386726097</v>
      </c>
      <c r="U36" s="3">
        <v>58.8106926631664</v>
      </c>
      <c r="V36" s="3">
        <v>50.905844565224299</v>
      </c>
      <c r="W36" s="3">
        <v>32.346741541955303</v>
      </c>
      <c r="X36" s="3">
        <v>48.112133163679999</v>
      </c>
      <c r="Y36" s="3">
        <v>39.730606349266999</v>
      </c>
      <c r="Z36" s="3">
        <v>42.1668710334053</v>
      </c>
      <c r="AA36" s="3">
        <v>54.391992572024897</v>
      </c>
      <c r="AB36" s="3">
        <v>48.014207642323399</v>
      </c>
      <c r="AC36" s="3">
        <v>33.126127961809999</v>
      </c>
      <c r="AD36" s="3">
        <v>45.601523881407402</v>
      </c>
      <c r="AE36" s="3">
        <v>38.782127789043102</v>
      </c>
      <c r="AF36" s="3">
        <v>41.7270937047182</v>
      </c>
      <c r="AG36" s="3">
        <v>69.492703105168999</v>
      </c>
      <c r="AH36" s="3">
        <v>55.0989816017279</v>
      </c>
      <c r="AI36" s="3">
        <v>34.580467465125899</v>
      </c>
      <c r="AJ36" s="3">
        <v>47.880330373496903</v>
      </c>
      <c r="AK36" s="3">
        <v>40.683997419423598</v>
      </c>
      <c r="AL36" s="3">
        <v>28.522162392258998</v>
      </c>
      <c r="AM36" s="3">
        <v>32.136533837689903</v>
      </c>
      <c r="AN36" s="3">
        <v>30.375378758598298</v>
      </c>
      <c r="AO36" s="3">
        <v>40.621881432299297</v>
      </c>
      <c r="AP36" s="3">
        <v>58.582383005976098</v>
      </c>
      <c r="AQ36" s="3">
        <v>49.146776607577898</v>
      </c>
      <c r="AR36" s="3">
        <v>44.135348757213698</v>
      </c>
      <c r="AS36" s="3">
        <v>62.628075558854199</v>
      </c>
      <c r="AT36" s="3">
        <v>52.866277645364598</v>
      </c>
      <c r="AU36" s="3">
        <v>43.161722881946901</v>
      </c>
      <c r="AV36" s="3">
        <v>51.867970993447202</v>
      </c>
      <c r="AW36" s="3">
        <v>47.403488206837203</v>
      </c>
      <c r="AX36" s="3">
        <v>32.478728290520998</v>
      </c>
      <c r="AY36" s="3">
        <v>58.321446543657501</v>
      </c>
      <c r="AZ36" s="3">
        <v>44.4344735146407</v>
      </c>
      <c r="BA36" s="3">
        <v>46.000294474816201</v>
      </c>
      <c r="BB36" s="3">
        <v>60.603749639101103</v>
      </c>
      <c r="BC36" s="3">
        <v>52.811152569652897</v>
      </c>
      <c r="BD36" s="3">
        <v>36.633534223793802</v>
      </c>
      <c r="BE36" s="3">
        <v>62.156972023472797</v>
      </c>
      <c r="BF36" s="3">
        <v>48.461750333934603</v>
      </c>
      <c r="BG36" s="3">
        <v>47.493065690779503</v>
      </c>
      <c r="BH36" s="3">
        <v>66.697789723109395</v>
      </c>
      <c r="BI36" s="3">
        <v>56.265634340108399</v>
      </c>
      <c r="BJ36" s="3">
        <v>53.817539529735903</v>
      </c>
      <c r="BK36" s="3">
        <v>61.835102910260403</v>
      </c>
      <c r="BL36" s="3">
        <v>57.732148684079696</v>
      </c>
      <c r="BM36" s="3">
        <v>40.407678287025199</v>
      </c>
      <c r="BN36" s="3">
        <v>62.819156439219398</v>
      </c>
      <c r="BO36" s="3">
        <v>51.087075080637803</v>
      </c>
      <c r="BP36" s="3">
        <v>44.390591133679301</v>
      </c>
      <c r="BQ36" s="3">
        <v>58.421495188376099</v>
      </c>
      <c r="BR36" s="3">
        <v>50.868902136419401</v>
      </c>
      <c r="BS36" s="3">
        <v>38.737344187732504</v>
      </c>
      <c r="BT36" s="3">
        <v>54.853805255843099</v>
      </c>
      <c r="BU36" s="3">
        <v>46.266854338013502</v>
      </c>
      <c r="BV36" s="3">
        <v>29.8107352703834</v>
      </c>
      <c r="BW36" s="3">
        <v>45.735766654099898</v>
      </c>
      <c r="BX36" s="3">
        <v>38.638647759852901</v>
      </c>
      <c r="BY36" s="3">
        <v>23.5634124415343</v>
      </c>
      <c r="BZ36" s="3">
        <v>32.8206472568015</v>
      </c>
      <c r="CA36" s="3">
        <v>30.8547198884831</v>
      </c>
      <c r="CB36" s="3">
        <v>36.026122117492797</v>
      </c>
      <c r="CC36" s="3">
        <v>53.248373793507596</v>
      </c>
      <c r="CD36" s="3">
        <v>48.2901065099433</v>
      </c>
      <c r="CE36" s="3">
        <v>31.655173786589401</v>
      </c>
      <c r="CF36" s="3">
        <v>37.321055039843699</v>
      </c>
      <c r="CG36" s="3">
        <v>37.131960802611303</v>
      </c>
      <c r="CH36" s="3">
        <v>34.918348054590098</v>
      </c>
      <c r="CI36" s="3">
        <v>46.131140960121797</v>
      </c>
      <c r="CJ36" s="3">
        <v>43.007683091026202</v>
      </c>
      <c r="CK36" s="3">
        <v>20.744187028134299</v>
      </c>
      <c r="CL36" s="3">
        <v>32.928099328652898</v>
      </c>
      <c r="CM36" s="3">
        <v>30.3254144675535</v>
      </c>
      <c r="CN36" s="3">
        <v>30.8782810350909</v>
      </c>
      <c r="CO36" s="3">
        <v>40.714424786243399</v>
      </c>
      <c r="CP36" s="3">
        <v>39.2239074459414</v>
      </c>
      <c r="CQ36" s="3">
        <v>12.489934736228401</v>
      </c>
      <c r="CR36" s="3">
        <v>19.327747894697598</v>
      </c>
      <c r="CS36" s="3">
        <v>22.4376156620663</v>
      </c>
      <c r="CT36" s="3">
        <v>27.826945195581199</v>
      </c>
      <c r="CU36" s="3">
        <v>50.390067553110001</v>
      </c>
      <c r="CV36" s="3">
        <v>43.434919052492901</v>
      </c>
      <c r="CW36" s="3">
        <v>29.7564451831621</v>
      </c>
      <c r="CX36" s="3">
        <v>41.716457423253303</v>
      </c>
      <c r="CY36" s="3">
        <v>36.843983236754497</v>
      </c>
      <c r="CZ36" s="3">
        <v>19.5397996594895</v>
      </c>
      <c r="DA36" s="3">
        <v>22.0704412630059</v>
      </c>
      <c r="DB36" s="3">
        <v>23.640033168652401</v>
      </c>
      <c r="DC36" s="3">
        <v>35.960783362150501</v>
      </c>
      <c r="DD36" s="3">
        <v>52.600320085248001</v>
      </c>
      <c r="DE36" s="3">
        <v>45.405716447069402</v>
      </c>
      <c r="DF36" s="3">
        <v>33.596063202149402</v>
      </c>
      <c r="DG36" s="3">
        <v>49.157005723685103</v>
      </c>
      <c r="DH36" s="3">
        <v>44.4236336392431</v>
      </c>
      <c r="DI36" s="3">
        <v>32.095591143633101</v>
      </c>
      <c r="DJ36" s="3">
        <v>38.924282164713901</v>
      </c>
      <c r="DK36" s="3">
        <v>38.950397050473597</v>
      </c>
      <c r="DL36" s="3">
        <v>22.464088805452601</v>
      </c>
      <c r="DM36" s="3">
        <v>44.151302947392097</v>
      </c>
      <c r="DN36" s="3">
        <v>35.988186993420797</v>
      </c>
      <c r="DO36" s="3">
        <v>34.956087869255903</v>
      </c>
      <c r="DP36" s="3">
        <v>47.243408978291598</v>
      </c>
      <c r="DQ36" s="3">
        <v>44.271053802952203</v>
      </c>
      <c r="DR36" s="3">
        <v>27.060549178414401</v>
      </c>
      <c r="DS36" s="3">
        <v>48.737260591309102</v>
      </c>
      <c r="DT36" s="3">
        <v>40.406163094485102</v>
      </c>
      <c r="DU36" s="3">
        <v>36.084629261897902</v>
      </c>
      <c r="DV36" s="3">
        <v>52.001130015708902</v>
      </c>
      <c r="DW36" s="3">
        <v>47.144369028492903</v>
      </c>
      <c r="DX36" s="3">
        <v>36.157598332296402</v>
      </c>
      <c r="DY36" s="3">
        <v>42.162475205877499</v>
      </c>
      <c r="DZ36" s="3">
        <v>44.584840552830798</v>
      </c>
      <c r="EA36" s="3">
        <v>29.388236035699499</v>
      </c>
      <c r="EB36" s="3">
        <v>48.269732637664198</v>
      </c>
      <c r="EC36" s="3">
        <v>42.093554503660599</v>
      </c>
      <c r="ED36" s="3">
        <v>33.199326069883497</v>
      </c>
      <c r="EE36" s="3">
        <v>44.996807936818001</v>
      </c>
      <c r="EF36" s="3">
        <v>42.246438849760501</v>
      </c>
      <c r="EG36" s="3">
        <v>36.892490291422902</v>
      </c>
      <c r="EH36" s="3">
        <v>52.485977736280603</v>
      </c>
      <c r="EI36" s="3">
        <v>44.790635255131697</v>
      </c>
      <c r="EJ36" s="3">
        <v>38.045470399791299</v>
      </c>
      <c r="EK36" s="3">
        <v>56.919315657788196</v>
      </c>
      <c r="EL36" s="3">
        <v>45.419493930175797</v>
      </c>
      <c r="EM36" s="3">
        <v>42.935240325884202</v>
      </c>
      <c r="EN36" s="3">
        <v>57.537227381592402</v>
      </c>
      <c r="EO36" s="3">
        <v>46.231537084482099</v>
      </c>
      <c r="EP36" s="3">
        <v>59.7009193190895</v>
      </c>
      <c r="EQ36" s="3">
        <v>83.087914598301595</v>
      </c>
      <c r="ER36" s="3">
        <v>67.142811601139499</v>
      </c>
      <c r="ES36" s="3">
        <v>48.956095606690802</v>
      </c>
      <c r="ET36" s="3">
        <v>57.5656567144676</v>
      </c>
      <c r="EU36" s="3">
        <v>50.345791339199103</v>
      </c>
      <c r="EV36" s="3">
        <v>55.074962718862103</v>
      </c>
      <c r="EW36" s="3">
        <v>71.490244366210902</v>
      </c>
      <c r="EX36" s="3">
        <v>58.804006039422497</v>
      </c>
      <c r="EY36" s="3">
        <v>43.949296055776301</v>
      </c>
      <c r="EZ36" s="3">
        <v>63.296166998707101</v>
      </c>
      <c r="FA36" s="3">
        <v>49.135798230980598</v>
      </c>
      <c r="FB36" s="3">
        <v>53.4554610317198</v>
      </c>
      <c r="FC36" s="3">
        <v>68.069560357806296</v>
      </c>
      <c r="FD36" s="3">
        <v>56.804507838705497</v>
      </c>
      <c r="FE36" s="3">
        <v>53.762321187391599</v>
      </c>
      <c r="FF36" s="3">
        <v>71.875299868117196</v>
      </c>
      <c r="FG36" s="3">
        <v>55.126639916019997</v>
      </c>
      <c r="FH36" s="3">
        <v>55.627242213855197</v>
      </c>
      <c r="FI36" s="3">
        <v>88.595338657228098</v>
      </c>
      <c r="FJ36" s="3">
        <v>66.763044150962799</v>
      </c>
      <c r="FK36" s="3">
        <v>39.404489747089698</v>
      </c>
      <c r="FL36" s="3">
        <v>54.044203323740497</v>
      </c>
      <c r="FM36" s="3">
        <v>44.5240116020926</v>
      </c>
      <c r="FN36" s="3">
        <v>37.5045251250286</v>
      </c>
      <c r="FO36" s="3">
        <v>42.202626412373803</v>
      </c>
      <c r="FP36" s="3">
        <v>37.110724348544302</v>
      </c>
      <c r="FQ36" s="3">
        <v>45.2829795024482</v>
      </c>
      <c r="FR36" s="3">
        <v>64.564445926704195</v>
      </c>
      <c r="FS36" s="3">
        <v>52.887836768086402</v>
      </c>
      <c r="FT36" s="3">
        <v>54.674634312277902</v>
      </c>
      <c r="FU36" s="3">
        <v>76.099145394023395</v>
      </c>
      <c r="FV36" s="3">
        <v>61.308921651486202</v>
      </c>
      <c r="FW36" s="3">
        <v>54.2278546202607</v>
      </c>
      <c r="FX36" s="3">
        <v>64.811659822180403</v>
      </c>
      <c r="FY36" s="3">
        <v>55.856579363200801</v>
      </c>
      <c r="FZ36" s="3">
        <v>42.493367775589398</v>
      </c>
      <c r="GA36" s="3">
        <v>72.491590139922906</v>
      </c>
      <c r="GB36" s="3">
        <v>52.880760035860497</v>
      </c>
      <c r="GC36" s="3">
        <v>57.044501080376399</v>
      </c>
      <c r="GD36" s="3">
        <v>73.964090299910694</v>
      </c>
      <c r="GE36" s="3">
        <v>61.351251336353599</v>
      </c>
      <c r="GF36" s="3">
        <v>46.206519269173299</v>
      </c>
      <c r="GG36" s="3">
        <v>75.576683455636598</v>
      </c>
      <c r="GH36" s="3">
        <v>56.517337573384097</v>
      </c>
      <c r="GI36" s="3">
        <v>58.901502119661103</v>
      </c>
      <c r="GJ36" s="3">
        <v>81.394449430509894</v>
      </c>
      <c r="GK36" s="3">
        <v>65.386899651723894</v>
      </c>
      <c r="GL36" s="3">
        <v>71.477480727175305</v>
      </c>
      <c r="GM36" s="3">
        <v>81.507730614643194</v>
      </c>
      <c r="GN36" s="3">
        <v>70.879456815328695</v>
      </c>
      <c r="GO36" s="3">
        <v>51.427120538350898</v>
      </c>
      <c r="GP36" s="3">
        <v>77.368580240774506</v>
      </c>
      <c r="GQ36" s="3">
        <v>60.080595657615</v>
      </c>
      <c r="GR36" s="3">
        <v>55.581856197475098</v>
      </c>
      <c r="GS36" s="3">
        <v>71.846182439934097</v>
      </c>
      <c r="GT36" s="3">
        <v>59.4913654230783</v>
      </c>
      <c r="GU36" s="3">
        <v>40.582198084042197</v>
      </c>
      <c r="GV36" s="3">
        <v>57.221632775405602</v>
      </c>
      <c r="GW36" s="3">
        <v>47.7430734208953</v>
      </c>
      <c r="GX36"/>
    </row>
    <row r="37" spans="1:206" s="16" customFormat="1" x14ac:dyDescent="0.25">
      <c r="A37"/>
      <c r="B37"/>
      <c r="C37"/>
      <c r="D37"/>
      <c r="E37"/>
      <c r="F37">
        <v>-7</v>
      </c>
      <c r="G37" t="s">
        <v>61</v>
      </c>
      <c r="H37" s="3">
        <v>35.521488806502603</v>
      </c>
      <c r="I37" s="3">
        <v>51.495663568788899</v>
      </c>
      <c r="J37" s="3">
        <v>42.580002115044699</v>
      </c>
      <c r="K37" s="3">
        <v>30.855459427700101</v>
      </c>
      <c r="L37" s="3">
        <v>38.423940458330101</v>
      </c>
      <c r="M37" s="3">
        <v>34.6155446976923</v>
      </c>
      <c r="N37" s="3">
        <v>53.120679384877199</v>
      </c>
      <c r="O37" s="3">
        <v>55.212983762434497</v>
      </c>
      <c r="P37" s="3">
        <v>54.541101342423801</v>
      </c>
      <c r="Q37" s="3">
        <v>34.343777953265501</v>
      </c>
      <c r="R37" s="3">
        <v>51.916760773106702</v>
      </c>
      <c r="S37" s="3">
        <v>42.7942954150014</v>
      </c>
      <c r="T37" s="3">
        <v>40.2428151132466</v>
      </c>
      <c r="U37" s="3">
        <v>59.038698711595501</v>
      </c>
      <c r="V37" s="3">
        <v>48.782818511155703</v>
      </c>
      <c r="W37" s="3">
        <v>29.723677210532198</v>
      </c>
      <c r="X37" s="3">
        <v>41.445877573444797</v>
      </c>
      <c r="Y37" s="3">
        <v>34.648224553883402</v>
      </c>
      <c r="Z37" s="3">
        <v>39.745235061908197</v>
      </c>
      <c r="AA37" s="3">
        <v>63.315675596287001</v>
      </c>
      <c r="AB37" s="3">
        <v>51.407837541136601</v>
      </c>
      <c r="AC37" s="3">
        <v>30.076337838513901</v>
      </c>
      <c r="AD37" s="3">
        <v>41.310088872644698</v>
      </c>
      <c r="AE37" s="3">
        <v>35.542674298092898</v>
      </c>
      <c r="AF37" s="3">
        <v>30.3758667978502</v>
      </c>
      <c r="AG37" s="3">
        <v>42.613326873680698</v>
      </c>
      <c r="AH37" s="3">
        <v>36.429109561292002</v>
      </c>
      <c r="AI37" s="3">
        <v>36.288958712240699</v>
      </c>
      <c r="AJ37" s="3">
        <v>54.224120542044801</v>
      </c>
      <c r="AK37" s="3">
        <v>44.461664034567598</v>
      </c>
      <c r="AL37" s="3">
        <v>33.506241928216703</v>
      </c>
      <c r="AM37" s="3">
        <v>36.010113646273801</v>
      </c>
      <c r="AN37" s="3">
        <v>34.943562614371103</v>
      </c>
      <c r="AO37" s="3">
        <v>36.116962652519</v>
      </c>
      <c r="AP37" s="3">
        <v>54.995529773445099</v>
      </c>
      <c r="AQ37" s="3">
        <v>44.886561940846903</v>
      </c>
      <c r="AR37" s="3">
        <v>47.062342282894598</v>
      </c>
      <c r="AS37" s="3">
        <v>66.406446744681702</v>
      </c>
      <c r="AT37" s="3">
        <v>55.986227245729502</v>
      </c>
      <c r="AU37" s="3">
        <v>39.249908503907697</v>
      </c>
      <c r="AV37" s="3">
        <v>51.698174296160502</v>
      </c>
      <c r="AW37" s="3">
        <v>45.085024495746303</v>
      </c>
      <c r="AX37" s="3">
        <v>39.980835635343801</v>
      </c>
      <c r="AY37" s="3">
        <v>57.554537922222003</v>
      </c>
      <c r="AZ37" s="3">
        <v>47.425215958101397</v>
      </c>
      <c r="BA37" s="3">
        <v>44.906948229012499</v>
      </c>
      <c r="BB37" s="3">
        <v>56.115642902611398</v>
      </c>
      <c r="BC37" s="3">
        <v>50.0221660201737</v>
      </c>
      <c r="BD37" s="3">
        <v>41.350971344293697</v>
      </c>
      <c r="BE37" s="3">
        <v>55.837274140856799</v>
      </c>
      <c r="BF37" s="3">
        <v>48.274904616890197</v>
      </c>
      <c r="BG37" s="3">
        <v>41.718866472429397</v>
      </c>
      <c r="BH37" s="3">
        <v>68.450424088116705</v>
      </c>
      <c r="BI37" s="3">
        <v>54.332075633289698</v>
      </c>
      <c r="BJ37" s="3">
        <v>48.407205683147502</v>
      </c>
      <c r="BK37" s="3">
        <v>43.2016062747578</v>
      </c>
      <c r="BL37" s="3">
        <v>46.009793830582304</v>
      </c>
      <c r="BM37" s="3">
        <v>32.664405777264903</v>
      </c>
      <c r="BN37" s="3">
        <v>49.877564671287097</v>
      </c>
      <c r="BO37" s="3">
        <v>40.720795502266199</v>
      </c>
      <c r="BP37" s="3">
        <v>31.0893974615073</v>
      </c>
      <c r="BQ37" s="3">
        <v>70.1623192087322</v>
      </c>
      <c r="BR37" s="3">
        <v>49.1534158681336</v>
      </c>
      <c r="BS37" s="3">
        <v>37.407358284421498</v>
      </c>
      <c r="BT37" s="3">
        <v>53.816275323944502</v>
      </c>
      <c r="BU37" s="3">
        <v>44.998472608217803</v>
      </c>
      <c r="BV37" s="3">
        <v>31.3283404218176</v>
      </c>
      <c r="BW37" s="3">
        <v>45.815371868461597</v>
      </c>
      <c r="BX37" s="3">
        <v>39.162351869390299</v>
      </c>
      <c r="BY37" s="3">
        <v>21.327772174377898</v>
      </c>
      <c r="BZ37" s="3">
        <v>27.383992822685201</v>
      </c>
      <c r="CA37" s="3">
        <v>27.346562504898699</v>
      </c>
      <c r="CB37" s="3">
        <v>40.7461791012432</v>
      </c>
      <c r="CC37" s="3">
        <v>42.117144921778902</v>
      </c>
      <c r="CD37" s="3">
        <v>45.495740995927903</v>
      </c>
      <c r="CE37" s="3">
        <v>26.313686679455198</v>
      </c>
      <c r="CF37" s="3">
        <v>41.335969460995102</v>
      </c>
      <c r="CG37" s="3">
        <v>36.231485839960797</v>
      </c>
      <c r="CH37" s="3">
        <v>30.5628000669799</v>
      </c>
      <c r="CI37" s="3">
        <v>46.366331246621598</v>
      </c>
      <c r="CJ37" s="3">
        <v>40.990345296760196</v>
      </c>
      <c r="CK37" s="3">
        <v>18.4358084648626</v>
      </c>
      <c r="CL37" s="3">
        <v>27.387290476197901</v>
      </c>
      <c r="CM37" s="3">
        <v>25.903876916411999</v>
      </c>
      <c r="CN37" s="3">
        <v>28.818280093829198</v>
      </c>
      <c r="CO37" s="3">
        <v>49.007084065479098</v>
      </c>
      <c r="CP37" s="3">
        <v>42.445089539136603</v>
      </c>
      <c r="CQ37" s="3">
        <v>10.3970336959649</v>
      </c>
      <c r="CR37" s="3">
        <v>17.339927887096</v>
      </c>
      <c r="CS37" s="3">
        <v>20.178363610197799</v>
      </c>
      <c r="CT37" s="3">
        <v>18.601487044080098</v>
      </c>
      <c r="CU37" s="3">
        <v>27.909163176664102</v>
      </c>
      <c r="CV37" s="3">
        <v>27.044101240195602</v>
      </c>
      <c r="CW37" s="3">
        <v>31.345653720085402</v>
      </c>
      <c r="CX37" s="3">
        <v>47.662369003545201</v>
      </c>
      <c r="CY37" s="3">
        <v>40.447683797458197</v>
      </c>
      <c r="CZ37" s="3">
        <v>23.8964842179283</v>
      </c>
      <c r="DA37" s="3">
        <v>25.560407744520099</v>
      </c>
      <c r="DB37" s="3">
        <v>27.825744245293301</v>
      </c>
      <c r="DC37" s="3">
        <v>31.7288245654468</v>
      </c>
      <c r="DD37" s="3">
        <v>49.211495544120197</v>
      </c>
      <c r="DE37" s="3">
        <v>41.3258772127135</v>
      </c>
      <c r="DF37" s="3">
        <v>36.139059605917197</v>
      </c>
      <c r="DG37" s="3">
        <v>52.640194824325299</v>
      </c>
      <c r="DH37" s="3">
        <v>47.347196906881898</v>
      </c>
      <c r="DI37" s="3">
        <v>28.6117706264003</v>
      </c>
      <c r="DJ37" s="3">
        <v>38.814292910791202</v>
      </c>
      <c r="DK37" s="3">
        <v>36.835854017161601</v>
      </c>
      <c r="DL37" s="3">
        <v>28.808599780340799</v>
      </c>
      <c r="DM37" s="3">
        <v>43.260811054935701</v>
      </c>
      <c r="DN37" s="3">
        <v>38.6529907164864</v>
      </c>
      <c r="DO37" s="3">
        <v>34.194492150371602</v>
      </c>
      <c r="DP37" s="3">
        <v>43.077951156583502</v>
      </c>
      <c r="DQ37" s="3">
        <v>41.703909435992102</v>
      </c>
      <c r="DR37" s="3">
        <v>30.9803602486984</v>
      </c>
      <c r="DS37" s="3">
        <v>43.188698558476503</v>
      </c>
      <c r="DT37" s="3">
        <v>40.178849192944597</v>
      </c>
      <c r="DU37" s="3">
        <v>30.826692325534299</v>
      </c>
      <c r="DV37" s="3">
        <v>53.727693272029903</v>
      </c>
      <c r="DW37" s="3">
        <v>45.340350257650101</v>
      </c>
      <c r="DX37" s="3">
        <v>31.846849806740199</v>
      </c>
      <c r="DY37" s="3">
        <v>26.3898639698448</v>
      </c>
      <c r="DZ37" s="3">
        <v>34.188593680628102</v>
      </c>
      <c r="EA37" s="3">
        <v>22.8663498820227</v>
      </c>
      <c r="EB37" s="3">
        <v>36.794141013455999</v>
      </c>
      <c r="EC37" s="3">
        <v>32.696871170210301</v>
      </c>
      <c r="ED37" s="3">
        <v>21.749864273599201</v>
      </c>
      <c r="EE37" s="3">
        <v>55.319760675792402</v>
      </c>
      <c r="EF37" s="3">
        <v>40.675034837554499</v>
      </c>
      <c r="EG37" s="3">
        <v>35.591311489512499</v>
      </c>
      <c r="EH37" s="3">
        <v>51.473818844256897</v>
      </c>
      <c r="EI37" s="3">
        <v>43.543822559804802</v>
      </c>
      <c r="EJ37" s="3">
        <v>39.714637191187499</v>
      </c>
      <c r="EK37" s="3">
        <v>57.175955269116301</v>
      </c>
      <c r="EL37" s="3">
        <v>45.997652360699</v>
      </c>
      <c r="EM37" s="3">
        <v>40.383146681022303</v>
      </c>
      <c r="EN37" s="3">
        <v>49.463888093975001</v>
      </c>
      <c r="EO37" s="3">
        <v>41.884526890485901</v>
      </c>
      <c r="EP37" s="3">
        <v>65.495179668511099</v>
      </c>
      <c r="EQ37" s="3">
        <v>68.308822603089993</v>
      </c>
      <c r="ER37" s="3">
        <v>63.586461688919698</v>
      </c>
      <c r="ES37" s="3">
        <v>42.373869227075801</v>
      </c>
      <c r="ET37" s="3">
        <v>62.497552085218203</v>
      </c>
      <c r="EU37" s="3">
        <v>49.357104990042103</v>
      </c>
      <c r="EV37" s="3">
        <v>49.922830159513303</v>
      </c>
      <c r="EW37" s="3">
        <v>71.711066176569403</v>
      </c>
      <c r="EX37" s="3">
        <v>56.575291725551203</v>
      </c>
      <c r="EY37" s="3">
        <v>41.0115459562018</v>
      </c>
      <c r="EZ37" s="3">
        <v>55.504464670691704</v>
      </c>
      <c r="FA37" s="3">
        <v>43.392572191354802</v>
      </c>
      <c r="FB37" s="3">
        <v>50.672190029987199</v>
      </c>
      <c r="FC37" s="3">
        <v>77.624267127094996</v>
      </c>
      <c r="FD37" s="3">
        <v>60.370585543136599</v>
      </c>
      <c r="FE37" s="3">
        <v>49.755641981062901</v>
      </c>
      <c r="FF37" s="3">
        <v>65.2802498581934</v>
      </c>
      <c r="FG37" s="3">
        <v>50.906984985987997</v>
      </c>
      <c r="FH37" s="3">
        <v>42.150246551620398</v>
      </c>
      <c r="FI37" s="3">
        <v>57.317490570697402</v>
      </c>
      <c r="FJ37" s="3">
        <v>45.814117882388501</v>
      </c>
      <c r="FK37" s="3">
        <v>41.232263704396097</v>
      </c>
      <c r="FL37" s="3">
        <v>60.7858720805445</v>
      </c>
      <c r="FM37" s="3">
        <v>48.475644271677098</v>
      </c>
      <c r="FN37" s="3">
        <v>43.115999638505102</v>
      </c>
      <c r="FO37" s="3">
        <v>46.459819548027497</v>
      </c>
      <c r="FP37" s="3">
        <v>42.061380983448899</v>
      </c>
      <c r="FQ37" s="3">
        <v>40.505100739591299</v>
      </c>
      <c r="FR37" s="3">
        <v>60.779564002770002</v>
      </c>
      <c r="FS37" s="3">
        <v>48.447246668980299</v>
      </c>
      <c r="FT37" s="3">
        <v>57.985624959871998</v>
      </c>
      <c r="FU37" s="3">
        <v>80.172698665037998</v>
      </c>
      <c r="FV37" s="3">
        <v>64.625257584577199</v>
      </c>
      <c r="FW37" s="3">
        <v>49.888046381415101</v>
      </c>
      <c r="FX37" s="3">
        <v>64.582055681529795</v>
      </c>
      <c r="FY37" s="3">
        <v>53.334194974330998</v>
      </c>
      <c r="FZ37" s="3">
        <v>51.153071490346697</v>
      </c>
      <c r="GA37" s="3">
        <v>71.848264789508306</v>
      </c>
      <c r="GB37" s="3">
        <v>56.197441199716501</v>
      </c>
      <c r="GC37" s="3">
        <v>55.619404307653397</v>
      </c>
      <c r="GD37" s="3">
        <v>69.153334648639202</v>
      </c>
      <c r="GE37" s="3">
        <v>58.340422604355403</v>
      </c>
      <c r="GF37" s="3">
        <v>51.721582439889097</v>
      </c>
      <c r="GG37" s="3">
        <v>68.485849723237095</v>
      </c>
      <c r="GH37" s="3">
        <v>56.370960040835698</v>
      </c>
      <c r="GI37" s="3">
        <v>52.611040619324498</v>
      </c>
      <c r="GJ37" s="3">
        <v>83.1731549042034</v>
      </c>
      <c r="GK37" s="3">
        <v>63.323801008929401</v>
      </c>
      <c r="GL37" s="3">
        <v>64.967561559554795</v>
      </c>
      <c r="GM37" s="3">
        <v>60.013348579670797</v>
      </c>
      <c r="GN37" s="3">
        <v>57.830993980536498</v>
      </c>
      <c r="GO37" s="3">
        <v>42.462461672506997</v>
      </c>
      <c r="GP37" s="3">
        <v>62.960988329118301</v>
      </c>
      <c r="GQ37" s="3">
        <v>48.744719834322197</v>
      </c>
      <c r="GR37" s="3">
        <v>40.428930649415499</v>
      </c>
      <c r="GS37" s="3">
        <v>85.004877741672104</v>
      </c>
      <c r="GT37" s="3">
        <v>57.631796898712601</v>
      </c>
      <c r="GU37" s="3">
        <v>39.223405079330597</v>
      </c>
      <c r="GV37" s="3">
        <v>56.158731803632101</v>
      </c>
      <c r="GW37" s="3">
        <v>46.453122656630804</v>
      </c>
      <c r="GX37"/>
    </row>
    <row r="38" spans="1:206" s="26" customFormat="1" x14ac:dyDescent="0.25">
      <c r="A38"/>
      <c r="B38"/>
      <c r="C38"/>
      <c r="D38"/>
      <c r="E38"/>
      <c r="F38">
        <v>-6</v>
      </c>
      <c r="G38" t="s">
        <v>62</v>
      </c>
      <c r="H38" s="3">
        <v>32.187972210148899</v>
      </c>
      <c r="I38" s="3">
        <v>48.9238452092847</v>
      </c>
      <c r="J38" s="3">
        <v>39.927361637468003</v>
      </c>
      <c r="K38" s="3">
        <v>28.414781925020399</v>
      </c>
      <c r="L38" s="3">
        <v>33.425324064681803</v>
      </c>
      <c r="M38" s="3">
        <v>30.860355260113799</v>
      </c>
      <c r="N38" s="3">
        <v>34.389219415245599</v>
      </c>
      <c r="O38" s="3">
        <v>62.193534707631997</v>
      </c>
      <c r="P38" s="3">
        <v>47.447166577046403</v>
      </c>
      <c r="Q38" s="3">
        <v>39.5049669616267</v>
      </c>
      <c r="R38" s="3">
        <v>60.7577951722078</v>
      </c>
      <c r="S38" s="3">
        <v>49.6564228302136</v>
      </c>
      <c r="T38" s="3">
        <v>45.293801387476897</v>
      </c>
      <c r="U38" s="3">
        <v>61.162344941199898</v>
      </c>
      <c r="V38" s="3">
        <v>52.560550888036502</v>
      </c>
      <c r="W38" s="3">
        <v>33.991354537488903</v>
      </c>
      <c r="X38" s="3">
        <v>41.151769240385804</v>
      </c>
      <c r="Y38" s="3">
        <v>37.4413423477096</v>
      </c>
      <c r="Z38" s="3">
        <v>31.320709983738102</v>
      </c>
      <c r="AA38" s="3">
        <v>48.897959368588999</v>
      </c>
      <c r="AB38" s="3">
        <v>39.814592974521901</v>
      </c>
      <c r="AC38" s="3">
        <v>57.846791847119498</v>
      </c>
      <c r="AD38" s="3">
        <v>44.7109850054783</v>
      </c>
      <c r="AE38" s="3">
        <v>51.483092224796501</v>
      </c>
      <c r="AF38" s="3">
        <v>41.318379326408703</v>
      </c>
      <c r="AG38" s="3">
        <v>59.883137149133901</v>
      </c>
      <c r="AH38" s="3">
        <v>50.642622276323799</v>
      </c>
      <c r="AI38" s="3">
        <v>35.7495592431845</v>
      </c>
      <c r="AJ38" s="3">
        <v>50.487645764131997</v>
      </c>
      <c r="AK38" s="3">
        <v>42.667365247292103</v>
      </c>
      <c r="AL38" s="3">
        <v>24.534391576087799</v>
      </c>
      <c r="AM38" s="3">
        <v>36.977765031059903</v>
      </c>
      <c r="AN38" s="3">
        <v>30.3195713772425</v>
      </c>
      <c r="AO38" s="3">
        <v>35.759884102945698</v>
      </c>
      <c r="AP38" s="3">
        <v>54.575709395465601</v>
      </c>
      <c r="AQ38" s="3">
        <v>44.670232309403602</v>
      </c>
      <c r="AR38" s="3">
        <v>37.334982125959002</v>
      </c>
      <c r="AS38" s="3">
        <v>58.132168410421599</v>
      </c>
      <c r="AT38" s="3">
        <v>47.104674629303403</v>
      </c>
      <c r="AU38" s="3">
        <v>47.421803475369103</v>
      </c>
      <c r="AV38" s="3">
        <v>56.122488606706398</v>
      </c>
      <c r="AW38" s="3">
        <v>52.0249136989314</v>
      </c>
      <c r="AX38" s="3">
        <v>43.083885684038201</v>
      </c>
      <c r="AY38" s="3">
        <v>52.824468612807003</v>
      </c>
      <c r="AZ38" s="3">
        <v>48.035178296565597</v>
      </c>
      <c r="BA38" s="3">
        <v>38.0170351523101</v>
      </c>
      <c r="BB38" s="3">
        <v>58.050535181941903</v>
      </c>
      <c r="BC38" s="3">
        <v>47.597538576069198</v>
      </c>
      <c r="BD38" s="3">
        <v>45.4516403165754</v>
      </c>
      <c r="BE38" s="3">
        <v>66.0248158591302</v>
      </c>
      <c r="BF38" s="3">
        <v>55.041053963662499</v>
      </c>
      <c r="BG38" s="3">
        <v>36.341651034306103</v>
      </c>
      <c r="BH38" s="3">
        <v>53.332078291805203</v>
      </c>
      <c r="BI38" s="3">
        <v>44.507814581131299</v>
      </c>
      <c r="BJ38" s="3">
        <v>46.758219004016397</v>
      </c>
      <c r="BK38" s="3">
        <v>59.085649730329301</v>
      </c>
      <c r="BL38" s="3">
        <v>52.247112642725099</v>
      </c>
      <c r="BM38" s="3">
        <v>41.556087194027498</v>
      </c>
      <c r="BN38" s="3">
        <v>42.973357834796502</v>
      </c>
      <c r="BO38" s="3">
        <v>42.359971179230101</v>
      </c>
      <c r="BP38" s="3">
        <v>44.986896546114799</v>
      </c>
      <c r="BQ38" s="3">
        <v>76.031728254905005</v>
      </c>
      <c r="BR38" s="3">
        <v>59.9066453804001</v>
      </c>
      <c r="BS38" s="3">
        <v>36.851881865446302</v>
      </c>
      <c r="BT38" s="3">
        <v>53.303972968148301</v>
      </c>
      <c r="BU38" s="3">
        <v>44.633279276124</v>
      </c>
      <c r="BV38" s="3">
        <v>28.1901038125906</v>
      </c>
      <c r="BW38" s="3">
        <v>43.5080416031442</v>
      </c>
      <c r="BX38" s="3">
        <v>36.640575254425002</v>
      </c>
      <c r="BY38" s="3">
        <v>19.4782162350592</v>
      </c>
      <c r="BZ38" s="3">
        <v>23.3187101897167</v>
      </c>
      <c r="CA38" s="3">
        <v>24.144201030972901</v>
      </c>
      <c r="CB38" s="3">
        <v>24.539737521424598</v>
      </c>
      <c r="CC38" s="3">
        <v>48.334368323529603</v>
      </c>
      <c r="CD38" s="3">
        <v>39.131811128533599</v>
      </c>
      <c r="CE38" s="3">
        <v>30.798502089912098</v>
      </c>
      <c r="CF38" s="3">
        <v>49.401395814133203</v>
      </c>
      <c r="CG38" s="3">
        <v>42.599097568225098</v>
      </c>
      <c r="CH38" s="3">
        <v>35.060019693140497</v>
      </c>
      <c r="CI38" s="3">
        <v>48.363822086048998</v>
      </c>
      <c r="CJ38" s="3">
        <v>44.513115453164502</v>
      </c>
      <c r="CK38" s="3">
        <v>21.967799909583501</v>
      </c>
      <c r="CL38" s="3">
        <v>27.103431258365301</v>
      </c>
      <c r="CM38" s="3">
        <v>28.269977840993398</v>
      </c>
      <c r="CN38" s="3">
        <v>21.508623515424599</v>
      </c>
      <c r="CO38" s="3">
        <v>36.173116910068003</v>
      </c>
      <c r="CP38" s="3">
        <v>31.859805918747199</v>
      </c>
      <c r="CQ38" s="3">
        <v>29.822366057890701</v>
      </c>
      <c r="CR38" s="3">
        <v>18.9882582206377</v>
      </c>
      <c r="CS38" s="3">
        <v>32.482577515753903</v>
      </c>
      <c r="CT38" s="3">
        <v>27.5762215211764</v>
      </c>
      <c r="CU38" s="3">
        <v>42.5066116709678</v>
      </c>
      <c r="CV38" s="3">
        <v>39.5793769528414</v>
      </c>
      <c r="CW38" s="3">
        <v>30.851026829578199</v>
      </c>
      <c r="CX38" s="3">
        <v>44.221627668565503</v>
      </c>
      <c r="CY38" s="3">
        <v>38.749305525127099</v>
      </c>
      <c r="CZ38" s="3">
        <v>16.455637879105002</v>
      </c>
      <c r="DA38" s="3">
        <v>26.377884415396299</v>
      </c>
      <c r="DB38" s="3">
        <v>23.7731831644601</v>
      </c>
      <c r="DC38" s="3">
        <v>31.3947585085978</v>
      </c>
      <c r="DD38" s="3">
        <v>48.849331253038997</v>
      </c>
      <c r="DE38" s="3">
        <v>41.125217910775802</v>
      </c>
      <c r="DF38" s="3">
        <v>27.479196035883501</v>
      </c>
      <c r="DG38" s="3">
        <v>45.173645738594203</v>
      </c>
      <c r="DH38" s="3">
        <v>39.0992091676545</v>
      </c>
      <c r="DI38" s="3">
        <v>35.795670978468003</v>
      </c>
      <c r="DJ38" s="3">
        <v>42.940331096768404</v>
      </c>
      <c r="DK38" s="3">
        <v>43.216891527859701</v>
      </c>
      <c r="DL38" s="3">
        <v>31.614151627044901</v>
      </c>
      <c r="DM38" s="3">
        <v>39.458811807276497</v>
      </c>
      <c r="DN38" s="3">
        <v>39.236199429509497</v>
      </c>
      <c r="DO38" s="3">
        <v>28.178975589919698</v>
      </c>
      <c r="DP38" s="3">
        <v>45.099568364466499</v>
      </c>
      <c r="DQ38" s="3">
        <v>39.568301714850101</v>
      </c>
      <c r="DR38" s="3">
        <v>34.664434553708404</v>
      </c>
      <c r="DS38" s="3">
        <v>52.376867067357097</v>
      </c>
      <c r="DT38" s="3">
        <v>46.482159486023903</v>
      </c>
      <c r="DU38" s="3">
        <v>26.228332216884599</v>
      </c>
      <c r="DV38" s="3">
        <v>40.368919730827102</v>
      </c>
      <c r="DW38" s="3">
        <v>36.381011183079004</v>
      </c>
      <c r="DX38" s="3">
        <v>30.122818467203299</v>
      </c>
      <c r="DY38" s="3">
        <v>39.595162510121199</v>
      </c>
      <c r="DZ38" s="3">
        <v>39.632034548730402</v>
      </c>
      <c r="EA38" s="3">
        <v>30.3204041650901</v>
      </c>
      <c r="EB38" s="3">
        <v>30.927846716204801</v>
      </c>
      <c r="EC38" s="3">
        <v>34.129963343224802</v>
      </c>
      <c r="ED38" s="3">
        <v>33.725245746123299</v>
      </c>
      <c r="EE38" s="3">
        <v>60.745780744155198</v>
      </c>
      <c r="EF38" s="3">
        <v>50.529723278676101</v>
      </c>
      <c r="EG38" s="3">
        <v>35.049235492329302</v>
      </c>
      <c r="EH38" s="3">
        <v>50.993425977389897</v>
      </c>
      <c r="EI38" s="3">
        <v>43.188792644056797</v>
      </c>
      <c r="EJ38" s="3">
        <v>36.1858406077071</v>
      </c>
      <c r="EK38" s="3">
        <v>54.3396488154252</v>
      </c>
      <c r="EL38" s="3">
        <v>43.214148020511097</v>
      </c>
      <c r="EM38" s="3">
        <v>37.351347614981599</v>
      </c>
      <c r="EN38" s="3">
        <v>43.531937939646902</v>
      </c>
      <c r="EO38" s="3">
        <v>37.576509489254697</v>
      </c>
      <c r="EP38" s="3">
        <v>44.238701309066599</v>
      </c>
      <c r="EQ38" s="3">
        <v>76.052701091734505</v>
      </c>
      <c r="ER38" s="3">
        <v>55.7625220255592</v>
      </c>
      <c r="ES38" s="3">
        <v>48.211431833341301</v>
      </c>
      <c r="ET38" s="3">
        <v>72.114194530282305</v>
      </c>
      <c r="EU38" s="3">
        <v>56.713748092202003</v>
      </c>
      <c r="EV38" s="3">
        <v>55.527583081813198</v>
      </c>
      <c r="EW38" s="3">
        <v>73.960867796350797</v>
      </c>
      <c r="EX38" s="3">
        <v>60.607986322908602</v>
      </c>
      <c r="EY38" s="3">
        <v>46.0149091653943</v>
      </c>
      <c r="EZ38" s="3">
        <v>55.200107222406302</v>
      </c>
      <c r="FA38" s="3">
        <v>46.612706854425802</v>
      </c>
      <c r="FB38" s="3">
        <v>41.132796452051601</v>
      </c>
      <c r="FC38" s="3">
        <v>61.622801827110003</v>
      </c>
      <c r="FD38" s="3">
        <v>47.769380030296503</v>
      </c>
      <c r="FE38" s="3">
        <v>85.871217636348405</v>
      </c>
      <c r="FF38" s="3">
        <v>70.433711790318995</v>
      </c>
      <c r="FG38" s="3">
        <v>70.483606933838999</v>
      </c>
      <c r="FH38" s="3">
        <v>55.060537131640899</v>
      </c>
      <c r="FI38" s="3">
        <v>77.259662627299903</v>
      </c>
      <c r="FJ38" s="3">
        <v>61.705867599806098</v>
      </c>
      <c r="FK38" s="3">
        <v>40.648091656790797</v>
      </c>
      <c r="FL38" s="3">
        <v>56.753663859698598</v>
      </c>
      <c r="FM38" s="3">
        <v>46.585424969457002</v>
      </c>
      <c r="FN38" s="3">
        <v>32.613145273070501</v>
      </c>
      <c r="FO38" s="3">
        <v>47.577645646723397</v>
      </c>
      <c r="FP38" s="3">
        <v>36.8659595900249</v>
      </c>
      <c r="FQ38" s="3">
        <v>40.125009697293599</v>
      </c>
      <c r="FR38" s="3">
        <v>60.302087537892298</v>
      </c>
      <c r="FS38" s="3">
        <v>48.215246708031501</v>
      </c>
      <c r="FT38" s="3">
        <v>47.190768216034499</v>
      </c>
      <c r="FU38" s="3">
        <v>71.090691082249094</v>
      </c>
      <c r="FV38" s="3">
        <v>55.110140090952299</v>
      </c>
      <c r="FW38" s="3">
        <v>59.047935972270302</v>
      </c>
      <c r="FX38" s="3">
        <v>69.304646116644406</v>
      </c>
      <c r="FY38" s="3">
        <v>60.832935870003098</v>
      </c>
      <c r="FZ38" s="3">
        <v>54.553619741031397</v>
      </c>
      <c r="GA38" s="3">
        <v>66.190125418337502</v>
      </c>
      <c r="GB38" s="3">
        <v>56.834157163621803</v>
      </c>
      <c r="GC38" s="3">
        <v>47.855094714700599</v>
      </c>
      <c r="GD38" s="3">
        <v>71.0015019994173</v>
      </c>
      <c r="GE38" s="3">
        <v>55.626775437288302</v>
      </c>
      <c r="GF38" s="3">
        <v>56.238846079442297</v>
      </c>
      <c r="GG38" s="3">
        <v>79.672764650903304</v>
      </c>
      <c r="GH38" s="3">
        <v>63.599948441301002</v>
      </c>
      <c r="GI38" s="3">
        <v>46.454969851727597</v>
      </c>
      <c r="GJ38" s="3">
        <v>66.295236852783304</v>
      </c>
      <c r="GK38" s="3">
        <v>52.634617979183702</v>
      </c>
      <c r="GL38" s="3">
        <v>63.393619540829398</v>
      </c>
      <c r="GM38" s="3">
        <v>78.576136950537304</v>
      </c>
      <c r="GN38" s="3">
        <v>64.862190736719697</v>
      </c>
      <c r="GO38" s="3">
        <v>52.7917702229649</v>
      </c>
      <c r="GP38" s="3">
        <v>55.0188689533882</v>
      </c>
      <c r="GQ38" s="3">
        <v>50.5899790152355</v>
      </c>
      <c r="GR38" s="3">
        <v>56.248547346106299</v>
      </c>
      <c r="GS38" s="3">
        <v>91.317675765654698</v>
      </c>
      <c r="GT38" s="3">
        <v>69.283567482123999</v>
      </c>
      <c r="GU38" s="3">
        <v>38.654528238563202</v>
      </c>
      <c r="GV38" s="3">
        <v>55.614519958906598</v>
      </c>
      <c r="GW38" s="3">
        <v>46.077765908191203</v>
      </c>
      <c r="GX38"/>
    </row>
    <row r="39" spans="1:206" s="26" customFormat="1" x14ac:dyDescent="0.25">
      <c r="A39"/>
      <c r="B39"/>
      <c r="C39"/>
      <c r="D39"/>
      <c r="E39"/>
      <c r="F39">
        <v>-5</v>
      </c>
      <c r="G39" t="s">
        <v>63</v>
      </c>
      <c r="H39" s="3">
        <v>34.437690960306</v>
      </c>
      <c r="I39" s="3">
        <v>50.610898648045101</v>
      </c>
      <c r="J39" s="3">
        <v>41.775113375629097</v>
      </c>
      <c r="K39" s="3">
        <v>33.572919142685201</v>
      </c>
      <c r="L39" s="3">
        <v>41.458625094103702</v>
      </c>
      <c r="M39" s="3">
        <v>37.641542896607604</v>
      </c>
      <c r="N39" s="3">
        <v>41.147744760221002</v>
      </c>
      <c r="O39" s="3">
        <v>49.476032393942504</v>
      </c>
      <c r="P39" s="3">
        <v>44.830439080923902</v>
      </c>
      <c r="Q39" s="3">
        <v>31.337658702245399</v>
      </c>
      <c r="R39" s="3">
        <v>56.968316356323299</v>
      </c>
      <c r="S39" s="3">
        <v>43.3334160397985</v>
      </c>
      <c r="T39" s="3">
        <v>33.614124399830402</v>
      </c>
      <c r="U39" s="3">
        <v>42.438610646957599</v>
      </c>
      <c r="V39" s="3">
        <v>37.695193406846897</v>
      </c>
      <c r="W39" s="3">
        <v>26.3786763717196</v>
      </c>
      <c r="X39" s="3">
        <v>46.289545815256503</v>
      </c>
      <c r="Y39" s="3">
        <v>35.636665831716897</v>
      </c>
      <c r="Z39" s="3">
        <v>41.811742119977502</v>
      </c>
      <c r="AA39" s="3">
        <v>56.763613817025004</v>
      </c>
      <c r="AB39" s="3">
        <v>49.043608373552701</v>
      </c>
      <c r="AC39" s="3">
        <v>28.750248280253899</v>
      </c>
      <c r="AD39" s="3">
        <v>18.806284534158898</v>
      </c>
      <c r="AE39" s="3">
        <v>24.575672563172901</v>
      </c>
      <c r="AF39" s="3">
        <v>34.372957223820499</v>
      </c>
      <c r="AG39" s="3">
        <v>39.030086654008102</v>
      </c>
      <c r="AH39" s="3">
        <v>36.958370247448499</v>
      </c>
      <c r="AI39" s="3">
        <v>32.485637642843898</v>
      </c>
      <c r="AJ39" s="3">
        <v>42.119340234626797</v>
      </c>
      <c r="AK39" s="3">
        <v>36.930203125597799</v>
      </c>
      <c r="AL39" s="3">
        <v>32.709728346620103</v>
      </c>
      <c r="AM39" s="3">
        <v>34.932580343097698</v>
      </c>
      <c r="AN39" s="3">
        <v>33.871393229207797</v>
      </c>
      <c r="AO39" s="3">
        <v>36.027043209996499</v>
      </c>
      <c r="AP39" s="3">
        <v>50.565812917625202</v>
      </c>
      <c r="AQ39" s="3">
        <v>42.883602417504498</v>
      </c>
      <c r="AR39" s="3">
        <v>47.150215403700003</v>
      </c>
      <c r="AS39" s="3">
        <v>75.229385668438994</v>
      </c>
      <c r="AT39" s="3">
        <v>60.500918992807797</v>
      </c>
      <c r="AU39" s="3">
        <v>37.749288698411</v>
      </c>
      <c r="AV39" s="3">
        <v>59.382871980725497</v>
      </c>
      <c r="AW39" s="3">
        <v>47.9987437005353</v>
      </c>
      <c r="AX39" s="3">
        <v>46.377562018416903</v>
      </c>
      <c r="AY39" s="3">
        <v>45.663867521746901</v>
      </c>
      <c r="AZ39" s="3">
        <v>46.430031994168303</v>
      </c>
      <c r="BA39" s="3">
        <v>33.265729907921802</v>
      </c>
      <c r="BB39" s="3">
        <v>47.545047039488402</v>
      </c>
      <c r="BC39" s="3">
        <v>40.5785077356418</v>
      </c>
      <c r="BD39" s="3">
        <v>51.9510007062282</v>
      </c>
      <c r="BE39" s="3">
        <v>63.476146910332801</v>
      </c>
      <c r="BF39" s="3">
        <v>57.414099255635001</v>
      </c>
      <c r="BG39" s="3">
        <v>35.419271585997201</v>
      </c>
      <c r="BH39" s="3">
        <v>69.670922464369895</v>
      </c>
      <c r="BI39" s="3">
        <v>51.425620738987902</v>
      </c>
      <c r="BJ39" s="3">
        <v>43.466291181002298</v>
      </c>
      <c r="BK39" s="3">
        <v>60.545221699136597</v>
      </c>
      <c r="BL39" s="3">
        <v>51.624301518983899</v>
      </c>
      <c r="BM39" s="3">
        <v>38.338940777001199</v>
      </c>
      <c r="BN39" s="3">
        <v>41.526544881576797</v>
      </c>
      <c r="BO39" s="3">
        <v>39.984939325596699</v>
      </c>
      <c r="BP39" s="3">
        <v>38.012954424984798</v>
      </c>
      <c r="BQ39" s="3">
        <v>71.034958122754105</v>
      </c>
      <c r="BR39" s="3">
        <v>53.580196353764798</v>
      </c>
      <c r="BS39" s="3">
        <v>36.2882252660443</v>
      </c>
      <c r="BT39" s="3">
        <v>50.7684664256291</v>
      </c>
      <c r="BU39" s="3">
        <v>43.109387178095801</v>
      </c>
      <c r="BV39" s="3">
        <v>30.349539077440099</v>
      </c>
      <c r="BW39" s="3">
        <v>45.133671134346798</v>
      </c>
      <c r="BX39" s="3">
        <v>38.445991643289098</v>
      </c>
      <c r="BY39" s="3">
        <v>23.647920315479599</v>
      </c>
      <c r="BZ39" s="3">
        <v>30.226897574589302</v>
      </c>
      <c r="CA39" s="3">
        <v>30.134557781976198</v>
      </c>
      <c r="CB39" s="3">
        <v>30.420570482028801</v>
      </c>
      <c r="CC39" s="3">
        <v>36.9085323622568</v>
      </c>
      <c r="CD39" s="3">
        <v>36.686109302113302</v>
      </c>
      <c r="CE39" s="3">
        <v>23.667600316081302</v>
      </c>
      <c r="CF39" s="3">
        <v>45.807590654212198</v>
      </c>
      <c r="CG39" s="3">
        <v>36.717807023823298</v>
      </c>
      <c r="CH39" s="3">
        <v>24.821988014228999</v>
      </c>
      <c r="CI39" s="3">
        <v>31.954970155439401</v>
      </c>
      <c r="CJ39" s="3">
        <v>30.940535530764901</v>
      </c>
      <c r="CK39" s="3">
        <v>15.762640559913001</v>
      </c>
      <c r="CL39" s="3">
        <v>31.372665863210699</v>
      </c>
      <c r="CM39" s="3">
        <v>26.689807653171201</v>
      </c>
      <c r="CN39" s="3">
        <v>30.5839584925669</v>
      </c>
      <c r="CO39" s="3">
        <v>42.890128306120602</v>
      </c>
      <c r="CP39" s="3">
        <v>40.190226371103201</v>
      </c>
      <c r="CQ39" s="3">
        <v>9.8236049344249405</v>
      </c>
      <c r="CR39" s="3">
        <v>3.3380096541544702</v>
      </c>
      <c r="CS39" s="3">
        <v>11.9257891338278</v>
      </c>
      <c r="CT39" s="3">
        <v>21.549035573261001</v>
      </c>
      <c r="CU39" s="3">
        <v>25.274634183220801</v>
      </c>
      <c r="CV39" s="3">
        <v>27.496930155492301</v>
      </c>
      <c r="CW39" s="3">
        <v>27.8195987361037</v>
      </c>
      <c r="CX39" s="3">
        <v>36.414577540405901</v>
      </c>
      <c r="CY39" s="3">
        <v>33.2982888658766</v>
      </c>
      <c r="CZ39" s="3">
        <v>23.309577659359299</v>
      </c>
      <c r="DA39" s="3">
        <v>24.766320036019899</v>
      </c>
      <c r="DB39" s="3">
        <v>26.952365671270702</v>
      </c>
      <c r="DC39" s="3">
        <v>31.662885266021998</v>
      </c>
      <c r="DD39" s="3">
        <v>45.040359113250297</v>
      </c>
      <c r="DE39" s="3">
        <v>39.410248163781397</v>
      </c>
      <c r="DF39" s="3">
        <v>36.268702539080699</v>
      </c>
      <c r="DG39" s="3">
        <v>60.399262284312996</v>
      </c>
      <c r="DH39" s="3">
        <v>51.438018580791898</v>
      </c>
      <c r="DI39" s="3">
        <v>27.2886804318834</v>
      </c>
      <c r="DJ39" s="3">
        <v>45.537402430555503</v>
      </c>
      <c r="DK39" s="3">
        <v>39.460463389029101</v>
      </c>
      <c r="DL39" s="3">
        <v>34.4114435718</v>
      </c>
      <c r="DM39" s="3">
        <v>33.358580907586997</v>
      </c>
      <c r="DN39" s="3">
        <v>37.780292843895403</v>
      </c>
      <c r="DO39" s="3">
        <v>23.974490433488899</v>
      </c>
      <c r="DP39" s="3">
        <v>36.289567069856901</v>
      </c>
      <c r="DQ39" s="3">
        <v>33.268577038607297</v>
      </c>
      <c r="DR39" s="3">
        <v>40.319039035041499</v>
      </c>
      <c r="DS39" s="3">
        <v>49.937203362097499</v>
      </c>
      <c r="DT39" s="3">
        <v>48.558873019061103</v>
      </c>
      <c r="DU39" s="3">
        <v>25.547661256506199</v>
      </c>
      <c r="DV39" s="3">
        <v>54.732028520469399</v>
      </c>
      <c r="DW39" s="3">
        <v>42.704180195987597</v>
      </c>
      <c r="DX39" s="3">
        <v>27.812582810517601</v>
      </c>
      <c r="DY39" s="3">
        <v>41.055365356711803</v>
      </c>
      <c r="DZ39" s="3">
        <v>39.242710861413101</v>
      </c>
      <c r="EA39" s="3">
        <v>27.664554004907998</v>
      </c>
      <c r="EB39" s="3">
        <v>29.840388862123302</v>
      </c>
      <c r="EC39" s="3">
        <v>32.0877768510409</v>
      </c>
      <c r="ED39" s="3">
        <v>27.5999327942361</v>
      </c>
      <c r="EE39" s="3">
        <v>56.173643614276799</v>
      </c>
      <c r="EF39" s="3">
        <v>44.689178527667401</v>
      </c>
      <c r="EG39" s="3">
        <v>34.505252163549102</v>
      </c>
      <c r="EH39" s="3">
        <v>48.518230795369497</v>
      </c>
      <c r="EI39" s="3">
        <v>41.693676873091299</v>
      </c>
      <c r="EJ39" s="3">
        <v>38.525842843172001</v>
      </c>
      <c r="EK39" s="3">
        <v>56.088126161743503</v>
      </c>
      <c r="EL39" s="3">
        <v>45.104235107968996</v>
      </c>
      <c r="EM39" s="3">
        <v>43.4979179698908</v>
      </c>
      <c r="EN39" s="3">
        <v>52.690352613618003</v>
      </c>
      <c r="EO39" s="3">
        <v>45.148528011238902</v>
      </c>
      <c r="EP39" s="3">
        <v>51.874919038413097</v>
      </c>
      <c r="EQ39" s="3">
        <v>62.0435324256282</v>
      </c>
      <c r="ER39" s="3">
        <v>52.974768859734503</v>
      </c>
      <c r="ES39" s="3">
        <v>39.0077170884094</v>
      </c>
      <c r="ET39" s="3">
        <v>68.129042058434393</v>
      </c>
      <c r="EU39" s="3">
        <v>49.949025055773603</v>
      </c>
      <c r="EV39" s="3">
        <v>42.406260785431897</v>
      </c>
      <c r="EW39" s="3">
        <v>52.922251138475801</v>
      </c>
      <c r="EX39" s="3">
        <v>44.449851282928798</v>
      </c>
      <c r="EY39" s="3">
        <v>36.994712183526097</v>
      </c>
      <c r="EZ39" s="3">
        <v>61.206425767302299</v>
      </c>
      <c r="FA39" s="3">
        <v>44.5835240102626</v>
      </c>
      <c r="FB39" s="3">
        <v>53.039525747388097</v>
      </c>
      <c r="FC39" s="3">
        <v>70.637099327929306</v>
      </c>
      <c r="FD39" s="3">
        <v>57.896990376002201</v>
      </c>
      <c r="FE39" s="3">
        <v>47.676891626082799</v>
      </c>
      <c r="FF39" s="3">
        <v>34.274559414163299</v>
      </c>
      <c r="FG39" s="3">
        <v>37.225555992517897</v>
      </c>
      <c r="FH39" s="3">
        <v>47.196878874379898</v>
      </c>
      <c r="FI39" s="3">
        <v>52.785539124795399</v>
      </c>
      <c r="FJ39" s="3">
        <v>46.419810339404798</v>
      </c>
      <c r="FK39" s="3">
        <v>37.151676549584103</v>
      </c>
      <c r="FL39" s="3">
        <v>47.824102928847701</v>
      </c>
      <c r="FM39" s="3">
        <v>40.562117385319098</v>
      </c>
      <c r="FN39" s="3">
        <v>42.109879033880901</v>
      </c>
      <c r="FO39" s="3">
        <v>45.098840650175497</v>
      </c>
      <c r="FP39" s="3">
        <v>40.790420787145003</v>
      </c>
      <c r="FQ39" s="3">
        <v>40.391201153971103</v>
      </c>
      <c r="FR39" s="3">
        <v>56.091266722</v>
      </c>
      <c r="FS39" s="3">
        <v>46.356956671227699</v>
      </c>
      <c r="FT39" s="3">
        <v>58.031728268319398</v>
      </c>
      <c r="FU39" s="3">
        <v>90.059509052565005</v>
      </c>
      <c r="FV39" s="3">
        <v>69.563819404823803</v>
      </c>
      <c r="FW39" s="3">
        <v>48.2098969649387</v>
      </c>
      <c r="FX39" s="3">
        <v>73.228341530895406</v>
      </c>
      <c r="FY39" s="3">
        <v>56.5370240120414</v>
      </c>
      <c r="FZ39" s="3">
        <v>58.343680465033799</v>
      </c>
      <c r="GA39" s="3">
        <v>57.969154135906798</v>
      </c>
      <c r="GB39" s="3">
        <v>55.079771144441096</v>
      </c>
      <c r="GC39" s="3">
        <v>42.556969382354801</v>
      </c>
      <c r="GD39" s="3">
        <v>58.800527009119897</v>
      </c>
      <c r="GE39" s="3">
        <v>47.888438432676303</v>
      </c>
      <c r="GF39" s="3">
        <v>63.582962377414802</v>
      </c>
      <c r="GG39" s="3">
        <v>77.015090458568196</v>
      </c>
      <c r="GH39" s="3">
        <v>66.269325492208907</v>
      </c>
      <c r="GI39" s="3">
        <v>45.290881915488299</v>
      </c>
      <c r="GJ39" s="3">
        <v>84.609816408270405</v>
      </c>
      <c r="GK39" s="3">
        <v>60.1470612819883</v>
      </c>
      <c r="GL39" s="3">
        <v>59.119999551487098</v>
      </c>
      <c r="GM39" s="3">
        <v>80.035078041561405</v>
      </c>
      <c r="GN39" s="3">
        <v>64.005892176554696</v>
      </c>
      <c r="GO39" s="3">
        <v>49.013327549094299</v>
      </c>
      <c r="GP39" s="3">
        <v>53.212700901030203</v>
      </c>
      <c r="GQ39" s="3">
        <v>47.882101800152398</v>
      </c>
      <c r="GR39" s="3">
        <v>48.425976055733599</v>
      </c>
      <c r="GS39" s="3">
        <v>85.896272631231298</v>
      </c>
      <c r="GT39" s="3">
        <v>62.471214179862301</v>
      </c>
      <c r="GU39" s="3">
        <v>38.071198368539498</v>
      </c>
      <c r="GV39" s="3">
        <v>53.018702055888703</v>
      </c>
      <c r="GW39" s="3">
        <v>44.525097483100303</v>
      </c>
      <c r="GX39"/>
    </row>
    <row r="40" spans="1:206" s="26" customFormat="1" x14ac:dyDescent="0.25">
      <c r="A40"/>
      <c r="B40"/>
      <c r="C40"/>
      <c r="D40"/>
      <c r="E40"/>
      <c r="F40">
        <v>-4</v>
      </c>
      <c r="G40" t="s">
        <v>64</v>
      </c>
      <c r="H40" s="3">
        <v>32.936876922313701</v>
      </c>
      <c r="I40" s="3">
        <v>49.2124475660614</v>
      </c>
      <c r="J40" s="3">
        <v>40.435226996648701</v>
      </c>
      <c r="K40" s="3">
        <v>28.497697900364098</v>
      </c>
      <c r="L40" s="3">
        <v>36.653885100449202</v>
      </c>
      <c r="M40" s="3">
        <v>32.145915379739797</v>
      </c>
      <c r="N40" s="3">
        <v>31.185603849872301</v>
      </c>
      <c r="O40" s="3">
        <v>50.035657952650297</v>
      </c>
      <c r="P40" s="3">
        <v>40.404006990901102</v>
      </c>
      <c r="Q40" s="3">
        <v>32.0049542092436</v>
      </c>
      <c r="R40" s="3">
        <v>58.628012242032497</v>
      </c>
      <c r="S40" s="3">
        <v>44.606340068073997</v>
      </c>
      <c r="T40" s="3">
        <v>28.460006567918999</v>
      </c>
      <c r="U40" s="3">
        <v>49.480870122118503</v>
      </c>
      <c r="V40" s="3">
        <v>38.274029891124698</v>
      </c>
      <c r="W40" s="3">
        <v>27.290519353579601</v>
      </c>
      <c r="X40" s="3">
        <v>46.864945324968303</v>
      </c>
      <c r="Y40" s="3">
        <v>36.720397588650599</v>
      </c>
      <c r="Z40" s="3">
        <v>32.093983055614302</v>
      </c>
      <c r="AA40" s="3">
        <v>51.167850456867598</v>
      </c>
      <c r="AB40" s="3">
        <v>41.038093448267603</v>
      </c>
      <c r="AC40" s="3">
        <v>30.2541665655678</v>
      </c>
      <c r="AD40" s="3">
        <v>41.648751864721802</v>
      </c>
      <c r="AE40" s="3">
        <v>35.321379682812697</v>
      </c>
      <c r="AF40" s="3">
        <v>31.817376490604499</v>
      </c>
      <c r="AG40" s="3">
        <v>50.926155637792398</v>
      </c>
      <c r="AH40" s="3">
        <v>41.172712185089097</v>
      </c>
      <c r="AI40" s="3">
        <v>27.948006725916699</v>
      </c>
      <c r="AJ40" s="3">
        <v>41.309612162780297</v>
      </c>
      <c r="AK40" s="3">
        <v>34.245702156786201</v>
      </c>
      <c r="AL40" s="3">
        <v>25.419858908718201</v>
      </c>
      <c r="AM40" s="3">
        <v>33.854860784592098</v>
      </c>
      <c r="AN40" s="3">
        <v>29.328094450427599</v>
      </c>
      <c r="AO40" s="3">
        <v>35.154359306171102</v>
      </c>
      <c r="AP40" s="3">
        <v>45.9806315274379</v>
      </c>
      <c r="AQ40" s="3">
        <v>40.422227774619699</v>
      </c>
      <c r="AR40" s="3">
        <v>26.059630228019198</v>
      </c>
      <c r="AS40" s="3">
        <v>54.150537291479402</v>
      </c>
      <c r="AT40" s="3">
        <v>38.964842313887701</v>
      </c>
      <c r="AU40" s="3">
        <v>30.2512782517672</v>
      </c>
      <c r="AV40" s="3">
        <v>46.994439016988302</v>
      </c>
      <c r="AW40" s="3">
        <v>38.404159587492501</v>
      </c>
      <c r="AX40" s="3">
        <v>35.486435692943402</v>
      </c>
      <c r="AY40" s="3">
        <v>32.817463793259897</v>
      </c>
      <c r="AZ40" s="3">
        <v>34.561624658789398</v>
      </c>
      <c r="BA40" s="3">
        <v>39.4791186472658</v>
      </c>
      <c r="BB40" s="3">
        <v>62.059951982291203</v>
      </c>
      <c r="BC40" s="3">
        <v>50.352054911841599</v>
      </c>
      <c r="BD40" s="3">
        <v>37.361148244036499</v>
      </c>
      <c r="BE40" s="3">
        <v>46.190495223822602</v>
      </c>
      <c r="BF40" s="3">
        <v>41.436298833645203</v>
      </c>
      <c r="BG40" s="3">
        <v>43.182079896704302</v>
      </c>
      <c r="BH40" s="3">
        <v>61.458685795323397</v>
      </c>
      <c r="BI40" s="3">
        <v>51.855390492952999</v>
      </c>
      <c r="BJ40" s="3">
        <v>43.454233738923499</v>
      </c>
      <c r="BK40" s="3">
        <v>67.505683801586102</v>
      </c>
      <c r="BL40" s="3">
        <v>54.957634684581599</v>
      </c>
      <c r="BM40" s="3">
        <v>33.7838089319036</v>
      </c>
      <c r="BN40" s="3">
        <v>40.434044039368899</v>
      </c>
      <c r="BO40" s="3">
        <v>36.93303482748</v>
      </c>
      <c r="BP40" s="3">
        <v>35.168788454905297</v>
      </c>
      <c r="BQ40" s="3">
        <v>56.025478642858801</v>
      </c>
      <c r="BR40" s="3">
        <v>45.213821802633198</v>
      </c>
      <c r="BS40" s="3">
        <v>32.584549062599201</v>
      </c>
      <c r="BT40" s="3">
        <v>47.822377363649302</v>
      </c>
      <c r="BU40" s="3">
        <v>39.796106289662603</v>
      </c>
      <c r="BV40" s="3">
        <v>28.947080848653801</v>
      </c>
      <c r="BW40" s="3">
        <v>43.912061904227002</v>
      </c>
      <c r="BX40" s="3">
        <v>37.191359586425698</v>
      </c>
      <c r="BY40" s="3">
        <v>19.732304888305201</v>
      </c>
      <c r="BZ40" s="3">
        <v>26.021101835115001</v>
      </c>
      <c r="CA40" s="3">
        <v>25.377415723393501</v>
      </c>
      <c r="CB40" s="3">
        <v>21.838007306002201</v>
      </c>
      <c r="CC40" s="3">
        <v>37.807779761087502</v>
      </c>
      <c r="CD40" s="3">
        <v>32.7655585027737</v>
      </c>
      <c r="CE40" s="3">
        <v>24.261939261293499</v>
      </c>
      <c r="CF40" s="3">
        <v>47.550293870009902</v>
      </c>
      <c r="CG40" s="3">
        <v>37.981555979611898</v>
      </c>
      <c r="CH40" s="3">
        <v>20.349047230011902</v>
      </c>
      <c r="CI40" s="3">
        <v>38.0176658764845</v>
      </c>
      <c r="CJ40" s="3">
        <v>31.411777775828099</v>
      </c>
      <c r="CK40" s="3">
        <v>16.526096985298199</v>
      </c>
      <c r="CL40" s="3">
        <v>32.093086506390101</v>
      </c>
      <c r="CM40" s="3">
        <v>27.700193654692601</v>
      </c>
      <c r="CN40" s="3">
        <v>22.271935118414198</v>
      </c>
      <c r="CO40" s="3">
        <v>38.366930600986997</v>
      </c>
      <c r="CP40" s="3">
        <v>33.1140088701015</v>
      </c>
      <c r="CQ40" s="3">
        <v>11.3128081804165</v>
      </c>
      <c r="CR40" s="3">
        <v>17.497954885965498</v>
      </c>
      <c r="CS40" s="3">
        <v>20.327804445867098</v>
      </c>
      <c r="CT40" s="3">
        <v>19.4482811446758</v>
      </c>
      <c r="CU40" s="3">
        <v>34.872559513587099</v>
      </c>
      <c r="CV40" s="3">
        <v>31.099679931028799</v>
      </c>
      <c r="CW40" s="3">
        <v>23.634470571454401</v>
      </c>
      <c r="CX40" s="3">
        <v>35.758533545009598</v>
      </c>
      <c r="CY40" s="3">
        <v>30.7830523486716</v>
      </c>
      <c r="CZ40" s="3">
        <v>17.180701063379502</v>
      </c>
      <c r="DA40" s="3">
        <v>23.6858075895518</v>
      </c>
      <c r="DB40" s="3">
        <v>22.876462517792699</v>
      </c>
      <c r="DC40" s="3">
        <v>30.827757369068198</v>
      </c>
      <c r="DD40" s="3">
        <v>40.767949012665497</v>
      </c>
      <c r="DE40" s="3">
        <v>37.058819947773102</v>
      </c>
      <c r="DF40" s="3">
        <v>17.917929510390898</v>
      </c>
      <c r="DG40" s="3">
        <v>41.640744835367499</v>
      </c>
      <c r="DH40" s="3">
        <v>31.746753591408002</v>
      </c>
      <c r="DI40" s="3">
        <v>20.904359264505</v>
      </c>
      <c r="DJ40" s="3">
        <v>34.955292599142702</v>
      </c>
      <c r="DK40" s="3">
        <v>30.849905853226701</v>
      </c>
      <c r="DL40" s="3">
        <v>25.034640704749901</v>
      </c>
      <c r="DM40" s="3">
        <v>22.668022929594599</v>
      </c>
      <c r="DN40" s="3">
        <v>27.188558951613501</v>
      </c>
      <c r="DO40" s="3">
        <v>29.2436409322587</v>
      </c>
      <c r="DP40" s="3">
        <v>48.779431073775697</v>
      </c>
      <c r="DQ40" s="3">
        <v>42.061017527310497</v>
      </c>
      <c r="DR40" s="3">
        <v>27.570165688748101</v>
      </c>
      <c r="DS40" s="3">
        <v>34.811014702912999</v>
      </c>
      <c r="DT40" s="3">
        <v>34.016271133651401</v>
      </c>
      <c r="DU40" s="3">
        <v>32.179166041000002</v>
      </c>
      <c r="DV40" s="3">
        <v>47.459637729688303</v>
      </c>
      <c r="DW40" s="3">
        <v>43.0603175703787</v>
      </c>
      <c r="DX40" s="3">
        <v>27.475929488781698</v>
      </c>
      <c r="DY40" s="3">
        <v>46.5427554102993</v>
      </c>
      <c r="DZ40" s="3">
        <v>41.941813029388697</v>
      </c>
      <c r="EA40" s="3">
        <v>23.739594699644101</v>
      </c>
      <c r="EB40" s="3">
        <v>28.83579194364</v>
      </c>
      <c r="EC40" s="3">
        <v>29.3207559603885</v>
      </c>
      <c r="ED40" s="3">
        <v>25.197574659506198</v>
      </c>
      <c r="EE40" s="3">
        <v>43.068247415333403</v>
      </c>
      <c r="EF40" s="3">
        <v>37.136961514319701</v>
      </c>
      <c r="EG40" s="3">
        <v>30.896783478412601</v>
      </c>
      <c r="EH40" s="3">
        <v>45.660901835274899</v>
      </c>
      <c r="EI40" s="3">
        <v>38.444074752453297</v>
      </c>
      <c r="EJ40" s="3">
        <v>36.926672995973597</v>
      </c>
      <c r="EK40" s="3">
        <v>54.512833227895797</v>
      </c>
      <c r="EL40" s="3">
        <v>43.679094406871698</v>
      </c>
      <c r="EM40" s="3">
        <v>37.263090912423102</v>
      </c>
      <c r="EN40" s="3">
        <v>47.286668365783399</v>
      </c>
      <c r="EO40" s="3">
        <v>38.914415036086197</v>
      </c>
      <c r="EP40" s="3">
        <v>40.533200393742398</v>
      </c>
      <c r="EQ40" s="3">
        <v>62.263536144212999</v>
      </c>
      <c r="ER40" s="3">
        <v>48.042455479028497</v>
      </c>
      <c r="ES40" s="3">
        <v>39.747969157193801</v>
      </c>
      <c r="ET40" s="3">
        <v>69.705730614055199</v>
      </c>
      <c r="EU40" s="3">
        <v>51.231124156536097</v>
      </c>
      <c r="EV40" s="3">
        <v>36.5709659058261</v>
      </c>
      <c r="EW40" s="3">
        <v>60.944074367752499</v>
      </c>
      <c r="EX40" s="3">
        <v>45.136282006421403</v>
      </c>
      <c r="EY40" s="3">
        <v>38.054941721861098</v>
      </c>
      <c r="EZ40" s="3">
        <v>61.636804143546598</v>
      </c>
      <c r="FA40" s="3">
        <v>45.7406015226086</v>
      </c>
      <c r="FB40" s="3">
        <v>41.916030992814299</v>
      </c>
      <c r="FC40" s="3">
        <v>63.968770312748099</v>
      </c>
      <c r="FD40" s="3">
        <v>48.962178026433598</v>
      </c>
      <c r="FE40" s="3">
        <v>49.195524950719197</v>
      </c>
      <c r="FF40" s="3">
        <v>65.799548843478107</v>
      </c>
      <c r="FG40" s="3">
        <v>50.3149549197583</v>
      </c>
      <c r="FH40" s="3">
        <v>44.186471836533201</v>
      </c>
      <c r="FI40" s="3">
        <v>66.979751761997804</v>
      </c>
      <c r="FJ40" s="3">
        <v>51.245744439149497</v>
      </c>
      <c r="FK40" s="3">
        <v>32.261542880378897</v>
      </c>
      <c r="FL40" s="3">
        <v>46.860690780551103</v>
      </c>
      <c r="FM40" s="3">
        <v>37.7083519649008</v>
      </c>
      <c r="FN40" s="3">
        <v>33.6590167540568</v>
      </c>
      <c r="FO40" s="3">
        <v>44.023913979632397</v>
      </c>
      <c r="FP40" s="3">
        <v>35.779726383062503</v>
      </c>
      <c r="FQ40" s="3">
        <v>39.480961243273903</v>
      </c>
      <c r="FR40" s="3">
        <v>51.193314042210297</v>
      </c>
      <c r="FS40" s="3">
        <v>43.785635601466197</v>
      </c>
      <c r="FT40" s="3">
        <v>34.201330945647399</v>
      </c>
      <c r="FU40" s="3">
        <v>66.660329747591305</v>
      </c>
      <c r="FV40" s="3">
        <v>46.1829310363674</v>
      </c>
      <c r="FW40" s="3">
        <v>39.598197239029403</v>
      </c>
      <c r="FX40" s="3">
        <v>59.033585434834002</v>
      </c>
      <c r="FY40" s="3">
        <v>45.9584133217583</v>
      </c>
      <c r="FZ40" s="3">
        <v>45.938230681136901</v>
      </c>
      <c r="GA40" s="3">
        <v>42.966904656925202</v>
      </c>
      <c r="GB40" s="3">
        <v>41.934690365965302</v>
      </c>
      <c r="GC40" s="3">
        <v>49.7145963622728</v>
      </c>
      <c r="GD40" s="3">
        <v>75.340472890806595</v>
      </c>
      <c r="GE40" s="3">
        <v>58.6430922963727</v>
      </c>
      <c r="GF40" s="3">
        <v>47.152130799324901</v>
      </c>
      <c r="GG40" s="3">
        <v>57.569975744732098</v>
      </c>
      <c r="GH40" s="3">
        <v>48.856326533638899</v>
      </c>
      <c r="GI40" s="3">
        <v>54.184993752408502</v>
      </c>
      <c r="GJ40" s="3">
        <v>75.457733860958498</v>
      </c>
      <c r="GK40" s="3">
        <v>60.650463415527398</v>
      </c>
      <c r="GL40" s="3">
        <v>59.432537989065402</v>
      </c>
      <c r="GM40" s="3">
        <v>88.468612192872797</v>
      </c>
      <c r="GN40" s="3">
        <v>67.973456339774401</v>
      </c>
      <c r="GO40" s="3">
        <v>43.828023164163199</v>
      </c>
      <c r="GP40" s="3">
        <v>52.032296135097802</v>
      </c>
      <c r="GQ40" s="3">
        <v>44.545313694571597</v>
      </c>
      <c r="GR40" s="3">
        <v>45.140002250304399</v>
      </c>
      <c r="GS40" s="3">
        <v>68.982709870384099</v>
      </c>
      <c r="GT40" s="3">
        <v>53.290682090946703</v>
      </c>
      <c r="GU40" s="3">
        <v>34.272314646785802</v>
      </c>
      <c r="GV40" s="3">
        <v>49.983852892023698</v>
      </c>
      <c r="GW40" s="3">
        <v>41.148137826872002</v>
      </c>
      <c r="GX40"/>
    </row>
    <row r="41" spans="1:206" s="26" customFormat="1" x14ac:dyDescent="0.25">
      <c r="A41"/>
      <c r="B41"/>
      <c r="C41"/>
      <c r="D41"/>
      <c r="E41"/>
      <c r="F41">
        <v>-3</v>
      </c>
      <c r="G41" t="s">
        <v>65</v>
      </c>
      <c r="H41" s="3">
        <v>32.348980189439601</v>
      </c>
      <c r="I41" s="3">
        <v>50.435239063775903</v>
      </c>
      <c r="J41" s="3">
        <v>40.664104846181303</v>
      </c>
      <c r="K41" s="3">
        <v>30.928028789721498</v>
      </c>
      <c r="L41" s="3">
        <v>37.708182525021797</v>
      </c>
      <c r="M41" s="3">
        <v>34.083998675871896</v>
      </c>
      <c r="N41" s="3">
        <v>35.077480351795401</v>
      </c>
      <c r="O41" s="3">
        <v>55.218758090478801</v>
      </c>
      <c r="P41" s="3">
        <v>44.950403875127101</v>
      </c>
      <c r="Q41" s="3">
        <v>28.116488097605899</v>
      </c>
      <c r="R41" s="3">
        <v>51.9217875572118</v>
      </c>
      <c r="S41" s="3">
        <v>39.176699227226102</v>
      </c>
      <c r="T41" s="3">
        <v>18.400570626821398</v>
      </c>
      <c r="U41" s="3">
        <v>43.032764949843603</v>
      </c>
      <c r="V41" s="3">
        <v>30.156416827974098</v>
      </c>
      <c r="W41" s="3">
        <v>26.889185383944501</v>
      </c>
      <c r="X41" s="3">
        <v>38.018862651200699</v>
      </c>
      <c r="Y41" s="3">
        <v>31.788187925164699</v>
      </c>
      <c r="Z41" s="3">
        <v>20.6757300596391</v>
      </c>
      <c r="AA41" s="3">
        <v>44.712605005649003</v>
      </c>
      <c r="AB41" s="3">
        <v>32.3089787930816</v>
      </c>
      <c r="AC41" s="3">
        <v>39.4344210321931</v>
      </c>
      <c r="AD41" s="3">
        <v>58.430023791390902</v>
      </c>
      <c r="AE41" s="3">
        <v>48.640359773238401</v>
      </c>
      <c r="AF41" s="3">
        <v>32.495295600541901</v>
      </c>
      <c r="AG41" s="3">
        <v>38.866489114915296</v>
      </c>
      <c r="AH41" s="3">
        <v>35.592079661117197</v>
      </c>
      <c r="AI41" s="3">
        <v>31.031689382037499</v>
      </c>
      <c r="AJ41" s="3">
        <v>40.910893383059701</v>
      </c>
      <c r="AK41" s="3">
        <v>35.725957814100603</v>
      </c>
      <c r="AL41" s="3">
        <v>31.422700281570801</v>
      </c>
      <c r="AM41" s="3">
        <v>43.546663846462998</v>
      </c>
      <c r="AN41" s="3">
        <v>36.9613052988188</v>
      </c>
      <c r="AO41" s="3">
        <v>31.179339011760302</v>
      </c>
      <c r="AP41" s="3">
        <v>46.660531653124501</v>
      </c>
      <c r="AQ41" s="3">
        <v>38.4337565209781</v>
      </c>
      <c r="AR41" s="3">
        <v>28.065546182452199</v>
      </c>
      <c r="AS41" s="3">
        <v>50.217428884371998</v>
      </c>
      <c r="AT41" s="3">
        <v>38.366467873971999</v>
      </c>
      <c r="AU41" s="3">
        <v>40.7534466663868</v>
      </c>
      <c r="AV41" s="3">
        <v>54.033420631141503</v>
      </c>
      <c r="AW41" s="3">
        <v>47.252835611354698</v>
      </c>
      <c r="AX41" s="3">
        <v>34.095110310784399</v>
      </c>
      <c r="AY41" s="3">
        <v>42.819195062516798</v>
      </c>
      <c r="AZ41" s="3">
        <v>38.200848083553602</v>
      </c>
      <c r="BA41" s="3">
        <v>29.225122886650201</v>
      </c>
      <c r="BB41" s="3">
        <v>44.091693009042501</v>
      </c>
      <c r="BC41" s="3">
        <v>36.508567742738997</v>
      </c>
      <c r="BD41" s="3">
        <v>36.708309304511502</v>
      </c>
      <c r="BE41" s="3">
        <v>58.2989684170999</v>
      </c>
      <c r="BF41" s="3">
        <v>46.844769930193102</v>
      </c>
      <c r="BG41" s="3">
        <v>31.702640538257199</v>
      </c>
      <c r="BH41" s="3">
        <v>47.454847332008399</v>
      </c>
      <c r="BI41" s="3">
        <v>39.204395913761502</v>
      </c>
      <c r="BJ41" s="3">
        <v>33.184054675482798</v>
      </c>
      <c r="BK41" s="3">
        <v>59.198879021638199</v>
      </c>
      <c r="BL41" s="3">
        <v>46.282239190403502</v>
      </c>
      <c r="BM41" s="3">
        <v>30.2173887460103</v>
      </c>
      <c r="BN41" s="3">
        <v>42.812797788828099</v>
      </c>
      <c r="BO41" s="3">
        <v>36.1289325463773</v>
      </c>
      <c r="BP41" s="3">
        <v>44.340867042089897</v>
      </c>
      <c r="BQ41" s="3">
        <v>56.517024131814303</v>
      </c>
      <c r="BR41" s="3">
        <v>50.44471594454</v>
      </c>
      <c r="BS41" s="3">
        <v>31.351045519171802</v>
      </c>
      <c r="BT41" s="3">
        <v>47.137207908093501</v>
      </c>
      <c r="BU41" s="3">
        <v>38.813239340525897</v>
      </c>
      <c r="BV41" s="3">
        <v>28.4093600945099</v>
      </c>
      <c r="BW41" s="3">
        <v>45.085281401857699</v>
      </c>
      <c r="BX41" s="3">
        <v>37.421981238567398</v>
      </c>
      <c r="BY41" s="3">
        <v>21.574272693737601</v>
      </c>
      <c r="BZ41" s="3">
        <v>26.794283065531399</v>
      </c>
      <c r="CA41" s="3">
        <v>26.9690342092359</v>
      </c>
      <c r="CB41" s="3">
        <v>25.232421280788198</v>
      </c>
      <c r="CC41" s="3">
        <v>42.495613490731003</v>
      </c>
      <c r="CD41" s="3">
        <v>36.957385185165798</v>
      </c>
      <c r="CE41" s="3">
        <v>20.860191036494999</v>
      </c>
      <c r="CF41" s="3">
        <v>41.461966305725902</v>
      </c>
      <c r="CG41" s="3">
        <v>32.977291633145697</v>
      </c>
      <c r="CH41" s="3">
        <v>11.793610966330901</v>
      </c>
      <c r="CI41" s="3">
        <v>32.493683120890999</v>
      </c>
      <c r="CJ41" s="3">
        <v>24.0808200274463</v>
      </c>
      <c r="CK41" s="3">
        <v>15.9919879927279</v>
      </c>
      <c r="CL41" s="3">
        <v>24.648561082151002</v>
      </c>
      <c r="CM41" s="3">
        <v>23.369365968412101</v>
      </c>
      <c r="CN41" s="3">
        <v>12.8475880119862</v>
      </c>
      <c r="CO41" s="3">
        <v>33.029671664848699</v>
      </c>
      <c r="CP41" s="3">
        <v>25.382393026635</v>
      </c>
      <c r="CQ41" s="3">
        <v>16.940363386570802</v>
      </c>
      <c r="CR41" s="3">
        <v>30.0062038523631</v>
      </c>
      <c r="CS41" s="3">
        <v>30.696708657671</v>
      </c>
      <c r="CT41" s="3">
        <v>19.7823878053789</v>
      </c>
      <c r="CU41" s="3">
        <v>25.373930309528799</v>
      </c>
      <c r="CV41" s="3">
        <v>26.353421071402</v>
      </c>
      <c r="CW41" s="3">
        <v>26.488634085039301</v>
      </c>
      <c r="CX41" s="3">
        <v>35.402747729533999</v>
      </c>
      <c r="CY41" s="3">
        <v>32.192027910810701</v>
      </c>
      <c r="CZ41" s="3">
        <v>22.5234046075457</v>
      </c>
      <c r="DA41" s="3">
        <v>32.377339823972797</v>
      </c>
      <c r="DB41" s="3">
        <v>29.948155970844599</v>
      </c>
      <c r="DC41" s="3">
        <v>27.115921322313799</v>
      </c>
      <c r="DD41" s="3">
        <v>41.4256821519011</v>
      </c>
      <c r="DE41" s="3">
        <v>35.174314736075097</v>
      </c>
      <c r="DF41" s="3">
        <v>19.516004472542299</v>
      </c>
      <c r="DG41" s="3">
        <v>38.377126508800799</v>
      </c>
      <c r="DH41" s="3">
        <v>31.233776025381601</v>
      </c>
      <c r="DI41" s="3">
        <v>29.921738708273899</v>
      </c>
      <c r="DJ41" s="3">
        <v>41.310575432353801</v>
      </c>
      <c r="DK41" s="3">
        <v>38.9403635082029</v>
      </c>
      <c r="DL41" s="3">
        <v>23.861910433564699</v>
      </c>
      <c r="DM41" s="3">
        <v>30.816709084643801</v>
      </c>
      <c r="DN41" s="3">
        <v>30.387173037801801</v>
      </c>
      <c r="DO41" s="3">
        <v>20.518827913003602</v>
      </c>
      <c r="DP41" s="3">
        <v>33.035207656666699</v>
      </c>
      <c r="DQ41" s="3">
        <v>29.5204242286664</v>
      </c>
      <c r="DR41" s="3">
        <v>27.0516487558059</v>
      </c>
      <c r="DS41" s="3">
        <v>45.358381795046697</v>
      </c>
      <c r="DT41" s="3">
        <v>38.910778226718399</v>
      </c>
      <c r="DU41" s="3">
        <v>22.225072683599301</v>
      </c>
      <c r="DV41" s="3">
        <v>35.2822894671406</v>
      </c>
      <c r="DW41" s="3">
        <v>31.583658205549</v>
      </c>
      <c r="DX41" s="3">
        <v>19.2541690321655</v>
      </c>
      <c r="DY41" s="3">
        <v>40.397375463417902</v>
      </c>
      <c r="DZ41" s="3">
        <v>34.598187670520197</v>
      </c>
      <c r="EA41" s="3">
        <v>20.790790403663301</v>
      </c>
      <c r="EB41" s="3">
        <v>30.885880861148699</v>
      </c>
      <c r="EC41" s="3">
        <v>28.629541359505001</v>
      </c>
      <c r="ED41" s="3">
        <v>33.108176348683998</v>
      </c>
      <c r="EE41" s="3">
        <v>43.711475071173901</v>
      </c>
      <c r="EF41" s="3">
        <v>41.936327331624</v>
      </c>
      <c r="EG41" s="3">
        <v>29.6996519789049</v>
      </c>
      <c r="EH41" s="3">
        <v>45.0074093092813</v>
      </c>
      <c r="EI41" s="3">
        <v>37.485405186681199</v>
      </c>
      <c r="EJ41" s="3">
        <v>36.288600284369302</v>
      </c>
      <c r="EK41" s="3">
        <v>55.785196725694099</v>
      </c>
      <c r="EL41" s="3">
        <v>43.9062284537953</v>
      </c>
      <c r="EM41" s="3">
        <v>40.281784885705299</v>
      </c>
      <c r="EN41" s="3">
        <v>48.622081984512199</v>
      </c>
      <c r="EO41" s="3">
        <v>41.1989631425079</v>
      </c>
      <c r="EP41" s="3">
        <v>44.922539422802501</v>
      </c>
      <c r="EQ41" s="3">
        <v>67.941902690226499</v>
      </c>
      <c r="ER41" s="3">
        <v>52.943422565088298</v>
      </c>
      <c r="ES41" s="3">
        <v>35.372785158716702</v>
      </c>
      <c r="ET41" s="3">
        <v>62.381608808697798</v>
      </c>
      <c r="EU41" s="3">
        <v>45.3761068213065</v>
      </c>
      <c r="EV41" s="3">
        <v>25.007530287312001</v>
      </c>
      <c r="EW41" s="3">
        <v>53.571846778796299</v>
      </c>
      <c r="EX41" s="3">
        <v>36.232013628501903</v>
      </c>
      <c r="EY41" s="3">
        <v>37.786382775161002</v>
      </c>
      <c r="EZ41" s="3">
        <v>51.3891642202504</v>
      </c>
      <c r="FA41" s="3">
        <v>40.207009881917401</v>
      </c>
      <c r="FB41" s="3">
        <v>28.503872107291901</v>
      </c>
      <c r="FC41" s="3">
        <v>56.3955383464492</v>
      </c>
      <c r="FD41" s="3">
        <v>39.2355645595281</v>
      </c>
      <c r="FE41" s="3">
        <v>61.928478677815498</v>
      </c>
      <c r="FF41" s="3">
        <v>86.853843730418703</v>
      </c>
      <c r="FG41" s="3">
        <v>66.584010888805807</v>
      </c>
      <c r="FH41" s="3">
        <v>45.208203395704999</v>
      </c>
      <c r="FI41" s="3">
        <v>52.359047920301897</v>
      </c>
      <c r="FJ41" s="3">
        <v>44.830738250832297</v>
      </c>
      <c r="FK41" s="3">
        <v>35.574744679035597</v>
      </c>
      <c r="FL41" s="3">
        <v>46.419039036585303</v>
      </c>
      <c r="FM41" s="3">
        <v>39.259887717390598</v>
      </c>
      <c r="FN41" s="3">
        <v>40.321995955595902</v>
      </c>
      <c r="FO41" s="3">
        <v>54.715987868953299</v>
      </c>
      <c r="FP41" s="3">
        <v>43.974454626793097</v>
      </c>
      <c r="FQ41" s="3">
        <v>35.242756701206801</v>
      </c>
      <c r="FR41" s="3">
        <v>51.895381154347902</v>
      </c>
      <c r="FS41" s="3">
        <v>41.693198305881097</v>
      </c>
      <c r="FT41" s="3">
        <v>36.615087892361998</v>
      </c>
      <c r="FU41" s="3">
        <v>62.057731259943303</v>
      </c>
      <c r="FV41" s="3">
        <v>45.499159722562403</v>
      </c>
      <c r="FW41" s="3">
        <v>51.5851546244998</v>
      </c>
      <c r="FX41" s="3">
        <v>66.756265829929106</v>
      </c>
      <c r="FY41" s="3">
        <v>55.565307714506503</v>
      </c>
      <c r="FZ41" s="3">
        <v>44.328310188004103</v>
      </c>
      <c r="GA41" s="3">
        <v>54.821681040389798</v>
      </c>
      <c r="GB41" s="3">
        <v>46.014523129305402</v>
      </c>
      <c r="GC41" s="3">
        <v>37.931417860296698</v>
      </c>
      <c r="GD41" s="3">
        <v>55.148178361418303</v>
      </c>
      <c r="GE41" s="3">
        <v>43.4967112568117</v>
      </c>
      <c r="GF41" s="3">
        <v>46.364969853217197</v>
      </c>
      <c r="GG41" s="3">
        <v>71.239555039153203</v>
      </c>
      <c r="GH41" s="3">
        <v>54.778761633667898</v>
      </c>
      <c r="GI41" s="3">
        <v>41.180208392915098</v>
      </c>
      <c r="GJ41" s="3">
        <v>59.627405196876197</v>
      </c>
      <c r="GK41" s="3">
        <v>46.825133621973897</v>
      </c>
      <c r="GL41" s="3">
        <v>47.113940318800097</v>
      </c>
      <c r="GM41" s="3">
        <v>78.000382579858496</v>
      </c>
      <c r="GN41" s="3">
        <v>57.9662907102867</v>
      </c>
      <c r="GO41" s="3">
        <v>39.643987088357299</v>
      </c>
      <c r="GP41" s="3">
        <v>54.7397147165075</v>
      </c>
      <c r="GQ41" s="3">
        <v>43.628323733249701</v>
      </c>
      <c r="GR41" s="3">
        <v>55.573557735495697</v>
      </c>
      <c r="GS41" s="3">
        <v>69.322573192454698</v>
      </c>
      <c r="GT41" s="3">
        <v>58.953104557455902</v>
      </c>
      <c r="GU41" s="3">
        <v>33.0024390594387</v>
      </c>
      <c r="GV41" s="3">
        <v>49.267006506905602</v>
      </c>
      <c r="GW41" s="3">
        <v>40.141073494370602</v>
      </c>
      <c r="GX41"/>
    </row>
    <row r="42" spans="1:206" s="26" customFormat="1" x14ac:dyDescent="0.25">
      <c r="A42"/>
      <c r="B42"/>
      <c r="C42"/>
      <c r="D42"/>
      <c r="E42"/>
      <c r="F42">
        <v>-2</v>
      </c>
      <c r="G42" t="s">
        <v>66</v>
      </c>
      <c r="H42" s="3">
        <v>27.241283970132798</v>
      </c>
      <c r="I42" s="3">
        <v>39.4270108614283</v>
      </c>
      <c r="J42" s="3">
        <v>33.092242721398598</v>
      </c>
      <c r="K42" s="3">
        <v>22.647695695406199</v>
      </c>
      <c r="L42" s="3">
        <v>41.693290540784901</v>
      </c>
      <c r="M42" s="3">
        <v>31.6822964814837</v>
      </c>
      <c r="N42" s="3">
        <v>31.139735904985798</v>
      </c>
      <c r="O42" s="3">
        <v>49.424805013752902</v>
      </c>
      <c r="P42" s="3">
        <v>39.972739079716199</v>
      </c>
      <c r="Q42" s="3">
        <v>30.679930126208198</v>
      </c>
      <c r="R42" s="3">
        <v>45.669060514544299</v>
      </c>
      <c r="S42" s="3">
        <v>37.791293900913203</v>
      </c>
      <c r="T42" s="3">
        <v>39.603430966688698</v>
      </c>
      <c r="U42" s="3">
        <v>44.604330027019103</v>
      </c>
      <c r="V42" s="3">
        <v>42.057205989972402</v>
      </c>
      <c r="W42" s="3">
        <v>31.5565070581942</v>
      </c>
      <c r="X42" s="3">
        <v>39.925234925337001</v>
      </c>
      <c r="Y42" s="3">
        <v>35.679474633920996</v>
      </c>
      <c r="Z42" s="3">
        <v>30.804222549136799</v>
      </c>
      <c r="AA42" s="3">
        <v>37.9621957092914</v>
      </c>
      <c r="AB42" s="3">
        <v>34.197579370712198</v>
      </c>
      <c r="AC42" s="3">
        <v>37.0212518495171</v>
      </c>
      <c r="AD42" s="3">
        <v>35.970723017411402</v>
      </c>
      <c r="AE42" s="3">
        <v>36.884400654131902</v>
      </c>
      <c r="AF42" s="3">
        <v>31.780179762132001</v>
      </c>
      <c r="AG42" s="3">
        <v>50.930807373797798</v>
      </c>
      <c r="AH42" s="3">
        <v>41.0185130941559</v>
      </c>
      <c r="AI42" s="3">
        <v>31.5834788607728</v>
      </c>
      <c r="AJ42" s="3">
        <v>41.723406363044298</v>
      </c>
      <c r="AK42" s="3">
        <v>36.371592291113799</v>
      </c>
      <c r="AL42" s="3">
        <v>19.1888991270846</v>
      </c>
      <c r="AM42" s="3">
        <v>32.543343967499801</v>
      </c>
      <c r="AN42" s="3">
        <v>25.608740906944501</v>
      </c>
      <c r="AO42" s="3">
        <v>28.087890080372901</v>
      </c>
      <c r="AP42" s="3">
        <v>45.5129533747944</v>
      </c>
      <c r="AQ42" s="3">
        <v>36.340631033730901</v>
      </c>
      <c r="AR42" s="3">
        <v>36.6227973667608</v>
      </c>
      <c r="AS42" s="3">
        <v>61.2426232305341</v>
      </c>
      <c r="AT42" s="3">
        <v>47.9724681097454</v>
      </c>
      <c r="AU42" s="3">
        <v>30.074765845013498</v>
      </c>
      <c r="AV42" s="3">
        <v>48.437600249040997</v>
      </c>
      <c r="AW42" s="3">
        <v>38.516807918256099</v>
      </c>
      <c r="AX42" s="3">
        <v>31.607747713057101</v>
      </c>
      <c r="AY42" s="3">
        <v>42.593874345463703</v>
      </c>
      <c r="AZ42" s="3">
        <v>36.950579305429599</v>
      </c>
      <c r="BA42" s="3">
        <v>33.908587501783103</v>
      </c>
      <c r="BB42" s="3">
        <v>44.174167966803601</v>
      </c>
      <c r="BC42" s="3">
        <v>38.740224586028297</v>
      </c>
      <c r="BD42" s="3">
        <v>42.939850605320899</v>
      </c>
      <c r="BE42" s="3">
        <v>46.463038193046998</v>
      </c>
      <c r="BF42" s="3">
        <v>44.795860295973</v>
      </c>
      <c r="BG42" s="3">
        <v>33.092499397458297</v>
      </c>
      <c r="BH42" s="3">
        <v>48.901902947333603</v>
      </c>
      <c r="BI42" s="3">
        <v>40.832823643455797</v>
      </c>
      <c r="BJ42" s="3">
        <v>45.1156315739806</v>
      </c>
      <c r="BK42" s="3">
        <v>42.829726981054201</v>
      </c>
      <c r="BL42" s="3">
        <v>43.655550622512102</v>
      </c>
      <c r="BM42" s="3">
        <v>24.9236036739151</v>
      </c>
      <c r="BN42" s="3">
        <v>52.439443047913898</v>
      </c>
      <c r="BO42" s="3">
        <v>38.269409144146699</v>
      </c>
      <c r="BP42" s="3">
        <v>28.734264414511699</v>
      </c>
      <c r="BQ42" s="3">
        <v>53.155429292874899</v>
      </c>
      <c r="BR42" s="3">
        <v>40.360781977954801</v>
      </c>
      <c r="BS42" s="3">
        <v>30.2177345601323</v>
      </c>
      <c r="BT42" s="3">
        <v>44.295876594351299</v>
      </c>
      <c r="BU42" s="3">
        <v>36.913015772542302</v>
      </c>
      <c r="BV42" s="3">
        <v>23.664820086384299</v>
      </c>
      <c r="BW42" s="3">
        <v>34.9147351774699</v>
      </c>
      <c r="BX42" s="3">
        <v>30.244143425089799</v>
      </c>
      <c r="BY42" s="3">
        <v>15.001348257259</v>
      </c>
      <c r="BZ42" s="3">
        <v>30.595363857625198</v>
      </c>
      <c r="CA42" s="3">
        <v>25.078197140732598</v>
      </c>
      <c r="CB42" s="3">
        <v>21.789167496056301</v>
      </c>
      <c r="CC42" s="3">
        <v>37.424543894458601</v>
      </c>
      <c r="CD42" s="3">
        <v>32.439238675582097</v>
      </c>
      <c r="CE42" s="3">
        <v>23.173349542647799</v>
      </c>
      <c r="CF42" s="3">
        <v>36.020956692720901</v>
      </c>
      <c r="CG42" s="3">
        <v>31.7564173711148</v>
      </c>
      <c r="CH42" s="3">
        <v>30.1077936745526</v>
      </c>
      <c r="CI42" s="3">
        <v>33.992392934046599</v>
      </c>
      <c r="CJ42" s="3">
        <v>34.9658637003607</v>
      </c>
      <c r="CK42" s="3">
        <v>20.1430857029093</v>
      </c>
      <c r="CL42" s="3">
        <v>26.6137574120823</v>
      </c>
      <c r="CM42" s="3">
        <v>26.942087636401201</v>
      </c>
      <c r="CN42" s="3">
        <v>21.169766467754801</v>
      </c>
      <c r="CO42" s="3">
        <v>27.100543868711299</v>
      </c>
      <c r="CP42" s="3">
        <v>26.994504530045099</v>
      </c>
      <c r="CQ42" s="3">
        <v>15.697542167223</v>
      </c>
      <c r="CR42" s="3">
        <v>14.84109377547</v>
      </c>
      <c r="CS42" s="3">
        <v>21.7133537245574</v>
      </c>
      <c r="CT42" s="3">
        <v>19.535553359440001</v>
      </c>
      <c r="CU42" s="3">
        <v>35.098348919249403</v>
      </c>
      <c r="CV42" s="3">
        <v>31.112947930755599</v>
      </c>
      <c r="CW42" s="3">
        <v>27.048913599299599</v>
      </c>
      <c r="CX42" s="3">
        <v>36.227141959489899</v>
      </c>
      <c r="CY42" s="3">
        <v>32.847030694344099</v>
      </c>
      <c r="CZ42" s="3">
        <v>12.2505661959778</v>
      </c>
      <c r="DA42" s="3">
        <v>23.036598628660201</v>
      </c>
      <c r="DB42" s="3">
        <v>19.800623765699701</v>
      </c>
      <c r="DC42" s="3">
        <v>24.2853915229508</v>
      </c>
      <c r="DD42" s="3">
        <v>40.397199912186203</v>
      </c>
      <c r="DE42" s="3">
        <v>33.205185576541403</v>
      </c>
      <c r="DF42" s="3">
        <v>26.6371670630013</v>
      </c>
      <c r="DG42" s="3">
        <v>48.084729011659697</v>
      </c>
      <c r="DH42" s="3">
        <v>39.902443085818902</v>
      </c>
      <c r="DI42" s="3">
        <v>20.9782941168626</v>
      </c>
      <c r="DJ42" s="3">
        <v>36.1922925732297</v>
      </c>
      <c r="DK42" s="3">
        <v>31.066191351822301</v>
      </c>
      <c r="DL42" s="3">
        <v>21.969603699322001</v>
      </c>
      <c r="DM42" s="3">
        <v>30.925002555517601</v>
      </c>
      <c r="DN42" s="3">
        <v>29.430155178065601</v>
      </c>
      <c r="DO42" s="3">
        <v>24.5468365036443</v>
      </c>
      <c r="DP42" s="3">
        <v>33.135290300728798</v>
      </c>
      <c r="DQ42" s="3">
        <v>31.578285115184201</v>
      </c>
      <c r="DR42" s="3">
        <v>32.315121483029998</v>
      </c>
      <c r="DS42" s="3">
        <v>35.0931660022231</v>
      </c>
      <c r="DT42" s="3">
        <v>37.016950068938201</v>
      </c>
      <c r="DU42" s="3">
        <v>23.294877335370401</v>
      </c>
      <c r="DV42" s="3">
        <v>36.376082721039097</v>
      </c>
      <c r="DW42" s="3">
        <v>32.923203803721798</v>
      </c>
      <c r="DX42" s="3">
        <v>28.4083100204601</v>
      </c>
      <c r="DY42" s="3">
        <v>26.754836505932499</v>
      </c>
      <c r="DZ42" s="3">
        <v>32.179809177988297</v>
      </c>
      <c r="EA42" s="3">
        <v>16.2362520637712</v>
      </c>
      <c r="EB42" s="3">
        <v>39.6419934697388</v>
      </c>
      <c r="EC42" s="3">
        <v>30.639993566082801</v>
      </c>
      <c r="ED42" s="3">
        <v>19.915165798805301</v>
      </c>
      <c r="EE42" s="3">
        <v>40.762271026049902</v>
      </c>
      <c r="EF42" s="3">
        <v>32.884809768979402</v>
      </c>
      <c r="EG42" s="3">
        <v>28.6116304723487</v>
      </c>
      <c r="EH42" s="3">
        <v>42.257927048216096</v>
      </c>
      <c r="EI42" s="3">
        <v>35.631635236894198</v>
      </c>
      <c r="EJ42" s="3">
        <v>30.817747853881301</v>
      </c>
      <c r="EK42" s="3">
        <v>43.939286545386601</v>
      </c>
      <c r="EL42" s="3">
        <v>35.940342017707401</v>
      </c>
      <c r="EM42" s="3">
        <v>30.294043133553402</v>
      </c>
      <c r="EN42" s="3">
        <v>52.791217223944599</v>
      </c>
      <c r="EO42" s="3">
        <v>38.286395822234802</v>
      </c>
      <c r="EP42" s="3">
        <v>40.490304313915203</v>
      </c>
      <c r="EQ42" s="3">
        <v>61.425066133047203</v>
      </c>
      <c r="ER42" s="3">
        <v>47.506239483850301</v>
      </c>
      <c r="ES42" s="3">
        <v>38.186510709768697</v>
      </c>
      <c r="ET42" s="3">
        <v>55.317164336367703</v>
      </c>
      <c r="EU42" s="3">
        <v>43.826170430711599</v>
      </c>
      <c r="EV42" s="3">
        <v>49.0990682588249</v>
      </c>
      <c r="EW42" s="3">
        <v>55.2162671199915</v>
      </c>
      <c r="EX42" s="3">
        <v>49.148548279584098</v>
      </c>
      <c r="EY42" s="3">
        <v>42.969928413479003</v>
      </c>
      <c r="EZ42" s="3">
        <v>53.236712438591702</v>
      </c>
      <c r="FA42" s="3">
        <v>44.416861631440803</v>
      </c>
      <c r="FB42" s="3">
        <v>40.438678630518702</v>
      </c>
      <c r="FC42" s="3">
        <v>48.823847549871502</v>
      </c>
      <c r="FD42" s="3">
        <v>41.400654211379397</v>
      </c>
      <c r="FE42" s="3">
        <v>58.344961531811201</v>
      </c>
      <c r="FF42" s="3">
        <v>57.100352259352697</v>
      </c>
      <c r="FG42" s="3">
        <v>52.055447583706403</v>
      </c>
      <c r="FH42" s="3">
        <v>44.024806164824099</v>
      </c>
      <c r="FI42" s="3">
        <v>66.763265828346206</v>
      </c>
      <c r="FJ42" s="3">
        <v>50.924078257556303</v>
      </c>
      <c r="FK42" s="3">
        <v>36.118044122245998</v>
      </c>
      <c r="FL42" s="3">
        <v>47.219670766598597</v>
      </c>
      <c r="FM42" s="3">
        <v>39.896153887883401</v>
      </c>
      <c r="FN42" s="3">
        <v>26.1272320581913</v>
      </c>
      <c r="FO42" s="3">
        <v>42.050089306339501</v>
      </c>
      <c r="FP42" s="3">
        <v>31.416858048189301</v>
      </c>
      <c r="FQ42" s="3">
        <v>31.890388637794899</v>
      </c>
      <c r="FR42" s="3">
        <v>50.628706837402703</v>
      </c>
      <c r="FS42" s="3">
        <v>39.476076490920498</v>
      </c>
      <c r="FT42" s="3">
        <v>46.6084276705203</v>
      </c>
      <c r="FU42" s="3">
        <v>74.400517449408497</v>
      </c>
      <c r="FV42" s="3">
        <v>56.042493133671897</v>
      </c>
      <c r="FW42" s="3">
        <v>39.171237573164397</v>
      </c>
      <c r="FX42" s="3">
        <v>60.682907924852302</v>
      </c>
      <c r="FY42" s="3">
        <v>45.96742448469</v>
      </c>
      <c r="FZ42" s="3">
        <v>41.245891726792301</v>
      </c>
      <c r="GA42" s="3">
        <v>54.262746135409898</v>
      </c>
      <c r="GB42" s="3">
        <v>44.471003432793601</v>
      </c>
      <c r="GC42" s="3">
        <v>43.270338499921998</v>
      </c>
      <c r="GD42" s="3">
        <v>55.213045632878497</v>
      </c>
      <c r="GE42" s="3">
        <v>45.9021640568725</v>
      </c>
      <c r="GF42" s="3">
        <v>53.5645797276118</v>
      </c>
      <c r="GG42" s="3">
        <v>57.832910383870797</v>
      </c>
      <c r="GH42" s="3">
        <v>52.5747705230078</v>
      </c>
      <c r="GI42" s="3">
        <v>42.890121459546201</v>
      </c>
      <c r="GJ42" s="3">
        <v>61.427723173628102</v>
      </c>
      <c r="GK42" s="3">
        <v>48.742443483189803</v>
      </c>
      <c r="GL42" s="3">
        <v>61.822953127501201</v>
      </c>
      <c r="GM42" s="3">
        <v>58.904617456175799</v>
      </c>
      <c r="GN42" s="3">
        <v>55.131292067035901</v>
      </c>
      <c r="GO42" s="3">
        <v>33.610955284059102</v>
      </c>
      <c r="GP42" s="3">
        <v>65.236892626089002</v>
      </c>
      <c r="GQ42" s="3">
        <v>45.898824722210698</v>
      </c>
      <c r="GR42" s="3">
        <v>37.5533630302182</v>
      </c>
      <c r="GS42" s="3">
        <v>65.548587559699797</v>
      </c>
      <c r="GT42" s="3">
        <v>47.8367541869303</v>
      </c>
      <c r="GU42" s="3">
        <v>31.823838647915899</v>
      </c>
      <c r="GV42" s="3">
        <v>46.333826140486501</v>
      </c>
      <c r="GW42" s="3">
        <v>38.194396308190498</v>
      </c>
      <c r="GX42"/>
    </row>
    <row r="43" spans="1:206" s="26" customFormat="1" x14ac:dyDescent="0.25">
      <c r="A43"/>
      <c r="B43"/>
      <c r="C43"/>
      <c r="D43"/>
      <c r="E43"/>
      <c r="F43">
        <v>-1</v>
      </c>
      <c r="G43" t="s">
        <v>67</v>
      </c>
      <c r="H43" s="3">
        <v>33.919247709756299</v>
      </c>
      <c r="I43" s="3">
        <v>50.905321157725602</v>
      </c>
      <c r="J43" s="3">
        <v>41.634654986845803</v>
      </c>
      <c r="K43" s="3">
        <v>33.319811868004003</v>
      </c>
      <c r="L43" s="3">
        <v>39.480598390217601</v>
      </c>
      <c r="M43" s="3">
        <v>36.212675016351398</v>
      </c>
      <c r="N43" s="3">
        <v>45.309027872969402</v>
      </c>
      <c r="O43" s="3">
        <v>61.271832686246803</v>
      </c>
      <c r="P43" s="3">
        <v>52.973317053546403</v>
      </c>
      <c r="Q43" s="3">
        <v>38.226076017633801</v>
      </c>
      <c r="R43" s="3">
        <v>55.834706588621998</v>
      </c>
      <c r="S43" s="3">
        <v>46.591283178191297</v>
      </c>
      <c r="T43" s="3">
        <v>43.0171294225594</v>
      </c>
      <c r="U43" s="3">
        <v>55.969428844192798</v>
      </c>
      <c r="V43" s="3">
        <v>48.869668224362798</v>
      </c>
      <c r="W43" s="3">
        <v>33.043409467628997</v>
      </c>
      <c r="X43" s="3">
        <v>47.7009683532564</v>
      </c>
      <c r="Y43" s="3">
        <v>39.811512362143198</v>
      </c>
      <c r="Z43" s="3">
        <v>39.609031304260597</v>
      </c>
      <c r="AA43" s="3">
        <v>59.423280296826903</v>
      </c>
      <c r="AB43" s="3">
        <v>49.184539311643903</v>
      </c>
      <c r="AC43" s="3">
        <v>39.338605013561903</v>
      </c>
      <c r="AD43" s="3">
        <v>44.634621177134399</v>
      </c>
      <c r="AE43" s="3">
        <v>41.676498972845401</v>
      </c>
      <c r="AF43" s="3">
        <v>37.057072884030298</v>
      </c>
      <c r="AG43" s="3">
        <v>54.454553158504503</v>
      </c>
      <c r="AH43" s="3">
        <v>45.671143680064503</v>
      </c>
      <c r="AI43" s="3">
        <v>35.63190535799</v>
      </c>
      <c r="AJ43" s="3">
        <v>51.123723937286599</v>
      </c>
      <c r="AK43" s="3">
        <v>42.750242325384697</v>
      </c>
      <c r="AL43" s="3">
        <v>29.137341607570502</v>
      </c>
      <c r="AM43" s="3">
        <v>37.230919534191301</v>
      </c>
      <c r="AN43" s="3">
        <v>32.962080348352998</v>
      </c>
      <c r="AO43" s="3">
        <v>36.517281385940599</v>
      </c>
      <c r="AP43" s="3">
        <v>55.869226215992001</v>
      </c>
      <c r="AQ43" s="3">
        <v>45.585589962679101</v>
      </c>
      <c r="AR43" s="3">
        <v>43.441166424811101</v>
      </c>
      <c r="AS43" s="3">
        <v>65.378007901411195</v>
      </c>
      <c r="AT43" s="3">
        <v>53.7577578616797</v>
      </c>
      <c r="AU43" s="3">
        <v>43.694895880260503</v>
      </c>
      <c r="AV43" s="3">
        <v>55.531485079090999</v>
      </c>
      <c r="AW43" s="3">
        <v>49.471924515016099</v>
      </c>
      <c r="AX43" s="3">
        <v>41.127434563388498</v>
      </c>
      <c r="AY43" s="3">
        <v>61.558360974531702</v>
      </c>
      <c r="AZ43" s="3">
        <v>50.571418366772299</v>
      </c>
      <c r="BA43" s="3">
        <v>44.691987821587801</v>
      </c>
      <c r="BB43" s="3">
        <v>61.145941753707298</v>
      </c>
      <c r="BC43" s="3">
        <v>52.548027855649103</v>
      </c>
      <c r="BD43" s="3">
        <v>44.167599011568797</v>
      </c>
      <c r="BE43" s="3">
        <v>63.244491324532497</v>
      </c>
      <c r="BF43" s="3">
        <v>53.030112812978899</v>
      </c>
      <c r="BG43" s="3">
        <v>43.051563653679203</v>
      </c>
      <c r="BH43" s="3">
        <v>63.510098190411298</v>
      </c>
      <c r="BI43" s="3">
        <v>52.510212928162801</v>
      </c>
      <c r="BJ43" s="3">
        <v>45.660591954253697</v>
      </c>
      <c r="BK43" s="3">
        <v>55.030674224262597</v>
      </c>
      <c r="BL43" s="3">
        <v>50.0685053520873</v>
      </c>
      <c r="BM43" s="3">
        <v>36.753227692672297</v>
      </c>
      <c r="BN43" s="3">
        <v>52.023258874421401</v>
      </c>
      <c r="BO43" s="3">
        <v>43.9607445018733</v>
      </c>
      <c r="BP43" s="3">
        <v>41.365176619894001</v>
      </c>
      <c r="BQ43" s="3">
        <v>69.474904947871394</v>
      </c>
      <c r="BR43" s="3">
        <v>54.617932847508001</v>
      </c>
      <c r="BS43" s="3">
        <v>37.924229229506501</v>
      </c>
      <c r="BT43" s="3">
        <v>54.808911336862202</v>
      </c>
      <c r="BU43" s="3">
        <v>45.797297592700801</v>
      </c>
      <c r="BV43" s="3">
        <v>31.864552636304001</v>
      </c>
      <c r="BW43" s="3">
        <v>48.105307324288297</v>
      </c>
      <c r="BX43" s="3">
        <v>39.946910936264501</v>
      </c>
      <c r="BY43" s="3">
        <v>28.422056298706199</v>
      </c>
      <c r="BZ43" s="3">
        <v>33.826353476308803</v>
      </c>
      <c r="CA43" s="3">
        <v>32.502284665966599</v>
      </c>
      <c r="CB43" s="3">
        <v>39.600854725056202</v>
      </c>
      <c r="CC43" s="3">
        <v>54.271494675016001</v>
      </c>
      <c r="CD43" s="3">
        <v>48.5023242437737</v>
      </c>
      <c r="CE43" s="3">
        <v>33.988189627807202</v>
      </c>
      <c r="CF43" s="3">
        <v>50.337288311692099</v>
      </c>
      <c r="CG43" s="3">
        <v>43.168794344172703</v>
      </c>
      <c r="CH43" s="3">
        <v>38.049584261503099</v>
      </c>
      <c r="CI43" s="3">
        <v>49.809975501320203</v>
      </c>
      <c r="CJ43" s="3">
        <v>44.9844256281702</v>
      </c>
      <c r="CK43" s="3">
        <v>27.130446726065401</v>
      </c>
      <c r="CL43" s="3">
        <v>40.176315932182597</v>
      </c>
      <c r="CM43" s="3">
        <v>35.110406365574903</v>
      </c>
      <c r="CN43" s="3">
        <v>34.145490277259299</v>
      </c>
      <c r="CO43" s="3">
        <v>52.377940944310701</v>
      </c>
      <c r="CP43" s="3">
        <v>44.769400378308198</v>
      </c>
      <c r="CQ43" s="3">
        <v>28.011617794765201</v>
      </c>
      <c r="CR43" s="3">
        <v>31.6496229080762</v>
      </c>
      <c r="CS43" s="3">
        <v>33.174244106932903</v>
      </c>
      <c r="CT43" s="3">
        <v>30.496755932484099</v>
      </c>
      <c r="CU43" s="3">
        <v>46.075340012989201</v>
      </c>
      <c r="CV43" s="3">
        <v>40.372765423295597</v>
      </c>
      <c r="CW43" s="3">
        <v>33.184490188172497</v>
      </c>
      <c r="CX43" s="3">
        <v>47.943336546794697</v>
      </c>
      <c r="CY43" s="3">
        <v>40.783344972794602</v>
      </c>
      <c r="CZ43" s="3">
        <v>24.647488291660999</v>
      </c>
      <c r="DA43" s="3">
        <v>31.846680241715401</v>
      </c>
      <c r="DB43" s="3">
        <v>29.4915308545451</v>
      </c>
      <c r="DC43" s="3">
        <v>34.310618358765602</v>
      </c>
      <c r="DD43" s="3">
        <v>52.9512843277641</v>
      </c>
      <c r="DE43" s="3">
        <v>43.788428860464101</v>
      </c>
      <c r="DF43" s="3">
        <v>38.184305906675498</v>
      </c>
      <c r="DG43" s="3">
        <v>58.5255267962471</v>
      </c>
      <c r="DH43" s="3">
        <v>49.505639738166003</v>
      </c>
      <c r="DI43" s="3">
        <v>38.1269291275987</v>
      </c>
      <c r="DJ43" s="3">
        <v>48.854519176110699</v>
      </c>
      <c r="DK43" s="3">
        <v>45.156490781180601</v>
      </c>
      <c r="DL43" s="3">
        <v>35.517431778492004</v>
      </c>
      <c r="DM43" s="3">
        <v>54.248066808474199</v>
      </c>
      <c r="DN43" s="3">
        <v>46.054899449943797</v>
      </c>
      <c r="DO43" s="3">
        <v>39.325911102549398</v>
      </c>
      <c r="DP43" s="3">
        <v>54.4412928175948</v>
      </c>
      <c r="DQ43" s="3">
        <v>48.303383978922803</v>
      </c>
      <c r="DR43" s="3">
        <v>38.869662744617003</v>
      </c>
      <c r="DS43" s="3">
        <v>56.513957001873599</v>
      </c>
      <c r="DT43" s="3">
        <v>48.8162912177959</v>
      </c>
      <c r="DU43" s="3">
        <v>37.553237973236897</v>
      </c>
      <c r="DV43" s="3">
        <v>56.369939504570503</v>
      </c>
      <c r="DW43" s="3">
        <v>48.089800282209602</v>
      </c>
      <c r="DX43" s="3">
        <v>37.551134583258801</v>
      </c>
      <c r="DY43" s="3">
        <v>45.645155014238703</v>
      </c>
      <c r="DZ43" s="3">
        <v>43.920586580154499</v>
      </c>
      <c r="EA43" s="3">
        <v>31.510969814823302</v>
      </c>
      <c r="EB43" s="3">
        <v>45.362160644460999</v>
      </c>
      <c r="EC43" s="3">
        <v>39.781964003501997</v>
      </c>
      <c r="ED43" s="3">
        <v>35.974249576078002</v>
      </c>
      <c r="EE43" s="3">
        <v>62.130085224895097</v>
      </c>
      <c r="EF43" s="3">
        <v>50.1437403617021</v>
      </c>
      <c r="EG43" s="3">
        <v>37.010448018561704</v>
      </c>
      <c r="EH43" s="3">
        <v>53.627221809482698</v>
      </c>
      <c r="EI43" s="3">
        <v>45.0632857758266</v>
      </c>
      <c r="EJ43" s="3">
        <v>35.973942783208599</v>
      </c>
      <c r="EK43" s="3">
        <v>53.7053349911628</v>
      </c>
      <c r="EL43" s="3">
        <v>43.322399037427097</v>
      </c>
      <c r="EM43" s="3">
        <v>38.217567437301803</v>
      </c>
      <c r="EN43" s="3">
        <v>45.134843304126498</v>
      </c>
      <c r="EO43" s="3">
        <v>39.923065366736203</v>
      </c>
      <c r="EP43" s="3">
        <v>51.017201020882602</v>
      </c>
      <c r="EQ43" s="3">
        <v>68.272170697477605</v>
      </c>
      <c r="ER43" s="3">
        <v>57.444309863318999</v>
      </c>
      <c r="ES43" s="3">
        <v>42.463962407460301</v>
      </c>
      <c r="ET43" s="3">
        <v>61.332124865551997</v>
      </c>
      <c r="EU43" s="3">
        <v>50.013772012209898</v>
      </c>
      <c r="EV43" s="3">
        <v>47.9846745836157</v>
      </c>
      <c r="EW43" s="3">
        <v>62.128882187065301</v>
      </c>
      <c r="EX43" s="3">
        <v>52.754910820555502</v>
      </c>
      <c r="EY43" s="3">
        <v>38.956372209192502</v>
      </c>
      <c r="EZ43" s="3">
        <v>55.225620774330302</v>
      </c>
      <c r="FA43" s="3">
        <v>44.5126183587114</v>
      </c>
      <c r="FB43" s="3">
        <v>45.072572331261803</v>
      </c>
      <c r="FC43" s="3">
        <v>66.468619649342997</v>
      </c>
      <c r="FD43" s="3">
        <v>53.599678244979501</v>
      </c>
      <c r="FE43" s="3">
        <v>50.665592232358598</v>
      </c>
      <c r="FF43" s="3">
        <v>57.619619446192601</v>
      </c>
      <c r="FG43" s="3">
        <v>50.178753838757999</v>
      </c>
      <c r="FH43" s="3">
        <v>43.617389835576503</v>
      </c>
      <c r="FI43" s="3">
        <v>62.833766304019697</v>
      </c>
      <c r="FJ43" s="3">
        <v>50.969521936833402</v>
      </c>
      <c r="FK43" s="3">
        <v>38.079320527807397</v>
      </c>
      <c r="FL43" s="3">
        <v>54.3041113277785</v>
      </c>
      <c r="FM43" s="3">
        <v>44.7171396779747</v>
      </c>
      <c r="FN43" s="3">
        <v>33.627194923480097</v>
      </c>
      <c r="FO43" s="3">
        <v>42.615158826667098</v>
      </c>
      <c r="FP43" s="3">
        <v>36.4326298421608</v>
      </c>
      <c r="FQ43" s="3">
        <v>38.723944413115603</v>
      </c>
      <c r="FR43" s="3">
        <v>58.787168104220001</v>
      </c>
      <c r="FS43" s="3">
        <v>47.382751064894002</v>
      </c>
      <c r="FT43" s="3">
        <v>48.698026942946797</v>
      </c>
      <c r="FU43" s="3">
        <v>72.230489006575198</v>
      </c>
      <c r="FV43" s="3">
        <v>58.009875985193403</v>
      </c>
      <c r="FW43" s="3">
        <v>49.262862632922399</v>
      </c>
      <c r="FX43" s="3">
        <v>62.208450982071199</v>
      </c>
      <c r="FY43" s="3">
        <v>53.787358248851604</v>
      </c>
      <c r="FZ43" s="3">
        <v>46.737437348284999</v>
      </c>
      <c r="GA43" s="3">
        <v>68.868655140589198</v>
      </c>
      <c r="GB43" s="3">
        <v>55.087937283600802</v>
      </c>
      <c r="GC43" s="3">
        <v>50.058064540626098</v>
      </c>
      <c r="GD43" s="3">
        <v>67.850590689819896</v>
      </c>
      <c r="GE43" s="3">
        <v>56.792671732375297</v>
      </c>
      <c r="GF43" s="3">
        <v>49.465535278520498</v>
      </c>
      <c r="GG43" s="3">
        <v>69.975025647191401</v>
      </c>
      <c r="GH43" s="3">
        <v>57.243934408161898</v>
      </c>
      <c r="GI43" s="3">
        <v>48.549889334121502</v>
      </c>
      <c r="GJ43" s="3">
        <v>70.650256876252101</v>
      </c>
      <c r="GK43" s="3">
        <v>56.930625574115901</v>
      </c>
      <c r="GL43" s="3">
        <v>53.7700493252486</v>
      </c>
      <c r="GM43" s="3">
        <v>64.416193434286498</v>
      </c>
      <c r="GN43" s="3">
        <v>56.216424124020101</v>
      </c>
      <c r="GO43" s="3">
        <v>41.995485570521197</v>
      </c>
      <c r="GP43" s="3">
        <v>58.684357104381803</v>
      </c>
      <c r="GQ43" s="3">
        <v>48.139525000244497</v>
      </c>
      <c r="GR43" s="3">
        <v>46.7561036637101</v>
      </c>
      <c r="GS43" s="3">
        <v>76.819724670847705</v>
      </c>
      <c r="GT43" s="3">
        <v>59.092125333313902</v>
      </c>
      <c r="GU43" s="3">
        <v>38.838010440451299</v>
      </c>
      <c r="GV43" s="3">
        <v>55.9906008642416</v>
      </c>
      <c r="GW43" s="3">
        <v>46.531309409574902</v>
      </c>
      <c r="GX43"/>
    </row>
    <row r="44" spans="1:206" s="26" customFormat="1" x14ac:dyDescent="0.25">
      <c r="A44"/>
      <c r="B44"/>
      <c r="C44"/>
      <c r="D44"/>
      <c r="E44"/>
      <c r="F44">
        <v>0</v>
      </c>
      <c r="G44" t="s">
        <v>68</v>
      </c>
      <c r="H44" s="3">
        <v>31.662040496709601</v>
      </c>
      <c r="I44" s="3">
        <v>47.282493791683997</v>
      </c>
      <c r="J44" s="3">
        <v>38.900802390375198</v>
      </c>
      <c r="K44" s="3">
        <v>28.828281994968599</v>
      </c>
      <c r="L44" s="3">
        <v>39.448796837084799</v>
      </c>
      <c r="M44" s="3">
        <v>33.868942940466397</v>
      </c>
      <c r="N44" s="3">
        <v>34.610686758119002</v>
      </c>
      <c r="O44" s="3">
        <v>51.071817017336301</v>
      </c>
      <c r="P44" s="3">
        <v>42.536247834563603</v>
      </c>
      <c r="Q44" s="3">
        <v>30.569347535813101</v>
      </c>
      <c r="R44" s="3">
        <v>53.173274329416401</v>
      </c>
      <c r="S44" s="3">
        <v>41.195107700350697</v>
      </c>
      <c r="T44" s="3">
        <v>29.994443600432</v>
      </c>
      <c r="U44" s="3">
        <v>44.886231461960598</v>
      </c>
      <c r="V44" s="3">
        <v>37.039482147873599</v>
      </c>
      <c r="W44" s="3">
        <v>28.092786363119</v>
      </c>
      <c r="X44" s="3">
        <v>42.784018935097002</v>
      </c>
      <c r="Y44" s="3">
        <v>35.0260171467338</v>
      </c>
      <c r="Z44" s="3">
        <v>31.348413247446</v>
      </c>
      <c r="AA44" s="3">
        <v>47.553418846100897</v>
      </c>
      <c r="AB44" s="3">
        <v>39.1086421092512</v>
      </c>
      <c r="AC44" s="3">
        <v>33.873762509477501</v>
      </c>
      <c r="AD44" s="3">
        <v>38.958660191051599</v>
      </c>
      <c r="AE44" s="3">
        <v>36.475940980159102</v>
      </c>
      <c r="AF44" s="3">
        <v>32.560085347989101</v>
      </c>
      <c r="AG44" s="3">
        <v>44.943781494639197</v>
      </c>
      <c r="AH44" s="3">
        <v>38.635645582057997</v>
      </c>
      <c r="AI44" s="3">
        <v>30.790715921113001</v>
      </c>
      <c r="AJ44" s="3">
        <v>41.488775630597502</v>
      </c>
      <c r="AK44" s="3">
        <v>35.821611278909501</v>
      </c>
      <c r="AL44" s="3">
        <v>27.100180900628398</v>
      </c>
      <c r="AM44" s="3">
        <v>36.181333214885498</v>
      </c>
      <c r="AN44" s="3">
        <v>31.383444370012299</v>
      </c>
      <c r="AO44" s="3">
        <v>32.5813368420852</v>
      </c>
      <c r="AP44" s="3">
        <v>47.160331347271899</v>
      </c>
      <c r="AQ44" s="3">
        <v>39.489217578085302</v>
      </c>
      <c r="AR44" s="3">
        <v>34.4409284744197</v>
      </c>
      <c r="AS44" s="3">
        <v>60.2819875992014</v>
      </c>
      <c r="AT44" s="3">
        <v>46.463738489420201</v>
      </c>
      <c r="AU44" s="3">
        <v>34.777158506670801</v>
      </c>
      <c r="AV44" s="3">
        <v>52.205756213379203</v>
      </c>
      <c r="AW44" s="3">
        <v>43.056989764207003</v>
      </c>
      <c r="AX44" s="3">
        <v>36.997780581910398</v>
      </c>
      <c r="AY44" s="3">
        <v>41.038607616143601</v>
      </c>
      <c r="AZ44" s="3">
        <v>39.086252376721703</v>
      </c>
      <c r="BA44" s="3">
        <v>33.994237437337297</v>
      </c>
      <c r="BB44" s="3">
        <v>49.403066167724397</v>
      </c>
      <c r="BC44" s="3">
        <v>41.515581818915798</v>
      </c>
      <c r="BD44" s="3">
        <v>42.167009019294198</v>
      </c>
      <c r="BE44" s="3">
        <v>53.576624294993401</v>
      </c>
      <c r="BF44" s="3">
        <v>47.589887510654599</v>
      </c>
      <c r="BG44" s="3">
        <v>35.821696259109601</v>
      </c>
      <c r="BH44" s="3">
        <v>56.772645891134601</v>
      </c>
      <c r="BI44" s="3">
        <v>45.797812048969803</v>
      </c>
      <c r="BJ44" s="3">
        <v>41.231718852286498</v>
      </c>
      <c r="BK44" s="3">
        <v>57.569975578060898</v>
      </c>
      <c r="BL44" s="3">
        <v>49.106839550759503</v>
      </c>
      <c r="BM44" s="3">
        <v>31.723078701459801</v>
      </c>
      <c r="BN44" s="3">
        <v>44.369027527226201</v>
      </c>
      <c r="BO44" s="3">
        <v>37.788330238891902</v>
      </c>
      <c r="BP44" s="3">
        <v>36.602092229582396</v>
      </c>
      <c r="BQ44" s="3">
        <v>59.026812641267703</v>
      </c>
      <c r="BR44" s="3">
        <v>47.368760901414902</v>
      </c>
      <c r="BS44" s="3">
        <v>32.595533344720899</v>
      </c>
      <c r="BT44" s="3">
        <v>47.463020721614498</v>
      </c>
      <c r="BU44" s="3">
        <v>39.630510632812502</v>
      </c>
      <c r="BV44" s="3">
        <v>29.715406887601201</v>
      </c>
      <c r="BW44" s="3">
        <v>44.706371027799698</v>
      </c>
      <c r="BX44" s="3">
        <v>37.319746302845303</v>
      </c>
      <c r="BY44" s="3">
        <v>24.3630861535385</v>
      </c>
      <c r="BZ44" s="3">
        <v>33.959356760903702</v>
      </c>
      <c r="CA44" s="3">
        <v>30.3706829939462</v>
      </c>
      <c r="CB44" s="3">
        <v>29.699988589670902</v>
      </c>
      <c r="CC44" s="3">
        <v>44.8801168869946</v>
      </c>
      <c r="CD44" s="3">
        <v>38.622868023570703</v>
      </c>
      <c r="CE44" s="3">
        <v>26.7934262385733</v>
      </c>
      <c r="CF44" s="3">
        <v>47.886240921579699</v>
      </c>
      <c r="CG44" s="3">
        <v>38.012026049162202</v>
      </c>
      <c r="CH44" s="3">
        <v>25.8379570129621</v>
      </c>
      <c r="CI44" s="3">
        <v>39.498210105662999</v>
      </c>
      <c r="CJ44" s="3">
        <v>33.687433892177602</v>
      </c>
      <c r="CK44" s="3">
        <v>22.619597786990902</v>
      </c>
      <c r="CL44" s="3">
        <v>35.731351926536199</v>
      </c>
      <c r="CM44" s="3">
        <v>30.627573514286599</v>
      </c>
      <c r="CN44" s="3">
        <v>26.495605565024999</v>
      </c>
      <c r="CO44" s="3">
        <v>41.392217625780901</v>
      </c>
      <c r="CP44" s="3">
        <v>35.232150537059802</v>
      </c>
      <c r="CQ44" s="3">
        <v>23.642086162047399</v>
      </c>
      <c r="CR44" s="3">
        <v>27.503919977778299</v>
      </c>
      <c r="CS44" s="3">
        <v>28.8060234464856</v>
      </c>
      <c r="CT44" s="3">
        <v>26.303511364002699</v>
      </c>
      <c r="CU44" s="3">
        <v>37.523865540118202</v>
      </c>
      <c r="CV44" s="3">
        <v>33.803914455956402</v>
      </c>
      <c r="CW44" s="3">
        <v>28.531169755043599</v>
      </c>
      <c r="CX44" s="3">
        <v>38.708299137078797</v>
      </c>
      <c r="CY44" s="3">
        <v>34.052444868595899</v>
      </c>
      <c r="CZ44" s="3">
        <v>22.905128674992302</v>
      </c>
      <c r="DA44" s="3">
        <v>31.054641362639899</v>
      </c>
      <c r="DB44" s="3">
        <v>28.108520872336801</v>
      </c>
      <c r="DC44" s="3">
        <v>30.510809323906098</v>
      </c>
      <c r="DD44" s="3">
        <v>44.525321039143897</v>
      </c>
      <c r="DE44" s="3">
        <v>37.8357963822953</v>
      </c>
      <c r="DF44" s="3">
        <v>29.717141948810099</v>
      </c>
      <c r="DG44" s="3">
        <v>53.7107411489404</v>
      </c>
      <c r="DH44" s="3">
        <v>42.508190807147201</v>
      </c>
      <c r="DI44" s="3">
        <v>29.790841601674</v>
      </c>
      <c r="DJ44" s="3">
        <v>45.8409081296927</v>
      </c>
      <c r="DK44" s="3">
        <v>39.068376609542497</v>
      </c>
      <c r="DL44" s="3">
        <v>31.6821110554088</v>
      </c>
      <c r="DM44" s="3">
        <v>35.249970487622399</v>
      </c>
      <c r="DN44" s="3">
        <v>35.1555930078096</v>
      </c>
      <c r="DO44" s="3">
        <v>29.2858297915243</v>
      </c>
      <c r="DP44" s="3">
        <v>43.563592393669197</v>
      </c>
      <c r="DQ44" s="3">
        <v>37.791911142547903</v>
      </c>
      <c r="DR44" s="3">
        <v>36.947689005759202</v>
      </c>
      <c r="DS44" s="3">
        <v>47.411133558117797</v>
      </c>
      <c r="DT44" s="3">
        <v>43.586229028064999</v>
      </c>
      <c r="DU44" s="3">
        <v>30.800114343621399</v>
      </c>
      <c r="DV44" s="3">
        <v>50.060436864692797</v>
      </c>
      <c r="DW44" s="3">
        <v>41.663641577646899</v>
      </c>
      <c r="DX44" s="3">
        <v>33.448203716366997</v>
      </c>
      <c r="DY44" s="3">
        <v>48.112308280351797</v>
      </c>
      <c r="DZ44" s="3">
        <v>43.0354290860543</v>
      </c>
      <c r="EA44" s="3">
        <v>26.867448692735099</v>
      </c>
      <c r="EB44" s="3">
        <v>38.357901455235599</v>
      </c>
      <c r="EC44" s="3">
        <v>33.962407840283298</v>
      </c>
      <c r="ED44" s="3">
        <v>31.525777571425099</v>
      </c>
      <c r="EE44" s="3">
        <v>52.401520065531301</v>
      </c>
      <c r="EF44" s="3">
        <v>43.244925182431103</v>
      </c>
      <c r="EG44" s="3">
        <v>31.754405094944801</v>
      </c>
      <c r="EH44" s="3">
        <v>46.391397302288397</v>
      </c>
      <c r="EI44" s="3">
        <v>38.958628367082902</v>
      </c>
      <c r="EJ44" s="3">
        <v>33.608674105818103</v>
      </c>
      <c r="EK44" s="3">
        <v>49.858616555568297</v>
      </c>
      <c r="EL44" s="3">
        <v>40.481858477905099</v>
      </c>
      <c r="EM44" s="3">
        <v>33.2934778363988</v>
      </c>
      <c r="EN44" s="3">
        <v>44.938236913265897</v>
      </c>
      <c r="EO44" s="3">
        <v>37.367202886986497</v>
      </c>
      <c r="EP44" s="3">
        <v>39.521384926567102</v>
      </c>
      <c r="EQ44" s="3">
        <v>57.263517147678101</v>
      </c>
      <c r="ER44" s="3">
        <v>46.449627645556603</v>
      </c>
      <c r="ES44" s="3">
        <v>34.345268833052899</v>
      </c>
      <c r="ET44" s="3">
        <v>58.460307737253203</v>
      </c>
      <c r="EU44" s="3">
        <v>44.378189351539298</v>
      </c>
      <c r="EV44" s="3">
        <v>34.1509301879018</v>
      </c>
      <c r="EW44" s="3">
        <v>50.274252818258198</v>
      </c>
      <c r="EX44" s="3">
        <v>40.391530403569497</v>
      </c>
      <c r="EY44" s="3">
        <v>33.565974939247198</v>
      </c>
      <c r="EZ44" s="3">
        <v>49.836685943657699</v>
      </c>
      <c r="FA44" s="3">
        <v>39.424460779180897</v>
      </c>
      <c r="FB44" s="3">
        <v>36.201220929866999</v>
      </c>
      <c r="FC44" s="3">
        <v>53.714620066420899</v>
      </c>
      <c r="FD44" s="3">
        <v>42.985133681442498</v>
      </c>
      <c r="FE44" s="3">
        <v>44.105438856907597</v>
      </c>
      <c r="FF44" s="3">
        <v>50.413400404324904</v>
      </c>
      <c r="FG44" s="3">
        <v>44.145858513832501</v>
      </c>
      <c r="FH44" s="3">
        <v>38.816659331975501</v>
      </c>
      <c r="FI44" s="3">
        <v>52.363697449160099</v>
      </c>
      <c r="FJ44" s="3">
        <v>43.467376708159598</v>
      </c>
      <c r="FK44" s="3">
        <v>33.050262087182503</v>
      </c>
      <c r="FL44" s="3">
        <v>44.269252124116299</v>
      </c>
      <c r="FM44" s="3">
        <v>37.590777689223003</v>
      </c>
      <c r="FN44" s="3">
        <v>31.295233126264499</v>
      </c>
      <c r="FO44" s="3">
        <v>41.308025067131098</v>
      </c>
      <c r="FP44" s="3">
        <v>34.658367867687801</v>
      </c>
      <c r="FQ44" s="3">
        <v>34.651864360264199</v>
      </c>
      <c r="FR44" s="3">
        <v>49.795341655399803</v>
      </c>
      <c r="FS44" s="3">
        <v>41.142638773875198</v>
      </c>
      <c r="FT44" s="3">
        <v>39.164715000029197</v>
      </c>
      <c r="FU44" s="3">
        <v>66.853234049462401</v>
      </c>
      <c r="FV44" s="3">
        <v>50.419286171693201</v>
      </c>
      <c r="FW44" s="3">
        <v>39.7634754116675</v>
      </c>
      <c r="FX44" s="3">
        <v>58.570604297065699</v>
      </c>
      <c r="FY44" s="3">
        <v>47.045602918871502</v>
      </c>
      <c r="FZ44" s="3">
        <v>42.313450108411999</v>
      </c>
      <c r="GA44" s="3">
        <v>46.827244744664803</v>
      </c>
      <c r="GB44" s="3">
        <v>43.016911745633799</v>
      </c>
      <c r="GC44" s="3">
        <v>38.702645083150301</v>
      </c>
      <c r="GD44" s="3">
        <v>55.242539941779697</v>
      </c>
      <c r="GE44" s="3">
        <v>45.239252495283701</v>
      </c>
      <c r="GF44" s="3">
        <v>47.386329032829202</v>
      </c>
      <c r="GG44" s="3">
        <v>59.742115031868998</v>
      </c>
      <c r="GH44" s="3">
        <v>51.593545993244199</v>
      </c>
      <c r="GI44" s="3">
        <v>40.843278174597799</v>
      </c>
      <c r="GJ44" s="3">
        <v>63.4848549175763</v>
      </c>
      <c r="GK44" s="3">
        <v>49.931982520292699</v>
      </c>
      <c r="GL44" s="3">
        <v>49.015233988206099</v>
      </c>
      <c r="GM44" s="3">
        <v>67.027642875769999</v>
      </c>
      <c r="GN44" s="3">
        <v>55.178250015464698</v>
      </c>
      <c r="GO44" s="3">
        <v>36.578708710184401</v>
      </c>
      <c r="GP44" s="3">
        <v>50.380153599216897</v>
      </c>
      <c r="GQ44" s="3">
        <v>41.614252637500499</v>
      </c>
      <c r="GR44" s="3">
        <v>41.678406887739698</v>
      </c>
      <c r="GS44" s="3">
        <v>65.652105217004106</v>
      </c>
      <c r="GT44" s="3">
        <v>51.4925966203987</v>
      </c>
      <c r="GU44" s="3">
        <v>33.436661594497103</v>
      </c>
      <c r="GV44" s="3">
        <v>48.5346441409405</v>
      </c>
      <c r="GW44" s="3">
        <v>40.302392898542102</v>
      </c>
      <c r="GX44"/>
    </row>
    <row r="45" spans="1:206" s="16" customFormat="1" x14ac:dyDescent="0.25">
      <c r="A45"/>
      <c r="B45"/>
      <c r="C45"/>
      <c r="D45"/>
      <c r="E45"/>
      <c r="F45"/>
      <c r="G45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/>
    </row>
    <row r="46" spans="1:206" x14ac:dyDescent="0.25">
      <c r="B46">
        <v>4</v>
      </c>
      <c r="C46" t="s">
        <v>51</v>
      </c>
      <c r="D46" t="s">
        <v>52</v>
      </c>
      <c r="E46" t="s">
        <v>70</v>
      </c>
      <c r="F46">
        <v>-17</v>
      </c>
      <c r="G46" t="s">
        <v>71</v>
      </c>
      <c r="H46" s="3">
        <v>56.676236981208703</v>
      </c>
      <c r="I46" s="3">
        <v>166.94072826305899</v>
      </c>
      <c r="J46" s="3">
        <v>105.318176591423</v>
      </c>
      <c r="K46" s="3">
        <v>62.5447154044017</v>
      </c>
      <c r="L46" s="3">
        <v>153.89012209650801</v>
      </c>
      <c r="M46" s="3">
        <v>104.185895053027</v>
      </c>
      <c r="N46" s="3">
        <v>70.215406154182403</v>
      </c>
      <c r="O46" s="3">
        <v>186.35054106633299</v>
      </c>
      <c r="P46" s="3">
        <v>123.294902491644</v>
      </c>
      <c r="Q46" s="3">
        <v>57.572441706588002</v>
      </c>
      <c r="R46" s="3">
        <v>168.42390105812399</v>
      </c>
      <c r="S46" s="3">
        <v>108.446953807458</v>
      </c>
      <c r="T46" s="3">
        <v>70.810191425474102</v>
      </c>
      <c r="U46" s="3">
        <v>176.42324305117401</v>
      </c>
      <c r="V46" s="3">
        <v>119.44195680684599</v>
      </c>
      <c r="W46" s="3">
        <v>58.015187601865001</v>
      </c>
      <c r="X46" s="3">
        <v>143.043853982532</v>
      </c>
      <c r="Y46" s="3">
        <v>98.363236267191994</v>
      </c>
      <c r="Z46" s="3">
        <v>68.967158643102294</v>
      </c>
      <c r="AA46" s="3">
        <v>211.40873125931699</v>
      </c>
      <c r="AB46" s="3">
        <v>135.04540573720499</v>
      </c>
      <c r="AC46" s="3">
        <v>56.999121821485701</v>
      </c>
      <c r="AD46" s="3">
        <v>187.433193730434</v>
      </c>
      <c r="AE46" s="3">
        <v>118.886149532617</v>
      </c>
      <c r="AF46" s="3">
        <v>72.097577390564894</v>
      </c>
      <c r="AG46" s="3">
        <v>191.013289976934</v>
      </c>
      <c r="AH46" s="3">
        <v>128.665719148444</v>
      </c>
      <c r="AI46" s="3">
        <v>65.258185285756596</v>
      </c>
      <c r="AJ46" s="3">
        <v>185.26236042988199</v>
      </c>
      <c r="AK46" s="3">
        <v>120.12552938281</v>
      </c>
      <c r="AL46" s="3">
        <v>51.158324705905997</v>
      </c>
      <c r="AM46" s="3">
        <v>156.2952602384</v>
      </c>
      <c r="AN46" s="3">
        <v>101.173378027745</v>
      </c>
      <c r="AO46" s="3">
        <v>67.792523444676107</v>
      </c>
      <c r="AP46" s="3">
        <v>178.521196648266</v>
      </c>
      <c r="AQ46" s="3">
        <v>118.946277393768</v>
      </c>
      <c r="AR46" s="3">
        <v>85.423446820802297</v>
      </c>
      <c r="AS46" s="3">
        <v>218.935695197065</v>
      </c>
      <c r="AT46" s="3">
        <v>147.944552792899</v>
      </c>
      <c r="AU46" s="3">
        <v>68.936283825539107</v>
      </c>
      <c r="AV46" s="3">
        <v>199.26443493216701</v>
      </c>
      <c r="AW46" s="3">
        <v>128.729904261363</v>
      </c>
      <c r="AX46" s="3">
        <v>65.174802548069195</v>
      </c>
      <c r="AY46" s="3">
        <v>139.75317953191501</v>
      </c>
      <c r="AZ46" s="3">
        <v>100.052173616424</v>
      </c>
      <c r="BA46" s="3">
        <v>81.491381696497399</v>
      </c>
      <c r="BB46" s="3">
        <v>197.16817427890501</v>
      </c>
      <c r="BC46" s="3">
        <v>135.62961644236799</v>
      </c>
      <c r="BD46" s="3">
        <v>66.844262116852306</v>
      </c>
      <c r="BE46" s="3">
        <v>191.34059562332899</v>
      </c>
      <c r="BF46" s="3">
        <v>124.597710137853</v>
      </c>
      <c r="BG46" s="3">
        <v>66.864375593826196</v>
      </c>
      <c r="BH46" s="3">
        <v>219.361575176966</v>
      </c>
      <c r="BI46" s="3">
        <v>137.035924710069</v>
      </c>
      <c r="BJ46" s="3">
        <v>59.7421171441176</v>
      </c>
      <c r="BK46" s="3">
        <v>229.40387816904001</v>
      </c>
      <c r="BL46" s="3">
        <v>140.358153417105</v>
      </c>
      <c r="BM46" s="3">
        <v>68.945112682708896</v>
      </c>
      <c r="BN46" s="3">
        <v>198.75049255402399</v>
      </c>
      <c r="BO46" s="3">
        <v>129.933928932659</v>
      </c>
      <c r="BP46" s="3">
        <v>79.752538497664901</v>
      </c>
      <c r="BQ46" s="3">
        <v>218.557167639196</v>
      </c>
      <c r="BR46" s="3">
        <v>146.60417429661899</v>
      </c>
      <c r="BS46" s="3">
        <v>65.660725015423907</v>
      </c>
      <c r="BT46" s="3">
        <v>182.61145097462301</v>
      </c>
      <c r="BU46" s="3">
        <v>119.44269332550699</v>
      </c>
      <c r="BV46" s="3">
        <v>51.505950062034898</v>
      </c>
      <c r="BW46" s="3">
        <v>156.827636384774</v>
      </c>
      <c r="BX46" s="3">
        <v>100.021255565186</v>
      </c>
      <c r="BY46" s="3">
        <v>48.981168687449802</v>
      </c>
      <c r="BZ46" s="3">
        <v>130.54081879399001</v>
      </c>
      <c r="CA46" s="3">
        <v>91.253282357254093</v>
      </c>
      <c r="CB46" s="3">
        <v>56.238098983416499</v>
      </c>
      <c r="CC46" s="3">
        <v>161.439140179276</v>
      </c>
      <c r="CD46" s="3">
        <v>109.62966567781299</v>
      </c>
      <c r="CE46" s="3">
        <v>47.529163372940801</v>
      </c>
      <c r="CF46" s="3">
        <v>149.48836130423399</v>
      </c>
      <c r="CG46" s="3">
        <v>98.202985029753194</v>
      </c>
      <c r="CH46" s="3">
        <v>58.481315718523803</v>
      </c>
      <c r="CI46" s="3">
        <v>154.94046493775201</v>
      </c>
      <c r="CJ46" s="3">
        <v>107.516659129487</v>
      </c>
      <c r="CK46" s="3">
        <v>42.471672509650702</v>
      </c>
      <c r="CL46" s="3">
        <v>117.172417699222</v>
      </c>
      <c r="CM46" s="3">
        <v>83.624020232467103</v>
      </c>
      <c r="CN46" s="3">
        <v>54.9086004554716</v>
      </c>
      <c r="CO46" s="3">
        <v>184.94526880121199</v>
      </c>
      <c r="CP46" s="3">
        <v>120.640695970629</v>
      </c>
      <c r="CQ46" s="3">
        <v>29.8533268660827</v>
      </c>
      <c r="CR46" s="3">
        <v>134.24600668793099</v>
      </c>
      <c r="CS46" s="3">
        <v>89.926009798107003</v>
      </c>
      <c r="CT46" s="3">
        <v>53.959702144317397</v>
      </c>
      <c r="CU46" s="3">
        <v>159.02584757131899</v>
      </c>
      <c r="CV46" s="3">
        <v>110.758560440108</v>
      </c>
      <c r="CW46" s="3">
        <v>58.7725102895973</v>
      </c>
      <c r="CX46" s="3">
        <v>173.085680204098</v>
      </c>
      <c r="CY46" s="3">
        <v>113.54543132936899</v>
      </c>
      <c r="CZ46" s="3">
        <v>39.049227496869101</v>
      </c>
      <c r="DA46" s="3">
        <v>133.919047120427</v>
      </c>
      <c r="DB46" s="3">
        <v>88.784877856929398</v>
      </c>
      <c r="DC46" s="3">
        <v>61.9455057135415</v>
      </c>
      <c r="DD46" s="3">
        <v>168.116825613847</v>
      </c>
      <c r="DE46" s="3">
        <v>113.205344453596</v>
      </c>
      <c r="DF46" s="3">
        <v>71.209827093539104</v>
      </c>
      <c r="DG46" s="3">
        <v>194.23579404587099</v>
      </c>
      <c r="DH46" s="3">
        <v>134.12577338987199</v>
      </c>
      <c r="DI46" s="3">
        <v>55.8411164760943</v>
      </c>
      <c r="DJ46" s="3">
        <v>174.526709259819</v>
      </c>
      <c r="DK46" s="3">
        <v>115.340781974169</v>
      </c>
      <c r="DL46" s="3">
        <v>51.357327530345501</v>
      </c>
      <c r="DM46" s="3">
        <v>117.560329303649</v>
      </c>
      <c r="DN46" s="3">
        <v>87.353541874864405</v>
      </c>
      <c r="DO46" s="3">
        <v>67.768082018781598</v>
      </c>
      <c r="DP46" s="3">
        <v>173.64947053785201</v>
      </c>
      <c r="DQ46" s="3">
        <v>122.411474635377</v>
      </c>
      <c r="DR46" s="3">
        <v>54.411734095483702</v>
      </c>
      <c r="DS46" s="3">
        <v>168.243186012607</v>
      </c>
      <c r="DT46" s="3">
        <v>111.983496115554</v>
      </c>
      <c r="DU46" s="3">
        <v>53.853096145957799</v>
      </c>
      <c r="DV46" s="3">
        <v>193.344934967722</v>
      </c>
      <c r="DW46" s="3">
        <v>123.16135843245399</v>
      </c>
      <c r="DX46" s="3">
        <v>42.567325870702199</v>
      </c>
      <c r="DY46" s="3">
        <v>193.171593401135</v>
      </c>
      <c r="DZ46" s="3">
        <v>120.893832340662</v>
      </c>
      <c r="EA46" s="3">
        <v>54.824387574251098</v>
      </c>
      <c r="EB46" s="3">
        <v>172.62205935022399</v>
      </c>
      <c r="EC46" s="3">
        <v>115.56763936947399</v>
      </c>
      <c r="ED46" s="3">
        <v>64.450070420369101</v>
      </c>
      <c r="EE46" s="3">
        <v>191.969244027641</v>
      </c>
      <c r="EF46" s="3">
        <v>131.58125496310399</v>
      </c>
      <c r="EG46" s="3">
        <v>63.3170969305745</v>
      </c>
      <c r="EH46" s="3">
        <v>178.30449403904899</v>
      </c>
      <c r="EI46" s="3">
        <v>117.094435894252</v>
      </c>
      <c r="EJ46" s="3">
        <v>61.8465239003826</v>
      </c>
      <c r="EK46" s="3">
        <v>177.053820141344</v>
      </c>
      <c r="EL46" s="3">
        <v>110.61509761766099</v>
      </c>
      <c r="EM46" s="3">
        <v>76.108262121353604</v>
      </c>
      <c r="EN46" s="3">
        <v>177.239425399027</v>
      </c>
      <c r="EO46" s="3">
        <v>117.1185077488</v>
      </c>
      <c r="EP46" s="3">
        <v>84.192713324948301</v>
      </c>
      <c r="EQ46" s="3">
        <v>211.26194195339099</v>
      </c>
      <c r="ER46" s="3">
        <v>136.96013930547599</v>
      </c>
      <c r="ES46" s="3">
        <v>67.615720040235203</v>
      </c>
      <c r="ET46" s="3">
        <v>187.35944081201299</v>
      </c>
      <c r="EU46" s="3">
        <v>118.690922585162</v>
      </c>
      <c r="EV46" s="3">
        <v>83.139067132424401</v>
      </c>
      <c r="EW46" s="3">
        <v>197.90602116459601</v>
      </c>
      <c r="EX46" s="3">
        <v>131.36725448420501</v>
      </c>
      <c r="EY46" s="3">
        <v>73.558702694079301</v>
      </c>
      <c r="EZ46" s="3">
        <v>168.91529026584101</v>
      </c>
      <c r="FA46" s="3">
        <v>113.102452301917</v>
      </c>
      <c r="FB46" s="3">
        <v>83.025716830733003</v>
      </c>
      <c r="FC46" s="3">
        <v>237.872193717421</v>
      </c>
      <c r="FD46" s="3">
        <v>149.45011550378101</v>
      </c>
      <c r="FE46" s="3">
        <v>84.144916776888707</v>
      </c>
      <c r="FF46" s="3">
        <v>240.62038077293701</v>
      </c>
      <c r="FG46" s="3">
        <v>147.84628926712799</v>
      </c>
      <c r="FH46" s="3">
        <v>90.235452636812298</v>
      </c>
      <c r="FI46" s="3">
        <v>223.00073238254799</v>
      </c>
      <c r="FJ46" s="3">
        <v>146.57287785678</v>
      </c>
      <c r="FK46" s="3">
        <v>71.7438602819159</v>
      </c>
      <c r="FL46" s="3">
        <v>197.43904065566699</v>
      </c>
      <c r="FM46" s="3">
        <v>126.70562743625101</v>
      </c>
      <c r="FN46" s="3">
        <v>63.267421914943</v>
      </c>
      <c r="FO46" s="3">
        <v>178.67147335637401</v>
      </c>
      <c r="FP46" s="3">
        <v>113.56187819856</v>
      </c>
      <c r="FQ46" s="3">
        <v>73.639541175810606</v>
      </c>
      <c r="FR46" s="3">
        <v>188.925567682685</v>
      </c>
      <c r="FS46" s="3">
        <v>124.68721033394</v>
      </c>
      <c r="FT46" s="3">
        <v>99.637066548065405</v>
      </c>
      <c r="FU46" s="3">
        <v>243.63559634825901</v>
      </c>
      <c r="FV46" s="3">
        <v>161.76333219592601</v>
      </c>
      <c r="FW46" s="3">
        <v>82.031451174983999</v>
      </c>
      <c r="FX46" s="3">
        <v>224.00216060451399</v>
      </c>
      <c r="FY46" s="3">
        <v>142.119026548557</v>
      </c>
      <c r="FZ46" s="3">
        <v>78.992277565793003</v>
      </c>
      <c r="GA46" s="3">
        <v>161.946029760182</v>
      </c>
      <c r="GB46" s="3">
        <v>112.75080535798401</v>
      </c>
      <c r="GC46" s="3">
        <v>95.2146813742132</v>
      </c>
      <c r="GD46" s="3">
        <v>220.68687801995901</v>
      </c>
      <c r="GE46" s="3">
        <v>148.84775824936</v>
      </c>
      <c r="GF46" s="3">
        <v>79.276790138220804</v>
      </c>
      <c r="GG46" s="3">
        <v>214.43800523405</v>
      </c>
      <c r="GH46" s="3">
        <v>137.211924160151</v>
      </c>
      <c r="GI46" s="3">
        <v>79.8756550416946</v>
      </c>
      <c r="GJ46" s="3">
        <v>245.37821538621</v>
      </c>
      <c r="GK46" s="3">
        <v>150.910490987683</v>
      </c>
      <c r="GL46" s="3">
        <v>76.916908417532994</v>
      </c>
      <c r="GM46" s="3">
        <v>265.63616293694599</v>
      </c>
      <c r="GN46" s="3">
        <v>159.82247449354799</v>
      </c>
      <c r="GO46" s="3">
        <v>83.0658377911667</v>
      </c>
      <c r="GP46" s="3">
        <v>224.878925757823</v>
      </c>
      <c r="GQ46" s="3">
        <v>144.30021849584401</v>
      </c>
      <c r="GR46" s="3">
        <v>95.0550065749607</v>
      </c>
      <c r="GS46" s="3">
        <v>245.14509125075199</v>
      </c>
      <c r="GT46" s="3">
        <v>161.627093630133</v>
      </c>
      <c r="GU46" s="3">
        <v>68.004353100273306</v>
      </c>
      <c r="GV46" s="3">
        <v>186.918407910198</v>
      </c>
      <c r="GW46" s="3">
        <v>121.790950756762</v>
      </c>
    </row>
    <row r="47" spans="1:206" x14ac:dyDescent="0.25">
      <c r="B47"/>
      <c r="F47">
        <v>-16</v>
      </c>
      <c r="G47" t="s">
        <v>72</v>
      </c>
      <c r="H47" s="3">
        <v>59.791449199966799</v>
      </c>
      <c r="I47" s="3">
        <v>153.23209429556499</v>
      </c>
      <c r="J47" s="3">
        <v>101.217199785555</v>
      </c>
      <c r="K47" s="3">
        <v>59.083308847739303</v>
      </c>
      <c r="L47" s="3">
        <v>124.494840077093</v>
      </c>
      <c r="M47" s="3">
        <v>89.121411907751295</v>
      </c>
      <c r="N47" s="3">
        <v>75.783130180925895</v>
      </c>
      <c r="O47" s="3">
        <v>187.35024049952301</v>
      </c>
      <c r="P47" s="3">
        <v>126.75234636598699</v>
      </c>
      <c r="Q47" s="3">
        <v>46.826141661644002</v>
      </c>
      <c r="R47" s="3">
        <v>160.88840224690799</v>
      </c>
      <c r="S47" s="3">
        <v>99.165948794746399</v>
      </c>
      <c r="T47" s="3">
        <v>61.829276631686398</v>
      </c>
      <c r="U47" s="3">
        <v>167.426669142088</v>
      </c>
      <c r="V47" s="3">
        <v>110.021487526999</v>
      </c>
      <c r="W47" s="3">
        <v>38.687201352393998</v>
      </c>
      <c r="X47" s="3">
        <v>165.38864773404401</v>
      </c>
      <c r="Y47" s="3">
        <v>98.531547412725004</v>
      </c>
      <c r="Z47" s="3">
        <v>85.523443399112793</v>
      </c>
      <c r="AA47" s="3">
        <v>173.16746881935001</v>
      </c>
      <c r="AB47" s="3">
        <v>126.84839929592</v>
      </c>
      <c r="AC47" s="3">
        <v>72.993408259256697</v>
      </c>
      <c r="AD47" s="3">
        <v>191.687815608574</v>
      </c>
      <c r="AE47" s="3">
        <v>126.4528741172</v>
      </c>
      <c r="AF47" s="3">
        <v>76.854927867387403</v>
      </c>
      <c r="AG47" s="3">
        <v>184.513949410306</v>
      </c>
      <c r="AH47" s="3">
        <v>127.487023225502</v>
      </c>
      <c r="AI47" s="3">
        <v>61.558003035756002</v>
      </c>
      <c r="AJ47" s="3">
        <v>166.18230850337699</v>
      </c>
      <c r="AK47" s="3">
        <v>109.27669847782001</v>
      </c>
      <c r="AL47" s="3">
        <v>53.607880368032703</v>
      </c>
      <c r="AM47" s="3">
        <v>128.00088711148101</v>
      </c>
      <c r="AN47" s="3">
        <v>88.868252991678702</v>
      </c>
      <c r="AO47" s="3">
        <v>57.014570184081201</v>
      </c>
      <c r="AP47" s="3">
        <v>168.474424504734</v>
      </c>
      <c r="AQ47" s="3">
        <v>109.090226574762</v>
      </c>
      <c r="AR47" s="3">
        <v>71.022839668671907</v>
      </c>
      <c r="AS47" s="3">
        <v>211.33534434908401</v>
      </c>
      <c r="AT47" s="3">
        <v>136.44698683950801</v>
      </c>
      <c r="AU47" s="3">
        <v>73.755484890983894</v>
      </c>
      <c r="AV47" s="3">
        <v>180.331816242386</v>
      </c>
      <c r="AW47" s="3">
        <v>123.11935358608901</v>
      </c>
      <c r="AX47" s="3">
        <v>59.231128738154801</v>
      </c>
      <c r="AY47" s="3">
        <v>156.55694091553599</v>
      </c>
      <c r="AZ47" s="3">
        <v>104.210128353256</v>
      </c>
      <c r="BA47" s="3">
        <v>72.395686664912503</v>
      </c>
      <c r="BB47" s="3">
        <v>202.99678614122601</v>
      </c>
      <c r="BC47" s="3">
        <v>132.87628797089701</v>
      </c>
      <c r="BD47" s="3">
        <v>69.389679332976698</v>
      </c>
      <c r="BE47" s="3">
        <v>182.156766164803</v>
      </c>
      <c r="BF47" s="3">
        <v>120.936687368447</v>
      </c>
      <c r="BG47" s="3">
        <v>78.424653109159493</v>
      </c>
      <c r="BH47" s="3">
        <v>217.04528581915901</v>
      </c>
      <c r="BI47" s="3">
        <v>142.99187877616299</v>
      </c>
      <c r="BJ47" s="3">
        <v>69.568185116635803</v>
      </c>
      <c r="BK47" s="3">
        <v>219.902157194539</v>
      </c>
      <c r="BL47" s="3">
        <v>140.51424274139799</v>
      </c>
      <c r="BM47" s="3">
        <v>64.391635674546194</v>
      </c>
      <c r="BN47" s="3">
        <v>177.92813441860201</v>
      </c>
      <c r="BO47" s="3">
        <v>117.46915134936999</v>
      </c>
      <c r="BP47" s="3">
        <v>63.317257555148103</v>
      </c>
      <c r="BQ47" s="3">
        <v>201.400504244535</v>
      </c>
      <c r="BR47" s="3">
        <v>129.09615812174701</v>
      </c>
      <c r="BS47" s="3">
        <v>62.669057423809598</v>
      </c>
      <c r="BT47" s="3">
        <v>170.95611547422899</v>
      </c>
      <c r="BU47" s="3">
        <v>112.491473208212</v>
      </c>
      <c r="BV47" s="3">
        <v>54.488673347636997</v>
      </c>
      <c r="BW47" s="3">
        <v>143.57423817821501</v>
      </c>
      <c r="BX47" s="3">
        <v>96.035165225096904</v>
      </c>
      <c r="BY47" s="3">
        <v>45.951643304840999</v>
      </c>
      <c r="BZ47" s="3">
        <v>103.722221743896</v>
      </c>
      <c r="CA47" s="3">
        <v>77.250410692780093</v>
      </c>
      <c r="CB47" s="3">
        <v>61.305487957189897</v>
      </c>
      <c r="CC47" s="3">
        <v>162.54909953954899</v>
      </c>
      <c r="CD47" s="3">
        <v>112.982064636725</v>
      </c>
      <c r="CE47" s="3">
        <v>37.7927529405843</v>
      </c>
      <c r="CF47" s="3">
        <v>142.32492859561901</v>
      </c>
      <c r="CG47" s="3">
        <v>89.349168211711103</v>
      </c>
      <c r="CH47" s="3">
        <v>50.269554677823002</v>
      </c>
      <c r="CI47" s="3">
        <v>146.52887483135399</v>
      </c>
      <c r="CJ47" s="3">
        <v>98.597803034103407</v>
      </c>
      <c r="CK47" s="3">
        <v>26.211772511793601</v>
      </c>
      <c r="CL47" s="3">
        <v>137.55757057084199</v>
      </c>
      <c r="CM47" s="3">
        <v>83.820427957644895</v>
      </c>
      <c r="CN47" s="3">
        <v>70.160995682084405</v>
      </c>
      <c r="CO47" s="3">
        <v>149.26578930533199</v>
      </c>
      <c r="CP47" s="3">
        <v>112.96872181557301</v>
      </c>
      <c r="CQ47" s="3">
        <v>42.458508472334302</v>
      </c>
      <c r="CR47" s="3">
        <v>137.33828307726</v>
      </c>
      <c r="CS47" s="3">
        <v>96.816690891695899</v>
      </c>
      <c r="CT47" s="3">
        <v>58.1157758130365</v>
      </c>
      <c r="CU47" s="3">
        <v>153.18287289850099</v>
      </c>
      <c r="CV47" s="3">
        <v>109.754149560123</v>
      </c>
      <c r="CW47" s="3">
        <v>55.250734365370903</v>
      </c>
      <c r="CX47" s="3">
        <v>154.69069384574601</v>
      </c>
      <c r="CY47" s="3">
        <v>103.019745873639</v>
      </c>
      <c r="CZ47" s="3">
        <v>41.379743038934599</v>
      </c>
      <c r="DA47" s="3">
        <v>107.76741906057499</v>
      </c>
      <c r="DB47" s="3">
        <v>77.323145501830396</v>
      </c>
      <c r="DC47" s="3">
        <v>51.654452630964201</v>
      </c>
      <c r="DD47" s="3">
        <v>158.431799385148</v>
      </c>
      <c r="DE47" s="3">
        <v>103.601587686215</v>
      </c>
      <c r="DF47" s="3">
        <v>58.105865877881598</v>
      </c>
      <c r="DG47" s="3">
        <v>187.01379191956701</v>
      </c>
      <c r="DH47" s="3">
        <v>123.173328045145</v>
      </c>
      <c r="DI47" s="3">
        <v>60.127884632874299</v>
      </c>
      <c r="DJ47" s="3">
        <v>156.80718696204201</v>
      </c>
      <c r="DK47" s="3">
        <v>109.99595644905899</v>
      </c>
      <c r="DL47" s="3">
        <v>46.137842801824597</v>
      </c>
      <c r="DM47" s="3">
        <v>133.03887311353401</v>
      </c>
      <c r="DN47" s="3">
        <v>91.285412743777002</v>
      </c>
      <c r="DO47" s="3">
        <v>59.356029485695501</v>
      </c>
      <c r="DP47" s="3">
        <v>179.15634538767901</v>
      </c>
      <c r="DQ47" s="3">
        <v>119.80065003588101</v>
      </c>
      <c r="DR47" s="3">
        <v>56.517065632129302</v>
      </c>
      <c r="DS47" s="3">
        <v>159.58267074078401</v>
      </c>
      <c r="DT47" s="3">
        <v>108.48936381651301</v>
      </c>
      <c r="DU47" s="3">
        <v>64.228630021948604</v>
      </c>
      <c r="DV47" s="3">
        <v>191.104449847994</v>
      </c>
      <c r="DW47" s="3">
        <v>128.72956693100301</v>
      </c>
      <c r="DX47" s="3">
        <v>50.6906681140754</v>
      </c>
      <c r="DY47" s="3">
        <v>184.31950660698101</v>
      </c>
      <c r="DZ47" s="3">
        <v>120.97667148168701</v>
      </c>
      <c r="EA47" s="3">
        <v>50.755909601955601</v>
      </c>
      <c r="EB47" s="3">
        <v>153.25498343717101</v>
      </c>
      <c r="EC47" s="3">
        <v>103.85498748208499</v>
      </c>
      <c r="ED47" s="3">
        <v>49.745648988957001</v>
      </c>
      <c r="EE47" s="3">
        <v>175.67082648681301</v>
      </c>
      <c r="EF47" s="3">
        <v>114.975723286815</v>
      </c>
      <c r="EG47" s="3">
        <v>60.380906052493401</v>
      </c>
      <c r="EH47" s="3">
        <v>166.79800518029501</v>
      </c>
      <c r="EI47" s="3">
        <v>110.216847193101</v>
      </c>
      <c r="EJ47" s="3">
        <v>65.094225052296594</v>
      </c>
      <c r="EK47" s="3">
        <v>162.889950412915</v>
      </c>
      <c r="EL47" s="3">
        <v>106.399234346013</v>
      </c>
      <c r="EM47" s="3">
        <v>72.214974390637593</v>
      </c>
      <c r="EN47" s="3">
        <v>145.26745841029</v>
      </c>
      <c r="EO47" s="3">
        <v>100.99241312272299</v>
      </c>
      <c r="EP47" s="3">
        <v>90.260772404661907</v>
      </c>
      <c r="EQ47" s="3">
        <v>212.151381459497</v>
      </c>
      <c r="ER47" s="3">
        <v>140.522628095248</v>
      </c>
      <c r="ES47" s="3">
        <v>55.859530382703703</v>
      </c>
      <c r="ET47" s="3">
        <v>179.45187589819599</v>
      </c>
      <c r="EU47" s="3">
        <v>108.98272937778199</v>
      </c>
      <c r="EV47" s="3">
        <v>73.3889985855497</v>
      </c>
      <c r="EW47" s="3">
        <v>188.32446345282199</v>
      </c>
      <c r="EX47" s="3">
        <v>121.445172019895</v>
      </c>
      <c r="EY47" s="3">
        <v>51.162630192994399</v>
      </c>
      <c r="EZ47" s="3">
        <v>193.21972489724499</v>
      </c>
      <c r="FA47" s="3">
        <v>113.242666867805</v>
      </c>
      <c r="FB47" s="3">
        <v>100.885891116141</v>
      </c>
      <c r="FC47" s="3">
        <v>197.06914833336899</v>
      </c>
      <c r="FD47" s="3">
        <v>140.72807677626801</v>
      </c>
      <c r="FE47" s="3">
        <v>103.52830804617901</v>
      </c>
      <c r="FF47" s="3">
        <v>246.037348139888</v>
      </c>
      <c r="FG47" s="3">
        <v>156.08905734270499</v>
      </c>
      <c r="FH47" s="3">
        <v>95.594079921738299</v>
      </c>
      <c r="FI47" s="3">
        <v>215.845025922112</v>
      </c>
      <c r="FJ47" s="3">
        <v>145.21989689087999</v>
      </c>
      <c r="FK47" s="3">
        <v>67.865271706141201</v>
      </c>
      <c r="FL47" s="3">
        <v>177.67392316100899</v>
      </c>
      <c r="FM47" s="3">
        <v>115.533651082002</v>
      </c>
      <c r="FN47" s="3">
        <v>65.836017697130799</v>
      </c>
      <c r="FO47" s="3">
        <v>148.23435516238601</v>
      </c>
      <c r="FP47" s="3">
        <v>100.41336048152699</v>
      </c>
      <c r="FQ47" s="3">
        <v>62.3746877371983</v>
      </c>
      <c r="FR47" s="3">
        <v>178.51704962432001</v>
      </c>
      <c r="FS47" s="3">
        <v>114.578865463309</v>
      </c>
      <c r="FT47" s="3">
        <v>83.939813459462201</v>
      </c>
      <c r="FU47" s="3">
        <v>235.65689677859999</v>
      </c>
      <c r="FV47" s="3">
        <v>149.72064563386999</v>
      </c>
      <c r="FW47" s="3">
        <v>87.383085149093404</v>
      </c>
      <c r="FX47" s="3">
        <v>203.85644552272899</v>
      </c>
      <c r="FY47" s="3">
        <v>136.24275072312</v>
      </c>
      <c r="FZ47" s="3">
        <v>72.324414674484998</v>
      </c>
      <c r="GA47" s="3">
        <v>180.075008717538</v>
      </c>
      <c r="GB47" s="3">
        <v>117.134843962735</v>
      </c>
      <c r="GC47" s="3">
        <v>85.435343844129406</v>
      </c>
      <c r="GD47" s="3">
        <v>226.83722689477199</v>
      </c>
      <c r="GE47" s="3">
        <v>145.95192590591299</v>
      </c>
      <c r="GF47" s="3">
        <v>82.262293033824207</v>
      </c>
      <c r="GG47" s="3">
        <v>204.73086158882199</v>
      </c>
      <c r="GH47" s="3">
        <v>133.38401092038001</v>
      </c>
      <c r="GI47" s="3">
        <v>92.620676196370297</v>
      </c>
      <c r="GJ47" s="3">
        <v>242.98612179032401</v>
      </c>
      <c r="GK47" s="3">
        <v>157.254190621323</v>
      </c>
      <c r="GL47" s="3">
        <v>88.445702119196298</v>
      </c>
      <c r="GM47" s="3">
        <v>255.48480778209799</v>
      </c>
      <c r="GN47" s="3">
        <v>160.051814001108</v>
      </c>
      <c r="GO47" s="3">
        <v>78.027361747136794</v>
      </c>
      <c r="GP47" s="3">
        <v>202.60128540003399</v>
      </c>
      <c r="GQ47" s="3">
        <v>131.083315216654</v>
      </c>
      <c r="GR47" s="3">
        <v>76.888866121339206</v>
      </c>
      <c r="GS47" s="3">
        <v>227.13018200225699</v>
      </c>
      <c r="GT47" s="3">
        <v>143.21659295667899</v>
      </c>
      <c r="GU47" s="3">
        <v>64.957208795125894</v>
      </c>
      <c r="GV47" s="3">
        <v>175.11422576816301</v>
      </c>
      <c r="GW47" s="3">
        <v>114.76609922332401</v>
      </c>
    </row>
    <row r="48" spans="1:206" x14ac:dyDescent="0.25">
      <c r="B48"/>
      <c r="F48">
        <v>-15</v>
      </c>
      <c r="G48" t="s">
        <v>73</v>
      </c>
      <c r="H48" s="3">
        <v>53.4789147223673</v>
      </c>
      <c r="I48" s="3">
        <v>152.568451439874</v>
      </c>
      <c r="J48" s="3">
        <v>97.590124080221003</v>
      </c>
      <c r="K48" s="3">
        <v>31.176948219848001</v>
      </c>
      <c r="L48" s="3">
        <v>132.259612540294</v>
      </c>
      <c r="M48" s="3">
        <v>78.227192371003099</v>
      </c>
      <c r="N48" s="3">
        <v>69.857282309451804</v>
      </c>
      <c r="O48" s="3">
        <v>177.21637698050401</v>
      </c>
      <c r="P48" s="3">
        <v>120.215642699947</v>
      </c>
      <c r="Q48" s="3">
        <v>60.063314939414397</v>
      </c>
      <c r="R48" s="3">
        <v>157.77912109644299</v>
      </c>
      <c r="S48" s="3">
        <v>104.845266541079</v>
      </c>
      <c r="T48" s="3">
        <v>68.302163565009195</v>
      </c>
      <c r="U48" s="3">
        <v>152.26244266818901</v>
      </c>
      <c r="V48" s="3">
        <v>106.881144260634</v>
      </c>
      <c r="W48" s="3">
        <v>54.011553326299499</v>
      </c>
      <c r="X48" s="3">
        <v>137.896457841451</v>
      </c>
      <c r="Y48" s="3">
        <v>93.618362144241402</v>
      </c>
      <c r="Z48" s="3">
        <v>65.256618160303105</v>
      </c>
      <c r="AA48" s="3">
        <v>189.473645692622</v>
      </c>
      <c r="AB48" s="3">
        <v>123.56370045689</v>
      </c>
      <c r="AC48" s="3">
        <v>63.038618119283797</v>
      </c>
      <c r="AD48" s="3">
        <v>198.903553461634</v>
      </c>
      <c r="AE48" s="3">
        <v>127.10401078083601</v>
      </c>
      <c r="AF48" s="3">
        <v>66.137542348058602</v>
      </c>
      <c r="AG48" s="3">
        <v>165.79773991828901</v>
      </c>
      <c r="AH48" s="3">
        <v>112.80454761079601</v>
      </c>
      <c r="AI48" s="3">
        <v>60.564400178406402</v>
      </c>
      <c r="AJ48" s="3">
        <v>162.295145470314</v>
      </c>
      <c r="AK48" s="3">
        <v>107.14992885481701</v>
      </c>
      <c r="AL48" s="3">
        <v>60.422772375331</v>
      </c>
      <c r="AM48" s="3">
        <v>145.85054891305401</v>
      </c>
      <c r="AN48" s="3">
        <v>100.677275445026</v>
      </c>
      <c r="AO48" s="3">
        <v>57.684676528176297</v>
      </c>
      <c r="AP48" s="3">
        <v>167.308338623167</v>
      </c>
      <c r="AQ48" s="3">
        <v>108.399659700315</v>
      </c>
      <c r="AR48" s="3">
        <v>89.936883899209903</v>
      </c>
      <c r="AS48" s="3">
        <v>208.132262701521</v>
      </c>
      <c r="AT48" s="3">
        <v>145.082812106597</v>
      </c>
      <c r="AU48" s="3">
        <v>68.678270162946205</v>
      </c>
      <c r="AV48" s="3">
        <v>188.75622797951499</v>
      </c>
      <c r="AW48" s="3">
        <v>123.177797035921</v>
      </c>
      <c r="AX48" s="3">
        <v>58.3097088271263</v>
      </c>
      <c r="AY48" s="3">
        <v>152.35713078216301</v>
      </c>
      <c r="AZ48" s="3">
        <v>101.08027058846901</v>
      </c>
      <c r="BA48" s="3">
        <v>59.355083620328998</v>
      </c>
      <c r="BB48" s="3">
        <v>167.08312401650801</v>
      </c>
      <c r="BC48" s="3">
        <v>109.229176855529</v>
      </c>
      <c r="BD48" s="3">
        <v>52.719019732848999</v>
      </c>
      <c r="BE48" s="3">
        <v>165.259815578537</v>
      </c>
      <c r="BF48" s="3">
        <v>105.15826671705101</v>
      </c>
      <c r="BG48" s="3">
        <v>67.577318306379297</v>
      </c>
      <c r="BH48" s="3">
        <v>174.11144047107001</v>
      </c>
      <c r="BI48" s="3">
        <v>117.039305430425</v>
      </c>
      <c r="BJ48" s="3">
        <v>72.361572342249303</v>
      </c>
      <c r="BK48" s="3">
        <v>182.905160665723</v>
      </c>
      <c r="BL48" s="3">
        <v>125.23700642048701</v>
      </c>
      <c r="BM48" s="3">
        <v>62.830434325560297</v>
      </c>
      <c r="BN48" s="3">
        <v>176.54102117001599</v>
      </c>
      <c r="BO48" s="3">
        <v>116.13676388771199</v>
      </c>
      <c r="BP48" s="3">
        <v>62.7267583592457</v>
      </c>
      <c r="BQ48" s="3">
        <v>199.24596052019501</v>
      </c>
      <c r="BR48" s="3">
        <v>127.87187040344</v>
      </c>
      <c r="BS48" s="3">
        <v>60.124337562894397</v>
      </c>
      <c r="BT48" s="3">
        <v>165.45281014525699</v>
      </c>
      <c r="BU48" s="3">
        <v>108.635100667468</v>
      </c>
      <c r="BV48" s="3">
        <v>48.468790115861701</v>
      </c>
      <c r="BW48" s="3">
        <v>142.96833523605599</v>
      </c>
      <c r="BX48" s="3">
        <v>92.512563735092996</v>
      </c>
      <c r="BY48" s="3">
        <v>21.7390756394711</v>
      </c>
      <c r="BZ48" s="3">
        <v>111.067022456494</v>
      </c>
      <c r="CA48" s="3">
        <v>67.175979570570306</v>
      </c>
      <c r="CB48" s="3">
        <v>56.067567371705401</v>
      </c>
      <c r="CC48" s="3">
        <v>153.21091118443701</v>
      </c>
      <c r="CD48" s="3">
        <v>106.80739869576399</v>
      </c>
      <c r="CE48" s="3">
        <v>49.781514081792999</v>
      </c>
      <c r="CF48" s="3">
        <v>139.45227728444601</v>
      </c>
      <c r="CG48" s="3">
        <v>94.775658765191494</v>
      </c>
      <c r="CH48" s="3">
        <v>56.185348538003304</v>
      </c>
      <c r="CI48" s="3">
        <v>132.31806757978501</v>
      </c>
      <c r="CJ48" s="3">
        <v>95.6195080654701</v>
      </c>
      <c r="CK48" s="3">
        <v>39.158494082527199</v>
      </c>
      <c r="CL48" s="3">
        <v>112.56770729279199</v>
      </c>
      <c r="CM48" s="3">
        <v>79.3238641381771</v>
      </c>
      <c r="CN48" s="3">
        <v>51.801066303621504</v>
      </c>
      <c r="CO48" s="3">
        <v>164.41918201042901</v>
      </c>
      <c r="CP48" s="3">
        <v>109.80837097636901</v>
      </c>
      <c r="CQ48" s="3">
        <v>34.668304406749897</v>
      </c>
      <c r="CR48" s="3">
        <v>144.21884657747299</v>
      </c>
      <c r="CS48" s="3">
        <v>97.315304912295403</v>
      </c>
      <c r="CT48" s="3">
        <v>48.960482019486101</v>
      </c>
      <c r="CU48" s="3">
        <v>136.058544717096</v>
      </c>
      <c r="CV48" s="3">
        <v>96.177251435577105</v>
      </c>
      <c r="CW48" s="3">
        <v>54.312308613615002</v>
      </c>
      <c r="CX48" s="3">
        <v>150.99099864558099</v>
      </c>
      <c r="CY48" s="3">
        <v>100.971042061239</v>
      </c>
      <c r="CZ48" s="3">
        <v>47.488428604410998</v>
      </c>
      <c r="DA48" s="3">
        <v>124.413512406454</v>
      </c>
      <c r="DB48" s="3">
        <v>88.484307502094495</v>
      </c>
      <c r="DC48" s="3">
        <v>52.281407248376802</v>
      </c>
      <c r="DD48" s="3">
        <v>157.29053773386701</v>
      </c>
      <c r="DE48" s="3">
        <v>102.934808232875</v>
      </c>
      <c r="DF48" s="3">
        <v>75.335106374369303</v>
      </c>
      <c r="DG48" s="3">
        <v>183.98207655456201</v>
      </c>
      <c r="DH48" s="3">
        <v>131.38532254614799</v>
      </c>
      <c r="DI48" s="3">
        <v>55.3986559269268</v>
      </c>
      <c r="DJ48" s="3">
        <v>164.61808431272701</v>
      </c>
      <c r="DK48" s="3">
        <v>110.04121321169001</v>
      </c>
      <c r="DL48" s="3">
        <v>45.258635124818198</v>
      </c>
      <c r="DM48" s="3">
        <v>129.19891466734799</v>
      </c>
      <c r="DN48" s="3">
        <v>88.395578005982102</v>
      </c>
      <c r="DO48" s="3">
        <v>47.484362418524398</v>
      </c>
      <c r="DP48" s="3">
        <v>145.43758543205101</v>
      </c>
      <c r="DQ48" s="3">
        <v>97.350852157203207</v>
      </c>
      <c r="DR48" s="3">
        <v>41.527845971191098</v>
      </c>
      <c r="DS48" s="3">
        <v>143.782515116604</v>
      </c>
      <c r="DT48" s="3">
        <v>93.5109912878128</v>
      </c>
      <c r="DU48" s="3">
        <v>54.202583058974596</v>
      </c>
      <c r="DV48" s="3">
        <v>151.026043403865</v>
      </c>
      <c r="DW48" s="3">
        <v>104.15754972979499</v>
      </c>
      <c r="DX48" s="3">
        <v>53.137783738413702</v>
      </c>
      <c r="DY48" s="3">
        <v>150.01511423950299</v>
      </c>
      <c r="DZ48" s="3">
        <v>106.566621595553</v>
      </c>
      <c r="EA48" s="3">
        <v>49.368027258633298</v>
      </c>
      <c r="EB48" s="3">
        <v>152.02078312503201</v>
      </c>
      <c r="EC48" s="3">
        <v>102.613978628243</v>
      </c>
      <c r="ED48" s="3">
        <v>49.282651003214397</v>
      </c>
      <c r="EE48" s="3">
        <v>174.00852105430801</v>
      </c>
      <c r="EF48" s="3">
        <v>113.96723507949</v>
      </c>
      <c r="EG48" s="3">
        <v>57.8815382888233</v>
      </c>
      <c r="EH48" s="3">
        <v>161.37171586435301</v>
      </c>
      <c r="EI48" s="3">
        <v>106.40280048851101</v>
      </c>
      <c r="EJ48" s="3">
        <v>58.489039328872799</v>
      </c>
      <c r="EK48" s="3">
        <v>162.16856764369101</v>
      </c>
      <c r="EL48" s="3">
        <v>102.66768442534899</v>
      </c>
      <c r="EM48" s="3">
        <v>40.614820800224798</v>
      </c>
      <c r="EN48" s="3">
        <v>153.45220262409401</v>
      </c>
      <c r="EO48" s="3">
        <v>89.278405171435907</v>
      </c>
      <c r="EP48" s="3">
        <v>83.6469972471982</v>
      </c>
      <c r="EQ48" s="3">
        <v>201.22184277657101</v>
      </c>
      <c r="ER48" s="3">
        <v>133.62388670412901</v>
      </c>
      <c r="ES48" s="3">
        <v>70.345115797035703</v>
      </c>
      <c r="ET48" s="3">
        <v>176.10596490844</v>
      </c>
      <c r="EU48" s="3">
        <v>114.914874316967</v>
      </c>
      <c r="EV48" s="3">
        <v>80.418978592015193</v>
      </c>
      <c r="EW48" s="3">
        <v>172.20681775659301</v>
      </c>
      <c r="EX48" s="3">
        <v>118.14278045579699</v>
      </c>
      <c r="EY48" s="3">
        <v>68.864612570071799</v>
      </c>
      <c r="EZ48" s="3">
        <v>163.225208390109</v>
      </c>
      <c r="FA48" s="3">
        <v>107.912860150306</v>
      </c>
      <c r="FB48" s="3">
        <v>78.7121700169848</v>
      </c>
      <c r="FC48" s="3">
        <v>214.52810937481499</v>
      </c>
      <c r="FD48" s="3">
        <v>137.31902993741099</v>
      </c>
      <c r="FE48" s="3">
        <v>91.408931831817696</v>
      </c>
      <c r="FF48" s="3">
        <v>253.58826034579499</v>
      </c>
      <c r="FG48" s="3">
        <v>156.89271664937701</v>
      </c>
      <c r="FH48" s="3">
        <v>83.314602676631097</v>
      </c>
      <c r="FI48" s="3">
        <v>195.536935119481</v>
      </c>
      <c r="FJ48" s="3">
        <v>129.43184378601401</v>
      </c>
      <c r="FK48" s="3">
        <v>66.816491743197801</v>
      </c>
      <c r="FL48" s="3">
        <v>173.59929229504701</v>
      </c>
      <c r="FM48" s="3">
        <v>113.32881564839499</v>
      </c>
      <c r="FN48" s="3">
        <v>73.357116146250902</v>
      </c>
      <c r="FO48" s="3">
        <v>167.287585419653</v>
      </c>
      <c r="FP48" s="3">
        <v>112.870243387958</v>
      </c>
      <c r="FQ48" s="3">
        <v>63.0879458079757</v>
      </c>
      <c r="FR48" s="3">
        <v>177.32613951246799</v>
      </c>
      <c r="FS48" s="3">
        <v>113.864511167755</v>
      </c>
      <c r="FT48" s="3">
        <v>104.538661424051</v>
      </c>
      <c r="FU48" s="3">
        <v>232.28244884847999</v>
      </c>
      <c r="FV48" s="3">
        <v>158.78030166704599</v>
      </c>
      <c r="FW48" s="3">
        <v>81.957884398965504</v>
      </c>
      <c r="FX48" s="3">
        <v>212.894371646303</v>
      </c>
      <c r="FY48" s="3">
        <v>136.314380860151</v>
      </c>
      <c r="FZ48" s="3">
        <v>71.360782529434303</v>
      </c>
      <c r="GA48" s="3">
        <v>175.515346896978</v>
      </c>
      <c r="GB48" s="3">
        <v>113.76496317095599</v>
      </c>
      <c r="GC48" s="3">
        <v>71.225804822133597</v>
      </c>
      <c r="GD48" s="3">
        <v>188.72866260096501</v>
      </c>
      <c r="GE48" s="3">
        <v>121.107501553855</v>
      </c>
      <c r="GF48" s="3">
        <v>63.910193494506899</v>
      </c>
      <c r="GG48" s="3">
        <v>186.73711604047</v>
      </c>
      <c r="GH48" s="3">
        <v>116.805542146289</v>
      </c>
      <c r="GI48" s="3">
        <v>80.952053553783998</v>
      </c>
      <c r="GJ48" s="3">
        <v>197.19683753827499</v>
      </c>
      <c r="GK48" s="3">
        <v>129.92106113105501</v>
      </c>
      <c r="GL48" s="3">
        <v>91.585360946084904</v>
      </c>
      <c r="GM48" s="3">
        <v>215.79520709194301</v>
      </c>
      <c r="GN48" s="3">
        <v>143.90739124542199</v>
      </c>
      <c r="GO48" s="3">
        <v>76.292841392487205</v>
      </c>
      <c r="GP48" s="3">
        <v>201.06125921500001</v>
      </c>
      <c r="GQ48" s="3">
        <v>129.659549147181</v>
      </c>
      <c r="GR48" s="3">
        <v>76.170865715276904</v>
      </c>
      <c r="GS48" s="3">
        <v>224.483399986081</v>
      </c>
      <c r="GT48" s="3">
        <v>141.77650572739</v>
      </c>
      <c r="GU48" s="3">
        <v>62.3671368369654</v>
      </c>
      <c r="GV48" s="3">
        <v>169.533904426162</v>
      </c>
      <c r="GW48" s="3">
        <v>110.86740084642599</v>
      </c>
    </row>
    <row r="49" spans="2:205" x14ac:dyDescent="0.25">
      <c r="B49"/>
      <c r="F49">
        <v>-14</v>
      </c>
      <c r="G49" t="s">
        <v>54</v>
      </c>
      <c r="H49" s="3">
        <v>54.700808671192902</v>
      </c>
      <c r="I49" s="3">
        <v>140.84226508024699</v>
      </c>
      <c r="J49" s="3">
        <v>93.411510508657003</v>
      </c>
      <c r="K49" s="3">
        <v>50.304938306958697</v>
      </c>
      <c r="L49" s="3">
        <v>125.698566890949</v>
      </c>
      <c r="M49" s="3">
        <v>85.770863714497295</v>
      </c>
      <c r="N49" s="3">
        <v>66.399150646118102</v>
      </c>
      <c r="O49" s="3">
        <v>165.297168775518</v>
      </c>
      <c r="P49" s="3">
        <v>113.381633287819</v>
      </c>
      <c r="Q49" s="3">
        <v>48.692751267927903</v>
      </c>
      <c r="R49" s="3">
        <v>139.26587544067101</v>
      </c>
      <c r="S49" s="3">
        <v>90.495149562314595</v>
      </c>
      <c r="T49" s="3">
        <v>48.298849088179502</v>
      </c>
      <c r="U49" s="3">
        <v>168.91482775497499</v>
      </c>
      <c r="V49" s="3">
        <v>103.714069818247</v>
      </c>
      <c r="W49" s="3">
        <v>46.260198088200397</v>
      </c>
      <c r="X49" s="3">
        <v>105.612913206164</v>
      </c>
      <c r="Y49" s="3">
        <v>74.228275046938407</v>
      </c>
      <c r="Z49" s="3">
        <v>70.648555662232795</v>
      </c>
      <c r="AA49" s="3">
        <v>173.301575794125</v>
      </c>
      <c r="AB49" s="3">
        <v>118.624657845458</v>
      </c>
      <c r="AC49" s="3">
        <v>71.477556521051397</v>
      </c>
      <c r="AD49" s="3">
        <v>152.805482820284</v>
      </c>
      <c r="AE49" s="3">
        <v>109.29796858378199</v>
      </c>
      <c r="AF49" s="3">
        <v>49.868378972754797</v>
      </c>
      <c r="AG49" s="3">
        <v>128.66050959949601</v>
      </c>
      <c r="AH49" s="3">
        <v>85.957663387917407</v>
      </c>
      <c r="AI49" s="3">
        <v>53.657303467626498</v>
      </c>
      <c r="AJ49" s="3">
        <v>154.487161794287</v>
      </c>
      <c r="AK49" s="3">
        <v>99.821673097709393</v>
      </c>
      <c r="AL49" s="3">
        <v>45.029085685816298</v>
      </c>
      <c r="AM49" s="3">
        <v>131.002765854617</v>
      </c>
      <c r="AN49" s="3">
        <v>85.539719495037303</v>
      </c>
      <c r="AO49" s="3">
        <v>53.069074841795199</v>
      </c>
      <c r="AP49" s="3">
        <v>142.809178159525</v>
      </c>
      <c r="AQ49" s="3">
        <v>95.046547068575606</v>
      </c>
      <c r="AR49" s="3">
        <v>68.313263593722098</v>
      </c>
      <c r="AS49" s="3">
        <v>192.52093123242199</v>
      </c>
      <c r="AT49" s="3">
        <v>126.59521002173101</v>
      </c>
      <c r="AU49" s="3">
        <v>72.654547989171505</v>
      </c>
      <c r="AV49" s="3">
        <v>144.026977321798</v>
      </c>
      <c r="AW49" s="3">
        <v>106.09159379368</v>
      </c>
      <c r="AX49" s="3">
        <v>68.357707648430704</v>
      </c>
      <c r="AY49" s="3">
        <v>147.691029467155</v>
      </c>
      <c r="AZ49" s="3">
        <v>105.250015711188</v>
      </c>
      <c r="BA49" s="3">
        <v>52.5081894156991</v>
      </c>
      <c r="BB49" s="3">
        <v>159.931614944903</v>
      </c>
      <c r="BC49" s="3">
        <v>102.683317669801</v>
      </c>
      <c r="BD49" s="3">
        <v>62.336547024651402</v>
      </c>
      <c r="BE49" s="3">
        <v>176.808845020653</v>
      </c>
      <c r="BF49" s="3">
        <v>116.081508824822</v>
      </c>
      <c r="BG49" s="3">
        <v>73.427840886526894</v>
      </c>
      <c r="BH49" s="3">
        <v>146.41306319560599</v>
      </c>
      <c r="BI49" s="3">
        <v>107.53496479587299</v>
      </c>
      <c r="BJ49" s="3">
        <v>51.3313730899036</v>
      </c>
      <c r="BK49" s="3">
        <v>148.597967033788</v>
      </c>
      <c r="BL49" s="3">
        <v>97.136311226708798</v>
      </c>
      <c r="BM49" s="3">
        <v>56.514911692983098</v>
      </c>
      <c r="BN49" s="3">
        <v>169.29392219139299</v>
      </c>
      <c r="BO49" s="3">
        <v>108.590606573868</v>
      </c>
      <c r="BP49" s="3">
        <v>63.269427786540803</v>
      </c>
      <c r="BQ49" s="3">
        <v>182.98722192895201</v>
      </c>
      <c r="BR49" s="3">
        <v>120.31653357282801</v>
      </c>
      <c r="BS49" s="3">
        <v>56.568923515892102</v>
      </c>
      <c r="BT49" s="3">
        <v>150.66117194579701</v>
      </c>
      <c r="BU49" s="3">
        <v>100.13136770105601</v>
      </c>
      <c r="BV49" s="3">
        <v>49.611844420263999</v>
      </c>
      <c r="BW49" s="3">
        <v>131.63355750884099</v>
      </c>
      <c r="BX49" s="3">
        <v>88.438114969633801</v>
      </c>
      <c r="BY49" s="3">
        <v>38.251005160524002</v>
      </c>
      <c r="BZ49" s="3">
        <v>105.10156759373</v>
      </c>
      <c r="CA49" s="3">
        <v>74.205707060753795</v>
      </c>
      <c r="CB49" s="3">
        <v>52.9613205971987</v>
      </c>
      <c r="CC49" s="3">
        <v>142.16076765268201</v>
      </c>
      <c r="CD49" s="3">
        <v>100.353158057383</v>
      </c>
      <c r="CE49" s="3">
        <v>39.355801677779198</v>
      </c>
      <c r="CF49" s="3">
        <v>122.02172920381901</v>
      </c>
      <c r="CG49" s="3">
        <v>81.092060329433906</v>
      </c>
      <c r="CH49" s="3">
        <v>37.993623984750698</v>
      </c>
      <c r="CI49" s="3">
        <v>147.84501853314899</v>
      </c>
      <c r="CJ49" s="3">
        <v>92.549131917108895</v>
      </c>
      <c r="CK49" s="3">
        <v>32.4036141810533</v>
      </c>
      <c r="CL49" s="3">
        <v>83.408631643422595</v>
      </c>
      <c r="CM49" s="3">
        <v>61.4632353266488</v>
      </c>
      <c r="CN49" s="3">
        <v>56.472357346398503</v>
      </c>
      <c r="CO49" s="3">
        <v>149.25808663458099</v>
      </c>
      <c r="CP49" s="3">
        <v>105.095427645496</v>
      </c>
      <c r="CQ49" s="3">
        <v>40.889716372424097</v>
      </c>
      <c r="CR49" s="3">
        <v>104.73353030029099</v>
      </c>
      <c r="CS49" s="3">
        <v>81.631523099870506</v>
      </c>
      <c r="CT49" s="3">
        <v>34.779966027889998</v>
      </c>
      <c r="CU49" s="3">
        <v>102.432857890175</v>
      </c>
      <c r="CV49" s="3">
        <v>71.450255007055404</v>
      </c>
      <c r="CW49" s="3">
        <v>47.751145885298598</v>
      </c>
      <c r="CX49" s="3">
        <v>143.452808394204</v>
      </c>
      <c r="CY49" s="3">
        <v>93.851160064932998</v>
      </c>
      <c r="CZ49" s="3">
        <v>33.813308753256401</v>
      </c>
      <c r="DA49" s="3">
        <v>110.741465228824</v>
      </c>
      <c r="DB49" s="3">
        <v>74.311633198848</v>
      </c>
      <c r="DC49" s="3">
        <v>47.859809784355299</v>
      </c>
      <c r="DD49" s="3">
        <v>133.56087468592699</v>
      </c>
      <c r="DE49" s="3">
        <v>89.914727853181503</v>
      </c>
      <c r="DF49" s="3">
        <v>55.5708703227114</v>
      </c>
      <c r="DG49" s="3">
        <v>169.19026496374099</v>
      </c>
      <c r="DH49" s="3">
        <v>113.730059731697</v>
      </c>
      <c r="DI49" s="3">
        <v>58.9713609028666</v>
      </c>
      <c r="DJ49" s="3">
        <v>122.851963676707</v>
      </c>
      <c r="DK49" s="3">
        <v>93.807782663868807</v>
      </c>
      <c r="DL49" s="3">
        <v>54.211686298773003</v>
      </c>
      <c r="DM49" s="3">
        <v>124.95071364123601</v>
      </c>
      <c r="DN49" s="3">
        <v>92.277957275612096</v>
      </c>
      <c r="DO49" s="3">
        <v>41.305520399937897</v>
      </c>
      <c r="DP49" s="3">
        <v>138.64352904015001</v>
      </c>
      <c r="DQ49" s="3">
        <v>91.088420639555807</v>
      </c>
      <c r="DR49" s="3">
        <v>50.140914332957202</v>
      </c>
      <c r="DS49" s="3">
        <v>154.592838851371</v>
      </c>
      <c r="DT49" s="3">
        <v>103.824482883172</v>
      </c>
      <c r="DU49" s="3">
        <v>59.536853278237501</v>
      </c>
      <c r="DV49" s="3">
        <v>125.17896989461001</v>
      </c>
      <c r="DW49" s="3">
        <v>95.168437811348497</v>
      </c>
      <c r="DX49" s="3">
        <v>35.148475803035303</v>
      </c>
      <c r="DY49" s="3">
        <v>118.86986138909501</v>
      </c>
      <c r="DZ49" s="3">
        <v>80.727828709836899</v>
      </c>
      <c r="EA49" s="3">
        <v>43.703159420178999</v>
      </c>
      <c r="EB49" s="3">
        <v>145.16624330929</v>
      </c>
      <c r="EC49" s="3">
        <v>95.509228252988194</v>
      </c>
      <c r="ED49" s="3">
        <v>49.880643740925301</v>
      </c>
      <c r="EE49" s="3">
        <v>158.81194667576901</v>
      </c>
      <c r="EF49" s="3">
        <v>106.86429092775001</v>
      </c>
      <c r="EG49" s="3">
        <v>54.384104897912998</v>
      </c>
      <c r="EH49" s="3">
        <v>146.765070075843</v>
      </c>
      <c r="EI49" s="3">
        <v>97.983492770344697</v>
      </c>
      <c r="EJ49" s="3">
        <v>59.789772922121799</v>
      </c>
      <c r="EK49" s="3">
        <v>150.05097265165301</v>
      </c>
      <c r="EL49" s="3">
        <v>98.384906047680204</v>
      </c>
      <c r="EM49" s="3">
        <v>62.358871453393299</v>
      </c>
      <c r="EN49" s="3">
        <v>146.29556618816699</v>
      </c>
      <c r="EO49" s="3">
        <v>97.336020368240796</v>
      </c>
      <c r="EP49" s="3">
        <v>79.836980695037596</v>
      </c>
      <c r="EQ49" s="3">
        <v>188.43356989835399</v>
      </c>
      <c r="ER49" s="3">
        <v>126.41010851825401</v>
      </c>
      <c r="ES49" s="3">
        <v>58.029700858076502</v>
      </c>
      <c r="ET49" s="3">
        <v>156.51002167752301</v>
      </c>
      <c r="EU49" s="3">
        <v>99.898238795195297</v>
      </c>
      <c r="EV49" s="3">
        <v>58.604074191608298</v>
      </c>
      <c r="EW49" s="3">
        <v>189.984636976801</v>
      </c>
      <c r="EX49" s="3">
        <v>114.879007719385</v>
      </c>
      <c r="EY49" s="3">
        <v>60.116781995347402</v>
      </c>
      <c r="EZ49" s="3">
        <v>127.817194768905</v>
      </c>
      <c r="FA49" s="3">
        <v>86.993314767227901</v>
      </c>
      <c r="FB49" s="3">
        <v>84.824753978067093</v>
      </c>
      <c r="FC49" s="3">
        <v>197.34506495367</v>
      </c>
      <c r="FD49" s="3">
        <v>132.15388804542101</v>
      </c>
      <c r="FE49" s="3">
        <v>102.065396669679</v>
      </c>
      <c r="FF49" s="3">
        <v>200.877435340278</v>
      </c>
      <c r="FG49" s="3">
        <v>136.96441406769301</v>
      </c>
      <c r="FH49" s="3">
        <v>64.956791917619597</v>
      </c>
      <c r="FI49" s="3">
        <v>154.888161308816</v>
      </c>
      <c r="FJ49" s="3">
        <v>100.465071768779</v>
      </c>
      <c r="FK49" s="3">
        <v>59.563461049954299</v>
      </c>
      <c r="FL49" s="3">
        <v>165.52151519437001</v>
      </c>
      <c r="FM49" s="3">
        <v>105.792186130486</v>
      </c>
      <c r="FN49" s="3">
        <v>56.244862618376303</v>
      </c>
      <c r="FO49" s="3">
        <v>151.264066480411</v>
      </c>
      <c r="FP49" s="3">
        <v>96.767805791226607</v>
      </c>
      <c r="FQ49" s="3">
        <v>58.2783398992351</v>
      </c>
      <c r="FR49" s="3">
        <v>152.05748163312299</v>
      </c>
      <c r="FS49" s="3">
        <v>100.17836628397001</v>
      </c>
      <c r="FT49" s="3">
        <v>81.055656864732796</v>
      </c>
      <c r="FU49" s="3">
        <v>215.85159750110401</v>
      </c>
      <c r="FV49" s="3">
        <v>139.46036031176399</v>
      </c>
      <c r="FW49" s="3">
        <v>86.337735075476303</v>
      </c>
      <c r="FX49" s="3">
        <v>165.20199096689001</v>
      </c>
      <c r="FY49" s="3">
        <v>118.37540492349</v>
      </c>
      <c r="FZ49" s="3">
        <v>82.503728998088306</v>
      </c>
      <c r="GA49" s="3">
        <v>170.431345293075</v>
      </c>
      <c r="GB49" s="3">
        <v>118.222074146764</v>
      </c>
      <c r="GC49" s="3">
        <v>63.710858431460302</v>
      </c>
      <c r="GD49" s="3">
        <v>181.219700849655</v>
      </c>
      <c r="GE49" s="3">
        <v>114.27821470004599</v>
      </c>
      <c r="GF49" s="3">
        <v>74.532179716345595</v>
      </c>
      <c r="GG49" s="3">
        <v>199.02485118993499</v>
      </c>
      <c r="GH49" s="3">
        <v>128.33853476647201</v>
      </c>
      <c r="GI49" s="3">
        <v>87.318828494816302</v>
      </c>
      <c r="GJ49" s="3">
        <v>167.64715649660101</v>
      </c>
      <c r="GK49" s="3">
        <v>119.901491780397</v>
      </c>
      <c r="GL49" s="3">
        <v>67.514270376771904</v>
      </c>
      <c r="GM49" s="3">
        <v>178.32607267848101</v>
      </c>
      <c r="GN49" s="3">
        <v>113.544793743581</v>
      </c>
      <c r="GO49" s="3">
        <v>69.326663965787304</v>
      </c>
      <c r="GP49" s="3">
        <v>193.42160107349599</v>
      </c>
      <c r="GQ49" s="3">
        <v>121.67198489474799</v>
      </c>
      <c r="GR49" s="3">
        <v>76.658211832156397</v>
      </c>
      <c r="GS49" s="3">
        <v>207.16249718213501</v>
      </c>
      <c r="GT49" s="3">
        <v>133.768776217907</v>
      </c>
      <c r="GU49" s="3">
        <v>58.753742133871199</v>
      </c>
      <c r="GV49" s="3">
        <v>154.55727381575099</v>
      </c>
      <c r="GW49" s="3">
        <v>102.279242631766</v>
      </c>
    </row>
    <row r="50" spans="2:205" x14ac:dyDescent="0.25">
      <c r="B50"/>
      <c r="F50">
        <v>-13</v>
      </c>
      <c r="G50" t="s">
        <v>55</v>
      </c>
      <c r="H50" s="3">
        <v>53.168241492625299</v>
      </c>
      <c r="I50" s="3">
        <v>136.932049042968</v>
      </c>
      <c r="J50" s="3">
        <v>90.968247980988096</v>
      </c>
      <c r="K50" s="3">
        <v>45.5512517678686</v>
      </c>
      <c r="L50" s="3">
        <v>130.562617543242</v>
      </c>
      <c r="M50" s="3">
        <v>85.223847268715204</v>
      </c>
      <c r="N50" s="3">
        <v>66.414890458056405</v>
      </c>
      <c r="O50" s="3">
        <v>146.53256794403001</v>
      </c>
      <c r="P50" s="3">
        <v>103.490897471484</v>
      </c>
      <c r="Q50" s="3">
        <v>54.915035730743298</v>
      </c>
      <c r="R50" s="3">
        <v>157.23480973717199</v>
      </c>
      <c r="S50" s="3">
        <v>101.762335769033</v>
      </c>
      <c r="T50" s="3">
        <v>49.288788966500803</v>
      </c>
      <c r="U50" s="3">
        <v>132.965654954</v>
      </c>
      <c r="V50" s="3">
        <v>87.883297718700305</v>
      </c>
      <c r="W50" s="3">
        <v>52.665588460423201</v>
      </c>
      <c r="X50" s="3">
        <v>136.901221983233</v>
      </c>
      <c r="Y50" s="3">
        <v>93.261620741834804</v>
      </c>
      <c r="Z50" s="3">
        <v>63.585965935201202</v>
      </c>
      <c r="AA50" s="3">
        <v>144.97626616674799</v>
      </c>
      <c r="AB50" s="3">
        <v>102.892865844613</v>
      </c>
      <c r="AC50" s="3">
        <v>80.263791164446999</v>
      </c>
      <c r="AD50" s="3">
        <v>138.47443554322001</v>
      </c>
      <c r="AE50" s="3">
        <v>107.60385459989099</v>
      </c>
      <c r="AF50" s="3">
        <v>54.757350432623397</v>
      </c>
      <c r="AG50" s="3">
        <v>141.085362900299</v>
      </c>
      <c r="AH50" s="3">
        <v>95.566606752773595</v>
      </c>
      <c r="AI50" s="3">
        <v>49.352943908994298</v>
      </c>
      <c r="AJ50" s="3">
        <v>139.07222503553999</v>
      </c>
      <c r="AK50" s="3">
        <v>90.839057035990393</v>
      </c>
      <c r="AL50" s="3">
        <v>39.108892971527602</v>
      </c>
      <c r="AM50" s="3">
        <v>113.92863557811199</v>
      </c>
      <c r="AN50" s="3">
        <v>74.164047728695806</v>
      </c>
      <c r="AO50" s="3">
        <v>50.034109042184703</v>
      </c>
      <c r="AP50" s="3">
        <v>138.47555008230199</v>
      </c>
      <c r="AQ50" s="3">
        <v>91.0820970745647</v>
      </c>
      <c r="AR50" s="3">
        <v>74.074432806210694</v>
      </c>
      <c r="AS50" s="3">
        <v>196.93216532447801</v>
      </c>
      <c r="AT50" s="3">
        <v>132.22486408613599</v>
      </c>
      <c r="AU50" s="3">
        <v>64.257934650089396</v>
      </c>
      <c r="AV50" s="3">
        <v>167.76531980342699</v>
      </c>
      <c r="AW50" s="3">
        <v>112.50761622812</v>
      </c>
      <c r="AX50" s="3">
        <v>62.299994190421799</v>
      </c>
      <c r="AY50" s="3">
        <v>144.176165813588</v>
      </c>
      <c r="AZ50" s="3">
        <v>100.545838126974</v>
      </c>
      <c r="BA50" s="3">
        <v>49.502565455989803</v>
      </c>
      <c r="BB50" s="3">
        <v>147.10918541258101</v>
      </c>
      <c r="BC50" s="3">
        <v>94.879967824881106</v>
      </c>
      <c r="BD50" s="3">
        <v>66.191076541334198</v>
      </c>
      <c r="BE50" s="3">
        <v>140.16995856871901</v>
      </c>
      <c r="BF50" s="3">
        <v>101.431737817094</v>
      </c>
      <c r="BG50" s="3">
        <v>52.955144864063698</v>
      </c>
      <c r="BH50" s="3">
        <v>151.82666789478401</v>
      </c>
      <c r="BI50" s="3">
        <v>98.690330288697396</v>
      </c>
      <c r="BJ50" s="3">
        <v>54.062374054811599</v>
      </c>
      <c r="BK50" s="3">
        <v>134.17226183378801</v>
      </c>
      <c r="BL50" s="3">
        <v>91.538967829399496</v>
      </c>
      <c r="BM50" s="3">
        <v>60.299714602668899</v>
      </c>
      <c r="BN50" s="3">
        <v>143.31091578216899</v>
      </c>
      <c r="BO50" s="3">
        <v>99.126058001783704</v>
      </c>
      <c r="BP50" s="3">
        <v>55.567354311266499</v>
      </c>
      <c r="BQ50" s="3">
        <v>174.39890967382101</v>
      </c>
      <c r="BR50" s="3">
        <v>112.806468658718</v>
      </c>
      <c r="BS50" s="3">
        <v>54.334348575297597</v>
      </c>
      <c r="BT50" s="3">
        <v>143.743845278756</v>
      </c>
      <c r="BU50" s="3">
        <v>95.817578383710398</v>
      </c>
      <c r="BV50" s="3">
        <v>48.100894656135303</v>
      </c>
      <c r="BW50" s="3">
        <v>127.82632211713999</v>
      </c>
      <c r="BX50" s="3">
        <v>86.033238999156794</v>
      </c>
      <c r="BY50" s="3">
        <v>34.018567347111201</v>
      </c>
      <c r="BZ50" s="3">
        <v>109.40227179585899</v>
      </c>
      <c r="CA50" s="3">
        <v>73.6360570844938</v>
      </c>
      <c r="CB50" s="3">
        <v>52.834507664812598</v>
      </c>
      <c r="CC50" s="3">
        <v>124.542954205348</v>
      </c>
      <c r="CD50" s="3">
        <v>91.001339731019101</v>
      </c>
      <c r="CE50" s="3">
        <v>44.861285596237302</v>
      </c>
      <c r="CF50" s="3">
        <v>138.815940844144</v>
      </c>
      <c r="CG50" s="3">
        <v>91.7378809811932</v>
      </c>
      <c r="CH50" s="3">
        <v>38.918123203178801</v>
      </c>
      <c r="CI50" s="3">
        <v>114.140921203434</v>
      </c>
      <c r="CJ50" s="3">
        <v>77.568538212529802</v>
      </c>
      <c r="CK50" s="3">
        <v>37.910065351711303</v>
      </c>
      <c r="CL50" s="3">
        <v>111.74862482073399</v>
      </c>
      <c r="CM50" s="3">
        <v>78.941644279051502</v>
      </c>
      <c r="CN50" s="3">
        <v>50.131607635459602</v>
      </c>
      <c r="CO50" s="3">
        <v>123.078741142143</v>
      </c>
      <c r="CP50" s="3">
        <v>90.2561722310232</v>
      </c>
      <c r="CQ50" s="3">
        <v>47.431688334599798</v>
      </c>
      <c r="CR50" s="3">
        <v>92.431215305847999</v>
      </c>
      <c r="CS50" s="3">
        <v>79.870745547534696</v>
      </c>
      <c r="CT50" s="3">
        <v>38.733124027885701</v>
      </c>
      <c r="CU50" s="3">
        <v>113.838257191303</v>
      </c>
      <c r="CV50" s="3">
        <v>80.201633548666194</v>
      </c>
      <c r="CW50" s="3">
        <v>43.6582028330482</v>
      </c>
      <c r="CX50" s="3">
        <v>128.60593168784999</v>
      </c>
      <c r="CY50" s="3">
        <v>85.126424666707805</v>
      </c>
      <c r="CZ50" s="3">
        <v>28.675803411949101</v>
      </c>
      <c r="DA50" s="3">
        <v>94.886654175661903</v>
      </c>
      <c r="DB50" s="3">
        <v>63.669829734863299</v>
      </c>
      <c r="DC50" s="3">
        <v>44.931386109846599</v>
      </c>
      <c r="DD50" s="3">
        <v>129.32107221583399</v>
      </c>
      <c r="DE50" s="3">
        <v>86.0383690029945</v>
      </c>
      <c r="DF50" s="3">
        <v>60.687056134575101</v>
      </c>
      <c r="DG50" s="3">
        <v>173.23218706162001</v>
      </c>
      <c r="DH50" s="3">
        <v>118.98444555650001</v>
      </c>
      <c r="DI50" s="3">
        <v>51.312769362650599</v>
      </c>
      <c r="DJ50" s="3">
        <v>144.70286109532501</v>
      </c>
      <c r="DK50" s="3">
        <v>99.747731823021795</v>
      </c>
      <c r="DL50" s="3">
        <v>48.723457834916204</v>
      </c>
      <c r="DM50" s="3">
        <v>121.665847558236</v>
      </c>
      <c r="DN50" s="3">
        <v>87.814822325201405</v>
      </c>
      <c r="DO50" s="3">
        <v>38.416019816965097</v>
      </c>
      <c r="DP50" s="3">
        <v>126.541742987224</v>
      </c>
      <c r="DQ50" s="3">
        <v>83.640776879680104</v>
      </c>
      <c r="DR50" s="3">
        <v>53.574230027485498</v>
      </c>
      <c r="DS50" s="3">
        <v>120.303467320412</v>
      </c>
      <c r="DT50" s="3">
        <v>89.909087648961702</v>
      </c>
      <c r="DU50" s="3">
        <v>40.925890185707402</v>
      </c>
      <c r="DV50" s="3">
        <v>130.08273490610799</v>
      </c>
      <c r="DW50" s="3">
        <v>86.752128441278302</v>
      </c>
      <c r="DX50" s="3">
        <v>37.046016971484001</v>
      </c>
      <c r="DY50" s="3">
        <v>105.638897828697</v>
      </c>
      <c r="DZ50" s="3">
        <v>75.416053003456298</v>
      </c>
      <c r="EA50" s="3">
        <v>47.077197658771297</v>
      </c>
      <c r="EB50" s="3">
        <v>121.10437405531199</v>
      </c>
      <c r="EC50" s="3">
        <v>86.603722761796803</v>
      </c>
      <c r="ED50" s="3">
        <v>42.973485701449398</v>
      </c>
      <c r="EE50" s="3">
        <v>151.050070897441</v>
      </c>
      <c r="EF50" s="3">
        <v>99.828405017600005</v>
      </c>
      <c r="EG50" s="3">
        <v>52.177189974501303</v>
      </c>
      <c r="EH50" s="3">
        <v>139.92522557411601</v>
      </c>
      <c r="EI50" s="3">
        <v>93.706821286898005</v>
      </c>
      <c r="EJ50" s="3">
        <v>58.235588329115302</v>
      </c>
      <c r="EK50" s="3">
        <v>146.03777596879601</v>
      </c>
      <c r="EL50" s="3">
        <v>95.903256962819299</v>
      </c>
      <c r="EM50" s="3">
        <v>57.083936188625998</v>
      </c>
      <c r="EN50" s="3">
        <v>151.72296329062499</v>
      </c>
      <c r="EO50" s="3">
        <v>96.811637452936495</v>
      </c>
      <c r="EP50" s="3">
        <v>79.995273251300105</v>
      </c>
      <c r="EQ50" s="3">
        <v>168.52218168271099</v>
      </c>
      <c r="ER50" s="3">
        <v>115.98045521195</v>
      </c>
      <c r="ES50" s="3">
        <v>64.968785865249401</v>
      </c>
      <c r="ET50" s="3">
        <v>175.65367863019901</v>
      </c>
      <c r="EU50" s="3">
        <v>111.786790556873</v>
      </c>
      <c r="EV50" s="3">
        <v>59.659454729822798</v>
      </c>
      <c r="EW50" s="3">
        <v>151.790388704566</v>
      </c>
      <c r="EX50" s="3">
        <v>98.198057224870894</v>
      </c>
      <c r="EY50" s="3">
        <v>67.421111569135107</v>
      </c>
      <c r="EZ50" s="3">
        <v>162.05381914573201</v>
      </c>
      <c r="FA50" s="3">
        <v>107.58159720461801</v>
      </c>
      <c r="FB50" s="3">
        <v>77.040324234942801</v>
      </c>
      <c r="FC50" s="3">
        <v>166.87379119135301</v>
      </c>
      <c r="FD50" s="3">
        <v>115.52955945820401</v>
      </c>
      <c r="FE50" s="3">
        <v>113.095893994294</v>
      </c>
      <c r="FF50" s="3">
        <v>184.51765578059101</v>
      </c>
      <c r="FG50" s="3">
        <v>135.33696365224699</v>
      </c>
      <c r="FH50" s="3">
        <v>70.781576837361001</v>
      </c>
      <c r="FI50" s="3">
        <v>168.332468609296</v>
      </c>
      <c r="FJ50" s="3">
        <v>110.931579956881</v>
      </c>
      <c r="FK50" s="3">
        <v>55.047684984940403</v>
      </c>
      <c r="FL50" s="3">
        <v>149.53851838322899</v>
      </c>
      <c r="FM50" s="3">
        <v>96.551689405272995</v>
      </c>
      <c r="FN50" s="3">
        <v>49.5419825311061</v>
      </c>
      <c r="FO50" s="3">
        <v>132.970616980562</v>
      </c>
      <c r="FP50" s="3">
        <v>84.658265722528299</v>
      </c>
      <c r="FQ50" s="3">
        <v>55.1368319745227</v>
      </c>
      <c r="FR50" s="3">
        <v>147.63002794877099</v>
      </c>
      <c r="FS50" s="3">
        <v>96.1258251461349</v>
      </c>
      <c r="FT50" s="3">
        <v>87.461809477846401</v>
      </c>
      <c r="FU50" s="3">
        <v>220.632143587337</v>
      </c>
      <c r="FV50" s="3">
        <v>145.465282615772</v>
      </c>
      <c r="FW50" s="3">
        <v>77.203099937528194</v>
      </c>
      <c r="FX50" s="3">
        <v>190.827778511529</v>
      </c>
      <c r="FY50" s="3">
        <v>125.26750063321801</v>
      </c>
      <c r="FZ50" s="3">
        <v>75.876530545927395</v>
      </c>
      <c r="GA50" s="3">
        <v>166.68648406893999</v>
      </c>
      <c r="GB50" s="3">
        <v>113.27685392874599</v>
      </c>
      <c r="GC50" s="3">
        <v>60.589111095014601</v>
      </c>
      <c r="GD50" s="3">
        <v>167.67662783793901</v>
      </c>
      <c r="GE50" s="3">
        <v>106.119158770082</v>
      </c>
      <c r="GF50" s="3">
        <v>78.807923055182997</v>
      </c>
      <c r="GG50" s="3">
        <v>160.03644981702701</v>
      </c>
      <c r="GH50" s="3">
        <v>112.95438798522601</v>
      </c>
      <c r="GI50" s="3">
        <v>64.984399542419993</v>
      </c>
      <c r="GJ50" s="3">
        <v>173.570600883461</v>
      </c>
      <c r="GK50" s="3">
        <v>110.628532136117</v>
      </c>
      <c r="GL50" s="3">
        <v>71.078731138139304</v>
      </c>
      <c r="GM50" s="3">
        <v>162.705625838879</v>
      </c>
      <c r="GN50" s="3">
        <v>107.66188265534301</v>
      </c>
      <c r="GO50" s="3">
        <v>73.522231546566502</v>
      </c>
      <c r="GP50" s="3">
        <v>165.51745750902501</v>
      </c>
      <c r="GQ50" s="3">
        <v>111.648393241771</v>
      </c>
      <c r="GR50" s="3">
        <v>68.161222921083706</v>
      </c>
      <c r="GS50" s="3">
        <v>197.74774845020201</v>
      </c>
      <c r="GT50" s="3">
        <v>125.78453229983501</v>
      </c>
      <c r="GU50" s="3">
        <v>56.491507176093997</v>
      </c>
      <c r="GV50" s="3">
        <v>147.56246498339499</v>
      </c>
      <c r="GW50" s="3">
        <v>97.928335480522804</v>
      </c>
    </row>
    <row r="51" spans="2:205" x14ac:dyDescent="0.25">
      <c r="B51"/>
      <c r="F51">
        <v>-12</v>
      </c>
      <c r="G51" t="s">
        <v>56</v>
      </c>
      <c r="H51" s="3">
        <v>48.810793518075698</v>
      </c>
      <c r="I51" s="3">
        <v>130.19618208599999</v>
      </c>
      <c r="J51" s="3">
        <v>85.390793371782905</v>
      </c>
      <c r="K51" s="3">
        <v>38.212406075720502</v>
      </c>
      <c r="L51" s="3">
        <v>114.379655045417</v>
      </c>
      <c r="M51" s="3">
        <v>73.869266891303397</v>
      </c>
      <c r="N51" s="3">
        <v>52.487222249430602</v>
      </c>
      <c r="O51" s="3">
        <v>152.847862730782</v>
      </c>
      <c r="P51" s="3">
        <v>98.859355212919397</v>
      </c>
      <c r="Q51" s="3">
        <v>60.825135198777502</v>
      </c>
      <c r="R51" s="3">
        <v>143.23231624296099</v>
      </c>
      <c r="S51" s="3">
        <v>99.461867682142596</v>
      </c>
      <c r="T51" s="3">
        <v>55.013744666466998</v>
      </c>
      <c r="U51" s="3">
        <v>139.746531554082</v>
      </c>
      <c r="V51" s="3">
        <v>93.919228602168104</v>
      </c>
      <c r="W51" s="3">
        <v>36.786798500553502</v>
      </c>
      <c r="X51" s="3">
        <v>119.669448199226</v>
      </c>
      <c r="Y51" s="3">
        <v>75.902127960612106</v>
      </c>
      <c r="Z51" s="3">
        <v>56.618624996609498</v>
      </c>
      <c r="AA51" s="3">
        <v>148.96019599246301</v>
      </c>
      <c r="AB51" s="3">
        <v>100.260673735689</v>
      </c>
      <c r="AC51" s="3">
        <v>45.024696763347997</v>
      </c>
      <c r="AD51" s="3">
        <v>100.13655682887</v>
      </c>
      <c r="AE51" s="3">
        <v>71.837850379680305</v>
      </c>
      <c r="AF51" s="3">
        <v>50.019810053732598</v>
      </c>
      <c r="AG51" s="3">
        <v>146.34646169789499</v>
      </c>
      <c r="AH51" s="3">
        <v>95.563752088298102</v>
      </c>
      <c r="AI51" s="3">
        <v>50.207384340295697</v>
      </c>
      <c r="AJ51" s="3">
        <v>140.863494408999</v>
      </c>
      <c r="AK51" s="3">
        <v>91.787144769821495</v>
      </c>
      <c r="AL51" s="3">
        <v>45.650053825156398</v>
      </c>
      <c r="AM51" s="3">
        <v>120.391270969106</v>
      </c>
      <c r="AN51" s="3">
        <v>81.112620141738304</v>
      </c>
      <c r="AO51" s="3">
        <v>51.922175192610503</v>
      </c>
      <c r="AP51" s="3">
        <v>135.22420479321701</v>
      </c>
      <c r="AQ51" s="3">
        <v>90.851436900347807</v>
      </c>
      <c r="AR51" s="3">
        <v>62.455146004630102</v>
      </c>
      <c r="AS51" s="3">
        <v>162.32501432261299</v>
      </c>
      <c r="AT51" s="3">
        <v>108.951526732453</v>
      </c>
      <c r="AU51" s="3">
        <v>56.995098325818297</v>
      </c>
      <c r="AV51" s="3">
        <v>130.55800492689301</v>
      </c>
      <c r="AW51" s="3">
        <v>91.297549011955894</v>
      </c>
      <c r="AX51" s="3">
        <v>45.687044185112597</v>
      </c>
      <c r="AY51" s="3">
        <v>127.93808936588</v>
      </c>
      <c r="AZ51" s="3">
        <v>84.302137409930694</v>
      </c>
      <c r="BA51" s="3">
        <v>70.559276032357602</v>
      </c>
      <c r="BB51" s="3">
        <v>158.960777942021</v>
      </c>
      <c r="BC51" s="3">
        <v>112.374784201132</v>
      </c>
      <c r="BD51" s="3">
        <v>55.450783449777902</v>
      </c>
      <c r="BE51" s="3">
        <v>134.993026549051</v>
      </c>
      <c r="BF51" s="3">
        <v>92.934439733416596</v>
      </c>
      <c r="BG51" s="3">
        <v>59.307861688929499</v>
      </c>
      <c r="BH51" s="3">
        <v>158.88826785906099</v>
      </c>
      <c r="BI51" s="3">
        <v>105.36985834451799</v>
      </c>
      <c r="BJ51" s="3">
        <v>40.299053007286197</v>
      </c>
      <c r="BK51" s="3">
        <v>143.23959435827501</v>
      </c>
      <c r="BL51" s="3">
        <v>89.631335145896102</v>
      </c>
      <c r="BM51" s="3">
        <v>50.736790896499599</v>
      </c>
      <c r="BN51" s="3">
        <v>156.85115822896699</v>
      </c>
      <c r="BO51" s="3">
        <v>100.469416333379</v>
      </c>
      <c r="BP51" s="3">
        <v>62.763288182894698</v>
      </c>
      <c r="BQ51" s="3">
        <v>151.201638536589</v>
      </c>
      <c r="BR51" s="3">
        <v>104.90183478421299</v>
      </c>
      <c r="BS51" s="3">
        <v>52.3129958238627</v>
      </c>
      <c r="BT51" s="3">
        <v>138.69870141950901</v>
      </c>
      <c r="BU51" s="3">
        <v>92.388546306290394</v>
      </c>
      <c r="BV51" s="3">
        <v>43.921971507362201</v>
      </c>
      <c r="BW51" s="3">
        <v>121.252187981229</v>
      </c>
      <c r="BX51" s="3">
        <v>80.5817977351943</v>
      </c>
      <c r="BY51" s="3">
        <v>27.6088198354851</v>
      </c>
      <c r="BZ51" s="3">
        <v>94.655217914025002</v>
      </c>
      <c r="CA51" s="3">
        <v>63.091007976771301</v>
      </c>
      <c r="CB51" s="3">
        <v>40.353323156593397</v>
      </c>
      <c r="CC51" s="3">
        <v>130.33741474165299</v>
      </c>
      <c r="CD51" s="3">
        <v>86.613229343586696</v>
      </c>
      <c r="CE51" s="3">
        <v>50.2800267141426</v>
      </c>
      <c r="CF51" s="3">
        <v>125.665458963501</v>
      </c>
      <c r="CG51" s="3">
        <v>89.521723360326106</v>
      </c>
      <c r="CH51" s="3">
        <v>43.936656882748998</v>
      </c>
      <c r="CI51" s="3">
        <v>120.39084149923001</v>
      </c>
      <c r="CJ51" s="3">
        <v>83.216527698500101</v>
      </c>
      <c r="CK51" s="3">
        <v>24.412201417416</v>
      </c>
      <c r="CL51" s="3">
        <v>95.930848651448201</v>
      </c>
      <c r="CM51" s="3">
        <v>62.948987936913497</v>
      </c>
      <c r="CN51" s="3">
        <v>43.785049575890703</v>
      </c>
      <c r="CO51" s="3">
        <v>126.62457149471901</v>
      </c>
      <c r="CP51" s="3">
        <v>87.7428757323448</v>
      </c>
      <c r="CQ51" s="3">
        <v>20.499652450806799</v>
      </c>
      <c r="CR51" s="3">
        <v>61.4484904618405</v>
      </c>
      <c r="CS51" s="3">
        <v>49.2362875809727</v>
      </c>
      <c r="CT51" s="3">
        <v>34.688819123046997</v>
      </c>
      <c r="CU51" s="3">
        <v>118.468980440363</v>
      </c>
      <c r="CV51" s="3">
        <v>80.135796266012406</v>
      </c>
      <c r="CW51" s="3">
        <v>44.445913703958603</v>
      </c>
      <c r="CX51" s="3">
        <v>130.28420712318299</v>
      </c>
      <c r="CY51" s="3">
        <v>86.035040444165602</v>
      </c>
      <c r="CZ51" s="3">
        <v>34.375634280052999</v>
      </c>
      <c r="DA51" s="3">
        <v>100.979466308407</v>
      </c>
      <c r="DB51" s="3">
        <v>70.178696621155495</v>
      </c>
      <c r="DC51" s="3">
        <v>46.705918480528801</v>
      </c>
      <c r="DD51" s="3">
        <v>126.16738625641</v>
      </c>
      <c r="DE51" s="3">
        <v>85.799755036882104</v>
      </c>
      <c r="DF51" s="3">
        <v>50.068313402650801</v>
      </c>
      <c r="DG51" s="3">
        <v>140.726813306065</v>
      </c>
      <c r="DH51" s="3">
        <v>96.929692268653795</v>
      </c>
      <c r="DI51" s="3">
        <v>44.482047245605699</v>
      </c>
      <c r="DJ51" s="3">
        <v>110.291746888722</v>
      </c>
      <c r="DK51" s="3">
        <v>79.757278174443201</v>
      </c>
      <c r="DL51" s="3">
        <v>34.025531194328799</v>
      </c>
      <c r="DM51" s="3">
        <v>106.739442782726</v>
      </c>
      <c r="DN51" s="3">
        <v>72.624775795298703</v>
      </c>
      <c r="DO51" s="3">
        <v>57.359371305558</v>
      </c>
      <c r="DP51" s="3">
        <v>137.55098289158201</v>
      </c>
      <c r="DQ51" s="3">
        <v>100.115138280797</v>
      </c>
      <c r="DR51" s="3">
        <v>43.784716920744501</v>
      </c>
      <c r="DS51" s="3">
        <v>115.430442384972</v>
      </c>
      <c r="DT51" s="3">
        <v>81.862037378197599</v>
      </c>
      <c r="DU51" s="3">
        <v>46.585935714618401</v>
      </c>
      <c r="DV51" s="3">
        <v>136.454020985418</v>
      </c>
      <c r="DW51" s="3">
        <v>92.968113462847597</v>
      </c>
      <c r="DX51" s="3">
        <v>25.6084364323535</v>
      </c>
      <c r="DY51" s="3">
        <v>113.77105373623201</v>
      </c>
      <c r="DZ51" s="3">
        <v>73.588914409980703</v>
      </c>
      <c r="EA51" s="3">
        <v>38.485892086902801</v>
      </c>
      <c r="EB51" s="3">
        <v>133.78934041487901</v>
      </c>
      <c r="EC51" s="3">
        <v>87.879058355602993</v>
      </c>
      <c r="ED51" s="3">
        <v>49.396950824154999</v>
      </c>
      <c r="EE51" s="3">
        <v>129.44385378978799</v>
      </c>
      <c r="EF51" s="3">
        <v>92.416386644325101</v>
      </c>
      <c r="EG51" s="3">
        <v>50.186228888464697</v>
      </c>
      <c r="EH51" s="3">
        <v>134.93910194907801</v>
      </c>
      <c r="EI51" s="3">
        <v>90.3105727278692</v>
      </c>
      <c r="EJ51" s="3">
        <v>53.699615528789202</v>
      </c>
      <c r="EK51" s="3">
        <v>139.14017619077001</v>
      </c>
      <c r="EL51" s="3">
        <v>90.199789008371496</v>
      </c>
      <c r="EM51" s="3">
        <v>48.815992315955903</v>
      </c>
      <c r="EN51" s="3">
        <v>134.104092176808</v>
      </c>
      <c r="EO51" s="3">
        <v>84.6475258058354</v>
      </c>
      <c r="EP51" s="3">
        <v>64.621121342267799</v>
      </c>
      <c r="EQ51" s="3">
        <v>175.358310719911</v>
      </c>
      <c r="ER51" s="3">
        <v>111.105481082252</v>
      </c>
      <c r="ES51" s="3">
        <v>71.370243683412298</v>
      </c>
      <c r="ET51" s="3">
        <v>160.799173522421</v>
      </c>
      <c r="EU51" s="3">
        <v>109.402012003959</v>
      </c>
      <c r="EV51" s="3">
        <v>66.090832450185104</v>
      </c>
      <c r="EW51" s="3">
        <v>159.102221608935</v>
      </c>
      <c r="EX51" s="3">
        <v>104.62192950583599</v>
      </c>
      <c r="EY51" s="3">
        <v>49.161395583691103</v>
      </c>
      <c r="EZ51" s="3">
        <v>143.408047747003</v>
      </c>
      <c r="FA51" s="3">
        <v>88.8552679843108</v>
      </c>
      <c r="FB51" s="3">
        <v>69.4522004173282</v>
      </c>
      <c r="FC51" s="3">
        <v>171.295820490208</v>
      </c>
      <c r="FD51" s="3">
        <v>112.77847173903299</v>
      </c>
      <c r="FE51" s="3">
        <v>69.549741075889301</v>
      </c>
      <c r="FF51" s="3">
        <v>138.82462319589999</v>
      </c>
      <c r="FG51" s="3">
        <v>94.439413178387795</v>
      </c>
      <c r="FH51" s="3">
        <v>65.3508009844182</v>
      </c>
      <c r="FI51" s="3">
        <v>174.22394295542799</v>
      </c>
      <c r="FJ51" s="3">
        <v>110.991707910584</v>
      </c>
      <c r="FK51" s="3">
        <v>55.968854976632798</v>
      </c>
      <c r="FL51" s="3">
        <v>151.44278169481501</v>
      </c>
      <c r="FM51" s="3">
        <v>97.539249095477402</v>
      </c>
      <c r="FN51" s="3">
        <v>56.924473370259797</v>
      </c>
      <c r="FO51" s="3">
        <v>139.80307562980499</v>
      </c>
      <c r="FP51" s="3">
        <v>92.046543662321199</v>
      </c>
      <c r="FQ51" s="3">
        <v>57.138431904692297</v>
      </c>
      <c r="FR51" s="3">
        <v>144.28102333002499</v>
      </c>
      <c r="FS51" s="3">
        <v>95.903118763813495</v>
      </c>
      <c r="FT51" s="3">
        <v>74.841978606609402</v>
      </c>
      <c r="FU51" s="3">
        <v>183.923215339162</v>
      </c>
      <c r="FV51" s="3">
        <v>120.97336119625101</v>
      </c>
      <c r="FW51" s="3">
        <v>69.508149406030796</v>
      </c>
      <c r="FX51" s="3">
        <v>150.82426296506401</v>
      </c>
      <c r="FY51" s="3">
        <v>102.837819849469</v>
      </c>
      <c r="FZ51" s="3">
        <v>57.348557175896303</v>
      </c>
      <c r="GA51" s="3">
        <v>149.136735949035</v>
      </c>
      <c r="GB51" s="3">
        <v>95.979499024562699</v>
      </c>
      <c r="GC51" s="3">
        <v>83.759180759157104</v>
      </c>
      <c r="GD51" s="3">
        <v>180.37057299246001</v>
      </c>
      <c r="GE51" s="3">
        <v>124.634430121468</v>
      </c>
      <c r="GF51" s="3">
        <v>67.116849978811302</v>
      </c>
      <c r="GG51" s="3">
        <v>154.55561071313099</v>
      </c>
      <c r="GH51" s="3">
        <v>104.00684208863601</v>
      </c>
      <c r="GI51" s="3">
        <v>72.029787663240697</v>
      </c>
      <c r="GJ51" s="3">
        <v>181.32251473270401</v>
      </c>
      <c r="GK51" s="3">
        <v>117.771603226189</v>
      </c>
      <c r="GL51" s="3">
        <v>54.989669582219001</v>
      </c>
      <c r="GM51" s="3">
        <v>172.70813498031899</v>
      </c>
      <c r="GN51" s="3">
        <v>105.673755881811</v>
      </c>
      <c r="GO51" s="3">
        <v>62.987689706096504</v>
      </c>
      <c r="GP51" s="3">
        <v>179.91297604305501</v>
      </c>
      <c r="GQ51" s="3">
        <v>113.059774311156</v>
      </c>
      <c r="GR51" s="3">
        <v>76.129625541634397</v>
      </c>
      <c r="GS51" s="3">
        <v>172.95942328339001</v>
      </c>
      <c r="GT51" s="3">
        <v>117.38728292410001</v>
      </c>
      <c r="GU51" s="3">
        <v>54.439762759260802</v>
      </c>
      <c r="GV51" s="3">
        <v>142.45830088994001</v>
      </c>
      <c r="GW51" s="3">
        <v>94.466519884711602</v>
      </c>
    </row>
    <row r="52" spans="2:205" x14ac:dyDescent="0.25">
      <c r="B52"/>
      <c r="F52">
        <v>-11</v>
      </c>
      <c r="G52" t="s">
        <v>57</v>
      </c>
      <c r="H52" s="3">
        <v>42.601102436299598</v>
      </c>
      <c r="I52" s="3">
        <v>122.015932344351</v>
      </c>
      <c r="J52" s="3">
        <v>78.874250290444195</v>
      </c>
      <c r="K52" s="3">
        <v>39.712598776747299</v>
      </c>
      <c r="L52" s="3">
        <v>94.993492539884997</v>
      </c>
      <c r="M52" s="3">
        <v>66.343861786396701</v>
      </c>
      <c r="N52" s="3">
        <v>65.519153375598506</v>
      </c>
      <c r="O52" s="3">
        <v>137.48678373891701</v>
      </c>
      <c r="P52" s="3">
        <v>98.571557031708394</v>
      </c>
      <c r="Q52" s="3">
        <v>43.724072504359697</v>
      </c>
      <c r="R52" s="3">
        <v>132.323898367114</v>
      </c>
      <c r="S52" s="3">
        <v>84.342555667024698</v>
      </c>
      <c r="T52" s="3">
        <v>45.587892606371497</v>
      </c>
      <c r="U52" s="3">
        <v>126.719694765626</v>
      </c>
      <c r="V52" s="3">
        <v>82.848863244780702</v>
      </c>
      <c r="W52" s="3">
        <v>44.347081461267202</v>
      </c>
      <c r="X52" s="3">
        <v>115.320174131887</v>
      </c>
      <c r="Y52" s="3">
        <v>78.188342511908601</v>
      </c>
      <c r="Z52" s="3">
        <v>56.462267616483601</v>
      </c>
      <c r="AA52" s="3">
        <v>149.98624911548399</v>
      </c>
      <c r="AB52" s="3">
        <v>99.900949994475695</v>
      </c>
      <c r="AC52" s="3">
        <v>41.237718225467397</v>
      </c>
      <c r="AD52" s="3">
        <v>105.319084497448</v>
      </c>
      <c r="AE52" s="3">
        <v>72.065289935797196</v>
      </c>
      <c r="AF52" s="3">
        <v>38.308360264629897</v>
      </c>
      <c r="AG52" s="3">
        <v>140.05433722499001</v>
      </c>
      <c r="AH52" s="3">
        <v>86.580299017108501</v>
      </c>
      <c r="AI52" s="3">
        <v>48.920162295707698</v>
      </c>
      <c r="AJ52" s="3">
        <v>122.31212247452601</v>
      </c>
      <c r="AK52" s="3">
        <v>82.877071838955899</v>
      </c>
      <c r="AL52" s="3">
        <v>45.215802371131701</v>
      </c>
      <c r="AM52" s="3">
        <v>109.22438750315899</v>
      </c>
      <c r="AN52" s="3">
        <v>75.436262629792196</v>
      </c>
      <c r="AO52" s="3">
        <v>47.291374677274298</v>
      </c>
      <c r="AP52" s="3">
        <v>132.64400322906201</v>
      </c>
      <c r="AQ52" s="3">
        <v>87.234043419481495</v>
      </c>
      <c r="AR52" s="3">
        <v>73.5366696858094</v>
      </c>
      <c r="AS52" s="3">
        <v>162.33660889666501</v>
      </c>
      <c r="AT52" s="3">
        <v>115.098170852922</v>
      </c>
      <c r="AU52" s="3">
        <v>48.135733421470597</v>
      </c>
      <c r="AV52" s="3">
        <v>146.290399679633</v>
      </c>
      <c r="AW52" s="3">
        <v>93.949684725387002</v>
      </c>
      <c r="AX52" s="3">
        <v>51.387526205379203</v>
      </c>
      <c r="AY52" s="3">
        <v>145.15136170841501</v>
      </c>
      <c r="AZ52" s="3">
        <v>95.072280728112105</v>
      </c>
      <c r="BA52" s="3">
        <v>52.103528519026099</v>
      </c>
      <c r="BB52" s="3">
        <v>143.745839886628</v>
      </c>
      <c r="BC52" s="3">
        <v>94.841594774033496</v>
      </c>
      <c r="BD52" s="3">
        <v>60.574355104185202</v>
      </c>
      <c r="BE52" s="3">
        <v>150.13342588964301</v>
      </c>
      <c r="BF52" s="3">
        <v>102.78497163909201</v>
      </c>
      <c r="BG52" s="3">
        <v>61.379115411856503</v>
      </c>
      <c r="BH52" s="3">
        <v>143.361590057396</v>
      </c>
      <c r="BI52" s="3">
        <v>99.946393359897996</v>
      </c>
      <c r="BJ52" s="3">
        <v>59.806969013270297</v>
      </c>
      <c r="BK52" s="3">
        <v>129.84559648711499</v>
      </c>
      <c r="BL52" s="3">
        <v>92.851260210001797</v>
      </c>
      <c r="BM52" s="3">
        <v>52.261660474953203</v>
      </c>
      <c r="BN52" s="3">
        <v>130.88737562335899</v>
      </c>
      <c r="BO52" s="3">
        <v>89.819886358473198</v>
      </c>
      <c r="BP52" s="3">
        <v>59.881205819925</v>
      </c>
      <c r="BQ52" s="3">
        <v>161.122999965416</v>
      </c>
      <c r="BR52" s="3">
        <v>108.715031865283</v>
      </c>
      <c r="BS52" s="3">
        <v>49.556422219768997</v>
      </c>
      <c r="BT52" s="3">
        <v>131.95256293874101</v>
      </c>
      <c r="BU52" s="3">
        <v>87.9182973621608</v>
      </c>
      <c r="BV52" s="3">
        <v>38.001774768269399</v>
      </c>
      <c r="BW52" s="3">
        <v>113.409537137285</v>
      </c>
      <c r="BX52" s="3">
        <v>74.249851123800298</v>
      </c>
      <c r="BY52" s="3">
        <v>28.902078332018501</v>
      </c>
      <c r="BZ52" s="3">
        <v>77.407618244161498</v>
      </c>
      <c r="CA52" s="3">
        <v>56.222734754977203</v>
      </c>
      <c r="CB52" s="3">
        <v>51.969380622557402</v>
      </c>
      <c r="CC52" s="3">
        <v>116.29056962781399</v>
      </c>
      <c r="CD52" s="3">
        <v>86.418366996158795</v>
      </c>
      <c r="CE52" s="3">
        <v>34.730943863832103</v>
      </c>
      <c r="CF52" s="3">
        <v>115.27895579207799</v>
      </c>
      <c r="CG52" s="3">
        <v>75.160463988214701</v>
      </c>
      <c r="CH52" s="3">
        <v>35.457113535315301</v>
      </c>
      <c r="CI52" s="3">
        <v>108.297670455418</v>
      </c>
      <c r="CJ52" s="3">
        <v>72.790220700389398</v>
      </c>
      <c r="CK52" s="3">
        <v>30.765341085047499</v>
      </c>
      <c r="CL52" s="3">
        <v>92.048984326338996</v>
      </c>
      <c r="CM52" s="3">
        <v>65.036602244218798</v>
      </c>
      <c r="CN52" s="3">
        <v>43.577299245068801</v>
      </c>
      <c r="CO52" s="3">
        <v>127.459183463549</v>
      </c>
      <c r="CP52" s="3">
        <v>87.396175567473193</v>
      </c>
      <c r="CQ52" s="3">
        <v>17.862831508152201</v>
      </c>
      <c r="CR52" s="3">
        <v>65.967800796052501</v>
      </c>
      <c r="CS52" s="3">
        <v>49.638635896444299</v>
      </c>
      <c r="CT52" s="3">
        <v>25.029028434685198</v>
      </c>
      <c r="CU52" s="3">
        <v>112.93080890799401</v>
      </c>
      <c r="CV52" s="3">
        <v>71.980306780255205</v>
      </c>
      <c r="CW52" s="3">
        <v>43.216797937537699</v>
      </c>
      <c r="CX52" s="3">
        <v>112.486826906982</v>
      </c>
      <c r="CY52" s="3">
        <v>77.412929067747697</v>
      </c>
      <c r="CZ52" s="3">
        <v>34.043858946700801</v>
      </c>
      <c r="DA52" s="3">
        <v>90.7502494324156</v>
      </c>
      <c r="DB52" s="3">
        <v>64.929221823530398</v>
      </c>
      <c r="DC52" s="3">
        <v>42.299198523401301</v>
      </c>
      <c r="DD52" s="3">
        <v>123.664595257534</v>
      </c>
      <c r="DE52" s="3">
        <v>82.2746784836025</v>
      </c>
      <c r="DF52" s="3">
        <v>60.0077482208833</v>
      </c>
      <c r="DG52" s="3">
        <v>140.71907790536</v>
      </c>
      <c r="DH52" s="3">
        <v>102.70089486266799</v>
      </c>
      <c r="DI52" s="3">
        <v>36.684490561902997</v>
      </c>
      <c r="DJ52" s="3">
        <v>124.75067649520101</v>
      </c>
      <c r="DK52" s="3">
        <v>82.228554414189006</v>
      </c>
      <c r="DL52" s="3">
        <v>38.975693696994497</v>
      </c>
      <c r="DM52" s="3">
        <v>122.553475231948</v>
      </c>
      <c r="DN52" s="3">
        <v>82.669792435366006</v>
      </c>
      <c r="DO52" s="3">
        <v>40.673826900417097</v>
      </c>
      <c r="DP52" s="3">
        <v>123.324175949466</v>
      </c>
      <c r="DQ52" s="3">
        <v>83.560744942932203</v>
      </c>
      <c r="DR52" s="3">
        <v>48.3076815870484</v>
      </c>
      <c r="DS52" s="3">
        <v>129.48259289003801</v>
      </c>
      <c r="DT52" s="3">
        <v>91.115373359942595</v>
      </c>
      <c r="DU52" s="3">
        <v>48.548262745771801</v>
      </c>
      <c r="DV52" s="3">
        <v>122.088753377944</v>
      </c>
      <c r="DW52" s="3">
        <v>87.872643311273606</v>
      </c>
      <c r="DX52" s="3">
        <v>41.680220678086798</v>
      </c>
      <c r="DY52" s="3">
        <v>101.507691572864</v>
      </c>
      <c r="DZ52" s="3">
        <v>76.429988668291898</v>
      </c>
      <c r="EA52" s="3">
        <v>39.827515485035697</v>
      </c>
      <c r="EB52" s="3">
        <v>109.902046218876</v>
      </c>
      <c r="EC52" s="3">
        <v>77.907450308718495</v>
      </c>
      <c r="ED52" s="3">
        <v>46.817063914599103</v>
      </c>
      <c r="EE52" s="3">
        <v>138.74632846707399</v>
      </c>
      <c r="EF52" s="3">
        <v>96.002268579921903</v>
      </c>
      <c r="EG52" s="3">
        <v>47.481262757280803</v>
      </c>
      <c r="EH52" s="3">
        <v>128.28779645759201</v>
      </c>
      <c r="EI52" s="3">
        <v>85.889782191785201</v>
      </c>
      <c r="EJ52" s="3">
        <v>47.200430104329797</v>
      </c>
      <c r="EK52" s="3">
        <v>130.62232755141599</v>
      </c>
      <c r="EL52" s="3">
        <v>83.498649457088106</v>
      </c>
      <c r="EM52" s="3">
        <v>50.523119221476101</v>
      </c>
      <c r="EN52" s="3">
        <v>112.57936683560899</v>
      </c>
      <c r="EO52" s="3">
        <v>76.464988817816106</v>
      </c>
      <c r="EP52" s="3">
        <v>79.068926128639703</v>
      </c>
      <c r="EQ52" s="3">
        <v>158.68299785001901</v>
      </c>
      <c r="ER52" s="3">
        <v>110.72474706725799</v>
      </c>
      <c r="ES52" s="3">
        <v>52.717201144887397</v>
      </c>
      <c r="ET52" s="3">
        <v>149.36884094214901</v>
      </c>
      <c r="EU52" s="3">
        <v>93.524647345834694</v>
      </c>
      <c r="EV52" s="3">
        <v>55.7186716774277</v>
      </c>
      <c r="EW52" s="3">
        <v>145.14171907583301</v>
      </c>
      <c r="EX52" s="3">
        <v>92.907505789172106</v>
      </c>
      <c r="EY52" s="3">
        <v>57.9288218374869</v>
      </c>
      <c r="EZ52" s="3">
        <v>138.59136393743501</v>
      </c>
      <c r="FA52" s="3">
        <v>91.340082779598404</v>
      </c>
      <c r="FB52" s="3">
        <v>69.347235987898301</v>
      </c>
      <c r="FC52" s="3">
        <v>172.51331476742001</v>
      </c>
      <c r="FD52" s="3">
        <v>112.405724421478</v>
      </c>
      <c r="FE52" s="3">
        <v>64.612604942782596</v>
      </c>
      <c r="FF52" s="3">
        <v>144.67036819884299</v>
      </c>
      <c r="FG52" s="3">
        <v>94.491943975150207</v>
      </c>
      <c r="FH52" s="3">
        <v>51.587692094574599</v>
      </c>
      <c r="FI52" s="3">
        <v>167.17786554198599</v>
      </c>
      <c r="FJ52" s="3">
        <v>101.180291253962</v>
      </c>
      <c r="FK52" s="3">
        <v>54.623526653877803</v>
      </c>
      <c r="FL52" s="3">
        <v>132.13741804206899</v>
      </c>
      <c r="FM52" s="3">
        <v>88.341214610164101</v>
      </c>
      <c r="FN52" s="3">
        <v>56.387745795562701</v>
      </c>
      <c r="FO52" s="3">
        <v>127.698525573902</v>
      </c>
      <c r="FP52" s="3">
        <v>85.943303436053995</v>
      </c>
      <c r="FQ52" s="3">
        <v>52.283550831147302</v>
      </c>
      <c r="FR52" s="3">
        <v>141.62341120059</v>
      </c>
      <c r="FS52" s="3">
        <v>92.193408355360404</v>
      </c>
      <c r="FT52" s="3">
        <v>87.065591150735401</v>
      </c>
      <c r="FU52" s="3">
        <v>183.95413988797</v>
      </c>
      <c r="FV52" s="3">
        <v>127.495446843176</v>
      </c>
      <c r="FW52" s="3">
        <v>59.586976281038297</v>
      </c>
      <c r="FX52" s="3">
        <v>167.830122864065</v>
      </c>
      <c r="FY52" s="3">
        <v>105.670815036585</v>
      </c>
      <c r="FZ52" s="3">
        <v>63.799358713763802</v>
      </c>
      <c r="GA52" s="3">
        <v>167.749248184881</v>
      </c>
      <c r="GB52" s="3">
        <v>107.47476902085801</v>
      </c>
      <c r="GC52" s="3">
        <v>63.533230137635101</v>
      </c>
      <c r="GD52" s="3">
        <v>164.16750382378899</v>
      </c>
      <c r="GE52" s="3">
        <v>106.122444605135</v>
      </c>
      <c r="GF52" s="3">
        <v>72.841028621321996</v>
      </c>
      <c r="GG52" s="3">
        <v>170.78425888924801</v>
      </c>
      <c r="GH52" s="3">
        <v>114.454569918242</v>
      </c>
      <c r="GI52" s="3">
        <v>74.209968077941198</v>
      </c>
      <c r="GJ52" s="3">
        <v>164.63442673684901</v>
      </c>
      <c r="GK52" s="3">
        <v>112.020143408522</v>
      </c>
      <c r="GL52" s="3">
        <v>77.933717348453698</v>
      </c>
      <c r="GM52" s="3">
        <v>158.18350140136499</v>
      </c>
      <c r="GN52" s="3">
        <v>109.27253175171199</v>
      </c>
      <c r="GO52" s="3">
        <v>64.695805464870801</v>
      </c>
      <c r="GP52" s="3">
        <v>151.87270502784199</v>
      </c>
      <c r="GQ52" s="3">
        <v>101.732322408228</v>
      </c>
      <c r="GR52" s="3">
        <v>72.945347725250798</v>
      </c>
      <c r="GS52" s="3">
        <v>183.49967146375801</v>
      </c>
      <c r="GT52" s="3">
        <v>121.427795150645</v>
      </c>
      <c r="GU52" s="3">
        <v>51.631581682257298</v>
      </c>
      <c r="GV52" s="3">
        <v>135.61732941989001</v>
      </c>
      <c r="GW52" s="3">
        <v>89.946812532536498</v>
      </c>
    </row>
    <row r="53" spans="2:205" x14ac:dyDescent="0.25">
      <c r="B53"/>
      <c r="F53">
        <v>-10</v>
      </c>
      <c r="G53" t="s">
        <v>58</v>
      </c>
      <c r="H53" s="3">
        <v>44.726737696644001</v>
      </c>
      <c r="I53" s="3">
        <v>107.46814551068999</v>
      </c>
      <c r="J53" s="3">
        <v>73.375186181268703</v>
      </c>
      <c r="K53" s="3">
        <v>30.087786543521101</v>
      </c>
      <c r="L53" s="3">
        <v>100.509282477341</v>
      </c>
      <c r="M53" s="3">
        <v>63.5035200036315</v>
      </c>
      <c r="N53" s="3">
        <v>55.608808729021497</v>
      </c>
      <c r="O53" s="3">
        <v>130.39684476881101</v>
      </c>
      <c r="P53" s="3">
        <v>90.397124447601797</v>
      </c>
      <c r="Q53" s="3">
        <v>42.646437617853799</v>
      </c>
      <c r="R53" s="3">
        <v>129.933899180353</v>
      </c>
      <c r="S53" s="3">
        <v>83.293156716775997</v>
      </c>
      <c r="T53" s="3">
        <v>38.910003376615599</v>
      </c>
      <c r="U53" s="3">
        <v>130.02838792987299</v>
      </c>
      <c r="V53" s="3">
        <v>80.902513038468001</v>
      </c>
      <c r="W53" s="3">
        <v>41.9486846185006</v>
      </c>
      <c r="X53" s="3">
        <v>93.440068847857702</v>
      </c>
      <c r="Y53" s="3">
        <v>66.791295481685793</v>
      </c>
      <c r="Z53" s="3">
        <v>53.2361058439391</v>
      </c>
      <c r="AA53" s="3">
        <v>143.33158598847899</v>
      </c>
      <c r="AB53" s="3">
        <v>96.239746157165399</v>
      </c>
      <c r="AC53" s="3">
        <v>50.213610141180297</v>
      </c>
      <c r="AD53" s="3">
        <v>106.789161212089</v>
      </c>
      <c r="AE53" s="3">
        <v>76.906821630868393</v>
      </c>
      <c r="AF53" s="3">
        <v>40.719405961929297</v>
      </c>
      <c r="AG53" s="3">
        <v>120.466291250704</v>
      </c>
      <c r="AH53" s="3">
        <v>78.770294297829096</v>
      </c>
      <c r="AI53" s="3">
        <v>49.9192463323024</v>
      </c>
      <c r="AJ53" s="3">
        <v>117.358609401493</v>
      </c>
      <c r="AK53" s="3">
        <v>81.3992136478943</v>
      </c>
      <c r="AL53" s="3">
        <v>31.267746580903399</v>
      </c>
      <c r="AM53" s="3">
        <v>93.017572458815806</v>
      </c>
      <c r="AN53" s="3">
        <v>60.392344798225999</v>
      </c>
      <c r="AO53" s="3">
        <v>47.415237863075099</v>
      </c>
      <c r="AP53" s="3">
        <v>122.788405764465</v>
      </c>
      <c r="AQ53" s="3">
        <v>82.861930274188296</v>
      </c>
      <c r="AR53" s="3">
        <v>48.968218932891403</v>
      </c>
      <c r="AS53" s="3">
        <v>147.98771554798199</v>
      </c>
      <c r="AT53" s="3">
        <v>95.420663347731207</v>
      </c>
      <c r="AU53" s="3">
        <v>62.255589909443401</v>
      </c>
      <c r="AV53" s="3">
        <v>135.30711543362699</v>
      </c>
      <c r="AW53" s="3">
        <v>96.352059972665799</v>
      </c>
      <c r="AX53" s="3">
        <v>36.1061560702842</v>
      </c>
      <c r="AY53" s="3">
        <v>120.75844766864</v>
      </c>
      <c r="AZ53" s="3">
        <v>75.858263540865096</v>
      </c>
      <c r="BA53" s="3">
        <v>39.548340861413998</v>
      </c>
      <c r="BB53" s="3">
        <v>117.97730458059399</v>
      </c>
      <c r="BC53" s="3">
        <v>76.944179995274197</v>
      </c>
      <c r="BD53" s="3">
        <v>49.200715781860303</v>
      </c>
      <c r="BE53" s="3">
        <v>117.856436037264</v>
      </c>
      <c r="BF53" s="3">
        <v>82.3034799559654</v>
      </c>
      <c r="BG53" s="3">
        <v>42.215084309504697</v>
      </c>
      <c r="BH53" s="3">
        <v>143.639857394751</v>
      </c>
      <c r="BI53" s="3">
        <v>89.456572445531606</v>
      </c>
      <c r="BJ53" s="3">
        <v>57.703970936457999</v>
      </c>
      <c r="BK53" s="3">
        <v>142.56458468232901</v>
      </c>
      <c r="BL53" s="3">
        <v>97.873001103149903</v>
      </c>
      <c r="BM53" s="3">
        <v>51.972615990410198</v>
      </c>
      <c r="BN53" s="3">
        <v>125.054432778557</v>
      </c>
      <c r="BO53" s="3">
        <v>86.715380255484604</v>
      </c>
      <c r="BP53" s="3">
        <v>47.5029708268113</v>
      </c>
      <c r="BQ53" s="3">
        <v>144.50947210970301</v>
      </c>
      <c r="BR53" s="3">
        <v>94.081218898957104</v>
      </c>
      <c r="BS53" s="3">
        <v>46.021603218055297</v>
      </c>
      <c r="BT53" s="3">
        <v>121.14910160389999</v>
      </c>
      <c r="BU53" s="3">
        <v>81.1828543594048</v>
      </c>
      <c r="BV53" s="3">
        <v>39.983812073399001</v>
      </c>
      <c r="BW53" s="3">
        <v>99.329290562589406</v>
      </c>
      <c r="BX53" s="3">
        <v>68.8832016191554</v>
      </c>
      <c r="BY53" s="3">
        <v>20.620553368945298</v>
      </c>
      <c r="BZ53" s="3">
        <v>82.247645050685307</v>
      </c>
      <c r="CA53" s="3">
        <v>53.554120098025699</v>
      </c>
      <c r="CB53" s="3">
        <v>43.091289906757197</v>
      </c>
      <c r="CC53" s="3">
        <v>109.626530892026</v>
      </c>
      <c r="CD53" s="3">
        <v>78.685143474328896</v>
      </c>
      <c r="CE53" s="3">
        <v>33.780068098844303</v>
      </c>
      <c r="CF53" s="3">
        <v>113.107175651335</v>
      </c>
      <c r="CG53" s="3">
        <v>74.167579433534698</v>
      </c>
      <c r="CH53" s="3">
        <v>29.504465424713601</v>
      </c>
      <c r="CI53" s="3">
        <v>111.351969177477</v>
      </c>
      <c r="CJ53" s="3">
        <v>70.9377618977841</v>
      </c>
      <c r="CK53" s="3">
        <v>28.773878109318002</v>
      </c>
      <c r="CL53" s="3">
        <v>72.717244151096494</v>
      </c>
      <c r="CM53" s="3">
        <v>54.715549112897101</v>
      </c>
      <c r="CN53" s="3">
        <v>40.749559996683999</v>
      </c>
      <c r="CO53" s="3">
        <v>121.504544756473</v>
      </c>
      <c r="CP53" s="3">
        <v>83.9757527058308</v>
      </c>
      <c r="CQ53" s="3">
        <v>24.760587432988999</v>
      </c>
      <c r="CR53" s="3">
        <v>66.897589528538504</v>
      </c>
      <c r="CS53" s="3">
        <v>53.827579015332603</v>
      </c>
      <c r="CT53" s="3">
        <v>26.801212829475901</v>
      </c>
      <c r="CU53" s="3">
        <v>95.252419246858395</v>
      </c>
      <c r="CV53" s="3">
        <v>64.741096896204496</v>
      </c>
      <c r="CW53" s="3">
        <v>44.157140058877502</v>
      </c>
      <c r="CX53" s="3">
        <v>107.749194345986</v>
      </c>
      <c r="CY53" s="3">
        <v>75.979544085816798</v>
      </c>
      <c r="CZ53" s="3">
        <v>22.017696758640199</v>
      </c>
      <c r="DA53" s="3">
        <v>76.026740840739294</v>
      </c>
      <c r="DB53" s="3">
        <v>51.029284254386098</v>
      </c>
      <c r="DC53" s="3">
        <v>42.401902444563703</v>
      </c>
      <c r="DD53" s="3">
        <v>114.13141727752</v>
      </c>
      <c r="DE53" s="3">
        <v>78.015169359971097</v>
      </c>
      <c r="DF53" s="3">
        <v>37.940597717853898</v>
      </c>
      <c r="DG53" s="3">
        <v>127.387305061257</v>
      </c>
      <c r="DH53" s="3">
        <v>84.142458107554305</v>
      </c>
      <c r="DI53" s="3">
        <v>49.145549204095502</v>
      </c>
      <c r="DJ53" s="3">
        <v>114.436525244843</v>
      </c>
      <c r="DK53" s="3">
        <v>84.4075422203626</v>
      </c>
      <c r="DL53" s="3">
        <v>25.652034340936201</v>
      </c>
      <c r="DM53" s="3">
        <v>100.39485336273501</v>
      </c>
      <c r="DN53" s="3">
        <v>64.847517180651494</v>
      </c>
      <c r="DO53" s="3">
        <v>29.522737003029</v>
      </c>
      <c r="DP53" s="3">
        <v>99.566399549383107</v>
      </c>
      <c r="DQ53" s="3">
        <v>66.754586416099997</v>
      </c>
      <c r="DR53" s="3">
        <v>38.126309979723402</v>
      </c>
      <c r="DS53" s="3">
        <v>99.689365448541807</v>
      </c>
      <c r="DT53" s="3">
        <v>71.861534840495807</v>
      </c>
      <c r="DU53" s="3">
        <v>31.521327790510899</v>
      </c>
      <c r="DV53" s="3">
        <v>122.294099215458</v>
      </c>
      <c r="DW53" s="3">
        <v>78.018433072851707</v>
      </c>
      <c r="DX53" s="3">
        <v>39.770326442855399</v>
      </c>
      <c r="DY53" s="3">
        <v>112.81102861506299</v>
      </c>
      <c r="DZ53" s="3">
        <v>80.9570080679879</v>
      </c>
      <c r="EA53" s="3">
        <v>39.612070047867</v>
      </c>
      <c r="EB53" s="3">
        <v>104.420570906763</v>
      </c>
      <c r="EC53" s="3">
        <v>74.989502303044304</v>
      </c>
      <c r="ED53" s="3">
        <v>36.023216377372698</v>
      </c>
      <c r="EE53" s="3">
        <v>123.335279723634</v>
      </c>
      <c r="EF53" s="3">
        <v>82.3250414856861</v>
      </c>
      <c r="EG53" s="3">
        <v>44.016227650073802</v>
      </c>
      <c r="EH53" s="3">
        <v>117.638498660037</v>
      </c>
      <c r="EI53" s="3">
        <v>79.230886617690501</v>
      </c>
      <c r="EJ53" s="3">
        <v>49.469663319889001</v>
      </c>
      <c r="EK53" s="3">
        <v>115.60700045879</v>
      </c>
      <c r="EL53" s="3">
        <v>77.867170743382005</v>
      </c>
      <c r="EM53" s="3">
        <v>39.555019718097</v>
      </c>
      <c r="EN53" s="3">
        <v>118.770919903996</v>
      </c>
      <c r="EO53" s="3">
        <v>73.452919909237195</v>
      </c>
      <c r="EP53" s="3">
        <v>68.126327551285797</v>
      </c>
      <c r="EQ53" s="3">
        <v>151.16715864559501</v>
      </c>
      <c r="ER53" s="3">
        <v>102.109105420875</v>
      </c>
      <c r="ES53" s="3">
        <v>51.512807136863302</v>
      </c>
      <c r="ET53" s="3">
        <v>146.760622709372</v>
      </c>
      <c r="EU53" s="3">
        <v>92.418734000017196</v>
      </c>
      <c r="EV53" s="3">
        <v>48.315541328517597</v>
      </c>
      <c r="EW53" s="3">
        <v>148.70480668226901</v>
      </c>
      <c r="EX53" s="3">
        <v>90.867264179151903</v>
      </c>
      <c r="EY53" s="3">
        <v>55.123491127683302</v>
      </c>
      <c r="EZ53" s="3">
        <v>114.162893544619</v>
      </c>
      <c r="FA53" s="3">
        <v>78.867041850474607</v>
      </c>
      <c r="FB53" s="3">
        <v>65.722651691194301</v>
      </c>
      <c r="FC53" s="3">
        <v>165.15862722048399</v>
      </c>
      <c r="FD53" s="3">
        <v>108.5037396085</v>
      </c>
      <c r="FE53" s="3">
        <v>75.666632849371695</v>
      </c>
      <c r="FF53" s="3">
        <v>146.68073289564001</v>
      </c>
      <c r="FG53" s="3">
        <v>99.986064246404197</v>
      </c>
      <c r="FH53" s="3">
        <v>54.637599094382701</v>
      </c>
      <c r="FI53" s="3">
        <v>145.680163254549</v>
      </c>
      <c r="FJ53" s="3">
        <v>92.799491699453597</v>
      </c>
      <c r="FK53" s="3">
        <v>55.681352605727199</v>
      </c>
      <c r="FL53" s="3">
        <v>126.968024456999</v>
      </c>
      <c r="FM53" s="3">
        <v>86.818883209971801</v>
      </c>
      <c r="FN53" s="3">
        <v>40.5177964031665</v>
      </c>
      <c r="FO53" s="3">
        <v>110.00840407689201</v>
      </c>
      <c r="FP53" s="3">
        <v>69.755405342065899</v>
      </c>
      <c r="FQ53" s="3">
        <v>52.428573281586502</v>
      </c>
      <c r="FR53" s="3">
        <v>131.44539425141099</v>
      </c>
      <c r="FS53" s="3">
        <v>87.708691188405595</v>
      </c>
      <c r="FT53" s="3">
        <v>59.995840147929002</v>
      </c>
      <c r="FU53" s="3">
        <v>168.58812603470599</v>
      </c>
      <c r="FV53" s="3">
        <v>106.698868587908</v>
      </c>
      <c r="FW53" s="3">
        <v>75.365630614791399</v>
      </c>
      <c r="FX53" s="3">
        <v>156.177705622411</v>
      </c>
      <c r="FY53" s="3">
        <v>108.296577724969</v>
      </c>
      <c r="FZ53" s="3">
        <v>46.560277799632097</v>
      </c>
      <c r="GA53" s="3">
        <v>141.122041974545</v>
      </c>
      <c r="GB53" s="3">
        <v>86.869009901078698</v>
      </c>
      <c r="GC53" s="3">
        <v>49.573944719798902</v>
      </c>
      <c r="GD53" s="3">
        <v>136.388209611805</v>
      </c>
      <c r="GE53" s="3">
        <v>87.133773574448398</v>
      </c>
      <c r="GF53" s="3">
        <v>60.275121583997198</v>
      </c>
      <c r="GG53" s="3">
        <v>136.02350662598599</v>
      </c>
      <c r="GH53" s="3">
        <v>92.745425071434894</v>
      </c>
      <c r="GI53" s="3">
        <v>52.908840828498597</v>
      </c>
      <c r="GJ53" s="3">
        <v>164.985615574045</v>
      </c>
      <c r="GK53" s="3">
        <v>100.894711818212</v>
      </c>
      <c r="GL53" s="3">
        <v>75.637615430060606</v>
      </c>
      <c r="GM53" s="3">
        <v>172.31814074959499</v>
      </c>
      <c r="GN53" s="3">
        <v>114.78899413831201</v>
      </c>
      <c r="GO53" s="3">
        <v>64.333161932953303</v>
      </c>
      <c r="GP53" s="3">
        <v>145.68829465035</v>
      </c>
      <c r="GQ53" s="3">
        <v>98.441258207925003</v>
      </c>
      <c r="GR53" s="3">
        <v>58.982725276249802</v>
      </c>
      <c r="GS53" s="3">
        <v>165.68366449577101</v>
      </c>
      <c r="GT53" s="3">
        <v>105.83739631222799</v>
      </c>
      <c r="GU53" s="3">
        <v>48.0269787860368</v>
      </c>
      <c r="GV53" s="3">
        <v>124.659704547763</v>
      </c>
      <c r="GW53" s="3">
        <v>83.134822101119099</v>
      </c>
    </row>
    <row r="54" spans="2:205" x14ac:dyDescent="0.25">
      <c r="B54"/>
      <c r="F54">
        <v>-9</v>
      </c>
      <c r="G54" t="s">
        <v>59</v>
      </c>
      <c r="H54" s="3">
        <v>34.268415663633597</v>
      </c>
      <c r="I54" s="3">
        <v>101.069273061846</v>
      </c>
      <c r="J54" s="3">
        <v>64.721602021960607</v>
      </c>
      <c r="K54" s="3">
        <v>39.918826388398102</v>
      </c>
      <c r="L54" s="3">
        <v>81.950567280947894</v>
      </c>
      <c r="M54" s="3">
        <v>60.040508661266998</v>
      </c>
      <c r="N54" s="3">
        <v>37.346555625531302</v>
      </c>
      <c r="O54" s="3">
        <v>119.322015584184</v>
      </c>
      <c r="P54" s="3">
        <v>75.694235688398805</v>
      </c>
      <c r="Q54" s="3">
        <v>49.595559797655</v>
      </c>
      <c r="R54" s="3">
        <v>112.38620458374101</v>
      </c>
      <c r="S54" s="3">
        <v>79.455503400336099</v>
      </c>
      <c r="T54" s="3">
        <v>39.8230677470589</v>
      </c>
      <c r="U54" s="3">
        <v>111.60045298422401</v>
      </c>
      <c r="V54" s="3">
        <v>73.514973135566706</v>
      </c>
      <c r="W54" s="3">
        <v>39.318928977293297</v>
      </c>
      <c r="X54" s="3">
        <v>117.304186208701</v>
      </c>
      <c r="Y54" s="3">
        <v>76.252961524725904</v>
      </c>
      <c r="Z54" s="3">
        <v>52.458808298201298</v>
      </c>
      <c r="AA54" s="3">
        <v>122.35457078024299</v>
      </c>
      <c r="AB54" s="3">
        <v>85.875529923150296</v>
      </c>
      <c r="AC54" s="3">
        <v>27.180998103173302</v>
      </c>
      <c r="AD54" s="3">
        <v>141.74292671014899</v>
      </c>
      <c r="AE54" s="3">
        <v>80.944023726143698</v>
      </c>
      <c r="AF54" s="3">
        <v>43.250225383547999</v>
      </c>
      <c r="AG54" s="3">
        <v>115.348953047321</v>
      </c>
      <c r="AH54" s="3">
        <v>77.787905784114002</v>
      </c>
      <c r="AI54" s="3">
        <v>39.812583109751401</v>
      </c>
      <c r="AJ54" s="3">
        <v>116.150950738969</v>
      </c>
      <c r="AK54" s="3">
        <v>75.090004791681693</v>
      </c>
      <c r="AL54" s="3">
        <v>22.234958311298101</v>
      </c>
      <c r="AM54" s="3">
        <v>113.90082013954</v>
      </c>
      <c r="AN54" s="3">
        <v>65.1658339247968</v>
      </c>
      <c r="AO54" s="3">
        <v>38.951839114017702</v>
      </c>
      <c r="AP54" s="3">
        <v>122.22527115128599</v>
      </c>
      <c r="AQ54" s="3">
        <v>78.284693134081195</v>
      </c>
      <c r="AR54" s="3">
        <v>52.891261873505101</v>
      </c>
      <c r="AS54" s="3">
        <v>153.70922684963401</v>
      </c>
      <c r="AT54" s="3">
        <v>100.537741078379</v>
      </c>
      <c r="AU54" s="3">
        <v>56.079538917496997</v>
      </c>
      <c r="AV54" s="3">
        <v>122.22413669011701</v>
      </c>
      <c r="AW54" s="3">
        <v>86.795903565604405</v>
      </c>
      <c r="AX54" s="3">
        <v>40.417643118620198</v>
      </c>
      <c r="AY54" s="3">
        <v>115.63032262784201</v>
      </c>
      <c r="AZ54" s="3">
        <v>75.591375511076606</v>
      </c>
      <c r="BA54" s="3">
        <v>37.447697526665699</v>
      </c>
      <c r="BB54" s="3">
        <v>123.20077141797999</v>
      </c>
      <c r="BC54" s="3">
        <v>77.720275984105001</v>
      </c>
      <c r="BD54" s="3">
        <v>39.005197441014403</v>
      </c>
      <c r="BE54" s="3">
        <v>123.60093195786</v>
      </c>
      <c r="BF54" s="3">
        <v>79.0621302642666</v>
      </c>
      <c r="BG54" s="3">
        <v>65.511586952812095</v>
      </c>
      <c r="BH54" s="3">
        <v>131.31382440478299</v>
      </c>
      <c r="BI54" s="3">
        <v>95.478399612679297</v>
      </c>
      <c r="BJ54" s="3">
        <v>41.961216164767599</v>
      </c>
      <c r="BK54" s="3">
        <v>134.281096320373</v>
      </c>
      <c r="BL54" s="3">
        <v>85.7093286951755</v>
      </c>
      <c r="BM54" s="3">
        <v>43.936196980570898</v>
      </c>
      <c r="BN54" s="3">
        <v>107.580169840099</v>
      </c>
      <c r="BO54" s="3">
        <v>73.826155274663606</v>
      </c>
      <c r="BP54" s="3">
        <v>37.157901965768801</v>
      </c>
      <c r="BQ54" s="3">
        <v>155.70532711941999</v>
      </c>
      <c r="BR54" s="3">
        <v>94.126708711407105</v>
      </c>
      <c r="BS54" s="3">
        <v>40.621793321846297</v>
      </c>
      <c r="BT54" s="3">
        <v>117.475966715634</v>
      </c>
      <c r="BU54" s="3">
        <v>76.556188774499404</v>
      </c>
      <c r="BV54" s="3">
        <v>30.121327278558699</v>
      </c>
      <c r="BW54" s="3">
        <v>93.192611101758501</v>
      </c>
      <c r="BX54" s="3">
        <v>60.514029410491801</v>
      </c>
      <c r="BY54" s="3">
        <v>29.098673387644698</v>
      </c>
      <c r="BZ54" s="3">
        <v>65.641660090028097</v>
      </c>
      <c r="CA54" s="3">
        <v>50.439258587212002</v>
      </c>
      <c r="CB54" s="3">
        <v>27.054218190758402</v>
      </c>
      <c r="CC54" s="3">
        <v>99.5317484044146</v>
      </c>
      <c r="CD54" s="3">
        <v>64.984873664783706</v>
      </c>
      <c r="CE54" s="3">
        <v>39.955580168231599</v>
      </c>
      <c r="CF54" s="3">
        <v>96.866603726671798</v>
      </c>
      <c r="CG54" s="3">
        <v>70.539830887422397</v>
      </c>
      <c r="CH54" s="3">
        <v>30.351105179251501</v>
      </c>
      <c r="CI54" s="3">
        <v>94.351902680813296</v>
      </c>
      <c r="CJ54" s="3">
        <v>64.013258726696407</v>
      </c>
      <c r="CK54" s="3">
        <v>26.430561624504801</v>
      </c>
      <c r="CL54" s="3">
        <v>93.937220446443405</v>
      </c>
      <c r="CM54" s="3">
        <v>63.303794188225901</v>
      </c>
      <c r="CN54" s="3">
        <v>39.949807532213299</v>
      </c>
      <c r="CO54" s="3">
        <v>102.33912247681999</v>
      </c>
      <c r="CP54" s="3">
        <v>74.318316383916297</v>
      </c>
      <c r="CQ54" s="3">
        <v>8.3312976185422496</v>
      </c>
      <c r="CR54" s="3">
        <v>96.0655703407716</v>
      </c>
      <c r="CS54" s="3">
        <v>57.406577787113399</v>
      </c>
      <c r="CT54" s="3">
        <v>29.053354692774199</v>
      </c>
      <c r="CU54" s="3">
        <v>91.150320534518301</v>
      </c>
      <c r="CV54" s="3">
        <v>64.076215319791203</v>
      </c>
      <c r="CW54" s="3">
        <v>34.665318114079099</v>
      </c>
      <c r="CX54" s="3">
        <v>106.577000700032</v>
      </c>
      <c r="CY54" s="3">
        <v>69.8911128661438</v>
      </c>
      <c r="CZ54" s="3">
        <v>14.5075304749107</v>
      </c>
      <c r="DA54" s="3">
        <v>94.969128404242497</v>
      </c>
      <c r="DB54" s="3">
        <v>55.424404957828799</v>
      </c>
      <c r="DC54" s="3">
        <v>34.399790209640102</v>
      </c>
      <c r="DD54" s="3">
        <v>113.626265253065</v>
      </c>
      <c r="DE54" s="3">
        <v>73.581450887604603</v>
      </c>
      <c r="DF54" s="3">
        <v>41.495006291884899</v>
      </c>
      <c r="DG54" s="3">
        <v>132.74680148709899</v>
      </c>
      <c r="DH54" s="3">
        <v>88.966228052963004</v>
      </c>
      <c r="DI54" s="3">
        <v>43.608161988172199</v>
      </c>
      <c r="DJ54" s="3">
        <v>102.23939500416</v>
      </c>
      <c r="DK54" s="3">
        <v>75.409225002301298</v>
      </c>
      <c r="DL54" s="3">
        <v>29.4880464826185</v>
      </c>
      <c r="DM54" s="3">
        <v>95.650821248786002</v>
      </c>
      <c r="DN54" s="3">
        <v>64.617773175041194</v>
      </c>
      <c r="DO54" s="3">
        <v>27.718122395773101</v>
      </c>
      <c r="DP54" s="3">
        <v>104.23063082539301</v>
      </c>
      <c r="DQ54" s="3">
        <v>67.462163906859601</v>
      </c>
      <c r="DR54" s="3">
        <v>29.123211458174602</v>
      </c>
      <c r="DS54" s="3">
        <v>104.81432468963401</v>
      </c>
      <c r="DT54" s="3">
        <v>68.7837516046676</v>
      </c>
      <c r="DU54" s="3">
        <v>52.076075919688698</v>
      </c>
      <c r="DV54" s="3">
        <v>110.793613570839</v>
      </c>
      <c r="DW54" s="3">
        <v>83.647079055705007</v>
      </c>
      <c r="DX54" s="3">
        <v>26.684308006247601</v>
      </c>
      <c r="DY54" s="3">
        <v>105.173567253697</v>
      </c>
      <c r="DZ54" s="3">
        <v>69.788392953045303</v>
      </c>
      <c r="EA54" s="3">
        <v>32.5083152350891</v>
      </c>
      <c r="EB54" s="3">
        <v>88.488537402575602</v>
      </c>
      <c r="EC54" s="3">
        <v>63.036688846945999</v>
      </c>
      <c r="ED54" s="3">
        <v>27.0452777912461</v>
      </c>
      <c r="EE54" s="3">
        <v>133.75473005625801</v>
      </c>
      <c r="EF54" s="3">
        <v>82.379855948866094</v>
      </c>
      <c r="EG54" s="3">
        <v>38.7378306161133</v>
      </c>
      <c r="EH54" s="3">
        <v>114.021595111172</v>
      </c>
      <c r="EI54" s="3">
        <v>74.662346856250096</v>
      </c>
      <c r="EJ54" s="3">
        <v>38.415504048708499</v>
      </c>
      <c r="EK54" s="3">
        <v>108.945935021933</v>
      </c>
      <c r="EL54" s="3">
        <v>68.929174633429298</v>
      </c>
      <c r="EM54" s="3">
        <v>50.738979389151503</v>
      </c>
      <c r="EN54" s="3">
        <v>98.259474471867705</v>
      </c>
      <c r="EO54" s="3">
        <v>69.641758735322099</v>
      </c>
      <c r="EP54" s="3">
        <v>47.638893060304298</v>
      </c>
      <c r="EQ54" s="3">
        <v>139.112282763954</v>
      </c>
      <c r="ER54" s="3">
        <v>86.403597712013905</v>
      </c>
      <c r="ES54" s="3">
        <v>59.2355394270785</v>
      </c>
      <c r="ET54" s="3">
        <v>127.90580544081099</v>
      </c>
      <c r="EU54" s="3">
        <v>88.3711759132499</v>
      </c>
      <c r="EV54" s="3">
        <v>49.295030314866203</v>
      </c>
      <c r="EW54" s="3">
        <v>128.84900328763601</v>
      </c>
      <c r="EX54" s="3">
        <v>83.016687544437005</v>
      </c>
      <c r="EY54" s="3">
        <v>52.207296330081803</v>
      </c>
      <c r="EZ54" s="3">
        <v>140.67115197095799</v>
      </c>
      <c r="FA54" s="3">
        <v>89.202128861226001</v>
      </c>
      <c r="FB54" s="3">
        <v>64.967809064189396</v>
      </c>
      <c r="FC54" s="3">
        <v>142.370019083665</v>
      </c>
      <c r="FD54" s="3">
        <v>97.432743462384295</v>
      </c>
      <c r="FE54" s="3">
        <v>46.030698587804302</v>
      </c>
      <c r="FF54" s="3">
        <v>187.420283079526</v>
      </c>
      <c r="FG54" s="3">
        <v>104.481469665174</v>
      </c>
      <c r="FH54" s="3">
        <v>57.447096074321799</v>
      </c>
      <c r="FI54" s="3">
        <v>139.54758556012399</v>
      </c>
      <c r="FJ54" s="3">
        <v>91.499596248436802</v>
      </c>
      <c r="FK54" s="3">
        <v>44.959848105423703</v>
      </c>
      <c r="FL54" s="3">
        <v>125.724900777906</v>
      </c>
      <c r="FM54" s="3">
        <v>80.2888967172196</v>
      </c>
      <c r="FN54" s="3">
        <v>29.9623861476855</v>
      </c>
      <c r="FO54" s="3">
        <v>132.832511874837</v>
      </c>
      <c r="FP54" s="3">
        <v>74.907262891764802</v>
      </c>
      <c r="FQ54" s="3">
        <v>43.503888018395301</v>
      </c>
      <c r="FR54" s="3">
        <v>130.824277049507</v>
      </c>
      <c r="FS54" s="3">
        <v>82.987935380557801</v>
      </c>
      <c r="FT54" s="3">
        <v>64.287517455125297</v>
      </c>
      <c r="FU54" s="3">
        <v>174.67165221216899</v>
      </c>
      <c r="FV54" s="3">
        <v>112.109254103794</v>
      </c>
      <c r="FW54" s="3">
        <v>68.550915846821795</v>
      </c>
      <c r="FX54" s="3">
        <v>142.20887837607401</v>
      </c>
      <c r="FY54" s="3">
        <v>98.182582128907498</v>
      </c>
      <c r="FZ54" s="3">
        <v>51.347239754621903</v>
      </c>
      <c r="GA54" s="3">
        <v>135.60982400689801</v>
      </c>
      <c r="GB54" s="3">
        <v>86.564977847112104</v>
      </c>
      <c r="GC54" s="3">
        <v>47.177272657558298</v>
      </c>
      <c r="GD54" s="3">
        <v>142.17091201056701</v>
      </c>
      <c r="GE54" s="3">
        <v>87.978388061350302</v>
      </c>
      <c r="GF54" s="3">
        <v>48.887183423854196</v>
      </c>
      <c r="GG54" s="3">
        <v>142.38753922608601</v>
      </c>
      <c r="GH54" s="3">
        <v>89.340508923865599</v>
      </c>
      <c r="GI54" s="3">
        <v>78.947097985935599</v>
      </c>
      <c r="GJ54" s="3">
        <v>151.83403523872701</v>
      </c>
      <c r="GK54" s="3">
        <v>107.309720169654</v>
      </c>
      <c r="GL54" s="3">
        <v>57.2381243232877</v>
      </c>
      <c r="GM54" s="3">
        <v>163.38862538704899</v>
      </c>
      <c r="GN54" s="3">
        <v>101.630264437306</v>
      </c>
      <c r="GO54" s="3">
        <v>55.364078726052597</v>
      </c>
      <c r="GP54" s="3">
        <v>126.671802277621</v>
      </c>
      <c r="GQ54" s="3">
        <v>84.615621702381205</v>
      </c>
      <c r="GR54" s="3">
        <v>47.270526140291402</v>
      </c>
      <c r="GS54" s="3">
        <v>177.655924182582</v>
      </c>
      <c r="GT54" s="3">
        <v>105.873561473948</v>
      </c>
      <c r="GU54" s="3">
        <v>42.505756027579302</v>
      </c>
      <c r="GV54" s="3">
        <v>120.930338320096</v>
      </c>
      <c r="GW54" s="3">
        <v>78.450030692748697</v>
      </c>
    </row>
    <row r="55" spans="2:205" x14ac:dyDescent="0.25">
      <c r="B55"/>
      <c r="F55">
        <v>-8</v>
      </c>
      <c r="G55" t="s">
        <v>60</v>
      </c>
      <c r="H55" s="3">
        <v>37.456869631249099</v>
      </c>
      <c r="I55" s="3">
        <v>98.043774522782201</v>
      </c>
      <c r="J55" s="3">
        <v>65.138902400200607</v>
      </c>
      <c r="K55" s="3">
        <v>29.750373953091</v>
      </c>
      <c r="L55" s="3">
        <v>90.021028691720204</v>
      </c>
      <c r="M55" s="3">
        <v>58.349620037441802</v>
      </c>
      <c r="N55" s="3">
        <v>44.889872582629103</v>
      </c>
      <c r="O55" s="3">
        <v>108.954785462407</v>
      </c>
      <c r="P55" s="3">
        <v>75.323240823912499</v>
      </c>
      <c r="Q55" s="3">
        <v>47.4294737586766</v>
      </c>
      <c r="R55" s="3">
        <v>95.733078258697901</v>
      </c>
      <c r="S55" s="3">
        <v>70.605145523649199</v>
      </c>
      <c r="T55" s="3">
        <v>43.278187164916197</v>
      </c>
      <c r="U55" s="3">
        <v>117.652866553804</v>
      </c>
      <c r="V55" s="3">
        <v>77.860187627417304</v>
      </c>
      <c r="W55" s="3">
        <v>29.597625168585299</v>
      </c>
      <c r="X55" s="3">
        <v>88.133582850742599</v>
      </c>
      <c r="Y55" s="3">
        <v>57.345518824533897</v>
      </c>
      <c r="Z55" s="3">
        <v>41.9879345557463</v>
      </c>
      <c r="AA55" s="3">
        <v>149.70661954053099</v>
      </c>
      <c r="AB55" s="3">
        <v>93.559554603750001</v>
      </c>
      <c r="AC55" s="3">
        <v>13.6850998117263</v>
      </c>
      <c r="AD55" s="3">
        <v>128.528430695189</v>
      </c>
      <c r="AE55" s="3">
        <v>67.681292312196206</v>
      </c>
      <c r="AF55" s="3">
        <v>52.536050881856397</v>
      </c>
      <c r="AG55" s="3">
        <v>103.086142218924</v>
      </c>
      <c r="AH55" s="3">
        <v>76.533513812218004</v>
      </c>
      <c r="AI55" s="3">
        <v>39.264073387261</v>
      </c>
      <c r="AJ55" s="3">
        <v>102.949635134632</v>
      </c>
      <c r="AK55" s="3">
        <v>69.075380118295499</v>
      </c>
      <c r="AL55" s="3">
        <v>41.584680756362197</v>
      </c>
      <c r="AM55" s="3">
        <v>89.450616073233803</v>
      </c>
      <c r="AN55" s="3">
        <v>64.319392717689396</v>
      </c>
      <c r="AO55" s="3">
        <v>40.397421098450899</v>
      </c>
      <c r="AP55" s="3">
        <v>117.253271356567</v>
      </c>
      <c r="AQ55" s="3">
        <v>76.714188456726703</v>
      </c>
      <c r="AR55" s="3">
        <v>48.6675665304384</v>
      </c>
      <c r="AS55" s="3">
        <v>119.319944037136</v>
      </c>
      <c r="AT55" s="3">
        <v>82.142500061539806</v>
      </c>
      <c r="AU55" s="3">
        <v>42.503667967624601</v>
      </c>
      <c r="AV55" s="3">
        <v>127.196244059729</v>
      </c>
      <c r="AW55" s="3">
        <v>82.373677381207401</v>
      </c>
      <c r="AX55" s="3">
        <v>39.625982679965297</v>
      </c>
      <c r="AY55" s="3">
        <v>111.56163889854299</v>
      </c>
      <c r="AZ55" s="3">
        <v>73.799507042008798</v>
      </c>
      <c r="BA55" s="3">
        <v>55.972145530402003</v>
      </c>
      <c r="BB55" s="3">
        <v>109.519442584085</v>
      </c>
      <c r="BC55" s="3">
        <v>81.286674811268696</v>
      </c>
      <c r="BD55" s="3">
        <v>48.616501304209997</v>
      </c>
      <c r="BE55" s="3">
        <v>133.379243571725</v>
      </c>
      <c r="BF55" s="3">
        <v>88.782367531440997</v>
      </c>
      <c r="BG55" s="3">
        <v>49.200087884176803</v>
      </c>
      <c r="BH55" s="3">
        <v>122.764796964258</v>
      </c>
      <c r="BI55" s="3">
        <v>83.601041824748805</v>
      </c>
      <c r="BJ55" s="3">
        <v>50.696099601343001</v>
      </c>
      <c r="BK55" s="3">
        <v>106.52272162320401</v>
      </c>
      <c r="BL55" s="3">
        <v>77.624170671355003</v>
      </c>
      <c r="BM55" s="3">
        <v>49.9452563285517</v>
      </c>
      <c r="BN55" s="3">
        <v>115.56177948033</v>
      </c>
      <c r="BO55" s="3">
        <v>80.917234518853405</v>
      </c>
      <c r="BP55" s="3">
        <v>44.245298523538999</v>
      </c>
      <c r="BQ55" s="3">
        <v>106.30324207956301</v>
      </c>
      <c r="BR55" s="3">
        <v>73.864704435399105</v>
      </c>
      <c r="BS55" s="3">
        <v>41.891848274849103</v>
      </c>
      <c r="BT55" s="3">
        <v>109.33683370278401</v>
      </c>
      <c r="BU55" s="3">
        <v>73.57601836421</v>
      </c>
      <c r="BV55" s="3">
        <v>33.09200728023</v>
      </c>
      <c r="BW55" s="3">
        <v>90.270114615626994</v>
      </c>
      <c r="BX55" s="3">
        <v>60.901074618729197</v>
      </c>
      <c r="BY55" s="3">
        <v>20.520090983075001</v>
      </c>
      <c r="BZ55" s="3">
        <v>72.950357862672902</v>
      </c>
      <c r="CA55" s="3">
        <v>48.943425938525898</v>
      </c>
      <c r="CB55" s="3">
        <v>33.587567402946497</v>
      </c>
      <c r="CC55" s="3">
        <v>90.133684318318799</v>
      </c>
      <c r="CD55" s="3">
        <v>64.634723837950403</v>
      </c>
      <c r="CE55" s="3">
        <v>38.008290893666299</v>
      </c>
      <c r="CF55" s="3">
        <v>81.427869983067595</v>
      </c>
      <c r="CG55" s="3">
        <v>62.1979994205849</v>
      </c>
      <c r="CH55" s="3">
        <v>33.402193231456003</v>
      </c>
      <c r="CI55" s="3">
        <v>99.983388157658297</v>
      </c>
      <c r="CJ55" s="3">
        <v>68.124156171729894</v>
      </c>
      <c r="CK55" s="3">
        <v>18.3999529592915</v>
      </c>
      <c r="CL55" s="3">
        <v>67.855262255586396</v>
      </c>
      <c r="CM55" s="3">
        <v>46.108258814326902</v>
      </c>
      <c r="CN55" s="3">
        <v>30.756446658052798</v>
      </c>
      <c r="CO55" s="3">
        <v>127.290247059994</v>
      </c>
      <c r="CP55" s="3">
        <v>81.361453715159996</v>
      </c>
      <c r="CQ55" s="3">
        <v>0.27245117407840302</v>
      </c>
      <c r="CR55" s="3">
        <v>85.673258845408796</v>
      </c>
      <c r="CS55" s="3">
        <v>46.485918914522202</v>
      </c>
      <c r="CT55" s="3">
        <v>37.0995948186319</v>
      </c>
      <c r="CU55" s="3">
        <v>79.957539879597405</v>
      </c>
      <c r="CV55" s="3">
        <v>62.909427999675302</v>
      </c>
      <c r="CW55" s="3">
        <v>34.129151834264803</v>
      </c>
      <c r="CX55" s="3">
        <v>93.977210953747004</v>
      </c>
      <c r="CY55" s="3">
        <v>64.083196778540596</v>
      </c>
      <c r="CZ55" s="3">
        <v>30.9333248981143</v>
      </c>
      <c r="DA55" s="3">
        <v>72.882236166376799</v>
      </c>
      <c r="DB55" s="3">
        <v>54.690459204928501</v>
      </c>
      <c r="DC55" s="3">
        <v>35.752954305587103</v>
      </c>
      <c r="DD55" s="3">
        <v>108.838039621913</v>
      </c>
      <c r="DE55" s="3">
        <v>72.059255537538903</v>
      </c>
      <c r="DF55" s="3">
        <v>37.529441962884597</v>
      </c>
      <c r="DG55" s="3">
        <v>101.027139248304</v>
      </c>
      <c r="DH55" s="3">
        <v>71.706433573166095</v>
      </c>
      <c r="DI55" s="3">
        <v>31.689261435961001</v>
      </c>
      <c r="DJ55" s="3">
        <v>107.125154776035</v>
      </c>
      <c r="DK55" s="3">
        <v>71.378643999279006</v>
      </c>
      <c r="DL55" s="3">
        <v>28.7156519625096</v>
      </c>
      <c r="DM55" s="3">
        <v>92.223272544529806</v>
      </c>
      <c r="DN55" s="3">
        <v>63.0204837171637</v>
      </c>
      <c r="DO55" s="3">
        <v>44.041012370051597</v>
      </c>
      <c r="DP55" s="3">
        <v>91.730034951174403</v>
      </c>
      <c r="DQ55" s="3">
        <v>70.8167639043794</v>
      </c>
      <c r="DR55" s="3">
        <v>37.594114373861203</v>
      </c>
      <c r="DS55" s="3">
        <v>113.81526210895299</v>
      </c>
      <c r="DT55" s="3">
        <v>77.872206370506603</v>
      </c>
      <c r="DU55" s="3">
        <v>37.568750456653198</v>
      </c>
      <c r="DV55" s="3">
        <v>103.044528700714</v>
      </c>
      <c r="DW55" s="3">
        <v>72.530807119101794</v>
      </c>
      <c r="DX55" s="3">
        <v>33.873759789873503</v>
      </c>
      <c r="DY55" s="3">
        <v>80.864584262359003</v>
      </c>
      <c r="DZ55" s="3">
        <v>62.544015885015703</v>
      </c>
      <c r="EA55" s="3">
        <v>37.775468815359901</v>
      </c>
      <c r="EB55" s="3">
        <v>95.8605244783015</v>
      </c>
      <c r="EC55" s="3">
        <v>69.650478599507906</v>
      </c>
      <c r="ED55" s="3">
        <v>33.2045828355756</v>
      </c>
      <c r="EE55" s="3">
        <v>88.231000674083404</v>
      </c>
      <c r="EF55" s="3">
        <v>63.522082171317699</v>
      </c>
      <c r="EG55" s="3">
        <v>39.973706751494603</v>
      </c>
      <c r="EH55" s="3">
        <v>106.015166494356</v>
      </c>
      <c r="EI55" s="3">
        <v>71.720745830244695</v>
      </c>
      <c r="EJ55" s="3">
        <v>41.821731982268297</v>
      </c>
      <c r="EK55" s="3">
        <v>105.81743442993699</v>
      </c>
      <c r="EL55" s="3">
        <v>69.376730181672002</v>
      </c>
      <c r="EM55" s="3">
        <v>38.980656923106999</v>
      </c>
      <c r="EN55" s="3">
        <v>107.091699520768</v>
      </c>
      <c r="EO55" s="3">
        <v>67.7558141363576</v>
      </c>
      <c r="EP55" s="3">
        <v>56.192177762311701</v>
      </c>
      <c r="EQ55" s="3">
        <v>127.775886606494</v>
      </c>
      <c r="ER55" s="3">
        <v>86.011757809874496</v>
      </c>
      <c r="ES55" s="3">
        <v>56.850656623686902</v>
      </c>
      <c r="ET55" s="3">
        <v>110.03828653432799</v>
      </c>
      <c r="EU55" s="3">
        <v>79.012291626713406</v>
      </c>
      <c r="EV55" s="3">
        <v>53.154181098376498</v>
      </c>
      <c r="EW55" s="3">
        <v>135.32234494994901</v>
      </c>
      <c r="EX55" s="3">
        <v>87.596219083104799</v>
      </c>
      <c r="EY55" s="3">
        <v>40.795297377879201</v>
      </c>
      <c r="EZ55" s="3">
        <v>108.411903445899</v>
      </c>
      <c r="FA55" s="3">
        <v>68.582778834740907</v>
      </c>
      <c r="FB55" s="3">
        <v>53.219422453439698</v>
      </c>
      <c r="FC55" s="3">
        <v>172.12299202106701</v>
      </c>
      <c r="FD55" s="3">
        <v>105.75765549234001</v>
      </c>
      <c r="FE55" s="3">
        <v>27.097748449374201</v>
      </c>
      <c r="FF55" s="3">
        <v>171.38360254496899</v>
      </c>
      <c r="FG55" s="3">
        <v>88.876665709870096</v>
      </c>
      <c r="FH55" s="3">
        <v>67.972506945080895</v>
      </c>
      <c r="FI55" s="3">
        <v>126.214744558251</v>
      </c>
      <c r="FJ55" s="3">
        <v>90.157599624760806</v>
      </c>
      <c r="FK55" s="3">
        <v>44.398994940257097</v>
      </c>
      <c r="FL55" s="3">
        <v>111.922059315518</v>
      </c>
      <c r="FM55" s="3">
        <v>74.067563458050401</v>
      </c>
      <c r="FN55" s="3">
        <v>52.2360366146101</v>
      </c>
      <c r="FO55" s="3">
        <v>106.01899598009101</v>
      </c>
      <c r="FP55" s="3">
        <v>73.948326230450206</v>
      </c>
      <c r="FQ55" s="3">
        <v>45.041887891314801</v>
      </c>
      <c r="FR55" s="3">
        <v>125.66850309122</v>
      </c>
      <c r="FS55" s="3">
        <v>81.369121375914503</v>
      </c>
      <c r="FT55" s="3">
        <v>59.805691097992103</v>
      </c>
      <c r="FU55" s="3">
        <v>137.612748825968</v>
      </c>
      <c r="FV55" s="3">
        <v>92.578566549913504</v>
      </c>
      <c r="FW55" s="3">
        <v>53.318074499288102</v>
      </c>
      <c r="FX55" s="3">
        <v>147.26733334342299</v>
      </c>
      <c r="FY55" s="3">
        <v>93.368710763135894</v>
      </c>
      <c r="FZ55" s="3">
        <v>50.536313397420997</v>
      </c>
      <c r="GA55" s="3">
        <v>130.90000525255601</v>
      </c>
      <c r="GB55" s="3">
        <v>84.578530366853997</v>
      </c>
      <c r="GC55" s="3">
        <v>67.903278690752401</v>
      </c>
      <c r="GD55" s="3">
        <v>127.308850216995</v>
      </c>
      <c r="GE55" s="3">
        <v>91.756585718157893</v>
      </c>
      <c r="GF55" s="3">
        <v>59.638888234558799</v>
      </c>
      <c r="GG55" s="3">
        <v>152.943225034497</v>
      </c>
      <c r="GH55" s="3">
        <v>99.692528692375305</v>
      </c>
      <c r="GI55" s="3">
        <v>60.831425311700301</v>
      </c>
      <c r="GJ55" s="3">
        <v>142.48506522780201</v>
      </c>
      <c r="GK55" s="3">
        <v>94.671276530395801</v>
      </c>
      <c r="GL55" s="3">
        <v>67.518439412812398</v>
      </c>
      <c r="GM55" s="3">
        <v>132.180858984049</v>
      </c>
      <c r="GN55" s="3">
        <v>92.704325457694296</v>
      </c>
      <c r="GO55" s="3">
        <v>62.1150438417434</v>
      </c>
      <c r="GP55" s="3">
        <v>135.26303448235899</v>
      </c>
      <c r="GQ55" s="3">
        <v>92.183990438198904</v>
      </c>
      <c r="GR55" s="3">
        <v>55.286014211502298</v>
      </c>
      <c r="GS55" s="3">
        <v>124.37548348504301</v>
      </c>
      <c r="GT55" s="3">
        <v>84.207326699480603</v>
      </c>
      <c r="GU55" s="3">
        <v>43.809989798203603</v>
      </c>
      <c r="GV55" s="3">
        <v>112.65850091121099</v>
      </c>
      <c r="GW55" s="3">
        <v>75.431290898175405</v>
      </c>
    </row>
    <row r="56" spans="2:205" x14ac:dyDescent="0.25">
      <c r="B56"/>
      <c r="F56">
        <v>-7</v>
      </c>
      <c r="G56" t="s">
        <v>61</v>
      </c>
      <c r="H56" s="3">
        <v>34.435611380874299</v>
      </c>
      <c r="I56" s="3">
        <v>93.340862672307495</v>
      </c>
      <c r="J56" s="3">
        <v>61.5662932211522</v>
      </c>
      <c r="K56" s="3">
        <v>23.752052137403499</v>
      </c>
      <c r="L56" s="3">
        <v>95.049556866475996</v>
      </c>
      <c r="M56" s="3">
        <v>57.4722201035203</v>
      </c>
      <c r="N56" s="3">
        <v>50.706032726435197</v>
      </c>
      <c r="O56" s="3">
        <v>87.899915103505407</v>
      </c>
      <c r="P56" s="3">
        <v>68.487004331129796</v>
      </c>
      <c r="Q56" s="3">
        <v>44.345365810832298</v>
      </c>
      <c r="R56" s="3">
        <v>114.918876623194</v>
      </c>
      <c r="S56" s="3">
        <v>77.835793783336698</v>
      </c>
      <c r="T56" s="3">
        <v>41.919984028327299</v>
      </c>
      <c r="U56" s="3">
        <v>91.106729415444093</v>
      </c>
      <c r="V56" s="3">
        <v>65.268794908931994</v>
      </c>
      <c r="W56" s="3">
        <v>30.058118780156001</v>
      </c>
      <c r="X56" s="3">
        <v>93.555465969764001</v>
      </c>
      <c r="Y56" s="3">
        <v>60.611891023824199</v>
      </c>
      <c r="Z56" s="3">
        <v>51.2386012669919</v>
      </c>
      <c r="AA56" s="3">
        <v>100.742171159908</v>
      </c>
      <c r="AB56" s="3">
        <v>75.390288577995506</v>
      </c>
      <c r="AC56" s="3">
        <v>30.6800618009968</v>
      </c>
      <c r="AD56" s="3">
        <v>108.29990152113901</v>
      </c>
      <c r="AE56" s="3">
        <v>66.125026447144705</v>
      </c>
      <c r="AF56" s="3">
        <v>43.035353863643799</v>
      </c>
      <c r="AG56" s="3">
        <v>118.94331802738</v>
      </c>
      <c r="AH56" s="3">
        <v>79.462763176850203</v>
      </c>
      <c r="AI56" s="3">
        <v>39.7454272305798</v>
      </c>
      <c r="AJ56" s="3">
        <v>102.65559754065799</v>
      </c>
      <c r="AK56" s="3">
        <v>69.362508318049507</v>
      </c>
      <c r="AL56" s="3">
        <v>24.478135374010701</v>
      </c>
      <c r="AM56" s="3">
        <v>90.930618700703604</v>
      </c>
      <c r="AN56" s="3">
        <v>56.033945141148003</v>
      </c>
      <c r="AO56" s="3">
        <v>39.6484928055309</v>
      </c>
      <c r="AP56" s="3">
        <v>108.62033989259599</v>
      </c>
      <c r="AQ56" s="3">
        <v>72.529403594549393</v>
      </c>
      <c r="AR56" s="3">
        <v>48.913507952965197</v>
      </c>
      <c r="AS56" s="3">
        <v>101.355557135144</v>
      </c>
      <c r="AT56" s="3">
        <v>74.069487757342998</v>
      </c>
      <c r="AU56" s="3">
        <v>36.038583837198999</v>
      </c>
      <c r="AV56" s="3">
        <v>124.480821172999</v>
      </c>
      <c r="AW56" s="3">
        <v>78.0418758872854</v>
      </c>
      <c r="AX56" s="3">
        <v>33.309847744613101</v>
      </c>
      <c r="AY56" s="3">
        <v>90.6082541525072</v>
      </c>
      <c r="AZ56" s="3">
        <v>60.787234430593301</v>
      </c>
      <c r="BA56" s="3">
        <v>34.553221556620002</v>
      </c>
      <c r="BB56" s="3">
        <v>105.856264377363</v>
      </c>
      <c r="BC56" s="3">
        <v>68.413651737997995</v>
      </c>
      <c r="BD56" s="3">
        <v>36.889349268210303</v>
      </c>
      <c r="BE56" s="3">
        <v>106.95197325804899</v>
      </c>
      <c r="BF56" s="3">
        <v>70.294681792781603</v>
      </c>
      <c r="BG56" s="3">
        <v>38.239105120202701</v>
      </c>
      <c r="BH56" s="3">
        <v>125.14352473099601</v>
      </c>
      <c r="BI56" s="3">
        <v>79.135710024605501</v>
      </c>
      <c r="BJ56" s="3">
        <v>48.0908771490258</v>
      </c>
      <c r="BK56" s="3">
        <v>118.786067809087</v>
      </c>
      <c r="BL56" s="3">
        <v>82.595953879694093</v>
      </c>
      <c r="BM56" s="3">
        <v>32.7382777863317</v>
      </c>
      <c r="BN56" s="3">
        <v>106.331288264408</v>
      </c>
      <c r="BO56" s="3">
        <v>67.542763049351905</v>
      </c>
      <c r="BP56" s="3">
        <v>42.389742350581898</v>
      </c>
      <c r="BQ56" s="3">
        <v>128.34883728003001</v>
      </c>
      <c r="BR56" s="3">
        <v>83.650386412358699</v>
      </c>
      <c r="BS56" s="3">
        <v>38.2980422633686</v>
      </c>
      <c r="BT56" s="3">
        <v>103.581399948531</v>
      </c>
      <c r="BU56" s="3">
        <v>69.163896992264199</v>
      </c>
      <c r="BV56" s="3">
        <v>30.302031055569199</v>
      </c>
      <c r="BW56" s="3">
        <v>85.897236375026395</v>
      </c>
      <c r="BX56" s="3">
        <v>57.507683589921399</v>
      </c>
      <c r="BY56" s="3">
        <v>15.449906296159799</v>
      </c>
      <c r="BZ56" s="3">
        <v>77.452559355934397</v>
      </c>
      <c r="CA56" s="3">
        <v>48.106252284644199</v>
      </c>
      <c r="CB56" s="3">
        <v>38.567222171200903</v>
      </c>
      <c r="CC56" s="3">
        <v>71.223735205798505</v>
      </c>
      <c r="CD56" s="3">
        <v>58.340544943495203</v>
      </c>
      <c r="CE56" s="3">
        <v>35.2917409578207</v>
      </c>
      <c r="CF56" s="3">
        <v>99.290107927543403</v>
      </c>
      <c r="CG56" s="3">
        <v>69.056249268671195</v>
      </c>
      <c r="CH56" s="3">
        <v>32.141867349860597</v>
      </c>
      <c r="CI56" s="3">
        <v>75.562432056592101</v>
      </c>
      <c r="CJ56" s="3">
        <v>56.304156940206703</v>
      </c>
      <c r="CK56" s="3">
        <v>18.907966258802201</v>
      </c>
      <c r="CL56" s="3">
        <v>72.694792464357903</v>
      </c>
      <c r="CM56" s="3">
        <v>49.0610672295387</v>
      </c>
      <c r="CN56" s="3">
        <v>38.894087040066502</v>
      </c>
      <c r="CO56" s="3">
        <v>82.788925588919696</v>
      </c>
      <c r="CP56" s="3">
        <v>64.6067148002777</v>
      </c>
      <c r="CQ56" s="3">
        <v>10.621488168294601</v>
      </c>
      <c r="CR56" s="3">
        <v>67.601362999905504</v>
      </c>
      <c r="CS56" s="3">
        <v>44.688258681814702</v>
      </c>
      <c r="CT56" s="3">
        <v>28.910118536042901</v>
      </c>
      <c r="CU56" s="3">
        <v>94.116034961303697</v>
      </c>
      <c r="CV56" s="3">
        <v>65.500851541979699</v>
      </c>
      <c r="CW56" s="3">
        <v>34.564438035541002</v>
      </c>
      <c r="CX56" s="3">
        <v>93.777226936407203</v>
      </c>
      <c r="CY56" s="3">
        <v>64.383318227889902</v>
      </c>
      <c r="CZ56" s="3">
        <v>16.341036904844099</v>
      </c>
      <c r="DA56" s="3">
        <v>74.408632090647799</v>
      </c>
      <c r="DB56" s="3">
        <v>47.132076967247301</v>
      </c>
      <c r="DC56" s="3">
        <v>35.053931938563103</v>
      </c>
      <c r="DD56" s="3">
        <v>100.578429967831</v>
      </c>
      <c r="DE56" s="3">
        <v>68.020702712295204</v>
      </c>
      <c r="DF56" s="3">
        <v>37.790029460276699</v>
      </c>
      <c r="DG56" s="3">
        <v>84.409487724800599</v>
      </c>
      <c r="DH56" s="3">
        <v>64.109216015006396</v>
      </c>
      <c r="DI56" s="3">
        <v>25.980977499357198</v>
      </c>
      <c r="DJ56" s="3">
        <v>104.78494490036699</v>
      </c>
      <c r="DK56" s="3">
        <v>67.349423290059704</v>
      </c>
      <c r="DL56" s="3">
        <v>23.305617133827301</v>
      </c>
      <c r="DM56" s="3">
        <v>73.329270874011698</v>
      </c>
      <c r="DN56" s="3">
        <v>51.0351991422936</v>
      </c>
      <c r="DO56" s="3">
        <v>25.125537707144598</v>
      </c>
      <c r="DP56" s="3">
        <v>88.354290022054897</v>
      </c>
      <c r="DQ56" s="3">
        <v>58.779698793742099</v>
      </c>
      <c r="DR56" s="3">
        <v>27.260207791212402</v>
      </c>
      <c r="DS56" s="3">
        <v>89.642866785425298</v>
      </c>
      <c r="DT56" s="3">
        <v>60.655281693395501</v>
      </c>
      <c r="DU56" s="3">
        <v>27.969289275028199</v>
      </c>
      <c r="DV56" s="3">
        <v>105.23746644167301</v>
      </c>
      <c r="DW56" s="3">
        <v>68.334730526202407</v>
      </c>
      <c r="DX56" s="3">
        <v>31.584868516123802</v>
      </c>
      <c r="DY56" s="3">
        <v>91.730604565485194</v>
      </c>
      <c r="DZ56" s="3">
        <v>66.961672990379</v>
      </c>
      <c r="EA56" s="3">
        <v>22.938338738358901</v>
      </c>
      <c r="EB56" s="3">
        <v>87.4028073169424</v>
      </c>
      <c r="EC56" s="3">
        <v>57.245825057705297</v>
      </c>
      <c r="ED56" s="3">
        <v>31.636963926766501</v>
      </c>
      <c r="EE56" s="3">
        <v>108.77087379456199</v>
      </c>
      <c r="EF56" s="3">
        <v>72.746943406378605</v>
      </c>
      <c r="EG56" s="3">
        <v>36.466113205261699</v>
      </c>
      <c r="EH56" s="3">
        <v>100.375196598174</v>
      </c>
      <c r="EI56" s="3">
        <v>67.373845366031702</v>
      </c>
      <c r="EJ56" s="3">
        <v>38.569191706179502</v>
      </c>
      <c r="EK56" s="3">
        <v>100.78448896958901</v>
      </c>
      <c r="EL56" s="3">
        <v>65.624902852383002</v>
      </c>
      <c r="EM56" s="3">
        <v>32.054197978647203</v>
      </c>
      <c r="EN56" s="3">
        <v>112.64655437701801</v>
      </c>
      <c r="EO56" s="3">
        <v>66.838187922396301</v>
      </c>
      <c r="EP56" s="3">
        <v>62.844843281669398</v>
      </c>
      <c r="EQ56" s="3">
        <v>104.576095001212</v>
      </c>
      <c r="ER56" s="3">
        <v>78.633463718764304</v>
      </c>
      <c r="ES56" s="3">
        <v>53.398990663844003</v>
      </c>
      <c r="ET56" s="3">
        <v>130.54764531884501</v>
      </c>
      <c r="EU56" s="3">
        <v>86.6153382980022</v>
      </c>
      <c r="EV56" s="3">
        <v>51.698100706794001</v>
      </c>
      <c r="EW56" s="3">
        <v>106.651026774296</v>
      </c>
      <c r="EX56" s="3">
        <v>74.233432877657407</v>
      </c>
      <c r="EY56" s="3">
        <v>41.208271301509903</v>
      </c>
      <c r="EZ56" s="3">
        <v>114.41613947517</v>
      </c>
      <c r="FA56" s="3">
        <v>72.162714818109805</v>
      </c>
      <c r="FB56" s="3">
        <v>63.583115493917198</v>
      </c>
      <c r="FC56" s="3">
        <v>118.69541673089699</v>
      </c>
      <c r="FD56" s="3">
        <v>86.173862355713297</v>
      </c>
      <c r="FE56" s="3">
        <v>50.738635433699102</v>
      </c>
      <c r="FF56" s="3">
        <v>148.99844004237201</v>
      </c>
      <c r="FG56" s="3">
        <v>87.561794212474794</v>
      </c>
      <c r="FH56" s="3">
        <v>57.160589191244703</v>
      </c>
      <c r="FI56" s="3">
        <v>143.770601093457</v>
      </c>
      <c r="FJ56" s="3">
        <v>93.424674811720806</v>
      </c>
      <c r="FK56" s="3">
        <v>44.926416425618598</v>
      </c>
      <c r="FL56" s="3">
        <v>111.533968144909</v>
      </c>
      <c r="FM56" s="3">
        <v>74.341698408209197</v>
      </c>
      <c r="FN56" s="3">
        <v>32.615233843177201</v>
      </c>
      <c r="FO56" s="3">
        <v>107.45260531076001</v>
      </c>
      <c r="FP56" s="3">
        <v>64.935813315048605</v>
      </c>
      <c r="FQ56" s="3">
        <v>44.243053672498696</v>
      </c>
      <c r="FR56" s="3">
        <v>116.662249817362</v>
      </c>
      <c r="FS56" s="3">
        <v>77.038104476803596</v>
      </c>
      <c r="FT56" s="3">
        <v>60.036986445653703</v>
      </c>
      <c r="FU56" s="3">
        <v>118.301626545487</v>
      </c>
      <c r="FV56" s="3">
        <v>84.029759499679599</v>
      </c>
      <c r="FW56" s="3">
        <v>46.096190175040697</v>
      </c>
      <c r="FX56" s="3">
        <v>144.17669744563099</v>
      </c>
      <c r="FY56" s="3">
        <v>88.734328484511096</v>
      </c>
      <c r="FZ56" s="3">
        <v>43.314078355398898</v>
      </c>
      <c r="GA56" s="3">
        <v>107.887237431003</v>
      </c>
      <c r="GB56" s="3">
        <v>70.539269718892996</v>
      </c>
      <c r="GC56" s="3">
        <v>43.980905406095303</v>
      </c>
      <c r="GD56" s="3">
        <v>123.358238732671</v>
      </c>
      <c r="GE56" s="3">
        <v>78.047604682253905</v>
      </c>
      <c r="GF56" s="3">
        <v>46.518490745208197</v>
      </c>
      <c r="GG56" s="3">
        <v>124.261079730673</v>
      </c>
      <c r="GH56" s="3">
        <v>79.934081892167697</v>
      </c>
      <c r="GI56" s="3">
        <v>48.5089209653772</v>
      </c>
      <c r="GJ56" s="3">
        <v>145.04958302031801</v>
      </c>
      <c r="GK56" s="3">
        <v>89.936689523008695</v>
      </c>
      <c r="GL56" s="3">
        <v>64.596885781927796</v>
      </c>
      <c r="GM56" s="3">
        <v>145.84153105268899</v>
      </c>
      <c r="GN56" s="3">
        <v>98.2302347690093</v>
      </c>
      <c r="GO56" s="3">
        <v>42.5382168343045</v>
      </c>
      <c r="GP56" s="3">
        <v>125.25976921187301</v>
      </c>
      <c r="GQ56" s="3">
        <v>77.839701040998506</v>
      </c>
      <c r="GR56" s="3">
        <v>53.142520774397298</v>
      </c>
      <c r="GS56" s="3">
        <v>147.92680076549701</v>
      </c>
      <c r="GT56" s="3">
        <v>94.553829418338793</v>
      </c>
      <c r="GU56" s="3">
        <v>40.129971321475402</v>
      </c>
      <c r="GV56" s="3">
        <v>106.78760329888701</v>
      </c>
      <c r="GW56" s="3">
        <v>70.953948618496796</v>
      </c>
    </row>
    <row r="57" spans="2:205" x14ac:dyDescent="0.25">
      <c r="B57"/>
      <c r="F57">
        <v>-6</v>
      </c>
      <c r="G57" t="s">
        <v>62</v>
      </c>
      <c r="H57" s="3">
        <v>31.873859612007902</v>
      </c>
      <c r="I57" s="3">
        <v>94.044057878957005</v>
      </c>
      <c r="J57" s="3">
        <v>60.513237930136199</v>
      </c>
      <c r="K57" s="3">
        <v>29.523296030708401</v>
      </c>
      <c r="L57" s="3">
        <v>77.046714689693999</v>
      </c>
      <c r="M57" s="3">
        <v>52.257670413378001</v>
      </c>
      <c r="N57" s="3">
        <v>43.603323626173101</v>
      </c>
      <c r="O57" s="3">
        <v>97.264407116766407</v>
      </c>
      <c r="P57" s="3">
        <v>69.385675490455696</v>
      </c>
      <c r="Q57" s="3">
        <v>41.631382584015398</v>
      </c>
      <c r="R57" s="3">
        <v>97.454024470363194</v>
      </c>
      <c r="S57" s="3">
        <v>68.457550546686903</v>
      </c>
      <c r="T57" s="3">
        <v>39.578880353609897</v>
      </c>
      <c r="U57" s="3">
        <v>88.440870310170098</v>
      </c>
      <c r="V57" s="3">
        <v>62.4960558250161</v>
      </c>
      <c r="W57" s="3">
        <v>28.235301180121802</v>
      </c>
      <c r="X57" s="3">
        <v>89.129203038694598</v>
      </c>
      <c r="Y57" s="3">
        <v>57.4604299894349</v>
      </c>
      <c r="Z57" s="3">
        <v>47.349354108338503</v>
      </c>
      <c r="AA57" s="3">
        <v>110.696909133124</v>
      </c>
      <c r="AB57" s="3">
        <v>77.747600640390104</v>
      </c>
      <c r="AC57" s="3">
        <v>43.732905619200601</v>
      </c>
      <c r="AD57" s="3">
        <v>101.97521499078</v>
      </c>
      <c r="AE57" s="3">
        <v>70.874589440133406</v>
      </c>
      <c r="AF57" s="3">
        <v>41.307062231338897</v>
      </c>
      <c r="AG57" s="3">
        <v>85.556805427904294</v>
      </c>
      <c r="AH57" s="3">
        <v>62.4805430080512</v>
      </c>
      <c r="AI57" s="3">
        <v>36.991015602501598</v>
      </c>
      <c r="AJ57" s="3">
        <v>100.99433942104299</v>
      </c>
      <c r="AK57" s="3">
        <v>67.267405046191897</v>
      </c>
      <c r="AL57" s="3">
        <v>30.386364883135698</v>
      </c>
      <c r="AM57" s="3">
        <v>70.227488131003497</v>
      </c>
      <c r="AN57" s="3">
        <v>49.850878209669403</v>
      </c>
      <c r="AO57" s="3">
        <v>38.563321395844397</v>
      </c>
      <c r="AP57" s="3">
        <v>101.38749420168</v>
      </c>
      <c r="AQ57" s="3">
        <v>68.513107196103903</v>
      </c>
      <c r="AR57" s="3">
        <v>41.877421596815701</v>
      </c>
      <c r="AS57" s="3">
        <v>114.366845266326</v>
      </c>
      <c r="AT57" s="3">
        <v>76.751756883994702</v>
      </c>
      <c r="AU57" s="3">
        <v>43.3943251510577</v>
      </c>
      <c r="AV57" s="3">
        <v>102.410133330687</v>
      </c>
      <c r="AW57" s="3">
        <v>71.3255369537154</v>
      </c>
      <c r="AX57" s="3">
        <v>37.067393574946003</v>
      </c>
      <c r="AY57" s="3">
        <v>96.022474482797904</v>
      </c>
      <c r="AZ57" s="3">
        <v>64.9153525468613</v>
      </c>
      <c r="BA57" s="3">
        <v>40.294088699357999</v>
      </c>
      <c r="BB57" s="3">
        <v>96.131786757814893</v>
      </c>
      <c r="BC57" s="3">
        <v>67.177693268599299</v>
      </c>
      <c r="BD57" s="3">
        <v>30.903929448785501</v>
      </c>
      <c r="BE57" s="3">
        <v>96.898445527400895</v>
      </c>
      <c r="BF57" s="3">
        <v>62.445859145268699</v>
      </c>
      <c r="BG57" s="3">
        <v>46.911613682252103</v>
      </c>
      <c r="BH57" s="3">
        <v>111.924747170792</v>
      </c>
      <c r="BI57" s="3">
        <v>77.757872753851302</v>
      </c>
      <c r="BJ57" s="3">
        <v>52.393699622564299</v>
      </c>
      <c r="BK57" s="3">
        <v>96.078829808463595</v>
      </c>
      <c r="BL57" s="3">
        <v>73.820528788402896</v>
      </c>
      <c r="BM57" s="3">
        <v>38.740546242033801</v>
      </c>
      <c r="BN57" s="3">
        <v>98.4547405202471</v>
      </c>
      <c r="BO57" s="3">
        <v>67.691908665954003</v>
      </c>
      <c r="BP57" s="3">
        <v>43.199782800203401</v>
      </c>
      <c r="BQ57" s="3">
        <v>131.86245498370599</v>
      </c>
      <c r="BR57" s="3">
        <v>85.801154768827502</v>
      </c>
      <c r="BS57" s="3">
        <v>37.728424980886103</v>
      </c>
      <c r="BT57" s="3">
        <v>98.339921735689799</v>
      </c>
      <c r="BU57" s="3">
        <v>66.4961321744522</v>
      </c>
      <c r="BV57" s="3">
        <v>27.895236272356598</v>
      </c>
      <c r="BW57" s="3">
        <v>86.612189188912197</v>
      </c>
      <c r="BX57" s="3">
        <v>56.507882701146897</v>
      </c>
      <c r="BY57" s="3">
        <v>20.362804002537199</v>
      </c>
      <c r="BZ57" s="3">
        <v>61.597140198243402</v>
      </c>
      <c r="CA57" s="3">
        <v>43.493347580673898</v>
      </c>
      <c r="CB57" s="3">
        <v>32.776356697169703</v>
      </c>
      <c r="CC57" s="3">
        <v>80.114419332463797</v>
      </c>
      <c r="CD57" s="3">
        <v>59.440061818335003</v>
      </c>
      <c r="CE57" s="3">
        <v>32.831100347949402</v>
      </c>
      <c r="CF57" s="3">
        <v>83.2458518509453</v>
      </c>
      <c r="CG57" s="3">
        <v>60.265467926837303</v>
      </c>
      <c r="CH57" s="3">
        <v>29.909431093459101</v>
      </c>
      <c r="CI57" s="3">
        <v>73.171200695242803</v>
      </c>
      <c r="CJ57" s="3">
        <v>53.7215769771786</v>
      </c>
      <c r="CK57" s="3">
        <v>17.362574365243901</v>
      </c>
      <c r="CL57" s="3">
        <v>68.729997990921902</v>
      </c>
      <c r="CM57" s="3">
        <v>46.188691667628397</v>
      </c>
      <c r="CN57" s="3">
        <v>35.509925157494798</v>
      </c>
      <c r="CO57" s="3">
        <v>91.904517128708093</v>
      </c>
      <c r="CP57" s="3">
        <v>66.862069553950306</v>
      </c>
      <c r="CQ57" s="3">
        <v>20.624478180814499</v>
      </c>
      <c r="CR57" s="3">
        <v>63.443342449254502</v>
      </c>
      <c r="CS57" s="3">
        <v>49.173543503001</v>
      </c>
      <c r="CT57" s="3">
        <v>27.6924145532187</v>
      </c>
      <c r="CU57" s="3">
        <v>64.771268927705293</v>
      </c>
      <c r="CV57" s="3">
        <v>50.281128236292801</v>
      </c>
      <c r="CW57" s="3">
        <v>32.038830764451603</v>
      </c>
      <c r="CX57" s="3">
        <v>92.310562951664295</v>
      </c>
      <c r="CY57" s="3">
        <v>62.420420613924698</v>
      </c>
      <c r="CZ57" s="3">
        <v>21.350413579083401</v>
      </c>
      <c r="DA57" s="3">
        <v>56.1615751684351</v>
      </c>
      <c r="DB57" s="3">
        <v>41.584144575802199</v>
      </c>
      <c r="DC57" s="3">
        <v>34.040444756459699</v>
      </c>
      <c r="DD57" s="3">
        <v>93.634011462678899</v>
      </c>
      <c r="DE57" s="3">
        <v>64.140600474124597</v>
      </c>
      <c r="DF57" s="3">
        <v>31.741117149527</v>
      </c>
      <c r="DG57" s="3">
        <v>96.612537131100197</v>
      </c>
      <c r="DH57" s="3">
        <v>66.740861684236805</v>
      </c>
      <c r="DI57" s="3">
        <v>32.394199704498298</v>
      </c>
      <c r="DJ57" s="3">
        <v>84.4872058422213</v>
      </c>
      <c r="DK57" s="3">
        <v>61.094081869209703</v>
      </c>
      <c r="DL57" s="3">
        <v>26.584247196696602</v>
      </c>
      <c r="DM57" s="3">
        <v>77.921201174474305</v>
      </c>
      <c r="DN57" s="3">
        <v>54.760038946306899</v>
      </c>
      <c r="DO57" s="3">
        <v>30.128692119599101</v>
      </c>
      <c r="DP57" s="3">
        <v>79.658443941689896</v>
      </c>
      <c r="DQ57" s="3">
        <v>57.688707357270701</v>
      </c>
      <c r="DR57" s="3">
        <v>22.080104614231502</v>
      </c>
      <c r="DS57" s="3">
        <v>80.457509349283001</v>
      </c>
      <c r="DT57" s="3">
        <v>53.364355568353901</v>
      </c>
      <c r="DU57" s="3">
        <v>35.451962542996803</v>
      </c>
      <c r="DV57" s="3">
        <v>93.199224287322295</v>
      </c>
      <c r="DW57" s="3">
        <v>67.0562224386031</v>
      </c>
      <c r="DX57" s="3">
        <v>34.970813774271797</v>
      </c>
      <c r="DY57" s="3">
        <v>71.796648687394097</v>
      </c>
      <c r="DZ57" s="3">
        <v>59.011366883617498</v>
      </c>
      <c r="EA57" s="3">
        <v>28.0681427588212</v>
      </c>
      <c r="EB57" s="3">
        <v>80.669399591943204</v>
      </c>
      <c r="EC57" s="3">
        <v>57.497876445278301</v>
      </c>
      <c r="ED57" s="3">
        <v>32.218147553615701</v>
      </c>
      <c r="EE57" s="3">
        <v>111.974629098948</v>
      </c>
      <c r="EF57" s="3">
        <v>74.703790796941504</v>
      </c>
      <c r="EG57" s="3">
        <v>35.916290878493697</v>
      </c>
      <c r="EH57" s="3">
        <v>95.239395612465401</v>
      </c>
      <c r="EI57" s="3">
        <v>64.750581566775494</v>
      </c>
      <c r="EJ57" s="3">
        <v>35.852482951659098</v>
      </c>
      <c r="EK57" s="3">
        <v>101.475926569002</v>
      </c>
      <c r="EL57" s="3">
        <v>64.518593159125601</v>
      </c>
      <c r="EM57" s="3">
        <v>38.6837880588796</v>
      </c>
      <c r="EN57" s="3">
        <v>92.496289181144604</v>
      </c>
      <c r="EO57" s="3">
        <v>61.021993246081998</v>
      </c>
      <c r="EP57" s="3">
        <v>54.430290555176398</v>
      </c>
      <c r="EQ57" s="3">
        <v>114.414394901069</v>
      </c>
      <c r="ER57" s="3">
        <v>79.331289162576297</v>
      </c>
      <c r="ES57" s="3">
        <v>50.431664820081501</v>
      </c>
      <c r="ET57" s="3">
        <v>111.662197089781</v>
      </c>
      <c r="EU57" s="3">
        <v>76.649633166536503</v>
      </c>
      <c r="EV57" s="3">
        <v>49.248329613760802</v>
      </c>
      <c r="EW57" s="3">
        <v>103.710539925097</v>
      </c>
      <c r="EX57" s="3">
        <v>71.2705346728536</v>
      </c>
      <c r="EY57" s="3">
        <v>39.108027994999702</v>
      </c>
      <c r="EZ57" s="3">
        <v>109.528408086467</v>
      </c>
      <c r="FA57" s="3">
        <v>68.732168311241395</v>
      </c>
      <c r="FB57" s="3">
        <v>59.188783059182299</v>
      </c>
      <c r="FC57" s="3">
        <v>129.489301137539</v>
      </c>
      <c r="FD57" s="3">
        <v>88.633131726829902</v>
      </c>
      <c r="FE57" s="3">
        <v>66.841333057586695</v>
      </c>
      <c r="FF57" s="3">
        <v>140.50708753230501</v>
      </c>
      <c r="FG57" s="3">
        <v>92.575635377265797</v>
      </c>
      <c r="FH57" s="3">
        <v>54.921709909459203</v>
      </c>
      <c r="FI57" s="3">
        <v>106.342341928103</v>
      </c>
      <c r="FJ57" s="3">
        <v>74.679957779809598</v>
      </c>
      <c r="FK57" s="3">
        <v>41.9432004405516</v>
      </c>
      <c r="FL57" s="3">
        <v>109.67811589042201</v>
      </c>
      <c r="FM57" s="3">
        <v>72.114389478459103</v>
      </c>
      <c r="FN57" s="3">
        <v>39.422316187188102</v>
      </c>
      <c r="FO57" s="3">
        <v>84.293401093571902</v>
      </c>
      <c r="FP57" s="3">
        <v>58.117611843536601</v>
      </c>
      <c r="FQ57" s="3">
        <v>43.086198035229003</v>
      </c>
      <c r="FR57" s="3">
        <v>109.140976940681</v>
      </c>
      <c r="FS57" s="3">
        <v>72.885613918083195</v>
      </c>
      <c r="FT57" s="3">
        <v>52.013726044104502</v>
      </c>
      <c r="FU57" s="3">
        <v>132.12115340155199</v>
      </c>
      <c r="FV57" s="3">
        <v>86.762652083752599</v>
      </c>
      <c r="FW57" s="3">
        <v>54.394450597617002</v>
      </c>
      <c r="FX57" s="3">
        <v>120.333060819153</v>
      </c>
      <c r="FY57" s="3">
        <v>81.556992038221196</v>
      </c>
      <c r="FZ57" s="3">
        <v>47.550539953195504</v>
      </c>
      <c r="GA57" s="3">
        <v>114.123747791121</v>
      </c>
      <c r="GB57" s="3">
        <v>75.070666147415807</v>
      </c>
      <c r="GC57" s="3">
        <v>50.459485279116798</v>
      </c>
      <c r="GD57" s="3">
        <v>112.60512957394</v>
      </c>
      <c r="GE57" s="3">
        <v>76.666679179927797</v>
      </c>
      <c r="GF57" s="3">
        <v>39.7277542833396</v>
      </c>
      <c r="GG57" s="3">
        <v>113.339381705519</v>
      </c>
      <c r="GH57" s="3">
        <v>71.527362722183398</v>
      </c>
      <c r="GI57" s="3">
        <v>58.371264821507403</v>
      </c>
      <c r="GJ57" s="3">
        <v>130.65027005426199</v>
      </c>
      <c r="GK57" s="3">
        <v>88.459523069099504</v>
      </c>
      <c r="GL57" s="3">
        <v>69.816585470856694</v>
      </c>
      <c r="GM57" s="3">
        <v>120.36101092953299</v>
      </c>
      <c r="GN57" s="3">
        <v>88.629690693188294</v>
      </c>
      <c r="GO57" s="3">
        <v>49.412949725246399</v>
      </c>
      <c r="GP57" s="3">
        <v>116.240081448551</v>
      </c>
      <c r="GQ57" s="3">
        <v>77.885940886629697</v>
      </c>
      <c r="GR57" s="3">
        <v>54.181418046791102</v>
      </c>
      <c r="GS57" s="3">
        <v>151.75028086846399</v>
      </c>
      <c r="GT57" s="3">
        <v>96.898518740713499</v>
      </c>
      <c r="GU57" s="3">
        <v>39.540559083278602</v>
      </c>
      <c r="GV57" s="3">
        <v>101.440447858914</v>
      </c>
      <c r="GW57" s="3">
        <v>68.241682782128905</v>
      </c>
    </row>
    <row r="58" spans="2:205" x14ac:dyDescent="0.25">
      <c r="B58"/>
      <c r="F58">
        <v>-5</v>
      </c>
      <c r="G58" t="s">
        <v>63</v>
      </c>
      <c r="H58" s="3">
        <v>26.071648405119799</v>
      </c>
      <c r="I58" s="3">
        <v>79.081806621799302</v>
      </c>
      <c r="J58" s="3">
        <v>50.665267117673302</v>
      </c>
      <c r="K58" s="3">
        <v>32.711380230819401</v>
      </c>
      <c r="L58" s="3">
        <v>63.162816989994603</v>
      </c>
      <c r="M58" s="3">
        <v>47.311864924104803</v>
      </c>
      <c r="N58" s="3">
        <v>33.693760776330102</v>
      </c>
      <c r="O58" s="3">
        <v>101.787586043305</v>
      </c>
      <c r="P58" s="3">
        <v>66.509057385965505</v>
      </c>
      <c r="Q58" s="3">
        <v>40.239691814684797</v>
      </c>
      <c r="R58" s="3">
        <v>78.065119546313298</v>
      </c>
      <c r="S58" s="3">
        <v>58.338625636903203</v>
      </c>
      <c r="T58" s="3">
        <v>33.093107314533498</v>
      </c>
      <c r="U58" s="3">
        <v>80.204526700455503</v>
      </c>
      <c r="V58" s="3">
        <v>54.931071524529102</v>
      </c>
      <c r="W58" s="3">
        <v>41.863923970460199</v>
      </c>
      <c r="X58" s="3">
        <v>69.343679393564202</v>
      </c>
      <c r="Y58" s="3">
        <v>55.226410077533203</v>
      </c>
      <c r="Z58" s="3">
        <v>41.323421236291701</v>
      </c>
      <c r="AA58" s="3">
        <v>105.781572707089</v>
      </c>
      <c r="AB58" s="3">
        <v>72.220040442995995</v>
      </c>
      <c r="AC58" s="3">
        <v>21.9480376421118</v>
      </c>
      <c r="AD58" s="3">
        <v>115.531631363934</v>
      </c>
      <c r="AE58" s="3">
        <v>66.289438559486399</v>
      </c>
      <c r="AF58" s="3">
        <v>52.454653722212697</v>
      </c>
      <c r="AG58" s="3">
        <v>106.162548304426</v>
      </c>
      <c r="AH58" s="3">
        <v>78.589760658405993</v>
      </c>
      <c r="AI58" s="3">
        <v>32.848689209153498</v>
      </c>
      <c r="AJ58" s="3">
        <v>88.906686531658806</v>
      </c>
      <c r="AK58" s="3">
        <v>59.5364110714061</v>
      </c>
      <c r="AL58" s="3">
        <v>24.627130318986101</v>
      </c>
      <c r="AM58" s="3">
        <v>68.394939089068302</v>
      </c>
      <c r="AN58" s="3">
        <v>45.673692997933799</v>
      </c>
      <c r="AO58" s="3">
        <v>33.405689096755999</v>
      </c>
      <c r="AP58" s="3">
        <v>88.142081716806004</v>
      </c>
      <c r="AQ58" s="3">
        <v>59.499742900260003</v>
      </c>
      <c r="AR58" s="3">
        <v>49.521478917427402</v>
      </c>
      <c r="AS58" s="3">
        <v>123.08831885444</v>
      </c>
      <c r="AT58" s="3">
        <v>84.583764094026904</v>
      </c>
      <c r="AU58" s="3">
        <v>35.782496569212803</v>
      </c>
      <c r="AV58" s="3">
        <v>97.6652433243313</v>
      </c>
      <c r="AW58" s="3">
        <v>65.754471683879004</v>
      </c>
      <c r="AX58" s="3">
        <v>35.518580122644501</v>
      </c>
      <c r="AY58" s="3">
        <v>80.454987939775805</v>
      </c>
      <c r="AZ58" s="3">
        <v>57.424740110223397</v>
      </c>
      <c r="BA58" s="3">
        <v>41.616612226389201</v>
      </c>
      <c r="BB58" s="3">
        <v>100.560480875105</v>
      </c>
      <c r="BC58" s="3">
        <v>70.245422359117001</v>
      </c>
      <c r="BD58" s="3">
        <v>33.731565488054699</v>
      </c>
      <c r="BE58" s="3">
        <v>107.871036555372</v>
      </c>
      <c r="BF58" s="3">
        <v>69.085921392087499</v>
      </c>
      <c r="BG58" s="3">
        <v>39.668127236712401</v>
      </c>
      <c r="BH58" s="3">
        <v>98.024912570046098</v>
      </c>
      <c r="BI58" s="3">
        <v>67.568709485820804</v>
      </c>
      <c r="BJ58" s="3">
        <v>37.908801753335602</v>
      </c>
      <c r="BK58" s="3">
        <v>107.52992238656201</v>
      </c>
      <c r="BL58" s="3">
        <v>71.798883683733195</v>
      </c>
      <c r="BM58" s="3">
        <v>35.6867174796825</v>
      </c>
      <c r="BN58" s="3">
        <v>104.656362781715</v>
      </c>
      <c r="BO58" s="3">
        <v>68.526231452304401</v>
      </c>
      <c r="BP58" s="3">
        <v>36.919774402875397</v>
      </c>
      <c r="BQ58" s="3">
        <v>120.872337824281</v>
      </c>
      <c r="BR58" s="3">
        <v>77.347733611130906</v>
      </c>
      <c r="BS58" s="3">
        <v>34.1456598119548</v>
      </c>
      <c r="BT58" s="3">
        <v>90.159223253099896</v>
      </c>
      <c r="BU58" s="3">
        <v>60.802639710792</v>
      </c>
      <c r="BV58" s="3">
        <v>22.517116874741902</v>
      </c>
      <c r="BW58" s="3">
        <v>72.391962694826105</v>
      </c>
      <c r="BX58" s="3">
        <v>47.052182513180597</v>
      </c>
      <c r="BY58" s="3">
        <v>23.089074619401401</v>
      </c>
      <c r="BZ58" s="3">
        <v>49.189211563120203</v>
      </c>
      <c r="CA58" s="3">
        <v>38.972729821327903</v>
      </c>
      <c r="CB58" s="3">
        <v>24.068573299054101</v>
      </c>
      <c r="CC58" s="3">
        <v>84.269909866516599</v>
      </c>
      <c r="CD58" s="3">
        <v>56.7357038409599</v>
      </c>
      <c r="CE58" s="3">
        <v>31.474313694448401</v>
      </c>
      <c r="CF58" s="3">
        <v>65.3303058133843</v>
      </c>
      <c r="CG58" s="3">
        <v>50.748475169616398</v>
      </c>
      <c r="CH58" s="3">
        <v>24.363051783073299</v>
      </c>
      <c r="CI58" s="3">
        <v>65.590027196861996</v>
      </c>
      <c r="CJ58" s="3">
        <v>46.729836786895603</v>
      </c>
      <c r="CK58" s="3">
        <v>28.654070424589801</v>
      </c>
      <c r="CL58" s="3">
        <v>51.636384340129702</v>
      </c>
      <c r="CM58" s="3">
        <v>44.2916554578063</v>
      </c>
      <c r="CN58" s="3">
        <v>30.2802295533509</v>
      </c>
      <c r="CO58" s="3">
        <v>87.3940428266027</v>
      </c>
      <c r="CP58" s="3">
        <v>61.729366475786698</v>
      </c>
      <c r="CQ58" s="3">
        <v>5.56272104109014</v>
      </c>
      <c r="CR58" s="3">
        <v>74.6648725266095</v>
      </c>
      <c r="CS58" s="3">
        <v>45.211689068464203</v>
      </c>
      <c r="CT58" s="3">
        <v>37.012004783349298</v>
      </c>
      <c r="CU58" s="3">
        <v>83.340532664535004</v>
      </c>
      <c r="CV58" s="3">
        <v>64.971515830181403</v>
      </c>
      <c r="CW58" s="3">
        <v>28.2064451043296</v>
      </c>
      <c r="CX58" s="3">
        <v>80.838142181848596</v>
      </c>
      <c r="CY58" s="3">
        <v>55.005928346930901</v>
      </c>
      <c r="CZ58" s="3">
        <v>16.6154929437227</v>
      </c>
      <c r="DA58" s="3">
        <v>54.360065402999098</v>
      </c>
      <c r="DB58" s="3">
        <v>37.768351433949299</v>
      </c>
      <c r="DC58" s="3">
        <v>29.2277342462544</v>
      </c>
      <c r="DD58" s="3">
        <v>80.971650772157304</v>
      </c>
      <c r="DE58" s="3">
        <v>55.457626715805603</v>
      </c>
      <c r="DF58" s="3">
        <v>38.387803738663202</v>
      </c>
      <c r="DG58" s="3">
        <v>104.291400225072</v>
      </c>
      <c r="DH58" s="3">
        <v>73.907398418670098</v>
      </c>
      <c r="DI58" s="3">
        <v>25.669808956095199</v>
      </c>
      <c r="DJ58" s="3">
        <v>80.257116099569103</v>
      </c>
      <c r="DK58" s="3">
        <v>55.874072119362602</v>
      </c>
      <c r="DL58" s="3">
        <v>25.1089390880514</v>
      </c>
      <c r="DM58" s="3">
        <v>64.504363232657596</v>
      </c>
      <c r="DN58" s="3">
        <v>48.014939566535801</v>
      </c>
      <c r="DO58" s="3">
        <v>31.3622530563966</v>
      </c>
      <c r="DP58" s="3">
        <v>83.858478809760499</v>
      </c>
      <c r="DQ58" s="3">
        <v>60.603434158680699</v>
      </c>
      <c r="DR58" s="3">
        <v>24.4835497290515</v>
      </c>
      <c r="DS58" s="3">
        <v>90.415600658602798</v>
      </c>
      <c r="DT58" s="3">
        <v>59.487054348244897</v>
      </c>
      <c r="DU58" s="3">
        <v>29.328639229440999</v>
      </c>
      <c r="DV58" s="3">
        <v>80.663371882212601</v>
      </c>
      <c r="DW58" s="3">
        <v>57.701721168478102</v>
      </c>
      <c r="DX58" s="3">
        <v>23.231974041611</v>
      </c>
      <c r="DY58" s="3">
        <v>82.013464666353897</v>
      </c>
      <c r="DZ58" s="3">
        <v>57.3308908206374</v>
      </c>
      <c r="EA58" s="3">
        <v>25.198547355500999</v>
      </c>
      <c r="EB58" s="3">
        <v>86.1146282236476</v>
      </c>
      <c r="EC58" s="3">
        <v>58.169248726312802</v>
      </c>
      <c r="ED58" s="3">
        <v>26.919809170941001</v>
      </c>
      <c r="EE58" s="3">
        <v>101.977411369546</v>
      </c>
      <c r="EF58" s="3">
        <v>66.907739453921096</v>
      </c>
      <c r="EG58" s="3">
        <v>32.4271056621673</v>
      </c>
      <c r="EH58" s="3">
        <v>87.209076731743593</v>
      </c>
      <c r="EI58" s="3">
        <v>59.141198452857502</v>
      </c>
      <c r="EJ58" s="3">
        <v>29.626179935497699</v>
      </c>
      <c r="EK58" s="3">
        <v>85.771650548772499</v>
      </c>
      <c r="EL58" s="3">
        <v>54.278351722166001</v>
      </c>
      <c r="EM58" s="3">
        <v>42.333685842237401</v>
      </c>
      <c r="EN58" s="3">
        <v>77.136422416868896</v>
      </c>
      <c r="EO58" s="3">
        <v>55.651000026881697</v>
      </c>
      <c r="EP58" s="3">
        <v>43.318948253606003</v>
      </c>
      <c r="EQ58" s="3">
        <v>119.30526222009399</v>
      </c>
      <c r="ER58" s="3">
        <v>76.282410930971196</v>
      </c>
      <c r="ES58" s="3">
        <v>49.005069934921202</v>
      </c>
      <c r="ET58" s="3">
        <v>90.799933279242296</v>
      </c>
      <c r="EU58" s="3">
        <v>65.928776104189893</v>
      </c>
      <c r="EV58" s="3">
        <v>41.8231628459936</v>
      </c>
      <c r="EW58" s="3">
        <v>94.819026204049095</v>
      </c>
      <c r="EX58" s="3">
        <v>63.1323062621627</v>
      </c>
      <c r="EY58" s="3">
        <v>55.073777516330701</v>
      </c>
      <c r="EZ58" s="3">
        <v>87.050974446998794</v>
      </c>
      <c r="FA58" s="3">
        <v>66.161164697260105</v>
      </c>
      <c r="FB58" s="3">
        <v>52.366612919232502</v>
      </c>
      <c r="FC58" s="3">
        <v>124.169102587575</v>
      </c>
      <c r="FD58" s="3">
        <v>82.710714410205199</v>
      </c>
      <c r="FE58" s="3">
        <v>38.333354243133499</v>
      </c>
      <c r="FF58" s="3">
        <v>156.398390201258</v>
      </c>
      <c r="FG58" s="3">
        <v>87.367188050508602</v>
      </c>
      <c r="FH58" s="3">
        <v>67.897302661075997</v>
      </c>
      <c r="FI58" s="3">
        <v>128.98456394431699</v>
      </c>
      <c r="FJ58" s="3">
        <v>92.208005486630597</v>
      </c>
      <c r="FK58" s="3">
        <v>37.490933313977401</v>
      </c>
      <c r="FL58" s="3">
        <v>96.975230881469002</v>
      </c>
      <c r="FM58" s="3">
        <v>64.066893795881299</v>
      </c>
      <c r="FN58" s="3">
        <v>32.638767694249502</v>
      </c>
      <c r="FO58" s="3">
        <v>82.429812775137606</v>
      </c>
      <c r="FP58" s="3">
        <v>53.579034561918299</v>
      </c>
      <c r="FQ58" s="3">
        <v>37.583643947257698</v>
      </c>
      <c r="FR58" s="3">
        <v>95.312512661454704</v>
      </c>
      <c r="FS58" s="3">
        <v>63.541859084714503</v>
      </c>
      <c r="FT58" s="3">
        <v>60.655154096191701</v>
      </c>
      <c r="FU58" s="3">
        <v>141.885237483808</v>
      </c>
      <c r="FV58" s="3">
        <v>95.260129769383695</v>
      </c>
      <c r="FW58" s="3">
        <v>45.895184182330397</v>
      </c>
      <c r="FX58" s="3">
        <v>115.073370549093</v>
      </c>
      <c r="FY58" s="3">
        <v>75.634871248395299</v>
      </c>
      <c r="FZ58" s="3">
        <v>45.928221157237502</v>
      </c>
      <c r="GA58" s="3">
        <v>96.405612646894099</v>
      </c>
      <c r="GB58" s="3">
        <v>66.834540653911006</v>
      </c>
      <c r="GC58" s="3">
        <v>51.870971396381897</v>
      </c>
      <c r="GD58" s="3">
        <v>117.26248294045</v>
      </c>
      <c r="GE58" s="3">
        <v>79.887410559553302</v>
      </c>
      <c r="GF58" s="3">
        <v>42.979581247057901</v>
      </c>
      <c r="GG58" s="3">
        <v>125.32647245214</v>
      </c>
      <c r="GH58" s="3">
        <v>78.684788435930102</v>
      </c>
      <c r="GI58" s="3">
        <v>50.0076152439838</v>
      </c>
      <c r="GJ58" s="3">
        <v>115.38645325788001</v>
      </c>
      <c r="GK58" s="3">
        <v>77.435697803163393</v>
      </c>
      <c r="GL58" s="3">
        <v>52.5856294650603</v>
      </c>
      <c r="GM58" s="3">
        <v>133.04638010676999</v>
      </c>
      <c r="GN58" s="3">
        <v>86.266876546829096</v>
      </c>
      <c r="GO58" s="3">
        <v>46.174887603863901</v>
      </c>
      <c r="GP58" s="3">
        <v>123.198097339783</v>
      </c>
      <c r="GQ58" s="3">
        <v>78.8832141782961</v>
      </c>
      <c r="GR58" s="3">
        <v>46.919739634809801</v>
      </c>
      <c r="GS58" s="3">
        <v>139.76726427901599</v>
      </c>
      <c r="GT58" s="3">
        <v>87.787727768340801</v>
      </c>
      <c r="GU58" s="3">
        <v>35.864213961742401</v>
      </c>
      <c r="GV58" s="3">
        <v>93.109369774456098</v>
      </c>
      <c r="GW58" s="3">
        <v>62.4640809687264</v>
      </c>
    </row>
    <row r="59" spans="2:205" x14ac:dyDescent="0.25">
      <c r="B59"/>
      <c r="F59">
        <v>-4</v>
      </c>
      <c r="G59" t="s">
        <v>64</v>
      </c>
      <c r="H59" s="3">
        <v>30.574619663294001</v>
      </c>
      <c r="I59" s="3">
        <v>78.258622029950104</v>
      </c>
      <c r="J59" s="3">
        <v>52.939021152030499</v>
      </c>
      <c r="K59" s="3">
        <v>24.096361872660299</v>
      </c>
      <c r="L59" s="3">
        <v>59.900929640953699</v>
      </c>
      <c r="M59" s="3">
        <v>41.370103045276103</v>
      </c>
      <c r="N59" s="3">
        <v>33.228037012647498</v>
      </c>
      <c r="O59" s="3">
        <v>80.515845643541994</v>
      </c>
      <c r="P59" s="3">
        <v>56.299165453654602</v>
      </c>
      <c r="Q59" s="3">
        <v>35.9500859866098</v>
      </c>
      <c r="R59" s="3">
        <v>80.954328229660206</v>
      </c>
      <c r="S59" s="3">
        <v>57.2527899465492</v>
      </c>
      <c r="T59" s="3">
        <v>39.071727971487199</v>
      </c>
      <c r="U59" s="3">
        <v>98.007748199370994</v>
      </c>
      <c r="V59" s="3">
        <v>66.837520277059696</v>
      </c>
      <c r="W59" s="3">
        <v>21.450094224805401</v>
      </c>
      <c r="X59" s="3">
        <v>86.149376196886905</v>
      </c>
      <c r="Y59" s="3">
        <v>52.609923825295802</v>
      </c>
      <c r="Z59" s="3">
        <v>24.4694705088653</v>
      </c>
      <c r="AA59" s="3">
        <v>99.004884124484704</v>
      </c>
      <c r="AB59" s="3">
        <v>60.383404416468899</v>
      </c>
      <c r="AC59" s="3">
        <v>20.520686728613001</v>
      </c>
      <c r="AD59" s="3">
        <v>97.3065633001724</v>
      </c>
      <c r="AE59" s="3">
        <v>56.2886113012406</v>
      </c>
      <c r="AF59" s="3">
        <v>25.788331951502901</v>
      </c>
      <c r="AG59" s="3">
        <v>81.4777845639113</v>
      </c>
      <c r="AH59" s="3">
        <v>53.150981696747102</v>
      </c>
      <c r="AI59" s="3">
        <v>36.674660191136297</v>
      </c>
      <c r="AJ59" s="3">
        <v>92.084892963509105</v>
      </c>
      <c r="AK59" s="3">
        <v>63.028644874143701</v>
      </c>
      <c r="AL59" s="3">
        <v>29.236830678623001</v>
      </c>
      <c r="AM59" s="3">
        <v>66.416808124732597</v>
      </c>
      <c r="AN59" s="3">
        <v>47.019187875530697</v>
      </c>
      <c r="AO59" s="3">
        <v>31.829550593891199</v>
      </c>
      <c r="AP59" s="3">
        <v>82.115223738977093</v>
      </c>
      <c r="AQ59" s="3">
        <v>55.832733522175097</v>
      </c>
      <c r="AR59" s="3">
        <v>34.799731458231598</v>
      </c>
      <c r="AS59" s="3">
        <v>107.892210319074</v>
      </c>
      <c r="AT59" s="3">
        <v>69.442403233544198</v>
      </c>
      <c r="AU59" s="3">
        <v>33.133074720572303</v>
      </c>
      <c r="AV59" s="3">
        <v>95.171983524472694</v>
      </c>
      <c r="AW59" s="3">
        <v>62.896797874840502</v>
      </c>
      <c r="AX59" s="3">
        <v>20.948065267682001</v>
      </c>
      <c r="AY59" s="3">
        <v>66.163364957372806</v>
      </c>
      <c r="AZ59" s="3">
        <v>42.624504298947897</v>
      </c>
      <c r="BA59" s="3">
        <v>39.340176825985097</v>
      </c>
      <c r="BB59" s="3">
        <v>90.209228909279403</v>
      </c>
      <c r="BC59" s="3">
        <v>63.934461578416602</v>
      </c>
      <c r="BD59" s="3">
        <v>35.941279389125803</v>
      </c>
      <c r="BE59" s="3">
        <v>81.5521818100882</v>
      </c>
      <c r="BF59" s="3">
        <v>57.4858389973774</v>
      </c>
      <c r="BG59" s="3">
        <v>36.690696424025496</v>
      </c>
      <c r="BH59" s="3">
        <v>99.596852645707997</v>
      </c>
      <c r="BI59" s="3">
        <v>66.812362799631401</v>
      </c>
      <c r="BJ59" s="3">
        <v>41.967919669240501</v>
      </c>
      <c r="BK59" s="3">
        <v>101.64855988718899</v>
      </c>
      <c r="BL59" s="3">
        <v>70.374469175412599</v>
      </c>
      <c r="BM59" s="3">
        <v>29.765755532331301</v>
      </c>
      <c r="BN59" s="3">
        <v>87.819529236298294</v>
      </c>
      <c r="BO59" s="3">
        <v>57.8238074688593</v>
      </c>
      <c r="BP59" s="3">
        <v>40.329249868314299</v>
      </c>
      <c r="BQ59" s="3">
        <v>108.75742697485001</v>
      </c>
      <c r="BR59" s="3">
        <v>73.524350340815701</v>
      </c>
      <c r="BS59" s="3">
        <v>32.432043243192197</v>
      </c>
      <c r="BT59" s="3">
        <v>85.6511744999532</v>
      </c>
      <c r="BU59" s="3">
        <v>57.805427905517703</v>
      </c>
      <c r="BV59" s="3">
        <v>26.7028802480528</v>
      </c>
      <c r="BW59" s="3">
        <v>71.667354859410693</v>
      </c>
      <c r="BX59" s="3">
        <v>49.250024798194602</v>
      </c>
      <c r="BY59" s="3">
        <v>15.9501000079993</v>
      </c>
      <c r="BZ59" s="3">
        <v>46.507480966954098</v>
      </c>
      <c r="CA59" s="3">
        <v>33.681915989325901</v>
      </c>
      <c r="CB59" s="3">
        <v>23.621536479291901</v>
      </c>
      <c r="CC59" s="3">
        <v>65.183215650353802</v>
      </c>
      <c r="CD59" s="3">
        <v>47.372671870659403</v>
      </c>
      <c r="CE59" s="3">
        <v>27.680360533889601</v>
      </c>
      <c r="CF59" s="3">
        <v>67.952966331124301</v>
      </c>
      <c r="CG59" s="3">
        <v>49.742374514496497</v>
      </c>
      <c r="CH59" s="3">
        <v>29.509488941484399</v>
      </c>
      <c r="CI59" s="3">
        <v>82.064550527469507</v>
      </c>
      <c r="CJ59" s="3">
        <v>57.822497390956002</v>
      </c>
      <c r="CK59" s="3">
        <v>12.007774331283599</v>
      </c>
      <c r="CL59" s="3">
        <v>66.416425948561795</v>
      </c>
      <c r="CM59" s="3">
        <v>41.970705851297701</v>
      </c>
      <c r="CN59" s="3">
        <v>16.162459674273101</v>
      </c>
      <c r="CO59" s="3">
        <v>81.242471095360699</v>
      </c>
      <c r="CP59" s="3">
        <v>50.825195708525797</v>
      </c>
      <c r="CQ59" s="3">
        <v>5.1104288806306899</v>
      </c>
      <c r="CR59" s="3">
        <v>60.3078950955327</v>
      </c>
      <c r="CS59" s="3">
        <v>37.307686013945798</v>
      </c>
      <c r="CT59" s="3">
        <v>14.9070435250975</v>
      </c>
      <c r="CU59" s="3">
        <v>61.5712036426767</v>
      </c>
      <c r="CV59" s="3">
        <v>41.922179165393402</v>
      </c>
      <c r="CW59" s="3">
        <v>31.743600070780801</v>
      </c>
      <c r="CX59" s="3">
        <v>83.852536170481102</v>
      </c>
      <c r="CY59" s="3">
        <v>58.353348811305501</v>
      </c>
      <c r="CZ59" s="3">
        <v>20.429847176927399</v>
      </c>
      <c r="DA59" s="3">
        <v>52.746032232861999</v>
      </c>
      <c r="DB59" s="3">
        <v>39.0573992559397</v>
      </c>
      <c r="DC59" s="3">
        <v>27.759794832320001</v>
      </c>
      <c r="DD59" s="3">
        <v>75.212889984913801</v>
      </c>
      <c r="DE59" s="3">
        <v>51.925961369087702</v>
      </c>
      <c r="DF59" s="3">
        <v>25.439116682369701</v>
      </c>
      <c r="DG59" s="3">
        <v>90.525156434266506</v>
      </c>
      <c r="DH59" s="3">
        <v>59.878597866428599</v>
      </c>
      <c r="DI59" s="3">
        <v>23.364900756591801</v>
      </c>
      <c r="DJ59" s="3">
        <v>77.999530027846006</v>
      </c>
      <c r="DK59" s="3">
        <v>53.2602449461777</v>
      </c>
      <c r="DL59" s="3">
        <v>13.114711887563701</v>
      </c>
      <c r="DM59" s="3">
        <v>51.462065071278197</v>
      </c>
      <c r="DN59" s="3">
        <v>34.509077676102798</v>
      </c>
      <c r="DO59" s="3">
        <v>29.438067058864</v>
      </c>
      <c r="DP59" s="3">
        <v>74.667727158106104</v>
      </c>
      <c r="DQ59" s="3">
        <v>54.878303426462601</v>
      </c>
      <c r="DR59" s="3">
        <v>26.189697977196499</v>
      </c>
      <c r="DS59" s="3">
        <v>66.264380174354599</v>
      </c>
      <c r="DT59" s="3">
        <v>48.6500715318912</v>
      </c>
      <c r="DU59" s="3">
        <v>26.557321908485299</v>
      </c>
      <c r="DV59" s="3">
        <v>82.1930552588327</v>
      </c>
      <c r="DW59" s="3">
        <v>56.988534066430603</v>
      </c>
      <c r="DX59" s="3">
        <v>26.762336984743602</v>
      </c>
      <c r="DY59" s="3">
        <v>76.624270981445406</v>
      </c>
      <c r="DZ59" s="3">
        <v>56.0876423024609</v>
      </c>
      <c r="EA59" s="3">
        <v>20.486276986577501</v>
      </c>
      <c r="EB59" s="3">
        <v>71.123119851093904</v>
      </c>
      <c r="EC59" s="3">
        <v>48.470640808883303</v>
      </c>
      <c r="ED59" s="3">
        <v>29.851141329563799</v>
      </c>
      <c r="EE59" s="3">
        <v>90.900848806100697</v>
      </c>
      <c r="EF59" s="3">
        <v>63.342827211495901</v>
      </c>
      <c r="EG59" s="3">
        <v>30.7587856781469</v>
      </c>
      <c r="EH59" s="3">
        <v>82.790593803283002</v>
      </c>
      <c r="EI59" s="3">
        <v>56.191238673401898</v>
      </c>
      <c r="EJ59" s="3">
        <v>34.446359078535203</v>
      </c>
      <c r="EK59" s="3">
        <v>84.8498892004895</v>
      </c>
      <c r="EL59" s="3">
        <v>56.628017505866303</v>
      </c>
      <c r="EM59" s="3">
        <v>32.242623737321203</v>
      </c>
      <c r="EN59" s="3">
        <v>73.294378314953306</v>
      </c>
      <c r="EO59" s="3">
        <v>49.058290101226298</v>
      </c>
      <c r="EP59" s="3">
        <v>42.834537546003098</v>
      </c>
      <c r="EQ59" s="3">
        <v>95.8484756367301</v>
      </c>
      <c r="ER59" s="3">
        <v>65.225659036649702</v>
      </c>
      <c r="ES59" s="3">
        <v>44.219811439330002</v>
      </c>
      <c r="ET59" s="3">
        <v>93.955690128196096</v>
      </c>
      <c r="EU59" s="3">
        <v>64.763205378601796</v>
      </c>
      <c r="EV59" s="3">
        <v>48.633967001489999</v>
      </c>
      <c r="EW59" s="3">
        <v>113.950945871272</v>
      </c>
      <c r="EX59" s="3">
        <v>75.852543163163404</v>
      </c>
      <c r="EY59" s="3">
        <v>30.892414118327299</v>
      </c>
      <c r="EZ59" s="3">
        <v>105.882326445212</v>
      </c>
      <c r="FA59" s="3">
        <v>63.249141799293803</v>
      </c>
      <c r="FB59" s="3">
        <v>32.776481343457398</v>
      </c>
      <c r="FC59" s="3">
        <v>116.76729715360899</v>
      </c>
      <c r="FD59" s="3">
        <v>69.941613124412001</v>
      </c>
      <c r="FE59" s="3">
        <v>35.930944576595301</v>
      </c>
      <c r="FF59" s="3">
        <v>134.30523150481201</v>
      </c>
      <c r="FG59" s="3">
        <v>75.269536588535303</v>
      </c>
      <c r="FH59" s="3">
        <v>36.669620377908302</v>
      </c>
      <c r="FI59" s="3">
        <v>101.38436548514601</v>
      </c>
      <c r="FJ59" s="3">
        <v>64.379784228100803</v>
      </c>
      <c r="FK59" s="3">
        <v>41.605720311491801</v>
      </c>
      <c r="FL59" s="3">
        <v>100.317249756537</v>
      </c>
      <c r="FM59" s="3">
        <v>67.703940936981894</v>
      </c>
      <c r="FN59" s="3">
        <v>38.043814180318599</v>
      </c>
      <c r="FO59" s="3">
        <v>80.087584016603103</v>
      </c>
      <c r="FP59" s="3">
        <v>54.980976495121602</v>
      </c>
      <c r="FQ59" s="3">
        <v>35.8993063554624</v>
      </c>
      <c r="FR59" s="3">
        <v>89.017557493040499</v>
      </c>
      <c r="FS59" s="3">
        <v>59.7395056752625</v>
      </c>
      <c r="FT59" s="3">
        <v>44.160346234093502</v>
      </c>
      <c r="FU59" s="3">
        <v>125.259264203881</v>
      </c>
      <c r="FV59" s="3">
        <v>79.006208600659903</v>
      </c>
      <c r="FW59" s="3">
        <v>42.901248684552897</v>
      </c>
      <c r="FX59" s="3">
        <v>112.344437021099</v>
      </c>
      <c r="FY59" s="3">
        <v>72.533350803503296</v>
      </c>
      <c r="FZ59" s="3">
        <v>28.7814186478004</v>
      </c>
      <c r="GA59" s="3">
        <v>80.864664843467295</v>
      </c>
      <c r="GB59" s="3">
        <v>50.739930921792997</v>
      </c>
      <c r="GC59" s="3">
        <v>49.242286593106101</v>
      </c>
      <c r="GD59" s="3">
        <v>105.750730660453</v>
      </c>
      <c r="GE59" s="3">
        <v>72.990619730370696</v>
      </c>
      <c r="GF59" s="3">
        <v>45.692860801055097</v>
      </c>
      <c r="GG59" s="3">
        <v>96.839983445821801</v>
      </c>
      <c r="GH59" s="3">
        <v>66.321606462863599</v>
      </c>
      <c r="GI59" s="3">
        <v>46.8240709395658</v>
      </c>
      <c r="GJ59" s="3">
        <v>117.000650032583</v>
      </c>
      <c r="GK59" s="3">
        <v>76.636191532832299</v>
      </c>
      <c r="GL59" s="3">
        <v>57.173502353737298</v>
      </c>
      <c r="GM59" s="3">
        <v>126.672848792933</v>
      </c>
      <c r="GN59" s="3">
        <v>84.661296048364306</v>
      </c>
      <c r="GO59" s="3">
        <v>39.045234078085102</v>
      </c>
      <c r="GP59" s="3">
        <v>104.515938621503</v>
      </c>
      <c r="GQ59" s="3">
        <v>67.176974128835298</v>
      </c>
      <c r="GR59" s="3">
        <v>50.807358407064697</v>
      </c>
      <c r="GS59" s="3">
        <v>126.6140051436</v>
      </c>
      <c r="GT59" s="3">
        <v>83.705873470135501</v>
      </c>
      <c r="GU59" s="3">
        <v>34.105300808237402</v>
      </c>
      <c r="GV59" s="3">
        <v>88.511755196623497</v>
      </c>
      <c r="GW59" s="3">
        <v>59.419617137633502</v>
      </c>
    </row>
    <row r="60" spans="2:205" x14ac:dyDescent="0.25">
      <c r="B60"/>
      <c r="F60">
        <v>-3</v>
      </c>
      <c r="G60" t="s">
        <v>65</v>
      </c>
      <c r="H60" s="3">
        <v>21.585987405941001</v>
      </c>
      <c r="I60" s="3">
        <v>69.562197152160294</v>
      </c>
      <c r="J60" s="3">
        <v>44.204948831187103</v>
      </c>
      <c r="K60" s="3">
        <v>31.055596315643601</v>
      </c>
      <c r="L60" s="3">
        <v>56.824147121705202</v>
      </c>
      <c r="M60" s="3">
        <v>43.501242465776599</v>
      </c>
      <c r="N60" s="3">
        <v>29.218393001033</v>
      </c>
      <c r="O60" s="3">
        <v>82.794277295096506</v>
      </c>
      <c r="P60" s="3">
        <v>55.3996655266345</v>
      </c>
      <c r="Q60" s="3">
        <v>23.1986500166451</v>
      </c>
      <c r="R60" s="3">
        <v>78.972156376584906</v>
      </c>
      <c r="S60" s="3">
        <v>49.714762121645201</v>
      </c>
      <c r="T60" s="3">
        <v>23.092286478260899</v>
      </c>
      <c r="U60" s="3">
        <v>82.181443458391797</v>
      </c>
      <c r="V60" s="3">
        <v>51.697641291989903</v>
      </c>
      <c r="W60" s="3">
        <v>26.0003402037282</v>
      </c>
      <c r="X60" s="3">
        <v>73.693603136534307</v>
      </c>
      <c r="Y60" s="3">
        <v>49.392854548169701</v>
      </c>
      <c r="Z60" s="3">
        <v>37.263428860492702</v>
      </c>
      <c r="AA60" s="3">
        <v>93.311242171952699</v>
      </c>
      <c r="AB60" s="3">
        <v>64.200634299706607</v>
      </c>
      <c r="AC60" s="3">
        <v>29.150041201666301</v>
      </c>
      <c r="AD60" s="3">
        <v>89.198721736773805</v>
      </c>
      <c r="AE60" s="3">
        <v>57.853877521294102</v>
      </c>
      <c r="AF60" s="3">
        <v>36.205776492877803</v>
      </c>
      <c r="AG60" s="3">
        <v>84.867978864498497</v>
      </c>
      <c r="AH60" s="3">
        <v>60.110700050486301</v>
      </c>
      <c r="AI60" s="3">
        <v>28.762337373456798</v>
      </c>
      <c r="AJ60" s="3">
        <v>73.871155736377801</v>
      </c>
      <c r="AK60" s="3">
        <v>50.448877446166001</v>
      </c>
      <c r="AL60" s="3">
        <v>20.757881369298001</v>
      </c>
      <c r="AM60" s="3">
        <v>67.073619783701304</v>
      </c>
      <c r="AN60" s="3">
        <v>43.072023404704197</v>
      </c>
      <c r="AO60" s="3">
        <v>29.0002825447596</v>
      </c>
      <c r="AP60" s="3">
        <v>79.083703223369298</v>
      </c>
      <c r="AQ60" s="3">
        <v>53.162519083496299</v>
      </c>
      <c r="AR60" s="3">
        <v>36.858871840433402</v>
      </c>
      <c r="AS60" s="3">
        <v>76.781246181359293</v>
      </c>
      <c r="AT60" s="3">
        <v>55.693995682482203</v>
      </c>
      <c r="AU60" s="3">
        <v>38.562599114782898</v>
      </c>
      <c r="AV60" s="3">
        <v>99.920984166356206</v>
      </c>
      <c r="AW60" s="3">
        <v>68.0616826122329</v>
      </c>
      <c r="AX60" s="3">
        <v>28.3275698687216</v>
      </c>
      <c r="AY60" s="3">
        <v>67.206571704839305</v>
      </c>
      <c r="AZ60" s="3">
        <v>47.620056422588199</v>
      </c>
      <c r="BA60" s="3">
        <v>26.0353234633439</v>
      </c>
      <c r="BB60" s="3">
        <v>87.630752817823307</v>
      </c>
      <c r="BC60" s="3">
        <v>56.4449138248103</v>
      </c>
      <c r="BD60" s="3">
        <v>43.097646138329303</v>
      </c>
      <c r="BE60" s="3">
        <v>87.151067903741506</v>
      </c>
      <c r="BF60" s="3">
        <v>64.421946319366597</v>
      </c>
      <c r="BG60" s="3">
        <v>36.746741926534298</v>
      </c>
      <c r="BH60" s="3">
        <v>90.176041799678103</v>
      </c>
      <c r="BI60" s="3">
        <v>62.6785157630367</v>
      </c>
      <c r="BJ60" s="3">
        <v>32.981536303024299</v>
      </c>
      <c r="BK60" s="3">
        <v>73.799678608925007</v>
      </c>
      <c r="BL60" s="3">
        <v>53.379699007845197</v>
      </c>
      <c r="BM60" s="3">
        <v>35.932234226215698</v>
      </c>
      <c r="BN60" s="3">
        <v>86.953562800791602</v>
      </c>
      <c r="BO60" s="3">
        <v>60.701745456158598</v>
      </c>
      <c r="BP60" s="3">
        <v>34.486401057533001</v>
      </c>
      <c r="BQ60" s="3">
        <v>106.88991619534001</v>
      </c>
      <c r="BR60" s="3">
        <v>69.594144758035299</v>
      </c>
      <c r="BS60" s="3">
        <v>28.9084596517433</v>
      </c>
      <c r="BT60" s="3">
        <v>78.551741714136199</v>
      </c>
      <c r="BU60" s="3">
        <v>52.7962106256781</v>
      </c>
      <c r="BV60" s="3">
        <v>18.415486251105602</v>
      </c>
      <c r="BW60" s="3">
        <v>63.499224975651401</v>
      </c>
      <c r="BX60" s="3">
        <v>40.911936068226098</v>
      </c>
      <c r="BY60" s="3">
        <v>21.8808730713586</v>
      </c>
      <c r="BZ60" s="3">
        <v>43.946642239434702</v>
      </c>
      <c r="CA60" s="3">
        <v>35.7042912148205</v>
      </c>
      <c r="CB60" s="3">
        <v>20.330383451081001</v>
      </c>
      <c r="CC60" s="3">
        <v>67.301307127067304</v>
      </c>
      <c r="CD60" s="3">
        <v>46.5898479974542</v>
      </c>
      <c r="CE60" s="3">
        <v>16.636314501296699</v>
      </c>
      <c r="CF60" s="3">
        <v>66.208751837050897</v>
      </c>
      <c r="CG60" s="3">
        <v>42.767060351464501</v>
      </c>
      <c r="CH60" s="3">
        <v>15.7980463235186</v>
      </c>
      <c r="CI60" s="3">
        <v>67.843234649067796</v>
      </c>
      <c r="CJ60" s="3">
        <v>43.831855698596499</v>
      </c>
      <c r="CK60" s="3">
        <v>15.5571518621139</v>
      </c>
      <c r="CL60" s="3">
        <v>55.567528911188703</v>
      </c>
      <c r="CM60" s="3">
        <v>39.063602627564698</v>
      </c>
      <c r="CN60" s="3">
        <v>26.892530436246499</v>
      </c>
      <c r="CO60" s="3">
        <v>76.301718002942295</v>
      </c>
      <c r="CP60" s="3">
        <v>54.431046088571698</v>
      </c>
      <c r="CQ60" s="3">
        <v>9.9646833417245002</v>
      </c>
      <c r="CR60" s="3">
        <v>53.548447169425103</v>
      </c>
      <c r="CS60" s="3">
        <v>38.150103330484903</v>
      </c>
      <c r="CT60" s="3">
        <v>23.503455039124098</v>
      </c>
      <c r="CU60" s="3">
        <v>64.597016221224607</v>
      </c>
      <c r="CV60" s="3">
        <v>48.243340474788603</v>
      </c>
      <c r="CW60" s="3">
        <v>24.417905255230298</v>
      </c>
      <c r="CX60" s="3">
        <v>66.574900955664006</v>
      </c>
      <c r="CY60" s="3">
        <v>46.290745578838298</v>
      </c>
      <c r="CZ60" s="3">
        <v>13.491243237529501</v>
      </c>
      <c r="DA60" s="3">
        <v>53.459597708267999</v>
      </c>
      <c r="DB60" s="3">
        <v>35.534956240002302</v>
      </c>
      <c r="DC60" s="3">
        <v>25.097339648901301</v>
      </c>
      <c r="DD60" s="3">
        <v>72.411362209092601</v>
      </c>
      <c r="DE60" s="3">
        <v>49.376523468498903</v>
      </c>
      <c r="DF60" s="3">
        <v>27.072369707584201</v>
      </c>
      <c r="DG60" s="3">
        <v>62.082655802972901</v>
      </c>
      <c r="DH60" s="3">
        <v>47.073010396849298</v>
      </c>
      <c r="DI60" s="3">
        <v>28.130627789485299</v>
      </c>
      <c r="DJ60" s="3">
        <v>82.3292703101299</v>
      </c>
      <c r="DK60" s="3">
        <v>58.048893815686498</v>
      </c>
      <c r="DL60" s="3">
        <v>19.094005713645299</v>
      </c>
      <c r="DM60" s="3">
        <v>52.762702651748299</v>
      </c>
      <c r="DN60" s="3">
        <v>39.082087289079801</v>
      </c>
      <c r="DO60" s="3">
        <v>17.779727492196798</v>
      </c>
      <c r="DP60" s="3">
        <v>72.501735537350797</v>
      </c>
      <c r="DQ60" s="3">
        <v>47.918799431233197</v>
      </c>
      <c r="DR60" s="3">
        <v>32.563796947131898</v>
      </c>
      <c r="DS60" s="3">
        <v>71.8177518299333</v>
      </c>
      <c r="DT60" s="3">
        <v>55.253708781213199</v>
      </c>
      <c r="DU60" s="3">
        <v>26.596094081865399</v>
      </c>
      <c r="DV60" s="3">
        <v>73.686412966218001</v>
      </c>
      <c r="DW60" s="3">
        <v>53.150245054589497</v>
      </c>
      <c r="DX60" s="3">
        <v>19.101076518927599</v>
      </c>
      <c r="DY60" s="3">
        <v>53.414305493983797</v>
      </c>
      <c r="DZ60" s="3">
        <v>41.093046164491597</v>
      </c>
      <c r="EA60" s="3">
        <v>25.801363116896699</v>
      </c>
      <c r="EB60" s="3">
        <v>70.353660317504307</v>
      </c>
      <c r="EC60" s="3">
        <v>51.123078274310302</v>
      </c>
      <c r="ED60" s="3">
        <v>24.7588274021556</v>
      </c>
      <c r="EE60" s="3">
        <v>89.332565750424394</v>
      </c>
      <c r="EF60" s="3">
        <v>59.7425846537393</v>
      </c>
      <c r="EG60" s="3">
        <v>27.3326105580682</v>
      </c>
      <c r="EH60" s="3">
        <v>75.848837035169495</v>
      </c>
      <c r="EI60" s="3">
        <v>51.265360349182103</v>
      </c>
      <c r="EJ60" s="3">
        <v>24.7564885607764</v>
      </c>
      <c r="EK60" s="3">
        <v>75.625169328669202</v>
      </c>
      <c r="EL60" s="3">
        <v>47.497961594148101</v>
      </c>
      <c r="EM60" s="3">
        <v>40.230319559928603</v>
      </c>
      <c r="EN60" s="3">
        <v>69.701652003975795</v>
      </c>
      <c r="EO60" s="3">
        <v>51.298193716732797</v>
      </c>
      <c r="EP60" s="3">
        <v>38.106402550985003</v>
      </c>
      <c r="EQ60" s="3">
        <v>98.287247463125695</v>
      </c>
      <c r="ER60" s="3">
        <v>64.2094830558148</v>
      </c>
      <c r="ES60" s="3">
        <v>29.760985531993398</v>
      </c>
      <c r="ET60" s="3">
        <v>91.7355609161188</v>
      </c>
      <c r="EU60" s="3">
        <v>56.662463891825801</v>
      </c>
      <c r="EV60" s="3">
        <v>30.3865266330032</v>
      </c>
      <c r="EW60" s="3">
        <v>96.519652267715799</v>
      </c>
      <c r="EX60" s="3">
        <v>59.563426885383201</v>
      </c>
      <c r="EY60" s="3">
        <v>36.443528545342403</v>
      </c>
      <c r="EZ60" s="3">
        <v>91.819677361879897</v>
      </c>
      <c r="FA60" s="3">
        <v>59.722106468774697</v>
      </c>
      <c r="FB60" s="3">
        <v>47.634327284739001</v>
      </c>
      <c r="FC60" s="3">
        <v>110.320766340963</v>
      </c>
      <c r="FD60" s="3">
        <v>73.970222510841495</v>
      </c>
      <c r="FE60" s="3">
        <v>48.335399061608001</v>
      </c>
      <c r="FF60" s="3">
        <v>124.848996304122</v>
      </c>
      <c r="FG60" s="3">
        <v>77.557651712103294</v>
      </c>
      <c r="FH60" s="3">
        <v>48.9080979466315</v>
      </c>
      <c r="FI60" s="3">
        <v>105.138941507773</v>
      </c>
      <c r="FJ60" s="3">
        <v>71.978059626184006</v>
      </c>
      <c r="FK60" s="3">
        <v>33.106769491683302</v>
      </c>
      <c r="FL60" s="3">
        <v>81.167410517091596</v>
      </c>
      <c r="FM60" s="3">
        <v>54.607009313493698</v>
      </c>
      <c r="FN60" s="3">
        <v>28.0245195010666</v>
      </c>
      <c r="FO60" s="3">
        <v>80.6876418591347</v>
      </c>
      <c r="FP60" s="3">
        <v>50.609090569406</v>
      </c>
      <c r="FQ60" s="3">
        <v>32.903225440618002</v>
      </c>
      <c r="FR60" s="3">
        <v>85.756044237645895</v>
      </c>
      <c r="FS60" s="3">
        <v>56.948514698493597</v>
      </c>
      <c r="FT60" s="3">
        <v>46.645373973282602</v>
      </c>
      <c r="FU60" s="3">
        <v>91.479836559745706</v>
      </c>
      <c r="FV60" s="3">
        <v>64.314980968115094</v>
      </c>
      <c r="FW60" s="3">
        <v>48.994570440080501</v>
      </c>
      <c r="FX60" s="3">
        <v>117.512698022583</v>
      </c>
      <c r="FY60" s="3">
        <v>78.074471408779303</v>
      </c>
      <c r="FZ60" s="3">
        <v>37.561134023797997</v>
      </c>
      <c r="GA60" s="3">
        <v>81.650440757930397</v>
      </c>
      <c r="GB60" s="3">
        <v>56.158025556096597</v>
      </c>
      <c r="GC60" s="3">
        <v>34.290919434491002</v>
      </c>
      <c r="GD60" s="3">
        <v>102.759770098296</v>
      </c>
      <c r="GE60" s="3">
        <v>64.971028218387403</v>
      </c>
      <c r="GF60" s="3">
        <v>53.631495329526601</v>
      </c>
      <c r="GG60" s="3">
        <v>102.48438397755</v>
      </c>
      <c r="GH60" s="3">
        <v>73.590183857520003</v>
      </c>
      <c r="GI60" s="3">
        <v>46.897389771203201</v>
      </c>
      <c r="GJ60" s="3">
        <v>106.66567063313801</v>
      </c>
      <c r="GK60" s="3">
        <v>72.206786471483994</v>
      </c>
      <c r="GL60" s="3">
        <v>46.861996087121099</v>
      </c>
      <c r="GM60" s="3">
        <v>94.185051723866295</v>
      </c>
      <c r="GN60" s="3">
        <v>65.666351851198698</v>
      </c>
      <c r="GO60" s="3">
        <v>46.063105335534701</v>
      </c>
      <c r="GP60" s="3">
        <v>103.553465284079</v>
      </c>
      <c r="GQ60" s="3">
        <v>70.280412638006794</v>
      </c>
      <c r="GR60" s="3">
        <v>44.213974712910399</v>
      </c>
      <c r="GS60" s="3">
        <v>124.447266640256</v>
      </c>
      <c r="GT60" s="3">
        <v>79.445704862331198</v>
      </c>
      <c r="GU60" s="3">
        <v>30.4843087454183</v>
      </c>
      <c r="GV60" s="3">
        <v>81.254646393102902</v>
      </c>
      <c r="GW60" s="3">
        <v>54.327060902174097</v>
      </c>
    </row>
    <row r="61" spans="2:205" x14ac:dyDescent="0.25">
      <c r="B61"/>
      <c r="F61">
        <v>-2</v>
      </c>
      <c r="G61" t="s">
        <v>66</v>
      </c>
      <c r="H61" s="3">
        <v>21.062621598705299</v>
      </c>
      <c r="I61" s="3">
        <v>62.954421397328503</v>
      </c>
      <c r="J61" s="3">
        <v>40.884787935254103</v>
      </c>
      <c r="K61" s="3">
        <v>17.3972262781949</v>
      </c>
      <c r="L61" s="3">
        <v>55.140589122444901</v>
      </c>
      <c r="M61" s="3">
        <v>35.564918770675597</v>
      </c>
      <c r="N61" s="3">
        <v>26.173325433778601</v>
      </c>
      <c r="O61" s="3">
        <v>86.589490722825502</v>
      </c>
      <c r="P61" s="3">
        <v>55.5520211243213</v>
      </c>
      <c r="Q61" s="3">
        <v>28.5927963288018</v>
      </c>
      <c r="R61" s="3">
        <v>73.6963358856366</v>
      </c>
      <c r="S61" s="3">
        <v>50.259708308791502</v>
      </c>
      <c r="T61" s="3">
        <v>35.182874505912501</v>
      </c>
      <c r="U61" s="3">
        <v>75.908253372394199</v>
      </c>
      <c r="V61" s="3">
        <v>54.742181323806598</v>
      </c>
      <c r="W61" s="3">
        <v>21.941954881617601</v>
      </c>
      <c r="X61" s="3">
        <v>57.288726539173702</v>
      </c>
      <c r="Y61" s="3">
        <v>39.186336652349503</v>
      </c>
      <c r="Z61" s="3">
        <v>31.794663234441401</v>
      </c>
      <c r="AA61" s="3">
        <v>84.167157039734604</v>
      </c>
      <c r="AB61" s="3">
        <v>57.289746269403203</v>
      </c>
      <c r="AC61" s="3">
        <v>29.133656994667501</v>
      </c>
      <c r="AD61" s="3">
        <v>66.568646900047298</v>
      </c>
      <c r="AE61" s="3">
        <v>46.938468211912799</v>
      </c>
      <c r="AF61" s="3">
        <v>27.755890208161301</v>
      </c>
      <c r="AG61" s="3">
        <v>87.597275791567398</v>
      </c>
      <c r="AH61" s="3">
        <v>57.047472127368202</v>
      </c>
      <c r="AI61" s="3">
        <v>26.846869827696199</v>
      </c>
      <c r="AJ61" s="3">
        <v>74.408331407224907</v>
      </c>
      <c r="AK61" s="3">
        <v>49.630752350252799</v>
      </c>
      <c r="AL61" s="3">
        <v>20.682503720902201</v>
      </c>
      <c r="AM61" s="3">
        <v>55.013010943436903</v>
      </c>
      <c r="AN61" s="3">
        <v>37.530168051779498</v>
      </c>
      <c r="AO61" s="3">
        <v>27.8488392597454</v>
      </c>
      <c r="AP61" s="3">
        <v>78.608846974001594</v>
      </c>
      <c r="AQ61" s="3">
        <v>52.3748131086545</v>
      </c>
      <c r="AR61" s="3">
        <v>26.6892038355547</v>
      </c>
      <c r="AS61" s="3">
        <v>84.575155713200004</v>
      </c>
      <c r="AT61" s="3">
        <v>54.563191142234103</v>
      </c>
      <c r="AU61" s="3">
        <v>30.343530391884698</v>
      </c>
      <c r="AV61" s="3">
        <v>81.899040408818607</v>
      </c>
      <c r="AW61" s="3">
        <v>54.928856720591298</v>
      </c>
      <c r="AX61" s="3">
        <v>30.322044085647899</v>
      </c>
      <c r="AY61" s="3">
        <v>94.816728856260795</v>
      </c>
      <c r="AZ61" s="3">
        <v>61.293336156769499</v>
      </c>
      <c r="BA61" s="3">
        <v>34.825844087284203</v>
      </c>
      <c r="BB61" s="3">
        <v>79.2874806791189</v>
      </c>
      <c r="BC61" s="3">
        <v>56.430889894834301</v>
      </c>
      <c r="BD61" s="3">
        <v>33.318480495934303</v>
      </c>
      <c r="BE61" s="3">
        <v>84.416768503842505</v>
      </c>
      <c r="BF61" s="3">
        <v>57.840109976981097</v>
      </c>
      <c r="BG61" s="3">
        <v>35.940975017400099</v>
      </c>
      <c r="BH61" s="3">
        <v>84.616989954300095</v>
      </c>
      <c r="BI61" s="3">
        <v>60.035855792074599</v>
      </c>
      <c r="BJ61" s="3">
        <v>23.435078134999699</v>
      </c>
      <c r="BK61" s="3">
        <v>102.974499116744</v>
      </c>
      <c r="BL61" s="3">
        <v>62.519497714869203</v>
      </c>
      <c r="BM61" s="3">
        <v>31.663554660502101</v>
      </c>
      <c r="BN61" s="3">
        <v>76.833384183491006</v>
      </c>
      <c r="BO61" s="3">
        <v>53.795574351331801</v>
      </c>
      <c r="BP61" s="3">
        <v>33.393838350102001</v>
      </c>
      <c r="BQ61" s="3">
        <v>114.766247631624</v>
      </c>
      <c r="BR61" s="3">
        <v>73.284350927028797</v>
      </c>
      <c r="BS61" s="3">
        <v>27.1695556269535</v>
      </c>
      <c r="BT61" s="3">
        <v>76.010634605700304</v>
      </c>
      <c r="BU61" s="3">
        <v>50.6840245295272</v>
      </c>
      <c r="BV61" s="3">
        <v>17.9458606356696</v>
      </c>
      <c r="BW61" s="3">
        <v>57.311196661998103</v>
      </c>
      <c r="BX61" s="3">
        <v>37.766637102426998</v>
      </c>
      <c r="BY61" s="3">
        <v>10.532604544746301</v>
      </c>
      <c r="BZ61" s="3">
        <v>42.716604750292703</v>
      </c>
      <c r="CA61" s="3">
        <v>28.637808045695301</v>
      </c>
      <c r="CB61" s="3">
        <v>17.992122404274401</v>
      </c>
      <c r="CC61" s="3">
        <v>70.825788527953193</v>
      </c>
      <c r="CD61" s="3">
        <v>46.8296463654669</v>
      </c>
      <c r="CE61" s="3">
        <v>21.486346477138301</v>
      </c>
      <c r="CF61" s="3">
        <v>61.636886844983202</v>
      </c>
      <c r="CG61" s="3">
        <v>43.408534871496599</v>
      </c>
      <c r="CH61" s="3">
        <v>26.200274878575801</v>
      </c>
      <c r="CI61" s="3">
        <v>62.039879247688297</v>
      </c>
      <c r="CJ61" s="3">
        <v>46.6380342670899</v>
      </c>
      <c r="CK61" s="3">
        <v>12.434239704567</v>
      </c>
      <c r="CL61" s="3">
        <v>41.631424852222104</v>
      </c>
      <c r="CM61" s="3">
        <v>30.1637512931215</v>
      </c>
      <c r="CN61" s="3">
        <v>22.3936359560279</v>
      </c>
      <c r="CO61" s="3">
        <v>67.9400815666488</v>
      </c>
      <c r="CP61" s="3">
        <v>48.049999411469798</v>
      </c>
      <c r="CQ61" s="3">
        <v>10.808556753558401</v>
      </c>
      <c r="CR61" s="3">
        <v>37.184699669347303</v>
      </c>
      <c r="CS61" s="3">
        <v>30.040976598509701</v>
      </c>
      <c r="CT61" s="3">
        <v>16.9184905445806</v>
      </c>
      <c r="CU61" s="3">
        <v>67.122433220674296</v>
      </c>
      <c r="CV61" s="3">
        <v>45.5971834427896</v>
      </c>
      <c r="CW61" s="3">
        <v>22.697083078488902</v>
      </c>
      <c r="CX61" s="3">
        <v>67.181517051476703</v>
      </c>
      <c r="CY61" s="3">
        <v>45.561608980376597</v>
      </c>
      <c r="CZ61" s="3">
        <v>13.5279732061875</v>
      </c>
      <c r="DA61" s="3">
        <v>42.999209756657201</v>
      </c>
      <c r="DB61" s="3">
        <v>30.612941081765801</v>
      </c>
      <c r="DC61" s="3">
        <v>24.101275803329202</v>
      </c>
      <c r="DD61" s="3">
        <v>72.053373076974694</v>
      </c>
      <c r="DE61" s="3">
        <v>48.674279359436099</v>
      </c>
      <c r="DF61" s="3">
        <v>18.7207008139575</v>
      </c>
      <c r="DG61" s="3">
        <v>69.474721511327999</v>
      </c>
      <c r="DH61" s="3">
        <v>46.221465912255397</v>
      </c>
      <c r="DI61" s="3">
        <v>21.508098693355201</v>
      </c>
      <c r="DJ61" s="3">
        <v>66.045408852875397</v>
      </c>
      <c r="DK61" s="3">
        <v>46.093689932148997</v>
      </c>
      <c r="DL61" s="3">
        <v>20.906314257218899</v>
      </c>
      <c r="DM61" s="3">
        <v>77.776594877083596</v>
      </c>
      <c r="DN61" s="3">
        <v>51.789750340363803</v>
      </c>
      <c r="DO61" s="3">
        <v>25.484697337996</v>
      </c>
      <c r="DP61" s="3">
        <v>64.564917249131199</v>
      </c>
      <c r="DQ61" s="3">
        <v>47.837116508107798</v>
      </c>
      <c r="DR61" s="3">
        <v>24.070387717192901</v>
      </c>
      <c r="DS61" s="3">
        <v>69.230418858222606</v>
      </c>
      <c r="DT61" s="3">
        <v>49.137268660805297</v>
      </c>
      <c r="DU61" s="3">
        <v>25.855554641746402</v>
      </c>
      <c r="DV61" s="3">
        <v>69.067280772492595</v>
      </c>
      <c r="DW61" s="3">
        <v>50.825567790756303</v>
      </c>
      <c r="DX61" s="3">
        <v>11.7494205630381</v>
      </c>
      <c r="DY61" s="3">
        <v>77.930821690974796</v>
      </c>
      <c r="DZ61" s="3">
        <v>48.886913879829599</v>
      </c>
      <c r="EA61" s="3">
        <v>22.114359591774601</v>
      </c>
      <c r="EB61" s="3">
        <v>61.546774823400597</v>
      </c>
      <c r="EC61" s="3">
        <v>44.887577651615999</v>
      </c>
      <c r="ED61" s="3">
        <v>23.9575403148574</v>
      </c>
      <c r="EE61" s="3">
        <v>96.682944158623201</v>
      </c>
      <c r="EF61" s="3">
        <v>63.215369004577802</v>
      </c>
      <c r="EG61" s="3">
        <v>25.664470468061399</v>
      </c>
      <c r="EH61" s="3">
        <v>73.385100480214206</v>
      </c>
      <c r="EI61" s="3">
        <v>49.203331059801798</v>
      </c>
      <c r="EJ61" s="3">
        <v>24.1793825617411</v>
      </c>
      <c r="EK61" s="3">
        <v>68.597646132658994</v>
      </c>
      <c r="EL61" s="3">
        <v>44.002938768081101</v>
      </c>
      <c r="EM61" s="3">
        <v>24.261848011643501</v>
      </c>
      <c r="EN61" s="3">
        <v>67.564573494597099</v>
      </c>
      <c r="EO61" s="3">
        <v>42.4920294956558</v>
      </c>
      <c r="EP61" s="3">
        <v>34.354528463282897</v>
      </c>
      <c r="EQ61" s="3">
        <v>102.353192917698</v>
      </c>
      <c r="ER61" s="3">
        <v>64.2743958831756</v>
      </c>
      <c r="ES61" s="3">
        <v>35.699246180465202</v>
      </c>
      <c r="ET61" s="3">
        <v>85.755784926290005</v>
      </c>
      <c r="EU61" s="3">
        <v>57.110881746086399</v>
      </c>
      <c r="EV61" s="3">
        <v>44.165474133249198</v>
      </c>
      <c r="EW61" s="3">
        <v>89.776627497099994</v>
      </c>
      <c r="EX61" s="3">
        <v>62.846328380523403</v>
      </c>
      <c r="EY61" s="3">
        <v>31.4496700586682</v>
      </c>
      <c r="EZ61" s="3">
        <v>72.946028226125193</v>
      </c>
      <c r="FA61" s="3">
        <v>48.208922011577499</v>
      </c>
      <c r="FB61" s="3">
        <v>41.195690512854803</v>
      </c>
      <c r="FC61" s="3">
        <v>100.39423251282</v>
      </c>
      <c r="FD61" s="3">
        <v>66.529493127336494</v>
      </c>
      <c r="FE61" s="3">
        <v>47.458757235776503</v>
      </c>
      <c r="FF61" s="3">
        <v>95.9525941307473</v>
      </c>
      <c r="FG61" s="3">
        <v>63.835959825315904</v>
      </c>
      <c r="FH61" s="3">
        <v>38.593289871742002</v>
      </c>
      <c r="FI61" s="3">
        <v>108.072118362461</v>
      </c>
      <c r="FJ61" s="3">
        <v>68.497760811946904</v>
      </c>
      <c r="FK61" s="3">
        <v>30.996656576903501</v>
      </c>
      <c r="FL61" s="3">
        <v>81.635145762972996</v>
      </c>
      <c r="FM61" s="3">
        <v>53.699895720129099</v>
      </c>
      <c r="FN61" s="3">
        <v>27.837034235616802</v>
      </c>
      <c r="FO61" s="3">
        <v>67.026812130216499</v>
      </c>
      <c r="FP61" s="3">
        <v>44.447395021793099</v>
      </c>
      <c r="FQ61" s="3">
        <v>31.596402716161499</v>
      </c>
      <c r="FR61" s="3">
        <v>85.164320871028593</v>
      </c>
      <c r="FS61" s="3">
        <v>56.075346857873001</v>
      </c>
      <c r="FT61" s="3">
        <v>34.657706857151801</v>
      </c>
      <c r="FU61" s="3">
        <v>99.675589915072095</v>
      </c>
      <c r="FV61" s="3">
        <v>62.904916372212902</v>
      </c>
      <c r="FW61" s="3">
        <v>39.178962090414203</v>
      </c>
      <c r="FX61" s="3">
        <v>97.752671964761802</v>
      </c>
      <c r="FY61" s="3">
        <v>63.7640235090335</v>
      </c>
      <c r="FZ61" s="3">
        <v>39.737773914077003</v>
      </c>
      <c r="GA61" s="3">
        <v>111.85686283543799</v>
      </c>
      <c r="GB61" s="3">
        <v>70.796921973175301</v>
      </c>
      <c r="GC61" s="3">
        <v>44.166990836572403</v>
      </c>
      <c r="GD61" s="3">
        <v>94.010044109106602</v>
      </c>
      <c r="GE61" s="3">
        <v>65.024663281560805</v>
      </c>
      <c r="GF61" s="3">
        <v>42.566573274675598</v>
      </c>
      <c r="GG61" s="3">
        <v>99.603118149462404</v>
      </c>
      <c r="GH61" s="3">
        <v>66.542951293156804</v>
      </c>
      <c r="GI61" s="3">
        <v>46.026395393053697</v>
      </c>
      <c r="GJ61" s="3">
        <v>100.16669913610799</v>
      </c>
      <c r="GK61" s="3">
        <v>69.246143793392804</v>
      </c>
      <c r="GL61" s="3">
        <v>35.120735706961298</v>
      </c>
      <c r="GM61" s="3">
        <v>128.018176542513</v>
      </c>
      <c r="GN61" s="3">
        <v>76.152081549908701</v>
      </c>
      <c r="GO61" s="3">
        <v>41.212749729229699</v>
      </c>
      <c r="GP61" s="3">
        <v>92.119993543581401</v>
      </c>
      <c r="GQ61" s="3">
        <v>62.703571051047597</v>
      </c>
      <c r="GR61" s="3">
        <v>42.830136385346698</v>
      </c>
      <c r="GS61" s="3">
        <v>132.849551104624</v>
      </c>
      <c r="GT61" s="3">
        <v>83.353332849479798</v>
      </c>
      <c r="GU61" s="3">
        <v>28.6746407858456</v>
      </c>
      <c r="GV61" s="3">
        <v>78.636168731186402</v>
      </c>
      <c r="GW61" s="3">
        <v>52.164717999252503</v>
      </c>
    </row>
    <row r="62" spans="2:205" x14ac:dyDescent="0.25">
      <c r="B62"/>
      <c r="F62">
        <v>-1</v>
      </c>
      <c r="G62" t="s">
        <v>74</v>
      </c>
      <c r="H62" s="3">
        <v>28.3304853007382</v>
      </c>
      <c r="I62" s="3">
        <v>78.605992393842001</v>
      </c>
      <c r="J62" s="3">
        <v>51.780726282388201</v>
      </c>
      <c r="K62" s="3">
        <v>28.3803276456674</v>
      </c>
      <c r="L62" s="3">
        <v>61.489770640429299</v>
      </c>
      <c r="M62" s="3">
        <v>44.307482319918599</v>
      </c>
      <c r="N62" s="3">
        <v>33.368906251351703</v>
      </c>
      <c r="O62" s="3">
        <v>91.037915650264395</v>
      </c>
      <c r="P62" s="3">
        <v>61.316437197623003</v>
      </c>
      <c r="Q62" s="3">
        <v>38.045034866866501</v>
      </c>
      <c r="R62" s="3">
        <v>79.517139370274506</v>
      </c>
      <c r="S62" s="3">
        <v>57.768687685352297</v>
      </c>
      <c r="T62" s="3">
        <v>36.1213590825691</v>
      </c>
      <c r="U62" s="3">
        <v>89.243268982861295</v>
      </c>
      <c r="V62" s="3">
        <v>60.9638956905249</v>
      </c>
      <c r="W62" s="3">
        <v>31.6214780495601</v>
      </c>
      <c r="X62" s="3">
        <v>77.861211704424903</v>
      </c>
      <c r="Y62" s="3">
        <v>53.931422328994103</v>
      </c>
      <c r="Z62" s="3">
        <v>32.829573306499199</v>
      </c>
      <c r="AA62" s="3">
        <v>102.343374455633</v>
      </c>
      <c r="AB62" s="3">
        <v>66.247904702730693</v>
      </c>
      <c r="AC62" s="3">
        <v>21.235426417213102</v>
      </c>
      <c r="AD62" s="3">
        <v>106.54862153350901</v>
      </c>
      <c r="AE62" s="3">
        <v>61.300504879009402</v>
      </c>
      <c r="AF62" s="3">
        <v>39.122102524318997</v>
      </c>
      <c r="AG62" s="3">
        <v>93.742781375429303</v>
      </c>
      <c r="AH62" s="3">
        <v>65.842536921964594</v>
      </c>
      <c r="AI62" s="3">
        <v>34.754442194020903</v>
      </c>
      <c r="AJ62" s="3">
        <v>90.446829344482197</v>
      </c>
      <c r="AK62" s="3">
        <v>61.254261012990398</v>
      </c>
      <c r="AL62" s="3">
        <v>26.960073751335099</v>
      </c>
      <c r="AM62" s="3">
        <v>67.339325743936797</v>
      </c>
      <c r="AN62" s="3">
        <v>46.3372535162557</v>
      </c>
      <c r="AO62" s="3">
        <v>32.6203229611273</v>
      </c>
      <c r="AP62" s="3">
        <v>85.069114131757601</v>
      </c>
      <c r="AQ62" s="3">
        <v>57.641157515249198</v>
      </c>
      <c r="AR62" s="3">
        <v>42.114262262700599</v>
      </c>
      <c r="AS62" s="3">
        <v>115.442620257794</v>
      </c>
      <c r="AT62" s="3">
        <v>76.9658835757795</v>
      </c>
      <c r="AU62" s="3">
        <v>34.472947862307002</v>
      </c>
      <c r="AV62" s="3">
        <v>96.208112276276907</v>
      </c>
      <c r="AW62" s="3">
        <v>64.239767748058895</v>
      </c>
      <c r="AX62" s="3">
        <v>28.241905319007799</v>
      </c>
      <c r="AY62" s="3">
        <v>73.178219185189405</v>
      </c>
      <c r="AZ62" s="3">
        <v>49.9858445942318</v>
      </c>
      <c r="BA62" s="3">
        <v>40.489944242141199</v>
      </c>
      <c r="BB62" s="3">
        <v>95.321187512200495</v>
      </c>
      <c r="BC62" s="3">
        <v>67.064006920596299</v>
      </c>
      <c r="BD62" s="3">
        <v>34.850724207942903</v>
      </c>
      <c r="BE62" s="3">
        <v>94.523298451875803</v>
      </c>
      <c r="BF62" s="3">
        <v>63.211504662030997</v>
      </c>
      <c r="BG62" s="3">
        <v>38.140988882728799</v>
      </c>
      <c r="BH62" s="3">
        <v>98.800096435402693</v>
      </c>
      <c r="BI62" s="3">
        <v>67.157842517542207</v>
      </c>
      <c r="BJ62" s="3">
        <v>40.109432558880997</v>
      </c>
      <c r="BK62" s="3">
        <v>104.399152942021</v>
      </c>
      <c r="BL62" s="3">
        <v>71.090478965143802</v>
      </c>
      <c r="BM62" s="3">
        <v>32.755353408515603</v>
      </c>
      <c r="BN62" s="3">
        <v>96.160388180602595</v>
      </c>
      <c r="BO62" s="3">
        <v>63.166846871890201</v>
      </c>
      <c r="BP62" s="3">
        <v>38.602012656175603</v>
      </c>
      <c r="BQ62" s="3">
        <v>114.79365748499799</v>
      </c>
      <c r="BR62" s="3">
        <v>75.416436919299002</v>
      </c>
      <c r="BS62" s="3">
        <v>33.282365219757203</v>
      </c>
      <c r="BT62" s="3">
        <v>87.850301011200898</v>
      </c>
      <c r="BU62" s="3">
        <v>59.275753491970299</v>
      </c>
      <c r="BV62" s="3">
        <v>25.702882547885899</v>
      </c>
      <c r="BW62" s="3">
        <v>73.914229490422599</v>
      </c>
      <c r="BX62" s="3">
        <v>49.200296228373098</v>
      </c>
      <c r="BY62" s="3">
        <v>22.084475550455199</v>
      </c>
      <c r="BZ62" s="3">
        <v>51.821494097333499</v>
      </c>
      <c r="CA62" s="3">
        <v>38.642489204090197</v>
      </c>
      <c r="CB62" s="3">
        <v>26.588339187241601</v>
      </c>
      <c r="CC62" s="3">
        <v>79.414175241346101</v>
      </c>
      <c r="CD62" s="3">
        <v>54.7084134303703</v>
      </c>
      <c r="CE62" s="3">
        <v>32.026606222694397</v>
      </c>
      <c r="CF62" s="3">
        <v>70.416398723731007</v>
      </c>
      <c r="CG62" s="3">
        <v>52.4317787861469</v>
      </c>
      <c r="CH62" s="3">
        <v>29.6410402987655</v>
      </c>
      <c r="CI62" s="3">
        <v>78.416362789222106</v>
      </c>
      <c r="CJ62" s="3">
        <v>54.8637401885861</v>
      </c>
      <c r="CK62" s="3">
        <v>23.510560617827402</v>
      </c>
      <c r="CL62" s="3">
        <v>64.590008198669096</v>
      </c>
      <c r="CM62" s="3">
        <v>46.302457505744499</v>
      </c>
      <c r="CN62" s="3">
        <v>25.932553962807798</v>
      </c>
      <c r="CO62" s="3">
        <v>89.566301676042499</v>
      </c>
      <c r="CP62" s="3">
        <v>59.157005367194202</v>
      </c>
      <c r="CQ62" s="3">
        <v>9.99361343184367</v>
      </c>
      <c r="CR62" s="3">
        <v>78.955162626517307</v>
      </c>
      <c r="CS62" s="3">
        <v>47.116039631266197</v>
      </c>
      <c r="CT62" s="3">
        <v>29.6723745206986</v>
      </c>
      <c r="CU62" s="3">
        <v>78.615547563734495</v>
      </c>
      <c r="CV62" s="3">
        <v>57.020343603623303</v>
      </c>
      <c r="CW62" s="3">
        <v>31.3690786472825</v>
      </c>
      <c r="CX62" s="3">
        <v>84.686184442819098</v>
      </c>
      <c r="CY62" s="3">
        <v>58.000667752053999</v>
      </c>
      <c r="CZ62" s="3">
        <v>21.001108599953501</v>
      </c>
      <c r="DA62" s="3">
        <v>57.551163559930401</v>
      </c>
      <c r="DB62" s="3">
        <v>40.7281336603711</v>
      </c>
      <c r="DC62" s="3">
        <v>29.703859446282902</v>
      </c>
      <c r="DD62" s="3">
        <v>80.095844824619704</v>
      </c>
      <c r="DE62" s="3">
        <v>54.831513972016097</v>
      </c>
      <c r="DF62" s="3">
        <v>34.849883905079402</v>
      </c>
      <c r="DG62" s="3">
        <v>102.65105226429</v>
      </c>
      <c r="DH62" s="3">
        <v>69.803033383898097</v>
      </c>
      <c r="DI62" s="3">
        <v>27.4388526105556</v>
      </c>
      <c r="DJ62" s="3">
        <v>84.005962599624397</v>
      </c>
      <c r="DK62" s="3">
        <v>57.347048229691502</v>
      </c>
      <c r="DL62" s="3">
        <v>21.7239280872469</v>
      </c>
      <c r="DM62" s="3">
        <v>62.353343677468601</v>
      </c>
      <c r="DN62" s="3">
        <v>43.778122342751303</v>
      </c>
      <c r="DO62" s="3">
        <v>33.359376379599802</v>
      </c>
      <c r="DP62" s="3">
        <v>83.922939232417306</v>
      </c>
      <c r="DQ62" s="3">
        <v>60.452471651771901</v>
      </c>
      <c r="DR62" s="3">
        <v>28.130226598991399</v>
      </c>
      <c r="DS62" s="3">
        <v>82.938980926098495</v>
      </c>
      <c r="DT62" s="3">
        <v>56.694747171330299</v>
      </c>
      <c r="DU62" s="3">
        <v>30.910135754376899</v>
      </c>
      <c r="DV62" s="3">
        <v>86.511060562956104</v>
      </c>
      <c r="DW62" s="3">
        <v>60.199965410219797</v>
      </c>
      <c r="DX62" s="3">
        <v>29.502571550337301</v>
      </c>
      <c r="DY62" s="3">
        <v>86.555682805661206</v>
      </c>
      <c r="DZ62" s="3">
        <v>60.924228650309999</v>
      </c>
      <c r="EA62" s="3">
        <v>25.7480983831502</v>
      </c>
      <c r="EB62" s="3">
        <v>83.694245422955106</v>
      </c>
      <c r="EC62" s="3">
        <v>56.1903594198658</v>
      </c>
      <c r="ED62" s="3">
        <v>31.364700218662399</v>
      </c>
      <c r="EE62" s="3">
        <v>101.799096192329</v>
      </c>
      <c r="EF62" s="3">
        <v>68.127431206118899</v>
      </c>
      <c r="EG62" s="3">
        <v>32.083368489297399</v>
      </c>
      <c r="EH62" s="3">
        <v>85.796934462835594</v>
      </c>
      <c r="EI62" s="3">
        <v>58.1181001517593</v>
      </c>
      <c r="EJ62" s="3">
        <v>30.9580880535906</v>
      </c>
      <c r="EK62" s="3">
        <v>83.297755297261403</v>
      </c>
      <c r="EL62" s="3">
        <v>54.361156336403397</v>
      </c>
      <c r="EM62" s="3">
        <v>34.676179740879498</v>
      </c>
      <c r="EN62" s="3">
        <v>71.158047183525099</v>
      </c>
      <c r="EO62" s="3">
        <v>49.9724754357471</v>
      </c>
      <c r="EP62" s="3">
        <v>40.149473315461698</v>
      </c>
      <c r="EQ62" s="3">
        <v>102.661656059183</v>
      </c>
      <c r="ER62" s="3">
        <v>67.924460964875607</v>
      </c>
      <c r="ES62" s="3">
        <v>44.063463511038698</v>
      </c>
      <c r="ET62" s="3">
        <v>88.617880016818006</v>
      </c>
      <c r="EU62" s="3">
        <v>63.105596584557603</v>
      </c>
      <c r="EV62" s="3">
        <v>42.601677866372697</v>
      </c>
      <c r="EW62" s="3">
        <v>100.0701751765</v>
      </c>
      <c r="EX62" s="3">
        <v>67.064051192463694</v>
      </c>
      <c r="EY62" s="3">
        <v>39.732395481292897</v>
      </c>
      <c r="EZ62" s="3">
        <v>91.132415210180696</v>
      </c>
      <c r="FA62" s="3">
        <v>61.560387152243699</v>
      </c>
      <c r="FB62" s="3">
        <v>39.726592650190597</v>
      </c>
      <c r="FC62" s="3">
        <v>115.12044723522401</v>
      </c>
      <c r="FD62" s="3">
        <v>73.338804038267199</v>
      </c>
      <c r="FE62" s="3">
        <v>32.477239402582498</v>
      </c>
      <c r="FF62" s="3">
        <v>134.14208044050201</v>
      </c>
      <c r="FG62" s="3">
        <v>75.484970126752501</v>
      </c>
      <c r="FH62" s="3">
        <v>48.571830527939397</v>
      </c>
      <c r="FI62" s="3">
        <v>108.870015187124</v>
      </c>
      <c r="FJ62" s="3">
        <v>74.664730240305801</v>
      </c>
      <c r="FK62" s="3">
        <v>38.139805740759201</v>
      </c>
      <c r="FL62" s="3">
        <v>96.207474246145296</v>
      </c>
      <c r="FM62" s="3">
        <v>64.507854273926796</v>
      </c>
      <c r="FN62" s="3">
        <v>32.9190389027167</v>
      </c>
      <c r="FO62" s="3">
        <v>77.127487927943207</v>
      </c>
      <c r="FP62" s="3">
        <v>51.946373372140201</v>
      </c>
      <c r="FQ62" s="3">
        <v>35.536786475971702</v>
      </c>
      <c r="FR62" s="3">
        <v>90.042383438895499</v>
      </c>
      <c r="FS62" s="3">
        <v>60.450801058482298</v>
      </c>
      <c r="FT62" s="3">
        <v>49.378640620321697</v>
      </c>
      <c r="FU62" s="3">
        <v>128.23418825129801</v>
      </c>
      <c r="FV62" s="3">
        <v>84.128733767660904</v>
      </c>
      <c r="FW62" s="3">
        <v>41.507043114058298</v>
      </c>
      <c r="FX62" s="3">
        <v>108.41026195292901</v>
      </c>
      <c r="FY62" s="3">
        <v>71.132487266426196</v>
      </c>
      <c r="FZ62" s="3">
        <v>34.759882550768801</v>
      </c>
      <c r="GA62" s="3">
        <v>84.003094692910196</v>
      </c>
      <c r="GB62" s="3">
        <v>56.193566845712198</v>
      </c>
      <c r="GC62" s="3">
        <v>47.620512104682703</v>
      </c>
      <c r="GD62" s="3">
        <v>106.719435791984</v>
      </c>
      <c r="GE62" s="3">
        <v>73.675542189420696</v>
      </c>
      <c r="GF62" s="3">
        <v>41.571221816894401</v>
      </c>
      <c r="GG62" s="3">
        <v>106.107615977653</v>
      </c>
      <c r="GH62" s="3">
        <v>69.728262152731801</v>
      </c>
      <c r="GI62" s="3">
        <v>45.371842011080602</v>
      </c>
      <c r="GJ62" s="3">
        <v>111.089132307849</v>
      </c>
      <c r="GK62" s="3">
        <v>74.115719624864496</v>
      </c>
      <c r="GL62" s="3">
        <v>50.716293567424799</v>
      </c>
      <c r="GM62" s="3">
        <v>122.24262307838001</v>
      </c>
      <c r="GN62" s="3">
        <v>81.256729279977506</v>
      </c>
      <c r="GO62" s="3">
        <v>39.762608433880899</v>
      </c>
      <c r="GP62" s="3">
        <v>108.62653093825</v>
      </c>
      <c r="GQ62" s="3">
        <v>70.143334323914601</v>
      </c>
      <c r="GR62" s="3">
        <v>45.839325093688799</v>
      </c>
      <c r="GS62" s="3">
        <v>127.788218777667</v>
      </c>
      <c r="GT62" s="3">
        <v>82.705442632479105</v>
      </c>
      <c r="GU62" s="3">
        <v>34.4813619502169</v>
      </c>
      <c r="GV62" s="3">
        <v>89.903667559566102</v>
      </c>
      <c r="GW62" s="3">
        <v>60.433406832181397</v>
      </c>
    </row>
    <row r="63" spans="2:205" x14ac:dyDescent="0.25">
      <c r="B63"/>
      <c r="F63">
        <v>0</v>
      </c>
      <c r="G63" t="s">
        <v>75</v>
      </c>
      <c r="H63" s="3">
        <v>21.316573782966898</v>
      </c>
      <c r="I63" s="3">
        <v>66.208667435285193</v>
      </c>
      <c r="J63" s="3">
        <v>42.522816766194801</v>
      </c>
      <c r="K63" s="3">
        <v>24.1579153011036</v>
      </c>
      <c r="L63" s="3">
        <v>56.036115394673097</v>
      </c>
      <c r="M63" s="3">
        <v>39.5209327149826</v>
      </c>
      <c r="N63" s="3">
        <v>27.6953622009204</v>
      </c>
      <c r="O63" s="3">
        <v>84.706063547744293</v>
      </c>
      <c r="P63" s="3">
        <v>55.4688948859188</v>
      </c>
      <c r="Q63" s="3">
        <v>25.917300927245702</v>
      </c>
      <c r="R63" s="3">
        <v>76.193066413780898</v>
      </c>
      <c r="S63" s="3">
        <v>49.941831732471599</v>
      </c>
      <c r="T63" s="3">
        <v>29.1540194850201</v>
      </c>
      <c r="U63" s="3">
        <v>79.043603345789705</v>
      </c>
      <c r="V63" s="3">
        <v>53.235063264863101</v>
      </c>
      <c r="W63" s="3">
        <v>23.968295827197199</v>
      </c>
      <c r="X63" s="3">
        <v>65.353829192425195</v>
      </c>
      <c r="Y63" s="3">
        <v>44.227742185564502</v>
      </c>
      <c r="Z63" s="3">
        <v>34.591416008898896</v>
      </c>
      <c r="AA63" s="3">
        <v>88.637956256098093</v>
      </c>
      <c r="AB63" s="3">
        <v>60.748569613639503</v>
      </c>
      <c r="AC63" s="3">
        <v>29.2204184304696</v>
      </c>
      <c r="AD63" s="3">
        <v>77.839580528766604</v>
      </c>
      <c r="AE63" s="3">
        <v>52.4268622761752</v>
      </c>
      <c r="AF63" s="3">
        <v>31.980436851223502</v>
      </c>
      <c r="AG63" s="3">
        <v>86.272518301062703</v>
      </c>
      <c r="AH63" s="3">
        <v>58.588816168596999</v>
      </c>
      <c r="AI63" s="3">
        <v>27.784159308129599</v>
      </c>
      <c r="AJ63" s="3">
        <v>74.160465310846007</v>
      </c>
      <c r="AK63" s="3">
        <v>50.034342526063497</v>
      </c>
      <c r="AL63" s="3">
        <v>20.7166776929833</v>
      </c>
      <c r="AM63" s="3">
        <v>60.979847536396598</v>
      </c>
      <c r="AN63" s="3">
        <v>40.278742828991803</v>
      </c>
      <c r="AO63" s="3">
        <v>28.4582114550577</v>
      </c>
      <c r="AP63" s="3">
        <v>78.880441678620002</v>
      </c>
      <c r="AQ63" s="3">
        <v>52.8011982687662</v>
      </c>
      <c r="AR63" s="3">
        <v>31.7783096782603</v>
      </c>
      <c r="AS63" s="3">
        <v>80.691407898733004</v>
      </c>
      <c r="AT63" s="3">
        <v>55.1380453341365</v>
      </c>
      <c r="AU63" s="3">
        <v>34.473504755616503</v>
      </c>
      <c r="AV63" s="3">
        <v>90.714066179848601</v>
      </c>
      <c r="AW63" s="3">
        <v>61.402385415315003</v>
      </c>
      <c r="AX63" s="3">
        <v>29.2949772675472</v>
      </c>
      <c r="AY63" s="3">
        <v>81.195323657438607</v>
      </c>
      <c r="AZ63" s="3">
        <v>54.527349996837899</v>
      </c>
      <c r="BA63" s="3">
        <v>30.498081006925901</v>
      </c>
      <c r="BB63" s="3">
        <v>83.501688070429907</v>
      </c>
      <c r="BC63" s="3">
        <v>56.482789232051402</v>
      </c>
      <c r="BD63" s="3">
        <v>38.248570194520703</v>
      </c>
      <c r="BE63" s="3">
        <v>85.873877852301703</v>
      </c>
      <c r="BF63" s="3">
        <v>61.188774032934397</v>
      </c>
      <c r="BG63" s="3">
        <v>36.328519952279102</v>
      </c>
      <c r="BH63" s="3">
        <v>87.394647947446899</v>
      </c>
      <c r="BI63" s="3">
        <v>61.370656153967801</v>
      </c>
      <c r="BJ63" s="3">
        <v>28.208898008924798</v>
      </c>
      <c r="BK63" s="3">
        <v>88.424712021142199</v>
      </c>
      <c r="BL63" s="3">
        <v>57.929608649348403</v>
      </c>
      <c r="BM63" s="3">
        <v>33.7909799032468</v>
      </c>
      <c r="BN63" s="3">
        <v>81.808157822503603</v>
      </c>
      <c r="BO63" s="3">
        <v>57.202927406637301</v>
      </c>
      <c r="BP63" s="3">
        <v>33.982831567728503</v>
      </c>
      <c r="BQ63" s="3">
        <v>110.802620819148</v>
      </c>
      <c r="BR63" s="3">
        <v>71.447342165291602</v>
      </c>
      <c r="BS63" s="3">
        <v>28.044347579708099</v>
      </c>
      <c r="BT63" s="3">
        <v>77.274018601651804</v>
      </c>
      <c r="BU63" s="3">
        <v>51.7387028345522</v>
      </c>
      <c r="BV63" s="3">
        <v>19.094378986536601</v>
      </c>
      <c r="BW63" s="3">
        <v>62.071619646606102</v>
      </c>
      <c r="BX63" s="3">
        <v>40.256853290001899</v>
      </c>
      <c r="BY63" s="3">
        <v>18.4439563674349</v>
      </c>
      <c r="BZ63" s="3">
        <v>47.083053309011497</v>
      </c>
      <c r="CA63" s="3">
        <v>34.308501233604503</v>
      </c>
      <c r="CB63" s="3">
        <v>21.657108639035201</v>
      </c>
      <c r="CC63" s="3">
        <v>73.6511135370707</v>
      </c>
      <c r="CD63" s="3">
        <v>49.270942770466597</v>
      </c>
      <c r="CE63" s="3">
        <v>21.077706530386099</v>
      </c>
      <c r="CF63" s="3">
        <v>67.429342787330896</v>
      </c>
      <c r="CG63" s="3">
        <v>45.0674329799539</v>
      </c>
      <c r="CH63" s="3">
        <v>23.366195928689201</v>
      </c>
      <c r="CI63" s="3">
        <v>69.070817289008204</v>
      </c>
      <c r="CJ63" s="3">
        <v>47.587311824812097</v>
      </c>
      <c r="CK63" s="3">
        <v>16.9099324110501</v>
      </c>
      <c r="CL63" s="3">
        <v>53.401890601419097</v>
      </c>
      <c r="CM63" s="3">
        <v>37.379963201577098</v>
      </c>
      <c r="CN63" s="3">
        <v>27.581316458573401</v>
      </c>
      <c r="CO63" s="3">
        <v>76.897318787581696</v>
      </c>
      <c r="CP63" s="3">
        <v>54.025394910333397</v>
      </c>
      <c r="CQ63" s="3">
        <v>15.923722915735199</v>
      </c>
      <c r="CR63" s="3">
        <v>54.763359629271001</v>
      </c>
      <c r="CS63" s="3">
        <v>39.444385897434003</v>
      </c>
      <c r="CT63" s="3">
        <v>23.6349583800652</v>
      </c>
      <c r="CU63" s="3">
        <v>71.862782002245197</v>
      </c>
      <c r="CV63" s="3">
        <v>50.344077303840699</v>
      </c>
      <c r="CW63" s="3">
        <v>24.782480353553801</v>
      </c>
      <c r="CX63" s="3">
        <v>69.024788493360703</v>
      </c>
      <c r="CY63" s="3">
        <v>47.125917904642598</v>
      </c>
      <c r="CZ63" s="3">
        <v>15.6189071500403</v>
      </c>
      <c r="DA63" s="3">
        <v>51.914409640072599</v>
      </c>
      <c r="DB63" s="3">
        <v>35.167090797484803</v>
      </c>
      <c r="DC63" s="3">
        <v>25.750246066726401</v>
      </c>
      <c r="DD63" s="3">
        <v>74.202578364436505</v>
      </c>
      <c r="DE63" s="3">
        <v>50.153075781126702</v>
      </c>
      <c r="DF63" s="3">
        <v>25.468181117926399</v>
      </c>
      <c r="DG63" s="3">
        <v>70.154293130408803</v>
      </c>
      <c r="DH63" s="3">
        <v>49.139424243356501</v>
      </c>
      <c r="DI63" s="3">
        <v>27.635098900011901</v>
      </c>
      <c r="DJ63" s="3">
        <v>78.896077488866595</v>
      </c>
      <c r="DK63" s="3">
        <v>54.735199787385099</v>
      </c>
      <c r="DL63" s="3">
        <v>22.710614160705301</v>
      </c>
      <c r="DM63" s="3">
        <v>70.000744385607703</v>
      </c>
      <c r="DN63" s="3">
        <v>48.132539040831297</v>
      </c>
      <c r="DO63" s="3">
        <v>24.254044204191999</v>
      </c>
      <c r="DP63" s="3">
        <v>72.940631403692805</v>
      </c>
      <c r="DQ63" s="3">
        <v>50.425837968381202</v>
      </c>
      <c r="DR63" s="3">
        <v>31.234700928605101</v>
      </c>
      <c r="DS63" s="3">
        <v>75.074843822102906</v>
      </c>
      <c r="DT63" s="3">
        <v>54.863951343429797</v>
      </c>
      <c r="DU63" s="3">
        <v>29.1783667312828</v>
      </c>
      <c r="DV63" s="3">
        <v>76.066166083703294</v>
      </c>
      <c r="DW63" s="3">
        <v>54.744569414280903</v>
      </c>
      <c r="DX63" s="3">
        <v>19.141102738922701</v>
      </c>
      <c r="DY63" s="3">
        <v>72.2725043757588</v>
      </c>
      <c r="DZ63" s="3">
        <v>48.758560490497999</v>
      </c>
      <c r="EA63" s="3">
        <v>26.831904214790999</v>
      </c>
      <c r="EB63" s="3">
        <v>70.536430663253697</v>
      </c>
      <c r="EC63" s="3">
        <v>50.667649678111403</v>
      </c>
      <c r="ED63" s="3">
        <v>27.199616357007301</v>
      </c>
      <c r="EE63" s="3">
        <v>98.204769828343899</v>
      </c>
      <c r="EF63" s="3">
        <v>64.404247206285802</v>
      </c>
      <c r="EG63" s="3">
        <v>26.954758322430799</v>
      </c>
      <c r="EH63" s="3">
        <v>75.390342712357906</v>
      </c>
      <c r="EI63" s="3">
        <v>50.673977854689497</v>
      </c>
      <c r="EJ63" s="3">
        <v>23.5387685793971</v>
      </c>
      <c r="EK63" s="3">
        <v>70.345715223964305</v>
      </c>
      <c r="EL63" s="3">
        <v>44.788780242387602</v>
      </c>
      <c r="EM63" s="3">
        <v>29.871874234772399</v>
      </c>
      <c r="EN63" s="3">
        <v>64.989177480334703</v>
      </c>
      <c r="EO63" s="3">
        <v>44.733364196360696</v>
      </c>
      <c r="EP63" s="3">
        <v>33.733615762805698</v>
      </c>
      <c r="EQ63" s="3">
        <v>95.761013558418</v>
      </c>
      <c r="ER63" s="3">
        <v>61.666847001371103</v>
      </c>
      <c r="ES63" s="3">
        <v>30.7568953241054</v>
      </c>
      <c r="ET63" s="3">
        <v>84.956790040230999</v>
      </c>
      <c r="EU63" s="3">
        <v>54.816230484989298</v>
      </c>
      <c r="EV63" s="3">
        <v>34.941843041350999</v>
      </c>
      <c r="EW63" s="3">
        <v>89.016389402571207</v>
      </c>
      <c r="EX63" s="3">
        <v>58.882814704914097</v>
      </c>
      <c r="EY63" s="3">
        <v>31.026659243344401</v>
      </c>
      <c r="EZ63" s="3">
        <v>77.305767783431307</v>
      </c>
      <c r="FA63" s="3">
        <v>51.075521169551799</v>
      </c>
      <c r="FB63" s="3">
        <v>41.601515559224502</v>
      </c>
      <c r="FC63" s="3">
        <v>100.378593724615</v>
      </c>
      <c r="FD63" s="3">
        <v>67.471744316945504</v>
      </c>
      <c r="FE63" s="3">
        <v>42.517113945204002</v>
      </c>
      <c r="FF63" s="3">
        <v>100.915801428262</v>
      </c>
      <c r="FG63" s="3">
        <v>65.409338654916397</v>
      </c>
      <c r="FH63" s="3">
        <v>40.325915322381697</v>
      </c>
      <c r="FI63" s="3">
        <v>100.68225459988</v>
      </c>
      <c r="FJ63" s="3">
        <v>66.833555033353207</v>
      </c>
      <c r="FK63" s="3">
        <v>30.785838262705301</v>
      </c>
      <c r="FL63" s="3">
        <v>79.296142128331297</v>
      </c>
      <c r="FM63" s="3">
        <v>52.942767147484503</v>
      </c>
      <c r="FN63" s="3">
        <v>25.814448235926399</v>
      </c>
      <c r="FO63" s="3">
        <v>70.045285432720604</v>
      </c>
      <c r="FP63" s="3">
        <v>45.390394860498901</v>
      </c>
      <c r="FQ63" s="3">
        <v>31.166176843389</v>
      </c>
      <c r="FR63" s="3">
        <v>83.558304992803599</v>
      </c>
      <c r="FS63" s="3">
        <v>55.449320756405697</v>
      </c>
      <c r="FT63" s="3">
        <v>38.0884382385943</v>
      </c>
      <c r="FU63" s="3">
        <v>91.228522667057305</v>
      </c>
      <c r="FV63" s="3">
        <v>61.136666424916498</v>
      </c>
      <c r="FW63" s="3">
        <v>41.311910611221002</v>
      </c>
      <c r="FX63" s="3">
        <v>102.532054870831</v>
      </c>
      <c r="FY63" s="3">
        <v>68.069571043244906</v>
      </c>
      <c r="FZ63" s="3">
        <v>35.879340374389102</v>
      </c>
      <c r="GA63" s="3">
        <v>92.389902929269596</v>
      </c>
      <c r="GB63" s="3">
        <v>60.9221609528445</v>
      </c>
      <c r="GC63" s="3">
        <v>36.742117809659803</v>
      </c>
      <c r="GD63" s="3">
        <v>94.062744737166895</v>
      </c>
      <c r="GE63" s="3">
        <v>62.539740495721702</v>
      </c>
      <c r="GF63" s="3">
        <v>45.262439460436298</v>
      </c>
      <c r="GG63" s="3">
        <v>96.6729118825005</v>
      </c>
      <c r="GH63" s="3">
        <v>67.513596722438905</v>
      </c>
      <c r="GI63" s="3">
        <v>43.478673173275403</v>
      </c>
      <c r="GJ63" s="3">
        <v>98.723129811190404</v>
      </c>
      <c r="GK63" s="3">
        <v>67.996742893654698</v>
      </c>
      <c r="GL63" s="3">
        <v>37.276693278926899</v>
      </c>
      <c r="GM63" s="3">
        <v>104.576919666526</v>
      </c>
      <c r="GN63" s="3">
        <v>67.100656808198806</v>
      </c>
      <c r="GO63" s="3">
        <v>40.750055591702598</v>
      </c>
      <c r="GP63" s="3">
        <v>93.079884981753494</v>
      </c>
      <c r="GQ63" s="3">
        <v>63.738205135163199</v>
      </c>
      <c r="GR63" s="3">
        <v>40.766046778449599</v>
      </c>
      <c r="GS63" s="3">
        <v>123.400471809953</v>
      </c>
      <c r="GT63" s="3">
        <v>78.4904371242975</v>
      </c>
      <c r="GU63" s="3">
        <v>29.133936836985299</v>
      </c>
      <c r="GV63" s="3">
        <v>79.157694490945701</v>
      </c>
      <c r="GW63" s="3">
        <v>52.803427814414903</v>
      </c>
    </row>
    <row r="64" spans="2:205" x14ac:dyDescent="0.25">
      <c r="B6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</row>
    <row r="65" spans="2:205" x14ac:dyDescent="0.25">
      <c r="B65">
        <v>5</v>
      </c>
      <c r="C65" t="s">
        <v>51</v>
      </c>
      <c r="D65" t="s">
        <v>52</v>
      </c>
      <c r="E65" t="s">
        <v>76</v>
      </c>
      <c r="F65">
        <v>-14</v>
      </c>
      <c r="G65" t="s">
        <v>54</v>
      </c>
      <c r="H65" s="3">
        <v>10.439096472095599</v>
      </c>
      <c r="I65" s="3">
        <v>22.6886531892135</v>
      </c>
      <c r="J65" s="3">
        <v>16.050731995780701</v>
      </c>
      <c r="K65" s="3">
        <v>8.3939425462263006</v>
      </c>
      <c r="L65" s="3">
        <v>21.572828050518901</v>
      </c>
      <c r="M65" s="3">
        <v>14.5722013205861</v>
      </c>
      <c r="N65" s="3">
        <v>4.5533309011639398</v>
      </c>
      <c r="O65" s="3">
        <v>13.9090883419574</v>
      </c>
      <c r="P65" s="3">
        <v>9.2162125951434</v>
      </c>
      <c r="Q65" s="3">
        <v>11.585680438943699</v>
      </c>
      <c r="R65" s="3">
        <v>23.621437441052599</v>
      </c>
      <c r="S65" s="3">
        <v>17.203562792805901</v>
      </c>
      <c r="T65" s="3">
        <v>9.7598205265620894</v>
      </c>
      <c r="U65" s="3">
        <v>15.482874287747901</v>
      </c>
      <c r="V65" s="3">
        <v>12.3576873303059</v>
      </c>
      <c r="W65" s="3">
        <v>8.0873176433619403</v>
      </c>
      <c r="X65" s="3">
        <v>29.945378810177601</v>
      </c>
      <c r="Y65" s="3">
        <v>18.5376146713308</v>
      </c>
      <c r="Z65" s="3">
        <v>4.8973332117089496</v>
      </c>
      <c r="AA65" s="3">
        <v>17.954996644287601</v>
      </c>
      <c r="AB65" s="3">
        <v>11.332373695219999</v>
      </c>
      <c r="AC65" s="3">
        <v>17.516301774711899</v>
      </c>
      <c r="AD65" s="3">
        <v>35.795701403307397</v>
      </c>
      <c r="AE65" s="3">
        <v>26.329614599324501</v>
      </c>
      <c r="AF65" s="3">
        <v>7.7157773110057697</v>
      </c>
      <c r="AG65" s="3">
        <v>18.190787233691701</v>
      </c>
      <c r="AH65" s="3">
        <v>13.0654403231164</v>
      </c>
      <c r="AI65" s="3">
        <v>9.1854583135461692</v>
      </c>
      <c r="AJ65" s="3">
        <v>22.6833635701426</v>
      </c>
      <c r="AK65" s="3">
        <v>15.4519994151717</v>
      </c>
      <c r="AL65" s="3">
        <v>9.3353206875865595</v>
      </c>
      <c r="AM65" s="3">
        <v>25.793971692472098</v>
      </c>
      <c r="AN65" s="3">
        <v>17.163011065915999</v>
      </c>
      <c r="AO65" s="3">
        <v>10.9179050790659</v>
      </c>
      <c r="AP65" s="3">
        <v>21.3669616357347</v>
      </c>
      <c r="AQ65" s="3">
        <v>15.836206685682001</v>
      </c>
      <c r="AR65" s="3">
        <v>9.2254542580706307</v>
      </c>
      <c r="AS65" s="3">
        <v>31.530434100705602</v>
      </c>
      <c r="AT65" s="3">
        <v>20.0394600639553</v>
      </c>
      <c r="AU65" s="3">
        <v>8.2557000481253002</v>
      </c>
      <c r="AV65" s="3">
        <v>18.783610979681399</v>
      </c>
      <c r="AW65" s="3">
        <v>13.287092024465601</v>
      </c>
      <c r="AX65" s="3">
        <v>12.954060986240799</v>
      </c>
      <c r="AY65" s="3">
        <v>21.843831371833598</v>
      </c>
      <c r="AZ65" s="3">
        <v>17.0188785285936</v>
      </c>
      <c r="BA65" s="3">
        <v>8.7847121213009096</v>
      </c>
      <c r="BB65" s="3">
        <v>29.208835843844</v>
      </c>
      <c r="BC65" s="3">
        <v>18.2335283463193</v>
      </c>
      <c r="BD65" s="3">
        <v>7.2842849227847504</v>
      </c>
      <c r="BE65" s="3">
        <v>25.7936999375606</v>
      </c>
      <c r="BF65" s="3">
        <v>16.175792927852399</v>
      </c>
      <c r="BG65" s="3">
        <v>7.6654250679661997</v>
      </c>
      <c r="BH65" s="3">
        <v>22.679658647081801</v>
      </c>
      <c r="BI65" s="3">
        <v>14.9047184560368</v>
      </c>
      <c r="BJ65" s="3">
        <v>8.5841167228014594</v>
      </c>
      <c r="BK65" s="3">
        <v>32.362650944515998</v>
      </c>
      <c r="BL65" s="3">
        <v>19.814922177515601</v>
      </c>
      <c r="BM65" s="3">
        <v>5.70305056422968</v>
      </c>
      <c r="BN65" s="3">
        <v>18.942732620354999</v>
      </c>
      <c r="BO65" s="3">
        <v>12.266797025910799</v>
      </c>
      <c r="BP65" s="3">
        <v>8.5360266388421095</v>
      </c>
      <c r="BQ65" s="3">
        <v>21.356538546832098</v>
      </c>
      <c r="BR65" s="3">
        <v>14.9390805929054</v>
      </c>
      <c r="BS65" s="3">
        <v>9.4153854648755804</v>
      </c>
      <c r="BT65" s="3">
        <v>22.563440007742798</v>
      </c>
      <c r="BU65" s="3">
        <v>15.610686928091701</v>
      </c>
      <c r="BV65" s="3">
        <v>8.35169435948856</v>
      </c>
      <c r="BW65" s="3">
        <v>19.3235253980951</v>
      </c>
      <c r="BX65" s="3">
        <v>14.171875041417801</v>
      </c>
      <c r="BY65" s="3">
        <v>3.8097175877153502</v>
      </c>
      <c r="BZ65" s="3">
        <v>13.834967583091499</v>
      </c>
      <c r="CA65" s="3">
        <v>10.238439940204</v>
      </c>
      <c r="CB65" s="3">
        <v>0.87597723985673404</v>
      </c>
      <c r="CC65" s="3">
        <v>7.4681323096692598</v>
      </c>
      <c r="CD65" s="3">
        <v>5.5144653498784404</v>
      </c>
      <c r="CE65" s="3">
        <v>6.9349493319177196</v>
      </c>
      <c r="CF65" s="3">
        <v>16.7488579848835</v>
      </c>
      <c r="CG65" s="3">
        <v>13.171680907475199</v>
      </c>
      <c r="CH65" s="3">
        <v>4.9433661492046497</v>
      </c>
      <c r="CI65" s="3">
        <v>9.2730126414280107</v>
      </c>
      <c r="CJ65" s="3">
        <v>8.5221614496539893</v>
      </c>
      <c r="CK65" s="3">
        <v>2.07880851372258</v>
      </c>
      <c r="CL65" s="3">
        <v>18.408797849272801</v>
      </c>
      <c r="CM65" s="3">
        <v>12.200757168146</v>
      </c>
      <c r="CN65" s="3">
        <v>0.92584304971189202</v>
      </c>
      <c r="CO65" s="3">
        <v>10.248916550239301</v>
      </c>
      <c r="CP65" s="3">
        <v>7.0333411625676199</v>
      </c>
      <c r="CQ65" s="3">
        <v>2.0386705022845</v>
      </c>
      <c r="CR65" s="3">
        <v>13.5522790276229</v>
      </c>
      <c r="CS65" s="3">
        <v>12.965950530763701</v>
      </c>
      <c r="CT65" s="3">
        <v>1.5003797917400401</v>
      </c>
      <c r="CU65" s="3">
        <v>8.6383393032094595</v>
      </c>
      <c r="CV65" s="3">
        <v>7.32333800617634</v>
      </c>
      <c r="CW65" s="3">
        <v>6.7226786991640104</v>
      </c>
      <c r="CX65" s="3">
        <v>18.6039234762139</v>
      </c>
      <c r="CY65" s="3">
        <v>13.162104162291399</v>
      </c>
      <c r="CZ65" s="3">
        <v>4.2452873230659396</v>
      </c>
      <c r="DA65" s="3">
        <v>17.079780245719999</v>
      </c>
      <c r="DB65" s="3">
        <v>12.2540622991568</v>
      </c>
      <c r="DC65" s="3">
        <v>8.5476386592477809</v>
      </c>
      <c r="DD65" s="3">
        <v>17.9499981021028</v>
      </c>
      <c r="DE65" s="3">
        <v>13.8110500784968</v>
      </c>
      <c r="DF65" s="3">
        <v>4.3272087909755701</v>
      </c>
      <c r="DG65" s="3">
        <v>22.172825410864402</v>
      </c>
      <c r="DH65" s="3">
        <v>14.8604873050148</v>
      </c>
      <c r="DI65" s="3">
        <v>3.3703138926801701</v>
      </c>
      <c r="DJ65" s="3">
        <v>11.3957311764858</v>
      </c>
      <c r="DK65" s="3">
        <v>8.9412318079336508</v>
      </c>
      <c r="DL65" s="3">
        <v>6.5720223541744298</v>
      </c>
      <c r="DM65" s="3">
        <v>13.407174836026901</v>
      </c>
      <c r="DN65" s="3">
        <v>11.8657489744357</v>
      </c>
      <c r="DO65" s="3">
        <v>3.9469780183269498</v>
      </c>
      <c r="DP65" s="3">
        <v>20.093588148062</v>
      </c>
      <c r="DQ65" s="3">
        <v>13.2888751315586</v>
      </c>
      <c r="DR65" s="3">
        <v>2.9378405302555102</v>
      </c>
      <c r="DS65" s="3">
        <v>17.169123366656599</v>
      </c>
      <c r="DT65" s="3">
        <v>11.476331362585899</v>
      </c>
      <c r="DU65" s="3">
        <v>2.8717712031084202</v>
      </c>
      <c r="DV65" s="3">
        <v>14.369038679631499</v>
      </c>
      <c r="DW65" s="3">
        <v>10.204783483480201</v>
      </c>
      <c r="DX65" s="3">
        <v>1.6800120726624099</v>
      </c>
      <c r="DY65" s="3">
        <v>18.462694080741802</v>
      </c>
      <c r="DZ65" s="3">
        <v>12.3078821331968</v>
      </c>
      <c r="EA65" s="3">
        <v>1.4693969508845199</v>
      </c>
      <c r="EB65" s="3">
        <v>11.336070563518099</v>
      </c>
      <c r="EC65" s="3">
        <v>7.9374977629975501</v>
      </c>
      <c r="ED65" s="3">
        <v>3.45118094657508</v>
      </c>
      <c r="EE65" s="3">
        <v>13.179453944887699</v>
      </c>
      <c r="EF65" s="3">
        <v>10.169817973950201</v>
      </c>
      <c r="EG65" s="3">
        <v>8.5206176261383106</v>
      </c>
      <c r="EH65" s="3">
        <v>21.121256290459399</v>
      </c>
      <c r="EI65" s="3">
        <v>14.7885328814889</v>
      </c>
      <c r="EJ65" s="3">
        <v>12.526498584702599</v>
      </c>
      <c r="EK65" s="3">
        <v>26.053780980331901</v>
      </c>
      <c r="EL65" s="3">
        <v>17.9295889501436</v>
      </c>
      <c r="EM65" s="3">
        <v>12.9781675047372</v>
      </c>
      <c r="EN65" s="3">
        <v>29.3106885179463</v>
      </c>
      <c r="EO65" s="3">
        <v>18.9059627009682</v>
      </c>
      <c r="EP65" s="3">
        <v>8.23068456247114</v>
      </c>
      <c r="EQ65" s="3">
        <v>20.350044374245499</v>
      </c>
      <c r="ER65" s="3">
        <v>12.9179598404084</v>
      </c>
      <c r="ES65" s="3">
        <v>16.236411545969698</v>
      </c>
      <c r="ET65" s="3">
        <v>30.494016897221599</v>
      </c>
      <c r="EU65" s="3">
        <v>21.235444678136599</v>
      </c>
      <c r="EV65" s="3">
        <v>14.576274903919501</v>
      </c>
      <c r="EW65" s="3">
        <v>21.692735934067699</v>
      </c>
      <c r="EX65" s="3">
        <v>16.193213210957701</v>
      </c>
      <c r="EY65" s="3">
        <v>14.095826773001299</v>
      </c>
      <c r="EZ65" s="3">
        <v>41.481959771082401</v>
      </c>
      <c r="FA65" s="3">
        <v>24.874472174515699</v>
      </c>
      <c r="FB65" s="3">
        <v>8.8688233737060091</v>
      </c>
      <c r="FC65" s="3">
        <v>25.661076738335801</v>
      </c>
      <c r="FD65" s="3">
        <v>15.631406227872301</v>
      </c>
      <c r="FE65" s="3">
        <v>32.993933047139301</v>
      </c>
      <c r="FF65" s="3">
        <v>58.039123778991801</v>
      </c>
      <c r="FG65" s="3">
        <v>39.693278667885401</v>
      </c>
      <c r="FH65" s="3">
        <v>13.9311748302715</v>
      </c>
      <c r="FI65" s="3">
        <v>27.7432351641739</v>
      </c>
      <c r="FJ65" s="3">
        <v>18.8075426400565</v>
      </c>
      <c r="FK65" s="3">
        <v>11.648237927928299</v>
      </c>
      <c r="FL65" s="3">
        <v>26.762803664071299</v>
      </c>
      <c r="FM65" s="3">
        <v>17.741894668051899</v>
      </c>
      <c r="FN65" s="3">
        <v>14.425354052107201</v>
      </c>
      <c r="FO65" s="3">
        <v>34.508163139224301</v>
      </c>
      <c r="FP65" s="3">
        <v>22.071959832675201</v>
      </c>
      <c r="FQ65" s="3">
        <v>13.2881714988839</v>
      </c>
      <c r="FR65" s="3">
        <v>24.783925169366601</v>
      </c>
      <c r="FS65" s="3">
        <v>17.8613632928672</v>
      </c>
      <c r="FT65" s="3">
        <v>14.1236997251657</v>
      </c>
      <c r="FU65" s="3">
        <v>40.888042790546798</v>
      </c>
      <c r="FV65" s="3">
        <v>25.2184328228957</v>
      </c>
      <c r="FW65" s="3">
        <v>13.141086203570399</v>
      </c>
      <c r="FX65" s="3">
        <v>26.171490782877001</v>
      </c>
      <c r="FY65" s="3">
        <v>17.632952240997501</v>
      </c>
      <c r="FZ65" s="3">
        <v>19.336099618307099</v>
      </c>
      <c r="GA65" s="3">
        <v>30.2804879076402</v>
      </c>
      <c r="GB65" s="3">
        <v>22.172008082751599</v>
      </c>
      <c r="GC65" s="3">
        <v>13.622446224274899</v>
      </c>
      <c r="GD65" s="3">
        <v>38.324083539626002</v>
      </c>
      <c r="GE65" s="3">
        <v>23.178181561080098</v>
      </c>
      <c r="GF65" s="3">
        <v>11.630729315313999</v>
      </c>
      <c r="GG65" s="3">
        <v>34.418276508464601</v>
      </c>
      <c r="GH65" s="3">
        <v>20.875254493118799</v>
      </c>
      <c r="GI65" s="3">
        <v>12.459078932823999</v>
      </c>
      <c r="GJ65" s="3">
        <v>30.990278614532102</v>
      </c>
      <c r="GK65" s="3">
        <v>19.604653428593299</v>
      </c>
      <c r="GL65" s="3">
        <v>15.488221372940499</v>
      </c>
      <c r="GM65" s="3">
        <v>46.262607808290298</v>
      </c>
      <c r="GN65" s="3">
        <v>27.321962221834401</v>
      </c>
      <c r="GO65" s="3">
        <v>9.9367041775748497</v>
      </c>
      <c r="GP65" s="3">
        <v>26.549394677191898</v>
      </c>
      <c r="GQ65" s="3">
        <v>16.5960962888241</v>
      </c>
      <c r="GR65" s="3">
        <v>13.6208723311091</v>
      </c>
      <c r="GS65" s="3">
        <v>29.533623148776499</v>
      </c>
      <c r="GT65" s="3">
        <v>19.708343211860502</v>
      </c>
      <c r="GU65" s="3">
        <v>10.3101533036128</v>
      </c>
      <c r="GV65" s="3">
        <v>24.005623725026201</v>
      </c>
      <c r="GW65" s="3">
        <v>16.432840974694599</v>
      </c>
    </row>
    <row r="66" spans="2:205" x14ac:dyDescent="0.25">
      <c r="B66"/>
      <c r="F66">
        <v>-13</v>
      </c>
      <c r="G66" t="s">
        <v>55</v>
      </c>
      <c r="H66" s="3">
        <v>11.9487170402057</v>
      </c>
      <c r="I66" s="3">
        <v>23.351515015331699</v>
      </c>
      <c r="J66" s="3">
        <v>17.498505162411899</v>
      </c>
      <c r="K66" s="3">
        <v>14.2421566920369</v>
      </c>
      <c r="L66" s="3">
        <v>20.3529642552304</v>
      </c>
      <c r="M66" s="3">
        <v>17.104291991437002</v>
      </c>
      <c r="N66" s="3">
        <v>9.0087984810301407</v>
      </c>
      <c r="O66" s="3">
        <v>23.6453614840127</v>
      </c>
      <c r="P66" s="3">
        <v>15.649954405077899</v>
      </c>
      <c r="Q66" s="3">
        <v>12.2154825077347</v>
      </c>
      <c r="R66" s="3">
        <v>26.6569729207671</v>
      </c>
      <c r="S66" s="3">
        <v>19.476770025663399</v>
      </c>
      <c r="T66" s="3">
        <v>7.2916743143206197</v>
      </c>
      <c r="U66" s="3">
        <v>30.293389910420501</v>
      </c>
      <c r="V66" s="3">
        <v>18.209045919438999</v>
      </c>
      <c r="W66" s="3">
        <v>8.8217196657774899</v>
      </c>
      <c r="X66" s="3">
        <v>27.670439234283101</v>
      </c>
      <c r="Y66" s="3">
        <v>17.861929717379098</v>
      </c>
      <c r="Z66" s="3">
        <v>6.4408467944641501</v>
      </c>
      <c r="AA66" s="3">
        <v>25.7672772022818</v>
      </c>
      <c r="AB66" s="3">
        <v>16.135110278041299</v>
      </c>
      <c r="AC66" s="3">
        <v>20.438685997570399</v>
      </c>
      <c r="AD66" s="3">
        <v>33.101716092939199</v>
      </c>
      <c r="AE66" s="3">
        <v>26.399770710757998</v>
      </c>
      <c r="AF66" s="3">
        <v>13.0363248128444</v>
      </c>
      <c r="AG66" s="3">
        <v>28.7569467713537</v>
      </c>
      <c r="AH66" s="3">
        <v>20.7788591518541</v>
      </c>
      <c r="AI66" s="3">
        <v>11.474803882716801</v>
      </c>
      <c r="AJ66" s="3">
        <v>33.777878179328198</v>
      </c>
      <c r="AK66" s="3">
        <v>21.9652071607679</v>
      </c>
      <c r="AL66" s="3">
        <v>14.013308461063099</v>
      </c>
      <c r="AM66" s="3">
        <v>21.401389941127199</v>
      </c>
      <c r="AN66" s="3">
        <v>17.381123925199301</v>
      </c>
      <c r="AO66" s="3">
        <v>9.5181862160805704</v>
      </c>
      <c r="AP66" s="3">
        <v>21.106162573965499</v>
      </c>
      <c r="AQ66" s="3">
        <v>14.926543435169201</v>
      </c>
      <c r="AR66" s="3">
        <v>11.0832403989188</v>
      </c>
      <c r="AS66" s="3">
        <v>31.565377354395899</v>
      </c>
      <c r="AT66" s="3">
        <v>20.652835715494302</v>
      </c>
      <c r="AU66" s="3">
        <v>13.4833480477044</v>
      </c>
      <c r="AV66" s="3">
        <v>22.771565732260001</v>
      </c>
      <c r="AW66" s="3">
        <v>18.184962789763901</v>
      </c>
      <c r="AX66" s="3">
        <v>9.0394371992046008</v>
      </c>
      <c r="AY66" s="3">
        <v>21.424767221446501</v>
      </c>
      <c r="AZ66" s="3">
        <v>14.979216542440399</v>
      </c>
      <c r="BA66" s="3">
        <v>8.6450437870982704</v>
      </c>
      <c r="BB66" s="3">
        <v>32.631375317148098</v>
      </c>
      <c r="BC66" s="3">
        <v>19.6692100206654</v>
      </c>
      <c r="BD66" s="3">
        <v>5.2452611408803298</v>
      </c>
      <c r="BE66" s="3">
        <v>25.470107679504601</v>
      </c>
      <c r="BF66" s="3">
        <v>15.422842429767</v>
      </c>
      <c r="BG66" s="3">
        <v>8.8358883168654305</v>
      </c>
      <c r="BH66" s="3">
        <v>23.650928434054499</v>
      </c>
      <c r="BI66" s="3">
        <v>15.6108302311043</v>
      </c>
      <c r="BJ66" s="3">
        <v>4.42302635469128</v>
      </c>
      <c r="BK66" s="3">
        <v>27.4876089503943</v>
      </c>
      <c r="BL66" s="3">
        <v>15.231811976911199</v>
      </c>
      <c r="BM66" s="3">
        <v>6.9526312825102101</v>
      </c>
      <c r="BN66" s="3">
        <v>17.0806632618526</v>
      </c>
      <c r="BO66" s="3">
        <v>12.156158803869699</v>
      </c>
      <c r="BP66" s="3">
        <v>6.6625556048131704</v>
      </c>
      <c r="BQ66" s="3">
        <v>19.4759114177816</v>
      </c>
      <c r="BR66" s="3">
        <v>13.030585087261199</v>
      </c>
      <c r="BS66" s="3">
        <v>10.2035698541792</v>
      </c>
      <c r="BT66" s="3">
        <v>25.304291880794299</v>
      </c>
      <c r="BU66" s="3">
        <v>17.401031305911101</v>
      </c>
      <c r="BV66" s="3">
        <v>9.7047165780077993</v>
      </c>
      <c r="BW66" s="3">
        <v>20.027425917350101</v>
      </c>
      <c r="BX66" s="3">
        <v>15.539984540244401</v>
      </c>
      <c r="BY66" s="3">
        <v>8.2686141023540696</v>
      </c>
      <c r="BZ66" s="3">
        <v>12.803576999332</v>
      </c>
      <c r="CA66" s="3">
        <v>12.3791407567102</v>
      </c>
      <c r="CB66" s="3">
        <v>3.8508915196906401</v>
      </c>
      <c r="CC66" s="3">
        <v>14.723955295659101</v>
      </c>
      <c r="CD66" s="3">
        <v>10.783514851023201</v>
      </c>
      <c r="CE66" s="3">
        <v>7.4783632758891301</v>
      </c>
      <c r="CF66" s="3">
        <v>19.512680174155999</v>
      </c>
      <c r="CG66" s="3">
        <v>15.204815413727101</v>
      </c>
      <c r="CH66" s="3">
        <v>3.1332735892832702</v>
      </c>
      <c r="CI66" s="3">
        <v>21.5922840384317</v>
      </c>
      <c r="CJ66" s="3">
        <v>13.555117573321001</v>
      </c>
      <c r="CK66" s="3">
        <v>2.6791595742017398</v>
      </c>
      <c r="CL66" s="3">
        <v>16.571741049905</v>
      </c>
      <c r="CM66" s="3">
        <v>11.6596689101665</v>
      </c>
      <c r="CN66" s="3">
        <v>1.9181240301207401</v>
      </c>
      <c r="CO66" s="3">
        <v>16.494850982662001</v>
      </c>
      <c r="CP66" s="3">
        <v>10.966163434700199</v>
      </c>
      <c r="CQ66" s="3">
        <v>4.0709193630110798</v>
      </c>
      <c r="CR66" s="3">
        <v>11.320823080738201</v>
      </c>
      <c r="CS66" s="3">
        <v>12.9813747187227</v>
      </c>
      <c r="CT66" s="3">
        <v>4.9139021280539099</v>
      </c>
      <c r="CU66" s="3">
        <v>16.692553251059</v>
      </c>
      <c r="CV66" s="3">
        <v>13.550647435996799</v>
      </c>
      <c r="CW66" s="3">
        <v>8.7366295814398196</v>
      </c>
      <c r="CX66" s="3">
        <v>28.8365797688929</v>
      </c>
      <c r="CY66" s="3">
        <v>19.246381272286399</v>
      </c>
      <c r="CZ66" s="3">
        <v>7.8364250608763202</v>
      </c>
      <c r="DA66" s="3">
        <v>13.4000764131995</v>
      </c>
      <c r="DB66" s="3">
        <v>12.4564212908678</v>
      </c>
      <c r="DC66" s="3">
        <v>7.3135908832248502</v>
      </c>
      <c r="DD66" s="3">
        <v>17.7092151180527</v>
      </c>
      <c r="DE66" s="3">
        <v>12.9667693841733</v>
      </c>
      <c r="DF66" s="3">
        <v>5.2503051152909999</v>
      </c>
      <c r="DG66" s="3">
        <v>22.068705341023001</v>
      </c>
      <c r="DH66" s="3">
        <v>15.262705113881999</v>
      </c>
      <c r="DI66" s="3">
        <v>7.3644674690456604</v>
      </c>
      <c r="DJ66" s="3">
        <v>14.743262499806301</v>
      </c>
      <c r="DK66" s="3">
        <v>13.1370994600952</v>
      </c>
      <c r="DL66" s="3">
        <v>3.6614036173323599</v>
      </c>
      <c r="DM66" s="3">
        <v>13.1268822762888</v>
      </c>
      <c r="DN66" s="3">
        <v>10.1421355834573</v>
      </c>
      <c r="DO66" s="3">
        <v>3.9343427286326902</v>
      </c>
      <c r="DP66" s="3">
        <v>22.899895830388299</v>
      </c>
      <c r="DQ66" s="3">
        <v>14.5264909101898</v>
      </c>
      <c r="DR66" s="3">
        <v>1.57763116755268</v>
      </c>
      <c r="DS66" s="3">
        <v>17.2368425302002</v>
      </c>
      <c r="DT66" s="3">
        <v>10.8990314484212</v>
      </c>
      <c r="DU66" s="3">
        <v>3.5843455963369899</v>
      </c>
      <c r="DV66" s="3">
        <v>14.9549164929516</v>
      </c>
      <c r="DW66" s="3">
        <v>10.746406008460699</v>
      </c>
      <c r="DX66" s="3">
        <v>0</v>
      </c>
      <c r="DY66" s="3">
        <v>14.7458691343837</v>
      </c>
      <c r="DZ66" s="3">
        <v>8.6803413048984908</v>
      </c>
      <c r="EA66" s="3">
        <v>2.3969385094136002</v>
      </c>
      <c r="EB66" s="3">
        <v>9.9234972607213301</v>
      </c>
      <c r="EC66" s="3">
        <v>7.8634649527912996</v>
      </c>
      <c r="ED66" s="3">
        <v>2.0074321638406301</v>
      </c>
      <c r="EE66" s="3">
        <v>11.7766072265046</v>
      </c>
      <c r="EF66" s="3">
        <v>8.5602998186791908</v>
      </c>
      <c r="EG66" s="3">
        <v>9.2776330828634794</v>
      </c>
      <c r="EH66" s="3">
        <v>23.7829118977</v>
      </c>
      <c r="EI66" s="3">
        <v>16.535004068018701</v>
      </c>
      <c r="EJ66" s="3">
        <v>14.1927175024035</v>
      </c>
      <c r="EK66" s="3">
        <v>26.675604113313302</v>
      </c>
      <c r="EL66" s="3">
        <v>19.4570257845795</v>
      </c>
      <c r="EM66" s="3">
        <v>20.2156992817198</v>
      </c>
      <c r="EN66" s="3">
        <v>27.902351511128899</v>
      </c>
      <c r="EO66" s="3">
        <v>21.8294432261638</v>
      </c>
      <c r="EP66" s="3">
        <v>14.166705442369601</v>
      </c>
      <c r="EQ66" s="3">
        <v>32.566767672366403</v>
      </c>
      <c r="ER66" s="3">
        <v>20.516393959132699</v>
      </c>
      <c r="ES66" s="3">
        <v>16.952601739580299</v>
      </c>
      <c r="ET66" s="3">
        <v>33.801265667378203</v>
      </c>
      <c r="EU66" s="3">
        <v>23.748724637599601</v>
      </c>
      <c r="EV66" s="3">
        <v>11.450075039358</v>
      </c>
      <c r="EW66" s="3">
        <v>38.994495782409302</v>
      </c>
      <c r="EX66" s="3">
        <v>22.862974265557099</v>
      </c>
      <c r="EY66" s="3">
        <v>14.9642797573532</v>
      </c>
      <c r="EZ66" s="3">
        <v>38.769137418661202</v>
      </c>
      <c r="FA66" s="3">
        <v>24.064190524591599</v>
      </c>
      <c r="FB66" s="3">
        <v>10.963569558807601</v>
      </c>
      <c r="FC66" s="3">
        <v>35.039703421901599</v>
      </c>
      <c r="FD66" s="3">
        <v>21.304057121382399</v>
      </c>
      <c r="FE66" s="3">
        <v>36.806452632129798</v>
      </c>
      <c r="FF66" s="3">
        <v>54.882609105140098</v>
      </c>
      <c r="FG66" s="3">
        <v>39.818166702793199</v>
      </c>
      <c r="FH66" s="3">
        <v>21.158747497634899</v>
      </c>
      <c r="FI66" s="3">
        <v>40.821340291648397</v>
      </c>
      <c r="FJ66" s="3">
        <v>28.007070867711299</v>
      </c>
      <c r="FK66" s="3">
        <v>14.212978183993799</v>
      </c>
      <c r="FL66" s="3">
        <v>38.719176589763599</v>
      </c>
      <c r="FM66" s="3">
        <v>24.6840330492494</v>
      </c>
      <c r="FN66" s="3">
        <v>20.1901918612499</v>
      </c>
      <c r="FO66" s="3">
        <v>29.402703469054799</v>
      </c>
      <c r="FP66" s="3">
        <v>22.305826559530701</v>
      </c>
      <c r="FQ66" s="3">
        <v>11.7227815489363</v>
      </c>
      <c r="FR66" s="3">
        <v>24.503110029878201</v>
      </c>
      <c r="FS66" s="3">
        <v>16.886317486165101</v>
      </c>
      <c r="FT66" s="3">
        <v>16.916175682546601</v>
      </c>
      <c r="FU66" s="3">
        <v>41.062049367768701</v>
      </c>
      <c r="FV66" s="3">
        <v>26.0429663171066</v>
      </c>
      <c r="FW66" s="3">
        <v>19.6022286263632</v>
      </c>
      <c r="FX66" s="3">
        <v>30.799868964713799</v>
      </c>
      <c r="FY66" s="3">
        <v>23.232826119432598</v>
      </c>
      <c r="FZ66" s="3">
        <v>14.417470781076799</v>
      </c>
      <c r="GA66" s="3">
        <v>29.722652166604099</v>
      </c>
      <c r="GB66" s="3">
        <v>19.816297501423399</v>
      </c>
      <c r="GC66" s="3">
        <v>13.3557448455638</v>
      </c>
      <c r="GD66" s="3">
        <v>42.362854803907901</v>
      </c>
      <c r="GE66" s="3">
        <v>24.8119291311409</v>
      </c>
      <c r="GF66" s="3">
        <v>8.9128911142079801</v>
      </c>
      <c r="GG66" s="3">
        <v>33.703372828809002</v>
      </c>
      <c r="GH66" s="3">
        <v>19.946653411112901</v>
      </c>
      <c r="GI66" s="3">
        <v>14.0874310373939</v>
      </c>
      <c r="GJ66" s="3">
        <v>32.346940375157502</v>
      </c>
      <c r="GK66" s="3">
        <v>20.475254453748001</v>
      </c>
      <c r="GL66" s="3">
        <v>9.4380435860048806</v>
      </c>
      <c r="GM66" s="3">
        <v>40.229348766404797</v>
      </c>
      <c r="GN66" s="3">
        <v>21.783282648924001</v>
      </c>
      <c r="GO66" s="3">
        <v>11.508324055606799</v>
      </c>
      <c r="GP66" s="3">
        <v>24.237829262983801</v>
      </c>
      <c r="GQ66" s="3">
        <v>16.448852654948102</v>
      </c>
      <c r="GR66" s="3">
        <v>11.317679045785701</v>
      </c>
      <c r="GS66" s="3">
        <v>27.175215609058601</v>
      </c>
      <c r="GT66" s="3">
        <v>17.500870355843301</v>
      </c>
      <c r="GU66" s="3">
        <v>11.1295066254949</v>
      </c>
      <c r="GV66" s="3">
        <v>26.825671863888701</v>
      </c>
      <c r="GW66" s="3">
        <v>18.2670585438036</v>
      </c>
    </row>
    <row r="67" spans="2:205" x14ac:dyDescent="0.25">
      <c r="B67"/>
      <c r="F67">
        <v>-12</v>
      </c>
      <c r="G67" t="s">
        <v>56</v>
      </c>
      <c r="H67" s="3">
        <v>10.7732032051224</v>
      </c>
      <c r="I67" s="3">
        <v>25.550589271504901</v>
      </c>
      <c r="J67" s="3">
        <v>17.724371500649902</v>
      </c>
      <c r="K67" s="3">
        <v>7.42419596741217</v>
      </c>
      <c r="L67" s="3">
        <v>24.8648737567779</v>
      </c>
      <c r="M67" s="3">
        <v>15.9638702064937</v>
      </c>
      <c r="N67" s="3">
        <v>9.5729555615428303</v>
      </c>
      <c r="O67" s="3">
        <v>17.661992915316301</v>
      </c>
      <c r="P67" s="3">
        <v>13.4296749234173</v>
      </c>
      <c r="Q67" s="3">
        <v>14.073344362853</v>
      </c>
      <c r="R67" s="3">
        <v>26.258084734032199</v>
      </c>
      <c r="S67" s="3">
        <v>19.813858556341899</v>
      </c>
      <c r="T67" s="3">
        <v>6.2325027173388596</v>
      </c>
      <c r="U67" s="3">
        <v>23.6628436014214</v>
      </c>
      <c r="V67" s="3">
        <v>15.0674837030675</v>
      </c>
      <c r="W67" s="3">
        <v>12.5255089553758</v>
      </c>
      <c r="X67" s="3">
        <v>28.988430553129</v>
      </c>
      <c r="Y67" s="3">
        <v>20.433702767507</v>
      </c>
      <c r="Z67" s="3">
        <v>6.89061061794356</v>
      </c>
      <c r="AA67" s="3">
        <v>30.994155880067499</v>
      </c>
      <c r="AB67" s="3">
        <v>19.172769545654301</v>
      </c>
      <c r="AC67" s="3">
        <v>11.990149381667001</v>
      </c>
      <c r="AD67" s="3">
        <v>28.882001954385402</v>
      </c>
      <c r="AE67" s="3">
        <v>20.8817296716472</v>
      </c>
      <c r="AF67" s="3">
        <v>8.1256558703194806</v>
      </c>
      <c r="AG67" s="3">
        <v>34.160730264466302</v>
      </c>
      <c r="AH67" s="3">
        <v>20.916110818175699</v>
      </c>
      <c r="AI67" s="3">
        <v>9.1415503601034498</v>
      </c>
      <c r="AJ67" s="3">
        <v>30.4088504247757</v>
      </c>
      <c r="AK67" s="3">
        <v>19.468134166969001</v>
      </c>
      <c r="AL67" s="3">
        <v>6.4678593539672997</v>
      </c>
      <c r="AM67" s="3">
        <v>18.290079272532001</v>
      </c>
      <c r="AN67" s="3">
        <v>11.960454872096699</v>
      </c>
      <c r="AO67" s="3">
        <v>6.3980205983883298</v>
      </c>
      <c r="AP67" s="3">
        <v>20.939620416858499</v>
      </c>
      <c r="AQ67" s="3">
        <v>13.408700005211101</v>
      </c>
      <c r="AR67" s="3">
        <v>11.1395177599027</v>
      </c>
      <c r="AS67" s="3">
        <v>21.397756463617998</v>
      </c>
      <c r="AT67" s="3">
        <v>15.9650190633182</v>
      </c>
      <c r="AU67" s="3">
        <v>9.5456836838438797</v>
      </c>
      <c r="AV67" s="3">
        <v>27.013248925594102</v>
      </c>
      <c r="AW67" s="3">
        <v>17.899704240196201</v>
      </c>
      <c r="AX67" s="3">
        <v>14.2128952575237</v>
      </c>
      <c r="AY67" s="3">
        <v>22.301591377976099</v>
      </c>
      <c r="AZ67" s="3">
        <v>18.0830897986169</v>
      </c>
      <c r="BA67" s="3">
        <v>9.0510349106940193</v>
      </c>
      <c r="BB67" s="3">
        <v>27.827630795560498</v>
      </c>
      <c r="BC67" s="3">
        <v>18.093858510349101</v>
      </c>
      <c r="BD67" s="3">
        <v>10.730384535164999</v>
      </c>
      <c r="BE67" s="3">
        <v>33.633995575927301</v>
      </c>
      <c r="BF67" s="3">
        <v>21.8837615473219</v>
      </c>
      <c r="BG67" s="3">
        <v>5.7757496345262602</v>
      </c>
      <c r="BH67" s="3">
        <v>22.619543044178801</v>
      </c>
      <c r="BI67" s="3">
        <v>14.27025878165</v>
      </c>
      <c r="BJ67" s="3">
        <v>4.9121666162009801</v>
      </c>
      <c r="BK67" s="3">
        <v>19.746289204262499</v>
      </c>
      <c r="BL67" s="3">
        <v>12.309847126050601</v>
      </c>
      <c r="BM67" s="3">
        <v>3.93491004130561</v>
      </c>
      <c r="BN67" s="3">
        <v>19.7519638848018</v>
      </c>
      <c r="BO67" s="3">
        <v>11.6936480104401</v>
      </c>
      <c r="BP67" s="3">
        <v>5.7610133117154501</v>
      </c>
      <c r="BQ67" s="3">
        <v>20.564456629604699</v>
      </c>
      <c r="BR67" s="3">
        <v>12.824826164099299</v>
      </c>
      <c r="BS67" s="3">
        <v>8.9160959532864599</v>
      </c>
      <c r="BT67" s="3">
        <v>24.937884888874802</v>
      </c>
      <c r="BU67" s="3">
        <v>16.666381482031898</v>
      </c>
      <c r="BV67" s="3">
        <v>8.6802039077520998</v>
      </c>
      <c r="BW67" s="3">
        <v>22.074636831168998</v>
      </c>
      <c r="BX67" s="3">
        <v>15.7744553306109</v>
      </c>
      <c r="BY67" s="3">
        <v>3.1967461751483102</v>
      </c>
      <c r="BZ67" s="3">
        <v>16.860121871085799</v>
      </c>
      <c r="CA67" s="3">
        <v>11.5177529208271</v>
      </c>
      <c r="CB67" s="3">
        <v>4.3215446236217403</v>
      </c>
      <c r="CC67" s="3">
        <v>10.189675541862901</v>
      </c>
      <c r="CD67" s="3">
        <v>8.9510961301829504</v>
      </c>
      <c r="CE67" s="3">
        <v>8.9198530149080106</v>
      </c>
      <c r="CF67" s="3">
        <v>19.1300286459124</v>
      </c>
      <c r="CG67" s="3">
        <v>15.516120804276699</v>
      </c>
      <c r="CH67" s="3">
        <v>2.3123616684335002</v>
      </c>
      <c r="CI67" s="3">
        <v>16.1285021895828</v>
      </c>
      <c r="CJ67" s="3">
        <v>10.793209972208301</v>
      </c>
      <c r="CK67" s="3">
        <v>5.0840283810335496</v>
      </c>
      <c r="CL67" s="3">
        <v>17.8203248925644</v>
      </c>
      <c r="CM67" s="3">
        <v>13.835056406657101</v>
      </c>
      <c r="CN67" s="3">
        <v>2.3072169780653198</v>
      </c>
      <c r="CO67" s="3">
        <v>20.8009932879588</v>
      </c>
      <c r="CP67" s="3">
        <v>13.5185979336896</v>
      </c>
      <c r="CQ67" s="3">
        <v>0.12470063604970399</v>
      </c>
      <c r="CR67" s="3">
        <v>8.7488145335981198</v>
      </c>
      <c r="CS67" s="3">
        <v>8.9957782937075397</v>
      </c>
      <c r="CT67" s="3">
        <v>1.56380677628675</v>
      </c>
      <c r="CU67" s="3">
        <v>20.923745204266002</v>
      </c>
      <c r="CV67" s="3">
        <v>13.618960076502001</v>
      </c>
      <c r="CW67" s="3">
        <v>6.71316779448743</v>
      </c>
      <c r="CX67" s="3">
        <v>25.797890934641401</v>
      </c>
      <c r="CY67" s="3">
        <v>16.915546393498001</v>
      </c>
      <c r="CZ67" s="3">
        <v>2.2070267655114502</v>
      </c>
      <c r="DA67" s="3">
        <v>10.928162457928099</v>
      </c>
      <c r="DB67" s="3">
        <v>7.8650654991976801</v>
      </c>
      <c r="DC67" s="3">
        <v>4.6007415078517901</v>
      </c>
      <c r="DD67" s="3">
        <v>17.5845346950554</v>
      </c>
      <c r="DE67" s="3">
        <v>11.5533927385216</v>
      </c>
      <c r="DF67" s="3">
        <v>5.6106016697022003</v>
      </c>
      <c r="DG67" s="3">
        <v>13.721690590885601</v>
      </c>
      <c r="DH67" s="3">
        <v>11.329779158907501</v>
      </c>
      <c r="DI67" s="3">
        <v>4.5047638682682898</v>
      </c>
      <c r="DJ67" s="3">
        <v>18.1443597269283</v>
      </c>
      <c r="DK67" s="3">
        <v>12.9208303975773</v>
      </c>
      <c r="DL67" s="3">
        <v>7.5866144173611998</v>
      </c>
      <c r="DM67" s="3">
        <v>13.8471151274126</v>
      </c>
      <c r="DN67" s="3">
        <v>12.780461473861999</v>
      </c>
      <c r="DO67" s="3">
        <v>4.2367704013856802</v>
      </c>
      <c r="DP67" s="3">
        <v>19.044033170091101</v>
      </c>
      <c r="DQ67" s="3">
        <v>13.1897675132568</v>
      </c>
      <c r="DR67" s="3">
        <v>5.4086546279292396</v>
      </c>
      <c r="DS67" s="3">
        <v>23.933979664412998</v>
      </c>
      <c r="DT67" s="3">
        <v>16.4483890093884</v>
      </c>
      <c r="DU67" s="3">
        <v>1.73242582933566</v>
      </c>
      <c r="DV67" s="3">
        <v>14.1900386849955</v>
      </c>
      <c r="DW67" s="3">
        <v>9.5699279440975609</v>
      </c>
      <c r="DX67" s="3">
        <v>0</v>
      </c>
      <c r="DY67" s="3">
        <v>8.9832352569279408</v>
      </c>
      <c r="DZ67" s="3">
        <v>6.2500619698496003</v>
      </c>
      <c r="EA67" s="3">
        <v>0.46405507090616199</v>
      </c>
      <c r="EB67" s="3">
        <v>11.899769867877501</v>
      </c>
      <c r="EC67" s="3">
        <v>7.4932565457452398</v>
      </c>
      <c r="ED67" s="3">
        <v>1.4271890784233301</v>
      </c>
      <c r="EE67" s="3">
        <v>12.527640566695499</v>
      </c>
      <c r="EF67" s="3">
        <v>8.42137725779431</v>
      </c>
      <c r="EG67" s="3">
        <v>8.0504067837352196</v>
      </c>
      <c r="EH67" s="3">
        <v>23.4420020861862</v>
      </c>
      <c r="EI67" s="3">
        <v>15.8203098246672</v>
      </c>
      <c r="EJ67" s="3">
        <v>12.866202502492699</v>
      </c>
      <c r="EK67" s="3">
        <v>29.026541711840899</v>
      </c>
      <c r="EL67" s="3">
        <v>19.674287670688798</v>
      </c>
      <c r="EM67" s="3">
        <v>11.651645759676001</v>
      </c>
      <c r="EN67" s="3">
        <v>32.869625642470098</v>
      </c>
      <c r="EO67" s="3">
        <v>20.409987492160202</v>
      </c>
      <c r="EP67" s="3">
        <v>14.824366499463901</v>
      </c>
      <c r="EQ67" s="3">
        <v>25.134310288769601</v>
      </c>
      <c r="ER67" s="3">
        <v>17.9082537166517</v>
      </c>
      <c r="ES67" s="3">
        <v>19.226835710797999</v>
      </c>
      <c r="ET67" s="3">
        <v>33.3861408221521</v>
      </c>
      <c r="EU67" s="3">
        <v>24.111596308407201</v>
      </c>
      <c r="EV67" s="3">
        <v>10.1526437662442</v>
      </c>
      <c r="EW67" s="3">
        <v>31.197185013259901</v>
      </c>
      <c r="EX67" s="3">
        <v>19.341757433926698</v>
      </c>
      <c r="EY67" s="3">
        <v>19.966989529717999</v>
      </c>
      <c r="EZ67" s="3">
        <v>40.156536213693698</v>
      </c>
      <c r="FA67" s="3">
        <v>27.032349128356799</v>
      </c>
      <c r="FB67" s="3">
        <v>11.4740042578218</v>
      </c>
      <c r="FC67" s="3">
        <v>41.187318472176102</v>
      </c>
      <c r="FD67" s="3">
        <v>24.826941157619</v>
      </c>
      <c r="FE67" s="3">
        <v>23.855598127284299</v>
      </c>
      <c r="FF67" s="3">
        <v>49.015189375172802</v>
      </c>
      <c r="FG67" s="3">
        <v>32.767681049586898</v>
      </c>
      <c r="FH67" s="3">
        <v>14.6875049643522</v>
      </c>
      <c r="FI67" s="3">
        <v>47.397715324666599</v>
      </c>
      <c r="FJ67" s="3">
        <v>28.2132615598494</v>
      </c>
      <c r="FK67" s="3">
        <v>11.569932925719501</v>
      </c>
      <c r="FL67" s="3">
        <v>35.019809914909899</v>
      </c>
      <c r="FM67" s="3">
        <v>22.020721940439898</v>
      </c>
      <c r="FN67" s="3">
        <v>10.7286919424232</v>
      </c>
      <c r="FO67" s="3">
        <v>25.651996087135899</v>
      </c>
      <c r="FP67" s="3">
        <v>16.055844244995701</v>
      </c>
      <c r="FQ67" s="3">
        <v>8.1952996889248801</v>
      </c>
      <c r="FR67" s="3">
        <v>24.2947061386615</v>
      </c>
      <c r="FS67" s="3">
        <v>15.264007271900701</v>
      </c>
      <c r="FT67" s="3">
        <v>16.668433850103199</v>
      </c>
      <c r="FU67" s="3">
        <v>29.073822336350499</v>
      </c>
      <c r="FV67" s="3">
        <v>20.600258967729001</v>
      </c>
      <c r="FW67" s="3">
        <v>14.5866034994195</v>
      </c>
      <c r="FX67" s="3">
        <v>35.882138124259903</v>
      </c>
      <c r="FY67" s="3">
        <v>22.8785780828151</v>
      </c>
      <c r="FZ67" s="3">
        <v>20.839176097686199</v>
      </c>
      <c r="GA67" s="3">
        <v>30.756067628539601</v>
      </c>
      <c r="GB67" s="3">
        <v>23.385718123371898</v>
      </c>
      <c r="GC67" s="3">
        <v>13.865299420002399</v>
      </c>
      <c r="GD67" s="3">
        <v>36.611228421029999</v>
      </c>
      <c r="GE67" s="3">
        <v>22.997949507441501</v>
      </c>
      <c r="GF67" s="3">
        <v>16.052114442400701</v>
      </c>
      <c r="GG67" s="3">
        <v>43.3340114874416</v>
      </c>
      <c r="GH67" s="3">
        <v>27.319134085255499</v>
      </c>
      <c r="GI67" s="3">
        <v>9.8190734397168598</v>
      </c>
      <c r="GJ67" s="3">
        <v>31.049047403362199</v>
      </c>
      <c r="GK67" s="3">
        <v>18.970589619202499</v>
      </c>
      <c r="GL67" s="3">
        <v>10.4708068657932</v>
      </c>
      <c r="GM67" s="3">
        <v>30.509343151597001</v>
      </c>
      <c r="GN67" s="3">
        <v>18.369632282251501</v>
      </c>
      <c r="GO67" s="3">
        <v>7.4057650117050597</v>
      </c>
      <c r="GP67" s="3">
        <v>27.604157901726101</v>
      </c>
      <c r="GQ67" s="3">
        <v>15.894039475134999</v>
      </c>
      <c r="GR67" s="3">
        <v>10.0948375450076</v>
      </c>
      <c r="GS67" s="3">
        <v>28.601272692513799</v>
      </c>
      <c r="GT67" s="3">
        <v>17.228275070404301</v>
      </c>
      <c r="GU67" s="3">
        <v>9.7817851228376895</v>
      </c>
      <c r="GV67" s="3">
        <v>26.4337676915633</v>
      </c>
      <c r="GW67" s="3">
        <v>17.512453139396701</v>
      </c>
    </row>
    <row r="68" spans="2:205" x14ac:dyDescent="0.25">
      <c r="B68"/>
      <c r="F68">
        <v>-11</v>
      </c>
      <c r="G68" t="s">
        <v>57</v>
      </c>
      <c r="H68" s="3">
        <v>11.3997619331679</v>
      </c>
      <c r="I68" s="3">
        <v>23.504445067186499</v>
      </c>
      <c r="J68" s="3">
        <v>16.900198329390602</v>
      </c>
      <c r="K68" s="3">
        <v>11.904732003040101</v>
      </c>
      <c r="L68" s="3">
        <v>22.071285949267601</v>
      </c>
      <c r="M68" s="3">
        <v>16.4727048402757</v>
      </c>
      <c r="N68" s="3">
        <v>8.8971629565035499</v>
      </c>
      <c r="O68" s="3">
        <v>19.294538202111202</v>
      </c>
      <c r="P68" s="3">
        <v>13.9580855311278</v>
      </c>
      <c r="Q68" s="3">
        <v>11.649898695882699</v>
      </c>
      <c r="R68" s="3">
        <v>24.801318197327301</v>
      </c>
      <c r="S68" s="3">
        <v>18.083241112072599</v>
      </c>
      <c r="T68" s="3">
        <v>9.4233752493053498</v>
      </c>
      <c r="U68" s="3">
        <v>23.5933181528614</v>
      </c>
      <c r="V68" s="3">
        <v>16.4949476912739</v>
      </c>
      <c r="W68" s="3">
        <v>8.4956783388952104</v>
      </c>
      <c r="X68" s="3">
        <v>26.9439586545247</v>
      </c>
      <c r="Y68" s="3">
        <v>17.952738344362999</v>
      </c>
      <c r="Z68" s="3">
        <v>7.65860966848998</v>
      </c>
      <c r="AA68" s="3">
        <v>23.555307908815301</v>
      </c>
      <c r="AB68" s="3">
        <v>15.1851112602203</v>
      </c>
      <c r="AC68" s="3">
        <v>6.4735717238532597</v>
      </c>
      <c r="AD68" s="3">
        <v>28.465720139923999</v>
      </c>
      <c r="AE68" s="3">
        <v>16.4701618797388</v>
      </c>
      <c r="AF68" s="3">
        <v>8.9750061060597908</v>
      </c>
      <c r="AG68" s="3">
        <v>17.635168510692701</v>
      </c>
      <c r="AH68" s="3">
        <v>12.8298342453526</v>
      </c>
      <c r="AI68" s="3">
        <v>9.5267752580208995</v>
      </c>
      <c r="AJ68" s="3">
        <v>26.737041893218599</v>
      </c>
      <c r="AK68" s="3">
        <v>17.759022804691298</v>
      </c>
      <c r="AL68" s="3">
        <v>9.6700980369453706</v>
      </c>
      <c r="AM68" s="3">
        <v>24.137927740589099</v>
      </c>
      <c r="AN68" s="3">
        <v>16.692564332054101</v>
      </c>
      <c r="AO68" s="3">
        <v>6.3646225968551997</v>
      </c>
      <c r="AP68" s="3">
        <v>17.294350317883399</v>
      </c>
      <c r="AQ68" s="3">
        <v>11.6375896474472</v>
      </c>
      <c r="AR68" s="3">
        <v>10.3812166049703</v>
      </c>
      <c r="AS68" s="3">
        <v>24.4597340763167</v>
      </c>
      <c r="AT68" s="3">
        <v>17.422953964706899</v>
      </c>
      <c r="AU68" s="3">
        <v>4.8968949930324897</v>
      </c>
      <c r="AV68" s="3">
        <v>18.5625896722512</v>
      </c>
      <c r="AW68" s="3">
        <v>11.861316136058401</v>
      </c>
      <c r="AX68" s="3">
        <v>7.2534479337158801</v>
      </c>
      <c r="AY68" s="3">
        <v>18.310864196485799</v>
      </c>
      <c r="AZ68" s="3">
        <v>12.476146600563</v>
      </c>
      <c r="BA68" s="3">
        <v>6.9083314149998598</v>
      </c>
      <c r="BB68" s="3">
        <v>24.811271570098199</v>
      </c>
      <c r="BC68" s="3">
        <v>15.1739226564129</v>
      </c>
      <c r="BD68" s="3">
        <v>4.7731322278126402</v>
      </c>
      <c r="BE68" s="3">
        <v>22.506039247140901</v>
      </c>
      <c r="BF68" s="3">
        <v>13.672492302126001</v>
      </c>
      <c r="BG68" s="3">
        <v>9.4051067299921502</v>
      </c>
      <c r="BH68" s="3">
        <v>21.601902673193599</v>
      </c>
      <c r="BI68" s="3">
        <v>15.2713511054859</v>
      </c>
      <c r="BJ68" s="3">
        <v>11.3553817971267</v>
      </c>
      <c r="BK68" s="3">
        <v>28.192184908699801</v>
      </c>
      <c r="BL68" s="3">
        <v>19.6973331061977</v>
      </c>
      <c r="BM68" s="3">
        <v>4.7507364055380998</v>
      </c>
      <c r="BN68" s="3">
        <v>17.311162439053199</v>
      </c>
      <c r="BO68" s="3">
        <v>11.042594724288</v>
      </c>
      <c r="BP68" s="3">
        <v>7.4825723418102301</v>
      </c>
      <c r="BQ68" s="3">
        <v>26.907294887478098</v>
      </c>
      <c r="BR68" s="3">
        <v>16.751138788170799</v>
      </c>
      <c r="BS68" s="3">
        <v>8.8193519436129897</v>
      </c>
      <c r="BT68" s="3">
        <v>22.3667438152359</v>
      </c>
      <c r="BU68" s="3">
        <v>15.299933636986299</v>
      </c>
      <c r="BV68" s="3">
        <v>9.2249298627488496</v>
      </c>
      <c r="BW68" s="3">
        <v>20.161515527832901</v>
      </c>
      <c r="BX68" s="3">
        <v>15.0046645530433</v>
      </c>
      <c r="BY68" s="3">
        <v>6.5229870684034603</v>
      </c>
      <c r="BZ68" s="3">
        <v>14.119689664993301</v>
      </c>
      <c r="CA68" s="3">
        <v>11.8708945814648</v>
      </c>
      <c r="CB68" s="3">
        <v>3.7649144592788302</v>
      </c>
      <c r="CC68" s="3">
        <v>11.508188084133399</v>
      </c>
      <c r="CD68" s="3">
        <v>9.3520044145776797</v>
      </c>
      <c r="CE68" s="3">
        <v>6.9644948040358097</v>
      </c>
      <c r="CF68" s="3">
        <v>17.968663394991999</v>
      </c>
      <c r="CG68" s="3">
        <v>13.9796154508209</v>
      </c>
      <c r="CH68" s="3">
        <v>4.6172921656848196</v>
      </c>
      <c r="CI68" s="3">
        <v>16.0748516951186</v>
      </c>
      <c r="CJ68" s="3">
        <v>12.0427375568513</v>
      </c>
      <c r="CK68" s="3">
        <v>2.52173811196969</v>
      </c>
      <c r="CL68" s="3">
        <v>15.895606527390299</v>
      </c>
      <c r="CM68" s="3">
        <v>11.608691356545</v>
      </c>
      <c r="CN68" s="3">
        <v>2.5651092770068198</v>
      </c>
      <c r="CO68" s="3">
        <v>14.775230407961301</v>
      </c>
      <c r="CP68" s="3">
        <v>10.245855451860299</v>
      </c>
      <c r="CQ68" s="3">
        <v>0</v>
      </c>
      <c r="CR68" s="3">
        <v>8.5084269047576697</v>
      </c>
      <c r="CS68" s="3">
        <v>6.2327435735618302</v>
      </c>
      <c r="CT68" s="3">
        <v>2.2010362323275099</v>
      </c>
      <c r="CU68" s="3">
        <v>7.9501781126927096</v>
      </c>
      <c r="CV68" s="3">
        <v>7.1567365290095504</v>
      </c>
      <c r="CW68" s="3">
        <v>7.0405665050353798</v>
      </c>
      <c r="CX68" s="3">
        <v>22.428072281515799</v>
      </c>
      <c r="CY68" s="3">
        <v>15.3346323582204</v>
      </c>
      <c r="CZ68" s="3">
        <v>4.56734836389127</v>
      </c>
      <c r="DA68" s="3">
        <v>15.942474859669</v>
      </c>
      <c r="DB68" s="3">
        <v>11.952199727455399</v>
      </c>
      <c r="DC68" s="3">
        <v>4.5745404226204904</v>
      </c>
      <c r="DD68" s="3">
        <v>14.268814722868999</v>
      </c>
      <c r="DE68" s="3">
        <v>9.9153778248582007</v>
      </c>
      <c r="DF68" s="3">
        <v>4.8881870590169498</v>
      </c>
      <c r="DG68" s="3">
        <v>16.197555450840898</v>
      </c>
      <c r="DH68" s="3">
        <v>12.4623557937581</v>
      </c>
      <c r="DI68" s="3">
        <v>1.2233494305000601</v>
      </c>
      <c r="DJ68" s="3">
        <v>11.257306743687</v>
      </c>
      <c r="DK68" s="3">
        <v>7.73076985824079</v>
      </c>
      <c r="DL68" s="3">
        <v>2.4518498886288498</v>
      </c>
      <c r="DM68" s="3">
        <v>10.582489292063499</v>
      </c>
      <c r="DN68" s="3">
        <v>8.0592917438265808</v>
      </c>
      <c r="DO68" s="3">
        <v>2.5789737599801499</v>
      </c>
      <c r="DP68" s="3">
        <v>16.259018072218201</v>
      </c>
      <c r="DQ68" s="3">
        <v>10.5845632808856</v>
      </c>
      <c r="DR68" s="3">
        <v>1.2169692472489699</v>
      </c>
      <c r="DS68" s="3">
        <v>14.5381050723987</v>
      </c>
      <c r="DT68" s="3">
        <v>9.2913762297301901</v>
      </c>
      <c r="DU68" s="3">
        <v>3.9775285847119402</v>
      </c>
      <c r="DV68" s="3">
        <v>13.3662898072463</v>
      </c>
      <c r="DW68" s="3">
        <v>10.4309180685899</v>
      </c>
      <c r="DX68" s="3">
        <v>2.7496765583310099</v>
      </c>
      <c r="DY68" s="3">
        <v>15.426262572077899</v>
      </c>
      <c r="DZ68" s="3">
        <v>12.0357616680287</v>
      </c>
      <c r="EA68" s="3">
        <v>0.94166460519626904</v>
      </c>
      <c r="EB68" s="3">
        <v>10.050662841345799</v>
      </c>
      <c r="EC68" s="3">
        <v>6.9389045985734699</v>
      </c>
      <c r="ED68" s="3">
        <v>2.5425104758022599</v>
      </c>
      <c r="EE68" s="3">
        <v>17.395573119251001</v>
      </c>
      <c r="EF68" s="3">
        <v>11.5775120647343</v>
      </c>
      <c r="EG68" s="3">
        <v>7.9551495791612501</v>
      </c>
      <c r="EH68" s="3">
        <v>20.951426218136401</v>
      </c>
      <c r="EI68" s="3">
        <v>14.491021084541799</v>
      </c>
      <c r="EJ68" s="3">
        <v>13.574594003586901</v>
      </c>
      <c r="EK68" s="3">
        <v>26.847374606540001</v>
      </c>
      <c r="EL68" s="3">
        <v>18.795732105737901</v>
      </c>
      <c r="EM68" s="3">
        <v>17.286476937676799</v>
      </c>
      <c r="EN68" s="3">
        <v>30.0228822335418</v>
      </c>
      <c r="EO68" s="3">
        <v>21.0745150990867</v>
      </c>
      <c r="EP68" s="3">
        <v>14.029411453728301</v>
      </c>
      <c r="EQ68" s="3">
        <v>27.080888320088899</v>
      </c>
      <c r="ER68" s="3">
        <v>18.564166647678</v>
      </c>
      <c r="ES68" s="3">
        <v>16.335302587729601</v>
      </c>
      <c r="ET68" s="3">
        <v>31.633972999662699</v>
      </c>
      <c r="EU68" s="3">
        <v>22.186866773324301</v>
      </c>
      <c r="EV68" s="3">
        <v>14.229458332925899</v>
      </c>
      <c r="EW68" s="3">
        <v>31.1117846106042</v>
      </c>
      <c r="EX68" s="3">
        <v>20.9471578256965</v>
      </c>
      <c r="EY68" s="3">
        <v>14.469618565820699</v>
      </c>
      <c r="EZ68" s="3">
        <v>37.9923107816591</v>
      </c>
      <c r="FA68" s="3">
        <v>24.296785332180999</v>
      </c>
      <c r="FB68" s="3">
        <v>12.7521100599731</v>
      </c>
      <c r="FC68" s="3">
        <v>32.3353854096692</v>
      </c>
      <c r="FD68" s="3">
        <v>20.124367068580302</v>
      </c>
      <c r="FE68" s="3">
        <v>15.458184721735501</v>
      </c>
      <c r="FF68" s="3">
        <v>48.423013375090299</v>
      </c>
      <c r="FG68" s="3">
        <v>26.707580185915798</v>
      </c>
      <c r="FH68" s="3">
        <v>15.7489759797921</v>
      </c>
      <c r="FI68" s="3">
        <v>27.320158908692601</v>
      </c>
      <c r="FJ68" s="3">
        <v>18.502931961695602</v>
      </c>
      <c r="FK68" s="3">
        <v>12.012984011006401</v>
      </c>
      <c r="FL68" s="3">
        <v>31.046011504921299</v>
      </c>
      <c r="FM68" s="3">
        <v>20.1834132511622</v>
      </c>
      <c r="FN68" s="3">
        <v>14.7728477099995</v>
      </c>
      <c r="FO68" s="3">
        <v>32.3333806215091</v>
      </c>
      <c r="FP68" s="3">
        <v>21.4329289366528</v>
      </c>
      <c r="FQ68" s="3">
        <v>8.1547047710899108</v>
      </c>
      <c r="FR68" s="3">
        <v>20.3198859128977</v>
      </c>
      <c r="FS68" s="3">
        <v>13.359801470036199</v>
      </c>
      <c r="FT68" s="3">
        <v>15.8742461509236</v>
      </c>
      <c r="FU68" s="3">
        <v>32.721912701792597</v>
      </c>
      <c r="FV68" s="3">
        <v>22.383552135655599</v>
      </c>
      <c r="FW68" s="3">
        <v>8.5704405555649306</v>
      </c>
      <c r="FX68" s="3">
        <v>25.8678726008153</v>
      </c>
      <c r="FY68" s="3">
        <v>15.991862413875999</v>
      </c>
      <c r="FZ68" s="3">
        <v>12.0550459788029</v>
      </c>
      <c r="GA68" s="3">
        <v>26.039239100908201</v>
      </c>
      <c r="GB68" s="3">
        <v>16.893001457299501</v>
      </c>
      <c r="GC68" s="3">
        <v>11.2376890700196</v>
      </c>
      <c r="GD68" s="3">
        <v>33.363525067978202</v>
      </c>
      <c r="GE68" s="3">
        <v>19.763282031940101</v>
      </c>
      <c r="GF68" s="3">
        <v>8.3292952083763208</v>
      </c>
      <c r="GG68" s="3">
        <v>30.473973421882999</v>
      </c>
      <c r="GH68" s="3">
        <v>18.0536083745219</v>
      </c>
      <c r="GI68" s="3">
        <v>14.8326848752723</v>
      </c>
      <c r="GJ68" s="3">
        <v>29.837515539140799</v>
      </c>
      <c r="GK68" s="3">
        <v>20.1117841423819</v>
      </c>
      <c r="GL68" s="3">
        <v>19.9610870359224</v>
      </c>
      <c r="GM68" s="3">
        <v>40.958107245321699</v>
      </c>
      <c r="GN68" s="3">
        <v>27.358904544366801</v>
      </c>
      <c r="GO68" s="3">
        <v>8.5598082058799303</v>
      </c>
      <c r="GP68" s="3">
        <v>24.5716620367606</v>
      </c>
      <c r="GQ68" s="3">
        <v>15.1462848500025</v>
      </c>
      <c r="GR68" s="3">
        <v>12.4226342078182</v>
      </c>
      <c r="GS68" s="3">
        <v>36.4190166557052</v>
      </c>
      <c r="GT68" s="3">
        <v>21.924765511607301</v>
      </c>
      <c r="GU68" s="3">
        <v>9.6835543080647302</v>
      </c>
      <c r="GV68" s="3">
        <v>23.782061412335398</v>
      </c>
      <c r="GW68" s="3">
        <v>16.108846189430899</v>
      </c>
    </row>
    <row r="69" spans="2:205" x14ac:dyDescent="0.25">
      <c r="B69"/>
      <c r="F69">
        <v>-10</v>
      </c>
      <c r="G69" t="s">
        <v>58</v>
      </c>
      <c r="H69" s="3">
        <v>9.2485282666743593</v>
      </c>
      <c r="I69" s="3">
        <v>22.455166937327501</v>
      </c>
      <c r="J69" s="3">
        <v>15.524210749249599</v>
      </c>
      <c r="K69" s="3">
        <v>10.862531075740399</v>
      </c>
      <c r="L69" s="3">
        <v>29.777327682571102</v>
      </c>
      <c r="M69" s="3">
        <v>19.545347851370501</v>
      </c>
      <c r="N69" s="3">
        <v>4.7450923041592903</v>
      </c>
      <c r="O69" s="3">
        <v>24.947475822800499</v>
      </c>
      <c r="P69" s="3">
        <v>14.3038513463645</v>
      </c>
      <c r="Q69" s="3">
        <v>7.9867296511827099</v>
      </c>
      <c r="R69" s="3">
        <v>23.880654959272</v>
      </c>
      <c r="S69" s="3">
        <v>15.6405418887531</v>
      </c>
      <c r="T69" s="3">
        <v>6.0556574004640602</v>
      </c>
      <c r="U69" s="3">
        <v>18.560227976646399</v>
      </c>
      <c r="V69" s="3">
        <v>12.3058701369155</v>
      </c>
      <c r="W69" s="3">
        <v>4.25353226390824</v>
      </c>
      <c r="X69" s="3">
        <v>22.448615961380199</v>
      </c>
      <c r="Y69" s="3">
        <v>13.385446408086199</v>
      </c>
      <c r="Z69" s="3">
        <v>6.38297833815587</v>
      </c>
      <c r="AA69" s="3">
        <v>27.469768460154299</v>
      </c>
      <c r="AB69" s="3">
        <v>16.6109421292355</v>
      </c>
      <c r="AC69" s="3">
        <v>6.9381067272985</v>
      </c>
      <c r="AD69" s="3">
        <v>38.7091848744694</v>
      </c>
      <c r="AE69" s="3">
        <v>22.220151639393599</v>
      </c>
      <c r="AF69" s="3">
        <v>6.2626374356966998</v>
      </c>
      <c r="AG69" s="3">
        <v>12.9503557568395</v>
      </c>
      <c r="AH69" s="3">
        <v>9.7004431122640202</v>
      </c>
      <c r="AI69" s="3">
        <v>11.0008848031979</v>
      </c>
      <c r="AJ69" s="3">
        <v>23.992680874449199</v>
      </c>
      <c r="AK69" s="3">
        <v>17.269102730828902</v>
      </c>
      <c r="AL69" s="3">
        <v>7.8550751596776003</v>
      </c>
      <c r="AM69" s="3">
        <v>20.411612712811898</v>
      </c>
      <c r="AN69" s="3">
        <v>13.9297543480195</v>
      </c>
      <c r="AO69" s="3">
        <v>9.2978755877289601</v>
      </c>
      <c r="AP69" s="3">
        <v>23.9269758489596</v>
      </c>
      <c r="AQ69" s="3">
        <v>16.2209875886482</v>
      </c>
      <c r="AR69" s="3">
        <v>8.9459730192395206</v>
      </c>
      <c r="AS69" s="3">
        <v>25.013840469562901</v>
      </c>
      <c r="AT69" s="3">
        <v>15.904365539902701</v>
      </c>
      <c r="AU69" s="3">
        <v>5.5612720696665896</v>
      </c>
      <c r="AV69" s="3">
        <v>20.692820060618502</v>
      </c>
      <c r="AW69" s="3">
        <v>12.8328986874722</v>
      </c>
      <c r="AX69" s="3">
        <v>7.48756821000622</v>
      </c>
      <c r="AY69" s="3">
        <v>19.299891018167202</v>
      </c>
      <c r="AZ69" s="3">
        <v>13.493458345122599</v>
      </c>
      <c r="BA69" s="3">
        <v>6.0975641102797402</v>
      </c>
      <c r="BB69" s="3">
        <v>23.6947101024431</v>
      </c>
      <c r="BC69" s="3">
        <v>14.992619241150001</v>
      </c>
      <c r="BD69" s="3">
        <v>8.0007124936171898</v>
      </c>
      <c r="BE69" s="3">
        <v>31.488477136981601</v>
      </c>
      <c r="BF69" s="3">
        <v>19.497581222420401</v>
      </c>
      <c r="BG69" s="3">
        <v>5.1884444858621501</v>
      </c>
      <c r="BH69" s="3">
        <v>18.4119712691834</v>
      </c>
      <c r="BI69" s="3">
        <v>11.8147050919862</v>
      </c>
      <c r="BJ69" s="3">
        <v>8.0518232735973303</v>
      </c>
      <c r="BK69" s="3">
        <v>25.250587728354802</v>
      </c>
      <c r="BL69" s="3">
        <v>16.754462380700598</v>
      </c>
      <c r="BM69" s="3">
        <v>8.0918629065943506</v>
      </c>
      <c r="BN69" s="3">
        <v>15.8477043810305</v>
      </c>
      <c r="BO69" s="3">
        <v>11.507649558997599</v>
      </c>
      <c r="BP69" s="3">
        <v>6.0019655974015302</v>
      </c>
      <c r="BQ69" s="3">
        <v>18.666323705479499</v>
      </c>
      <c r="BR69" s="3">
        <v>12.227193932695799</v>
      </c>
      <c r="BS69" s="3">
        <v>8.3521928757163995</v>
      </c>
      <c r="BT69" s="3">
        <v>22.965827443587202</v>
      </c>
      <c r="BU69" s="3">
        <v>15.3531611062468</v>
      </c>
      <c r="BV69" s="3">
        <v>7.3100788165694297</v>
      </c>
      <c r="BW69" s="3">
        <v>19.214783996607601</v>
      </c>
      <c r="BX69" s="3">
        <v>13.701039020112001</v>
      </c>
      <c r="BY69" s="3">
        <v>5.8266943988883</v>
      </c>
      <c r="BZ69" s="3">
        <v>20.678561378446201</v>
      </c>
      <c r="CA69" s="3">
        <v>14.6068894848403</v>
      </c>
      <c r="CB69" s="3">
        <v>0.89922483658799002</v>
      </c>
      <c r="CC69" s="3">
        <v>16.009282194839301</v>
      </c>
      <c r="CD69" s="3">
        <v>9.6557283728818408</v>
      </c>
      <c r="CE69" s="3">
        <v>4.1624393264821897</v>
      </c>
      <c r="CF69" s="3">
        <v>17.131745091379901</v>
      </c>
      <c r="CG69" s="3">
        <v>11.8538888681303</v>
      </c>
      <c r="CH69" s="3">
        <v>2.2286858570842498</v>
      </c>
      <c r="CI69" s="3">
        <v>11.876993766867701</v>
      </c>
      <c r="CJ69" s="3">
        <v>8.4657652002731592</v>
      </c>
      <c r="CK69" s="3">
        <v>3.7105790031715098E-3</v>
      </c>
      <c r="CL69" s="3">
        <v>12.563167919046601</v>
      </c>
      <c r="CM69" s="3">
        <v>8.0083664191169603</v>
      </c>
      <c r="CN69" s="3">
        <v>1.88643985712422</v>
      </c>
      <c r="CO69" s="3">
        <v>17.863504356519901</v>
      </c>
      <c r="CP69" s="3">
        <v>11.3959986625058</v>
      </c>
      <c r="CQ69" s="3">
        <v>0</v>
      </c>
      <c r="CR69" s="3">
        <v>15.543733908856201</v>
      </c>
      <c r="CS69" s="3">
        <v>10.030957418607301</v>
      </c>
      <c r="CT69" s="3">
        <v>1.1651779124246</v>
      </c>
      <c r="CU69" s="3">
        <v>4.7893800162712603</v>
      </c>
      <c r="CV69" s="3">
        <v>4.9030438486939003</v>
      </c>
      <c r="CW69" s="3">
        <v>8.3266861669462102</v>
      </c>
      <c r="CX69" s="3">
        <v>19.908058934174399</v>
      </c>
      <c r="CY69" s="3">
        <v>14.8730438082536</v>
      </c>
      <c r="CZ69" s="3">
        <v>3.38521275293532</v>
      </c>
      <c r="DA69" s="3">
        <v>12.6463355914741</v>
      </c>
      <c r="DB69" s="3">
        <v>9.5291608302349609</v>
      </c>
      <c r="DC69" s="3">
        <v>7.1569837738827902</v>
      </c>
      <c r="DD69" s="3">
        <v>20.344450068586902</v>
      </c>
      <c r="DE69" s="3">
        <v>14.196818177353901</v>
      </c>
      <c r="DF69" s="3">
        <v>3.8346343053752898</v>
      </c>
      <c r="DG69" s="3">
        <v>16.375345391598</v>
      </c>
      <c r="DH69" s="3">
        <v>11.211391865921399</v>
      </c>
      <c r="DI69" s="3">
        <v>1.6617276186727099</v>
      </c>
      <c r="DJ69" s="3">
        <v>12.832916616697799</v>
      </c>
      <c r="DK69" s="3">
        <v>8.56223165030109</v>
      </c>
      <c r="DL69" s="3">
        <v>2.7966594366623601</v>
      </c>
      <c r="DM69" s="3">
        <v>11.678826752505399</v>
      </c>
      <c r="DN69" s="3">
        <v>8.9977207876412404</v>
      </c>
      <c r="DO69" s="3">
        <v>2.0332563172603</v>
      </c>
      <c r="DP69" s="3">
        <v>15.6164928016426</v>
      </c>
      <c r="DQ69" s="3">
        <v>10.4347814123456</v>
      </c>
      <c r="DR69" s="3">
        <v>3.1990070541129798</v>
      </c>
      <c r="DS69" s="3">
        <v>22.0565926964602</v>
      </c>
      <c r="DT69" s="3">
        <v>14.270887739914301</v>
      </c>
      <c r="DU69" s="3">
        <v>0.98848371660090195</v>
      </c>
      <c r="DV69" s="3">
        <v>10.9531746591194</v>
      </c>
      <c r="DW69" s="3">
        <v>7.5190101147072896</v>
      </c>
      <c r="DX69" s="3">
        <v>1.5509524730609601</v>
      </c>
      <c r="DY69" s="3">
        <v>12.8183014907006</v>
      </c>
      <c r="DZ69" s="3">
        <v>9.6911127030075992</v>
      </c>
      <c r="EA69" s="3">
        <v>3.0502852838668901</v>
      </c>
      <c r="EB69" s="3">
        <v>8.7288534955649393</v>
      </c>
      <c r="EC69" s="3">
        <v>7.3685046618868704</v>
      </c>
      <c r="ED69" s="3">
        <v>1.8169153693011999</v>
      </c>
      <c r="EE69" s="3">
        <v>10.906959281265101</v>
      </c>
      <c r="EF69" s="3">
        <v>7.8808927335324999</v>
      </c>
      <c r="EG69" s="3">
        <v>7.5193492872872296</v>
      </c>
      <c r="EH69" s="3">
        <v>21.5307255770838</v>
      </c>
      <c r="EI69" s="3">
        <v>14.545076756110401</v>
      </c>
      <c r="EJ69" s="3">
        <v>11.1869777167793</v>
      </c>
      <c r="EK69" s="3">
        <v>25.695549878047501</v>
      </c>
      <c r="EL69" s="3">
        <v>17.3473824783872</v>
      </c>
      <c r="EM69" s="3">
        <v>15.8983677525926</v>
      </c>
      <c r="EN69" s="3">
        <v>38.876093986696098</v>
      </c>
      <c r="EO69" s="3">
        <v>24.483806217900799</v>
      </c>
      <c r="EP69" s="3">
        <v>8.5909597717305992</v>
      </c>
      <c r="EQ69" s="3">
        <v>33.885669450761696</v>
      </c>
      <c r="ER69" s="3">
        <v>18.951974319847199</v>
      </c>
      <c r="ES69" s="3">
        <v>11.8110199758832</v>
      </c>
      <c r="ET69" s="3">
        <v>30.629564827164199</v>
      </c>
      <c r="EU69" s="3">
        <v>19.427194909375999</v>
      </c>
      <c r="EV69" s="3">
        <v>9.8826289438438799</v>
      </c>
      <c r="EW69" s="3">
        <v>25.243462186424999</v>
      </c>
      <c r="EX69" s="3">
        <v>16.145975073557899</v>
      </c>
      <c r="EY69" s="3">
        <v>8.5033539488133201</v>
      </c>
      <c r="EZ69" s="3">
        <v>32.334064003713898</v>
      </c>
      <c r="FA69" s="3">
        <v>18.762526397055399</v>
      </c>
      <c r="FB69" s="3">
        <v>10.879516819187501</v>
      </c>
      <c r="FC69" s="3">
        <v>37.076032563788701</v>
      </c>
      <c r="FD69" s="3">
        <v>21.8258855959652</v>
      </c>
      <c r="FE69" s="3">
        <v>16.563907197777599</v>
      </c>
      <c r="FF69" s="3">
        <v>61.874635840082597</v>
      </c>
      <c r="FG69" s="3">
        <v>34.409345860179798</v>
      </c>
      <c r="FH69" s="3">
        <v>11.3600969589688</v>
      </c>
      <c r="FI69" s="3">
        <v>21.111331497407701</v>
      </c>
      <c r="FJ69" s="3">
        <v>14.4978423758342</v>
      </c>
      <c r="FK69" s="3">
        <v>13.675083439449599</v>
      </c>
      <c r="FL69" s="3">
        <v>28.077302814724</v>
      </c>
      <c r="FM69" s="3">
        <v>19.665161653404201</v>
      </c>
      <c r="FN69" s="3">
        <v>12.3249375664199</v>
      </c>
      <c r="FO69" s="3">
        <v>28.176889834149701</v>
      </c>
      <c r="FP69" s="3">
        <v>18.3303478658041</v>
      </c>
      <c r="FQ69" s="3">
        <v>11.438767401575101</v>
      </c>
      <c r="FR69" s="3">
        <v>27.509501629332402</v>
      </c>
      <c r="FS69" s="3">
        <v>18.245156999942399</v>
      </c>
      <c r="FT69" s="3">
        <v>14.0573117331038</v>
      </c>
      <c r="FU69" s="3">
        <v>33.652335547527699</v>
      </c>
      <c r="FV69" s="3">
        <v>20.597339213883998</v>
      </c>
      <c r="FW69" s="3">
        <v>9.4608165206604706</v>
      </c>
      <c r="FX69" s="3">
        <v>28.552723504539099</v>
      </c>
      <c r="FY69" s="3">
        <v>17.1035657246433</v>
      </c>
      <c r="FZ69" s="3">
        <v>12.1784769833501</v>
      </c>
      <c r="GA69" s="3">
        <v>26.920955283829102</v>
      </c>
      <c r="GB69" s="3">
        <v>17.989195902604099</v>
      </c>
      <c r="GC69" s="3">
        <v>10.1618719032992</v>
      </c>
      <c r="GD69" s="3">
        <v>31.7729274032436</v>
      </c>
      <c r="GE69" s="3">
        <v>19.550457069954401</v>
      </c>
      <c r="GF69" s="3">
        <v>12.802417933121401</v>
      </c>
      <c r="GG69" s="3">
        <v>40.920361577503002</v>
      </c>
      <c r="GH69" s="3">
        <v>24.724274704926501</v>
      </c>
      <c r="GI69" s="3">
        <v>9.3884052551234092</v>
      </c>
      <c r="GJ69" s="3">
        <v>25.870767879247399</v>
      </c>
      <c r="GK69" s="3">
        <v>16.110400069265101</v>
      </c>
      <c r="GL69" s="3">
        <v>14.552694074133701</v>
      </c>
      <c r="GM69" s="3">
        <v>37.682873966009097</v>
      </c>
      <c r="GN69" s="3">
        <v>23.817812058393699</v>
      </c>
      <c r="GO69" s="3">
        <v>13.133440529321801</v>
      </c>
      <c r="GP69" s="3">
        <v>22.966555266496002</v>
      </c>
      <c r="GQ69" s="3">
        <v>15.646794456108299</v>
      </c>
      <c r="GR69" s="3">
        <v>10.1870158255019</v>
      </c>
      <c r="GS69" s="3">
        <v>26.425688129693899</v>
      </c>
      <c r="GT69" s="3">
        <v>16.5734951318592</v>
      </c>
      <c r="GU69" s="3">
        <v>9.1850364641455595</v>
      </c>
      <c r="GV69" s="3">
        <v>24.4009293100905</v>
      </c>
      <c r="GW69" s="3">
        <v>16.161245456383199</v>
      </c>
    </row>
    <row r="70" spans="2:205" x14ac:dyDescent="0.25">
      <c r="B70"/>
      <c r="F70">
        <v>-9</v>
      </c>
      <c r="G70" t="s">
        <v>59</v>
      </c>
      <c r="H70" s="3">
        <v>10.214991810010501</v>
      </c>
      <c r="I70" s="3">
        <v>24.0649495225435</v>
      </c>
      <c r="J70" s="3">
        <v>16.741541357506001</v>
      </c>
      <c r="K70" s="3">
        <v>9.7852165664559099</v>
      </c>
      <c r="L70" s="3">
        <v>20.726414143025199</v>
      </c>
      <c r="M70" s="3">
        <v>14.920128842395499</v>
      </c>
      <c r="N70" s="3">
        <v>11.7767120467767</v>
      </c>
      <c r="O70" s="3">
        <v>24.0916117453671</v>
      </c>
      <c r="P70" s="3">
        <v>17.4353880692993</v>
      </c>
      <c r="Q70" s="3">
        <v>8.8519382897453607</v>
      </c>
      <c r="R70" s="3">
        <v>16.204370340103399</v>
      </c>
      <c r="S70" s="3">
        <v>12.2852500893233</v>
      </c>
      <c r="T70" s="3">
        <v>7.7486059217727998</v>
      </c>
      <c r="U70" s="3">
        <v>24.535047743537401</v>
      </c>
      <c r="V70" s="3">
        <v>15.824651126529799</v>
      </c>
      <c r="W70" s="3">
        <v>6.0402467216566897</v>
      </c>
      <c r="X70" s="3">
        <v>35.470027359531699</v>
      </c>
      <c r="Y70" s="3">
        <v>20.8458299393841</v>
      </c>
      <c r="Z70" s="3">
        <v>13.8938387457275</v>
      </c>
      <c r="AA70" s="3">
        <v>20.483790404949499</v>
      </c>
      <c r="AB70" s="3">
        <v>17.212359809805601</v>
      </c>
      <c r="AC70" s="3">
        <v>14.677060880223101</v>
      </c>
      <c r="AD70" s="3">
        <v>32.436655164164698</v>
      </c>
      <c r="AE70" s="3">
        <v>21.997819560982801</v>
      </c>
      <c r="AF70" s="3">
        <v>11.160712029257301</v>
      </c>
      <c r="AG70" s="3">
        <v>26.984368576631301</v>
      </c>
      <c r="AH70" s="3">
        <v>18.583867601194999</v>
      </c>
      <c r="AI70" s="3">
        <v>10.0910362963384</v>
      </c>
      <c r="AJ70" s="3">
        <v>27.318693577367601</v>
      </c>
      <c r="AK70" s="3">
        <v>18.249420410536199</v>
      </c>
      <c r="AL70" s="3">
        <v>16.487202693047301</v>
      </c>
      <c r="AM70" s="3">
        <v>18.763151711839502</v>
      </c>
      <c r="AN70" s="3">
        <v>17.332798552515801</v>
      </c>
      <c r="AO70" s="3">
        <v>8.9673237720285695</v>
      </c>
      <c r="AP70" s="3">
        <v>23.698697308829999</v>
      </c>
      <c r="AQ70" s="3">
        <v>16.0405883604348</v>
      </c>
      <c r="AR70" s="3">
        <v>10.457784537023599</v>
      </c>
      <c r="AS70" s="3">
        <v>21.982155671093199</v>
      </c>
      <c r="AT70" s="3">
        <v>16.0042699565338</v>
      </c>
      <c r="AU70" s="3">
        <v>11.5556776050484</v>
      </c>
      <c r="AV70" s="3">
        <v>21.715656289102299</v>
      </c>
      <c r="AW70" s="3">
        <v>16.408460690039799</v>
      </c>
      <c r="AX70" s="3">
        <v>10.632067496213899</v>
      </c>
      <c r="AY70" s="3">
        <v>25.379575991284302</v>
      </c>
      <c r="AZ70" s="3">
        <v>17.841078073217499</v>
      </c>
      <c r="BA70" s="3">
        <v>9.7508970200363905</v>
      </c>
      <c r="BB70" s="3">
        <v>26.461114225056601</v>
      </c>
      <c r="BC70" s="3">
        <v>17.7664832260133</v>
      </c>
      <c r="BD70" s="3">
        <v>12.527881411912</v>
      </c>
      <c r="BE70" s="3">
        <v>21.681540537775302</v>
      </c>
      <c r="BF70" s="3">
        <v>17.134595454454399</v>
      </c>
      <c r="BG70" s="3">
        <v>13.595187642090099</v>
      </c>
      <c r="BH70" s="3">
        <v>20.526324456729601</v>
      </c>
      <c r="BI70" s="3">
        <v>17.072310627140102</v>
      </c>
      <c r="BJ70" s="3">
        <v>18.8824045932116</v>
      </c>
      <c r="BK70" s="3">
        <v>25.845473077056099</v>
      </c>
      <c r="BL70" s="3">
        <v>21.856433120465599</v>
      </c>
      <c r="BM70" s="3">
        <v>8.2385301694841502</v>
      </c>
      <c r="BN70" s="3">
        <v>23.1572906456291</v>
      </c>
      <c r="BO70" s="3">
        <v>15.4987173076762</v>
      </c>
      <c r="BP70" s="3">
        <v>10.839515092562699</v>
      </c>
      <c r="BQ70" s="3">
        <v>18.113752554848102</v>
      </c>
      <c r="BR70" s="3">
        <v>14.219505235604201</v>
      </c>
      <c r="BS70" s="3">
        <v>10.2941624096139</v>
      </c>
      <c r="BT70" s="3">
        <v>23.519432714155499</v>
      </c>
      <c r="BU70" s="3">
        <v>16.5976219058917</v>
      </c>
      <c r="BV70" s="3">
        <v>8.1943532808332495</v>
      </c>
      <c r="BW70" s="3">
        <v>20.671364761690999</v>
      </c>
      <c r="BX70" s="3">
        <v>14.8436464506559</v>
      </c>
      <c r="BY70" s="3">
        <v>4.8014366369190098</v>
      </c>
      <c r="BZ70" s="3">
        <v>13.254548227219701</v>
      </c>
      <c r="CA70" s="3">
        <v>10.561248186457</v>
      </c>
      <c r="CB70" s="3">
        <v>5.7496993275072601</v>
      </c>
      <c r="CC70" s="3">
        <v>15.447517941129799</v>
      </c>
      <c r="CD70" s="3">
        <v>12.329042794884099</v>
      </c>
      <c r="CE70" s="3">
        <v>4.9349285239555396</v>
      </c>
      <c r="CF70" s="3">
        <v>10.6242846432962</v>
      </c>
      <c r="CG70" s="3">
        <v>8.96249026792424</v>
      </c>
      <c r="CH70" s="3">
        <v>3.29313317980339</v>
      </c>
      <c r="CI70" s="3">
        <v>16.7786510888225</v>
      </c>
      <c r="CJ70" s="3">
        <v>11.449006393604099</v>
      </c>
      <c r="CK70" s="3">
        <v>1.16609041231968</v>
      </c>
      <c r="CL70" s="3">
        <v>23.129371223469299</v>
      </c>
      <c r="CM70" s="3">
        <v>14.183404847464599</v>
      </c>
      <c r="CN70" s="3">
        <v>7.1280417435998604</v>
      </c>
      <c r="CO70" s="3">
        <v>12.119210270005899</v>
      </c>
      <c r="CP70" s="3">
        <v>11.825268156568301</v>
      </c>
      <c r="CQ70" s="3">
        <v>0.188496360260061</v>
      </c>
      <c r="CR70" s="3">
        <v>9.7407758658176906</v>
      </c>
      <c r="CS70" s="3">
        <v>9.3646632603903104</v>
      </c>
      <c r="CT70" s="3">
        <v>3.3630771617825101</v>
      </c>
      <c r="CU70" s="3">
        <v>15.3165983263643</v>
      </c>
      <c r="CV70" s="3">
        <v>11.753393185434801</v>
      </c>
      <c r="CW70" s="3">
        <v>7.5595520233145796</v>
      </c>
      <c r="CX70" s="3">
        <v>22.9583152527313</v>
      </c>
      <c r="CY70" s="3">
        <v>15.804736732141</v>
      </c>
      <c r="CZ70" s="3">
        <v>9.6678851913889901</v>
      </c>
      <c r="DA70" s="3">
        <v>11.483183130109699</v>
      </c>
      <c r="DB70" s="3">
        <v>12.4396529196048</v>
      </c>
      <c r="DC70" s="3">
        <v>6.8571719195976399</v>
      </c>
      <c r="DD70" s="3">
        <v>20.1762350473482</v>
      </c>
      <c r="DE70" s="3">
        <v>14.032702814716201</v>
      </c>
      <c r="DF70" s="3">
        <v>5.0503295837095203</v>
      </c>
      <c r="DG70" s="3">
        <v>14.087397238183099</v>
      </c>
      <c r="DH70" s="3">
        <v>11.281465965896199</v>
      </c>
      <c r="DI70" s="3">
        <v>5.9913198127480598</v>
      </c>
      <c r="DJ70" s="3">
        <v>13.714978780449901</v>
      </c>
      <c r="DK70" s="3">
        <v>11.619350366088501</v>
      </c>
      <c r="DL70" s="3">
        <v>4.7743409627493598</v>
      </c>
      <c r="DM70" s="3">
        <v>16.341193713638699</v>
      </c>
      <c r="DN70" s="3">
        <v>12.525989225429599</v>
      </c>
      <c r="DO70" s="3">
        <v>4.5732953971982599</v>
      </c>
      <c r="DP70" s="3">
        <v>17.821651812264001</v>
      </c>
      <c r="DQ70" s="3">
        <v>12.8190147722944</v>
      </c>
      <c r="DR70" s="3">
        <v>6.4532885204105002</v>
      </c>
      <c r="DS70" s="3">
        <v>14.0857995542694</v>
      </c>
      <c r="DT70" s="3">
        <v>12.2736200650508</v>
      </c>
      <c r="DU70" s="3">
        <v>7.2085030124554201</v>
      </c>
      <c r="DV70" s="3">
        <v>12.3681033339669</v>
      </c>
      <c r="DW70" s="3">
        <v>11.8742392182905</v>
      </c>
      <c r="DX70" s="3">
        <v>8.0835311670530192</v>
      </c>
      <c r="DY70" s="3">
        <v>13.413557455600699</v>
      </c>
      <c r="DZ70" s="3">
        <v>13.790964253704599</v>
      </c>
      <c r="EA70" s="3">
        <v>3.3450240201290899</v>
      </c>
      <c r="EB70" s="3">
        <v>14.640659854340401</v>
      </c>
      <c r="EC70" s="3">
        <v>10.668451176254001</v>
      </c>
      <c r="ED70" s="3">
        <v>4.6187372176114101</v>
      </c>
      <c r="EE70" s="3">
        <v>10.641602213260899</v>
      </c>
      <c r="EF70" s="3">
        <v>9.4535351858171808</v>
      </c>
      <c r="EG70" s="3">
        <v>9.3672708376796603</v>
      </c>
      <c r="EH70" s="3">
        <v>22.071557259026498</v>
      </c>
      <c r="EI70" s="3">
        <v>15.758215288779599</v>
      </c>
      <c r="EJ70" s="3">
        <v>12.235630339187701</v>
      </c>
      <c r="EK70" s="3">
        <v>27.458534283395998</v>
      </c>
      <c r="EL70" s="3">
        <v>18.6394362643561</v>
      </c>
      <c r="EM70" s="3">
        <v>14.7689964959928</v>
      </c>
      <c r="EN70" s="3">
        <v>28.1982800588308</v>
      </c>
      <c r="EO70" s="3">
        <v>19.279009498333998</v>
      </c>
      <c r="EP70" s="3">
        <v>17.803724766046098</v>
      </c>
      <c r="EQ70" s="3">
        <v>32.735705549604397</v>
      </c>
      <c r="ER70" s="3">
        <v>22.541733343714402</v>
      </c>
      <c r="ES70" s="3">
        <v>12.7689480555352</v>
      </c>
      <c r="ET70" s="3">
        <v>21.784456036910498</v>
      </c>
      <c r="EU70" s="3">
        <v>15.6080099107223</v>
      </c>
      <c r="EV70" s="3">
        <v>12.2040786637422</v>
      </c>
      <c r="EW70" s="3">
        <v>32.291444398252303</v>
      </c>
      <c r="EX70" s="3">
        <v>20.200295859455501</v>
      </c>
      <c r="EY70" s="3">
        <v>10.9144030309937</v>
      </c>
      <c r="EZ70" s="3">
        <v>47.810683495594098</v>
      </c>
      <c r="FA70" s="3">
        <v>27.508255031303499</v>
      </c>
      <c r="FB70" s="3">
        <v>20.659635747855098</v>
      </c>
      <c r="FC70" s="3">
        <v>28.848370539893001</v>
      </c>
      <c r="FD70" s="3">
        <v>22.5994514630429</v>
      </c>
      <c r="FE70" s="3">
        <v>29.165625400186102</v>
      </c>
      <c r="FF70" s="3">
        <v>55.132534462511799</v>
      </c>
      <c r="FG70" s="3">
        <v>34.630975861575301</v>
      </c>
      <c r="FH70" s="3">
        <v>18.958346896732198</v>
      </c>
      <c r="FI70" s="3">
        <v>38.652138826898202</v>
      </c>
      <c r="FJ70" s="3">
        <v>25.4143420169551</v>
      </c>
      <c r="FK70" s="3">
        <v>12.6225205693622</v>
      </c>
      <c r="FL70" s="3">
        <v>31.679071902004001</v>
      </c>
      <c r="FM70" s="3">
        <v>20.6941040889314</v>
      </c>
      <c r="FN70" s="3">
        <v>23.306520194705499</v>
      </c>
      <c r="FO70" s="3">
        <v>26.043120293569402</v>
      </c>
      <c r="FP70" s="3">
        <v>22.225944185426801</v>
      </c>
      <c r="FQ70" s="3">
        <v>11.077475624459501</v>
      </c>
      <c r="FR70" s="3">
        <v>27.221159570311901</v>
      </c>
      <c r="FS70" s="3">
        <v>18.0484739061535</v>
      </c>
      <c r="FT70" s="3">
        <v>15.865239490337601</v>
      </c>
      <c r="FU70" s="3">
        <v>29.876914104003198</v>
      </c>
      <c r="FV70" s="3">
        <v>20.727073947171402</v>
      </c>
      <c r="FW70" s="3">
        <v>17.120035397348701</v>
      </c>
      <c r="FX70" s="3">
        <v>29.7163337977548</v>
      </c>
      <c r="FY70" s="3">
        <v>21.197571013991201</v>
      </c>
      <c r="FZ70" s="3">
        <v>16.4897940296784</v>
      </c>
      <c r="GA70" s="3">
        <v>34.417958268929901</v>
      </c>
      <c r="GB70" s="3">
        <v>23.156166921005301</v>
      </c>
      <c r="GC70" s="3">
        <v>14.9284986428745</v>
      </c>
      <c r="GD70" s="3">
        <v>35.100576637849201</v>
      </c>
      <c r="GE70" s="3">
        <v>22.713951679732101</v>
      </c>
      <c r="GF70" s="3">
        <v>18.602474303413501</v>
      </c>
      <c r="GG70" s="3">
        <v>29.277281521281299</v>
      </c>
      <c r="GH70" s="3">
        <v>21.995570843857902</v>
      </c>
      <c r="GI70" s="3">
        <v>19.9818722717249</v>
      </c>
      <c r="GJ70" s="3">
        <v>28.684545579492301</v>
      </c>
      <c r="GK70" s="3">
        <v>22.270382035989801</v>
      </c>
      <c r="GL70" s="3">
        <v>29.6812780193702</v>
      </c>
      <c r="GM70" s="3">
        <v>38.277388698511501</v>
      </c>
      <c r="GN70" s="3">
        <v>29.921901987226601</v>
      </c>
      <c r="GO70" s="3">
        <v>13.1320363188392</v>
      </c>
      <c r="GP70" s="3">
        <v>31.673921436917698</v>
      </c>
      <c r="GQ70" s="3">
        <v>20.328983439098401</v>
      </c>
      <c r="GR70" s="3">
        <v>17.060292967514101</v>
      </c>
      <c r="GS70" s="3">
        <v>25.585902896435201</v>
      </c>
      <c r="GT70" s="3">
        <v>18.985475285391299</v>
      </c>
      <c r="GU70" s="3">
        <v>11.2210539815482</v>
      </c>
      <c r="GV70" s="3">
        <v>24.9673081692845</v>
      </c>
      <c r="GW70" s="3">
        <v>17.437028523003899</v>
      </c>
    </row>
    <row r="71" spans="2:205" x14ac:dyDescent="0.25">
      <c r="B71"/>
      <c r="F71">
        <v>-8</v>
      </c>
      <c r="G71" t="s">
        <v>60</v>
      </c>
      <c r="H71" s="3">
        <v>11.029438863944501</v>
      </c>
      <c r="I71" s="3">
        <v>24.279533446395501</v>
      </c>
      <c r="J71" s="3">
        <v>17.228288911503299</v>
      </c>
      <c r="K71" s="3">
        <v>9.5600285652944503</v>
      </c>
      <c r="L71" s="3">
        <v>16.311017266003201</v>
      </c>
      <c r="M71" s="3">
        <v>12.780952040523101</v>
      </c>
      <c r="N71" s="3">
        <v>10.9815374067409</v>
      </c>
      <c r="O71" s="3">
        <v>24.759147538760399</v>
      </c>
      <c r="P71" s="3">
        <v>17.341133869746901</v>
      </c>
      <c r="Q71" s="3">
        <v>7.0181329585524299</v>
      </c>
      <c r="R71" s="3">
        <v>21.700809370457598</v>
      </c>
      <c r="S71" s="3">
        <v>14.117590667173101</v>
      </c>
      <c r="T71" s="3">
        <v>11.185889304462901</v>
      </c>
      <c r="U71" s="3">
        <v>25.983595932709601</v>
      </c>
      <c r="V71" s="3">
        <v>18.6142391721283</v>
      </c>
      <c r="W71" s="3">
        <v>13.0084194782879</v>
      </c>
      <c r="X71" s="3">
        <v>16.574400142964802</v>
      </c>
      <c r="Y71" s="3">
        <v>14.502580645319499</v>
      </c>
      <c r="Z71" s="3">
        <v>5.26801126947122</v>
      </c>
      <c r="AA71" s="3">
        <v>27.305506351481799</v>
      </c>
      <c r="AB71" s="3">
        <v>15.8286925191045</v>
      </c>
      <c r="AC71" s="3">
        <v>3.9790519443656001</v>
      </c>
      <c r="AD71" s="3">
        <v>20.8670258856991</v>
      </c>
      <c r="AE71" s="3">
        <v>12.390417965752301</v>
      </c>
      <c r="AF71" s="3">
        <v>4.0495806256612799</v>
      </c>
      <c r="AG71" s="3">
        <v>26.789332652471899</v>
      </c>
      <c r="AH71" s="3">
        <v>15.458587585835501</v>
      </c>
      <c r="AI71" s="3">
        <v>11.033332230067501</v>
      </c>
      <c r="AJ71" s="3">
        <v>26.415490647592598</v>
      </c>
      <c r="AK71" s="3">
        <v>18.324177974397902</v>
      </c>
      <c r="AL71" s="3">
        <v>5.5663487359005996</v>
      </c>
      <c r="AM71" s="3">
        <v>17.974283994673399</v>
      </c>
      <c r="AN71" s="3">
        <v>11.698821803190199</v>
      </c>
      <c r="AO71" s="3">
        <v>9.6201111649004201</v>
      </c>
      <c r="AP71" s="3">
        <v>19.546179964630799</v>
      </c>
      <c r="AQ71" s="3">
        <v>14.3350639120011</v>
      </c>
      <c r="AR71" s="3">
        <v>8.6012730259381893</v>
      </c>
      <c r="AS71" s="3">
        <v>26.043685925199199</v>
      </c>
      <c r="AT71" s="3">
        <v>17.008308326681899</v>
      </c>
      <c r="AU71" s="3">
        <v>10.214937376133401</v>
      </c>
      <c r="AV71" s="3">
        <v>16.810236678643101</v>
      </c>
      <c r="AW71" s="3">
        <v>13.384533357989101</v>
      </c>
      <c r="AX71" s="3">
        <v>9.5833052277445301</v>
      </c>
      <c r="AY71" s="3">
        <v>23.251781646178099</v>
      </c>
      <c r="AZ71" s="3">
        <v>15.654966195587001</v>
      </c>
      <c r="BA71" s="3">
        <v>11.0938041718851</v>
      </c>
      <c r="BB71" s="3">
        <v>15.597705422883999</v>
      </c>
      <c r="BC71" s="3">
        <v>13.088173174944201</v>
      </c>
      <c r="BD71" s="3">
        <v>7.4066014518687204</v>
      </c>
      <c r="BE71" s="3">
        <v>26.2457202767126</v>
      </c>
      <c r="BF71" s="3">
        <v>16.6576885625581</v>
      </c>
      <c r="BG71" s="3">
        <v>10.985810820200999</v>
      </c>
      <c r="BH71" s="3">
        <v>30.0348765870459</v>
      </c>
      <c r="BI71" s="3">
        <v>20.377320614433899</v>
      </c>
      <c r="BJ71" s="3">
        <v>11.811633732935499</v>
      </c>
      <c r="BK71" s="3">
        <v>24.798855405364499</v>
      </c>
      <c r="BL71" s="3">
        <v>18.2941797370198</v>
      </c>
      <c r="BM71" s="3">
        <v>4.7547377463232801</v>
      </c>
      <c r="BN71" s="3">
        <v>16.250600189146201</v>
      </c>
      <c r="BO71" s="3">
        <v>10.236039655094</v>
      </c>
      <c r="BP71" s="3">
        <v>8.2019533761225798</v>
      </c>
      <c r="BQ71" s="3">
        <v>21.685805029350298</v>
      </c>
      <c r="BR71" s="3">
        <v>15.215472265843999</v>
      </c>
      <c r="BS71" s="3">
        <v>9.6277891256275492</v>
      </c>
      <c r="BT71" s="3">
        <v>22.529550728479801</v>
      </c>
      <c r="BU71" s="3">
        <v>15.796585885599001</v>
      </c>
      <c r="BV71" s="3">
        <v>8.9075305238722304</v>
      </c>
      <c r="BW71" s="3">
        <v>20.931562324686901</v>
      </c>
      <c r="BX71" s="3">
        <v>15.317010937664101</v>
      </c>
      <c r="BY71" s="3">
        <v>4.68368771780702</v>
      </c>
      <c r="BZ71" s="3">
        <v>9.9233845036388093</v>
      </c>
      <c r="CA71" s="3">
        <v>8.8340913710150897</v>
      </c>
      <c r="CB71" s="3">
        <v>5.0877026127948302</v>
      </c>
      <c r="CC71" s="3">
        <v>16.007498819001601</v>
      </c>
      <c r="CD71" s="3">
        <v>12.2299176322908</v>
      </c>
      <c r="CE71" s="3">
        <v>3.42879313961327</v>
      </c>
      <c r="CF71" s="3">
        <v>15.351840066964501</v>
      </c>
      <c r="CG71" s="3">
        <v>10.547069455247501</v>
      </c>
      <c r="CH71" s="3">
        <v>6.2015593417625299</v>
      </c>
      <c r="CI71" s="3">
        <v>18.142319219406801</v>
      </c>
      <c r="CJ71" s="3">
        <v>13.9733970343528</v>
      </c>
      <c r="CK71" s="3">
        <v>5.4889762524431402</v>
      </c>
      <c r="CL71" s="3">
        <v>8.1414038823832193</v>
      </c>
      <c r="CM71" s="3">
        <v>8.9808485355979695</v>
      </c>
      <c r="CN71" s="3">
        <v>1.2780494669929501</v>
      </c>
      <c r="CO71" s="3">
        <v>17.9757505991325</v>
      </c>
      <c r="CP71" s="3">
        <v>10.8926109556339</v>
      </c>
      <c r="CQ71" s="3">
        <v>0</v>
      </c>
      <c r="CR71" s="3">
        <v>3.7650325624255001</v>
      </c>
      <c r="CS71" s="3">
        <v>2.9885243076092398</v>
      </c>
      <c r="CT71" s="3">
        <v>0</v>
      </c>
      <c r="CU71" s="3">
        <v>15.1893630818704</v>
      </c>
      <c r="CV71" s="3">
        <v>9.1850262622089804</v>
      </c>
      <c r="CW71" s="3">
        <v>8.3799472542443194</v>
      </c>
      <c r="CX71" s="3">
        <v>22.139637261633698</v>
      </c>
      <c r="CY71" s="3">
        <v>15.8746079347512</v>
      </c>
      <c r="CZ71" s="3">
        <v>1.8913857884159899</v>
      </c>
      <c r="DA71" s="3">
        <v>10.9850706403936</v>
      </c>
      <c r="DB71" s="3">
        <v>7.7881494843774197</v>
      </c>
      <c r="DC71" s="3">
        <v>7.4313998325103201</v>
      </c>
      <c r="DD71" s="3">
        <v>16.334957893659102</v>
      </c>
      <c r="DE71" s="3">
        <v>12.430503315937401</v>
      </c>
      <c r="DF71" s="3">
        <v>3.8841463851218498</v>
      </c>
      <c r="DG71" s="3">
        <v>17.594198351836202</v>
      </c>
      <c r="DH71" s="3">
        <v>12.2506777725291</v>
      </c>
      <c r="DI71" s="3">
        <v>4.8429032242674204</v>
      </c>
      <c r="DJ71" s="3">
        <v>9.88023707695063</v>
      </c>
      <c r="DK71" s="3">
        <v>9.0492360909888703</v>
      </c>
      <c r="DL71" s="3">
        <v>4.4866399360092801</v>
      </c>
      <c r="DM71" s="3">
        <v>14.6043830497741</v>
      </c>
      <c r="DN71" s="3">
        <v>10.920623061218899</v>
      </c>
      <c r="DO71" s="3">
        <v>5.5941299968406399</v>
      </c>
      <c r="DP71" s="3">
        <v>8.8609011859386708</v>
      </c>
      <c r="DQ71" s="3">
        <v>8.8201355731722302</v>
      </c>
      <c r="DR71" s="3">
        <v>2.95006320219631</v>
      </c>
      <c r="DS71" s="3">
        <v>17.6352595780142</v>
      </c>
      <c r="DT71" s="3">
        <v>11.853706033710701</v>
      </c>
      <c r="DU71" s="3">
        <v>5.0929972878189798</v>
      </c>
      <c r="DV71" s="3">
        <v>20.0833205818046</v>
      </c>
      <c r="DW71" s="3">
        <v>14.640440835418399</v>
      </c>
      <c r="DX71" s="3">
        <v>3.5565904809503599</v>
      </c>
      <c r="DY71" s="3">
        <v>12.568491844223599</v>
      </c>
      <c r="DZ71" s="3">
        <v>10.9069350548206</v>
      </c>
      <c r="EA71" s="3">
        <v>0.90168632503040602</v>
      </c>
      <c r="EB71" s="3">
        <v>9.0503698845190907</v>
      </c>
      <c r="EC71" s="3">
        <v>6.2758771050148896</v>
      </c>
      <c r="ED71" s="3">
        <v>3.0509283490075298</v>
      </c>
      <c r="EE71" s="3">
        <v>13.672984403887099</v>
      </c>
      <c r="EF71" s="3">
        <v>10.3731250150954</v>
      </c>
      <c r="EG71" s="3">
        <v>8.7312636327143007</v>
      </c>
      <c r="EH71" s="3">
        <v>21.122428826127599</v>
      </c>
      <c r="EI71" s="3">
        <v>14.980631187313</v>
      </c>
      <c r="EJ71" s="3">
        <v>13.151347204016901</v>
      </c>
      <c r="EK71" s="3">
        <v>27.627504568104001</v>
      </c>
      <c r="EL71" s="3">
        <v>19.1395668853426</v>
      </c>
      <c r="EM71" s="3">
        <v>14.4363694127819</v>
      </c>
      <c r="EN71" s="3">
        <v>22.698650028367499</v>
      </c>
      <c r="EO71" s="3">
        <v>16.727812710031099</v>
      </c>
      <c r="EP71" s="3">
        <v>16.875372200687</v>
      </c>
      <c r="EQ71" s="3">
        <v>33.510796258519299</v>
      </c>
      <c r="ER71" s="3">
        <v>22.452350107202999</v>
      </c>
      <c r="ES71" s="3">
        <v>10.6074727774916</v>
      </c>
      <c r="ET71" s="3">
        <v>28.049778673950801</v>
      </c>
      <c r="EU71" s="3">
        <v>17.688111879098798</v>
      </c>
      <c r="EV71" s="3">
        <v>16.170219267163301</v>
      </c>
      <c r="EW71" s="3">
        <v>33.824872646012402</v>
      </c>
      <c r="EX71" s="3">
        <v>23.255081309903801</v>
      </c>
      <c r="EY71" s="3">
        <v>20.527862704132598</v>
      </c>
      <c r="EZ71" s="3">
        <v>25.007396403546402</v>
      </c>
      <c r="FA71" s="3">
        <v>20.024312755040999</v>
      </c>
      <c r="FB71" s="3">
        <v>9.2579730719495004</v>
      </c>
      <c r="FC71" s="3">
        <v>36.635262103831202</v>
      </c>
      <c r="FD71" s="3">
        <v>20.764774082575201</v>
      </c>
      <c r="FE71" s="3">
        <v>11.7779937553222</v>
      </c>
      <c r="FF71" s="3">
        <v>37.969019208972703</v>
      </c>
      <c r="FG71" s="3">
        <v>21.792311623895401</v>
      </c>
      <c r="FH71" s="3">
        <v>8.6527224733690993</v>
      </c>
      <c r="FI71" s="3">
        <v>38.389302223073301</v>
      </c>
      <c r="FJ71" s="3">
        <v>21.732148909462001</v>
      </c>
      <c r="FK71" s="3">
        <v>13.6867172058906</v>
      </c>
      <c r="FL71" s="3">
        <v>30.691344033551601</v>
      </c>
      <c r="FM71" s="3">
        <v>20.7737480140446</v>
      </c>
      <c r="FN71" s="3">
        <v>9.2413116833852094</v>
      </c>
      <c r="FO71" s="3">
        <v>24.963497348953201</v>
      </c>
      <c r="FP71" s="3">
        <v>15.609494122003101</v>
      </c>
      <c r="FQ71" s="3">
        <v>11.8088224972905</v>
      </c>
      <c r="FR71" s="3">
        <v>22.7574020356025</v>
      </c>
      <c r="FS71" s="3">
        <v>16.2396245080648</v>
      </c>
      <c r="FT71" s="3">
        <v>13.3183996667545</v>
      </c>
      <c r="FU71" s="3">
        <v>34.4931734985622</v>
      </c>
      <c r="FV71" s="3">
        <v>21.7659388808347</v>
      </c>
      <c r="FW71" s="3">
        <v>15.586971527999401</v>
      </c>
      <c r="FX71" s="3">
        <v>23.740236280335498</v>
      </c>
      <c r="FY71" s="3">
        <v>17.719830624989399</v>
      </c>
      <c r="FZ71" s="3">
        <v>14.6799705194798</v>
      </c>
      <c r="GA71" s="3">
        <v>31.899180242582201</v>
      </c>
      <c r="GB71" s="3">
        <v>20.3893093299552</v>
      </c>
      <c r="GC71" s="3">
        <v>16.593478346929501</v>
      </c>
      <c r="GD71" s="3">
        <v>22.334509659829301</v>
      </c>
      <c r="GE71" s="3">
        <v>17.3562107767161</v>
      </c>
      <c r="GF71" s="3">
        <v>11.863139701541099</v>
      </c>
      <c r="GG71" s="3">
        <v>34.856180975411</v>
      </c>
      <c r="GH71" s="3">
        <v>21.461671091405499</v>
      </c>
      <c r="GI71" s="3">
        <v>16.878624352583</v>
      </c>
      <c r="GJ71" s="3">
        <v>39.986432592287102</v>
      </c>
      <c r="GK71" s="3">
        <v>26.114200393449401</v>
      </c>
      <c r="GL71" s="3">
        <v>20.066676984920601</v>
      </c>
      <c r="GM71" s="3">
        <v>37.029218966505297</v>
      </c>
      <c r="GN71" s="3">
        <v>25.681424419218999</v>
      </c>
      <c r="GO71" s="3">
        <v>8.6077891676161506</v>
      </c>
      <c r="GP71" s="3">
        <v>23.450830493773399</v>
      </c>
      <c r="GQ71" s="3">
        <v>14.196202205173099</v>
      </c>
      <c r="GR71" s="3">
        <v>13.3529784032376</v>
      </c>
      <c r="GS71" s="3">
        <v>29.698625654813402</v>
      </c>
      <c r="GT71" s="3">
        <v>20.057819516592598</v>
      </c>
      <c r="GU71" s="3">
        <v>10.524314618540799</v>
      </c>
      <c r="GV71" s="3">
        <v>23.936672630832099</v>
      </c>
      <c r="GW71" s="3">
        <v>16.612540583884901</v>
      </c>
    </row>
    <row r="72" spans="2:205" x14ac:dyDescent="0.25">
      <c r="B72"/>
      <c r="F72">
        <v>-7</v>
      </c>
      <c r="G72" t="s">
        <v>61</v>
      </c>
      <c r="H72" s="3">
        <v>11.1264948642224</v>
      </c>
      <c r="I72" s="3">
        <v>22.4548435185424</v>
      </c>
      <c r="J72" s="3">
        <v>16.222257503730599</v>
      </c>
      <c r="K72" s="3">
        <v>8.6770798828746596</v>
      </c>
      <c r="L72" s="3">
        <v>22.375052833569502</v>
      </c>
      <c r="M72" s="3">
        <v>15.327663419976799</v>
      </c>
      <c r="N72" s="3">
        <v>6.5927271825633502</v>
      </c>
      <c r="O72" s="3">
        <v>22.247943951854499</v>
      </c>
      <c r="P72" s="3">
        <v>14.380624511986801</v>
      </c>
      <c r="Q72" s="3">
        <v>8.6672647794534203</v>
      </c>
      <c r="R72" s="3">
        <v>20.277956468091801</v>
      </c>
      <c r="S72" s="3">
        <v>14.4279876176325</v>
      </c>
      <c r="T72" s="3">
        <v>6.2295364889825802</v>
      </c>
      <c r="U72" s="3">
        <v>23.500309052391799</v>
      </c>
      <c r="V72" s="3">
        <v>14.665970294645</v>
      </c>
      <c r="W72" s="3">
        <v>5.98240810249502</v>
      </c>
      <c r="X72" s="3">
        <v>17.5281764609291</v>
      </c>
      <c r="Y72" s="3">
        <v>11.9724179459913</v>
      </c>
      <c r="Z72" s="3">
        <v>8.6360744385619004</v>
      </c>
      <c r="AA72" s="3">
        <v>21.697061399456</v>
      </c>
      <c r="AB72" s="3">
        <v>15.1437360930731</v>
      </c>
      <c r="AC72" s="3">
        <v>6.3637310121914901</v>
      </c>
      <c r="AD72" s="3">
        <v>24.474097729340599</v>
      </c>
      <c r="AE72" s="3">
        <v>14.6111565217142</v>
      </c>
      <c r="AF72" s="3">
        <v>11.3129989407445</v>
      </c>
      <c r="AG72" s="3">
        <v>28.020585325799601</v>
      </c>
      <c r="AH72" s="3">
        <v>19.3986039411988</v>
      </c>
      <c r="AI72" s="3">
        <v>11.110523959567599</v>
      </c>
      <c r="AJ72" s="3">
        <v>29.575252338958599</v>
      </c>
      <c r="AK72" s="3">
        <v>19.9776126926164</v>
      </c>
      <c r="AL72" s="3">
        <v>10.7527501990903</v>
      </c>
      <c r="AM72" s="3">
        <v>17.578956935370002</v>
      </c>
      <c r="AN72" s="3">
        <v>14.192440909426301</v>
      </c>
      <c r="AO72" s="3">
        <v>7.4812514810992496</v>
      </c>
      <c r="AP72" s="3">
        <v>17.843888043707601</v>
      </c>
      <c r="AQ72" s="3">
        <v>12.549286383970299</v>
      </c>
      <c r="AR72" s="3">
        <v>8.7892238030197998</v>
      </c>
      <c r="AS72" s="3">
        <v>30.058492607140899</v>
      </c>
      <c r="AT72" s="3">
        <v>19.105831785470599</v>
      </c>
      <c r="AU72" s="3">
        <v>8.2375605076436695</v>
      </c>
      <c r="AV72" s="3">
        <v>27.9609961715007</v>
      </c>
      <c r="AW72" s="3">
        <v>17.9688146074161</v>
      </c>
      <c r="AX72" s="3">
        <v>7.5139120368811696</v>
      </c>
      <c r="AY72" s="3">
        <v>19.8199209180111</v>
      </c>
      <c r="AZ72" s="3">
        <v>13.627111443329801</v>
      </c>
      <c r="BA72" s="3">
        <v>5.0342594265475196</v>
      </c>
      <c r="BB72" s="3">
        <v>30.4394141733443</v>
      </c>
      <c r="BC72" s="3">
        <v>17.493472111650799</v>
      </c>
      <c r="BD72" s="3">
        <v>9.7745911056664507</v>
      </c>
      <c r="BE72" s="3">
        <v>29.918841975969499</v>
      </c>
      <c r="BF72" s="3">
        <v>19.6681522975225</v>
      </c>
      <c r="BG72" s="3">
        <v>12.7226292173105</v>
      </c>
      <c r="BH72" s="3">
        <v>20.568355589018999</v>
      </c>
      <c r="BI72" s="3">
        <v>16.254754188122401</v>
      </c>
      <c r="BJ72" s="3">
        <v>4.6900626777248</v>
      </c>
      <c r="BK72" s="3">
        <v>26.673225120186402</v>
      </c>
      <c r="BL72" s="3">
        <v>15.4678062753918</v>
      </c>
      <c r="BM72" s="3">
        <v>6.8130383741688902</v>
      </c>
      <c r="BN72" s="3">
        <v>16.412682490120101</v>
      </c>
      <c r="BO72" s="3">
        <v>11.7577861185754</v>
      </c>
      <c r="BP72" s="3">
        <v>6.2508179373303001</v>
      </c>
      <c r="BQ72" s="3">
        <v>20.014717181084901</v>
      </c>
      <c r="BR72" s="3">
        <v>13.310065298537101</v>
      </c>
      <c r="BS72" s="3">
        <v>8.9598887332015895</v>
      </c>
      <c r="BT72" s="3">
        <v>22.763355951196299</v>
      </c>
      <c r="BU72" s="3">
        <v>15.636170626636799</v>
      </c>
      <c r="BV72" s="3">
        <v>9.0112345528755409</v>
      </c>
      <c r="BW72" s="3">
        <v>19.2197230543524</v>
      </c>
      <c r="BX72" s="3">
        <v>14.381874325417099</v>
      </c>
      <c r="BY72" s="3">
        <v>4.3908864769326197</v>
      </c>
      <c r="BZ72" s="3">
        <v>14.800008243061701</v>
      </c>
      <c r="CA72" s="3">
        <v>11.062798894802601</v>
      </c>
      <c r="CB72" s="3">
        <v>2.40990302216768</v>
      </c>
      <c r="CC72" s="3">
        <v>14.0297149445783</v>
      </c>
      <c r="CD72" s="3">
        <v>9.7824576956123792</v>
      </c>
      <c r="CE72" s="3">
        <v>4.70758858711012</v>
      </c>
      <c r="CF72" s="3">
        <v>14.1492315514131</v>
      </c>
      <c r="CG72" s="3">
        <v>10.805222714588</v>
      </c>
      <c r="CH72" s="3">
        <v>2.3028238006773001</v>
      </c>
      <c r="CI72" s="3">
        <v>15.876957465341301</v>
      </c>
      <c r="CJ72" s="3">
        <v>10.429009013156</v>
      </c>
      <c r="CK72" s="3">
        <v>1.1787523605721</v>
      </c>
      <c r="CL72" s="3">
        <v>8.8370454834797805</v>
      </c>
      <c r="CM72" s="3">
        <v>6.9142668681477799</v>
      </c>
      <c r="CN72" s="3">
        <v>3.1477061363385102</v>
      </c>
      <c r="CO72" s="3">
        <v>13.0206142861205</v>
      </c>
      <c r="CP72" s="3">
        <v>10.0113369352808</v>
      </c>
      <c r="CQ72" s="3">
        <v>0</v>
      </c>
      <c r="CR72" s="3">
        <v>6.1156133981467304</v>
      </c>
      <c r="CS72" s="3">
        <v>5.0134867490020998</v>
      </c>
      <c r="CT72" s="3">
        <v>3.8106842306058999</v>
      </c>
      <c r="CU72" s="3">
        <v>16.148026189142499</v>
      </c>
      <c r="CV72" s="3">
        <v>12.4681454189994</v>
      </c>
      <c r="CW72" s="3">
        <v>8.4418927795065706</v>
      </c>
      <c r="CX72" s="3">
        <v>25.122467484583701</v>
      </c>
      <c r="CY72" s="3">
        <v>17.437759465365701</v>
      </c>
      <c r="CZ72" s="3">
        <v>5.4326668004497396</v>
      </c>
      <c r="DA72" s="3">
        <v>10.746940761365501</v>
      </c>
      <c r="DB72" s="3">
        <v>9.8569904528070893</v>
      </c>
      <c r="DC72" s="3">
        <v>5.5741230961399904</v>
      </c>
      <c r="DD72" s="3">
        <v>14.828871159639499</v>
      </c>
      <c r="DE72" s="3">
        <v>10.7866194700175</v>
      </c>
      <c r="DF72" s="3">
        <v>3.6908098242055001</v>
      </c>
      <c r="DG72" s="3">
        <v>20.898326879239502</v>
      </c>
      <c r="DH72" s="3">
        <v>13.9518480019736</v>
      </c>
      <c r="DI72" s="3">
        <v>3.6742618335894401</v>
      </c>
      <c r="DJ72" s="3">
        <v>18.757824985824101</v>
      </c>
      <c r="DK72" s="3">
        <v>12.883526647592699</v>
      </c>
      <c r="DL72" s="3">
        <v>2.7751956111503699</v>
      </c>
      <c r="DM72" s="3">
        <v>12.122232413548</v>
      </c>
      <c r="DN72" s="3">
        <v>9.1266232544428298</v>
      </c>
      <c r="DO72" s="3">
        <v>1.2609164485459501</v>
      </c>
      <c r="DP72" s="3">
        <v>21.197644050686499</v>
      </c>
      <c r="DQ72" s="3">
        <v>12.5584219066654</v>
      </c>
      <c r="DR72" s="3">
        <v>4.7036845687887103</v>
      </c>
      <c r="DS72" s="3">
        <v>20.6369295629753</v>
      </c>
      <c r="DT72" s="3">
        <v>14.4141437362122</v>
      </c>
      <c r="DU72" s="3">
        <v>6.3801549057549396</v>
      </c>
      <c r="DV72" s="3">
        <v>12.2234039813836</v>
      </c>
      <c r="DW72" s="3">
        <v>11.137156501386499</v>
      </c>
      <c r="DX72" s="3">
        <v>0</v>
      </c>
      <c r="DY72" s="3">
        <v>14.149508975931299</v>
      </c>
      <c r="DZ72" s="3">
        <v>8.7241573677508697</v>
      </c>
      <c r="EA72" s="3">
        <v>2.3090421110307799</v>
      </c>
      <c r="EB72" s="3">
        <v>9.5094765589870001</v>
      </c>
      <c r="EC72" s="3">
        <v>7.5858083652909896</v>
      </c>
      <c r="ED72" s="3">
        <v>1.5479867392856099</v>
      </c>
      <c r="EE72" s="3">
        <v>12.067015298386501</v>
      </c>
      <c r="EF72" s="3">
        <v>8.6269979590432708</v>
      </c>
      <c r="EG72" s="3">
        <v>8.1017069042733105</v>
      </c>
      <c r="EH72" s="3">
        <v>21.355000499992698</v>
      </c>
      <c r="EI72" s="3">
        <v>14.8261965445584</v>
      </c>
      <c r="EJ72" s="3">
        <v>13.241755175569301</v>
      </c>
      <c r="EK72" s="3">
        <v>25.689963982732301</v>
      </c>
      <c r="EL72" s="3">
        <v>18.062640682044101</v>
      </c>
      <c r="EM72" s="3">
        <v>12.963273288816699</v>
      </c>
      <c r="EN72" s="3">
        <v>29.950097424077299</v>
      </c>
      <c r="EO72" s="3">
        <v>19.592527945150898</v>
      </c>
      <c r="EP72" s="3">
        <v>10.775551342959</v>
      </c>
      <c r="EQ72" s="3">
        <v>30.466172959130599</v>
      </c>
      <c r="ER72" s="3">
        <v>18.9787913283613</v>
      </c>
      <c r="ES72" s="3">
        <v>12.626940971796699</v>
      </c>
      <c r="ET72" s="3">
        <v>26.406681384770501</v>
      </c>
      <c r="EU72" s="3">
        <v>18.050752520677001</v>
      </c>
      <c r="EV72" s="3">
        <v>10.156249177287799</v>
      </c>
      <c r="EW72" s="3">
        <v>31.123660639442399</v>
      </c>
      <c r="EX72" s="3">
        <v>18.902931576134101</v>
      </c>
      <c r="EY72" s="3">
        <v>10.7860638444179</v>
      </c>
      <c r="EZ72" s="3">
        <v>26.219307438378401</v>
      </c>
      <c r="FA72" s="3">
        <v>17.0305690238349</v>
      </c>
      <c r="FB72" s="3">
        <v>14.1244427407853</v>
      </c>
      <c r="FC72" s="3">
        <v>30.373508512791599</v>
      </c>
      <c r="FD72" s="3">
        <v>20.276135250865298</v>
      </c>
      <c r="FE72" s="3">
        <v>15.184203213178</v>
      </c>
      <c r="FF72" s="3">
        <v>42.832582060534399</v>
      </c>
      <c r="FG72" s="3">
        <v>24.208826294426299</v>
      </c>
      <c r="FH72" s="3">
        <v>18.815313650883098</v>
      </c>
      <c r="FI72" s="3">
        <v>39.893144462456704</v>
      </c>
      <c r="FJ72" s="3">
        <v>26.329062463398301</v>
      </c>
      <c r="FK72" s="3">
        <v>13.7791551396286</v>
      </c>
      <c r="FL72" s="3">
        <v>34.028037193333603</v>
      </c>
      <c r="FM72" s="3">
        <v>22.517465919867099</v>
      </c>
      <c r="FN72" s="3">
        <v>16.072833597730799</v>
      </c>
      <c r="FO72" s="3">
        <v>24.410973109374599</v>
      </c>
      <c r="FP72" s="3">
        <v>18.527891366045498</v>
      </c>
      <c r="FQ72" s="3">
        <v>9.3883798660585196</v>
      </c>
      <c r="FR72" s="3">
        <v>20.8589049277758</v>
      </c>
      <c r="FS72" s="3">
        <v>14.311953297923001</v>
      </c>
      <c r="FT72" s="3">
        <v>13.887637781834099</v>
      </c>
      <c r="FU72" s="3">
        <v>39.2186583350422</v>
      </c>
      <c r="FV72" s="3">
        <v>24.259815568967699</v>
      </c>
      <c r="FW72" s="3">
        <v>12.8008591816979</v>
      </c>
      <c r="FX72" s="3">
        <v>37.164167357177398</v>
      </c>
      <c r="FY72" s="3">
        <v>23.054102567239401</v>
      </c>
      <c r="FZ72" s="3">
        <v>12.252628462612</v>
      </c>
      <c r="GA72" s="3">
        <v>27.517609422474099</v>
      </c>
      <c r="GB72" s="3">
        <v>18.127599632216899</v>
      </c>
      <c r="GC72" s="3">
        <v>8.8076024045490797</v>
      </c>
      <c r="GD72" s="3">
        <v>39.681184296002201</v>
      </c>
      <c r="GE72" s="3">
        <v>22.428522316636201</v>
      </c>
      <c r="GF72" s="3">
        <v>14.845497642544199</v>
      </c>
      <c r="GG72" s="3">
        <v>39.200754388963603</v>
      </c>
      <c r="GH72" s="3">
        <v>24.9221608588328</v>
      </c>
      <c r="GI72" s="3">
        <v>19.0651035288661</v>
      </c>
      <c r="GJ72" s="3">
        <v>28.913307196654401</v>
      </c>
      <c r="GK72" s="3">
        <v>21.372351874858399</v>
      </c>
      <c r="GL72" s="3">
        <v>10.1613128059992</v>
      </c>
      <c r="GM72" s="3">
        <v>39.196941264441399</v>
      </c>
      <c r="GN72" s="3">
        <v>22.211455183032701</v>
      </c>
      <c r="GO72" s="3">
        <v>11.317034637307</v>
      </c>
      <c r="GP72" s="3">
        <v>23.315888421253099</v>
      </c>
      <c r="GQ72" s="3">
        <v>15.929763871859899</v>
      </c>
      <c r="GR72" s="3">
        <v>10.953649135375001</v>
      </c>
      <c r="GS72" s="3">
        <v>27.962419063783301</v>
      </c>
      <c r="GT72" s="3">
        <v>17.9931326380309</v>
      </c>
      <c r="GU72" s="3">
        <v>9.8180705621298792</v>
      </c>
      <c r="GV72" s="3">
        <v>24.1717114023999</v>
      </c>
      <c r="GW72" s="3">
        <v>16.446144708715199</v>
      </c>
    </row>
    <row r="73" spans="2:205" x14ac:dyDescent="0.25">
      <c r="B73"/>
      <c r="F73">
        <v>-6</v>
      </c>
      <c r="G73" t="s">
        <v>62</v>
      </c>
      <c r="H73" s="3">
        <v>9.9586821265120609</v>
      </c>
      <c r="I73" s="3">
        <v>20.396479120740899</v>
      </c>
      <c r="J73" s="3">
        <v>14.851223314054399</v>
      </c>
      <c r="K73" s="3">
        <v>7.8623678789545997</v>
      </c>
      <c r="L73" s="3">
        <v>27.0793859513028</v>
      </c>
      <c r="M73" s="3">
        <v>17.138010947172699</v>
      </c>
      <c r="N73" s="3">
        <v>12.748481561737</v>
      </c>
      <c r="O73" s="3">
        <v>24.457087844342499</v>
      </c>
      <c r="P73" s="3">
        <v>18.3385242549098</v>
      </c>
      <c r="Q73" s="3">
        <v>8.4458721641976897</v>
      </c>
      <c r="R73" s="3">
        <v>17.974200678339201</v>
      </c>
      <c r="S73" s="3">
        <v>13.170483524418399</v>
      </c>
      <c r="T73" s="3">
        <v>7.91586181193298</v>
      </c>
      <c r="U73" s="3">
        <v>14.446748958833201</v>
      </c>
      <c r="V73" s="3">
        <v>11.157173203865399</v>
      </c>
      <c r="W73" s="3">
        <v>8.73438863964655</v>
      </c>
      <c r="X73" s="3">
        <v>20.249061906346501</v>
      </c>
      <c r="Y73" s="3">
        <v>14.333751431763</v>
      </c>
      <c r="Z73" s="3">
        <v>8.9568932536732806</v>
      </c>
      <c r="AA73" s="3">
        <v>29.122075573425199</v>
      </c>
      <c r="AB73" s="3">
        <v>18.805576981898898</v>
      </c>
      <c r="AC73" s="3">
        <v>0</v>
      </c>
      <c r="AD73" s="3">
        <v>39.215775818787897</v>
      </c>
      <c r="AE73" s="3">
        <v>18.5618978414319</v>
      </c>
      <c r="AF73" s="3">
        <v>2.0523418943929999</v>
      </c>
      <c r="AG73" s="3">
        <v>32.690561793029502</v>
      </c>
      <c r="AH73" s="3">
        <v>17.6952904096513</v>
      </c>
      <c r="AI73" s="3">
        <v>10.3416817500337</v>
      </c>
      <c r="AJ73" s="3">
        <v>26.088916145208501</v>
      </c>
      <c r="AK73" s="3">
        <v>17.920931143765099</v>
      </c>
      <c r="AL73" s="3">
        <v>9.6993868101005507</v>
      </c>
      <c r="AM73" s="3">
        <v>23.2460892965311</v>
      </c>
      <c r="AN73" s="3">
        <v>16.1730813595303</v>
      </c>
      <c r="AO73" s="3">
        <v>7.1424755377193003</v>
      </c>
      <c r="AP73" s="3">
        <v>21.900031087407999</v>
      </c>
      <c r="AQ73" s="3">
        <v>14.3428166119532</v>
      </c>
      <c r="AR73" s="3">
        <v>11.028938863161001</v>
      </c>
      <c r="AS73" s="3">
        <v>30.410785736619701</v>
      </c>
      <c r="AT73" s="3">
        <v>20.3491704994461</v>
      </c>
      <c r="AU73" s="3">
        <v>11.3917771937308</v>
      </c>
      <c r="AV73" s="3">
        <v>16.404583826163201</v>
      </c>
      <c r="AW73" s="3">
        <v>13.7971917419283</v>
      </c>
      <c r="AX73" s="3">
        <v>8.0282008097957807</v>
      </c>
      <c r="AY73" s="3">
        <v>26.235557600122402</v>
      </c>
      <c r="AZ73" s="3">
        <v>17.086519277783399</v>
      </c>
      <c r="BA73" s="3">
        <v>8.6385977450798404</v>
      </c>
      <c r="BB73" s="3">
        <v>29.735298933695599</v>
      </c>
      <c r="BC73" s="3">
        <v>18.814987562133201</v>
      </c>
      <c r="BD73" s="3">
        <v>10.3364283460173</v>
      </c>
      <c r="BE73" s="3">
        <v>36.8556369210974</v>
      </c>
      <c r="BF73" s="3">
        <v>23.2232929561177</v>
      </c>
      <c r="BG73" s="3">
        <v>5.4634313247936097</v>
      </c>
      <c r="BH73" s="3">
        <v>18.614810900841402</v>
      </c>
      <c r="BI73" s="3">
        <v>11.977602521459801</v>
      </c>
      <c r="BJ73" s="3">
        <v>10.828434597980801</v>
      </c>
      <c r="BK73" s="3">
        <v>32.489735524611703</v>
      </c>
      <c r="BL73" s="3">
        <v>21.603918857139</v>
      </c>
      <c r="BM73" s="3">
        <v>6.4021706969563903</v>
      </c>
      <c r="BN73" s="3">
        <v>16.335050372827599</v>
      </c>
      <c r="BO73" s="3">
        <v>11.323716785858</v>
      </c>
      <c r="BP73" s="3">
        <v>8.6061958883854395</v>
      </c>
      <c r="BQ73" s="3">
        <v>16.839324580555601</v>
      </c>
      <c r="BR73" s="3">
        <v>12.652395032508799</v>
      </c>
      <c r="BS73" s="3">
        <v>8.8447018323569893</v>
      </c>
      <c r="BT73" s="3">
        <v>23.047103113174401</v>
      </c>
      <c r="BU73" s="3">
        <v>15.7119895533279</v>
      </c>
      <c r="BV73" s="3">
        <v>7.9739731189697798</v>
      </c>
      <c r="BW73" s="3">
        <v>17.381884968631201</v>
      </c>
      <c r="BX73" s="3">
        <v>13.104343724283201</v>
      </c>
      <c r="BY73" s="3">
        <v>3.5382463780710101</v>
      </c>
      <c r="BZ73" s="3">
        <v>18.8128842770703</v>
      </c>
      <c r="CA73" s="3">
        <v>12.588900484929001</v>
      </c>
      <c r="CB73" s="3">
        <v>6.5585166990950698</v>
      </c>
      <c r="CC73" s="3">
        <v>15.878708100614601</v>
      </c>
      <c r="CD73" s="3">
        <v>13.1398080377407</v>
      </c>
      <c r="CE73" s="3">
        <v>4.5854375859685996</v>
      </c>
      <c r="CF73" s="3">
        <v>12.1855989723422</v>
      </c>
      <c r="CG73" s="3">
        <v>9.7146510615173405</v>
      </c>
      <c r="CH73" s="3">
        <v>3.5584211816164699</v>
      </c>
      <c r="CI73" s="3">
        <v>8.5704251503011406</v>
      </c>
      <c r="CJ73" s="3">
        <v>7.5088309973565099</v>
      </c>
      <c r="CK73" s="3">
        <v>2.59468090106424</v>
      </c>
      <c r="CL73" s="3">
        <v>11.4494023690592</v>
      </c>
      <c r="CM73" s="3">
        <v>9.0497178421028099</v>
      </c>
      <c r="CN73" s="3">
        <v>3.51901084894231</v>
      </c>
      <c r="CO73" s="3">
        <v>19.260376278428399</v>
      </c>
      <c r="CP73" s="3">
        <v>13.2195030749936</v>
      </c>
      <c r="CQ73" s="3"/>
      <c r="CR73" s="3">
        <v>15.751026989226</v>
      </c>
      <c r="CS73" s="3">
        <v>7.4902479153663402</v>
      </c>
      <c r="CT73" s="3">
        <v>0</v>
      </c>
      <c r="CU73" s="3">
        <v>19.951701785125302</v>
      </c>
      <c r="CV73" s="3">
        <v>11.0387030877495</v>
      </c>
      <c r="CW73" s="3">
        <v>7.8094496830497704</v>
      </c>
      <c r="CX73" s="3">
        <v>21.902452519731</v>
      </c>
      <c r="CY73" s="3">
        <v>15.526284548881099</v>
      </c>
      <c r="CZ73" s="3">
        <v>4.6885848461309303</v>
      </c>
      <c r="DA73" s="3">
        <v>15.4103410575997</v>
      </c>
      <c r="DB73" s="3">
        <v>11.6188303735234</v>
      </c>
      <c r="DC73" s="3">
        <v>5.2989636619196796</v>
      </c>
      <c r="DD73" s="3">
        <v>18.580983660887799</v>
      </c>
      <c r="DE73" s="3">
        <v>12.474828257435901</v>
      </c>
      <c r="DF73" s="3">
        <v>5.5003691527839003</v>
      </c>
      <c r="DG73" s="3">
        <v>21.094148507320401</v>
      </c>
      <c r="DH73" s="3">
        <v>15.0274216671604</v>
      </c>
      <c r="DI73" s="3">
        <v>5.7409460314402496</v>
      </c>
      <c r="DJ73" s="3">
        <v>9.6255966399970703</v>
      </c>
      <c r="DK73" s="3">
        <v>9.4193646522566699</v>
      </c>
      <c r="DL73" s="3">
        <v>2.98707495081422</v>
      </c>
      <c r="DM73" s="3">
        <v>17.180619255254399</v>
      </c>
      <c r="DN73" s="3">
        <v>11.9279823771212</v>
      </c>
      <c r="DO73" s="3">
        <v>3.3375682798689001</v>
      </c>
      <c r="DP73" s="3">
        <v>20.448329382804399</v>
      </c>
      <c r="DQ73" s="3">
        <v>13.5570012122744</v>
      </c>
      <c r="DR73" s="3">
        <v>4.7965264375285797</v>
      </c>
      <c r="DS73" s="3">
        <v>26.492493105252802</v>
      </c>
      <c r="DT73" s="3">
        <v>17.434403500150701</v>
      </c>
      <c r="DU73" s="3">
        <v>1.37932752291407</v>
      </c>
      <c r="DV73" s="3">
        <v>10.888639285416501</v>
      </c>
      <c r="DW73" s="3">
        <v>7.6217351875011596</v>
      </c>
      <c r="DX73" s="3">
        <v>2.7504951534809199</v>
      </c>
      <c r="DY73" s="3">
        <v>18.393853370020899</v>
      </c>
      <c r="DZ73" s="3">
        <v>13.5013116166058</v>
      </c>
      <c r="EA73" s="3">
        <v>1.90523962040499</v>
      </c>
      <c r="EB73" s="3">
        <v>9.2941660970583104</v>
      </c>
      <c r="EC73" s="3">
        <v>7.1628878422912603</v>
      </c>
      <c r="ED73" s="3">
        <v>3.39985059424296</v>
      </c>
      <c r="EE73" s="3">
        <v>10.012483069533801</v>
      </c>
      <c r="EF73" s="3">
        <v>8.4025920279291206</v>
      </c>
      <c r="EG73" s="3">
        <v>7.9909606017119197</v>
      </c>
      <c r="EH73" s="3">
        <v>21.637735165169001</v>
      </c>
      <c r="EI73" s="3">
        <v>14.903275387656</v>
      </c>
      <c r="EJ73" s="3">
        <v>11.9433911340543</v>
      </c>
      <c r="EK73" s="3">
        <v>23.411073272850601</v>
      </c>
      <c r="EL73" s="3">
        <v>16.598102903825701</v>
      </c>
      <c r="EM73" s="3">
        <v>12.1864893798382</v>
      </c>
      <c r="EN73" s="3">
        <v>35.345887625535298</v>
      </c>
      <c r="EO73" s="3">
        <v>21.687121409416399</v>
      </c>
      <c r="EP73" s="3">
        <v>18.938446424378999</v>
      </c>
      <c r="EQ73" s="3">
        <v>33.035467588070397</v>
      </c>
      <c r="ER73" s="3">
        <v>23.5372404720788</v>
      </c>
      <c r="ES73" s="3">
        <v>12.3063067424268</v>
      </c>
      <c r="ET73" s="3">
        <v>23.762802384336201</v>
      </c>
      <c r="EU73" s="3">
        <v>16.626315987319401</v>
      </c>
      <c r="EV73" s="3">
        <v>12.2733024422495</v>
      </c>
      <c r="EW73" s="3">
        <v>20.323072767365201</v>
      </c>
      <c r="EX73" s="3">
        <v>14.805515410374401</v>
      </c>
      <c r="EY73" s="3">
        <v>14.8740963782289</v>
      </c>
      <c r="EZ73" s="3">
        <v>29.048721443633902</v>
      </c>
      <c r="FA73" s="3">
        <v>19.617785021423298</v>
      </c>
      <c r="FB73" s="3">
        <v>14.394775658404299</v>
      </c>
      <c r="FC73" s="3">
        <v>38.983774868422003</v>
      </c>
      <c r="FD73" s="3">
        <v>24.3916508888043</v>
      </c>
      <c r="FE73" s="3"/>
      <c r="FF73" s="3">
        <v>62.680524648349703</v>
      </c>
      <c r="FG73" s="3">
        <v>29.633547767497401</v>
      </c>
      <c r="FH73" s="3">
        <v>4.9864779804135502</v>
      </c>
      <c r="FI73" s="3">
        <v>45.429421800933603</v>
      </c>
      <c r="FJ73" s="3">
        <v>24.351877731553</v>
      </c>
      <c r="FK73" s="3">
        <v>12.8739138170177</v>
      </c>
      <c r="FL73" s="3">
        <v>30.275379770686001</v>
      </c>
      <c r="FM73" s="3">
        <v>20.3155777386492</v>
      </c>
      <c r="FN73" s="3">
        <v>14.7101887740702</v>
      </c>
      <c r="FO73" s="3">
        <v>31.081837535462601</v>
      </c>
      <c r="FP73" s="3">
        <v>20.727332345537199</v>
      </c>
      <c r="FQ73" s="3">
        <v>8.9859874135189095</v>
      </c>
      <c r="FR73" s="3">
        <v>25.219078513928199</v>
      </c>
      <c r="FS73" s="3">
        <v>16.210804966470501</v>
      </c>
      <c r="FT73" s="3">
        <v>16.557508573538101</v>
      </c>
      <c r="FU73" s="3">
        <v>39.727422965918997</v>
      </c>
      <c r="FV73" s="3">
        <v>25.670919331731898</v>
      </c>
      <c r="FW73" s="3">
        <v>17.042608356021301</v>
      </c>
      <c r="FX73" s="3">
        <v>23.183571012329399</v>
      </c>
      <c r="FY73" s="3">
        <v>18.1750188315999</v>
      </c>
      <c r="FZ73" s="3">
        <v>13.0693266687773</v>
      </c>
      <c r="GA73" s="3">
        <v>35.290495944990397</v>
      </c>
      <c r="GB73" s="3">
        <v>22.245056178445601</v>
      </c>
      <c r="GC73" s="3">
        <v>13.9396272102908</v>
      </c>
      <c r="GD73" s="3">
        <v>39.022268484586803</v>
      </c>
      <c r="GE73" s="3">
        <v>24.072973911992001</v>
      </c>
      <c r="GF73" s="3">
        <v>15.876330254506</v>
      </c>
      <c r="GG73" s="3">
        <v>47.218780736942001</v>
      </c>
      <c r="GH73" s="3">
        <v>29.012182412084702</v>
      </c>
      <c r="GI73" s="3">
        <v>9.5475351266731501</v>
      </c>
      <c r="GJ73" s="3">
        <v>26.340982516266301</v>
      </c>
      <c r="GK73" s="3">
        <v>16.3334698554185</v>
      </c>
      <c r="GL73" s="3">
        <v>18.906374042480699</v>
      </c>
      <c r="GM73" s="3">
        <v>46.5856176792025</v>
      </c>
      <c r="GN73" s="3">
        <v>29.7065260976721</v>
      </c>
      <c r="GO73" s="3">
        <v>10.8991017735078</v>
      </c>
      <c r="GP73" s="3">
        <v>23.3759346485968</v>
      </c>
      <c r="GQ73" s="3">
        <v>15.484545729424701</v>
      </c>
      <c r="GR73" s="3">
        <v>13.8125411825279</v>
      </c>
      <c r="GS73" s="3">
        <v>23.666166091577299</v>
      </c>
      <c r="GT73" s="3">
        <v>16.902198037088599</v>
      </c>
      <c r="GU73" s="3">
        <v>9.6984430630020704</v>
      </c>
      <c r="GV73" s="3">
        <v>24.456471061179801</v>
      </c>
      <c r="GW73" s="3">
        <v>16.520703718999801</v>
      </c>
    </row>
    <row r="74" spans="2:205" x14ac:dyDescent="0.25">
      <c r="B74"/>
      <c r="F74">
        <v>-5</v>
      </c>
      <c r="G74" t="s">
        <v>63</v>
      </c>
      <c r="H74" s="3">
        <v>10.058967772526</v>
      </c>
      <c r="I74" s="3">
        <v>21.593442888233799</v>
      </c>
      <c r="J74" s="3">
        <v>15.4608263538637</v>
      </c>
      <c r="K74" s="3">
        <v>12.6548251664125</v>
      </c>
      <c r="L74" s="3">
        <v>24.704026834743701</v>
      </c>
      <c r="M74" s="3">
        <v>18.424384798102199</v>
      </c>
      <c r="N74" s="3">
        <v>12.746270029666899</v>
      </c>
      <c r="O74" s="3">
        <v>25.135836093506299</v>
      </c>
      <c r="P74" s="3">
        <v>19.108382241204701</v>
      </c>
      <c r="Q74" s="3">
        <v>7.4923833196323901</v>
      </c>
      <c r="R74" s="3">
        <v>23.759012239020699</v>
      </c>
      <c r="S74" s="3">
        <v>15.554167330075799</v>
      </c>
      <c r="T74" s="3">
        <v>11.8238915429224</v>
      </c>
      <c r="U74" s="3">
        <v>20.802830280716201</v>
      </c>
      <c r="V74" s="3">
        <v>16.108748701726999</v>
      </c>
      <c r="W74" s="3">
        <v>6.0654155819140696</v>
      </c>
      <c r="X74" s="3">
        <v>26.895482764074799</v>
      </c>
      <c r="Y74" s="3">
        <v>16.561960383002798</v>
      </c>
      <c r="Z74" s="3">
        <v>10.814882587207601</v>
      </c>
      <c r="AA74" s="3">
        <v>19.599177284396799</v>
      </c>
      <c r="AB74" s="3">
        <v>15.422277923449</v>
      </c>
      <c r="AC74" s="3">
        <v>10.165030939231499</v>
      </c>
      <c r="AD74" s="3">
        <v>19.688373833371699</v>
      </c>
      <c r="AE74" s="3">
        <v>14.5871274459238</v>
      </c>
      <c r="AF74" s="3">
        <v>8.8817202207837003</v>
      </c>
      <c r="AG74" s="3">
        <v>19.513030124978101</v>
      </c>
      <c r="AH74" s="3">
        <v>13.8887561318598</v>
      </c>
      <c r="AI74" s="3">
        <v>11.156387780995299</v>
      </c>
      <c r="AJ74" s="3">
        <v>23.716018835842199</v>
      </c>
      <c r="AK74" s="3">
        <v>17.198024758417102</v>
      </c>
      <c r="AL74" s="3">
        <v>5.9258150610807698</v>
      </c>
      <c r="AM74" s="3">
        <v>29.026284143484201</v>
      </c>
      <c r="AN74" s="3">
        <v>17.3947568699923</v>
      </c>
      <c r="AO74" s="3">
        <v>7.4063289965202896</v>
      </c>
      <c r="AP74" s="3">
        <v>22.083607547523499</v>
      </c>
      <c r="AQ74" s="3">
        <v>14.5339008812466</v>
      </c>
      <c r="AR74" s="3">
        <v>8.9548500136152391</v>
      </c>
      <c r="AS74" s="3">
        <v>45.798119059914796</v>
      </c>
      <c r="AT74" s="3">
        <v>27.1366092073823</v>
      </c>
      <c r="AU74" s="3">
        <v>6.7087769733252998</v>
      </c>
      <c r="AV74" s="3">
        <v>20.043967364973302</v>
      </c>
      <c r="AW74" s="3">
        <v>13.078688040764501</v>
      </c>
      <c r="AX74" s="3">
        <v>10.592317450269</v>
      </c>
      <c r="AY74" s="3">
        <v>27.445503377899399</v>
      </c>
      <c r="AZ74" s="3">
        <v>18.992564086603402</v>
      </c>
      <c r="BA74" s="3">
        <v>10.6970071235608</v>
      </c>
      <c r="BB74" s="3">
        <v>20.8094216864754</v>
      </c>
      <c r="BC74" s="3">
        <v>15.799881224667899</v>
      </c>
      <c r="BD74" s="3">
        <v>15.4615789499831</v>
      </c>
      <c r="BE74" s="3">
        <v>35.3188476102385</v>
      </c>
      <c r="BF74" s="3">
        <v>24.814199385759199</v>
      </c>
      <c r="BG74" s="3">
        <v>8.0317582233046991</v>
      </c>
      <c r="BH74" s="3">
        <v>25.7273144756889</v>
      </c>
      <c r="BI74" s="3">
        <v>16.767128189140799</v>
      </c>
      <c r="BJ74" s="3">
        <v>7.5446384522682903</v>
      </c>
      <c r="BK74" s="3">
        <v>26.840030343947699</v>
      </c>
      <c r="BL74" s="3">
        <v>16.232810394633098</v>
      </c>
      <c r="BM74" s="3">
        <v>7.7914998296439002</v>
      </c>
      <c r="BN74" s="3">
        <v>19.338593801177101</v>
      </c>
      <c r="BO74" s="3">
        <v>13.6447641798887</v>
      </c>
      <c r="BP74" s="3">
        <v>10.704515827680799</v>
      </c>
      <c r="BQ74" s="3">
        <v>23.146209050599602</v>
      </c>
      <c r="BR74" s="3">
        <v>16.6965659985547</v>
      </c>
      <c r="BS74" s="3">
        <v>9.5001318319537997</v>
      </c>
      <c r="BT74" s="3">
        <v>23.771665507658501</v>
      </c>
      <c r="BU74" s="3">
        <v>16.424449005589398</v>
      </c>
      <c r="BV74" s="3">
        <v>8.0731296214113009</v>
      </c>
      <c r="BW74" s="3">
        <v>18.5049491658778</v>
      </c>
      <c r="BX74" s="3">
        <v>13.688842933119099</v>
      </c>
      <c r="BY74" s="3">
        <v>7.1787320442819</v>
      </c>
      <c r="BZ74" s="3">
        <v>16.970346439881801</v>
      </c>
      <c r="CA74" s="3">
        <v>13.7711765943156</v>
      </c>
      <c r="CB74" s="3">
        <v>6.8889202043441804</v>
      </c>
      <c r="CC74" s="3">
        <v>16.701026661133401</v>
      </c>
      <c r="CD74" s="3">
        <v>13.937999088829301</v>
      </c>
      <c r="CE74" s="3">
        <v>3.75936108721204</v>
      </c>
      <c r="CF74" s="3">
        <v>17.093804505923899</v>
      </c>
      <c r="CG74" s="3">
        <v>11.760466397265001</v>
      </c>
      <c r="CH74" s="3">
        <v>6.5317280435992</v>
      </c>
      <c r="CI74" s="3">
        <v>13.7379175248831</v>
      </c>
      <c r="CJ74" s="3">
        <v>11.760395038413501</v>
      </c>
      <c r="CK74" s="3">
        <v>1.0886448424666</v>
      </c>
      <c r="CL74" s="3">
        <v>16.057879776444601</v>
      </c>
      <c r="CM74" s="3">
        <v>10.564023994440801</v>
      </c>
      <c r="CN74" s="3">
        <v>5.1521169587746396</v>
      </c>
      <c r="CO74" s="3">
        <v>11.751321208847401</v>
      </c>
      <c r="CP74" s="3">
        <v>10.5353425806458</v>
      </c>
      <c r="CQ74" s="3">
        <v>0</v>
      </c>
      <c r="CR74" s="3">
        <v>3.4641623653735301</v>
      </c>
      <c r="CS74" s="3">
        <v>4.8943789699522204</v>
      </c>
      <c r="CT74" s="3">
        <v>2.16351382393117</v>
      </c>
      <c r="CU74" s="3">
        <v>9.7989920064522895</v>
      </c>
      <c r="CV74" s="3">
        <v>8.1169065515351306</v>
      </c>
      <c r="CW74" s="3">
        <v>8.5174069339592506</v>
      </c>
      <c r="CX74" s="3">
        <v>19.782787798913802</v>
      </c>
      <c r="CY74" s="3">
        <v>14.8695147118011</v>
      </c>
      <c r="CZ74" s="3">
        <v>1.9418422786564999</v>
      </c>
      <c r="DA74" s="3">
        <v>20.012887969677401</v>
      </c>
      <c r="DB74" s="3">
        <v>12.4899974321693</v>
      </c>
      <c r="DC74" s="3">
        <v>5.4965668517188604</v>
      </c>
      <c r="DD74" s="3">
        <v>18.765599927139299</v>
      </c>
      <c r="DE74" s="3">
        <v>12.652023874354301</v>
      </c>
      <c r="DF74" s="3">
        <v>3.9574344884098598</v>
      </c>
      <c r="DG74" s="3">
        <v>34.237496719264001</v>
      </c>
      <c r="DH74" s="3">
        <v>20.877657102299999</v>
      </c>
      <c r="DI74" s="3">
        <v>2.4777532380968501</v>
      </c>
      <c r="DJ74" s="3">
        <v>12.3826339078249</v>
      </c>
      <c r="DK74" s="3">
        <v>8.8138433055531102</v>
      </c>
      <c r="DL74" s="3">
        <v>4.7702703854808499</v>
      </c>
      <c r="DM74" s="3">
        <v>18.2282817007153</v>
      </c>
      <c r="DN74" s="3">
        <v>13.5514099257705</v>
      </c>
      <c r="DO74" s="3">
        <v>5.08888182586022</v>
      </c>
      <c r="DP74" s="3">
        <v>13.017116682114899</v>
      </c>
      <c r="DQ74" s="3">
        <v>10.9964039823173</v>
      </c>
      <c r="DR74" s="3">
        <v>8.9703625258388495</v>
      </c>
      <c r="DS74" s="3">
        <v>25.175005674041099</v>
      </c>
      <c r="DT74" s="3">
        <v>18.927827248959399</v>
      </c>
      <c r="DU74" s="3">
        <v>2.7257199711151001</v>
      </c>
      <c r="DV74" s="3">
        <v>16.381824261757298</v>
      </c>
      <c r="DW74" s="3">
        <v>11.419692715345899</v>
      </c>
      <c r="DX74" s="3">
        <v>0.73219943145197197</v>
      </c>
      <c r="DY74" s="3">
        <v>14.0026512710538</v>
      </c>
      <c r="DZ74" s="3">
        <v>9.3418392598947708</v>
      </c>
      <c r="EA74" s="3">
        <v>2.69100043544708</v>
      </c>
      <c r="EB74" s="3">
        <v>11.9210801607422</v>
      </c>
      <c r="EC74" s="3">
        <v>9.1264873129700597</v>
      </c>
      <c r="ED74" s="3">
        <v>4.4908422145965199</v>
      </c>
      <c r="EE74" s="3">
        <v>14.727175576530501</v>
      </c>
      <c r="EF74" s="3">
        <v>11.547918387788799</v>
      </c>
      <c r="EG74" s="3">
        <v>8.6163459120961203</v>
      </c>
      <c r="EH74" s="3">
        <v>22.3458132268909</v>
      </c>
      <c r="EI74" s="3">
        <v>15.599080086934499</v>
      </c>
      <c r="EJ74" s="3">
        <v>12.0448059236407</v>
      </c>
      <c r="EK74" s="3">
        <v>24.681936610589901</v>
      </c>
      <c r="EL74" s="3">
        <v>17.232809774608299</v>
      </c>
      <c r="EM74" s="3">
        <v>18.1309182885431</v>
      </c>
      <c r="EN74" s="3">
        <v>32.4377072296056</v>
      </c>
      <c r="EO74" s="3">
        <v>23.0775930018888</v>
      </c>
      <c r="EP74" s="3">
        <v>18.603619854989699</v>
      </c>
      <c r="EQ74" s="3">
        <v>33.570645525879101</v>
      </c>
      <c r="ER74" s="3">
        <v>24.278765393580201</v>
      </c>
      <c r="ES74" s="3">
        <v>11.225405552052701</v>
      </c>
      <c r="ET74" s="3">
        <v>30.424219972117399</v>
      </c>
      <c r="EU74" s="3">
        <v>19.347868262886699</v>
      </c>
      <c r="EV74" s="3">
        <v>17.116055042245499</v>
      </c>
      <c r="EW74" s="3">
        <v>27.867743036549399</v>
      </c>
      <c r="EX74" s="3">
        <v>20.457102365040601</v>
      </c>
      <c r="EY74" s="3">
        <v>11.0421863213615</v>
      </c>
      <c r="EZ74" s="3">
        <v>37.733085751705097</v>
      </c>
      <c r="FA74" s="3">
        <v>22.559896771564901</v>
      </c>
      <c r="FB74" s="3">
        <v>16.477648215640599</v>
      </c>
      <c r="FC74" s="3">
        <v>27.447033359946101</v>
      </c>
      <c r="FD74" s="3">
        <v>20.3092132662523</v>
      </c>
      <c r="FE74" s="3">
        <v>21.688657135028599</v>
      </c>
      <c r="FF74" s="3">
        <v>35.912585301369901</v>
      </c>
      <c r="FG74" s="3">
        <v>24.2798759218954</v>
      </c>
      <c r="FH74" s="3">
        <v>15.5999266176362</v>
      </c>
      <c r="FI74" s="3">
        <v>29.227068243503901</v>
      </c>
      <c r="FJ74" s="3">
        <v>19.660605712184498</v>
      </c>
      <c r="FK74" s="3">
        <v>13.795368628031399</v>
      </c>
      <c r="FL74" s="3">
        <v>27.6492498727706</v>
      </c>
      <c r="FM74" s="3">
        <v>19.526534805033101</v>
      </c>
      <c r="FN74" s="3">
        <v>9.9097878435050504</v>
      </c>
      <c r="FO74" s="3">
        <v>38.039680317291001</v>
      </c>
      <c r="FP74" s="3">
        <v>22.299516307815299</v>
      </c>
      <c r="FQ74" s="3">
        <v>9.31609114132171</v>
      </c>
      <c r="FR74" s="3">
        <v>25.401615167907799</v>
      </c>
      <c r="FS74" s="3">
        <v>16.415777888138798</v>
      </c>
      <c r="FT74" s="3">
        <v>13.952265538820599</v>
      </c>
      <c r="FU74" s="3">
        <v>57.358741400565599</v>
      </c>
      <c r="FV74" s="3">
        <v>33.3955613124647</v>
      </c>
      <c r="FW74" s="3">
        <v>10.9398007085538</v>
      </c>
      <c r="FX74" s="3">
        <v>27.705300822121799</v>
      </c>
      <c r="FY74" s="3">
        <v>17.343532775976001</v>
      </c>
      <c r="FZ74" s="3">
        <v>16.414364515057201</v>
      </c>
      <c r="GA74" s="3">
        <v>36.662725055083598</v>
      </c>
      <c r="GB74" s="3">
        <v>24.4337182474363</v>
      </c>
      <c r="GC74" s="3">
        <v>16.305132421261501</v>
      </c>
      <c r="GD74" s="3">
        <v>28.6017266908358</v>
      </c>
      <c r="GE74" s="3">
        <v>20.603358467018499</v>
      </c>
      <c r="GF74" s="3">
        <v>21.952795374127302</v>
      </c>
      <c r="GG74" s="3">
        <v>45.462689546436003</v>
      </c>
      <c r="GH74" s="3">
        <v>30.700571522558999</v>
      </c>
      <c r="GI74" s="3">
        <v>13.337796475494301</v>
      </c>
      <c r="GJ74" s="3">
        <v>35.072804689620497</v>
      </c>
      <c r="GK74" s="3">
        <v>22.114563662935701</v>
      </c>
      <c r="GL74" s="3">
        <v>14.357077473084599</v>
      </c>
      <c r="GM74" s="3">
        <v>39.677409416841499</v>
      </c>
      <c r="GN74" s="3">
        <v>23.123781529371399</v>
      </c>
      <c r="GO74" s="3">
        <v>12.891999223840701</v>
      </c>
      <c r="GP74" s="3">
        <v>26.756107441612102</v>
      </c>
      <c r="GQ74" s="3">
        <v>18.1630410468074</v>
      </c>
      <c r="GR74" s="3">
        <v>16.918189440765101</v>
      </c>
      <c r="GS74" s="3">
        <v>31.565242524668601</v>
      </c>
      <c r="GT74" s="3">
        <v>21.845213609320599</v>
      </c>
      <c r="GU74" s="3">
        <v>10.3839177518115</v>
      </c>
      <c r="GV74" s="3">
        <v>25.197517788426001</v>
      </c>
      <c r="GW74" s="3">
        <v>17.249817924244301</v>
      </c>
    </row>
    <row r="75" spans="2:205" x14ac:dyDescent="0.25">
      <c r="B75"/>
      <c r="F75">
        <v>-4</v>
      </c>
      <c r="G75" t="s">
        <v>64</v>
      </c>
      <c r="H75" s="3">
        <v>10.029806356507001</v>
      </c>
      <c r="I75" s="3">
        <v>20.4085895074845</v>
      </c>
      <c r="J75" s="3">
        <v>14.946376642586101</v>
      </c>
      <c r="K75" s="3">
        <v>8.3717531181140892</v>
      </c>
      <c r="L75" s="3">
        <v>15.7532016873045</v>
      </c>
      <c r="M75" s="3">
        <v>11.953782928375301</v>
      </c>
      <c r="N75" s="3">
        <v>9.59233079579937</v>
      </c>
      <c r="O75" s="3">
        <v>23.370135978707001</v>
      </c>
      <c r="P75" s="3">
        <v>16.402059943186099</v>
      </c>
      <c r="Q75" s="3">
        <v>5.6656915684657196</v>
      </c>
      <c r="R75" s="3">
        <v>21.116671049851799</v>
      </c>
      <c r="S75" s="3">
        <v>13.4285924489438</v>
      </c>
      <c r="T75" s="3">
        <v>5.2594274300020301</v>
      </c>
      <c r="U75" s="3">
        <v>27.248314586447499</v>
      </c>
      <c r="V75" s="3">
        <v>16.106124285916799</v>
      </c>
      <c r="W75" s="3">
        <v>9.0653018793556601</v>
      </c>
      <c r="X75" s="3">
        <v>22.844352987878299</v>
      </c>
      <c r="Y75" s="3">
        <v>16.3229021969921</v>
      </c>
      <c r="Z75" s="3">
        <v>8.6865122049592696</v>
      </c>
      <c r="AA75" s="3">
        <v>25.146395109733302</v>
      </c>
      <c r="AB75" s="3">
        <v>16.8378080667337</v>
      </c>
      <c r="AC75" s="3">
        <v>3.1885107410089302</v>
      </c>
      <c r="AD75" s="3">
        <v>19.252242305500399</v>
      </c>
      <c r="AE75" s="3">
        <v>11.121327779864201</v>
      </c>
      <c r="AF75" s="3">
        <v>9.1082241325686795</v>
      </c>
      <c r="AG75" s="3">
        <v>27.638398849172699</v>
      </c>
      <c r="AH75" s="3">
        <v>18.216334222487799</v>
      </c>
      <c r="AI75" s="3">
        <v>9.5353282573259595</v>
      </c>
      <c r="AJ75" s="3">
        <v>24.119757965513699</v>
      </c>
      <c r="AK75" s="3">
        <v>16.622609941445699</v>
      </c>
      <c r="AL75" s="3">
        <v>8.3757533347189703</v>
      </c>
      <c r="AM75" s="3">
        <v>20.745630739913601</v>
      </c>
      <c r="AN75" s="3">
        <v>14.5882137406754</v>
      </c>
      <c r="AO75" s="3">
        <v>7.5209185057677903</v>
      </c>
      <c r="AP75" s="3">
        <v>17.189161385233898</v>
      </c>
      <c r="AQ75" s="3">
        <v>12.1301962949996</v>
      </c>
      <c r="AR75" s="3">
        <v>9.3592093382661208</v>
      </c>
      <c r="AS75" s="3">
        <v>30.927020386471</v>
      </c>
      <c r="AT75" s="3">
        <v>19.998530369823101</v>
      </c>
      <c r="AU75" s="3">
        <v>13.030523192074901</v>
      </c>
      <c r="AV75" s="3">
        <v>23.446635406193302</v>
      </c>
      <c r="AW75" s="3">
        <v>17.877755805139198</v>
      </c>
      <c r="AX75" s="3">
        <v>10.738026818646199</v>
      </c>
      <c r="AY75" s="3">
        <v>25.676350527592401</v>
      </c>
      <c r="AZ75" s="3">
        <v>18.273388485291001</v>
      </c>
      <c r="BA75" s="3">
        <v>5.5917385754974598</v>
      </c>
      <c r="BB75" s="3">
        <v>31.7820788773167</v>
      </c>
      <c r="BC75" s="3">
        <v>18.465701997221299</v>
      </c>
      <c r="BD75" s="3">
        <v>10.601845175691301</v>
      </c>
      <c r="BE75" s="3">
        <v>29.663786977317599</v>
      </c>
      <c r="BF75" s="3">
        <v>19.5841643971476</v>
      </c>
      <c r="BG75" s="3">
        <v>4.1449607198858001</v>
      </c>
      <c r="BH75" s="3">
        <v>23.6040514322709</v>
      </c>
      <c r="BI75" s="3">
        <v>13.6355635601223</v>
      </c>
      <c r="BJ75" s="3">
        <v>12.555149372680701</v>
      </c>
      <c r="BK75" s="3">
        <v>25.256100405344899</v>
      </c>
      <c r="BL75" s="3">
        <v>18.738710150852398</v>
      </c>
      <c r="BM75" s="3">
        <v>5.8954489690825103</v>
      </c>
      <c r="BN75" s="3">
        <v>15.4548016056413</v>
      </c>
      <c r="BO75" s="3">
        <v>10.744452260527799</v>
      </c>
      <c r="BP75" s="3">
        <v>7.0715184783461096</v>
      </c>
      <c r="BQ75" s="3">
        <v>20.875435451750299</v>
      </c>
      <c r="BR75" s="3">
        <v>14.1893019230472</v>
      </c>
      <c r="BS75" s="3">
        <v>8.5457844555304394</v>
      </c>
      <c r="BT75" s="3">
        <v>22.048271730483201</v>
      </c>
      <c r="BU75" s="3">
        <v>15.1138038491491</v>
      </c>
      <c r="BV75" s="3">
        <v>8.0453010023814304</v>
      </c>
      <c r="BW75" s="3">
        <v>17.499786523605799</v>
      </c>
      <c r="BX75" s="3">
        <v>13.231000202238</v>
      </c>
      <c r="BY75" s="3">
        <v>3.9380122842271699</v>
      </c>
      <c r="BZ75" s="3">
        <v>9.7486517632207406</v>
      </c>
      <c r="CA75" s="3">
        <v>8.2660723500359303</v>
      </c>
      <c r="CB75" s="3">
        <v>4.3103050455307796</v>
      </c>
      <c r="CC75" s="3">
        <v>15.1267282180481</v>
      </c>
      <c r="CD75" s="3">
        <v>11.536981317598199</v>
      </c>
      <c r="CE75" s="3">
        <v>2.4921277136869602</v>
      </c>
      <c r="CF75" s="3">
        <v>14.8679255890261</v>
      </c>
      <c r="CG75" s="3">
        <v>9.9226154210707005</v>
      </c>
      <c r="CH75" s="3">
        <v>1.78830108737944</v>
      </c>
      <c r="CI75" s="3">
        <v>19.0947900603934</v>
      </c>
      <c r="CJ75" s="3">
        <v>11.713648635482301</v>
      </c>
      <c r="CK75" s="3">
        <v>3.01036916504991</v>
      </c>
      <c r="CL75" s="3">
        <v>13.1609655466773</v>
      </c>
      <c r="CM75" s="3">
        <v>10.4875116813984</v>
      </c>
      <c r="CN75" s="3">
        <v>3.1071431301837</v>
      </c>
      <c r="CO75" s="3">
        <v>16.130371817594099</v>
      </c>
      <c r="CP75" s="3">
        <v>11.5531615117711</v>
      </c>
      <c r="CQ75" s="3">
        <v>0</v>
      </c>
      <c r="CR75" s="3">
        <v>3.6215134465694399</v>
      </c>
      <c r="CS75" s="3">
        <v>2.80904644279599</v>
      </c>
      <c r="CT75" s="3">
        <v>1.72550872567265</v>
      </c>
      <c r="CU75" s="3">
        <v>15.683501348406301</v>
      </c>
      <c r="CV75" s="3">
        <v>11.2447498990459</v>
      </c>
      <c r="CW75" s="3">
        <v>7.1124365426239198</v>
      </c>
      <c r="CX75" s="3">
        <v>20.1721530879338</v>
      </c>
      <c r="CY75" s="3">
        <v>14.3423064590952</v>
      </c>
      <c r="CZ75" s="3">
        <v>3.7786075015531702</v>
      </c>
      <c r="DA75" s="3">
        <v>13.338086469719499</v>
      </c>
      <c r="DB75" s="3">
        <v>10.2206444635015</v>
      </c>
      <c r="DC75" s="3">
        <v>5.6378636912923197</v>
      </c>
      <c r="DD75" s="3">
        <v>14.245122864163999</v>
      </c>
      <c r="DE75" s="3">
        <v>10.420851880697899</v>
      </c>
      <c r="DF75" s="3">
        <v>4.2890740890459904</v>
      </c>
      <c r="DG75" s="3">
        <v>21.498928501293801</v>
      </c>
      <c r="DH75" s="3">
        <v>14.6794010025099</v>
      </c>
      <c r="DI75" s="3">
        <v>6.8810667877111804</v>
      </c>
      <c r="DJ75" s="3">
        <v>15.1989617146369</v>
      </c>
      <c r="DK75" s="3">
        <v>12.8469062643985</v>
      </c>
      <c r="DL75" s="3">
        <v>5.0515411791407603</v>
      </c>
      <c r="DM75" s="3">
        <v>16.884623340157599</v>
      </c>
      <c r="DN75" s="3">
        <v>13.0207869130356</v>
      </c>
      <c r="DO75" s="3">
        <v>1.73278942261366</v>
      </c>
      <c r="DP75" s="3">
        <v>22.3021964497526</v>
      </c>
      <c r="DQ75" s="3">
        <v>13.392529786413</v>
      </c>
      <c r="DR75" s="3">
        <v>5.0938158238058699</v>
      </c>
      <c r="DS75" s="3">
        <v>20.443682318740699</v>
      </c>
      <c r="DT75" s="3">
        <v>14.3520363046788</v>
      </c>
      <c r="DU75" s="3">
        <v>0.75617495578029204</v>
      </c>
      <c r="DV75" s="3">
        <v>15.105855452772699</v>
      </c>
      <c r="DW75" s="3">
        <v>9.14053857834047</v>
      </c>
      <c r="DX75" s="3">
        <v>3.5885077496600499</v>
      </c>
      <c r="DY75" s="3">
        <v>12.6717904265491</v>
      </c>
      <c r="DZ75" s="3">
        <v>11.0865692039074</v>
      </c>
      <c r="EA75" s="3">
        <v>1.4938922310086</v>
      </c>
      <c r="EB75" s="3">
        <v>8.7567409457006207</v>
      </c>
      <c r="EC75" s="3">
        <v>6.7112064735496801</v>
      </c>
      <c r="ED75" s="3">
        <v>2.4206699751577401</v>
      </c>
      <c r="EE75" s="3">
        <v>12.9727199543943</v>
      </c>
      <c r="EF75" s="3">
        <v>9.52176380168817</v>
      </c>
      <c r="EG75" s="3">
        <v>7.7106416920935503</v>
      </c>
      <c r="EH75" s="3">
        <v>20.685210893898201</v>
      </c>
      <c r="EI75" s="3">
        <v>14.326373822958899</v>
      </c>
      <c r="EJ75" s="3">
        <v>12.014311710632599</v>
      </c>
      <c r="EK75" s="3">
        <v>23.317392491363201</v>
      </c>
      <c r="EL75" s="3">
        <v>16.661753082934201</v>
      </c>
      <c r="EM75" s="3">
        <v>12.805493952000999</v>
      </c>
      <c r="EN75" s="3">
        <v>21.757751611388201</v>
      </c>
      <c r="EO75" s="3">
        <v>15.6414935067146</v>
      </c>
      <c r="EP75" s="3">
        <v>14.874356546068</v>
      </c>
      <c r="EQ75" s="3">
        <v>31.613543739365898</v>
      </c>
      <c r="ER75" s="3">
        <v>21.267138568774001</v>
      </c>
      <c r="ES75" s="3">
        <v>8.8392554232444702</v>
      </c>
      <c r="ET75" s="3">
        <v>27.365416510677498</v>
      </c>
      <c r="EU75" s="3">
        <v>16.934569476817</v>
      </c>
      <c r="EV75" s="3">
        <v>8.7305537726246207</v>
      </c>
      <c r="EW75" s="3">
        <v>35.401839112501698</v>
      </c>
      <c r="EX75" s="3">
        <v>20.4985999363514</v>
      </c>
      <c r="EY75" s="3">
        <v>15.120234593661401</v>
      </c>
      <c r="EZ75" s="3">
        <v>32.527740429079302</v>
      </c>
      <c r="FA75" s="3">
        <v>22.158292712585801</v>
      </c>
      <c r="FB75" s="3">
        <v>14.265881279734799</v>
      </c>
      <c r="FC75" s="3">
        <v>34.1624184018726</v>
      </c>
      <c r="FD75" s="3">
        <v>22.122454621696299</v>
      </c>
      <c r="FE75" s="3">
        <v>9.4379917933864306</v>
      </c>
      <c r="FF75" s="3">
        <v>34.882971164431297</v>
      </c>
      <c r="FG75" s="3">
        <v>19.433609116932399</v>
      </c>
      <c r="FH75" s="3">
        <v>16.490939539464701</v>
      </c>
      <c r="FI75" s="3">
        <v>39.593296349939102</v>
      </c>
      <c r="FJ75" s="3">
        <v>25.187918545929701</v>
      </c>
      <c r="FK75" s="3">
        <v>11.958219972027999</v>
      </c>
      <c r="FL75" s="3">
        <v>28.067362843093601</v>
      </c>
      <c r="FM75" s="3">
        <v>18.9029134237962</v>
      </c>
      <c r="FN75" s="3">
        <v>12.972899167884799</v>
      </c>
      <c r="FO75" s="3">
        <v>28.153175010107699</v>
      </c>
      <c r="FP75" s="3">
        <v>18.955783017849299</v>
      </c>
      <c r="FQ75" s="3">
        <v>9.4039733202432494</v>
      </c>
      <c r="FR75" s="3">
        <v>20.133199906303801</v>
      </c>
      <c r="FS75" s="3">
        <v>13.8395407093013</v>
      </c>
      <c r="FT75" s="3">
        <v>14.429344587486201</v>
      </c>
      <c r="FU75" s="3">
        <v>40.355112271648203</v>
      </c>
      <c r="FV75" s="3">
        <v>25.317659737136299</v>
      </c>
      <c r="FW75" s="3">
        <v>19.179979596438599</v>
      </c>
      <c r="FX75" s="3">
        <v>31.694309097749802</v>
      </c>
      <c r="FY75" s="3">
        <v>22.908605345879799</v>
      </c>
      <c r="FZ75" s="3">
        <v>16.4245124581517</v>
      </c>
      <c r="GA75" s="3">
        <v>34.468077715027199</v>
      </c>
      <c r="GB75" s="3">
        <v>23.525990057546501</v>
      </c>
      <c r="GC75" s="3">
        <v>9.4506877283812596</v>
      </c>
      <c r="GD75" s="3">
        <v>41.2619613048807</v>
      </c>
      <c r="GE75" s="3">
        <v>23.538874208029601</v>
      </c>
      <c r="GF75" s="3">
        <v>16.1098745275767</v>
      </c>
      <c r="GG75" s="3">
        <v>38.8838916358945</v>
      </c>
      <c r="GH75" s="3">
        <v>24.816292489616501</v>
      </c>
      <c r="GI75" s="3">
        <v>7.5337464839913002</v>
      </c>
      <c r="GJ75" s="3">
        <v>32.102247411769198</v>
      </c>
      <c r="GK75" s="3">
        <v>18.1305885419041</v>
      </c>
      <c r="GL75" s="3">
        <v>21.521790995701402</v>
      </c>
      <c r="GM75" s="3">
        <v>37.840410384140696</v>
      </c>
      <c r="GN75" s="3">
        <v>26.390851097797501</v>
      </c>
      <c r="GO75" s="3">
        <v>10.2970057071564</v>
      </c>
      <c r="GP75" s="3">
        <v>22.152862265582002</v>
      </c>
      <c r="GQ75" s="3">
        <v>14.777698047506</v>
      </c>
      <c r="GR75" s="3">
        <v>11.722366981534501</v>
      </c>
      <c r="GS75" s="3">
        <v>28.778150949106401</v>
      </c>
      <c r="GT75" s="3">
        <v>18.856840044406301</v>
      </c>
      <c r="GU75" s="3">
        <v>9.3809272189673205</v>
      </c>
      <c r="GV75" s="3">
        <v>23.4113325670682</v>
      </c>
      <c r="GW75" s="3">
        <v>15.9012338753392</v>
      </c>
    </row>
    <row r="76" spans="2:205" x14ac:dyDescent="0.25">
      <c r="B76"/>
      <c r="F76">
        <v>-3</v>
      </c>
      <c r="G76" t="s">
        <v>65</v>
      </c>
      <c r="H76" s="3">
        <v>11.2634206367903</v>
      </c>
      <c r="I76" s="3">
        <v>19.209254558551802</v>
      </c>
      <c r="J76" s="3">
        <v>15.0998246740289</v>
      </c>
      <c r="K76" s="3">
        <v>7.0612406852610698</v>
      </c>
      <c r="L76" s="3">
        <v>15.604924361076399</v>
      </c>
      <c r="M76" s="3">
        <v>11.2704184608946</v>
      </c>
      <c r="N76" s="3">
        <v>11.7074518121824</v>
      </c>
      <c r="O76" s="3">
        <v>16.318667077671201</v>
      </c>
      <c r="P76" s="3">
        <v>14.109323786134199</v>
      </c>
      <c r="Q76" s="3">
        <v>5.90535169042042</v>
      </c>
      <c r="R76" s="3">
        <v>25.2871197505895</v>
      </c>
      <c r="S76" s="3">
        <v>15.542629744569799</v>
      </c>
      <c r="T76" s="3">
        <v>3.8726096747167</v>
      </c>
      <c r="U76" s="3">
        <v>21.631143151393701</v>
      </c>
      <c r="V76" s="3">
        <v>12.6723348581276</v>
      </c>
      <c r="W76" s="3">
        <v>13.916522370740401</v>
      </c>
      <c r="X76" s="3">
        <v>21.765852276086299</v>
      </c>
      <c r="Y76" s="3">
        <v>17.918467100000399</v>
      </c>
      <c r="Z76" s="3">
        <v>8.6488717330292992</v>
      </c>
      <c r="AA76" s="3">
        <v>39.551896507334099</v>
      </c>
      <c r="AB76" s="3">
        <v>24.262156365576601</v>
      </c>
      <c r="AC76" s="3">
        <v>11.8005960246326</v>
      </c>
      <c r="AD76" s="3">
        <v>25.126709893773999</v>
      </c>
      <c r="AE76" s="3">
        <v>18.443642606864099</v>
      </c>
      <c r="AF76" s="3">
        <v>6.5637707989144998</v>
      </c>
      <c r="AG76" s="3">
        <v>13.851274448626301</v>
      </c>
      <c r="AH76" s="3">
        <v>10.248884213128401</v>
      </c>
      <c r="AI76" s="3">
        <v>7.4246374150703502</v>
      </c>
      <c r="AJ76" s="3">
        <v>22.0889861713387</v>
      </c>
      <c r="AK76" s="3">
        <v>14.3715381597112</v>
      </c>
      <c r="AL76" s="3">
        <v>9.1945578743301493</v>
      </c>
      <c r="AM76" s="3">
        <v>22.741642779602401</v>
      </c>
      <c r="AN76" s="3">
        <v>15.9215174181329</v>
      </c>
      <c r="AO76" s="3">
        <v>9.5890578091471195</v>
      </c>
      <c r="AP76" s="3">
        <v>17.371258074940599</v>
      </c>
      <c r="AQ76" s="3">
        <v>13.398951911335001</v>
      </c>
      <c r="AR76" s="3">
        <v>10.3197104172091</v>
      </c>
      <c r="AS76" s="3">
        <v>28.2125364479</v>
      </c>
      <c r="AT76" s="3">
        <v>19.261351770638999</v>
      </c>
      <c r="AU76" s="3">
        <v>13.889971154283099</v>
      </c>
      <c r="AV76" s="3">
        <v>22.894141236307199</v>
      </c>
      <c r="AW76" s="3">
        <v>18.234244464445801</v>
      </c>
      <c r="AX76" s="3">
        <v>4.66135686651835</v>
      </c>
      <c r="AY76" s="3">
        <v>25.466996111924299</v>
      </c>
      <c r="AZ76" s="3">
        <v>15.185452202657601</v>
      </c>
      <c r="BA76" s="3">
        <v>6.00548584271354</v>
      </c>
      <c r="BB76" s="3">
        <v>25.632935775471498</v>
      </c>
      <c r="BC76" s="3">
        <v>15.7519189332903</v>
      </c>
      <c r="BD76" s="3">
        <v>7.0123935721536901</v>
      </c>
      <c r="BE76" s="3">
        <v>19.906318451077301</v>
      </c>
      <c r="BF76" s="3">
        <v>13.623946368050101</v>
      </c>
      <c r="BG76" s="3">
        <v>6.07638137219854</v>
      </c>
      <c r="BH76" s="3">
        <v>18.6461589321727</v>
      </c>
      <c r="BI76" s="3">
        <v>12.358217538485899</v>
      </c>
      <c r="BJ76" s="3">
        <v>8.2623294957755995</v>
      </c>
      <c r="BK76" s="3">
        <v>26.033708362437501</v>
      </c>
      <c r="BL76" s="3">
        <v>17.1179454248464</v>
      </c>
      <c r="BM76" s="3">
        <v>4.2497389143748503</v>
      </c>
      <c r="BN76" s="3">
        <v>14.9836960448208</v>
      </c>
      <c r="BO76" s="3">
        <v>9.6339013813716807</v>
      </c>
      <c r="BP76" s="3">
        <v>7.9296216135901503</v>
      </c>
      <c r="BQ76" s="3">
        <v>26.122431317924899</v>
      </c>
      <c r="BR76" s="3">
        <v>16.906685896894</v>
      </c>
      <c r="BS76" s="3">
        <v>8.6911078505295798</v>
      </c>
      <c r="BT76" s="3">
        <v>20.839001577152501</v>
      </c>
      <c r="BU76" s="3">
        <v>14.657380150365601</v>
      </c>
      <c r="BV76" s="3">
        <v>9.2047272050482292</v>
      </c>
      <c r="BW76" s="3">
        <v>16.373361205457599</v>
      </c>
      <c r="BX76" s="3">
        <v>13.378598290138299</v>
      </c>
      <c r="BY76" s="3">
        <v>2.8633749249612799</v>
      </c>
      <c r="BZ76" s="3">
        <v>9.5942576972709102</v>
      </c>
      <c r="CA76" s="3">
        <v>7.6325039840684301</v>
      </c>
      <c r="CB76" s="3">
        <v>5.9129355061489397</v>
      </c>
      <c r="CC76" s="3">
        <v>9.4836851824036508</v>
      </c>
      <c r="CD76" s="3">
        <v>9.5979187410763505</v>
      </c>
      <c r="CE76" s="3">
        <v>2.6470951390841302</v>
      </c>
      <c r="CF76" s="3">
        <v>18.4651817195736</v>
      </c>
      <c r="CG76" s="3">
        <v>11.773014362353599</v>
      </c>
      <c r="CH76" s="3">
        <v>0.74316251441028003</v>
      </c>
      <c r="CI76" s="3">
        <v>14.557487802521701</v>
      </c>
      <c r="CJ76" s="3">
        <v>8.8322850288184593</v>
      </c>
      <c r="CK76" s="3">
        <v>6.1815660083894999</v>
      </c>
      <c r="CL76" s="3">
        <v>11.921716835572401</v>
      </c>
      <c r="CM76" s="3">
        <v>11.634898440840001</v>
      </c>
      <c r="CN76" s="3">
        <v>2.8393830553100798</v>
      </c>
      <c r="CO76" s="3">
        <v>27.842727175118899</v>
      </c>
      <c r="CP76" s="3">
        <v>17.675598271852401</v>
      </c>
      <c r="CQ76" s="3">
        <v>0</v>
      </c>
      <c r="CR76" s="3">
        <v>8.3960634976592594</v>
      </c>
      <c r="CS76" s="3">
        <v>7.7535620414522404</v>
      </c>
      <c r="CT76" s="3">
        <v>0.66380280474813702</v>
      </c>
      <c r="CU76" s="3">
        <v>5.4529926083509599</v>
      </c>
      <c r="CV76" s="3">
        <v>5.0949257105802896</v>
      </c>
      <c r="CW76" s="3">
        <v>5.2841028717318004</v>
      </c>
      <c r="CX76" s="3">
        <v>18.274938177522198</v>
      </c>
      <c r="CY76" s="3">
        <v>12.251155825354999</v>
      </c>
      <c r="CZ76" s="3">
        <v>4.4104086570992598</v>
      </c>
      <c r="DA76" s="3">
        <v>14.8638723734156</v>
      </c>
      <c r="DB76" s="3">
        <v>11.340598796501</v>
      </c>
      <c r="DC76" s="3">
        <v>7.4660805436595696</v>
      </c>
      <c r="DD76" s="3">
        <v>14.4494734833628</v>
      </c>
      <c r="DE76" s="3">
        <v>11.6077930440579</v>
      </c>
      <c r="DF76" s="3">
        <v>4.7690161740283896</v>
      </c>
      <c r="DG76" s="3">
        <v>19.4238904219959</v>
      </c>
      <c r="DH76" s="3">
        <v>14.0633128342968</v>
      </c>
      <c r="DI76" s="3">
        <v>7.5360216311079098</v>
      </c>
      <c r="DJ76" s="3">
        <v>14.7185830654909</v>
      </c>
      <c r="DK76" s="3">
        <v>13.1014045024247</v>
      </c>
      <c r="DL76" s="3">
        <v>0.83534809796354803</v>
      </c>
      <c r="DM76" s="3">
        <v>16.5068812367889</v>
      </c>
      <c r="DN76" s="3">
        <v>10.2704240044103</v>
      </c>
      <c r="DO76" s="3">
        <v>1.89764645883741</v>
      </c>
      <c r="DP76" s="3">
        <v>16.805018076452502</v>
      </c>
      <c r="DQ76" s="3">
        <v>10.891386089037599</v>
      </c>
      <c r="DR76" s="3">
        <v>2.4526020294081201</v>
      </c>
      <c r="DS76" s="3">
        <v>12.565671082655999</v>
      </c>
      <c r="DT76" s="3">
        <v>9.2561678525456195</v>
      </c>
      <c r="DU76" s="3">
        <v>1.5284709350612999</v>
      </c>
      <c r="DV76" s="3">
        <v>10.755193823020299</v>
      </c>
      <c r="DW76" s="3">
        <v>7.7943355074953802</v>
      </c>
      <c r="DX76" s="3">
        <v>1.4727508354680401</v>
      </c>
      <c r="DY76" s="3">
        <v>13.766746190467201</v>
      </c>
      <c r="DZ76" s="3">
        <v>10.1074085753364</v>
      </c>
      <c r="EA76" s="3">
        <v>0.81307138285382496</v>
      </c>
      <c r="EB76" s="3">
        <v>8.3260594397395007</v>
      </c>
      <c r="EC76" s="3">
        <v>5.8904735677718403</v>
      </c>
      <c r="ED76" s="3">
        <v>2.8518484899177801</v>
      </c>
      <c r="EE76" s="3">
        <v>17.321041039610801</v>
      </c>
      <c r="EF76" s="3">
        <v>11.869583710244299</v>
      </c>
      <c r="EG76" s="3">
        <v>7.8521039086223299</v>
      </c>
      <c r="EH76" s="3">
        <v>19.518288579612801</v>
      </c>
      <c r="EI76" s="3">
        <v>13.882814074220599</v>
      </c>
      <c r="EJ76" s="3">
        <v>13.322114068532301</v>
      </c>
      <c r="EK76" s="3">
        <v>22.045147911646001</v>
      </c>
      <c r="EL76" s="3">
        <v>16.8210510579196</v>
      </c>
      <c r="EM76" s="3">
        <v>11.259106445560899</v>
      </c>
      <c r="EN76" s="3">
        <v>21.615591024881802</v>
      </c>
      <c r="EO76" s="3">
        <v>14.908332937720701</v>
      </c>
      <c r="EP76" s="3">
        <v>17.501968118215899</v>
      </c>
      <c r="EQ76" s="3">
        <v>23.1536489729388</v>
      </c>
      <c r="ER76" s="3">
        <v>18.620728831192</v>
      </c>
      <c r="ES76" s="3">
        <v>9.1636082417567</v>
      </c>
      <c r="ET76" s="3">
        <v>32.109057781605301</v>
      </c>
      <c r="EU76" s="3">
        <v>19.312245126785999</v>
      </c>
      <c r="EV76" s="3">
        <v>7.0020568350231196</v>
      </c>
      <c r="EW76" s="3">
        <v>28.7047985002656</v>
      </c>
      <c r="EX76" s="3">
        <v>16.5123846874368</v>
      </c>
      <c r="EY76" s="3">
        <v>21.651478733091398</v>
      </c>
      <c r="EZ76" s="3">
        <v>31.609987716600099</v>
      </c>
      <c r="FA76" s="3">
        <v>24.2020357591608</v>
      </c>
      <c r="FB76" s="3">
        <v>14.458360410748501</v>
      </c>
      <c r="FC76" s="3">
        <v>51.261065839549303</v>
      </c>
      <c r="FD76" s="3">
        <v>30.848714459300901</v>
      </c>
      <c r="FE76" s="3">
        <v>25.1891263434153</v>
      </c>
      <c r="FF76" s="3">
        <v>41.857356289888799</v>
      </c>
      <c r="FG76" s="3">
        <v>29.1337231722759</v>
      </c>
      <c r="FH76" s="3">
        <v>12.4637387930809</v>
      </c>
      <c r="FI76" s="3">
        <v>22.249556288901701</v>
      </c>
      <c r="FJ76" s="3">
        <v>15.402842715676501</v>
      </c>
      <c r="FK76" s="3">
        <v>9.5651719584088895</v>
      </c>
      <c r="FL76" s="3">
        <v>25.903034165155098</v>
      </c>
      <c r="FM76" s="3">
        <v>16.4919204940675</v>
      </c>
      <c r="FN76" s="3">
        <v>13.978707091561001</v>
      </c>
      <c r="FO76" s="3">
        <v>30.619413185789199</v>
      </c>
      <c r="FP76" s="3">
        <v>20.502436039764898</v>
      </c>
      <c r="FQ76" s="3">
        <v>11.7120350746347</v>
      </c>
      <c r="FR76" s="3">
        <v>20.293042666518499</v>
      </c>
      <c r="FS76" s="3">
        <v>15.190110778612</v>
      </c>
      <c r="FT76" s="3">
        <v>15.8704046603899</v>
      </c>
      <c r="FU76" s="3">
        <v>37.001182473804199</v>
      </c>
      <c r="FV76" s="3">
        <v>24.459390706981299</v>
      </c>
      <c r="FW76" s="3">
        <v>20.243920677458199</v>
      </c>
      <c r="FX76" s="3">
        <v>31.069699407123601</v>
      </c>
      <c r="FY76" s="3">
        <v>23.367084426466999</v>
      </c>
      <c r="FZ76" s="3">
        <v>8.4873656350731395</v>
      </c>
      <c r="GA76" s="3">
        <v>34.427110987059798</v>
      </c>
      <c r="GB76" s="3">
        <v>20.1004804009049</v>
      </c>
      <c r="GC76" s="3">
        <v>10.1133252265897</v>
      </c>
      <c r="GD76" s="3">
        <v>34.460853474490499</v>
      </c>
      <c r="GE76" s="3">
        <v>20.612451777543001</v>
      </c>
      <c r="GF76" s="3">
        <v>11.5721851148993</v>
      </c>
      <c r="GG76" s="3">
        <v>27.246965819498701</v>
      </c>
      <c r="GH76" s="3">
        <v>17.9917248835546</v>
      </c>
      <c r="GI76" s="3">
        <v>10.6242918093358</v>
      </c>
      <c r="GJ76" s="3">
        <v>26.5371240413251</v>
      </c>
      <c r="GK76" s="3">
        <v>16.922099569476401</v>
      </c>
      <c r="GL76" s="3">
        <v>15.051908156083201</v>
      </c>
      <c r="GM76" s="3">
        <v>38.300670534407899</v>
      </c>
      <c r="GN76" s="3">
        <v>24.128482274356401</v>
      </c>
      <c r="GO76" s="3">
        <v>7.6864064458958703</v>
      </c>
      <c r="GP76" s="3">
        <v>21.6413326499021</v>
      </c>
      <c r="GQ76" s="3">
        <v>13.3773291949715</v>
      </c>
      <c r="GR76" s="3">
        <v>13.0073947372625</v>
      </c>
      <c r="GS76" s="3">
        <v>34.923821596238902</v>
      </c>
      <c r="GT76" s="3">
        <v>21.943788083543598</v>
      </c>
      <c r="GU76" s="3">
        <v>9.5301117924368395</v>
      </c>
      <c r="GV76" s="3">
        <v>22.159714574692199</v>
      </c>
      <c r="GW76" s="3">
        <v>15.431946226510499</v>
      </c>
    </row>
    <row r="77" spans="2:205" x14ac:dyDescent="0.25">
      <c r="B77"/>
      <c r="F77">
        <v>-2</v>
      </c>
      <c r="G77" t="s">
        <v>66</v>
      </c>
      <c r="H77" s="3">
        <v>11.6443419837327</v>
      </c>
      <c r="I77" s="3">
        <v>22.4260391456565</v>
      </c>
      <c r="J77" s="3">
        <v>16.666246694774902</v>
      </c>
      <c r="K77" s="3">
        <v>13.817338525136201</v>
      </c>
      <c r="L77" s="3">
        <v>25.043364200809499</v>
      </c>
      <c r="M77" s="3">
        <v>19.184502695378001</v>
      </c>
      <c r="N77" s="3">
        <v>11.5085906251967</v>
      </c>
      <c r="O77" s="3">
        <v>29.2888243610311</v>
      </c>
      <c r="P77" s="3">
        <v>20.0576833375194</v>
      </c>
      <c r="Q77" s="3">
        <v>7.5200145397497096</v>
      </c>
      <c r="R77" s="3">
        <v>25.131323581593101</v>
      </c>
      <c r="S77" s="3">
        <v>16.315764750690001</v>
      </c>
      <c r="T77" s="3">
        <v>5.95465509555246</v>
      </c>
      <c r="U77" s="3">
        <v>20.588588776322101</v>
      </c>
      <c r="V77" s="3">
        <v>13.219888909692401</v>
      </c>
      <c r="W77" s="3">
        <v>10.6458350655651</v>
      </c>
      <c r="X77" s="3">
        <v>18.599206620806001</v>
      </c>
      <c r="Y77" s="3">
        <v>14.2400420647582</v>
      </c>
      <c r="Z77" s="3">
        <v>13.4264102654925</v>
      </c>
      <c r="AA77" s="3">
        <v>27.866781088667398</v>
      </c>
      <c r="AB77" s="3">
        <v>20.2574130475967</v>
      </c>
      <c r="AC77" s="3">
        <v>30.2737208900067</v>
      </c>
      <c r="AD77" s="3">
        <v>33.963912949525003</v>
      </c>
      <c r="AE77" s="3">
        <v>32.194094524742297</v>
      </c>
      <c r="AF77" s="3">
        <v>14.768719425082899</v>
      </c>
      <c r="AG77" s="3">
        <v>17.327247161074201</v>
      </c>
      <c r="AH77" s="3">
        <v>16.2010482185967</v>
      </c>
      <c r="AI77" s="3">
        <v>8.3616725299909795</v>
      </c>
      <c r="AJ77" s="3">
        <v>21.701694312743602</v>
      </c>
      <c r="AK77" s="3">
        <v>14.8492362442515</v>
      </c>
      <c r="AL77" s="3">
        <v>8.28871201694235</v>
      </c>
      <c r="AM77" s="3">
        <v>18.756228052952299</v>
      </c>
      <c r="AN77" s="3">
        <v>13.3687164908954</v>
      </c>
      <c r="AO77" s="3">
        <v>7.5625801813282196</v>
      </c>
      <c r="AP77" s="3">
        <v>20.900588955258399</v>
      </c>
      <c r="AQ77" s="3">
        <v>14.058701497380801</v>
      </c>
      <c r="AR77" s="3">
        <v>8.7633253533141708</v>
      </c>
      <c r="AS77" s="3">
        <v>21.255123658539699</v>
      </c>
      <c r="AT77" s="3">
        <v>14.8941889842365</v>
      </c>
      <c r="AU77" s="3">
        <v>7.0704210357747197</v>
      </c>
      <c r="AV77" s="3">
        <v>30.826581516267598</v>
      </c>
      <c r="AW77" s="3">
        <v>19.1052582713235</v>
      </c>
      <c r="AX77" s="3">
        <v>10.3595226251018</v>
      </c>
      <c r="AY77" s="3">
        <v>28.1915812233546</v>
      </c>
      <c r="AZ77" s="3">
        <v>19.317146590956899</v>
      </c>
      <c r="BA77" s="3">
        <v>6.0695230807860003</v>
      </c>
      <c r="BB77" s="3">
        <v>20.8748547956206</v>
      </c>
      <c r="BC77" s="3">
        <v>13.4386411243252</v>
      </c>
      <c r="BD77" s="3">
        <v>11.0422069608868</v>
      </c>
      <c r="BE77" s="3">
        <v>28.096422668621301</v>
      </c>
      <c r="BF77" s="3">
        <v>19.4775713582378</v>
      </c>
      <c r="BG77" s="3">
        <v>6.6467490905800899</v>
      </c>
      <c r="BH77" s="3">
        <v>15.731201891469899</v>
      </c>
      <c r="BI77" s="3">
        <v>11.1707260174945</v>
      </c>
      <c r="BJ77" s="3">
        <v>3.3906220287806099</v>
      </c>
      <c r="BK77" s="3">
        <v>20.287961328457399</v>
      </c>
      <c r="BL77" s="3">
        <v>11.617953755217499</v>
      </c>
      <c r="BM77" s="3">
        <v>7.2874541013710799</v>
      </c>
      <c r="BN77" s="3">
        <v>13.8515736761457</v>
      </c>
      <c r="BO77" s="3">
        <v>10.333352026998201</v>
      </c>
      <c r="BP77" s="3">
        <v>9.2323412137158396</v>
      </c>
      <c r="BQ77" s="3">
        <v>26.706183757054799</v>
      </c>
      <c r="BR77" s="3">
        <v>17.848935633370701</v>
      </c>
      <c r="BS77" s="3">
        <v>9.3725068395923401</v>
      </c>
      <c r="BT77" s="3">
        <v>22.528703913682499</v>
      </c>
      <c r="BU77" s="3">
        <v>15.7597680612822</v>
      </c>
      <c r="BV77" s="3">
        <v>9.5234475359678203</v>
      </c>
      <c r="BW77" s="3">
        <v>19.398998190111801</v>
      </c>
      <c r="BX77" s="3">
        <v>14.8747183311438</v>
      </c>
      <c r="BY77" s="3">
        <v>8.2105870791497999</v>
      </c>
      <c r="BZ77" s="3">
        <v>17.191606081153498</v>
      </c>
      <c r="CA77" s="3">
        <v>14.4446637035257</v>
      </c>
      <c r="CB77" s="3">
        <v>5.8714272173066702</v>
      </c>
      <c r="CC77" s="3">
        <v>20.051001194576202</v>
      </c>
      <c r="CD77" s="3">
        <v>14.7439179184728</v>
      </c>
      <c r="CE77" s="3">
        <v>3.8928289824498901</v>
      </c>
      <c r="CF77" s="3">
        <v>18.319588792339999</v>
      </c>
      <c r="CG77" s="3">
        <v>12.462827510293801</v>
      </c>
      <c r="CH77" s="3">
        <v>2.0358223525399901</v>
      </c>
      <c r="CI77" s="3">
        <v>13.6629893523268</v>
      </c>
      <c r="CJ77" s="3">
        <v>9.2554865188825897</v>
      </c>
      <c r="CK77" s="3">
        <v>3.54366101158281</v>
      </c>
      <c r="CL77" s="3">
        <v>9.8767174490164997</v>
      </c>
      <c r="CM77" s="3">
        <v>8.7470302030043907</v>
      </c>
      <c r="CN77" s="3">
        <v>6.7024912388685998</v>
      </c>
      <c r="CO77" s="3">
        <v>18.340716723265999</v>
      </c>
      <c r="CP77" s="3">
        <v>14.508775427813299</v>
      </c>
      <c r="CQ77" s="3">
        <v>10.8802027651543</v>
      </c>
      <c r="CR77" s="3">
        <v>13.3695224130526</v>
      </c>
      <c r="CS77" s="3">
        <v>18.0890365620902</v>
      </c>
      <c r="CT77" s="3">
        <v>5.4021058900937096</v>
      </c>
      <c r="CU77" s="3">
        <v>8.0336306426309001</v>
      </c>
      <c r="CV77" s="3">
        <v>9.5717062245039592</v>
      </c>
      <c r="CW77" s="3">
        <v>6.1117761558277</v>
      </c>
      <c r="CX77" s="3">
        <v>17.9931254615129</v>
      </c>
      <c r="CY77" s="3">
        <v>12.7117500470734</v>
      </c>
      <c r="CZ77" s="3">
        <v>3.72046057601032</v>
      </c>
      <c r="DA77" s="3">
        <v>11.987971166363</v>
      </c>
      <c r="DB77" s="3">
        <v>9.3422270256170705</v>
      </c>
      <c r="DC77" s="3">
        <v>5.6610969890241698</v>
      </c>
      <c r="DD77" s="3">
        <v>17.683187240937901</v>
      </c>
      <c r="DE77" s="3">
        <v>12.216905297356201</v>
      </c>
      <c r="DF77" s="3">
        <v>3.8633600504242298</v>
      </c>
      <c r="DG77" s="3">
        <v>13.669813625252599</v>
      </c>
      <c r="DH77" s="3">
        <v>10.416280295186599</v>
      </c>
      <c r="DI77" s="3">
        <v>3.17497049567005</v>
      </c>
      <c r="DJ77" s="3">
        <v>21.619726964617701</v>
      </c>
      <c r="DK77" s="3">
        <v>14.079761427708201</v>
      </c>
      <c r="DL77" s="3">
        <v>4.8631651352926104</v>
      </c>
      <c r="DM77" s="3">
        <v>18.867162376810001</v>
      </c>
      <c r="DN77" s="3">
        <v>13.895396114778601</v>
      </c>
      <c r="DO77" s="3">
        <v>2.0850891653868202</v>
      </c>
      <c r="DP77" s="3">
        <v>13.482203486315401</v>
      </c>
      <c r="DQ77" s="3">
        <v>9.2662507532255596</v>
      </c>
      <c r="DR77" s="3">
        <v>5.2724770256690796</v>
      </c>
      <c r="DS77" s="3">
        <v>19.279436183681501</v>
      </c>
      <c r="DT77" s="3">
        <v>14.237624818217199</v>
      </c>
      <c r="DU77" s="3">
        <v>1.96576952497975</v>
      </c>
      <c r="DV77" s="3">
        <v>8.8765978291422307</v>
      </c>
      <c r="DW77" s="3">
        <v>7.0267237194745702</v>
      </c>
      <c r="DX77" s="3">
        <v>0</v>
      </c>
      <c r="DY77" s="3">
        <v>9.2757513597143006</v>
      </c>
      <c r="DZ77" s="3">
        <v>5.7431162830358504</v>
      </c>
      <c r="EA77" s="3">
        <v>2.4630135933325699</v>
      </c>
      <c r="EB77" s="3">
        <v>7.3644376240142799</v>
      </c>
      <c r="EC77" s="3">
        <v>6.3866423479160304</v>
      </c>
      <c r="ED77" s="3">
        <v>3.5968457759449701</v>
      </c>
      <c r="EE77" s="3">
        <v>17.2770700480316</v>
      </c>
      <c r="EF77" s="3">
        <v>12.389546869062601</v>
      </c>
      <c r="EG77" s="3">
        <v>8.4997094905717692</v>
      </c>
      <c r="EH77" s="3">
        <v>21.161658307668599</v>
      </c>
      <c r="EI77" s="3">
        <v>14.960632556430699</v>
      </c>
      <c r="EJ77" s="3">
        <v>13.765236431497501</v>
      </c>
      <c r="EK77" s="3">
        <v>25.453080101201198</v>
      </c>
      <c r="EL77" s="3">
        <v>18.457775058406099</v>
      </c>
      <c r="EM77" s="3">
        <v>19.424089971122601</v>
      </c>
      <c r="EN77" s="3">
        <v>32.895122320465397</v>
      </c>
      <c r="EO77" s="3">
        <v>23.924341687230399</v>
      </c>
      <c r="EP77" s="3">
        <v>17.1457540330867</v>
      </c>
      <c r="EQ77" s="3">
        <v>38.526647527485899</v>
      </c>
      <c r="ER77" s="3">
        <v>25.371448756565901</v>
      </c>
      <c r="ES77" s="3">
        <v>11.147200097049501</v>
      </c>
      <c r="ET77" s="3">
        <v>31.943058370846298</v>
      </c>
      <c r="EU77" s="3">
        <v>20.168701991086099</v>
      </c>
      <c r="EV77" s="3">
        <v>9.8734878385649303</v>
      </c>
      <c r="EW77" s="3">
        <v>27.514188200317399</v>
      </c>
      <c r="EX77" s="3">
        <v>17.184291300502199</v>
      </c>
      <c r="EY77" s="3">
        <v>17.748009119547401</v>
      </c>
      <c r="EZ77" s="3">
        <v>27.321695792595499</v>
      </c>
      <c r="FA77" s="3">
        <v>19.733053926512099</v>
      </c>
      <c r="FB77" s="3">
        <v>20.150329292116499</v>
      </c>
      <c r="FC77" s="3">
        <v>37.392845454068798</v>
      </c>
      <c r="FD77" s="3">
        <v>26.006050667380102</v>
      </c>
      <c r="FE77" s="3">
        <v>49.667239014859099</v>
      </c>
      <c r="FF77" s="3">
        <v>54.558303485997399</v>
      </c>
      <c r="FG77" s="3">
        <v>46.299152487394402</v>
      </c>
      <c r="FH77" s="3">
        <v>24.135332960072201</v>
      </c>
      <c r="FI77" s="3">
        <v>26.620863679517601</v>
      </c>
      <c r="FJ77" s="3">
        <v>22.830390212689501</v>
      </c>
      <c r="FK77" s="3">
        <v>10.6115689041543</v>
      </c>
      <c r="FL77" s="3">
        <v>25.4102631639742</v>
      </c>
      <c r="FM77" s="3">
        <v>16.986722441429698</v>
      </c>
      <c r="FN77" s="3">
        <v>12.8569634578744</v>
      </c>
      <c r="FO77" s="3">
        <v>25.524484939541601</v>
      </c>
      <c r="FP77" s="3">
        <v>17.3952059561738</v>
      </c>
      <c r="FQ77" s="3">
        <v>9.4640633736322606</v>
      </c>
      <c r="FR77" s="3">
        <v>24.117990669578901</v>
      </c>
      <c r="FS77" s="3">
        <v>15.9004976974055</v>
      </c>
      <c r="FT77" s="3">
        <v>13.663290656204101</v>
      </c>
      <c r="FU77" s="3">
        <v>28.840433691826799</v>
      </c>
      <c r="FV77" s="3">
        <v>19.3720976732865</v>
      </c>
      <c r="FW77" s="3">
        <v>10.965871575879399</v>
      </c>
      <c r="FX77" s="3">
        <v>40.033436067917499</v>
      </c>
      <c r="FY77" s="3">
        <v>24.1307551149388</v>
      </c>
      <c r="FZ77" s="3">
        <v>15.855880114910899</v>
      </c>
      <c r="GA77" s="3">
        <v>37.516000069899199</v>
      </c>
      <c r="GB77" s="3">
        <v>24.738897067135099</v>
      </c>
      <c r="GC77" s="3">
        <v>10.0539569961852</v>
      </c>
      <c r="GD77" s="3">
        <v>28.267506104925701</v>
      </c>
      <c r="GE77" s="3">
        <v>17.6110314954248</v>
      </c>
      <c r="GF77" s="3">
        <v>16.811936896104498</v>
      </c>
      <c r="GG77" s="3">
        <v>36.913409153561098</v>
      </c>
      <c r="GH77" s="3">
        <v>24.7175178982584</v>
      </c>
      <c r="GI77" s="3">
        <v>11.327728656180399</v>
      </c>
      <c r="GJ77" s="3">
        <v>22.5858059537976</v>
      </c>
      <c r="GK77" s="3">
        <v>15.314728315514399</v>
      </c>
      <c r="GL77" s="3">
        <v>8.1040292437936099</v>
      </c>
      <c r="GM77" s="3">
        <v>31.3001712972004</v>
      </c>
      <c r="GN77" s="3">
        <v>17.492791227399199</v>
      </c>
      <c r="GO77" s="3">
        <v>12.1118946094096</v>
      </c>
      <c r="GP77" s="3">
        <v>20.338709728277198</v>
      </c>
      <c r="GQ77" s="3">
        <v>14.2800617060803</v>
      </c>
      <c r="GR77" s="3">
        <v>14.8678366514867</v>
      </c>
      <c r="GS77" s="3">
        <v>36.1352974660781</v>
      </c>
      <c r="GT77" s="3">
        <v>23.3083243976787</v>
      </c>
      <c r="GU77" s="3">
        <v>10.2453041886129</v>
      </c>
      <c r="GV77" s="3">
        <v>23.895749519696398</v>
      </c>
      <c r="GW77" s="3">
        <v>16.558903566133601</v>
      </c>
    </row>
    <row r="78" spans="2:205" x14ac:dyDescent="0.25">
      <c r="B78"/>
      <c r="F78">
        <v>-1</v>
      </c>
      <c r="G78" t="s">
        <v>77</v>
      </c>
      <c r="H78" s="3">
        <v>10.3742634110741</v>
      </c>
      <c r="I78" s="3">
        <v>21.469957606541701</v>
      </c>
      <c r="J78" s="3">
        <v>15.505095420092101</v>
      </c>
      <c r="K78" s="3">
        <v>9.7760980770033008</v>
      </c>
      <c r="L78" s="3">
        <v>24.707265773158898</v>
      </c>
      <c r="M78" s="3">
        <v>16.989143553126599</v>
      </c>
      <c r="N78" s="3">
        <v>10.689153979563301</v>
      </c>
      <c r="O78" s="3">
        <v>23.935476632174002</v>
      </c>
      <c r="P78" s="3">
        <v>17.270412233544999</v>
      </c>
      <c r="Q78" s="3">
        <v>8.1999162786477804</v>
      </c>
      <c r="R78" s="3">
        <v>20.676240339657099</v>
      </c>
      <c r="S78" s="3">
        <v>14.384566694204199</v>
      </c>
      <c r="T78" s="3">
        <v>8.6553780859828997</v>
      </c>
      <c r="U78" s="3">
        <v>19.618684984269201</v>
      </c>
      <c r="V78" s="3">
        <v>13.9992830706279</v>
      </c>
      <c r="W78" s="3">
        <v>6.9581221817474601</v>
      </c>
      <c r="X78" s="3">
        <v>21.550976753797801</v>
      </c>
      <c r="Y78" s="3">
        <v>14.3000131372863</v>
      </c>
      <c r="Z78" s="3">
        <v>9.4738237093185909</v>
      </c>
      <c r="AA78" s="3">
        <v>23.502935830863802</v>
      </c>
      <c r="AB78" s="3">
        <v>16.482331220473899</v>
      </c>
      <c r="AC78" s="3">
        <v>5.4674857077773602</v>
      </c>
      <c r="AD78" s="3">
        <v>27.830428971567699</v>
      </c>
      <c r="AE78" s="3">
        <v>15.8750464544568</v>
      </c>
      <c r="AF78" s="3">
        <v>7.4474057219650103</v>
      </c>
      <c r="AG78" s="3">
        <v>26.7809208254669</v>
      </c>
      <c r="AH78" s="3">
        <v>17.047796284479901</v>
      </c>
      <c r="AI78" s="3">
        <v>10.852210046039501</v>
      </c>
      <c r="AJ78" s="3">
        <v>26.447355791866499</v>
      </c>
      <c r="AK78" s="3">
        <v>18.353548211947299</v>
      </c>
      <c r="AL78" s="3">
        <v>8.7994769589935995</v>
      </c>
      <c r="AM78" s="3">
        <v>23.326512364853901</v>
      </c>
      <c r="AN78" s="3">
        <v>15.9353344822255</v>
      </c>
      <c r="AO78" s="3">
        <v>7.3570612021794197</v>
      </c>
      <c r="AP78" s="3">
        <v>20.634328219408101</v>
      </c>
      <c r="AQ78" s="3">
        <v>13.8272186083754</v>
      </c>
      <c r="AR78" s="3">
        <v>9.5922469822244096</v>
      </c>
      <c r="AS78" s="3">
        <v>35.411299894925897</v>
      </c>
      <c r="AT78" s="3">
        <v>22.1876745647055</v>
      </c>
      <c r="AU78" s="3">
        <v>8.7369641069663206</v>
      </c>
      <c r="AV78" s="3">
        <v>21.466081099874</v>
      </c>
      <c r="AW78" s="3">
        <v>14.930081252077001</v>
      </c>
      <c r="AX78" s="3">
        <v>8.6997692378776108</v>
      </c>
      <c r="AY78" s="3">
        <v>24.503816728795702</v>
      </c>
      <c r="AZ78" s="3">
        <v>16.565412014917701</v>
      </c>
      <c r="BA78" s="3">
        <v>8.1224169422089307</v>
      </c>
      <c r="BB78" s="3">
        <v>26.965323247768101</v>
      </c>
      <c r="BC78" s="3">
        <v>17.351579077890701</v>
      </c>
      <c r="BD78" s="3">
        <v>11.8543485587733</v>
      </c>
      <c r="BE78" s="3">
        <v>34.032059197697102</v>
      </c>
      <c r="BF78" s="3">
        <v>22.559848288737498</v>
      </c>
      <c r="BG78" s="3">
        <v>8.6666178142451695</v>
      </c>
      <c r="BH78" s="3">
        <v>21.619177235209602</v>
      </c>
      <c r="BI78" s="3">
        <v>14.9665129878214</v>
      </c>
      <c r="BJ78" s="3">
        <v>7.71511305242083</v>
      </c>
      <c r="BK78" s="3">
        <v>28.6112905083153</v>
      </c>
      <c r="BL78" s="3">
        <v>17.754644502006101</v>
      </c>
      <c r="BM78" s="3">
        <v>6.9639435435014603</v>
      </c>
      <c r="BN78" s="3">
        <v>17.383256235861001</v>
      </c>
      <c r="BO78" s="3">
        <v>12.2302444533365</v>
      </c>
      <c r="BP78" s="3">
        <v>8.4900226498156002</v>
      </c>
      <c r="BQ78" s="3">
        <v>20.022021762667901</v>
      </c>
      <c r="BR78" s="3">
        <v>14.227159388356499</v>
      </c>
      <c r="BS78" s="3">
        <v>9.1005093327099704</v>
      </c>
      <c r="BT78" s="3">
        <v>23.2005100509</v>
      </c>
      <c r="BU78" s="3">
        <v>15.9271006490898</v>
      </c>
      <c r="BV78" s="3">
        <v>9.2036217021836304</v>
      </c>
      <c r="BW78" s="3">
        <v>19.673918487290798</v>
      </c>
      <c r="BX78" s="3">
        <v>14.474112200378499</v>
      </c>
      <c r="BY78" s="3">
        <v>7.0325637610507403</v>
      </c>
      <c r="BZ78" s="3">
        <v>20.169326602361298</v>
      </c>
      <c r="CA78" s="3">
        <v>14.391712036024501</v>
      </c>
      <c r="CB78" s="3">
        <v>7.5263415450549003</v>
      </c>
      <c r="CC78" s="3">
        <v>19.082450719696102</v>
      </c>
      <c r="CD78" s="3">
        <v>14.3869122935562</v>
      </c>
      <c r="CE78" s="3">
        <v>5.9766248449799102</v>
      </c>
      <c r="CF78" s="3">
        <v>17.093222184072101</v>
      </c>
      <c r="CG78" s="3">
        <v>12.2907625836883</v>
      </c>
      <c r="CH78" s="3">
        <v>6.0252339138252298</v>
      </c>
      <c r="CI78" s="3">
        <v>15.631898200605001</v>
      </c>
      <c r="CJ78" s="3">
        <v>11.6354717814085</v>
      </c>
      <c r="CK78" s="3">
        <v>3.8620530544936398</v>
      </c>
      <c r="CL78" s="3">
        <v>16.070155572737601</v>
      </c>
      <c r="CM78" s="3">
        <v>11.144147435217199</v>
      </c>
      <c r="CN78" s="3">
        <v>6.2796814581207903</v>
      </c>
      <c r="CO78" s="3">
        <v>18.396514109029599</v>
      </c>
      <c r="CP78" s="3">
        <v>13.4699655663541</v>
      </c>
      <c r="CQ78" s="3">
        <v>0.66889953446912698</v>
      </c>
      <c r="CR78" s="3">
        <v>16.5098807626526</v>
      </c>
      <c r="CS78" s="3">
        <v>10.0372046800754</v>
      </c>
      <c r="CT78" s="3">
        <v>3.9358156113974601</v>
      </c>
      <c r="CU78" s="3">
        <v>20.125246295121901</v>
      </c>
      <c r="CV78" s="3">
        <v>13.2994068478096</v>
      </c>
      <c r="CW78" s="3">
        <v>9.3455242800945708</v>
      </c>
      <c r="CX78" s="3">
        <v>24.026396752637801</v>
      </c>
      <c r="CY78" s="3">
        <v>16.955969436682601</v>
      </c>
      <c r="CZ78" s="3">
        <v>6.0227142158465101</v>
      </c>
      <c r="DA78" s="3">
        <v>18.732809374246798</v>
      </c>
      <c r="DB78" s="3">
        <v>13.275371553867</v>
      </c>
      <c r="DC78" s="3">
        <v>6.2657743428463801</v>
      </c>
      <c r="DD78" s="3">
        <v>18.7730957829849</v>
      </c>
      <c r="DE78" s="3">
        <v>12.7647373347772</v>
      </c>
      <c r="DF78" s="3">
        <v>6.5853866640977001</v>
      </c>
      <c r="DG78" s="3">
        <v>29.6028924908608</v>
      </c>
      <c r="DH78" s="3">
        <v>18.959356571825001</v>
      </c>
      <c r="DI78" s="3">
        <v>5.9479472424495903</v>
      </c>
      <c r="DJ78" s="3">
        <v>16.8788819656538</v>
      </c>
      <c r="DK78" s="3">
        <v>12.2818524355266</v>
      </c>
      <c r="DL78" s="3">
        <v>5.6877167219068703</v>
      </c>
      <c r="DM78" s="3">
        <v>19.490958338961001</v>
      </c>
      <c r="DN78" s="3">
        <v>13.651303806033299</v>
      </c>
      <c r="DO78" s="3">
        <v>5.2614556161945698</v>
      </c>
      <c r="DP78" s="3">
        <v>21.8913918270901</v>
      </c>
      <c r="DQ78" s="3">
        <v>14.4678172226401</v>
      </c>
      <c r="DR78" s="3">
        <v>8.5453824365176292</v>
      </c>
      <c r="DS78" s="3">
        <v>28.293120078712501</v>
      </c>
      <c r="DT78" s="3">
        <v>19.298979591099702</v>
      </c>
      <c r="DU78" s="3">
        <v>5.6200364294919103</v>
      </c>
      <c r="DV78" s="3">
        <v>16.717170989040699</v>
      </c>
      <c r="DW78" s="3">
        <v>12.110064748054</v>
      </c>
      <c r="DX78" s="3">
        <v>3.7400165222844399</v>
      </c>
      <c r="DY78" s="3">
        <v>21.020879772432899</v>
      </c>
      <c r="DZ78" s="3">
        <v>13.5603898552048</v>
      </c>
      <c r="EA78" s="3">
        <v>4.2596952697047001</v>
      </c>
      <c r="EB78" s="3">
        <v>13.266656383439599</v>
      </c>
      <c r="EC78" s="3">
        <v>9.7580970145012405</v>
      </c>
      <c r="ED78" s="3">
        <v>5.3801956659766397</v>
      </c>
      <c r="EE78" s="3">
        <v>15.5368988429715</v>
      </c>
      <c r="EF78" s="3">
        <v>11.508497551152301</v>
      </c>
      <c r="EG78" s="3">
        <v>8.6010478770154801</v>
      </c>
      <c r="EH78" s="3">
        <v>22.383745777723501</v>
      </c>
      <c r="EI78" s="3">
        <v>15.456716489335999</v>
      </c>
      <c r="EJ78" s="3">
        <v>11.544905119964501</v>
      </c>
      <c r="EK78" s="3">
        <v>23.265996725792601</v>
      </c>
      <c r="EL78" s="3">
        <v>16.536078639805599</v>
      </c>
      <c r="EM78" s="3">
        <v>12.5196323929559</v>
      </c>
      <c r="EN78" s="3">
        <v>29.245204943956601</v>
      </c>
      <c r="EO78" s="3">
        <v>19.5865750702288</v>
      </c>
      <c r="EP78" s="3">
        <v>13.8519664140717</v>
      </c>
      <c r="EQ78" s="3">
        <v>28.788502544651799</v>
      </c>
      <c r="ER78" s="3">
        <v>20.153912173533701</v>
      </c>
      <c r="ES78" s="3">
        <v>10.423207712315699</v>
      </c>
      <c r="ET78" s="3">
        <v>24.2592584952422</v>
      </c>
      <c r="EU78" s="3">
        <v>16.4783708047202</v>
      </c>
      <c r="EV78" s="3">
        <v>11.285522258140601</v>
      </c>
      <c r="EW78" s="3">
        <v>23.605471767933398</v>
      </c>
      <c r="EX78" s="3">
        <v>16.363094359847299</v>
      </c>
      <c r="EY78" s="3">
        <v>10.0541913090013</v>
      </c>
      <c r="EZ78" s="3">
        <v>27.031797934858002</v>
      </c>
      <c r="FA78" s="3">
        <v>17.4558788393554</v>
      </c>
      <c r="FB78" s="3">
        <v>12.667965960516399</v>
      </c>
      <c r="FC78" s="3">
        <v>28.6093575526981</v>
      </c>
      <c r="FD78" s="3">
        <v>19.4946968745937</v>
      </c>
      <c r="FE78" s="3">
        <v>10.266071881085599</v>
      </c>
      <c r="FF78" s="3">
        <v>39.150977180482798</v>
      </c>
      <c r="FG78" s="3">
        <v>21.712888228838199</v>
      </c>
      <c r="FH78" s="3">
        <v>10.958995832532599</v>
      </c>
      <c r="FI78" s="3">
        <v>33.436595355811903</v>
      </c>
      <c r="FJ78" s="3">
        <v>20.796185721150099</v>
      </c>
      <c r="FK78" s="3">
        <v>12.3588958119844</v>
      </c>
      <c r="FL78" s="3">
        <v>28.868314831095301</v>
      </c>
      <c r="FM78" s="3">
        <v>19.7511269872121</v>
      </c>
      <c r="FN78" s="3">
        <v>11.5762397021407</v>
      </c>
      <c r="FO78" s="3">
        <v>27.9202153554609</v>
      </c>
      <c r="FP78" s="3">
        <v>18.595297410584099</v>
      </c>
      <c r="FQ78" s="3">
        <v>8.4483480615124602</v>
      </c>
      <c r="FR78" s="3">
        <v>22.495560655831401</v>
      </c>
      <c r="FS78" s="3">
        <v>14.8896998819736</v>
      </c>
      <c r="FT78" s="3">
        <v>12.5991073003511</v>
      </c>
      <c r="FU78" s="3">
        <v>41.219707298991104</v>
      </c>
      <c r="FV78" s="3">
        <v>25.415992557586002</v>
      </c>
      <c r="FW78" s="3">
        <v>11.525980971483101</v>
      </c>
      <c r="FX78" s="3">
        <v>26.0532802340941</v>
      </c>
      <c r="FY78" s="3">
        <v>17.578310068627399</v>
      </c>
      <c r="FZ78" s="3">
        <v>11.7118217538483</v>
      </c>
      <c r="GA78" s="3">
        <v>29.516675118630399</v>
      </c>
      <c r="GB78" s="3">
        <v>19.479520223802101</v>
      </c>
      <c r="GC78" s="3">
        <v>10.9833782682233</v>
      </c>
      <c r="GD78" s="3">
        <v>32.039254668446198</v>
      </c>
      <c r="GE78" s="3">
        <v>20.235340933141298</v>
      </c>
      <c r="GF78" s="3">
        <v>15.163314681029</v>
      </c>
      <c r="GG78" s="3">
        <v>39.770998316681599</v>
      </c>
      <c r="GH78" s="3">
        <v>25.820716986375299</v>
      </c>
      <c r="GI78" s="3">
        <v>11.713199198998399</v>
      </c>
      <c r="GJ78" s="3">
        <v>26.5211834813785</v>
      </c>
      <c r="GK78" s="3">
        <v>17.822961227588799</v>
      </c>
      <c r="GL78" s="3">
        <v>11.6902095825572</v>
      </c>
      <c r="GM78" s="3">
        <v>36.2017012441977</v>
      </c>
      <c r="GN78" s="3">
        <v>21.9488991488073</v>
      </c>
      <c r="GO78" s="3">
        <v>9.6681918172982204</v>
      </c>
      <c r="GP78" s="3">
        <v>21.499856088282399</v>
      </c>
      <c r="GQ78" s="3">
        <v>14.7023918921718</v>
      </c>
      <c r="GR78" s="3">
        <v>11.5998496336546</v>
      </c>
      <c r="GS78" s="3">
        <v>24.507144682364299</v>
      </c>
      <c r="GT78" s="3">
        <v>16.945821225560799</v>
      </c>
      <c r="GU78" s="3">
        <v>9.5999707884044696</v>
      </c>
      <c r="GV78" s="3">
        <v>24.0172743240764</v>
      </c>
      <c r="GW78" s="3">
        <v>16.397484808843501</v>
      </c>
    </row>
    <row r="79" spans="2:205" x14ac:dyDescent="0.25">
      <c r="B79"/>
      <c r="F79">
        <v>0</v>
      </c>
      <c r="G79" t="s">
        <v>78</v>
      </c>
      <c r="H79" s="3">
        <v>10.986389829013399</v>
      </c>
      <c r="I79" s="3">
        <v>20.7048032233266</v>
      </c>
      <c r="J79" s="3">
        <v>15.584011301014099</v>
      </c>
      <c r="K79" s="3">
        <v>9.7544942164045096</v>
      </c>
      <c r="L79" s="3">
        <v>18.786445236246699</v>
      </c>
      <c r="M79" s="3">
        <v>14.1292718359323</v>
      </c>
      <c r="N79" s="3">
        <v>10.9383949696567</v>
      </c>
      <c r="O79" s="3">
        <v>23.039414306355098</v>
      </c>
      <c r="P79" s="3">
        <v>16.8654709887855</v>
      </c>
      <c r="Q79" s="3">
        <v>6.3586842332530704</v>
      </c>
      <c r="R79" s="3">
        <v>23.868886678633899</v>
      </c>
      <c r="S79" s="3">
        <v>15.1008792832978</v>
      </c>
      <c r="T79" s="3">
        <v>4.9855892308057799</v>
      </c>
      <c r="U79" s="3">
        <v>23.115990360978</v>
      </c>
      <c r="V79" s="3">
        <v>13.958194549840499</v>
      </c>
      <c r="W79" s="3">
        <v>11.166747153902101</v>
      </c>
      <c r="X79" s="3">
        <v>20.976459999828101</v>
      </c>
      <c r="Y79" s="3">
        <v>16.0906958908724</v>
      </c>
      <c r="Z79" s="3">
        <v>10.173565995311</v>
      </c>
      <c r="AA79" s="3">
        <v>30.896736566234999</v>
      </c>
      <c r="AB79" s="3">
        <v>20.422519048632399</v>
      </c>
      <c r="AC79" s="3">
        <v>15.099474288732999</v>
      </c>
      <c r="AD79" s="3">
        <v>26.106875642416501</v>
      </c>
      <c r="AE79" s="3">
        <v>20.5896445628143</v>
      </c>
      <c r="AF79" s="3">
        <v>10.056679028041801</v>
      </c>
      <c r="AG79" s="3">
        <v>19.5110341645216</v>
      </c>
      <c r="AH79" s="3">
        <v>14.8031472745056</v>
      </c>
      <c r="AI79" s="3">
        <v>8.4438685002248004</v>
      </c>
      <c r="AJ79" s="3">
        <v>22.631332788392701</v>
      </c>
      <c r="AK79" s="3">
        <v>15.2789889592527</v>
      </c>
      <c r="AL79" s="3">
        <v>8.6143994169213194</v>
      </c>
      <c r="AM79" s="3">
        <v>20.792623848952701</v>
      </c>
      <c r="AN79" s="3">
        <v>14.6473294484014</v>
      </c>
      <c r="AO79" s="3">
        <v>8.2281905079808606</v>
      </c>
      <c r="AP79" s="3">
        <v>18.506245806919701</v>
      </c>
      <c r="AQ79" s="3">
        <v>13.2079362609888</v>
      </c>
      <c r="AR79" s="3">
        <v>9.47870425951794</v>
      </c>
      <c r="AS79" s="3">
        <v>26.753249347316899</v>
      </c>
      <c r="AT79" s="3">
        <v>18.028723201972898</v>
      </c>
      <c r="AU79" s="3">
        <v>11.279868072980999</v>
      </c>
      <c r="AV79" s="3">
        <v>25.763899484505899</v>
      </c>
      <c r="AW79" s="3">
        <v>18.401608485712099</v>
      </c>
      <c r="AX79" s="3">
        <v>8.6241873469350594</v>
      </c>
      <c r="AY79" s="3">
        <v>26.4795444053632</v>
      </c>
      <c r="AZ79" s="3">
        <v>17.626791413320401</v>
      </c>
      <c r="BA79" s="3">
        <v>5.8971210877057096</v>
      </c>
      <c r="BB79" s="3">
        <v>26.089712636929502</v>
      </c>
      <c r="BC79" s="3">
        <v>15.887434645351</v>
      </c>
      <c r="BD79" s="3">
        <v>9.5222069591096101</v>
      </c>
      <c r="BE79" s="3">
        <v>25.940413568931501</v>
      </c>
      <c r="BF79" s="3">
        <v>17.570877393665999</v>
      </c>
      <c r="BG79" s="3">
        <v>5.6043523379779296</v>
      </c>
      <c r="BH79" s="3">
        <v>19.2957740895902</v>
      </c>
      <c r="BI79" s="3">
        <v>12.3662365298529</v>
      </c>
      <c r="BJ79" s="3">
        <v>7.9395243862023399</v>
      </c>
      <c r="BK79" s="3">
        <v>23.832240565064399</v>
      </c>
      <c r="BL79" s="3">
        <v>15.7496347041596</v>
      </c>
      <c r="BM79" s="3">
        <v>5.8263489501294696</v>
      </c>
      <c r="BN79" s="3">
        <v>14.752583646740201</v>
      </c>
      <c r="BO79" s="3">
        <v>10.2417278016305</v>
      </c>
      <c r="BP79" s="3">
        <v>8.0718499458251802</v>
      </c>
      <c r="BQ79" s="3">
        <v>24.589280372563898</v>
      </c>
      <c r="BR79" s="3">
        <v>16.312761822293801</v>
      </c>
      <c r="BS79" s="3">
        <v>8.8651291644910994</v>
      </c>
      <c r="BT79" s="3">
        <v>21.811420858581499</v>
      </c>
      <c r="BU79" s="3">
        <v>15.1772723618987</v>
      </c>
      <c r="BV79" s="3">
        <v>9.7991237722555304</v>
      </c>
      <c r="BW79" s="3">
        <v>19.0147945182838</v>
      </c>
      <c r="BX79" s="3">
        <v>14.5771617072096</v>
      </c>
      <c r="BY79" s="3">
        <v>6.9914957846538996</v>
      </c>
      <c r="BZ79" s="3">
        <v>14.9319118295846</v>
      </c>
      <c r="CA79" s="3">
        <v>11.790180279677999</v>
      </c>
      <c r="CB79" s="3">
        <v>7.7209655222115297</v>
      </c>
      <c r="CC79" s="3">
        <v>18.315919455025298</v>
      </c>
      <c r="CD79" s="3">
        <v>14.0313470639801</v>
      </c>
      <c r="CE79" s="3">
        <v>4.4205583177731098</v>
      </c>
      <c r="CF79" s="3">
        <v>20.036707991068901</v>
      </c>
      <c r="CG79" s="3">
        <v>12.9571911113835</v>
      </c>
      <c r="CH79" s="3">
        <v>2.9691166202402899</v>
      </c>
      <c r="CI79" s="3">
        <v>18.847538823980202</v>
      </c>
      <c r="CJ79" s="3">
        <v>11.613227003087101</v>
      </c>
      <c r="CK79" s="3">
        <v>7.1390188421654504</v>
      </c>
      <c r="CL79" s="3">
        <v>15.5522280298251</v>
      </c>
      <c r="CM79" s="3">
        <v>12.7091060875512</v>
      </c>
      <c r="CN79" s="3">
        <v>6.7042999370500604</v>
      </c>
      <c r="CO79" s="3">
        <v>25.032532263236401</v>
      </c>
      <c r="CP79" s="3">
        <v>17.024424923248901</v>
      </c>
      <c r="CQ79" s="3">
        <v>6.9793308962565002</v>
      </c>
      <c r="CR79" s="3">
        <v>15.861104516480101</v>
      </c>
      <c r="CS79" s="3">
        <v>14.0813497139214</v>
      </c>
      <c r="CT79" s="3">
        <v>5.6625101243620497</v>
      </c>
      <c r="CU79" s="3">
        <v>13.7673265964479</v>
      </c>
      <c r="CV79" s="3">
        <v>11.185654669158501</v>
      </c>
      <c r="CW79" s="3">
        <v>7.1307065256942996</v>
      </c>
      <c r="CX79" s="3">
        <v>20.423693610604001</v>
      </c>
      <c r="CY79" s="3">
        <v>14.020290477888301</v>
      </c>
      <c r="CZ79" s="3">
        <v>5.9312148405593303</v>
      </c>
      <c r="DA79" s="3">
        <v>16.535994800263499</v>
      </c>
      <c r="DB79" s="3">
        <v>12.1456366836013</v>
      </c>
      <c r="DC79" s="3">
        <v>7.0890513022204296</v>
      </c>
      <c r="DD79" s="3">
        <v>16.755110791873101</v>
      </c>
      <c r="DE79" s="3">
        <v>12.178600289443301</v>
      </c>
      <c r="DF79" s="3">
        <v>6.4872940921410303</v>
      </c>
      <c r="DG79" s="3">
        <v>21.775772145589901</v>
      </c>
      <c r="DH79" s="3">
        <v>15.138154845549099</v>
      </c>
      <c r="DI79" s="3">
        <v>8.0698183503779894</v>
      </c>
      <c r="DJ79" s="3">
        <v>20.819654743751698</v>
      </c>
      <c r="DK79" s="3">
        <v>15.479785019649301</v>
      </c>
      <c r="DL79" s="3">
        <v>5.68571790689343</v>
      </c>
      <c r="DM79" s="3">
        <v>21.2605821979875</v>
      </c>
      <c r="DN79" s="3">
        <v>14.6191920015272</v>
      </c>
      <c r="DO79" s="3">
        <v>3.59480113176881</v>
      </c>
      <c r="DP79" s="3">
        <v>21.123512438331002</v>
      </c>
      <c r="DQ79" s="3">
        <v>13.1658226222255</v>
      </c>
      <c r="DR79" s="3">
        <v>6.46656051250228</v>
      </c>
      <c r="DS79" s="3">
        <v>21.0252792298914</v>
      </c>
      <c r="DT79" s="3">
        <v>14.703582901171901</v>
      </c>
      <c r="DU79" s="3">
        <v>3.1628618206554902</v>
      </c>
      <c r="DV79" s="3">
        <v>14.8115864086757</v>
      </c>
      <c r="DW79" s="3">
        <v>9.8274794031087094</v>
      </c>
      <c r="DX79" s="3">
        <v>3.9436307636558698</v>
      </c>
      <c r="DY79" s="3">
        <v>16.919737449003001</v>
      </c>
      <c r="DZ79" s="3">
        <v>11.7902526133074</v>
      </c>
      <c r="EA79" s="3">
        <v>3.3606811756141499</v>
      </c>
      <c r="EB79" s="3">
        <v>10.933941169596601</v>
      </c>
      <c r="EC79" s="3">
        <v>7.9829863196781696</v>
      </c>
      <c r="ED79" s="3">
        <v>5.1073331574215901</v>
      </c>
      <c r="EE79" s="3">
        <v>19.541870458612401</v>
      </c>
      <c r="EF79" s="3">
        <v>13.3888252068326</v>
      </c>
      <c r="EG79" s="3">
        <v>8.3751521984609898</v>
      </c>
      <c r="EH79" s="3">
        <v>21.031651339307199</v>
      </c>
      <c r="EI79" s="3">
        <v>14.72288784959</v>
      </c>
      <c r="EJ79" s="3">
        <v>12.1736558857713</v>
      </c>
      <c r="EK79" s="3">
        <v>22.3948119283693</v>
      </c>
      <c r="EL79" s="3">
        <v>16.5908608948187</v>
      </c>
      <c r="EM79" s="3">
        <v>12.5174926481551</v>
      </c>
      <c r="EN79" s="3">
        <v>22.640978642908902</v>
      </c>
      <c r="EO79" s="3">
        <v>16.468363392186699</v>
      </c>
      <c r="EP79" s="3">
        <v>14.155824417101799</v>
      </c>
      <c r="EQ79" s="3">
        <v>27.762909157684799</v>
      </c>
      <c r="ER79" s="3">
        <v>19.699594913590801</v>
      </c>
      <c r="ES79" s="3">
        <v>8.2968101487330195</v>
      </c>
      <c r="ET79" s="3">
        <v>27.701065366199</v>
      </c>
      <c r="EU79" s="3">
        <v>17.244567455212099</v>
      </c>
      <c r="EV79" s="3">
        <v>7.0020618413712796</v>
      </c>
      <c r="EW79" s="3">
        <v>27.384441897975901</v>
      </c>
      <c r="EX79" s="3">
        <v>16.303162096593901</v>
      </c>
      <c r="EY79" s="3">
        <v>15.194475465638799</v>
      </c>
      <c r="EZ79" s="3">
        <v>26.400691969831001</v>
      </c>
      <c r="FA79" s="3">
        <v>19.472285694193499</v>
      </c>
      <c r="FB79" s="3">
        <v>13.6428320535718</v>
      </c>
      <c r="FC79" s="3">
        <v>36.7609408692336</v>
      </c>
      <c r="FD79" s="3">
        <v>23.820613174015801</v>
      </c>
      <c r="FE79" s="3">
        <v>23.219617681209598</v>
      </c>
      <c r="FF79" s="3">
        <v>36.352646768352898</v>
      </c>
      <c r="FG79" s="3">
        <v>27.097939411707198</v>
      </c>
      <c r="FH79" s="3">
        <v>14.4508479317215</v>
      </c>
      <c r="FI79" s="3">
        <v>25.254741732595299</v>
      </c>
      <c r="FJ79" s="3">
        <v>18.420639879852601</v>
      </c>
      <c r="FK79" s="3">
        <v>9.7570304747552896</v>
      </c>
      <c r="FL79" s="3">
        <v>24.8389719661815</v>
      </c>
      <c r="FM79" s="3">
        <v>16.537687440617098</v>
      </c>
      <c r="FN79" s="3">
        <v>11.2975839932833</v>
      </c>
      <c r="FO79" s="3">
        <v>25.0492528976419</v>
      </c>
      <c r="FP79" s="3">
        <v>17.149022213201601</v>
      </c>
      <c r="FQ79" s="3">
        <v>9.3673297137412792</v>
      </c>
      <c r="FR79" s="3">
        <v>20.257380821966201</v>
      </c>
      <c r="FS79" s="3">
        <v>14.2372722325343</v>
      </c>
      <c r="FT79" s="3">
        <v>12.470114426894799</v>
      </c>
      <c r="FU79" s="3">
        <v>31.730726549043901</v>
      </c>
      <c r="FV79" s="3">
        <v>20.919291558396601</v>
      </c>
      <c r="FW79" s="3">
        <v>14.489917795583899</v>
      </c>
      <c r="FX79" s="3">
        <v>30.708144225260099</v>
      </c>
      <c r="FY79" s="3">
        <v>21.323431951775</v>
      </c>
      <c r="FZ79" s="3">
        <v>11.562656786976699</v>
      </c>
      <c r="GA79" s="3">
        <v>31.6985066127389</v>
      </c>
      <c r="GB79" s="3">
        <v>20.634390825113599</v>
      </c>
      <c r="GC79" s="3">
        <v>8.1994410436426097</v>
      </c>
      <c r="GD79" s="3">
        <v>31.055912835527899</v>
      </c>
      <c r="GE79" s="3">
        <v>18.609046668476399</v>
      </c>
      <c r="GF79" s="3">
        <v>12.577853405716899</v>
      </c>
      <c r="GG79" s="3">
        <v>30.855547907971602</v>
      </c>
      <c r="GH79" s="3">
        <v>20.438171886160099</v>
      </c>
      <c r="GI79" s="3">
        <v>8.0458428553003802</v>
      </c>
      <c r="GJ79" s="3">
        <v>23.779961770504698</v>
      </c>
      <c r="GK79" s="3">
        <v>14.904993656597</v>
      </c>
      <c r="GL79" s="3">
        <v>11.935418008748799</v>
      </c>
      <c r="GM79" s="3">
        <v>30.744743681125801</v>
      </c>
      <c r="GN79" s="3">
        <v>19.709016795011799</v>
      </c>
      <c r="GO79" s="3">
        <v>8.29201672464478</v>
      </c>
      <c r="GP79" s="3">
        <v>18.5712261238839</v>
      </c>
      <c r="GQ79" s="3">
        <v>12.500469283582699</v>
      </c>
      <c r="GR79" s="3">
        <v>11.0363667342288</v>
      </c>
      <c r="GS79" s="3">
        <v>29.6366902865154</v>
      </c>
      <c r="GT79" s="3">
        <v>19.236698437754999</v>
      </c>
      <c r="GU79" s="3">
        <v>9.3551061305212109</v>
      </c>
      <c r="GV79" s="3">
        <v>22.5911903778557</v>
      </c>
      <c r="GW79" s="3">
        <v>15.6316568742073</v>
      </c>
    </row>
    <row r="80" spans="2:205" x14ac:dyDescent="0.25">
      <c r="B80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</row>
    <row r="81" spans="2:205" x14ac:dyDescent="0.25">
      <c r="B81">
        <v>7</v>
      </c>
      <c r="C81" t="s">
        <v>79</v>
      </c>
      <c r="D81" t="s">
        <v>52</v>
      </c>
      <c r="E81" t="s">
        <v>80</v>
      </c>
      <c r="F81">
        <v>-12</v>
      </c>
      <c r="G81" t="s">
        <v>54</v>
      </c>
      <c r="H81" s="3">
        <v>1104.0720553000001</v>
      </c>
      <c r="I81" s="3">
        <v>1525.0067021</v>
      </c>
      <c r="J81" s="3">
        <v>1276.2252427999999</v>
      </c>
      <c r="K81" s="3">
        <v>1092.6060666000001</v>
      </c>
      <c r="L81" s="3">
        <v>1411.7360764</v>
      </c>
      <c r="M81" s="3">
        <v>1231.7829517</v>
      </c>
      <c r="N81" s="3">
        <v>1176.4131635000001</v>
      </c>
      <c r="O81" s="3">
        <v>1531.8487874</v>
      </c>
      <c r="P81" s="3">
        <v>1333.9474147000001</v>
      </c>
      <c r="Q81" s="3">
        <v>1114.7396446</v>
      </c>
      <c r="R81" s="3">
        <v>1432.7973638999999</v>
      </c>
      <c r="S81" s="3">
        <v>1247.2230883</v>
      </c>
      <c r="T81" s="3">
        <v>1163.5819696999999</v>
      </c>
      <c r="U81" s="3">
        <v>1505.2571604</v>
      </c>
      <c r="V81" s="3">
        <v>1307.0828291</v>
      </c>
      <c r="W81" s="3">
        <v>1128.7990950000001</v>
      </c>
      <c r="X81" s="3">
        <v>1632.0059103999999</v>
      </c>
      <c r="Y81" s="3">
        <v>1358.199445</v>
      </c>
      <c r="Z81" s="3">
        <v>1142.4914427000001</v>
      </c>
      <c r="AA81" s="3">
        <v>1575.0000084000001</v>
      </c>
      <c r="AB81" s="3">
        <v>1330.7301978</v>
      </c>
      <c r="AC81" s="3">
        <v>1514.2103431</v>
      </c>
      <c r="AD81" s="3">
        <v>1870.3623636</v>
      </c>
      <c r="AE81" s="3">
        <v>1660.4553515</v>
      </c>
      <c r="AF81" s="3">
        <v>1165.9739794</v>
      </c>
      <c r="AG81" s="3">
        <v>1666.4867884</v>
      </c>
      <c r="AH81" s="3">
        <v>1378.2819939000001</v>
      </c>
      <c r="AI81" s="3">
        <v>1090.3184434</v>
      </c>
      <c r="AJ81" s="3">
        <v>1504.2738789</v>
      </c>
      <c r="AK81" s="3">
        <v>1264.6417481000001</v>
      </c>
      <c r="AL81" s="3">
        <v>1195.2697948</v>
      </c>
      <c r="AM81" s="3">
        <v>1656.5420011000001</v>
      </c>
      <c r="AN81" s="3">
        <v>1400.4401574999999</v>
      </c>
      <c r="AO81" s="3">
        <v>1152.0215227000001</v>
      </c>
      <c r="AP81" s="3">
        <v>1578.2528702</v>
      </c>
      <c r="AQ81" s="3">
        <v>1335.5997949</v>
      </c>
      <c r="AR81" s="3">
        <v>1092.8073523</v>
      </c>
      <c r="AS81" s="3">
        <v>1570.5566254</v>
      </c>
      <c r="AT81" s="3">
        <v>1297.0112674</v>
      </c>
      <c r="AU81" s="3">
        <v>1159.8741715000001</v>
      </c>
      <c r="AV81" s="3">
        <v>1523.8144669000001</v>
      </c>
      <c r="AW81" s="3">
        <v>1309.5274122000001</v>
      </c>
      <c r="AX81" s="3">
        <v>1221.6312032999999</v>
      </c>
      <c r="AY81" s="3">
        <v>1606.6319065</v>
      </c>
      <c r="AZ81" s="3">
        <v>1389.5539879</v>
      </c>
      <c r="BA81" s="3">
        <v>1182.9252242</v>
      </c>
      <c r="BB81" s="3">
        <v>1471.3163305999999</v>
      </c>
      <c r="BC81" s="3">
        <v>1307.5870614999999</v>
      </c>
      <c r="BD81" s="3">
        <v>1279.4574887000001</v>
      </c>
      <c r="BE81" s="3">
        <v>1709.6953387000001</v>
      </c>
      <c r="BF81" s="3">
        <v>1468.9346403</v>
      </c>
      <c r="BG81" s="3">
        <v>1381.5303472999999</v>
      </c>
      <c r="BH81" s="3">
        <v>1743.4905120999999</v>
      </c>
      <c r="BI81" s="3">
        <v>1537.2209949999999</v>
      </c>
      <c r="BJ81" s="3">
        <v>1199.3611146999999</v>
      </c>
      <c r="BK81" s="3">
        <v>1426.3197192</v>
      </c>
      <c r="BL81" s="3">
        <v>1300.2442759</v>
      </c>
      <c r="BM81" s="3">
        <v>1289.7417361</v>
      </c>
      <c r="BN81" s="3">
        <v>1655.273825</v>
      </c>
      <c r="BO81" s="3">
        <v>1445.5475199</v>
      </c>
      <c r="BP81" s="3">
        <v>1400.3302666</v>
      </c>
      <c r="BQ81" s="3">
        <v>1622.7205987</v>
      </c>
      <c r="BR81" s="3">
        <v>1499.5200938</v>
      </c>
      <c r="BS81" s="3">
        <v>1163.4748996999999</v>
      </c>
      <c r="BT81" s="3">
        <v>1560.6890871999999</v>
      </c>
      <c r="BU81" s="3">
        <v>1333.0493801</v>
      </c>
      <c r="BV81" s="3">
        <v>1082.652742878</v>
      </c>
      <c r="BW81" s="3">
        <v>1494.505118085</v>
      </c>
      <c r="BX81" s="3">
        <v>1258.7430857229999</v>
      </c>
      <c r="BY81" s="3">
        <v>1040.1719443900001</v>
      </c>
      <c r="BZ81" s="3">
        <v>1343.2666091619999</v>
      </c>
      <c r="CA81" s="3">
        <v>1190.1353101489999</v>
      </c>
      <c r="CB81" s="3">
        <v>1120.332741658</v>
      </c>
      <c r="CC81" s="3">
        <v>1460.1880622179999</v>
      </c>
      <c r="CD81" s="3">
        <v>1289.8698000410002</v>
      </c>
      <c r="CE81" s="3">
        <v>1071.245352482</v>
      </c>
      <c r="CF81" s="3">
        <v>1377.27605066</v>
      </c>
      <c r="CG81" s="3">
        <v>1213.275670347</v>
      </c>
      <c r="CH81" s="3">
        <v>1114.124073019</v>
      </c>
      <c r="CI81" s="3">
        <v>1442.9073609469999</v>
      </c>
      <c r="CJ81" s="3">
        <v>1268.5979786739999</v>
      </c>
      <c r="CK81" s="3">
        <v>1062.5596670990001</v>
      </c>
      <c r="CL81" s="3">
        <v>1545.4105466569999</v>
      </c>
      <c r="CM81" s="3">
        <v>1305.089054391</v>
      </c>
      <c r="CN81" s="3">
        <v>1085.5807151990002</v>
      </c>
      <c r="CO81" s="3">
        <v>1502.4986791590002</v>
      </c>
      <c r="CP81" s="3">
        <v>1286.070157805</v>
      </c>
      <c r="CQ81" s="3">
        <v>1377.17243826</v>
      </c>
      <c r="CR81" s="3">
        <v>1702.32797031</v>
      </c>
      <c r="CS81" s="3">
        <v>1555.5222476199999</v>
      </c>
      <c r="CT81" s="3">
        <v>1093.3343477020001</v>
      </c>
      <c r="CU81" s="3">
        <v>1570.6380346129999</v>
      </c>
      <c r="CV81" s="3">
        <v>1320.6540491220001</v>
      </c>
      <c r="CW81" s="3">
        <v>1064.569484953</v>
      </c>
      <c r="CX81" s="3">
        <v>1469.668960103</v>
      </c>
      <c r="CY81" s="3">
        <v>1244.0541889340002</v>
      </c>
      <c r="CZ81" s="3">
        <v>1139.565853325</v>
      </c>
      <c r="DA81" s="3">
        <v>1584.3458275360001</v>
      </c>
      <c r="DB81" s="3">
        <v>1356.2421797089999</v>
      </c>
      <c r="DC81" s="3">
        <v>1128.694516944</v>
      </c>
      <c r="DD81" s="3">
        <v>1547.470189524</v>
      </c>
      <c r="DE81" s="3">
        <v>1317.029890387</v>
      </c>
      <c r="DF81" s="3">
        <v>1041.719416848</v>
      </c>
      <c r="DG81" s="3">
        <v>1502.080572613</v>
      </c>
      <c r="DH81" s="3">
        <v>1256.074920151</v>
      </c>
      <c r="DI81" s="3">
        <v>1106.6761597900002</v>
      </c>
      <c r="DJ81" s="3">
        <v>1455.2564831670002</v>
      </c>
      <c r="DK81" s="3">
        <v>1267.8331984680001</v>
      </c>
      <c r="DL81" s="3">
        <v>1162.8681947799998</v>
      </c>
      <c r="DM81" s="3">
        <v>1530.9141853189999</v>
      </c>
      <c r="DN81" s="3">
        <v>1343.2487184690001</v>
      </c>
      <c r="DO81" s="3">
        <v>1129.6400397289999</v>
      </c>
      <c r="DP81" s="3">
        <v>1406.2821166049998</v>
      </c>
      <c r="DQ81" s="3">
        <v>1266.6895675129999</v>
      </c>
      <c r="DR81" s="3">
        <v>1224.164163226</v>
      </c>
      <c r="DS81" s="3">
        <v>1639.0907149310001</v>
      </c>
      <c r="DT81" s="3">
        <v>1425.565742649</v>
      </c>
      <c r="DU81" s="3">
        <v>1320.7009614889998</v>
      </c>
      <c r="DV81" s="3">
        <v>1667.9799194319999</v>
      </c>
      <c r="DW81" s="3">
        <v>1490.2482295129998</v>
      </c>
      <c r="DX81" s="3">
        <v>1119.224351398</v>
      </c>
      <c r="DY81" s="3">
        <v>1334.2695099909999</v>
      </c>
      <c r="DZ81" s="3">
        <v>1240.2114637950001</v>
      </c>
      <c r="EA81" s="3">
        <v>1229.2302650710001</v>
      </c>
      <c r="EB81" s="3">
        <v>1578.2447668059999</v>
      </c>
      <c r="EC81" s="3">
        <v>1398.2928417400001</v>
      </c>
      <c r="ED81" s="3">
        <v>1337.5677123999999</v>
      </c>
      <c r="EE81" s="3">
        <v>1548.31392841</v>
      </c>
      <c r="EF81" s="3">
        <v>1451.978324425</v>
      </c>
      <c r="EG81" s="3">
        <v>1153.8955069691999</v>
      </c>
      <c r="EH81" s="3">
        <v>1548.1010033119999</v>
      </c>
      <c r="EI81" s="3">
        <v>1325.4519797891001</v>
      </c>
      <c r="EJ81" s="3">
        <v>1125.4913677220002</v>
      </c>
      <c r="EK81" s="3">
        <v>1555.5082861149999</v>
      </c>
      <c r="EL81" s="3">
        <v>1293.7073998769999</v>
      </c>
      <c r="EM81" s="3">
        <v>1145.04018881</v>
      </c>
      <c r="EN81" s="3">
        <v>1480.2055436380001</v>
      </c>
      <c r="EO81" s="3">
        <v>1273.4305932510001</v>
      </c>
      <c r="EP81" s="3">
        <v>1232.4935853420002</v>
      </c>
      <c r="EQ81" s="3">
        <v>1603.5095125820001</v>
      </c>
      <c r="ER81" s="3">
        <v>1378.025029359</v>
      </c>
      <c r="ES81" s="3">
        <v>1158.233936718</v>
      </c>
      <c r="ET81" s="3">
        <v>1488.3186771399999</v>
      </c>
      <c r="EU81" s="3">
        <v>1281.170506253</v>
      </c>
      <c r="EV81" s="3">
        <v>1213.0398663809999</v>
      </c>
      <c r="EW81" s="3">
        <v>1567.606959853</v>
      </c>
      <c r="EX81" s="3">
        <v>1345.5676795260001</v>
      </c>
      <c r="EY81" s="3">
        <v>1195.0385229010001</v>
      </c>
      <c r="EZ81" s="3">
        <v>1718.601274143</v>
      </c>
      <c r="FA81" s="3">
        <v>1411.3098356089999</v>
      </c>
      <c r="FB81" s="3">
        <v>1199.402170201</v>
      </c>
      <c r="FC81" s="3">
        <v>1647.501337641</v>
      </c>
      <c r="FD81" s="3">
        <v>1375.3902377950001</v>
      </c>
      <c r="FE81" s="3">
        <v>1651.2482479400001</v>
      </c>
      <c r="FF81" s="3">
        <v>2038.39675689</v>
      </c>
      <c r="FG81" s="3">
        <v>1765.3884553800001</v>
      </c>
      <c r="FH81" s="3">
        <v>1238.6136110979999</v>
      </c>
      <c r="FI81" s="3">
        <v>1762.3355421870001</v>
      </c>
      <c r="FJ81" s="3">
        <v>1435.9099386780001</v>
      </c>
      <c r="FK81" s="3">
        <v>1116.0674018469999</v>
      </c>
      <c r="FL81" s="3">
        <v>1538.878797697</v>
      </c>
      <c r="FM81" s="3">
        <v>1285.229307266</v>
      </c>
      <c r="FN81" s="3">
        <v>1250.973736275</v>
      </c>
      <c r="FO81" s="3">
        <v>1728.7381746640001</v>
      </c>
      <c r="FP81" s="3">
        <v>1444.638135291</v>
      </c>
      <c r="FQ81" s="3">
        <v>1175.3485284560002</v>
      </c>
      <c r="FR81" s="3">
        <v>1609.0355508759999</v>
      </c>
      <c r="FS81" s="3">
        <v>1354.169699413</v>
      </c>
      <c r="FT81" s="3">
        <v>1143.8952877520001</v>
      </c>
      <c r="FU81" s="3">
        <v>1639.0326781870001</v>
      </c>
      <c r="FV81" s="3">
        <v>1337.9476146489999</v>
      </c>
      <c r="FW81" s="3">
        <v>1213.07218321</v>
      </c>
      <c r="FX81" s="3">
        <v>1592.372450633</v>
      </c>
      <c r="FY81" s="3">
        <v>1351.2216259320001</v>
      </c>
      <c r="FZ81" s="3">
        <v>1280.39421182</v>
      </c>
      <c r="GA81" s="3">
        <v>1682.3496276810001</v>
      </c>
      <c r="GB81" s="3">
        <v>1435.859257331</v>
      </c>
      <c r="GC81" s="3">
        <v>1236.2104086710001</v>
      </c>
      <c r="GD81" s="3">
        <v>1536.350544595</v>
      </c>
      <c r="GE81" s="3">
        <v>1348.4845554869999</v>
      </c>
      <c r="GF81" s="3">
        <v>1334.7508141740002</v>
      </c>
      <c r="GG81" s="3">
        <v>1780.2999624690001</v>
      </c>
      <c r="GH81" s="3">
        <v>1512.303537951</v>
      </c>
      <c r="GI81" s="3">
        <v>1442.359733111</v>
      </c>
      <c r="GJ81" s="3">
        <v>1819.001104768</v>
      </c>
      <c r="GK81" s="3">
        <v>1584.193760487</v>
      </c>
      <c r="GL81" s="3">
        <v>1279.4978780019999</v>
      </c>
      <c r="GM81" s="3">
        <v>1518.3699284090001</v>
      </c>
      <c r="GN81" s="3">
        <v>1360.277088005</v>
      </c>
      <c r="GO81" s="3">
        <v>1350.253207129</v>
      </c>
      <c r="GP81" s="3">
        <v>1732.3028831940001</v>
      </c>
      <c r="GQ81" s="3">
        <v>1492.8021980599999</v>
      </c>
      <c r="GR81" s="3">
        <v>1463.0928208</v>
      </c>
      <c r="GS81" s="3">
        <v>1697.1272689899999</v>
      </c>
      <c r="GT81" s="3">
        <v>1547.0618631750001</v>
      </c>
      <c r="GU81" s="3">
        <v>1173.0542924307999</v>
      </c>
      <c r="GV81" s="3">
        <v>1573.2771710879999</v>
      </c>
      <c r="GW81" s="3">
        <v>1340.6467804109</v>
      </c>
    </row>
    <row r="82" spans="2:205" x14ac:dyDescent="0.25">
      <c r="B82"/>
      <c r="F82">
        <v>-11</v>
      </c>
      <c r="G82" t="s">
        <v>55</v>
      </c>
      <c r="H82" s="3">
        <v>1075.0109769000001</v>
      </c>
      <c r="I82" s="3">
        <v>1453.4006767999999</v>
      </c>
      <c r="J82" s="3">
        <v>1232.6965155</v>
      </c>
      <c r="K82" s="3">
        <v>1052.2808798999999</v>
      </c>
      <c r="L82" s="3">
        <v>1328.5943067000001</v>
      </c>
      <c r="M82" s="3">
        <v>1174.4647379999999</v>
      </c>
      <c r="N82" s="3">
        <v>1172.9326928</v>
      </c>
      <c r="O82" s="3">
        <v>1416.6322462000001</v>
      </c>
      <c r="P82" s="3">
        <v>1273.2079741</v>
      </c>
      <c r="Q82" s="3">
        <v>1148.0766417</v>
      </c>
      <c r="R82" s="3">
        <v>1429.8745291</v>
      </c>
      <c r="S82" s="3">
        <v>1263.5418070000001</v>
      </c>
      <c r="T82" s="3">
        <v>1075.5118967000001</v>
      </c>
      <c r="U82" s="3">
        <v>1394.5205699000001</v>
      </c>
      <c r="V82" s="3">
        <v>1211.5580933000001</v>
      </c>
      <c r="W82" s="3">
        <v>1079.6179582</v>
      </c>
      <c r="X82" s="3">
        <v>1471.2318385999999</v>
      </c>
      <c r="Y82" s="3">
        <v>1258.4137639999999</v>
      </c>
      <c r="Z82" s="3">
        <v>1117.8504679</v>
      </c>
      <c r="AA82" s="3">
        <v>1472.3078293000001</v>
      </c>
      <c r="AB82" s="3">
        <v>1268.1543064</v>
      </c>
      <c r="AC82" s="3">
        <v>1360.3852895</v>
      </c>
      <c r="AD82" s="3">
        <v>1775.6201243999999</v>
      </c>
      <c r="AE82" s="3">
        <v>1536.3360081000001</v>
      </c>
      <c r="AF82" s="3">
        <v>1055.7550609</v>
      </c>
      <c r="AG82" s="3">
        <v>1585.0002088000001</v>
      </c>
      <c r="AH82" s="3">
        <v>1285.6959218</v>
      </c>
      <c r="AI82" s="3">
        <v>1088.8515113000001</v>
      </c>
      <c r="AJ82" s="3">
        <v>1523.6294929000001</v>
      </c>
      <c r="AK82" s="3">
        <v>1276.0521861</v>
      </c>
      <c r="AL82" s="3">
        <v>1162.1798707</v>
      </c>
      <c r="AM82" s="3">
        <v>1577.2505822000001</v>
      </c>
      <c r="AN82" s="3">
        <v>1348.1338711000001</v>
      </c>
      <c r="AO82" s="3">
        <v>1143.4749658999999</v>
      </c>
      <c r="AP82" s="3">
        <v>1549.9461077999999</v>
      </c>
      <c r="AQ82" s="3">
        <v>1320.2225616999999</v>
      </c>
      <c r="AR82" s="3">
        <v>1158.5784289000001</v>
      </c>
      <c r="AS82" s="3">
        <v>1573.926606</v>
      </c>
      <c r="AT82" s="3">
        <v>1337.4884497999999</v>
      </c>
      <c r="AU82" s="3">
        <v>1128.1932635999999</v>
      </c>
      <c r="AV82" s="3">
        <v>1422.1743207</v>
      </c>
      <c r="AW82" s="3">
        <v>1244.7416840000001</v>
      </c>
      <c r="AX82" s="3">
        <v>1169.3300721000001</v>
      </c>
      <c r="AY82" s="3">
        <v>1571.0339630999999</v>
      </c>
      <c r="AZ82" s="3">
        <v>1344.0017078999999</v>
      </c>
      <c r="BA82" s="3">
        <v>1166.7178481999999</v>
      </c>
      <c r="BB82" s="3">
        <v>1421.4894288999999</v>
      </c>
      <c r="BC82" s="3">
        <v>1274.7896920999999</v>
      </c>
      <c r="BD82" s="3">
        <v>1204.7050342</v>
      </c>
      <c r="BE82" s="3">
        <v>1542.8966445000001</v>
      </c>
      <c r="BF82" s="3">
        <v>1348.5644307</v>
      </c>
      <c r="BG82" s="3">
        <v>1313.9631916000001</v>
      </c>
      <c r="BH82" s="3">
        <v>1629.8977562</v>
      </c>
      <c r="BI82" s="3">
        <v>1448.3034752000001</v>
      </c>
      <c r="BJ82" s="3">
        <v>1251.1713927000001</v>
      </c>
      <c r="BK82" s="3">
        <v>1435.2825817999999</v>
      </c>
      <c r="BL82" s="3">
        <v>1327.8321249999999</v>
      </c>
      <c r="BM82" s="3">
        <v>1266.4344274</v>
      </c>
      <c r="BN82" s="3">
        <v>1605.3784126</v>
      </c>
      <c r="BO82" s="3">
        <v>1411.1926736</v>
      </c>
      <c r="BP82" s="3">
        <v>1265.9948102999999</v>
      </c>
      <c r="BQ82" s="3">
        <v>1663.7080774000001</v>
      </c>
      <c r="BR82" s="3">
        <v>1446.9847605</v>
      </c>
      <c r="BS82" s="3">
        <v>1136.0704527</v>
      </c>
      <c r="BT82" s="3">
        <v>1508.971245</v>
      </c>
      <c r="BU82" s="3">
        <v>1296.0590095</v>
      </c>
      <c r="BV82" s="3">
        <v>1053.919054387</v>
      </c>
      <c r="BW82" s="3">
        <v>1423.9762515769999</v>
      </c>
      <c r="BX82" s="3">
        <v>1215.6017887400001</v>
      </c>
      <c r="BY82" s="3">
        <v>1001.195980277</v>
      </c>
      <c r="BZ82" s="3">
        <v>1262.9097310770001</v>
      </c>
      <c r="CA82" s="3">
        <v>1134.1584673789998</v>
      </c>
      <c r="CB82" s="3">
        <v>1116.6940423020001</v>
      </c>
      <c r="CC82" s="3">
        <v>1347.748595624</v>
      </c>
      <c r="CD82" s="3">
        <v>1230.2134909849999</v>
      </c>
      <c r="CE82" s="3">
        <v>1103.89918094</v>
      </c>
      <c r="CF82" s="3">
        <v>1374.68363305</v>
      </c>
      <c r="CG82" s="3">
        <v>1229.4384308420001</v>
      </c>
      <c r="CH82" s="3">
        <v>1028.0897486380002</v>
      </c>
      <c r="CI82" s="3">
        <v>1334.682368731</v>
      </c>
      <c r="CJ82" s="3">
        <v>1174.582554411</v>
      </c>
      <c r="CK82" s="3">
        <v>1015.063508123</v>
      </c>
      <c r="CL82" s="3">
        <v>1388.9567022629999</v>
      </c>
      <c r="CM82" s="3">
        <v>1207.356120682</v>
      </c>
      <c r="CN82" s="3">
        <v>1061.558231705</v>
      </c>
      <c r="CO82" s="3">
        <v>1402.0862361740001</v>
      </c>
      <c r="CP82" s="3">
        <v>1224.562526743</v>
      </c>
      <c r="CQ82" s="3">
        <v>1230.4479993299999</v>
      </c>
      <c r="CR82" s="3">
        <v>1612.68594891</v>
      </c>
      <c r="CS82" s="3">
        <v>1435.51059988</v>
      </c>
      <c r="CT82" s="3">
        <v>986.70312373199999</v>
      </c>
      <c r="CU82" s="3">
        <v>1492.2003878290002</v>
      </c>
      <c r="CV82" s="3">
        <v>1230.1489090139999</v>
      </c>
      <c r="CW82" s="3">
        <v>1063.180037418</v>
      </c>
      <c r="CX82" s="3">
        <v>1489.0662845320001</v>
      </c>
      <c r="CY82" s="3">
        <v>1255.4366764710001</v>
      </c>
      <c r="CZ82" s="3">
        <v>1107.638557733</v>
      </c>
      <c r="DA82" s="3">
        <v>1507.1897611690001</v>
      </c>
      <c r="DB82" s="3">
        <v>1305.0056629780001</v>
      </c>
      <c r="DC82" s="3">
        <v>1120.2359909679999</v>
      </c>
      <c r="DD82" s="3">
        <v>1519.6348632719998</v>
      </c>
      <c r="DE82" s="3">
        <v>1301.803252102</v>
      </c>
      <c r="DF82" s="3">
        <v>1105.889077222</v>
      </c>
      <c r="DG82" s="3">
        <v>1505.5727518409999</v>
      </c>
      <c r="DH82" s="3">
        <v>1295.9081817889999</v>
      </c>
      <c r="DI82" s="3">
        <v>1075.4289347419999</v>
      </c>
      <c r="DJ82" s="3">
        <v>1356.098876965</v>
      </c>
      <c r="DK82" s="3">
        <v>1204.059217408</v>
      </c>
      <c r="DL82" s="3">
        <v>1111.92395025</v>
      </c>
      <c r="DM82" s="3">
        <v>1496.240436844</v>
      </c>
      <c r="DN82" s="3">
        <v>1298.532976039</v>
      </c>
      <c r="DO82" s="3">
        <v>1113.6114040329999</v>
      </c>
      <c r="DP82" s="3">
        <v>1357.3397033869999</v>
      </c>
      <c r="DQ82" s="3">
        <v>1234.3093251379998</v>
      </c>
      <c r="DR82" s="3">
        <v>1150.8602524759999</v>
      </c>
      <c r="DS82" s="3">
        <v>1475.6772318160001</v>
      </c>
      <c r="DT82" s="3">
        <v>1306.9546609019999</v>
      </c>
      <c r="DU82" s="3">
        <v>1254.255744459</v>
      </c>
      <c r="DV82" s="3">
        <v>1557.0125635290001</v>
      </c>
      <c r="DW82" s="3">
        <v>1402.6527493330002</v>
      </c>
      <c r="DX82" s="3">
        <v>1169.207848387</v>
      </c>
      <c r="DY82" s="3">
        <v>1342.8700349239998</v>
      </c>
      <c r="DZ82" s="3">
        <v>1267.21223786</v>
      </c>
      <c r="EA82" s="3">
        <v>1206.5761532409999</v>
      </c>
      <c r="EB82" s="3">
        <v>1529.8262433560001</v>
      </c>
      <c r="EC82" s="3">
        <v>1364.6193988909999</v>
      </c>
      <c r="ED82" s="3">
        <v>1206.295668583</v>
      </c>
      <c r="EE82" s="3">
        <v>1588.3805476800001</v>
      </c>
      <c r="EF82" s="3">
        <v>1400.315136877</v>
      </c>
      <c r="EG82" s="3">
        <v>1126.6146075711999</v>
      </c>
      <c r="EH82" s="3">
        <v>1496.6540727639999</v>
      </c>
      <c r="EI82" s="3">
        <v>1288.5864757454999</v>
      </c>
      <c r="EJ82" s="3">
        <v>1096.1028994130002</v>
      </c>
      <c r="EK82" s="3">
        <v>1482.825102023</v>
      </c>
      <c r="EL82" s="3">
        <v>1249.79124226</v>
      </c>
      <c r="EM82" s="3">
        <v>1103.3657795229999</v>
      </c>
      <c r="EN82" s="3">
        <v>1394.2788823230001</v>
      </c>
      <c r="EO82" s="3">
        <v>1214.771008621</v>
      </c>
      <c r="EP82" s="3">
        <v>1229.171343298</v>
      </c>
      <c r="EQ82" s="3">
        <v>1485.5158967760001</v>
      </c>
      <c r="ER82" s="3">
        <v>1316.2024572150001</v>
      </c>
      <c r="ES82" s="3">
        <v>1192.25410246</v>
      </c>
      <c r="ET82" s="3">
        <v>1485.06542515</v>
      </c>
      <c r="EU82" s="3">
        <v>1297.645183158</v>
      </c>
      <c r="EV82" s="3">
        <v>1122.934044762</v>
      </c>
      <c r="EW82" s="3">
        <v>1454.3587710690001</v>
      </c>
      <c r="EX82" s="3">
        <v>1248.5336321890002</v>
      </c>
      <c r="EY82" s="3">
        <v>1144.1724082769999</v>
      </c>
      <c r="EZ82" s="3">
        <v>1553.506974937</v>
      </c>
      <c r="FA82" s="3">
        <v>1309.4714073179998</v>
      </c>
      <c r="FB82" s="3">
        <v>1174.142704095</v>
      </c>
      <c r="FC82" s="3">
        <v>1542.5294224260001</v>
      </c>
      <c r="FD82" s="3">
        <v>1311.746086057</v>
      </c>
      <c r="FE82" s="3">
        <v>1490.3225796700001</v>
      </c>
      <c r="FF82" s="3">
        <v>1938.5542998899998</v>
      </c>
      <c r="FG82" s="3">
        <v>1637.1614163200002</v>
      </c>
      <c r="FH82" s="3">
        <v>1124.806998068</v>
      </c>
      <c r="FI82" s="3">
        <v>1677.800029771</v>
      </c>
      <c r="FJ82" s="3">
        <v>1341.242934586</v>
      </c>
      <c r="FK82" s="3">
        <v>1114.5229851820002</v>
      </c>
      <c r="FL82" s="3">
        <v>1558.1927012680001</v>
      </c>
      <c r="FM82" s="3">
        <v>1296.6676957289999</v>
      </c>
      <c r="FN82" s="3">
        <v>1216.7211836670001</v>
      </c>
      <c r="FO82" s="3">
        <v>1647.311403231</v>
      </c>
      <c r="FP82" s="3">
        <v>1391.262079222</v>
      </c>
      <c r="FQ82" s="3">
        <v>1166.7139408319999</v>
      </c>
      <c r="FR82" s="3">
        <v>1580.257352328</v>
      </c>
      <c r="FS82" s="3">
        <v>1338.6418712979998</v>
      </c>
      <c r="FT82" s="3">
        <v>1211.2677805780002</v>
      </c>
      <c r="FU82" s="3">
        <v>1642.2804601590001</v>
      </c>
      <c r="FV82" s="3">
        <v>1379.0687178109999</v>
      </c>
      <c r="FW82" s="3">
        <v>1180.9575924579999</v>
      </c>
      <c r="FX82" s="3">
        <v>1488.2497644349999</v>
      </c>
      <c r="FY82" s="3">
        <v>1285.4241505920002</v>
      </c>
      <c r="FZ82" s="3">
        <v>1226.7361939500001</v>
      </c>
      <c r="GA82" s="3">
        <v>1645.8274893559999</v>
      </c>
      <c r="GB82" s="3">
        <v>1389.4704397609999</v>
      </c>
      <c r="GC82" s="3">
        <v>1219.824292367</v>
      </c>
      <c r="GD82" s="3">
        <v>1485.6391544129999</v>
      </c>
      <c r="GE82" s="3">
        <v>1315.270059062</v>
      </c>
      <c r="GF82" s="3">
        <v>1258.5498159240001</v>
      </c>
      <c r="GG82" s="3">
        <v>1610.1160571840001</v>
      </c>
      <c r="GH82" s="3">
        <v>1390.1742004980001</v>
      </c>
      <c r="GI82" s="3">
        <v>1373.6706387410002</v>
      </c>
      <c r="GJ82" s="3">
        <v>1702.7829488709999</v>
      </c>
      <c r="GK82" s="3">
        <v>1493.954201067</v>
      </c>
      <c r="GL82" s="3">
        <v>1333.1349370130001</v>
      </c>
      <c r="GM82" s="3">
        <v>1527.695128676</v>
      </c>
      <c r="GN82" s="3">
        <v>1388.4520121399999</v>
      </c>
      <c r="GO82" s="3">
        <v>1326.2927015590001</v>
      </c>
      <c r="GP82" s="3">
        <v>1680.930581844</v>
      </c>
      <c r="GQ82" s="3">
        <v>1457.7659483090001</v>
      </c>
      <c r="GR82" s="3">
        <v>1325.6939520169999</v>
      </c>
      <c r="GS82" s="3">
        <v>1739.0356071200001</v>
      </c>
      <c r="GT82" s="3">
        <v>1493.654384123</v>
      </c>
      <c r="GU82" s="3">
        <v>1145.5262978288001</v>
      </c>
      <c r="GV82" s="3">
        <v>1521.288417236</v>
      </c>
      <c r="GW82" s="3">
        <v>1303.5315432545001</v>
      </c>
    </row>
    <row r="83" spans="2:205" x14ac:dyDescent="0.25">
      <c r="B83"/>
      <c r="F83">
        <v>-10</v>
      </c>
      <c r="G83" t="s">
        <v>56</v>
      </c>
      <c r="H83" s="3">
        <v>1061.3100904999999</v>
      </c>
      <c r="I83" s="3">
        <v>1438.7104396</v>
      </c>
      <c r="J83" s="3">
        <v>1220.5538850999999</v>
      </c>
      <c r="K83" s="3">
        <v>992.83100996999997</v>
      </c>
      <c r="L83" s="3">
        <v>1279.7498037</v>
      </c>
      <c r="M83" s="3">
        <v>1115.0637078</v>
      </c>
      <c r="N83" s="3">
        <v>1139.5762082000001</v>
      </c>
      <c r="O83" s="3">
        <v>1348.5705553</v>
      </c>
      <c r="P83" s="3">
        <v>1226.0972234999999</v>
      </c>
      <c r="Q83" s="3">
        <v>1044.0874656999999</v>
      </c>
      <c r="R83" s="3">
        <v>1351.6303181000001</v>
      </c>
      <c r="S83" s="3">
        <v>1171.2584349000001</v>
      </c>
      <c r="T83" s="3">
        <v>1016.8135446</v>
      </c>
      <c r="U83" s="3">
        <v>1370.3122844</v>
      </c>
      <c r="V83" s="3">
        <v>1168.3407236</v>
      </c>
      <c r="W83" s="3">
        <v>1038.8235302000001</v>
      </c>
      <c r="X83" s="3">
        <v>1382.5427024000001</v>
      </c>
      <c r="Y83" s="3">
        <v>1198.9534295000001</v>
      </c>
      <c r="Z83" s="3">
        <v>1089.7698442999999</v>
      </c>
      <c r="AA83" s="3">
        <v>1417.9222362999999</v>
      </c>
      <c r="AB83" s="3">
        <v>1231.9464465000001</v>
      </c>
      <c r="AC83" s="3">
        <v>1194.7930111000001</v>
      </c>
      <c r="AD83" s="3">
        <v>1812.5476025</v>
      </c>
      <c r="AE83" s="3">
        <v>1466.1165788999999</v>
      </c>
      <c r="AF83" s="3">
        <v>1092.7559097000001</v>
      </c>
      <c r="AG83" s="3">
        <v>1403.8734219</v>
      </c>
      <c r="AH83" s="3">
        <v>1227.9835005</v>
      </c>
      <c r="AI83" s="3">
        <v>1061.1569118</v>
      </c>
      <c r="AJ83" s="3">
        <v>1440.5674938</v>
      </c>
      <c r="AK83" s="3">
        <v>1224.2372937</v>
      </c>
      <c r="AL83" s="3">
        <v>1081.4912858</v>
      </c>
      <c r="AM83" s="3">
        <v>1502.9101948</v>
      </c>
      <c r="AN83" s="3">
        <v>1271.5718683</v>
      </c>
      <c r="AO83" s="3">
        <v>1113.3113189000001</v>
      </c>
      <c r="AP83" s="3">
        <v>1469.9412331999999</v>
      </c>
      <c r="AQ83" s="3">
        <v>1267.253168</v>
      </c>
      <c r="AR83" s="3">
        <v>1024.4898549</v>
      </c>
      <c r="AS83" s="3">
        <v>1475.8076002</v>
      </c>
      <c r="AT83" s="3">
        <v>1218.2692929</v>
      </c>
      <c r="AU83" s="3">
        <v>1119.4663459000001</v>
      </c>
      <c r="AV83" s="3">
        <v>1422.796887</v>
      </c>
      <c r="AW83" s="3">
        <v>1246.768446</v>
      </c>
      <c r="AX83" s="3">
        <v>1218.9216338000001</v>
      </c>
      <c r="AY83" s="3">
        <v>1595.8463079000001</v>
      </c>
      <c r="AZ83" s="3">
        <v>1384.8225097</v>
      </c>
      <c r="BA83" s="3">
        <v>1136.4528843000001</v>
      </c>
      <c r="BB83" s="3">
        <v>1399.4386102000001</v>
      </c>
      <c r="BC83" s="3">
        <v>1250.4067571999999</v>
      </c>
      <c r="BD83" s="3">
        <v>1154.0540324999999</v>
      </c>
      <c r="BE83" s="3">
        <v>1429.1715311999999</v>
      </c>
      <c r="BF83" s="3">
        <v>1266.0550556000001</v>
      </c>
      <c r="BG83" s="3">
        <v>1244.7709766</v>
      </c>
      <c r="BH83" s="3">
        <v>1525.9130167999999</v>
      </c>
      <c r="BI83" s="3">
        <v>1364.2262270000001</v>
      </c>
      <c r="BJ83" s="3">
        <v>1093.2486401000001</v>
      </c>
      <c r="BK83" s="3">
        <v>1335.4383636</v>
      </c>
      <c r="BL83" s="3">
        <v>1199.8330716</v>
      </c>
      <c r="BM83" s="3">
        <v>1195.6980088</v>
      </c>
      <c r="BN83" s="3">
        <v>1499.9925410999999</v>
      </c>
      <c r="BO83" s="3">
        <v>1327.9365008</v>
      </c>
      <c r="BP83" s="3">
        <v>1263.2114922000001</v>
      </c>
      <c r="BQ83" s="3">
        <v>1632.7389204000001</v>
      </c>
      <c r="BR83" s="3">
        <v>1428.3808269000001</v>
      </c>
      <c r="BS83" s="3">
        <v>1099.7189777999999</v>
      </c>
      <c r="BT83" s="3">
        <v>1449.2625490999999</v>
      </c>
      <c r="BU83" s="3">
        <v>1250.1669585</v>
      </c>
      <c r="BV83" s="3">
        <v>1040.4267749149999</v>
      </c>
      <c r="BW83" s="3">
        <v>1409.539759922</v>
      </c>
      <c r="BX83" s="3">
        <v>1203.5753762899999</v>
      </c>
      <c r="BY83" s="3">
        <v>943.34078040199995</v>
      </c>
      <c r="BZ83" s="3">
        <v>1215.119320049</v>
      </c>
      <c r="CA83" s="3">
        <v>1075.8792755919999</v>
      </c>
      <c r="CB83" s="3">
        <v>1084.5164266940001</v>
      </c>
      <c r="CC83" s="3">
        <v>1281.636818531</v>
      </c>
      <c r="CD83" s="3">
        <v>1184.11795033</v>
      </c>
      <c r="CE83" s="3">
        <v>1002.1517855239999</v>
      </c>
      <c r="CF83" s="3">
        <v>1297.9987719130002</v>
      </c>
      <c r="CG83" s="3">
        <v>1138.520690778</v>
      </c>
      <c r="CH83" s="3">
        <v>970.81531790999998</v>
      </c>
      <c r="CI83" s="3">
        <v>1311.0669263919999</v>
      </c>
      <c r="CJ83" s="3">
        <v>1132.1024533490001</v>
      </c>
      <c r="CK83" s="3">
        <v>975.61280897900008</v>
      </c>
      <c r="CL83" s="3">
        <v>1303.0561870870001</v>
      </c>
      <c r="CM83" s="3">
        <v>1149.1969132490001</v>
      </c>
      <c r="CN83" s="3">
        <v>1034.0386267279998</v>
      </c>
      <c r="CO83" s="3">
        <v>1349.0211023279999</v>
      </c>
      <c r="CP83" s="3">
        <v>1188.8859426930001</v>
      </c>
      <c r="CQ83" s="3">
        <v>1073.12974755</v>
      </c>
      <c r="CR83" s="3">
        <v>1648.1024841799999</v>
      </c>
      <c r="CS83" s="3">
        <v>1367.577908624</v>
      </c>
      <c r="CT83" s="3">
        <v>1022.4356623450001</v>
      </c>
      <c r="CU83" s="3">
        <v>1316.582839356</v>
      </c>
      <c r="CV83" s="3">
        <v>1173.6844747739999</v>
      </c>
      <c r="CW83" s="3">
        <v>1035.8259806839999</v>
      </c>
      <c r="CX83" s="3">
        <v>1407.1377068889999</v>
      </c>
      <c r="CY83" s="3">
        <v>1204.0963905139999</v>
      </c>
      <c r="CZ83" s="3">
        <v>1029.1188745490001</v>
      </c>
      <c r="DA83" s="3">
        <v>1434.8455109500001</v>
      </c>
      <c r="DB83" s="3">
        <v>1229.868089798</v>
      </c>
      <c r="DC83" s="3">
        <v>1090.406392714</v>
      </c>
      <c r="DD83" s="3">
        <v>1440.4761745199999</v>
      </c>
      <c r="DE83" s="3">
        <v>1249.239888412</v>
      </c>
      <c r="DF83" s="3">
        <v>974.92997108299994</v>
      </c>
      <c r="DG83" s="3">
        <v>1409.535062571</v>
      </c>
      <c r="DH83" s="3">
        <v>1178.5813719549999</v>
      </c>
      <c r="DI83" s="3">
        <v>1066.984607807</v>
      </c>
      <c r="DJ83" s="3">
        <v>1356.929997897</v>
      </c>
      <c r="DK83" s="3">
        <v>1206.0317831699999</v>
      </c>
      <c r="DL83" s="3">
        <v>1160.431336697</v>
      </c>
      <c r="DM83" s="3">
        <v>1520.85128263</v>
      </c>
      <c r="DN83" s="3">
        <v>1338.82168551</v>
      </c>
      <c r="DO83" s="3">
        <v>1084.01654996</v>
      </c>
      <c r="DP83" s="3">
        <v>1335.9206512130002</v>
      </c>
      <c r="DQ83" s="3">
        <v>1210.2991548779999</v>
      </c>
      <c r="DR83" s="3">
        <v>1101.092790874</v>
      </c>
      <c r="DS83" s="3">
        <v>1364.5098957509999</v>
      </c>
      <c r="DT83" s="3">
        <v>1225.6929307950002</v>
      </c>
      <c r="DU83" s="3">
        <v>1186.731968153</v>
      </c>
      <c r="DV83" s="3">
        <v>1455.2193073369999</v>
      </c>
      <c r="DW83" s="3">
        <v>1319.8612039090001</v>
      </c>
      <c r="DX83" s="3">
        <v>1016.7830362210001</v>
      </c>
      <c r="DY83" s="3">
        <v>1245.755314068</v>
      </c>
      <c r="DZ83" s="3">
        <v>1142.030927474</v>
      </c>
      <c r="EA83" s="3">
        <v>1137.64370659</v>
      </c>
      <c r="EB83" s="3">
        <v>1427.445469496</v>
      </c>
      <c r="EC83" s="3">
        <v>1282.877125493</v>
      </c>
      <c r="ED83" s="3">
        <v>1203.812087452</v>
      </c>
      <c r="EE83" s="3">
        <v>1558.186928972</v>
      </c>
      <c r="EF83" s="3">
        <v>1382.1611314900001</v>
      </c>
      <c r="EG83" s="3">
        <v>1090.434086024</v>
      </c>
      <c r="EH83" s="3">
        <v>1437.228289464</v>
      </c>
      <c r="EI83" s="3">
        <v>1242.8440033717</v>
      </c>
      <c r="EJ83" s="3">
        <v>1082.1934060849999</v>
      </c>
      <c r="EK83" s="3">
        <v>1467.8811192779999</v>
      </c>
      <c r="EL83" s="3">
        <v>1237.5323939099999</v>
      </c>
      <c r="EM83" s="3">
        <v>1042.3212395379999</v>
      </c>
      <c r="EN83" s="3">
        <v>1344.3802873510001</v>
      </c>
      <c r="EO83" s="3">
        <v>1154.2481400080001</v>
      </c>
      <c r="EP83" s="3">
        <v>1194.6359897060001</v>
      </c>
      <c r="EQ83" s="3">
        <v>1415.504292069</v>
      </c>
      <c r="ER83" s="3">
        <v>1268.0764966699999</v>
      </c>
      <c r="ES83" s="3">
        <v>1086.0231458759999</v>
      </c>
      <c r="ET83" s="3">
        <v>1405.261864287</v>
      </c>
      <c r="EU83" s="3">
        <v>1203.9961790220002</v>
      </c>
      <c r="EV83" s="3">
        <v>1062.81177129</v>
      </c>
      <c r="EW83" s="3">
        <v>1429.557642408</v>
      </c>
      <c r="EX83" s="3">
        <v>1204.578993851</v>
      </c>
      <c r="EY83" s="3">
        <v>1102.0342514210001</v>
      </c>
      <c r="EZ83" s="3">
        <v>1462.029217713</v>
      </c>
      <c r="FA83" s="3">
        <v>1248.7099457510001</v>
      </c>
      <c r="FB83" s="3">
        <v>1145.501061872</v>
      </c>
      <c r="FC83" s="3">
        <v>1486.8233702719999</v>
      </c>
      <c r="FD83" s="3">
        <v>1275.0069503070001</v>
      </c>
      <c r="FE83" s="3">
        <v>1316.4562746500001</v>
      </c>
      <c r="FF83" s="3">
        <v>1976.9927208200002</v>
      </c>
      <c r="FG83" s="3">
        <v>1564.6552491759999</v>
      </c>
      <c r="FH83" s="3">
        <v>1163.0761570550001</v>
      </c>
      <c r="FI83" s="3">
        <v>1491.1640044440001</v>
      </c>
      <c r="FJ83" s="3">
        <v>1282.2825262260001</v>
      </c>
      <c r="FK83" s="3">
        <v>1086.4878429160001</v>
      </c>
      <c r="FL83" s="3">
        <v>1473.997280711</v>
      </c>
      <c r="FM83" s="3">
        <v>1244.3781968860001</v>
      </c>
      <c r="FN83" s="3">
        <v>1133.8636970509999</v>
      </c>
      <c r="FO83" s="3">
        <v>1570.9748786499999</v>
      </c>
      <c r="FP83" s="3">
        <v>1313.275646802</v>
      </c>
      <c r="FQ83" s="3">
        <v>1136.2162450860001</v>
      </c>
      <c r="FR83" s="3">
        <v>1499.40629188</v>
      </c>
      <c r="FS83" s="3">
        <v>1285.2664475879999</v>
      </c>
      <c r="FT83" s="3">
        <v>1074.0497387169999</v>
      </c>
      <c r="FU83" s="3">
        <v>1542.080137829</v>
      </c>
      <c r="FV83" s="3">
        <v>1257.9572138450001</v>
      </c>
      <c r="FW83" s="3">
        <v>1171.9480839930002</v>
      </c>
      <c r="FX83" s="3">
        <v>1488.6637761029999</v>
      </c>
      <c r="FY83" s="3">
        <v>1287.5051088300002</v>
      </c>
      <c r="FZ83" s="3">
        <v>1277.4119309030002</v>
      </c>
      <c r="GA83" s="3">
        <v>1670.8413331700001</v>
      </c>
      <c r="GB83" s="3">
        <v>1430.82333389</v>
      </c>
      <c r="GC83" s="3">
        <v>1188.8892186400001</v>
      </c>
      <c r="GD83" s="3">
        <v>1462.956569187</v>
      </c>
      <c r="GE83" s="3">
        <v>1290.5143595219999</v>
      </c>
      <c r="GF83" s="3">
        <v>1207.0152741259999</v>
      </c>
      <c r="GG83" s="3">
        <v>1493.8331666489998</v>
      </c>
      <c r="GH83" s="3">
        <v>1306.417180405</v>
      </c>
      <c r="GI83" s="3">
        <v>1302.8099850470001</v>
      </c>
      <c r="GJ83" s="3">
        <v>1596.6067262629999</v>
      </c>
      <c r="GK83" s="3">
        <v>1408.5912500910001</v>
      </c>
      <c r="GL83" s="3">
        <v>1169.714243979</v>
      </c>
      <c r="GM83" s="3">
        <v>1425.121413132</v>
      </c>
      <c r="GN83" s="3">
        <v>1257.6352157260001</v>
      </c>
      <c r="GO83" s="3">
        <v>1253.7523110100001</v>
      </c>
      <c r="GP83" s="3">
        <v>1572.5396127039999</v>
      </c>
      <c r="GQ83" s="3">
        <v>1372.995876107</v>
      </c>
      <c r="GR83" s="3">
        <v>1322.6108969480001</v>
      </c>
      <c r="GS83" s="3">
        <v>1707.2909118280002</v>
      </c>
      <c r="GT83" s="3">
        <v>1474.6005223100001</v>
      </c>
      <c r="GU83" s="3">
        <v>1109.0038695759999</v>
      </c>
      <c r="GV83" s="3">
        <v>1461.2968087359998</v>
      </c>
      <c r="GW83" s="3">
        <v>1257.4899136283</v>
      </c>
    </row>
    <row r="84" spans="2:205" x14ac:dyDescent="0.25">
      <c r="B84"/>
      <c r="F84">
        <v>-9</v>
      </c>
      <c r="G84" t="s">
        <v>57</v>
      </c>
      <c r="H84" s="3">
        <v>1053.7013156</v>
      </c>
      <c r="I84" s="3">
        <v>1400.3364592</v>
      </c>
      <c r="J84" s="3">
        <v>1196.0762473</v>
      </c>
      <c r="K84" s="3">
        <v>991.08796422</v>
      </c>
      <c r="L84" s="3">
        <v>1186.4381567999999</v>
      </c>
      <c r="M84" s="3">
        <v>1076.4646729000001</v>
      </c>
      <c r="N84" s="3">
        <v>1080.3135546000001</v>
      </c>
      <c r="O84" s="3">
        <v>1339.2331730000001</v>
      </c>
      <c r="P84" s="3">
        <v>1183.6918678</v>
      </c>
      <c r="Q84" s="3">
        <v>1003.3298628</v>
      </c>
      <c r="R84" s="3">
        <v>1336.1449682</v>
      </c>
      <c r="S84" s="3">
        <v>1144.3655093</v>
      </c>
      <c r="T84" s="3">
        <v>974.45835016000001</v>
      </c>
      <c r="U84" s="3">
        <v>1354.7092878000001</v>
      </c>
      <c r="V84" s="3">
        <v>1139.3428981</v>
      </c>
      <c r="W84" s="3">
        <v>997.28680544999997</v>
      </c>
      <c r="X84" s="3">
        <v>1442.8612975000001</v>
      </c>
      <c r="Y84" s="3">
        <v>1199.2488082</v>
      </c>
      <c r="Z84" s="3">
        <v>1042.8662565</v>
      </c>
      <c r="AA84" s="3">
        <v>1364.9848265000001</v>
      </c>
      <c r="AB84" s="3">
        <v>1183.0581277000001</v>
      </c>
      <c r="AC84" s="3">
        <v>1183.7706552</v>
      </c>
      <c r="AD84" s="3">
        <v>1619.2511496</v>
      </c>
      <c r="AE84" s="3">
        <v>1374.6562942999999</v>
      </c>
      <c r="AF84" s="3">
        <v>1016.6805838</v>
      </c>
      <c r="AG84" s="3">
        <v>1296.0103612</v>
      </c>
      <c r="AH84" s="3">
        <v>1130.9381304999999</v>
      </c>
      <c r="AI84" s="3">
        <v>1058.8950972</v>
      </c>
      <c r="AJ84" s="3">
        <v>1382.2638323000001</v>
      </c>
      <c r="AK84" s="3">
        <v>1197.235185</v>
      </c>
      <c r="AL84" s="3">
        <v>1125.6286745</v>
      </c>
      <c r="AM84" s="3">
        <v>1383.1368792999999</v>
      </c>
      <c r="AN84" s="3">
        <v>1238.5709902999999</v>
      </c>
      <c r="AO84" s="3">
        <v>1075.2269412999999</v>
      </c>
      <c r="AP84" s="3">
        <v>1434.3425087999999</v>
      </c>
      <c r="AQ84" s="3">
        <v>1230.7203827999999</v>
      </c>
      <c r="AR84" s="3">
        <v>1084.0567366</v>
      </c>
      <c r="AS84" s="3">
        <v>1391.1224024000001</v>
      </c>
      <c r="AT84" s="3">
        <v>1214.4328313999999</v>
      </c>
      <c r="AU84" s="3">
        <v>1060.0695258000001</v>
      </c>
      <c r="AV84" s="3">
        <v>1444.2275870000001</v>
      </c>
      <c r="AW84" s="3">
        <v>1219.0728211999999</v>
      </c>
      <c r="AX84" s="3">
        <v>1156.7260343</v>
      </c>
      <c r="AY84" s="3">
        <v>1604.4022324</v>
      </c>
      <c r="AZ84" s="3">
        <v>1348.2464308000001</v>
      </c>
      <c r="BA84" s="3">
        <v>1163.3769904000001</v>
      </c>
      <c r="BB84" s="3">
        <v>1458.9490423</v>
      </c>
      <c r="BC84" s="3">
        <v>1295.9421926</v>
      </c>
      <c r="BD84" s="3">
        <v>1066.1422444</v>
      </c>
      <c r="BE84" s="3">
        <v>1401.9667763</v>
      </c>
      <c r="BF84" s="3">
        <v>1212.5978757</v>
      </c>
      <c r="BG84" s="3">
        <v>1209.8161731</v>
      </c>
      <c r="BH84" s="3">
        <v>1582.3802581</v>
      </c>
      <c r="BI84" s="3">
        <v>1367.8573552</v>
      </c>
      <c r="BJ84" s="3">
        <v>1110.2803706</v>
      </c>
      <c r="BK84" s="3">
        <v>1280.1631596</v>
      </c>
      <c r="BL84" s="3">
        <v>1178.9610325000001</v>
      </c>
      <c r="BM84" s="3">
        <v>1228.4350592000001</v>
      </c>
      <c r="BN84" s="3">
        <v>1589.6408896</v>
      </c>
      <c r="BO84" s="3">
        <v>1382.8966605999999</v>
      </c>
      <c r="BP84" s="3">
        <v>1194.1504811</v>
      </c>
      <c r="BQ84" s="3">
        <v>1560.2005890999999</v>
      </c>
      <c r="BR84" s="3">
        <v>1360.5115051</v>
      </c>
      <c r="BS84" s="3">
        <v>1079.2913378999999</v>
      </c>
      <c r="BT84" s="3">
        <v>1419.3722316000001</v>
      </c>
      <c r="BU84" s="3">
        <v>1224.8117371000001</v>
      </c>
      <c r="BV84" s="3">
        <v>1032.883807657</v>
      </c>
      <c r="BW84" s="3">
        <v>1371.6523910810001</v>
      </c>
      <c r="BX84" s="3">
        <v>1179.313005023</v>
      </c>
      <c r="BY84" s="3">
        <v>941.70290521300001</v>
      </c>
      <c r="BZ84" s="3">
        <v>1124.7289995839999</v>
      </c>
      <c r="CA84" s="3">
        <v>1038.0824447730001</v>
      </c>
      <c r="CB84" s="3">
        <v>1026.8927778430002</v>
      </c>
      <c r="CC84" s="3">
        <v>1272.5020101590001</v>
      </c>
      <c r="CD84" s="3">
        <v>1142.6368229929999</v>
      </c>
      <c r="CE84" s="3">
        <v>962.14563798500001</v>
      </c>
      <c r="CF84" s="3">
        <v>1283.223174017</v>
      </c>
      <c r="CG84" s="3">
        <v>1112.0464632589999</v>
      </c>
      <c r="CH84" s="3">
        <v>929.49483311500001</v>
      </c>
      <c r="CI84" s="3">
        <v>1296.0240608430001</v>
      </c>
      <c r="CJ84" s="3">
        <v>1103.629395857</v>
      </c>
      <c r="CK84" s="3">
        <v>935.45650769600002</v>
      </c>
      <c r="CL84" s="3">
        <v>1361.664265528</v>
      </c>
      <c r="CM84" s="3">
        <v>1149.642111847</v>
      </c>
      <c r="CN84" s="3">
        <v>988.67913638499999</v>
      </c>
      <c r="CO84" s="3">
        <v>1297.571374221</v>
      </c>
      <c r="CP84" s="3">
        <v>1141.0255208420001</v>
      </c>
      <c r="CQ84" s="3">
        <v>1063.2803249799999</v>
      </c>
      <c r="CR84" s="3">
        <v>1464.62881883</v>
      </c>
      <c r="CS84" s="3">
        <v>1279.6914370749998</v>
      </c>
      <c r="CT84" s="3">
        <v>948.76842775299997</v>
      </c>
      <c r="CU84" s="3">
        <v>1212.406051705</v>
      </c>
      <c r="CV84" s="3">
        <v>1079.0256590229999</v>
      </c>
      <c r="CW84" s="3">
        <v>1033.666290739</v>
      </c>
      <c r="CX84" s="3">
        <v>1349.6909855270001</v>
      </c>
      <c r="CY84" s="3">
        <v>1177.39086367</v>
      </c>
      <c r="CZ84" s="3">
        <v>1072.2903872500001</v>
      </c>
      <c r="DA84" s="3">
        <v>1318.373952186</v>
      </c>
      <c r="DB84" s="3">
        <v>1197.635369609</v>
      </c>
      <c r="DC84" s="3">
        <v>1052.7915275989999</v>
      </c>
      <c r="DD84" s="3">
        <v>1405.2888290689998</v>
      </c>
      <c r="DE84" s="3">
        <v>1213.013090721</v>
      </c>
      <c r="DF84" s="3">
        <v>1033.137640227</v>
      </c>
      <c r="DG84" s="3">
        <v>1327.0421055900001</v>
      </c>
      <c r="DH84" s="3">
        <v>1174.9178109449999</v>
      </c>
      <c r="DI84" s="3">
        <v>1008.8824725720001</v>
      </c>
      <c r="DJ84" s="3">
        <v>1377.649972723</v>
      </c>
      <c r="DK84" s="3">
        <v>1178.749160996</v>
      </c>
      <c r="DL84" s="3">
        <v>1099.8874373190001</v>
      </c>
      <c r="DM84" s="3">
        <v>1529.0557047540001</v>
      </c>
      <c r="DN84" s="3">
        <v>1302.9730049360001</v>
      </c>
      <c r="DO84" s="3">
        <v>1110.3070773460001</v>
      </c>
      <c r="DP84" s="3">
        <v>1394.2122722060001</v>
      </c>
      <c r="DQ84" s="3">
        <v>1255.081346149</v>
      </c>
      <c r="DR84" s="3">
        <v>1015.5014079819999</v>
      </c>
      <c r="DS84" s="3">
        <v>1338.2805581780001</v>
      </c>
      <c r="DT84" s="3">
        <v>1173.21908082</v>
      </c>
      <c r="DU84" s="3">
        <v>1152.7781367810001</v>
      </c>
      <c r="DV84" s="3">
        <v>1510.3443890230001</v>
      </c>
      <c r="DW84" s="3">
        <v>1323.5493275609999</v>
      </c>
      <c r="DX84" s="3">
        <v>1032.7403928829999</v>
      </c>
      <c r="DY84" s="3">
        <v>1192.203826684</v>
      </c>
      <c r="DZ84" s="3">
        <v>1121.5360286240002</v>
      </c>
      <c r="EA84" s="3">
        <v>1169.6729818600002</v>
      </c>
      <c r="EB84" s="3">
        <v>1515.1300897390001</v>
      </c>
      <c r="EC84" s="3">
        <v>1337.0680330519999</v>
      </c>
      <c r="ED84" s="3">
        <v>1136.45571367</v>
      </c>
      <c r="EE84" s="3">
        <v>1487.8544570219999</v>
      </c>
      <c r="EF84" s="3">
        <v>1315.527827379</v>
      </c>
      <c r="EG84" s="3">
        <v>1070.1097138499999</v>
      </c>
      <c r="EH84" s="3">
        <v>1407.50074294</v>
      </c>
      <c r="EI84" s="3">
        <v>1217.5829062102</v>
      </c>
      <c r="EJ84" s="3">
        <v>1074.5188235430001</v>
      </c>
      <c r="EK84" s="3">
        <v>1429.0205273189999</v>
      </c>
      <c r="EL84" s="3">
        <v>1212.839489577</v>
      </c>
      <c r="EM84" s="3">
        <v>1040.4730232270001</v>
      </c>
      <c r="EN84" s="3">
        <v>1248.1473140159999</v>
      </c>
      <c r="EO84" s="3">
        <v>1114.8469010270001</v>
      </c>
      <c r="EP84" s="3">
        <v>1133.734331357</v>
      </c>
      <c r="EQ84" s="3">
        <v>1405.9643358410001</v>
      </c>
      <c r="ER84" s="3">
        <v>1224.746912607</v>
      </c>
      <c r="ES84" s="3">
        <v>1044.5140876150001</v>
      </c>
      <c r="ET84" s="3">
        <v>1389.066762383</v>
      </c>
      <c r="EU84" s="3">
        <v>1176.6845553410001</v>
      </c>
      <c r="EV84" s="3">
        <v>1019.421867205</v>
      </c>
      <c r="EW84" s="3">
        <v>1413.394514757</v>
      </c>
      <c r="EX84" s="3">
        <v>1175.056400343</v>
      </c>
      <c r="EY84" s="3">
        <v>1059.1171032039999</v>
      </c>
      <c r="EZ84" s="3">
        <v>1524.0583294720002</v>
      </c>
      <c r="FA84" s="3">
        <v>1248.8555045529999</v>
      </c>
      <c r="FB84" s="3">
        <v>1097.0533766149999</v>
      </c>
      <c r="FC84" s="3">
        <v>1432.3982787790001</v>
      </c>
      <c r="FD84" s="3">
        <v>1225.0907345580001</v>
      </c>
      <c r="FE84" s="3">
        <v>1304.26098542</v>
      </c>
      <c r="FF84" s="3">
        <v>1773.8734803699999</v>
      </c>
      <c r="FG84" s="3">
        <v>1469.621151525</v>
      </c>
      <c r="FH84" s="3">
        <v>1084.5927398470001</v>
      </c>
      <c r="FI84" s="3">
        <v>1379.6146706950001</v>
      </c>
      <c r="FJ84" s="3">
        <v>1182.850601977</v>
      </c>
      <c r="FK84" s="3">
        <v>1084.123903661</v>
      </c>
      <c r="FL84" s="3">
        <v>1414.8366790730001</v>
      </c>
      <c r="FM84" s="3">
        <v>1217.07950633</v>
      </c>
      <c r="FN84" s="3">
        <v>1178.9669617499999</v>
      </c>
      <c r="FO84" s="3">
        <v>1447.8998064139998</v>
      </c>
      <c r="FP84" s="3">
        <v>1279.5066109909999</v>
      </c>
      <c r="FQ84" s="3">
        <v>1097.6623550009999</v>
      </c>
      <c r="FR84" s="3">
        <v>1463.396188531</v>
      </c>
      <c r="FS84" s="3">
        <v>1248.4276748789998</v>
      </c>
      <c r="FT84" s="3">
        <v>1134.975832973</v>
      </c>
      <c r="FU84" s="3">
        <v>1455.20269921</v>
      </c>
      <c r="FV84" s="3">
        <v>1253.947851855</v>
      </c>
      <c r="FW84" s="3">
        <v>1111.256579028</v>
      </c>
      <c r="FX84" s="3">
        <v>1510.8052012770002</v>
      </c>
      <c r="FY84" s="3">
        <v>1259.3964814039998</v>
      </c>
      <c r="FZ84" s="3">
        <v>1213.5646312809999</v>
      </c>
      <c r="GA84" s="3">
        <v>1679.7487600459999</v>
      </c>
      <c r="GB84" s="3">
        <v>1393.5198566640001</v>
      </c>
      <c r="GC84" s="3">
        <v>1216.446903454</v>
      </c>
      <c r="GD84" s="3">
        <v>1523.6858123939999</v>
      </c>
      <c r="GE84" s="3">
        <v>1336.803039051</v>
      </c>
      <c r="GF84" s="3">
        <v>1116.7830808179999</v>
      </c>
      <c r="GG84" s="3">
        <v>1465.6529944219999</v>
      </c>
      <c r="GH84" s="3">
        <v>1251.97667058</v>
      </c>
      <c r="GI84" s="3">
        <v>1266.854209419</v>
      </c>
      <c r="GJ84" s="3">
        <v>1654.4161271769999</v>
      </c>
      <c r="GK84" s="3">
        <v>1412.1653828390001</v>
      </c>
      <c r="GL84" s="3">
        <v>1187.820348317</v>
      </c>
      <c r="GM84" s="3">
        <v>1368.122492516</v>
      </c>
      <c r="GN84" s="3">
        <v>1236.386036376</v>
      </c>
      <c r="GO84" s="3">
        <v>1287.19713654</v>
      </c>
      <c r="GP84" s="3">
        <v>1664.1516894609999</v>
      </c>
      <c r="GQ84" s="3">
        <v>1428.7252881479999</v>
      </c>
      <c r="GR84" s="3">
        <v>1251.8452485299999</v>
      </c>
      <c r="GS84" s="3">
        <v>1632.5467211779999</v>
      </c>
      <c r="GT84" s="3">
        <v>1405.4951828210001</v>
      </c>
      <c r="GU84" s="3">
        <v>1088.4729619499999</v>
      </c>
      <c r="GV84" s="3">
        <v>1431.2437202600001</v>
      </c>
      <c r="GW84" s="3">
        <v>1232.0405679898001</v>
      </c>
    </row>
    <row r="85" spans="2:205" x14ac:dyDescent="0.25">
      <c r="B85"/>
      <c r="F85">
        <v>-8</v>
      </c>
      <c r="G85" t="s">
        <v>58</v>
      </c>
      <c r="H85" s="3">
        <v>1013.5934837999999</v>
      </c>
      <c r="I85" s="3">
        <v>1319.2037022</v>
      </c>
      <c r="J85" s="3">
        <v>1137.6553607000001</v>
      </c>
      <c r="K85" s="3">
        <v>1007.4241454</v>
      </c>
      <c r="L85" s="3">
        <v>1280.747449</v>
      </c>
      <c r="M85" s="3">
        <v>1125.7023655999999</v>
      </c>
      <c r="N85" s="3">
        <v>1059.3007660000001</v>
      </c>
      <c r="O85" s="3">
        <v>1282.436355</v>
      </c>
      <c r="P85" s="3">
        <v>1149.7327527</v>
      </c>
      <c r="Q85" s="3">
        <v>945.34144441000001</v>
      </c>
      <c r="R85" s="3">
        <v>1265.7419325000001</v>
      </c>
      <c r="S85" s="3">
        <v>1078.4730377999999</v>
      </c>
      <c r="T85" s="3">
        <v>1036.0291502</v>
      </c>
      <c r="U85" s="3">
        <v>1343.9502508999999</v>
      </c>
      <c r="V85" s="3">
        <v>1168.1494428000001</v>
      </c>
      <c r="W85" s="3">
        <v>1051.2278699000001</v>
      </c>
      <c r="X85" s="3">
        <v>1343.5433167000001</v>
      </c>
      <c r="Y85" s="3">
        <v>1183.3652721000001</v>
      </c>
      <c r="Z85" s="3">
        <v>1082.8500251</v>
      </c>
      <c r="AA85" s="3">
        <v>1291.3450475</v>
      </c>
      <c r="AB85" s="3">
        <v>1170.3884731999999</v>
      </c>
      <c r="AC85" s="3">
        <v>1200.6365995000001</v>
      </c>
      <c r="AD85" s="3">
        <v>1548.0473044</v>
      </c>
      <c r="AE85" s="3">
        <v>1357.4966644000001</v>
      </c>
      <c r="AF85" s="3">
        <v>1004.2760678</v>
      </c>
      <c r="AG85" s="3">
        <v>1295.0710819999999</v>
      </c>
      <c r="AH85" s="3">
        <v>1132.900404</v>
      </c>
      <c r="AI85" s="3">
        <v>1039.4827269</v>
      </c>
      <c r="AJ85" s="3">
        <v>1388.1854397</v>
      </c>
      <c r="AK85" s="3">
        <v>1185.7794079</v>
      </c>
      <c r="AL85" s="3">
        <v>1089.7714716999999</v>
      </c>
      <c r="AM85" s="3">
        <v>1361.7776592</v>
      </c>
      <c r="AN85" s="3">
        <v>1206.5511356</v>
      </c>
      <c r="AO85" s="3">
        <v>1088.0540779999999</v>
      </c>
      <c r="AP85" s="3">
        <v>1397.4215136</v>
      </c>
      <c r="AQ85" s="3">
        <v>1219.3866954</v>
      </c>
      <c r="AR85" s="3">
        <v>1093.430235</v>
      </c>
      <c r="AS85" s="3">
        <v>1430.7405858</v>
      </c>
      <c r="AT85" s="3">
        <v>1239.0508812999999</v>
      </c>
      <c r="AU85" s="3">
        <v>1083.0887210999999</v>
      </c>
      <c r="AV85" s="3">
        <v>1417.228171</v>
      </c>
      <c r="AW85" s="3">
        <v>1223.1404740999999</v>
      </c>
      <c r="AX85" s="3">
        <v>1160.0484848000001</v>
      </c>
      <c r="AY85" s="3">
        <v>1460.7932393000001</v>
      </c>
      <c r="AZ85" s="3">
        <v>1284.4511176000001</v>
      </c>
      <c r="BA85" s="3">
        <v>1162.1844558</v>
      </c>
      <c r="BB85" s="3">
        <v>1445.1818759</v>
      </c>
      <c r="BC85" s="3">
        <v>1287.5871298</v>
      </c>
      <c r="BD85" s="3">
        <v>1021.5358269</v>
      </c>
      <c r="BE85" s="3">
        <v>1325.0935634</v>
      </c>
      <c r="BF85" s="3">
        <v>1159.2422276</v>
      </c>
      <c r="BG85" s="3">
        <v>1186.9039585</v>
      </c>
      <c r="BH85" s="3">
        <v>1586.3946083999999</v>
      </c>
      <c r="BI85" s="3">
        <v>1355.8456925</v>
      </c>
      <c r="BJ85" s="3">
        <v>1017.1491029</v>
      </c>
      <c r="BK85" s="3">
        <v>1279.6145604999999</v>
      </c>
      <c r="BL85" s="3">
        <v>1134.0518453</v>
      </c>
      <c r="BM85" s="3">
        <v>1188.8961056000001</v>
      </c>
      <c r="BN85" s="3">
        <v>1527.7418236999999</v>
      </c>
      <c r="BO85" s="3">
        <v>1338.0453047000001</v>
      </c>
      <c r="BP85" s="3">
        <v>1122.6577066</v>
      </c>
      <c r="BQ85" s="3">
        <v>1500.7842171</v>
      </c>
      <c r="BR85" s="3">
        <v>1289.7667038</v>
      </c>
      <c r="BS85" s="3">
        <v>1067.477445</v>
      </c>
      <c r="BT85" s="3">
        <v>1382.1040293999999</v>
      </c>
      <c r="BU85" s="3">
        <v>1201.085572</v>
      </c>
      <c r="BV85" s="3">
        <v>993.19346872699998</v>
      </c>
      <c r="BW85" s="3">
        <v>1291.5144650679999</v>
      </c>
      <c r="BX85" s="3">
        <v>1121.353994331</v>
      </c>
      <c r="BY85" s="3">
        <v>958.02778959300008</v>
      </c>
      <c r="BZ85" s="3">
        <v>1216.928731729</v>
      </c>
      <c r="CA85" s="3">
        <v>1086.707422598</v>
      </c>
      <c r="CB85" s="3">
        <v>1006.6243736650001</v>
      </c>
      <c r="CC85" s="3">
        <v>1217.545018239</v>
      </c>
      <c r="CD85" s="3">
        <v>1109.4495765040001</v>
      </c>
      <c r="CE85" s="3">
        <v>905.47205998200002</v>
      </c>
      <c r="CF85" s="3">
        <v>1214.1992174300001</v>
      </c>
      <c r="CG85" s="3">
        <v>1047.1593000949999</v>
      </c>
      <c r="CH85" s="3">
        <v>989.65046553499997</v>
      </c>
      <c r="CI85" s="3">
        <v>1285.551174041</v>
      </c>
      <c r="CJ85" s="3">
        <v>1132.010552468</v>
      </c>
      <c r="CK85" s="3">
        <v>987.91580460000011</v>
      </c>
      <c r="CL85" s="3">
        <v>1265.6791102740001</v>
      </c>
      <c r="CM85" s="3">
        <v>1134.299401532</v>
      </c>
      <c r="CN85" s="3">
        <v>1027.768599775</v>
      </c>
      <c r="CO85" s="3">
        <v>1225.945337185</v>
      </c>
      <c r="CP85" s="3">
        <v>1128.732764356</v>
      </c>
      <c r="CQ85" s="3">
        <v>1079.9306846500001</v>
      </c>
      <c r="CR85" s="3">
        <v>1398.2000345399999</v>
      </c>
      <c r="CS85" s="3">
        <v>1263.6033884790002</v>
      </c>
      <c r="CT85" s="3">
        <v>937.23893180899995</v>
      </c>
      <c r="CU85" s="3">
        <v>1211.971803184</v>
      </c>
      <c r="CV85" s="3">
        <v>1081.1106694709999</v>
      </c>
      <c r="CW85" s="3">
        <v>1014.574262009</v>
      </c>
      <c r="CX85" s="3">
        <v>1355.633093267</v>
      </c>
      <c r="CY85" s="3">
        <v>1166.114952417</v>
      </c>
      <c r="CZ85" s="3">
        <v>1037.8425623239998</v>
      </c>
      <c r="DA85" s="3">
        <v>1297.872350758</v>
      </c>
      <c r="DB85" s="3">
        <v>1166.5034350559999</v>
      </c>
      <c r="DC85" s="3">
        <v>1065.5253785949999</v>
      </c>
      <c r="DD85" s="3">
        <v>1368.8491336540001</v>
      </c>
      <c r="DE85" s="3">
        <v>1201.8167073659999</v>
      </c>
      <c r="DF85" s="3">
        <v>1042.3958144630001</v>
      </c>
      <c r="DG85" s="3">
        <v>1366.0264546589999</v>
      </c>
      <c r="DH85" s="3">
        <v>1199.2416157759999</v>
      </c>
      <c r="DI85" s="3">
        <v>1031.6057288009999</v>
      </c>
      <c r="DJ85" s="3">
        <v>1351.241817544</v>
      </c>
      <c r="DK85" s="3">
        <v>1182.8000964399998</v>
      </c>
      <c r="DL85" s="3">
        <v>1103.1623816050001</v>
      </c>
      <c r="DM85" s="3">
        <v>1389.0876394200002</v>
      </c>
      <c r="DN85" s="3">
        <v>1240.3619505230001</v>
      </c>
      <c r="DO85" s="3">
        <v>1109.4684928700001</v>
      </c>
      <c r="DP85" s="3">
        <v>1380.790128528</v>
      </c>
      <c r="DQ85" s="3">
        <v>1247.0009752579999</v>
      </c>
      <c r="DR85" s="3">
        <v>972.48138160999997</v>
      </c>
      <c r="DS85" s="3">
        <v>1263.2949943660001</v>
      </c>
      <c r="DT85" s="3">
        <v>1120.869477831</v>
      </c>
      <c r="DU85" s="3">
        <v>1130.190475506</v>
      </c>
      <c r="DV85" s="3">
        <v>1514.5645854869999</v>
      </c>
      <c r="DW85" s="3">
        <v>1311.7585246200001</v>
      </c>
      <c r="DX85" s="3">
        <v>942.96132114800002</v>
      </c>
      <c r="DY85" s="3">
        <v>1191.8368252779999</v>
      </c>
      <c r="DZ85" s="3">
        <v>1077.739509943</v>
      </c>
      <c r="EA85" s="3">
        <v>1131.5263787890001</v>
      </c>
      <c r="EB85" s="3">
        <v>1455.2757414939999</v>
      </c>
      <c r="EC85" s="3">
        <v>1293.2054332790001</v>
      </c>
      <c r="ED85" s="3">
        <v>1066.9188657019999</v>
      </c>
      <c r="EE85" s="3">
        <v>1430.1953173310001</v>
      </c>
      <c r="EF85" s="3">
        <v>1246.2156580860001</v>
      </c>
      <c r="EG85" s="3">
        <v>1058.3722746614001</v>
      </c>
      <c r="EH85" s="3">
        <v>1370.4306986679999</v>
      </c>
      <c r="EI85" s="3">
        <v>1193.9503780912</v>
      </c>
      <c r="EJ85" s="3">
        <v>1033.9934988729999</v>
      </c>
      <c r="EK85" s="3">
        <v>1346.892939332</v>
      </c>
      <c r="EL85" s="3">
        <v>1153.9567270690002</v>
      </c>
      <c r="EM85" s="3">
        <v>1056.820501207</v>
      </c>
      <c r="EN85" s="3">
        <v>1344.5661662709999</v>
      </c>
      <c r="EO85" s="3">
        <v>1164.6973086019998</v>
      </c>
      <c r="EP85" s="3">
        <v>1111.977158335</v>
      </c>
      <c r="EQ85" s="3">
        <v>1347.3276917610001</v>
      </c>
      <c r="ER85" s="3">
        <v>1190.0159288959999</v>
      </c>
      <c r="ES85" s="3">
        <v>985.210828838</v>
      </c>
      <c r="ET85" s="3">
        <v>1317.2846475700001</v>
      </c>
      <c r="EU85" s="3">
        <v>1109.7867755049999</v>
      </c>
      <c r="EV85" s="3">
        <v>1082.407834865</v>
      </c>
      <c r="EW85" s="3">
        <v>1402.3493277589998</v>
      </c>
      <c r="EX85" s="3">
        <v>1204.2883331320002</v>
      </c>
      <c r="EY85" s="3">
        <v>1114.5399352000002</v>
      </c>
      <c r="EZ85" s="3">
        <v>1421.4075231260001</v>
      </c>
      <c r="FA85" s="3">
        <v>1232.4311426680001</v>
      </c>
      <c r="FB85" s="3">
        <v>1137.9314504250001</v>
      </c>
      <c r="FC85" s="3">
        <v>1356.744757815</v>
      </c>
      <c r="FD85" s="3">
        <v>1212.0441820439999</v>
      </c>
      <c r="FE85" s="3">
        <v>1321.3425143500001</v>
      </c>
      <c r="FF85" s="3">
        <v>1697.8945742600001</v>
      </c>
      <c r="FG85" s="3">
        <v>1451.389940321</v>
      </c>
      <c r="FH85" s="3">
        <v>1071.313203791</v>
      </c>
      <c r="FI85" s="3">
        <v>1378.1703608159999</v>
      </c>
      <c r="FJ85" s="3">
        <v>1184.690138529</v>
      </c>
      <c r="FK85" s="3">
        <v>1064.391191791</v>
      </c>
      <c r="FL85" s="3">
        <v>1420.7377861329999</v>
      </c>
      <c r="FM85" s="3">
        <v>1205.443863383</v>
      </c>
      <c r="FN85" s="3">
        <v>1141.700381076</v>
      </c>
      <c r="FO85" s="3">
        <v>1425.682967642</v>
      </c>
      <c r="FP85" s="3">
        <v>1246.598836144</v>
      </c>
      <c r="FQ85" s="3">
        <v>1110.5827774049999</v>
      </c>
      <c r="FR85" s="3">
        <v>1425.993893546</v>
      </c>
      <c r="FS85" s="3">
        <v>1236.9566834340001</v>
      </c>
      <c r="FT85" s="3">
        <v>1144.464655537</v>
      </c>
      <c r="FU85" s="3">
        <v>1495.454716941</v>
      </c>
      <c r="FV85" s="3">
        <v>1278.8601468239999</v>
      </c>
      <c r="FW85" s="3">
        <v>1134.5717133989999</v>
      </c>
      <c r="FX85" s="3">
        <v>1483.2145244559999</v>
      </c>
      <c r="FY85" s="3">
        <v>1263.48085176</v>
      </c>
      <c r="FZ85" s="3">
        <v>1216.9345879950001</v>
      </c>
      <c r="GA85" s="3">
        <v>1532.49883918</v>
      </c>
      <c r="GB85" s="3">
        <v>1328.540284677</v>
      </c>
      <c r="GC85" s="3">
        <v>1214.90041873</v>
      </c>
      <c r="GD85" s="3">
        <v>1509.5736232720001</v>
      </c>
      <c r="GE85" s="3">
        <v>1328.173284342</v>
      </c>
      <c r="GF85" s="3">
        <v>1070.59027219</v>
      </c>
      <c r="GG85" s="3">
        <v>1386.8921324339999</v>
      </c>
      <c r="GH85" s="3">
        <v>1197.6149773689999</v>
      </c>
      <c r="GI85" s="3">
        <v>1243.6174414940001</v>
      </c>
      <c r="GJ85" s="3">
        <v>1658.2246313129999</v>
      </c>
      <c r="GK85" s="3">
        <v>1399.93286038</v>
      </c>
      <c r="GL85" s="3">
        <v>1091.336884652</v>
      </c>
      <c r="GM85" s="3">
        <v>1367.392295722</v>
      </c>
      <c r="GN85" s="3">
        <v>1190.3641806569999</v>
      </c>
      <c r="GO85" s="3">
        <v>1246.265832411</v>
      </c>
      <c r="GP85" s="3">
        <v>1600.207905906</v>
      </c>
      <c r="GQ85" s="3">
        <v>1382.8851761210001</v>
      </c>
      <c r="GR85" s="3">
        <v>1178.396547498</v>
      </c>
      <c r="GS85" s="3">
        <v>1571.3731168689999</v>
      </c>
      <c r="GT85" s="3">
        <v>1333.3177495139998</v>
      </c>
      <c r="GU85" s="3">
        <v>1076.5826153385999</v>
      </c>
      <c r="GV85" s="3">
        <v>1393.777360132</v>
      </c>
      <c r="GW85" s="3">
        <v>1208.2207659087999</v>
      </c>
    </row>
    <row r="86" spans="2:205" x14ac:dyDescent="0.25">
      <c r="B86"/>
      <c r="F86">
        <v>-7</v>
      </c>
      <c r="G86" t="s">
        <v>59</v>
      </c>
      <c r="H86" s="3">
        <v>1000.9740312</v>
      </c>
      <c r="I86" s="3">
        <v>1329.0238408</v>
      </c>
      <c r="J86" s="3">
        <v>1136.3798021</v>
      </c>
      <c r="K86" s="3">
        <v>987.61370533000002</v>
      </c>
      <c r="L86" s="3">
        <v>1235.5829856</v>
      </c>
      <c r="M86" s="3">
        <v>1093.0732488000001</v>
      </c>
      <c r="N86" s="3">
        <v>1009.5171358</v>
      </c>
      <c r="O86" s="3">
        <v>1257.0019460000001</v>
      </c>
      <c r="P86" s="3">
        <v>1112.1248932999999</v>
      </c>
      <c r="Q86" s="3">
        <v>992.91173035999998</v>
      </c>
      <c r="R86" s="3">
        <v>1240.6917375999999</v>
      </c>
      <c r="S86" s="3">
        <v>1094.7478785999999</v>
      </c>
      <c r="T86" s="3">
        <v>1021.9979357</v>
      </c>
      <c r="U86" s="3">
        <v>1270.3717609</v>
      </c>
      <c r="V86" s="3">
        <v>1124.2401817</v>
      </c>
      <c r="W86" s="3">
        <v>1006.3410327</v>
      </c>
      <c r="X86" s="3">
        <v>1353.9449976999999</v>
      </c>
      <c r="Y86" s="3">
        <v>1157.6461002999999</v>
      </c>
      <c r="Z86" s="3">
        <v>983.54190854000001</v>
      </c>
      <c r="AA86" s="3">
        <v>1346.7419623999999</v>
      </c>
      <c r="AB86" s="3">
        <v>1144.1408948000001</v>
      </c>
      <c r="AC86" s="3">
        <v>1148.4626936</v>
      </c>
      <c r="AD86" s="3">
        <v>1559.3849680000001</v>
      </c>
      <c r="AE86" s="3">
        <v>1323.8905411000001</v>
      </c>
      <c r="AF86" s="3">
        <v>947.79014368000003</v>
      </c>
      <c r="AG86" s="3">
        <v>1215.4081232000001</v>
      </c>
      <c r="AH86" s="3">
        <v>1061.5171322000001</v>
      </c>
      <c r="AI86" s="3">
        <v>1070.2380422000001</v>
      </c>
      <c r="AJ86" s="3">
        <v>1409.7433056</v>
      </c>
      <c r="AK86" s="3">
        <v>1216.9690467</v>
      </c>
      <c r="AL86" s="3">
        <v>1120.0410354999999</v>
      </c>
      <c r="AM86" s="3">
        <v>1288.7131178</v>
      </c>
      <c r="AN86" s="3">
        <v>1192.1460218</v>
      </c>
      <c r="AO86" s="3">
        <v>1101.4374261</v>
      </c>
      <c r="AP86" s="3">
        <v>1413.9949314999999</v>
      </c>
      <c r="AQ86" s="3">
        <v>1236.3629254</v>
      </c>
      <c r="AR86" s="3">
        <v>1069.2916025</v>
      </c>
      <c r="AS86" s="3">
        <v>1423.8979631</v>
      </c>
      <c r="AT86" s="3">
        <v>1225.0789454999999</v>
      </c>
      <c r="AU86" s="3">
        <v>1048.6460403000001</v>
      </c>
      <c r="AV86" s="3">
        <v>1341.4218653999999</v>
      </c>
      <c r="AW86" s="3">
        <v>1169.1186176000001</v>
      </c>
      <c r="AX86" s="3">
        <v>1101.7913234</v>
      </c>
      <c r="AY86" s="3">
        <v>1445.4391776</v>
      </c>
      <c r="AZ86" s="3">
        <v>1239.2446485</v>
      </c>
      <c r="BA86" s="3">
        <v>1151.7027539000001</v>
      </c>
      <c r="BB86" s="3">
        <v>1444.8348920999999</v>
      </c>
      <c r="BC86" s="3">
        <v>1281.3830069999999</v>
      </c>
      <c r="BD86" s="3">
        <v>1031.3981303999999</v>
      </c>
      <c r="BE86" s="3">
        <v>1342.3932832</v>
      </c>
      <c r="BF86" s="3">
        <v>1166.3423422999999</v>
      </c>
      <c r="BG86" s="3">
        <v>1203.5526247</v>
      </c>
      <c r="BH86" s="3">
        <v>1523.2909182999999</v>
      </c>
      <c r="BI86" s="3">
        <v>1336.8858077</v>
      </c>
      <c r="BJ86" s="3">
        <v>1019.4141775000001</v>
      </c>
      <c r="BK86" s="3">
        <v>1376.6764188</v>
      </c>
      <c r="BL86" s="3">
        <v>1177.8674398999999</v>
      </c>
      <c r="BM86" s="3">
        <v>1230.5233846000001</v>
      </c>
      <c r="BN86" s="3">
        <v>1529.8511736999999</v>
      </c>
      <c r="BO86" s="3">
        <v>1361.6171819000001</v>
      </c>
      <c r="BP86" s="3">
        <v>1157.0189361</v>
      </c>
      <c r="BQ86" s="3">
        <v>1481.1833036</v>
      </c>
      <c r="BR86" s="3">
        <v>1302.5598676</v>
      </c>
      <c r="BS86" s="3">
        <v>1065.6316224</v>
      </c>
      <c r="BT86" s="3">
        <v>1377.4914771000001</v>
      </c>
      <c r="BU86" s="3">
        <v>1198.7227591999999</v>
      </c>
      <c r="BV86" s="3">
        <v>980.79026343099997</v>
      </c>
      <c r="BW86" s="3">
        <v>1301.3957702340001</v>
      </c>
      <c r="BX86" s="3">
        <v>1120.1383901940001</v>
      </c>
      <c r="BY86" s="3">
        <v>938.714514334</v>
      </c>
      <c r="BZ86" s="3">
        <v>1173.249489368</v>
      </c>
      <c r="CA86" s="3">
        <v>1054.7713264410002</v>
      </c>
      <c r="CB86" s="3">
        <v>958.55887053399999</v>
      </c>
      <c r="CC86" s="3">
        <v>1193.1100652330001</v>
      </c>
      <c r="CD86" s="3">
        <v>1072.756376624</v>
      </c>
      <c r="CE86" s="3">
        <v>952.31349144499995</v>
      </c>
      <c r="CF86" s="3">
        <v>1189.875313433</v>
      </c>
      <c r="CG86" s="3">
        <v>1063.3526881139999</v>
      </c>
      <c r="CH86" s="3">
        <v>976.068086924</v>
      </c>
      <c r="CI86" s="3">
        <v>1213.776072502</v>
      </c>
      <c r="CJ86" s="3">
        <v>1088.95301045</v>
      </c>
      <c r="CK86" s="3">
        <v>944.84974153600001</v>
      </c>
      <c r="CL86" s="3">
        <v>1275.9951861989998</v>
      </c>
      <c r="CM86" s="3">
        <v>1109.449350398</v>
      </c>
      <c r="CN86" s="3">
        <v>930.99489367600006</v>
      </c>
      <c r="CO86" s="3">
        <v>1280.1664704529999</v>
      </c>
      <c r="CP86" s="3">
        <v>1102.926884383</v>
      </c>
      <c r="CQ86" s="3">
        <v>1031.18835208</v>
      </c>
      <c r="CR86" s="3">
        <v>1407.94805924</v>
      </c>
      <c r="CS86" s="3">
        <v>1231.500083056</v>
      </c>
      <c r="CT86" s="3">
        <v>882.91286127700005</v>
      </c>
      <c r="CU86" s="3">
        <v>1135.4864836260001</v>
      </c>
      <c r="CV86" s="3">
        <v>1011.7304955570002</v>
      </c>
      <c r="CW86" s="3">
        <v>1045.093410853</v>
      </c>
      <c r="CX86" s="3">
        <v>1377.195408819</v>
      </c>
      <c r="CY86" s="3">
        <v>1197.121855419</v>
      </c>
      <c r="CZ86" s="3">
        <v>1067.5982860399999</v>
      </c>
      <c r="DA86" s="3">
        <v>1227.257730524</v>
      </c>
      <c r="DB86" s="3">
        <v>1152.593449874</v>
      </c>
      <c r="DC86" s="3">
        <v>1078.856296962</v>
      </c>
      <c r="DD86" s="3">
        <v>1385.4199461629998</v>
      </c>
      <c r="DE86" s="3">
        <v>1218.7327193199999</v>
      </c>
      <c r="DF86" s="3">
        <v>1018.8568921789999</v>
      </c>
      <c r="DG86" s="3">
        <v>1359.7214598809999</v>
      </c>
      <c r="DH86" s="3">
        <v>1185.54918064</v>
      </c>
      <c r="DI86" s="3">
        <v>997.96997009300014</v>
      </c>
      <c r="DJ86" s="3">
        <v>1277.3193533699998</v>
      </c>
      <c r="DK86" s="3">
        <v>1129.7165824190001</v>
      </c>
      <c r="DL86" s="3">
        <v>1046.392423904</v>
      </c>
      <c r="DM86" s="3">
        <v>1374.308176728</v>
      </c>
      <c r="DN86" s="3">
        <v>1196.1222105250001</v>
      </c>
      <c r="DO86" s="3">
        <v>1099.3627908190001</v>
      </c>
      <c r="DP86" s="3">
        <v>1380.4699164179999</v>
      </c>
      <c r="DQ86" s="3">
        <v>1240.9697711279998</v>
      </c>
      <c r="DR86" s="3">
        <v>981.82830779999995</v>
      </c>
      <c r="DS86" s="3">
        <v>1280.108567088</v>
      </c>
      <c r="DT86" s="3">
        <v>1127.8201981099999</v>
      </c>
      <c r="DU86" s="3">
        <v>1146.5088338329999</v>
      </c>
      <c r="DV86" s="3">
        <v>1453.0041814839999</v>
      </c>
      <c r="DW86" s="3">
        <v>1293.166231277</v>
      </c>
      <c r="DX86" s="3">
        <v>946.24064037900007</v>
      </c>
      <c r="DY86" s="3">
        <v>1285.3437801089999</v>
      </c>
      <c r="DZ86" s="3">
        <v>1120.7765837749998</v>
      </c>
      <c r="EA86" s="3">
        <v>1172.5657777180002</v>
      </c>
      <c r="EB86" s="3">
        <v>1457.4952108349999</v>
      </c>
      <c r="EC86" s="3">
        <v>1316.601561336</v>
      </c>
      <c r="ED86" s="3">
        <v>1100.6809693800001</v>
      </c>
      <c r="EE86" s="3">
        <v>1410.9557094480001</v>
      </c>
      <c r="EF86" s="3">
        <v>1258.7938347479999</v>
      </c>
      <c r="EG86" s="3">
        <v>1056.5664875032999</v>
      </c>
      <c r="EH86" s="3">
        <v>1365.8938644110001</v>
      </c>
      <c r="EI86" s="3">
        <v>1191.619278575</v>
      </c>
      <c r="EJ86" s="3">
        <v>1021.1577989690001</v>
      </c>
      <c r="EK86" s="3">
        <v>1356.6519113659999</v>
      </c>
      <c r="EL86" s="3">
        <v>1152.6212140059999</v>
      </c>
      <c r="EM86" s="3">
        <v>1036.5128963259999</v>
      </c>
      <c r="EN86" s="3">
        <v>1297.916481832</v>
      </c>
      <c r="EO86" s="3">
        <v>1131.375171159</v>
      </c>
      <c r="EP86" s="3">
        <v>1060.4754010659999</v>
      </c>
      <c r="EQ86" s="3">
        <v>1320.8938267670001</v>
      </c>
      <c r="ER86" s="3">
        <v>1151.4934099759998</v>
      </c>
      <c r="ES86" s="3">
        <v>1033.509969275</v>
      </c>
      <c r="ET86" s="3">
        <v>1291.5081617669998</v>
      </c>
      <c r="EU86" s="3">
        <v>1126.143069086</v>
      </c>
      <c r="EV86" s="3">
        <v>1067.9277844759999</v>
      </c>
      <c r="EW86" s="3">
        <v>1326.967449298</v>
      </c>
      <c r="EX86" s="3">
        <v>1159.52735295</v>
      </c>
      <c r="EY86" s="3">
        <v>1067.832323864</v>
      </c>
      <c r="EZ86" s="3">
        <v>1431.894809201</v>
      </c>
      <c r="FA86" s="3">
        <v>1205.8428502019999</v>
      </c>
      <c r="FB86" s="3">
        <v>1036.0889234040001</v>
      </c>
      <c r="FC86" s="3">
        <v>1413.317454347</v>
      </c>
      <c r="FD86" s="3">
        <v>1185.3549052170001</v>
      </c>
      <c r="FE86" s="3">
        <v>1265.73703512</v>
      </c>
      <c r="FF86" s="3">
        <v>1710.8218767600001</v>
      </c>
      <c r="FG86" s="3">
        <v>1416.2809991440001</v>
      </c>
      <c r="FH86" s="3">
        <v>1012.667426083</v>
      </c>
      <c r="FI86" s="3">
        <v>1295.3297627740001</v>
      </c>
      <c r="FJ86" s="3">
        <v>1111.3037688430002</v>
      </c>
      <c r="FK86" s="3">
        <v>1095.3826735470002</v>
      </c>
      <c r="FL86" s="3">
        <v>1442.2912023809999</v>
      </c>
      <c r="FM86" s="3">
        <v>1236.8162379810001</v>
      </c>
      <c r="FN86" s="3">
        <v>1172.4837849599999</v>
      </c>
      <c r="FO86" s="3">
        <v>1350.168505076</v>
      </c>
      <c r="FP86" s="3">
        <v>1231.6985937259999</v>
      </c>
      <c r="FQ86" s="3">
        <v>1124.0185552380001</v>
      </c>
      <c r="FR86" s="3">
        <v>1442.5699168369999</v>
      </c>
      <c r="FS86" s="3">
        <v>1253.9931314800001</v>
      </c>
      <c r="FT86" s="3">
        <v>1119.726312821</v>
      </c>
      <c r="FU86" s="3">
        <v>1488.0744663190001</v>
      </c>
      <c r="FV86" s="3">
        <v>1264.6087103599998</v>
      </c>
      <c r="FW86" s="3">
        <v>1099.3221105070002</v>
      </c>
      <c r="FX86" s="3">
        <v>1405.52437743</v>
      </c>
      <c r="FY86" s="3">
        <v>1208.5206527810001</v>
      </c>
      <c r="FZ86" s="3">
        <v>1157.190222896</v>
      </c>
      <c r="GA86" s="3">
        <v>1516.570178472</v>
      </c>
      <c r="GB86" s="3">
        <v>1282.367086475</v>
      </c>
      <c r="GC86" s="3">
        <v>1204.042716981</v>
      </c>
      <c r="GD86" s="3">
        <v>1509.199867782</v>
      </c>
      <c r="GE86" s="3">
        <v>1321.796242872</v>
      </c>
      <c r="GF86" s="3">
        <v>1080.9679529999999</v>
      </c>
      <c r="GG86" s="3">
        <v>1404.6779993120001</v>
      </c>
      <c r="GH86" s="3">
        <v>1204.86448649</v>
      </c>
      <c r="GI86" s="3">
        <v>1260.5964155670001</v>
      </c>
      <c r="GJ86" s="3">
        <v>1593.577655116</v>
      </c>
      <c r="GK86" s="3">
        <v>1380.605384123</v>
      </c>
      <c r="GL86" s="3">
        <v>1092.587714621</v>
      </c>
      <c r="GM86" s="3">
        <v>1468.009057491</v>
      </c>
      <c r="GN86" s="3">
        <v>1234.958296025</v>
      </c>
      <c r="GO86" s="3">
        <v>1288.480991482</v>
      </c>
      <c r="GP86" s="3">
        <v>1602.2071365649999</v>
      </c>
      <c r="GQ86" s="3">
        <v>1406.6328024640002</v>
      </c>
      <c r="GR86" s="3">
        <v>1213.35690282</v>
      </c>
      <c r="GS86" s="3">
        <v>1551.410897752</v>
      </c>
      <c r="GT86" s="3">
        <v>1346.325900452</v>
      </c>
      <c r="GU86" s="3">
        <v>1074.6967572967001</v>
      </c>
      <c r="GV86" s="3">
        <v>1389.0890897890001</v>
      </c>
      <c r="GW86" s="3">
        <v>1205.8262398249999</v>
      </c>
    </row>
    <row r="87" spans="2:205" x14ac:dyDescent="0.25">
      <c r="B87"/>
      <c r="F87">
        <v>-6</v>
      </c>
      <c r="G87" t="s">
        <v>60</v>
      </c>
      <c r="H87" s="3">
        <v>1013.2015754218061</v>
      </c>
      <c r="I87" s="3">
        <v>1339.9988426591078</v>
      </c>
      <c r="J87" s="3">
        <v>1149.72739626668</v>
      </c>
      <c r="K87" s="3">
        <v>963.72853881123706</v>
      </c>
      <c r="L87" s="3">
        <v>1271.0752189771454</v>
      </c>
      <c r="M87" s="3">
        <v>1098.2864418069134</v>
      </c>
      <c r="N87" s="3">
        <v>1006.2407602779017</v>
      </c>
      <c r="O87" s="3">
        <v>1269.2483340337651</v>
      </c>
      <c r="P87" s="3">
        <v>1115.5086088357143</v>
      </c>
      <c r="Q87" s="3">
        <v>985.44371468139138</v>
      </c>
      <c r="R87" s="3">
        <v>1221.2086509735689</v>
      </c>
      <c r="S87" s="3">
        <v>1086.547938933785</v>
      </c>
      <c r="T87" s="3">
        <v>1037.4409431388294</v>
      </c>
      <c r="U87" s="3">
        <v>1323.6044458297088</v>
      </c>
      <c r="V87" s="3">
        <v>1157.0705260389914</v>
      </c>
      <c r="W87" s="3">
        <v>1034.9204837016523</v>
      </c>
      <c r="X87" s="3">
        <v>1260.0788325239628</v>
      </c>
      <c r="Y87" s="3">
        <v>1135.5719465249842</v>
      </c>
      <c r="Z87" s="3">
        <v>1032.5654556979227</v>
      </c>
      <c r="AA87" s="3">
        <v>1362.5191883298048</v>
      </c>
      <c r="AB87" s="3">
        <v>1176.8660989931884</v>
      </c>
      <c r="AC87" s="3">
        <v>1173.9733627518638</v>
      </c>
      <c r="AD87" s="3">
        <v>1431.5731179438601</v>
      </c>
      <c r="AE87" s="3">
        <v>1288.6672191694083</v>
      </c>
      <c r="AF87" s="3">
        <v>980.70594061771465</v>
      </c>
      <c r="AG87" s="3">
        <v>1251.6388326022434</v>
      </c>
      <c r="AH87" s="3">
        <v>1100.4757302636626</v>
      </c>
      <c r="AI87" s="3">
        <v>1093.2066928663166</v>
      </c>
      <c r="AJ87" s="3">
        <v>1439.6217592737653</v>
      </c>
      <c r="AK87" s="3">
        <v>1240.7508060624318</v>
      </c>
      <c r="AL87" s="3">
        <v>1041.2993115557426</v>
      </c>
      <c r="AM87" s="3">
        <v>1310.3429391467794</v>
      </c>
      <c r="AN87" s="3">
        <v>1156.0587257094733</v>
      </c>
      <c r="AO87" s="3">
        <v>1099.7873673398174</v>
      </c>
      <c r="AP87" s="3">
        <v>1387.9365604150253</v>
      </c>
      <c r="AQ87" s="3">
        <v>1225.9886365079224</v>
      </c>
      <c r="AR87" s="3">
        <v>1130.0214474978964</v>
      </c>
      <c r="AS87" s="3">
        <v>1420.0638249070485</v>
      </c>
      <c r="AT87" s="3">
        <v>1254.7447155069312</v>
      </c>
      <c r="AU87" s="3">
        <v>1060.3422622869778</v>
      </c>
      <c r="AV87" s="3">
        <v>1421.6794769125406</v>
      </c>
      <c r="AW87" s="3">
        <v>1211.7779966398846</v>
      </c>
      <c r="AX87" s="3">
        <v>1203.6407548200891</v>
      </c>
      <c r="AY87" s="3">
        <v>1431.1607281438687</v>
      </c>
      <c r="AZ87" s="3">
        <v>1294.3386395376203</v>
      </c>
      <c r="BA87" s="3">
        <v>1110.4710714618182</v>
      </c>
      <c r="BB87" s="3">
        <v>1490.1196436720788</v>
      </c>
      <c r="BC87" s="3">
        <v>1274.9833703043503</v>
      </c>
      <c r="BD87" s="3">
        <v>1044.5369145269767</v>
      </c>
      <c r="BE87" s="3">
        <v>1226.2206794499525</v>
      </c>
      <c r="BF87" s="3">
        <v>1122.4234992538861</v>
      </c>
      <c r="BG87" s="3">
        <v>1181.7683131907058</v>
      </c>
      <c r="BH87" s="3">
        <v>1512.5441365119166</v>
      </c>
      <c r="BI87" s="3">
        <v>1322.9301369833615</v>
      </c>
      <c r="BJ87" s="3">
        <v>918.36483560546742</v>
      </c>
      <c r="BK87" s="3">
        <v>1212.4179424083939</v>
      </c>
      <c r="BL87" s="3">
        <v>1048.4578614097065</v>
      </c>
      <c r="BM87" s="3">
        <v>1181.0166838930825</v>
      </c>
      <c r="BN87" s="3">
        <v>1508.8410818911448</v>
      </c>
      <c r="BO87" s="3">
        <v>1317.9460405721393</v>
      </c>
      <c r="BP87" s="3">
        <v>1119.1905580725854</v>
      </c>
      <c r="BQ87" s="3">
        <v>1411.3247878435113</v>
      </c>
      <c r="BR87" s="3">
        <v>1250.7415769900265</v>
      </c>
      <c r="BS87" s="3">
        <v>1069.7336581074194</v>
      </c>
      <c r="BT87" s="3">
        <v>1373.7014972767272</v>
      </c>
      <c r="BU87" s="3">
        <v>1200.017943370118</v>
      </c>
      <c r="BV87" s="3">
        <v>992.93283470171696</v>
      </c>
      <c r="BW87" s="3">
        <v>1312.5745916030519</v>
      </c>
      <c r="BX87" s="3">
        <v>1133.4792383621293</v>
      </c>
      <c r="BY87" s="3">
        <v>915.80092745887498</v>
      </c>
      <c r="BZ87" s="3">
        <v>1208.5962404419056</v>
      </c>
      <c r="CA87" s="3">
        <v>1060.2134307171241</v>
      </c>
      <c r="CB87" s="3">
        <v>955.38626415057979</v>
      </c>
      <c r="CC87" s="3">
        <v>1205.5219427275715</v>
      </c>
      <c r="CD87" s="3">
        <v>1076.2121105249541</v>
      </c>
      <c r="CE87" s="3">
        <v>944.85587564468733</v>
      </c>
      <c r="CF87" s="3">
        <v>1171.376851658561</v>
      </c>
      <c r="CG87" s="3">
        <v>1055.31258039268</v>
      </c>
      <c r="CH87" s="3">
        <v>991.04012373148771</v>
      </c>
      <c r="CI87" s="3">
        <v>1266.2605557604252</v>
      </c>
      <c r="CJ87" s="3">
        <v>1121.3133375014263</v>
      </c>
      <c r="CK87" s="3">
        <v>972.18870239325599</v>
      </c>
      <c r="CL87" s="3">
        <v>1185.3458763505796</v>
      </c>
      <c r="CM87" s="3">
        <v>1087.7565815298492</v>
      </c>
      <c r="CN87" s="3">
        <v>978.23545305721575</v>
      </c>
      <c r="CO87" s="3">
        <v>1295.7784926617364</v>
      </c>
      <c r="CP87" s="3">
        <v>1134.9904391853183</v>
      </c>
      <c r="CQ87" s="3">
        <v>1055.7576515316018</v>
      </c>
      <c r="CR87" s="3">
        <v>1287.6224988471884</v>
      </c>
      <c r="CS87" s="3">
        <v>1197.7781435341819</v>
      </c>
      <c r="CT87" s="3">
        <v>914.72675865595386</v>
      </c>
      <c r="CU87" s="3">
        <v>1171.5504299121426</v>
      </c>
      <c r="CV87" s="3">
        <v>1049.9687706910963</v>
      </c>
      <c r="CW87" s="3">
        <v>1067.8789666401335</v>
      </c>
      <c r="CX87" s="3">
        <v>1406.894802116343</v>
      </c>
      <c r="CY87" s="3">
        <v>1220.8037878560024</v>
      </c>
      <c r="CZ87" s="3">
        <v>990.96768542824111</v>
      </c>
      <c r="DA87" s="3">
        <v>1248.6257396121409</v>
      </c>
      <c r="DB87" s="3">
        <v>1117.3259622661801</v>
      </c>
      <c r="DC87" s="3">
        <v>1077.3114131611303</v>
      </c>
      <c r="DD87" s="3">
        <v>1359.7744144053918</v>
      </c>
      <c r="DE87" s="3">
        <v>1208.4896125538157</v>
      </c>
      <c r="DF87" s="3">
        <v>1078.0880523094345</v>
      </c>
      <c r="DG87" s="3">
        <v>1356.1366451208125</v>
      </c>
      <c r="DH87" s="3">
        <v>1214.7628482947785</v>
      </c>
      <c r="DI87" s="3">
        <v>1009.2010815941597</v>
      </c>
      <c r="DJ87" s="3">
        <v>1355.9562972286192</v>
      </c>
      <c r="DK87" s="3">
        <v>1171.6515674332695</v>
      </c>
      <c r="DL87" s="3">
        <v>1145.8571069328268</v>
      </c>
      <c r="DM87" s="3">
        <v>1361.0194620936074</v>
      </c>
      <c r="DN87" s="3">
        <v>1250.4083088652835</v>
      </c>
      <c r="DO87" s="3">
        <v>1058.8619052961408</v>
      </c>
      <c r="DP87" s="3">
        <v>1425.0633971058369</v>
      </c>
      <c r="DQ87" s="3">
        <v>1234.7514520422078</v>
      </c>
      <c r="DR87" s="3">
        <v>994.55337604668466</v>
      </c>
      <c r="DS87" s="3">
        <v>1167.1254886343063</v>
      </c>
      <c r="DT87" s="3">
        <v>1084.6896247886311</v>
      </c>
      <c r="DU87" s="3">
        <v>1125.4172512303871</v>
      </c>
      <c r="DV87" s="3">
        <v>1442.5294245364857</v>
      </c>
      <c r="DW87" s="3">
        <v>1279.4556081204948</v>
      </c>
      <c r="DX87" s="3">
        <v>849.02278651830341</v>
      </c>
      <c r="DY87" s="3">
        <v>1126.9255101152407</v>
      </c>
      <c r="DZ87" s="3">
        <v>994.71231246176194</v>
      </c>
      <c r="EA87" s="3">
        <v>1124.0683375626957</v>
      </c>
      <c r="EB87" s="3">
        <v>1437.3105445858191</v>
      </c>
      <c r="EC87" s="3">
        <v>1273.8057539462116</v>
      </c>
      <c r="ED87" s="3">
        <v>1063.4697528531581</v>
      </c>
      <c r="EE87" s="3">
        <v>1343.1548017933574</v>
      </c>
      <c r="EF87" s="3">
        <v>1207.8851538083452</v>
      </c>
      <c r="EG87" s="3">
        <v>1060.6650317471297</v>
      </c>
      <c r="EH87" s="3">
        <v>1362.2000380269549</v>
      </c>
      <c r="EI87" s="3">
        <v>1192.9355848335611</v>
      </c>
      <c r="EJ87" s="3">
        <v>1033.4703161418952</v>
      </c>
      <c r="EK87" s="3">
        <v>1367.4230937151638</v>
      </c>
      <c r="EL87" s="3">
        <v>1165.9755541712307</v>
      </c>
      <c r="EM87" s="3">
        <v>1011.6561501635991</v>
      </c>
      <c r="EN87" s="3">
        <v>1333.5541975123851</v>
      </c>
      <c r="EO87" s="3">
        <v>1136.3594528967028</v>
      </c>
      <c r="EP87" s="3">
        <v>1057.0952564052236</v>
      </c>
      <c r="EQ87" s="3">
        <v>1332.9747253399587</v>
      </c>
      <c r="ER87" s="3">
        <v>1154.8051071464745</v>
      </c>
      <c r="ES87" s="3">
        <v>1026.0315537180954</v>
      </c>
      <c r="ET87" s="3">
        <v>1271.0404502885767</v>
      </c>
      <c r="EU87" s="3">
        <v>1117.7832974748899</v>
      </c>
      <c r="EV87" s="3">
        <v>1083.8417625461711</v>
      </c>
      <c r="EW87" s="3">
        <v>1380.9483358989924</v>
      </c>
      <c r="EX87" s="3">
        <v>1192.8277145765564</v>
      </c>
      <c r="EY87" s="3">
        <v>1097.6522650100487</v>
      </c>
      <c r="EZ87" s="3">
        <v>1334.8117886973459</v>
      </c>
      <c r="FA87" s="3">
        <v>1183.3873115201193</v>
      </c>
      <c r="FB87" s="3">
        <v>1086.8954583386296</v>
      </c>
      <c r="FC87" s="3">
        <v>1429.2598839978732</v>
      </c>
      <c r="FD87" s="3">
        <v>1218.7417588010585</v>
      </c>
      <c r="FE87" s="3">
        <v>1292.1890739721257</v>
      </c>
      <c r="FF87" s="3">
        <v>1575.5237370405318</v>
      </c>
      <c r="FG87" s="3">
        <v>1379.5562948046347</v>
      </c>
      <c r="FH87" s="3">
        <v>1046.6851225794753</v>
      </c>
      <c r="FI87" s="3">
        <v>1331.7272352923442</v>
      </c>
      <c r="FJ87" s="3">
        <v>1150.9826898362289</v>
      </c>
      <c r="FK87" s="3">
        <v>1118.5344190924998</v>
      </c>
      <c r="FL87" s="3">
        <v>1472.3487164311875</v>
      </c>
      <c r="FM87" s="3">
        <v>1260.6978242688613</v>
      </c>
      <c r="FN87" s="3">
        <v>1091.6309376832442</v>
      </c>
      <c r="FO87" s="3">
        <v>1372.0601386814178</v>
      </c>
      <c r="FP87" s="3">
        <v>1194.7914891527664</v>
      </c>
      <c r="FQ87" s="3">
        <v>1122.2633215185044</v>
      </c>
      <c r="FR87" s="3">
        <v>1416.0987064246588</v>
      </c>
      <c r="FS87" s="3">
        <v>1243.487660462029</v>
      </c>
      <c r="FT87" s="3">
        <v>1181.9548426863582</v>
      </c>
      <c r="FU87" s="3">
        <v>1483.9910046932844</v>
      </c>
      <c r="FV87" s="3">
        <v>1294.726582719084</v>
      </c>
      <c r="FW87" s="3">
        <v>1111.4834429797957</v>
      </c>
      <c r="FX87" s="3">
        <v>1487.4026565964621</v>
      </c>
      <c r="FY87" s="3">
        <v>1251.9044258464996</v>
      </c>
      <c r="FZ87" s="3">
        <v>1261.4244027073514</v>
      </c>
      <c r="GA87" s="3">
        <v>1501.30199419413</v>
      </c>
      <c r="GB87" s="3">
        <v>1338.2689702099572</v>
      </c>
      <c r="GC87" s="3">
        <v>1162.0802376274955</v>
      </c>
      <c r="GD87" s="3">
        <v>1555.1758902383208</v>
      </c>
      <c r="GE87" s="3">
        <v>1315.2152885664927</v>
      </c>
      <c r="GF87" s="3">
        <v>1094.5204530072688</v>
      </c>
      <c r="GG87" s="3">
        <v>1285.3158702655987</v>
      </c>
      <c r="GH87" s="3">
        <v>1160.1573737191411</v>
      </c>
      <c r="GI87" s="3">
        <v>1238.1193751510245</v>
      </c>
      <c r="GJ87" s="3">
        <v>1582.5588484873474</v>
      </c>
      <c r="GK87" s="3">
        <v>1366.4046658462282</v>
      </c>
      <c r="GL87" s="3">
        <v>987.70688469263143</v>
      </c>
      <c r="GM87" s="3">
        <v>1297.910374701547</v>
      </c>
      <c r="GN87" s="3">
        <v>1102.2034103576511</v>
      </c>
      <c r="GO87" s="3">
        <v>1237.9650302234693</v>
      </c>
      <c r="GP87" s="3">
        <v>1580.3716191964704</v>
      </c>
      <c r="GQ87" s="3">
        <v>1362.086327198067</v>
      </c>
      <c r="GR87" s="3">
        <v>1174.9113632920128</v>
      </c>
      <c r="GS87" s="3">
        <v>1479.4947738936653</v>
      </c>
      <c r="GT87" s="3">
        <v>1293.5980001717078</v>
      </c>
      <c r="GU87" s="3">
        <v>1078.8022844677091</v>
      </c>
      <c r="GV87" s="3">
        <v>1385.2029565264995</v>
      </c>
      <c r="GW87" s="3">
        <v>1207.100301906675</v>
      </c>
    </row>
    <row r="88" spans="2:205" x14ac:dyDescent="0.25">
      <c r="B88"/>
      <c r="F88">
        <v>-5</v>
      </c>
      <c r="G88" t="s">
        <v>61</v>
      </c>
      <c r="H88" s="3">
        <v>1030.7196679000001</v>
      </c>
      <c r="I88" s="3">
        <v>1355.0218096000001</v>
      </c>
      <c r="J88" s="3">
        <v>1166.7603793000001</v>
      </c>
      <c r="K88" s="3">
        <v>976.55205254999998</v>
      </c>
      <c r="L88" s="3">
        <v>1248.4892255</v>
      </c>
      <c r="M88" s="3">
        <v>1101.0328919000001</v>
      </c>
      <c r="N88" s="3">
        <v>1024.7156548</v>
      </c>
      <c r="O88" s="3">
        <v>1282.6140092000001</v>
      </c>
      <c r="P88" s="3">
        <v>1132.0506846000001</v>
      </c>
      <c r="Q88" s="3">
        <v>952.23854850999999</v>
      </c>
      <c r="R88" s="3">
        <v>1191.2268723</v>
      </c>
      <c r="S88" s="3">
        <v>1055.8692466</v>
      </c>
      <c r="T88" s="3">
        <v>1025.4174287000001</v>
      </c>
      <c r="U88" s="3">
        <v>1290.6702475</v>
      </c>
      <c r="V88" s="3">
        <v>1136.1047206000001</v>
      </c>
      <c r="W88" s="3">
        <v>1225.4921033999999</v>
      </c>
      <c r="X88" s="3">
        <v>1485.6974428999999</v>
      </c>
      <c r="Y88" s="3">
        <v>1345.25649</v>
      </c>
      <c r="Z88" s="3">
        <v>1098.6562048999999</v>
      </c>
      <c r="AA88" s="3">
        <v>1337.7648872</v>
      </c>
      <c r="AB88" s="3">
        <v>1203.4784368000001</v>
      </c>
      <c r="AC88" s="3">
        <v>1245.3867709000001</v>
      </c>
      <c r="AD88" s="3">
        <v>1490.356041</v>
      </c>
      <c r="AE88" s="3">
        <v>1349.1629442000001</v>
      </c>
      <c r="AF88" s="3">
        <v>866.11741770000003</v>
      </c>
      <c r="AG88" s="3">
        <v>1176.4501502999999</v>
      </c>
      <c r="AH88" s="3">
        <v>1005.0033094</v>
      </c>
      <c r="AI88" s="3">
        <v>1064.8632756</v>
      </c>
      <c r="AJ88" s="3">
        <v>1381.0193638999999</v>
      </c>
      <c r="AK88" s="3">
        <v>1197.3363307</v>
      </c>
      <c r="AL88" s="3">
        <v>1024.4301218999999</v>
      </c>
      <c r="AM88" s="3">
        <v>1235.0619187</v>
      </c>
      <c r="AN88" s="3">
        <v>1114.6019682000001</v>
      </c>
      <c r="AO88" s="3">
        <v>1087.9641306999999</v>
      </c>
      <c r="AP88" s="3">
        <v>1357.0886794999999</v>
      </c>
      <c r="AQ88" s="3">
        <v>1204.4077503999999</v>
      </c>
      <c r="AR88" s="3">
        <v>1163.2900643999999</v>
      </c>
      <c r="AS88" s="3">
        <v>1423.3938172000001</v>
      </c>
      <c r="AT88" s="3">
        <v>1270.7748798</v>
      </c>
      <c r="AU88" s="3">
        <v>1132.8307823</v>
      </c>
      <c r="AV88" s="3">
        <v>1355.4793678999999</v>
      </c>
      <c r="AW88" s="3">
        <v>1222.1434211000001</v>
      </c>
      <c r="AX88" s="3">
        <v>1203.7472929</v>
      </c>
      <c r="AY88" s="3">
        <v>1374.8565229999999</v>
      </c>
      <c r="AZ88" s="3">
        <v>1272.6192928999999</v>
      </c>
      <c r="BA88" s="3">
        <v>1153.9156516999999</v>
      </c>
      <c r="BB88" s="3">
        <v>1479.0762460999999</v>
      </c>
      <c r="BC88" s="3">
        <v>1295.0263196999999</v>
      </c>
      <c r="BD88" s="3">
        <v>998.51836492999996</v>
      </c>
      <c r="BE88" s="3">
        <v>1342.5992332999999</v>
      </c>
      <c r="BF88" s="3">
        <v>1151.4589701</v>
      </c>
      <c r="BG88" s="3">
        <v>1116.079019</v>
      </c>
      <c r="BH88" s="3">
        <v>1365.1893487</v>
      </c>
      <c r="BI88" s="3">
        <v>1221.0094948000001</v>
      </c>
      <c r="BJ88" s="3">
        <v>954.42735244999994</v>
      </c>
      <c r="BK88" s="3">
        <v>1226.2659532</v>
      </c>
      <c r="BL88" s="3">
        <v>1072.5194091999999</v>
      </c>
      <c r="BM88" s="3">
        <v>1129.2231623</v>
      </c>
      <c r="BN88" s="3">
        <v>1436.4012858000001</v>
      </c>
      <c r="BO88" s="3">
        <v>1259.8517638999999</v>
      </c>
      <c r="BP88" s="3">
        <v>1175.9618275</v>
      </c>
      <c r="BQ88" s="3">
        <v>1435.89211</v>
      </c>
      <c r="BR88" s="3">
        <v>1289.4146231</v>
      </c>
      <c r="BS88" s="3">
        <v>1065.8655710999999</v>
      </c>
      <c r="BT88" s="3">
        <v>1349.9202021999999</v>
      </c>
      <c r="BU88" s="3">
        <v>1187.5352640000001</v>
      </c>
      <c r="BV88" s="3">
        <v>1010.3795630080001</v>
      </c>
      <c r="BW88" s="3">
        <v>1327.5930976660002</v>
      </c>
      <c r="BX88" s="3">
        <v>1150.462650877</v>
      </c>
      <c r="BY88" s="3">
        <v>928.41652220399999</v>
      </c>
      <c r="BZ88" s="3">
        <v>1187.268255962</v>
      </c>
      <c r="CA88" s="3">
        <v>1063.0627855480002</v>
      </c>
      <c r="CB88" s="3">
        <v>973.41304604100003</v>
      </c>
      <c r="CC88" s="3">
        <v>1219.2129898350001</v>
      </c>
      <c r="CD88" s="3">
        <v>1092.641619452</v>
      </c>
      <c r="CE88" s="3">
        <v>912.53332921899994</v>
      </c>
      <c r="CF88" s="3">
        <v>1142.201394917</v>
      </c>
      <c r="CG88" s="3">
        <v>1025.1818015439999</v>
      </c>
      <c r="CH88" s="3">
        <v>979.47273760600012</v>
      </c>
      <c r="CI88" s="3">
        <v>1234.2498240049999</v>
      </c>
      <c r="CJ88" s="3">
        <v>1100.7940623240002</v>
      </c>
      <c r="CK88" s="3">
        <v>1157.337048034</v>
      </c>
      <c r="CL88" s="3">
        <v>1405.2188290839999</v>
      </c>
      <c r="CM88" s="3">
        <v>1293.4010820589999</v>
      </c>
      <c r="CN88" s="3">
        <v>1042.9993256169998</v>
      </c>
      <c r="CO88" s="3">
        <v>1271.8141189109999</v>
      </c>
      <c r="CP88" s="3">
        <v>1161.2548084080001</v>
      </c>
      <c r="CQ88" s="3">
        <v>1122.0038788300001</v>
      </c>
      <c r="CR88" s="3">
        <v>1344.07652211</v>
      </c>
      <c r="CS88" s="3">
        <v>1255.910296735</v>
      </c>
      <c r="CT88" s="3">
        <v>804.07573992000005</v>
      </c>
      <c r="CU88" s="3">
        <v>1099.1795641949998</v>
      </c>
      <c r="CV88" s="3">
        <v>956.77870097300001</v>
      </c>
      <c r="CW88" s="3">
        <v>1039.9836079689999</v>
      </c>
      <c r="CX88" s="3">
        <v>1349.159035204</v>
      </c>
      <c r="CY88" s="3">
        <v>1177.8534630839999</v>
      </c>
      <c r="CZ88" s="3">
        <v>974.67086261199995</v>
      </c>
      <c r="DA88" s="3">
        <v>1175.761518025</v>
      </c>
      <c r="DB88" s="3">
        <v>1076.7881875300002</v>
      </c>
      <c r="DC88" s="3">
        <v>1065.645662509</v>
      </c>
      <c r="DD88" s="3">
        <v>1329.3853693209999</v>
      </c>
      <c r="DE88" s="3">
        <v>1187.1265379889999</v>
      </c>
      <c r="DF88" s="3">
        <v>1110.784174378</v>
      </c>
      <c r="DG88" s="3">
        <v>1359.5917227570001</v>
      </c>
      <c r="DH88" s="3">
        <v>1230.7506152179999</v>
      </c>
      <c r="DI88" s="3">
        <v>1079.7736547970001</v>
      </c>
      <c r="DJ88" s="3">
        <v>1291.4021166319999</v>
      </c>
      <c r="DK88" s="3">
        <v>1181.83690129</v>
      </c>
      <c r="DL88" s="3">
        <v>1145.9747262160001</v>
      </c>
      <c r="DM88" s="3">
        <v>1306.599677616</v>
      </c>
      <c r="DN88" s="3">
        <v>1229.13097152</v>
      </c>
      <c r="DO88" s="3">
        <v>1101.197041102</v>
      </c>
      <c r="DP88" s="3">
        <v>1414.5731262919999</v>
      </c>
      <c r="DQ88" s="3">
        <v>1254.4916107699999</v>
      </c>
      <c r="DR88" s="3">
        <v>949.73936710599992</v>
      </c>
      <c r="DS88" s="3">
        <v>1280.8287868129999</v>
      </c>
      <c r="DT88" s="3">
        <v>1113.261475971</v>
      </c>
      <c r="DU88" s="3">
        <v>1061.13731611</v>
      </c>
      <c r="DV88" s="3">
        <v>1298.9241425780001</v>
      </c>
      <c r="DW88" s="3">
        <v>1179.2210619490002</v>
      </c>
      <c r="DX88" s="3">
        <v>883.22399335499995</v>
      </c>
      <c r="DY88" s="3">
        <v>1140.334299586</v>
      </c>
      <c r="DZ88" s="3">
        <v>1018.0779849329999</v>
      </c>
      <c r="EA88" s="3">
        <v>1073.6398325729999</v>
      </c>
      <c r="EB88" s="3">
        <v>1367.2361742940002</v>
      </c>
      <c r="EC88" s="3">
        <v>1216.8774077559999</v>
      </c>
      <c r="ED88" s="3">
        <v>1118.813538934</v>
      </c>
      <c r="EE88" s="3">
        <v>1367.6372314529999</v>
      </c>
      <c r="EF88" s="3">
        <v>1246.0873734070001</v>
      </c>
      <c r="EG88" s="3">
        <v>1056.8425552004999</v>
      </c>
      <c r="EH88" s="3">
        <v>1338.5815552069998</v>
      </c>
      <c r="EI88" s="3">
        <v>1180.5175014429001</v>
      </c>
      <c r="EJ88" s="3">
        <v>1051.0597727920001</v>
      </c>
      <c r="EK88" s="3">
        <v>1382.450521534</v>
      </c>
      <c r="EL88" s="3">
        <v>1183.0581077230001</v>
      </c>
      <c r="EM88" s="3">
        <v>1024.6875828960001</v>
      </c>
      <c r="EN88" s="3">
        <v>1309.7101950379999</v>
      </c>
      <c r="EO88" s="3">
        <v>1139.002998252</v>
      </c>
      <c r="EP88" s="3">
        <v>1076.0182635589999</v>
      </c>
      <c r="EQ88" s="3">
        <v>1346.015028565</v>
      </c>
      <c r="ER88" s="3">
        <v>1171.4597497480001</v>
      </c>
      <c r="ES88" s="3">
        <v>991.94376780100004</v>
      </c>
      <c r="ET88" s="3">
        <v>1240.2523496829999</v>
      </c>
      <c r="EU88" s="3">
        <v>1086.5566916560001</v>
      </c>
      <c r="EV88" s="3">
        <v>1071.3621197940001</v>
      </c>
      <c r="EW88" s="3">
        <v>1347.090670995</v>
      </c>
      <c r="EX88" s="3">
        <v>1171.415378876</v>
      </c>
      <c r="EY88" s="3">
        <v>1293.6471587659998</v>
      </c>
      <c r="EZ88" s="3">
        <v>1566.1760567159999</v>
      </c>
      <c r="FA88" s="3">
        <v>1397.1118979410001</v>
      </c>
      <c r="FB88" s="3">
        <v>1154.313084183</v>
      </c>
      <c r="FC88" s="3">
        <v>1403.715655489</v>
      </c>
      <c r="FD88" s="3">
        <v>1245.702065192</v>
      </c>
      <c r="FE88" s="3">
        <v>1368.7696629700001</v>
      </c>
      <c r="FF88" s="3">
        <v>1636.63555989</v>
      </c>
      <c r="FG88" s="3">
        <v>1442.4155916650002</v>
      </c>
      <c r="FH88" s="3">
        <v>928.15909548000002</v>
      </c>
      <c r="FI88" s="3">
        <v>1253.720736405</v>
      </c>
      <c r="FJ88" s="3">
        <v>1053.2279178270001</v>
      </c>
      <c r="FK88" s="3">
        <v>1089.742943231</v>
      </c>
      <c r="FL88" s="3">
        <v>1412.8796925959998</v>
      </c>
      <c r="FM88" s="3">
        <v>1216.819198316</v>
      </c>
      <c r="FN88" s="3">
        <v>1074.189381188</v>
      </c>
      <c r="FO88" s="3">
        <v>1294.362319375</v>
      </c>
      <c r="FP88" s="3">
        <v>1152.41574887</v>
      </c>
      <c r="FQ88" s="3">
        <v>1110.2825988909999</v>
      </c>
      <c r="FR88" s="3">
        <v>1384.7919896789999</v>
      </c>
      <c r="FS88" s="3">
        <v>1221.688962811</v>
      </c>
      <c r="FT88" s="3">
        <v>1215.7959544219998</v>
      </c>
      <c r="FU88" s="3">
        <v>1487.195911643</v>
      </c>
      <c r="FV88" s="3">
        <v>1310.7991443820001</v>
      </c>
      <c r="FW88" s="3">
        <v>1185.887909803</v>
      </c>
      <c r="FX88" s="3">
        <v>1419.556619168</v>
      </c>
      <c r="FY88" s="3">
        <v>1262.4499409100001</v>
      </c>
      <c r="FZ88" s="3">
        <v>1261.519859584</v>
      </c>
      <c r="GA88" s="3">
        <v>1443.1133683839998</v>
      </c>
      <c r="GB88" s="3">
        <v>1316.1076142799998</v>
      </c>
      <c r="GC88" s="3">
        <v>1206.6342622979998</v>
      </c>
      <c r="GD88" s="3">
        <v>1543.579365908</v>
      </c>
      <c r="GE88" s="3">
        <v>1335.56102863</v>
      </c>
      <c r="GF88" s="3">
        <v>1047.297362754</v>
      </c>
      <c r="GG88" s="3">
        <v>1404.369679787</v>
      </c>
      <c r="GH88" s="3">
        <v>1189.656464229</v>
      </c>
      <c r="GI88" s="3">
        <v>1171.02072189</v>
      </c>
      <c r="GJ88" s="3">
        <v>1431.4545548219999</v>
      </c>
      <c r="GK88" s="3">
        <v>1262.797927651</v>
      </c>
      <c r="GL88" s="3">
        <v>1025.6307115449999</v>
      </c>
      <c r="GM88" s="3">
        <v>1312.197606814</v>
      </c>
      <c r="GN88" s="3">
        <v>1126.9608334669999</v>
      </c>
      <c r="GO88" s="3">
        <v>1184.8064920270001</v>
      </c>
      <c r="GP88" s="3">
        <v>1505.566397306</v>
      </c>
      <c r="GQ88" s="3">
        <v>1302.8261200439999</v>
      </c>
      <c r="GR88" s="3">
        <v>1233.110116066</v>
      </c>
      <c r="GS88" s="3">
        <v>1504.1469885470001</v>
      </c>
      <c r="GT88" s="3">
        <v>1332.7418727929999</v>
      </c>
      <c r="GU88" s="3">
        <v>1074.8885869994999</v>
      </c>
      <c r="GV88" s="3">
        <v>1361.2588491930001</v>
      </c>
      <c r="GW88" s="3">
        <v>1194.5530265571001</v>
      </c>
    </row>
    <row r="89" spans="2:205" x14ac:dyDescent="0.25">
      <c r="B89"/>
      <c r="F89">
        <v>-4</v>
      </c>
      <c r="G89" t="s">
        <v>62</v>
      </c>
      <c r="H89" s="3">
        <v>1055.0134006883277</v>
      </c>
      <c r="I89" s="3">
        <v>1355.6916890634063</v>
      </c>
      <c r="J89" s="3">
        <v>1180.1250453</v>
      </c>
      <c r="K89" s="3">
        <v>1034.3766663568886</v>
      </c>
      <c r="L89" s="3">
        <v>1259.8023452616048</v>
      </c>
      <c r="M89" s="3">
        <v>1136.2186075</v>
      </c>
      <c r="N89" s="3">
        <v>1038.8763815934772</v>
      </c>
      <c r="O89" s="3">
        <v>1239.9102461188695</v>
      </c>
      <c r="P89" s="3">
        <v>1116.1100504000001</v>
      </c>
      <c r="Q89" s="3">
        <v>937.27412995145164</v>
      </c>
      <c r="R89" s="3">
        <v>1148.6430888468101</v>
      </c>
      <c r="S89" s="3">
        <v>1026.0298485000001</v>
      </c>
      <c r="T89" s="3">
        <v>1055.5248646150928</v>
      </c>
      <c r="U89" s="3">
        <v>1273.38479579556</v>
      </c>
      <c r="V89" s="3">
        <v>1144.0914921999999</v>
      </c>
      <c r="W89" s="3">
        <v>1033.2322533274885</v>
      </c>
      <c r="X89" s="3">
        <v>1243.5238454521614</v>
      </c>
      <c r="Y89" s="3">
        <v>1128.3995256999999</v>
      </c>
      <c r="Z89" s="3">
        <v>1105.1037077324193</v>
      </c>
      <c r="AA89" s="3">
        <v>1364.3439627597686</v>
      </c>
      <c r="AB89" s="3">
        <v>1222.2430016999999</v>
      </c>
      <c r="AC89" s="3">
        <v>1148.2943039799241</v>
      </c>
      <c r="AD89" s="3">
        <v>1463.7433419922017</v>
      </c>
      <c r="AE89" s="3">
        <v>1280.8373253</v>
      </c>
      <c r="AF89" s="3">
        <v>1000.3101467734419</v>
      </c>
      <c r="AG89" s="3">
        <v>1205.5654710641013</v>
      </c>
      <c r="AH89" s="3">
        <v>1090.5848773</v>
      </c>
      <c r="AI89" s="3">
        <v>1062.0377949904537</v>
      </c>
      <c r="AJ89" s="3">
        <v>1370.3723194573736</v>
      </c>
      <c r="AK89" s="3">
        <v>1193.4685755999999</v>
      </c>
      <c r="AL89" s="3">
        <v>942.10023983601786</v>
      </c>
      <c r="AM89" s="3">
        <v>1198.5047990161445</v>
      </c>
      <c r="AN89" s="3">
        <v>1051.8099933000001</v>
      </c>
      <c r="AO89" s="3">
        <v>1040.113920752073</v>
      </c>
      <c r="AP89" s="3">
        <v>1326.5686578456366</v>
      </c>
      <c r="AQ89" s="3">
        <v>1162.6959621999999</v>
      </c>
      <c r="AR89" s="3">
        <v>1093.6705797890015</v>
      </c>
      <c r="AS89" s="3">
        <v>1459.4083040434057</v>
      </c>
      <c r="AT89" s="3">
        <v>1251.4866171000001</v>
      </c>
      <c r="AU89" s="3">
        <v>1083.5479270573121</v>
      </c>
      <c r="AV89" s="3">
        <v>1350.4448850662193</v>
      </c>
      <c r="AW89" s="3">
        <v>1195.0752093000001</v>
      </c>
      <c r="AX89" s="3">
        <v>1124.2950780879455</v>
      </c>
      <c r="AY89" s="3">
        <v>1345.6672656422375</v>
      </c>
      <c r="AZ89" s="3">
        <v>1220.943168</v>
      </c>
      <c r="BA89" s="3">
        <v>1158.0242972726398</v>
      </c>
      <c r="BB89" s="3">
        <v>1417.364195516036</v>
      </c>
      <c r="BC89" s="3">
        <v>1269.6220194</v>
      </c>
      <c r="BD89" s="3">
        <v>1008.3259073469059</v>
      </c>
      <c r="BE89" s="3">
        <v>1256.0271365281765</v>
      </c>
      <c r="BF89" s="3">
        <v>1114.4946964999999</v>
      </c>
      <c r="BG89" s="3">
        <v>1184.7115811180488</v>
      </c>
      <c r="BH89" s="3">
        <v>1479.7813392888193</v>
      </c>
      <c r="BI89" s="3">
        <v>1311.0782402</v>
      </c>
      <c r="BJ89" s="3">
        <v>991.25998571576156</v>
      </c>
      <c r="BK89" s="3">
        <v>1290.7440836309083</v>
      </c>
      <c r="BL89" s="3">
        <v>1123.2859911999999</v>
      </c>
      <c r="BM89" s="3">
        <v>1142.4035567125366</v>
      </c>
      <c r="BN89" s="3">
        <v>1462.8245020979666</v>
      </c>
      <c r="BO89" s="3">
        <v>1280.2788063</v>
      </c>
      <c r="BP89" s="3">
        <v>1095.3920483473978</v>
      </c>
      <c r="BQ89" s="3">
        <v>1460.2725841617601</v>
      </c>
      <c r="BR89" s="3">
        <v>1253.9841449999999</v>
      </c>
      <c r="BS89" s="3">
        <v>1053.5758302227866</v>
      </c>
      <c r="BT89" s="3">
        <v>1332.0895933976619</v>
      </c>
      <c r="BU89" s="3">
        <v>1172.4652966000001</v>
      </c>
      <c r="BV89" s="3">
        <v>1034.5149026160709</v>
      </c>
      <c r="BW89" s="3">
        <v>1328.4323322993864</v>
      </c>
      <c r="BX89" s="3">
        <v>1163.817800413</v>
      </c>
      <c r="BY89" s="3">
        <v>985.08570454899257</v>
      </c>
      <c r="BZ89" s="3">
        <v>1198.697533484594</v>
      </c>
      <c r="CA89" s="3">
        <v>1097.8896606179999</v>
      </c>
      <c r="CB89" s="3">
        <v>987.18372946509544</v>
      </c>
      <c r="CC89" s="3">
        <v>1178.003943241916</v>
      </c>
      <c r="CD89" s="3">
        <v>1077.149796657</v>
      </c>
      <c r="CE89" s="3">
        <v>897.88891855573559</v>
      </c>
      <c r="CF89" s="3">
        <v>1100.8532969823102</v>
      </c>
      <c r="CG89" s="3">
        <v>995.92948491900006</v>
      </c>
      <c r="CH89" s="3">
        <v>1008.81913966167</v>
      </c>
      <c r="CI89" s="3">
        <v>1217.5766547139883</v>
      </c>
      <c r="CJ89" s="3">
        <v>1108.7145264569999</v>
      </c>
      <c r="CK89" s="3">
        <v>970.66279315940278</v>
      </c>
      <c r="CL89" s="3">
        <v>1170.3478262827048</v>
      </c>
      <c r="CM89" s="3">
        <v>1081.0878384519999</v>
      </c>
      <c r="CN89" s="3">
        <v>1049.175184219906</v>
      </c>
      <c r="CO89" s="3">
        <v>1298.0256740596903</v>
      </c>
      <c r="CP89" s="3">
        <v>1179.741326183</v>
      </c>
      <c r="CQ89" s="3">
        <v>1030.9420397750259</v>
      </c>
      <c r="CR89" s="3">
        <v>1318.6979972457939</v>
      </c>
      <c r="CS89" s="3">
        <v>1190.5634607699999</v>
      </c>
      <c r="CT89" s="3">
        <v>934.04912909126256</v>
      </c>
      <c r="CU89" s="3">
        <v>1127.8356395856733</v>
      </c>
      <c r="CV89" s="3">
        <v>1040.614211267</v>
      </c>
      <c r="CW89" s="3">
        <v>1037.3006690159018</v>
      </c>
      <c r="CX89" s="3">
        <v>1338.9239616381508</v>
      </c>
      <c r="CY89" s="3">
        <v>1174.122692875</v>
      </c>
      <c r="CZ89" s="3">
        <v>894.92163175709743</v>
      </c>
      <c r="DA89" s="3">
        <v>1140.3698885456561</v>
      </c>
      <c r="DB89" s="3">
        <v>1015.3949955170001</v>
      </c>
      <c r="DC89" s="3">
        <v>1018.3245944537273</v>
      </c>
      <c r="DD89" s="3">
        <v>1299.3048891983697</v>
      </c>
      <c r="DE89" s="3">
        <v>1145.77652315</v>
      </c>
      <c r="DF89" s="3">
        <v>1042.8273943503996</v>
      </c>
      <c r="DG89" s="3">
        <v>1395.1596397878723</v>
      </c>
      <c r="DH89" s="3">
        <v>1211.838355565</v>
      </c>
      <c r="DI89" s="3">
        <v>1031.7802537414009</v>
      </c>
      <c r="DJ89" s="3">
        <v>1286.8082267268137</v>
      </c>
      <c r="DK89" s="3">
        <v>1155.2990868890001</v>
      </c>
      <c r="DL89" s="3">
        <v>1068.7869263488778</v>
      </c>
      <c r="DM89" s="3">
        <v>1278.562686459956</v>
      </c>
      <c r="DN89" s="3">
        <v>1178.4984321930001</v>
      </c>
      <c r="DO89" s="3">
        <v>1105.172752954654</v>
      </c>
      <c r="DP89" s="3">
        <v>1354.4345061251943</v>
      </c>
      <c r="DQ89" s="3">
        <v>1229.5265212940001</v>
      </c>
      <c r="DR89" s="3">
        <v>958.81838860395965</v>
      </c>
      <c r="DS89" s="3">
        <v>1196.3264186556294</v>
      </c>
      <c r="DT89" s="3">
        <v>1076.7805077639998</v>
      </c>
      <c r="DU89" s="3">
        <v>1128.4042731738059</v>
      </c>
      <c r="DV89" s="3">
        <v>1410.8834317961662</v>
      </c>
      <c r="DW89" s="3">
        <v>1267.88527806</v>
      </c>
      <c r="DX89" s="3">
        <v>918.61582365943207</v>
      </c>
      <c r="DY89" s="3">
        <v>1202.5899377049177</v>
      </c>
      <c r="DZ89" s="3">
        <v>1067.4615020009999</v>
      </c>
      <c r="EA89" s="3">
        <v>1086.379752742494</v>
      </c>
      <c r="EB89" s="3">
        <v>1393.5511826498264</v>
      </c>
      <c r="EC89" s="3">
        <v>1237.025701178</v>
      </c>
      <c r="ED89" s="3">
        <v>1040.5615594542996</v>
      </c>
      <c r="EE89" s="3">
        <v>1391.1571287853487</v>
      </c>
      <c r="EF89" s="3">
        <v>1211.35670734</v>
      </c>
      <c r="EG89" s="3">
        <v>1044.6286142681829</v>
      </c>
      <c r="EH89" s="3">
        <v>1320.8900203611304</v>
      </c>
      <c r="EI89" s="3">
        <v>1165.5205787331001</v>
      </c>
      <c r="EJ89" s="3">
        <v>1075.5118987605845</v>
      </c>
      <c r="EK89" s="3">
        <v>1382.9510458274262</v>
      </c>
      <c r="EL89" s="3">
        <v>1196.432290187</v>
      </c>
      <c r="EM89" s="3">
        <v>1083.6676281647844</v>
      </c>
      <c r="EN89" s="3">
        <v>1320.9071570386157</v>
      </c>
      <c r="EO89" s="3">
        <v>1174.547554382</v>
      </c>
      <c r="EP89" s="3">
        <v>1090.5690337218589</v>
      </c>
      <c r="EQ89" s="3">
        <v>1301.816548995823</v>
      </c>
      <c r="ER89" s="3">
        <v>1155.0703041430002</v>
      </c>
      <c r="ES89" s="3">
        <v>976.6593413471677</v>
      </c>
      <c r="ET89" s="3">
        <v>1196.43288071131</v>
      </c>
      <c r="EU89" s="3">
        <v>1056.1302120810001</v>
      </c>
      <c r="EV89" s="3">
        <v>1102.2305895685156</v>
      </c>
      <c r="EW89" s="3">
        <v>1329.1929368771316</v>
      </c>
      <c r="EX89" s="3">
        <v>1179.468457943</v>
      </c>
      <c r="EY89" s="3">
        <v>1095.8017134955742</v>
      </c>
      <c r="EZ89" s="3">
        <v>1316.699864621618</v>
      </c>
      <c r="FA89" s="3">
        <v>1175.7112129479999</v>
      </c>
      <c r="FB89" s="3">
        <v>1161.0322312449325</v>
      </c>
      <c r="FC89" s="3">
        <v>1430.6622514598469</v>
      </c>
      <c r="FD89" s="3">
        <v>1264.7446772169999</v>
      </c>
      <c r="FE89" s="3">
        <v>1265.6465681848222</v>
      </c>
      <c r="FF89" s="3">
        <v>1608.7886867386096</v>
      </c>
      <c r="FG89" s="3">
        <v>1371.1111898300001</v>
      </c>
      <c r="FH89" s="3">
        <v>1066.5711644556213</v>
      </c>
      <c r="FI89" s="3">
        <v>1283.2953025425293</v>
      </c>
      <c r="FJ89" s="3">
        <v>1140.5555433330001</v>
      </c>
      <c r="FK89" s="3">
        <v>1086.7749209650055</v>
      </c>
      <c r="FL89" s="3">
        <v>1401.8206772765964</v>
      </c>
      <c r="FM89" s="3">
        <v>1212.8144583249998</v>
      </c>
      <c r="FN89" s="3">
        <v>989.2788479149383</v>
      </c>
      <c r="FO89" s="3">
        <v>1256.6397094866329</v>
      </c>
      <c r="FP89" s="3">
        <v>1088.2249910830001</v>
      </c>
      <c r="FQ89" s="3">
        <v>1061.9032470504187</v>
      </c>
      <c r="FR89" s="3">
        <v>1353.8324264929036</v>
      </c>
      <c r="FS89" s="3">
        <v>1179.6154012499999</v>
      </c>
      <c r="FT89" s="3">
        <v>1144.5137652276035</v>
      </c>
      <c r="FU89" s="3">
        <v>1523.6569682989391</v>
      </c>
      <c r="FV89" s="3">
        <v>1291.1348786350002</v>
      </c>
      <c r="FW89" s="3">
        <v>1135.3156003732233</v>
      </c>
      <c r="FX89" s="3">
        <v>1414.0815434056249</v>
      </c>
      <c r="FY89" s="3">
        <v>1234.8513317110001</v>
      </c>
      <c r="FZ89" s="3">
        <v>1179.8032298270132</v>
      </c>
      <c r="GA89" s="3">
        <v>1412.7718448245189</v>
      </c>
      <c r="GB89" s="3">
        <v>1263.3879038069999</v>
      </c>
      <c r="GC89" s="3">
        <v>1210.8758415906257</v>
      </c>
      <c r="GD89" s="3">
        <v>1480.2938849068778</v>
      </c>
      <c r="GE89" s="3">
        <v>1309.7175175059999</v>
      </c>
      <c r="GF89" s="3">
        <v>1057.8334260898521</v>
      </c>
      <c r="GG89" s="3">
        <v>1315.7278544007236</v>
      </c>
      <c r="GH89" s="3">
        <v>1152.208885236</v>
      </c>
      <c r="GI89" s="3">
        <v>1241.0188890622917</v>
      </c>
      <c r="GJ89" s="3">
        <v>1548.6792467814723</v>
      </c>
      <c r="GK89" s="3">
        <v>1354.2712023399999</v>
      </c>
      <c r="GL89" s="3">
        <v>1063.9041477720909</v>
      </c>
      <c r="GM89" s="3">
        <v>1378.898229556899</v>
      </c>
      <c r="GN89" s="3">
        <v>1179.1104803989999</v>
      </c>
      <c r="GO89" s="3">
        <v>1198.4273606825791</v>
      </c>
      <c r="GP89" s="3">
        <v>1532.0978215461068</v>
      </c>
      <c r="GQ89" s="3">
        <v>1323.5319114220001</v>
      </c>
      <c r="GR89" s="3">
        <v>1150.222537240496</v>
      </c>
      <c r="GS89" s="3">
        <v>1529.3880395381714</v>
      </c>
      <c r="GT89" s="3">
        <v>1296.6115826599998</v>
      </c>
      <c r="GU89" s="3">
        <v>1062.5230461773904</v>
      </c>
      <c r="GV89" s="3">
        <v>1343.2891664341935</v>
      </c>
      <c r="GW89" s="3">
        <v>1179.4100144669001</v>
      </c>
    </row>
    <row r="90" spans="2:205" x14ac:dyDescent="0.25">
      <c r="B90"/>
      <c r="F90">
        <v>-3</v>
      </c>
      <c r="G90" t="s">
        <v>63</v>
      </c>
      <c r="H90" s="3">
        <v>978.75429911838216</v>
      </c>
      <c r="I90" s="3">
        <v>1282.1745909914919</v>
      </c>
      <c r="J90" s="3">
        <v>1105.0746885000001</v>
      </c>
      <c r="K90" s="3">
        <v>998.77929577376858</v>
      </c>
      <c r="L90" s="3">
        <v>1219.2277848443807</v>
      </c>
      <c r="M90" s="3">
        <v>1095.0897338</v>
      </c>
      <c r="N90" s="3">
        <v>1060.075394553709</v>
      </c>
      <c r="O90" s="3">
        <v>1282.2856863266773</v>
      </c>
      <c r="P90" s="3">
        <v>1152.6578674</v>
      </c>
      <c r="Q90" s="3">
        <v>931.73658710622828</v>
      </c>
      <c r="R90" s="3">
        <v>1180.6590942589867</v>
      </c>
      <c r="S90" s="3">
        <v>1038.8010714</v>
      </c>
      <c r="T90" s="3">
        <v>958.66179837526704</v>
      </c>
      <c r="U90" s="3">
        <v>1219.980369623702</v>
      </c>
      <c r="V90" s="3">
        <v>1068.1815744999999</v>
      </c>
      <c r="W90" s="3">
        <v>1009.9323400346512</v>
      </c>
      <c r="X90" s="3">
        <v>1291.860794890431</v>
      </c>
      <c r="Y90" s="3">
        <v>1131.8151687</v>
      </c>
      <c r="Z90" s="3">
        <v>1083.7077137894807</v>
      </c>
      <c r="AA90" s="3">
        <v>1353.1314651152327</v>
      </c>
      <c r="AB90" s="3">
        <v>1198.9825658</v>
      </c>
      <c r="AC90" s="3">
        <v>1298.6792889773046</v>
      </c>
      <c r="AD90" s="3">
        <v>1593.4426063084288</v>
      </c>
      <c r="AE90" s="3">
        <v>1428.7494114000001</v>
      </c>
      <c r="AF90" s="3">
        <v>1009.4897968430234</v>
      </c>
      <c r="AG90" s="3">
        <v>1308.5722083447397</v>
      </c>
      <c r="AH90" s="3">
        <v>1144.0902768999999</v>
      </c>
      <c r="AI90" s="3">
        <v>1046.8387217378499</v>
      </c>
      <c r="AJ90" s="3">
        <v>1385.4917264427281</v>
      </c>
      <c r="AK90" s="3">
        <v>1189.8239324000001</v>
      </c>
      <c r="AL90" s="3">
        <v>938.51941744091039</v>
      </c>
      <c r="AM90" s="3">
        <v>1134.1388071483623</v>
      </c>
      <c r="AN90" s="3">
        <v>1022.6613894</v>
      </c>
      <c r="AO90" s="3">
        <v>1080.4513825345093</v>
      </c>
      <c r="AP90" s="3">
        <v>1292.2690704118663</v>
      </c>
      <c r="AQ90" s="3">
        <v>1170.1961973</v>
      </c>
      <c r="AR90" s="3">
        <v>1153.2491497457279</v>
      </c>
      <c r="AS90" s="3">
        <v>1413.575014326578</v>
      </c>
      <c r="AT90" s="3">
        <v>1265.7151501999999</v>
      </c>
      <c r="AU90" s="3">
        <v>1036.4861659360506</v>
      </c>
      <c r="AV90" s="3">
        <v>1288.0219026462601</v>
      </c>
      <c r="AW90" s="3">
        <v>1141.3345460999999</v>
      </c>
      <c r="AX90" s="3">
        <v>1180.9930219001055</v>
      </c>
      <c r="AY90" s="3">
        <v>1370.8124246126572</v>
      </c>
      <c r="AZ90" s="3">
        <v>1253.0228813000001</v>
      </c>
      <c r="BA90" s="3">
        <v>1214.9337557175747</v>
      </c>
      <c r="BB90" s="3">
        <v>1410.4774246487534</v>
      </c>
      <c r="BC90" s="3">
        <v>1290.5880258</v>
      </c>
      <c r="BD90" s="3">
        <v>1050.879321819039</v>
      </c>
      <c r="BE90" s="3">
        <v>1250.7036396538713</v>
      </c>
      <c r="BF90" s="3">
        <v>1136.6760978</v>
      </c>
      <c r="BG90" s="3">
        <v>1142.409543785059</v>
      </c>
      <c r="BH90" s="3">
        <v>1332.3595264875794</v>
      </c>
      <c r="BI90" s="3">
        <v>1217.0557103000001</v>
      </c>
      <c r="BJ90" s="3">
        <v>925.88729119524589</v>
      </c>
      <c r="BK90" s="3">
        <v>1095.2363816916506</v>
      </c>
      <c r="BL90" s="3">
        <v>1002.0129705000001</v>
      </c>
      <c r="BM90" s="3">
        <v>1170.9331368073201</v>
      </c>
      <c r="BN90" s="3">
        <v>1308.069893154523</v>
      </c>
      <c r="BO90" s="3">
        <v>1227.0468065</v>
      </c>
      <c r="BP90" s="3">
        <v>1072.9576187478906</v>
      </c>
      <c r="BQ90" s="3">
        <v>1311.630464630806</v>
      </c>
      <c r="BR90" s="3">
        <v>1173.4975062000001</v>
      </c>
      <c r="BS90" s="3">
        <v>1042.4700808005359</v>
      </c>
      <c r="BT90" s="3">
        <v>1296.6253840842076</v>
      </c>
      <c r="BU90" s="3">
        <v>1149.8544993</v>
      </c>
      <c r="BV90" s="3">
        <v>959.12552273880726</v>
      </c>
      <c r="BW90" s="3">
        <v>1255.9330044664548</v>
      </c>
      <c r="BX90" s="3">
        <v>1089.4142519640002</v>
      </c>
      <c r="BY90" s="3">
        <v>950.62859823625433</v>
      </c>
      <c r="BZ90" s="3">
        <v>1159.5650725498022</v>
      </c>
      <c r="CA90" s="3">
        <v>1057.7685343759999</v>
      </c>
      <c r="CB90" s="3">
        <v>1008.1412559097204</v>
      </c>
      <c r="CC90" s="3">
        <v>1219.7884527274616</v>
      </c>
      <c r="CD90" s="3">
        <v>1113.20180349</v>
      </c>
      <c r="CE90" s="3">
        <v>892.492057447055</v>
      </c>
      <c r="CF90" s="3">
        <v>1132.3933854115865</v>
      </c>
      <c r="CG90" s="3">
        <v>1008.560376928</v>
      </c>
      <c r="CH90" s="3">
        <v>914.19590846644974</v>
      </c>
      <c r="CI90" s="3">
        <v>1165.5505082760801</v>
      </c>
      <c r="CJ90" s="3">
        <v>1034.046556928</v>
      </c>
      <c r="CK90" s="3">
        <v>948.76995357241287</v>
      </c>
      <c r="CL90" s="3">
        <v>1217.4055072608621</v>
      </c>
      <c r="CM90" s="3">
        <v>1084.8406443249999</v>
      </c>
      <c r="CN90" s="3">
        <v>1028.2492030856026</v>
      </c>
      <c r="CO90" s="3">
        <v>1287.0803878224656</v>
      </c>
      <c r="CP90" s="3">
        <v>1156.9176489280001</v>
      </c>
      <c r="CQ90" s="3">
        <v>1174.9055426969489</v>
      </c>
      <c r="CR90" s="3">
        <v>1443.0030936433709</v>
      </c>
      <c r="CS90" s="3">
        <v>1333.7209112720002</v>
      </c>
      <c r="CT90" s="3">
        <v>942.75250995099498</v>
      </c>
      <c r="CU90" s="3">
        <v>1227.7888657000128</v>
      </c>
      <c r="CV90" s="3">
        <v>1092.91561475</v>
      </c>
      <c r="CW90" s="3">
        <v>1022.3555573717238</v>
      </c>
      <c r="CX90" s="3">
        <v>1354.0689801664257</v>
      </c>
      <c r="CY90" s="3">
        <v>1170.6080207140001</v>
      </c>
      <c r="CZ90" s="3">
        <v>891.67051312076194</v>
      </c>
      <c r="DA90" s="3">
        <v>1078.1326205066548</v>
      </c>
      <c r="DB90" s="3">
        <v>986.9716528429999</v>
      </c>
      <c r="DC90" s="3">
        <v>1058.3146693310491</v>
      </c>
      <c r="DD90" s="3">
        <v>1265.4910981754642</v>
      </c>
      <c r="DE90" s="3">
        <v>1153.278583991</v>
      </c>
      <c r="DF90" s="3">
        <v>1100.9731279677617</v>
      </c>
      <c r="DG90" s="3">
        <v>1350.4333800297197</v>
      </c>
      <c r="DH90" s="3">
        <v>1225.7711933149999</v>
      </c>
      <c r="DI90" s="3">
        <v>985.81141807215022</v>
      </c>
      <c r="DJ90" s="3">
        <v>1226.1412212257042</v>
      </c>
      <c r="DK90" s="3">
        <v>1102.5275888839999</v>
      </c>
      <c r="DL90" s="3">
        <v>1123.7253832597853</v>
      </c>
      <c r="DM90" s="3">
        <v>1303.7223149173958</v>
      </c>
      <c r="DN90" s="3">
        <v>1210.261360251</v>
      </c>
      <c r="DO90" s="3">
        <v>1160.6614029014922</v>
      </c>
      <c r="DP90" s="3">
        <v>1347.7809092882483</v>
      </c>
      <c r="DQ90" s="3">
        <v>1250.2566359099999</v>
      </c>
      <c r="DR90" s="3">
        <v>1000.4810741493906</v>
      </c>
      <c r="DS90" s="3">
        <v>1191.2930060912111</v>
      </c>
      <c r="DT90" s="3">
        <v>1098.6386601009999</v>
      </c>
      <c r="DU90" s="3">
        <v>1086.7507078609144</v>
      </c>
      <c r="DV90" s="3">
        <v>1266.8792718313186</v>
      </c>
      <c r="DW90" s="3">
        <v>1175.3210825790002</v>
      </c>
      <c r="DX90" s="3">
        <v>855.86917658597486</v>
      </c>
      <c r="DY90" s="3">
        <v>1013.9644701259717</v>
      </c>
      <c r="DZ90" s="3">
        <v>949.32321781500002</v>
      </c>
      <c r="EA90" s="3">
        <v>1114.6342385605324</v>
      </c>
      <c r="EB90" s="3">
        <v>1242.8343615673825</v>
      </c>
      <c r="EC90" s="3">
        <v>1184.9021742729999</v>
      </c>
      <c r="ED90" s="3">
        <v>1018.4727330884008</v>
      </c>
      <c r="EE90" s="3">
        <v>1246.6972307236163</v>
      </c>
      <c r="EF90" s="3">
        <v>1132.3404591150002</v>
      </c>
      <c r="EG90" s="3">
        <v>1033.5932910853539</v>
      </c>
      <c r="EH90" s="3">
        <v>1285.6361374515711</v>
      </c>
      <c r="EI90" s="3">
        <v>1143.0048546319001</v>
      </c>
      <c r="EJ90" s="3">
        <v>998.38307549795707</v>
      </c>
      <c r="EK90" s="3">
        <v>1308.4161775165289</v>
      </c>
      <c r="EL90" s="3">
        <v>1120.735125036</v>
      </c>
      <c r="EM90" s="3">
        <v>1046.9299933112829</v>
      </c>
      <c r="EN90" s="3">
        <v>1278.8904971389593</v>
      </c>
      <c r="EO90" s="3">
        <v>1132.410933224</v>
      </c>
      <c r="EP90" s="3">
        <v>1112.0095331976975</v>
      </c>
      <c r="EQ90" s="3">
        <v>1344.7829199258929</v>
      </c>
      <c r="ER90" s="3">
        <v>1192.11393131</v>
      </c>
      <c r="ES90" s="3">
        <v>970.98111676540157</v>
      </c>
      <c r="ET90" s="3">
        <v>1228.9248031063869</v>
      </c>
      <c r="EU90" s="3">
        <v>1069.041765872</v>
      </c>
      <c r="EV90" s="3">
        <v>1003.1276882840843</v>
      </c>
      <c r="EW90" s="3">
        <v>1274.4102309713239</v>
      </c>
      <c r="EX90" s="3">
        <v>1102.3165920719998</v>
      </c>
      <c r="EY90" s="3">
        <v>1071.0947264968895</v>
      </c>
      <c r="EZ90" s="3">
        <v>1366.3160825199998</v>
      </c>
      <c r="FA90" s="3">
        <v>1178.7896930750001</v>
      </c>
      <c r="FB90" s="3">
        <v>1139.1662244933589</v>
      </c>
      <c r="FC90" s="3">
        <v>1419.1825424079998</v>
      </c>
      <c r="FD90" s="3">
        <v>1241.0474826719999</v>
      </c>
      <c r="FE90" s="3">
        <v>1422.4530352576603</v>
      </c>
      <c r="FF90" s="3">
        <v>1743.8821189734867</v>
      </c>
      <c r="FG90" s="3">
        <v>1523.777911528</v>
      </c>
      <c r="FH90" s="3">
        <v>1076.2270837350518</v>
      </c>
      <c r="FI90" s="3">
        <v>1389.3555509894666</v>
      </c>
      <c r="FJ90" s="3">
        <v>1195.2649390499998</v>
      </c>
      <c r="FK90" s="3">
        <v>1071.3218861039761</v>
      </c>
      <c r="FL90" s="3">
        <v>1416.9144727190305</v>
      </c>
      <c r="FM90" s="3">
        <v>1209.0398440860001</v>
      </c>
      <c r="FN90" s="3">
        <v>985.36832176105884</v>
      </c>
      <c r="FO90" s="3">
        <v>1190.1449937900697</v>
      </c>
      <c r="FP90" s="3">
        <v>1058.351125957</v>
      </c>
      <c r="FQ90" s="3">
        <v>1102.5880957379695</v>
      </c>
      <c r="FR90" s="3">
        <v>1319.0470426482684</v>
      </c>
      <c r="FS90" s="3">
        <v>1187.113810609</v>
      </c>
      <c r="FT90" s="3">
        <v>1205.5251715236941</v>
      </c>
      <c r="FU90" s="3">
        <v>1476.7166486234362</v>
      </c>
      <c r="FV90" s="3">
        <v>1305.659107085</v>
      </c>
      <c r="FW90" s="3">
        <v>1087.160913799951</v>
      </c>
      <c r="FX90" s="3">
        <v>1349.902584066816</v>
      </c>
      <c r="FY90" s="3">
        <v>1180.1415033159999</v>
      </c>
      <c r="FZ90" s="3">
        <v>1238.2606605404258</v>
      </c>
      <c r="GA90" s="3">
        <v>1437.9025343079186</v>
      </c>
      <c r="GB90" s="3">
        <v>1295.7844023490002</v>
      </c>
      <c r="GC90" s="3">
        <v>1269.2061085336572</v>
      </c>
      <c r="GD90" s="3">
        <v>1473.1739400092586</v>
      </c>
      <c r="GE90" s="3">
        <v>1330.9194156900001</v>
      </c>
      <c r="GF90" s="3">
        <v>1101.2775694886873</v>
      </c>
      <c r="GG90" s="3">
        <v>1310.1142732165315</v>
      </c>
      <c r="GH90" s="3">
        <v>1174.713535499</v>
      </c>
      <c r="GI90" s="3">
        <v>1198.0683797092036</v>
      </c>
      <c r="GJ90" s="3">
        <v>1397.8397811438401</v>
      </c>
      <c r="GK90" s="3">
        <v>1258.790338021</v>
      </c>
      <c r="GL90" s="3">
        <v>995.90540580451693</v>
      </c>
      <c r="GM90" s="3">
        <v>1176.5082932573296</v>
      </c>
      <c r="GN90" s="3">
        <v>1054.702723185</v>
      </c>
      <c r="GO90" s="3">
        <v>1227.2320350541079</v>
      </c>
      <c r="GP90" s="3">
        <v>1373.3054247416635</v>
      </c>
      <c r="GQ90" s="3">
        <v>1269.1914387270001</v>
      </c>
      <c r="GR90" s="3">
        <v>1127.4425044073805</v>
      </c>
      <c r="GS90" s="3">
        <v>1376.5636985379958</v>
      </c>
      <c r="GT90" s="3">
        <v>1214.654553285</v>
      </c>
      <c r="GU90" s="3">
        <v>1051.3468705157179</v>
      </c>
      <c r="GV90" s="3">
        <v>1307.614630716844</v>
      </c>
      <c r="GW90" s="3">
        <v>1156.7041439681</v>
      </c>
    </row>
    <row r="91" spans="2:205" x14ac:dyDescent="0.25">
      <c r="B91"/>
      <c r="F91">
        <v>-2</v>
      </c>
      <c r="G91" t="s">
        <v>64</v>
      </c>
      <c r="H91" s="3">
        <v>1012.6226131335321</v>
      </c>
      <c r="I91" s="3">
        <v>1282.3554355614115</v>
      </c>
      <c r="J91" s="3">
        <v>1123.2075817</v>
      </c>
      <c r="K91" s="3">
        <v>1063.6594700222095</v>
      </c>
      <c r="L91" s="3">
        <v>1363.2070601020127</v>
      </c>
      <c r="M91" s="3">
        <v>1194.6842451</v>
      </c>
      <c r="N91" s="3">
        <v>1063.5883357933635</v>
      </c>
      <c r="O91" s="3">
        <v>1295.0895675566542</v>
      </c>
      <c r="P91" s="3">
        <v>1162.5651087000001</v>
      </c>
      <c r="Q91" s="3">
        <v>951.98882732057962</v>
      </c>
      <c r="R91" s="3">
        <v>1206.5366457502605</v>
      </c>
      <c r="S91" s="3">
        <v>1060.3497067999999</v>
      </c>
      <c r="T91" s="3">
        <v>1065.8473879395515</v>
      </c>
      <c r="U91" s="3">
        <v>1238.2765236064356</v>
      </c>
      <c r="V91" s="3">
        <v>1135.9460488</v>
      </c>
      <c r="W91" s="3">
        <v>1143.6599232156827</v>
      </c>
      <c r="X91" s="3">
        <v>1369.2922031656078</v>
      </c>
      <c r="Y91" s="3">
        <v>1240.2559792</v>
      </c>
      <c r="Z91" s="3">
        <v>1128.7598400322117</v>
      </c>
      <c r="AA91" s="3">
        <v>1494.5136054065833</v>
      </c>
      <c r="AB91" s="3">
        <v>1290.4346846000001</v>
      </c>
      <c r="AC91" s="3">
        <v>1307.7856588651662</v>
      </c>
      <c r="AD91" s="3">
        <v>1396.0469458806811</v>
      </c>
      <c r="AE91" s="3">
        <v>1342.5705329</v>
      </c>
      <c r="AF91" s="3">
        <v>1029.4251585561442</v>
      </c>
      <c r="AG91" s="3">
        <v>1292.1434043743789</v>
      </c>
      <c r="AH91" s="3">
        <v>1148.7909261</v>
      </c>
      <c r="AI91" s="3">
        <v>1093.0665746601071</v>
      </c>
      <c r="AJ91" s="3">
        <v>1368.9439659805955</v>
      </c>
      <c r="AK91" s="3">
        <v>1211.3808658</v>
      </c>
      <c r="AL91" s="3">
        <v>1049.7165328163242</v>
      </c>
      <c r="AM91" s="3">
        <v>1224.5318655242208</v>
      </c>
      <c r="AN91" s="3">
        <v>1124.5251636999999</v>
      </c>
      <c r="AO91" s="3">
        <v>1068.2165456480145</v>
      </c>
      <c r="AP91" s="3">
        <v>1302.712946475343</v>
      </c>
      <c r="AQ91" s="3">
        <v>1166.7771858999999</v>
      </c>
      <c r="AR91" s="3">
        <v>1126.4690336984415</v>
      </c>
      <c r="AS91" s="3">
        <v>1347.6678666270152</v>
      </c>
      <c r="AT91" s="3">
        <v>1218.9166760000001</v>
      </c>
      <c r="AU91" s="3">
        <v>1053.2845724264216</v>
      </c>
      <c r="AV91" s="3">
        <v>1360.2740238163217</v>
      </c>
      <c r="AW91" s="3">
        <v>1179.0886425000001</v>
      </c>
      <c r="AX91" s="3">
        <v>1141.398645029707</v>
      </c>
      <c r="AY91" s="3">
        <v>1256.6809781824381</v>
      </c>
      <c r="AZ91" s="3">
        <v>1185.3249544</v>
      </c>
      <c r="BA91" s="3">
        <v>1257.2502578210897</v>
      </c>
      <c r="BB91" s="3">
        <v>1496.8542389541226</v>
      </c>
      <c r="BC91" s="3">
        <v>1361.6275258000001</v>
      </c>
      <c r="BD91" s="3">
        <v>1056.0929731278188</v>
      </c>
      <c r="BE91" s="3">
        <v>1195.3823552864931</v>
      </c>
      <c r="BF91" s="3">
        <v>1111.2223996</v>
      </c>
      <c r="BG91" s="3">
        <v>1078.0079023498956</v>
      </c>
      <c r="BH91" s="3">
        <v>1433.8594249884238</v>
      </c>
      <c r="BI91" s="3">
        <v>1234.1841910000001</v>
      </c>
      <c r="BJ91" s="3">
        <v>951.35079323130094</v>
      </c>
      <c r="BK91" s="3">
        <v>1163.5624148074153</v>
      </c>
      <c r="BL91" s="3">
        <v>1050.2575413</v>
      </c>
      <c r="BM91" s="3">
        <v>1215.6689043194622</v>
      </c>
      <c r="BN91" s="3">
        <v>1428.807336809967</v>
      </c>
      <c r="BO91" s="3">
        <v>1303.1590174999999</v>
      </c>
      <c r="BP91" s="3">
        <v>1207.2717567898203</v>
      </c>
      <c r="BQ91" s="3">
        <v>1426.8401954859621</v>
      </c>
      <c r="BR91" s="3">
        <v>1298.4772872000001</v>
      </c>
      <c r="BS91" s="3">
        <v>1072.1623757452605</v>
      </c>
      <c r="BT91" s="3">
        <v>1318.9057478172663</v>
      </c>
      <c r="BU91" s="3">
        <v>1176.6180913999999</v>
      </c>
      <c r="BV91" s="3">
        <v>992.78513946216117</v>
      </c>
      <c r="BW91" s="3">
        <v>1256.3242004466856</v>
      </c>
      <c r="BX91" s="3">
        <v>1107.5374920910001</v>
      </c>
      <c r="BY91" s="3">
        <v>1014.5025956389549</v>
      </c>
      <c r="BZ91" s="3">
        <v>1300.4499426711322</v>
      </c>
      <c r="CA91" s="3">
        <v>1156.0272771909999</v>
      </c>
      <c r="CB91" s="3">
        <v>1011.8690811883863</v>
      </c>
      <c r="CC91" s="3">
        <v>1232.5325966221442</v>
      </c>
      <c r="CD91" s="3">
        <v>1123.0877388500001</v>
      </c>
      <c r="CE91" s="3">
        <v>912.41944289478693</v>
      </c>
      <c r="CF91" s="3">
        <v>1158.0073452922966</v>
      </c>
      <c r="CG91" s="3">
        <v>1029.9296339</v>
      </c>
      <c r="CH91" s="3">
        <v>1019.2575925030981</v>
      </c>
      <c r="CI91" s="3">
        <v>1183.5402995346415</v>
      </c>
      <c r="CJ91" s="3">
        <v>1100.8842237869999</v>
      </c>
      <c r="CK91" s="3">
        <v>1078.3354057273505</v>
      </c>
      <c r="CL91" s="3">
        <v>1292.8443190994303</v>
      </c>
      <c r="CM91" s="3">
        <v>1191.0260549550001</v>
      </c>
      <c r="CN91" s="3">
        <v>1072.1418232634096</v>
      </c>
      <c r="CO91" s="3">
        <v>1425.1347258592452</v>
      </c>
      <c r="CP91" s="3">
        <v>1246.7483458440001</v>
      </c>
      <c r="CQ91" s="3">
        <v>1184.0668253132585</v>
      </c>
      <c r="CR91" s="3">
        <v>1256.4633867833686</v>
      </c>
      <c r="CS91" s="3">
        <v>1251.265985383</v>
      </c>
      <c r="CT91" s="3">
        <v>962.10753809615892</v>
      </c>
      <c r="CU91" s="3">
        <v>1212.0952219133214</v>
      </c>
      <c r="CV91" s="3">
        <v>1097.569237683</v>
      </c>
      <c r="CW91" s="3">
        <v>1068.1998859736889</v>
      </c>
      <c r="CX91" s="3">
        <v>1337.9834740837646</v>
      </c>
      <c r="CY91" s="3">
        <v>1192.1083223630001</v>
      </c>
      <c r="CZ91" s="3">
        <v>1000.4712451276895</v>
      </c>
      <c r="DA91" s="3">
        <v>1166.5907737401201</v>
      </c>
      <c r="DB91" s="3">
        <v>1087.2960273799999</v>
      </c>
      <c r="DC91" s="3">
        <v>1046.2893172001222</v>
      </c>
      <c r="DD91" s="3">
        <v>1275.9307429464104</v>
      </c>
      <c r="DE91" s="3">
        <v>1149.9588829869999</v>
      </c>
      <c r="DF91" s="3">
        <v>1075.023909089979</v>
      </c>
      <c r="DG91" s="3">
        <v>1286.2854919221093</v>
      </c>
      <c r="DH91" s="3">
        <v>1179.946749638</v>
      </c>
      <c r="DI91" s="3">
        <v>1002.2374184011417</v>
      </c>
      <c r="DJ91" s="3">
        <v>1296.7862706214646</v>
      </c>
      <c r="DK91" s="3">
        <v>1139.7673973400001</v>
      </c>
      <c r="DL91" s="3">
        <v>1085.445124772489</v>
      </c>
      <c r="DM91" s="3">
        <v>1192.8298227936382</v>
      </c>
      <c r="DN91" s="3">
        <v>1143.8820163350001</v>
      </c>
      <c r="DO91" s="3">
        <v>1202.6722770538472</v>
      </c>
      <c r="DP91" s="3">
        <v>1432.5715691540458</v>
      </c>
      <c r="DQ91" s="3">
        <v>1320.379758907</v>
      </c>
      <c r="DR91" s="3">
        <v>1005.7404662805014</v>
      </c>
      <c r="DS91" s="3">
        <v>1137.3245983037434</v>
      </c>
      <c r="DT91" s="3">
        <v>1073.74904911</v>
      </c>
      <c r="DU91" s="3">
        <v>1024.1052310412781</v>
      </c>
      <c r="DV91" s="3">
        <v>1366.2005306799674</v>
      </c>
      <c r="DW91" s="3">
        <v>1192.190493934</v>
      </c>
      <c r="DX91" s="3">
        <v>880.34170176570558</v>
      </c>
      <c r="DY91" s="3">
        <v>1080.0496089289891</v>
      </c>
      <c r="DZ91" s="3">
        <v>996.30092157999991</v>
      </c>
      <c r="EA91" s="3">
        <v>1158.2380453722105</v>
      </c>
      <c r="EB91" s="3">
        <v>1361.1882993243257</v>
      </c>
      <c r="EC91" s="3">
        <v>1259.9354172119999</v>
      </c>
      <c r="ED91" s="3">
        <v>1149.7713667572575</v>
      </c>
      <c r="EE91" s="3">
        <v>1359.5159046990509</v>
      </c>
      <c r="EF91" s="3">
        <v>1255.365536216</v>
      </c>
      <c r="EG91" s="3">
        <v>1063.2021391839389</v>
      </c>
      <c r="EH91" s="3">
        <v>1307.8863988268299</v>
      </c>
      <c r="EI91" s="3">
        <v>1169.7235000486999</v>
      </c>
      <c r="EJ91" s="3">
        <v>1032.4600868049031</v>
      </c>
      <c r="EK91" s="3">
        <v>1308.3866706761373</v>
      </c>
      <c r="EL91" s="3">
        <v>1138.8776713089999</v>
      </c>
      <c r="EM91" s="3">
        <v>1112.816344405464</v>
      </c>
      <c r="EN91" s="3">
        <v>1425.9641775328932</v>
      </c>
      <c r="EO91" s="3">
        <v>1233.3412130090001</v>
      </c>
      <c r="EP91" s="3">
        <v>1115.3075903983408</v>
      </c>
      <c r="EQ91" s="3">
        <v>1357.6465384911642</v>
      </c>
      <c r="ER91" s="3">
        <v>1202.0424785500002</v>
      </c>
      <c r="ES91" s="3">
        <v>991.55821174637231</v>
      </c>
      <c r="ET91" s="3">
        <v>1255.0659462082244</v>
      </c>
      <c r="EU91" s="3">
        <v>1090.7697796999998</v>
      </c>
      <c r="EV91" s="3">
        <v>1112.4371833760049</v>
      </c>
      <c r="EW91" s="3">
        <v>1293.0127476782297</v>
      </c>
      <c r="EX91" s="3">
        <v>1171.0078738130001</v>
      </c>
      <c r="EY91" s="3">
        <v>1208.984440704015</v>
      </c>
      <c r="EZ91" s="3">
        <v>1445.7400872317853</v>
      </c>
      <c r="FA91" s="3">
        <v>1289.4859034449998</v>
      </c>
      <c r="FB91" s="3">
        <v>1185.3778568010139</v>
      </c>
      <c r="FC91" s="3">
        <v>1563.8924849539214</v>
      </c>
      <c r="FD91" s="3">
        <v>1334.121023356</v>
      </c>
      <c r="FE91" s="3">
        <v>1431.5044924170738</v>
      </c>
      <c r="FF91" s="3">
        <v>1535.6305049779935</v>
      </c>
      <c r="FG91" s="3">
        <v>1433.8750804169999</v>
      </c>
      <c r="FH91" s="3">
        <v>1096.7427790161296</v>
      </c>
      <c r="FI91" s="3">
        <v>1372.1915868354363</v>
      </c>
      <c r="FJ91" s="3">
        <v>1200.012614517</v>
      </c>
      <c r="FK91" s="3">
        <v>1117.9332633465253</v>
      </c>
      <c r="FL91" s="3">
        <v>1399.9044578774265</v>
      </c>
      <c r="FM91" s="3">
        <v>1230.653409237</v>
      </c>
      <c r="FN91" s="3">
        <v>1098.9618205049587</v>
      </c>
      <c r="FO91" s="3">
        <v>1282.4729573083216</v>
      </c>
      <c r="FP91" s="3">
        <v>1161.7543000199998</v>
      </c>
      <c r="FQ91" s="3">
        <v>1090.1437740959068</v>
      </c>
      <c r="FR91" s="3">
        <v>1329.4951500042755</v>
      </c>
      <c r="FS91" s="3">
        <v>1183.595488813</v>
      </c>
      <c r="FT91" s="3">
        <v>1177.914158306904</v>
      </c>
      <c r="FU91" s="3">
        <v>1409.0502413319211</v>
      </c>
      <c r="FV91" s="3">
        <v>1257.8866023620001</v>
      </c>
      <c r="FW91" s="3">
        <v>1104.3317264517016</v>
      </c>
      <c r="FX91" s="3">
        <v>1423.7617770111788</v>
      </c>
      <c r="FY91" s="3">
        <v>1218.4098876600001</v>
      </c>
      <c r="FZ91" s="3">
        <v>1197.3521652869251</v>
      </c>
      <c r="GA91" s="3">
        <v>1320.5321335712381</v>
      </c>
      <c r="GB91" s="3">
        <v>1226.7678924649999</v>
      </c>
      <c r="GC91" s="3">
        <v>1311.8282385883322</v>
      </c>
      <c r="GD91" s="3">
        <v>1561.1369087541993</v>
      </c>
      <c r="GE91" s="3">
        <v>1402.8752926930001</v>
      </c>
      <c r="GF91" s="3">
        <v>1106.4454799751363</v>
      </c>
      <c r="GG91" s="3">
        <v>1253.4401122692427</v>
      </c>
      <c r="GH91" s="3">
        <v>1148.69575009</v>
      </c>
      <c r="GI91" s="3">
        <v>1131.9105736585132</v>
      </c>
      <c r="GJ91" s="3">
        <v>1501.5183192968802</v>
      </c>
      <c r="GK91" s="3">
        <v>1276.1778880660002</v>
      </c>
      <c r="GL91" s="3">
        <v>1022.3598846968963</v>
      </c>
      <c r="GM91" s="3">
        <v>1247.0752206858415</v>
      </c>
      <c r="GN91" s="3">
        <v>1104.2141610199999</v>
      </c>
      <c r="GO91" s="3">
        <v>1273.0997632667138</v>
      </c>
      <c r="GP91" s="3">
        <v>1496.4263742956082</v>
      </c>
      <c r="GQ91" s="3">
        <v>1346.3826177879998</v>
      </c>
      <c r="GR91" s="3">
        <v>1264.7721468223831</v>
      </c>
      <c r="GS91" s="3">
        <v>1494.1644862728733</v>
      </c>
      <c r="GT91" s="3">
        <v>1341.5890381840002</v>
      </c>
      <c r="GU91" s="3">
        <v>1081.1226123065821</v>
      </c>
      <c r="GV91" s="3">
        <v>1329.9250968077026</v>
      </c>
      <c r="GW91" s="3">
        <v>1183.5126827513</v>
      </c>
    </row>
    <row r="92" spans="2:205" x14ac:dyDescent="0.25">
      <c r="B92"/>
      <c r="F92">
        <v>-1</v>
      </c>
      <c r="G92" t="s">
        <v>65</v>
      </c>
      <c r="H92" s="3">
        <v>976.52645688016696</v>
      </c>
      <c r="I92" s="3">
        <v>1269.1163841642217</v>
      </c>
      <c r="J92" s="3">
        <v>1099.1983150999999</v>
      </c>
      <c r="K92" s="3">
        <v>1027.7675953650219</v>
      </c>
      <c r="L92" s="3">
        <v>1290.5595845421217</v>
      </c>
      <c r="M92" s="3">
        <v>1137.1358699</v>
      </c>
      <c r="N92" s="3">
        <v>986.13613679983155</v>
      </c>
      <c r="O92" s="3">
        <v>1233.3549249670184</v>
      </c>
      <c r="P92" s="3">
        <v>1083.8704098999999</v>
      </c>
      <c r="Q92" s="3">
        <v>965.71252118399764</v>
      </c>
      <c r="R92" s="3">
        <v>1154.1201978373429</v>
      </c>
      <c r="S92" s="3">
        <v>1043.7854344</v>
      </c>
      <c r="T92" s="3">
        <v>1018.2774639899174</v>
      </c>
      <c r="U92" s="3">
        <v>1265.3152256623107</v>
      </c>
      <c r="V92" s="3">
        <v>1120.1298207</v>
      </c>
      <c r="W92" s="3">
        <v>1126.8978082158937</v>
      </c>
      <c r="X92" s="3">
        <v>1415.9239282382125</v>
      </c>
      <c r="Y92" s="3">
        <v>1253.0309187</v>
      </c>
      <c r="Z92" s="3">
        <v>1160.0670522601786</v>
      </c>
      <c r="AA92" s="3">
        <v>1424.875153105347</v>
      </c>
      <c r="AB92" s="3">
        <v>1275.5105968</v>
      </c>
      <c r="AC92" s="3">
        <v>1147.377471459909</v>
      </c>
      <c r="AD92" s="3">
        <v>1360.8660134500192</v>
      </c>
      <c r="AE92" s="3">
        <v>1235.2684698</v>
      </c>
      <c r="AF92" s="3">
        <v>1060.9523982534363</v>
      </c>
      <c r="AG92" s="3">
        <v>1295.3526002523761</v>
      </c>
      <c r="AH92" s="3">
        <v>1161.6925667</v>
      </c>
      <c r="AI92" s="3">
        <v>1077.7445539826258</v>
      </c>
      <c r="AJ92" s="3">
        <v>1399.5520675806929</v>
      </c>
      <c r="AK92" s="3">
        <v>1215.8384776</v>
      </c>
      <c r="AL92" s="3">
        <v>1023.9728385721346</v>
      </c>
      <c r="AM92" s="3">
        <v>1226.7299112453466</v>
      </c>
      <c r="AN92" s="3">
        <v>1106.5361680000001</v>
      </c>
      <c r="AO92" s="3">
        <v>1015.7171102366008</v>
      </c>
      <c r="AP92" s="3">
        <v>1242.8749021474359</v>
      </c>
      <c r="AQ92" s="3">
        <v>1113.9399601</v>
      </c>
      <c r="AR92" s="3">
        <v>1094.9816161625615</v>
      </c>
      <c r="AS92" s="3">
        <v>1315.4886882094938</v>
      </c>
      <c r="AT92" s="3">
        <v>1190.4702697</v>
      </c>
      <c r="AU92" s="3">
        <v>1061.0608263530148</v>
      </c>
      <c r="AV92" s="3">
        <v>1290.7549140102547</v>
      </c>
      <c r="AW92" s="3">
        <v>1153.2127941000001</v>
      </c>
      <c r="AX92" s="3">
        <v>1117.7422458378185</v>
      </c>
      <c r="AY92" s="3">
        <v>1309.7214034153751</v>
      </c>
      <c r="AZ92" s="3">
        <v>1198.4114135</v>
      </c>
      <c r="BA92" s="3">
        <v>1187.2228468300477</v>
      </c>
      <c r="BB92" s="3">
        <v>1440.8325456169728</v>
      </c>
      <c r="BC92" s="3">
        <v>1294.5674088999999</v>
      </c>
      <c r="BD92" s="3">
        <v>1260.1516012193001</v>
      </c>
      <c r="BE92" s="3">
        <v>1402.4886650034953</v>
      </c>
      <c r="BF92" s="3">
        <v>1314.0049603</v>
      </c>
      <c r="BG92" s="3">
        <v>1144.136096909883</v>
      </c>
      <c r="BH92" s="3">
        <v>1388.7908856464035</v>
      </c>
      <c r="BI92" s="3">
        <v>1247.0315103</v>
      </c>
      <c r="BJ92" s="3">
        <v>898.98223498916605</v>
      </c>
      <c r="BK92" s="3">
        <v>1063.2918430932282</v>
      </c>
      <c r="BL92" s="3">
        <v>969.37963162000005</v>
      </c>
      <c r="BM92" s="3">
        <v>1074.9999227644516</v>
      </c>
      <c r="BN92" s="3">
        <v>1305.2219906212133</v>
      </c>
      <c r="BO92" s="3">
        <v>1173.2882855</v>
      </c>
      <c r="BP92" s="3">
        <v>1110.5662774050647</v>
      </c>
      <c r="BQ92" s="3">
        <v>1366.8078622983387</v>
      </c>
      <c r="BR92" s="3">
        <v>1223.8139386</v>
      </c>
      <c r="BS92" s="3">
        <v>1047.0864546253222</v>
      </c>
      <c r="BT92" s="3">
        <v>1300.3364580813563</v>
      </c>
      <c r="BU92" s="3">
        <v>1154.5198657999999</v>
      </c>
      <c r="BV92" s="3">
        <v>957.16418597178938</v>
      </c>
      <c r="BW92" s="3">
        <v>1243.3697533093668</v>
      </c>
      <c r="BX92" s="3">
        <v>1083.7748669979999</v>
      </c>
      <c r="BY92" s="3">
        <v>979.37282701306128</v>
      </c>
      <c r="BZ92" s="3">
        <v>1230.0040576744098</v>
      </c>
      <c r="CA92" s="3">
        <v>1099.6352824579999</v>
      </c>
      <c r="CB92" s="3">
        <v>936.36126268200917</v>
      </c>
      <c r="CC92" s="3">
        <v>1172.433581914165</v>
      </c>
      <c r="CD92" s="3">
        <v>1045.9451308949999</v>
      </c>
      <c r="CE92" s="3">
        <v>925.98064802836234</v>
      </c>
      <c r="CF92" s="3">
        <v>1106.9322091504184</v>
      </c>
      <c r="CG92" s="3">
        <v>1013.7270606669999</v>
      </c>
      <c r="CH92" s="3">
        <v>972.7941103628217</v>
      </c>
      <c r="CI92" s="3">
        <v>1210.176801329786</v>
      </c>
      <c r="CJ92" s="3">
        <v>1085.425232934</v>
      </c>
      <c r="CK92" s="3">
        <v>1062.5143693003638</v>
      </c>
      <c r="CL92" s="3">
        <v>1338.6229673642356</v>
      </c>
      <c r="CM92" s="3">
        <v>1203.8832359959999</v>
      </c>
      <c r="CN92" s="3">
        <v>1103.3513117041111</v>
      </c>
      <c r="CO92" s="3">
        <v>1357.7072775398526</v>
      </c>
      <c r="CP92" s="3">
        <v>1232.492145165</v>
      </c>
      <c r="CQ92" s="3">
        <v>1031.5357903750048</v>
      </c>
      <c r="CR92" s="3">
        <v>1223.5332065940311</v>
      </c>
      <c r="CS92" s="3">
        <v>1147.782319076</v>
      </c>
      <c r="CT92" s="3">
        <v>992.46864014923153</v>
      </c>
      <c r="CU92" s="3">
        <v>1215.4132686403079</v>
      </c>
      <c r="CV92" s="3">
        <v>1110.3445798330001</v>
      </c>
      <c r="CW92" s="3">
        <v>1053.1394423396182</v>
      </c>
      <c r="CX92" s="3">
        <v>1368.4354438217542</v>
      </c>
      <c r="CY92" s="3">
        <v>1196.6246680520001</v>
      </c>
      <c r="CZ92" s="3">
        <v>975.38269045924051</v>
      </c>
      <c r="DA92" s="3">
        <v>1169.3253609823944</v>
      </c>
      <c r="DB92" s="3">
        <v>1069.885421595</v>
      </c>
      <c r="DC92" s="3">
        <v>994.41214427773014</v>
      </c>
      <c r="DD92" s="3">
        <v>1216.8909133249674</v>
      </c>
      <c r="DE92" s="3">
        <v>1097.571123853</v>
      </c>
      <c r="DF92" s="3">
        <v>1043.8829423849247</v>
      </c>
      <c r="DG92" s="3">
        <v>1255.2677888354613</v>
      </c>
      <c r="DH92" s="3">
        <v>1151.9046223790001</v>
      </c>
      <c r="DI92" s="3">
        <v>1009.7725022905427</v>
      </c>
      <c r="DJ92" s="3">
        <v>1229.0419664304409</v>
      </c>
      <c r="DK92" s="3">
        <v>1114.3130152690001</v>
      </c>
      <c r="DL92" s="3">
        <v>1062.6770758547234</v>
      </c>
      <c r="DM92" s="3">
        <v>1244.912575987365</v>
      </c>
      <c r="DN92" s="3">
        <v>1156.9299076110001</v>
      </c>
      <c r="DO92" s="3">
        <v>1133.9260135870468</v>
      </c>
      <c r="DP92" s="3">
        <v>1378.0261519847054</v>
      </c>
      <c r="DQ92" s="3">
        <v>1254.3812514189999</v>
      </c>
      <c r="DR92" s="3">
        <v>1205.4998654109629</v>
      </c>
      <c r="DS92" s="3">
        <v>1339.8936637150816</v>
      </c>
      <c r="DT92" s="3">
        <v>1273.4597761479999</v>
      </c>
      <c r="DU92" s="3">
        <v>1088.2029172376776</v>
      </c>
      <c r="DV92" s="3">
        <v>1322.4751881730624</v>
      </c>
      <c r="DW92" s="3">
        <v>1204.8198912160001</v>
      </c>
      <c r="DX92" s="3">
        <v>830.36767081807318</v>
      </c>
      <c r="DY92" s="3">
        <v>983.9534190297552</v>
      </c>
      <c r="DZ92" s="3">
        <v>918.01879268300002</v>
      </c>
      <c r="EA92" s="3">
        <v>1021.2638961554527</v>
      </c>
      <c r="EB92" s="3">
        <v>1240.5654366830497</v>
      </c>
      <c r="EC92" s="3">
        <v>1132.32088019</v>
      </c>
      <c r="ED92" s="3">
        <v>1055.6059153392655</v>
      </c>
      <c r="EE92" s="3">
        <v>1301.6468947421706</v>
      </c>
      <c r="EF92" s="3">
        <v>1182.2173395570001</v>
      </c>
      <c r="EG92" s="3">
        <v>1038.2622921796126</v>
      </c>
      <c r="EH92" s="3">
        <v>1289.4577114154708</v>
      </c>
      <c r="EI92" s="3">
        <v>1147.7207514816998</v>
      </c>
      <c r="EJ92" s="3">
        <v>995.88872778854454</v>
      </c>
      <c r="EK92" s="3">
        <v>1294.8630150190766</v>
      </c>
      <c r="EL92" s="3">
        <v>1114.621763202</v>
      </c>
      <c r="EM92" s="3">
        <v>1076.1623637169823</v>
      </c>
      <c r="EN92" s="3">
        <v>1351.1151114098336</v>
      </c>
      <c r="EO92" s="3">
        <v>1174.6364573420001</v>
      </c>
      <c r="EP92" s="3">
        <v>1035.911010917654</v>
      </c>
      <c r="EQ92" s="3">
        <v>1294.2762680198718</v>
      </c>
      <c r="ER92" s="3">
        <v>1121.7956889049999</v>
      </c>
      <c r="ES92" s="3">
        <v>1005.4443943396329</v>
      </c>
      <c r="ET92" s="3">
        <v>1201.3081865242673</v>
      </c>
      <c r="EU92" s="3">
        <v>1073.843808133</v>
      </c>
      <c r="EV92" s="3">
        <v>1063.7608176170129</v>
      </c>
      <c r="EW92" s="3">
        <v>1320.4536499948354</v>
      </c>
      <c r="EX92" s="3">
        <v>1154.834408466</v>
      </c>
      <c r="EY92" s="3">
        <v>1191.2812471314237</v>
      </c>
      <c r="EZ92" s="3">
        <v>1493.2248891121894</v>
      </c>
      <c r="FA92" s="3">
        <v>1302.1786014040001</v>
      </c>
      <c r="FB92" s="3">
        <v>1216.782792816246</v>
      </c>
      <c r="FC92" s="3">
        <v>1492.0430286708413</v>
      </c>
      <c r="FD92" s="3">
        <v>1318.529048435</v>
      </c>
      <c r="FE92" s="3">
        <v>1263.2191525448131</v>
      </c>
      <c r="FF92" s="3">
        <v>1498.1988203060073</v>
      </c>
      <c r="FG92" s="3">
        <v>1322.7546205240001</v>
      </c>
      <c r="FH92" s="3">
        <v>1129.436156357641</v>
      </c>
      <c r="FI92" s="3">
        <v>1375.2919318644442</v>
      </c>
      <c r="FJ92" s="3">
        <v>1213.040553567</v>
      </c>
      <c r="FK92" s="3">
        <v>1102.3496656256334</v>
      </c>
      <c r="FL92" s="3">
        <v>1430.6686913396316</v>
      </c>
      <c r="FM92" s="3">
        <v>1235.052287148</v>
      </c>
      <c r="FN92" s="3">
        <v>1072.5629866850288</v>
      </c>
      <c r="FO92" s="3">
        <v>1284.1344615082987</v>
      </c>
      <c r="FP92" s="3">
        <v>1143.1869144050002</v>
      </c>
      <c r="FQ92" s="3">
        <v>1037.0220761954713</v>
      </c>
      <c r="FR92" s="3">
        <v>1268.8588909699045</v>
      </c>
      <c r="FS92" s="3">
        <v>1130.308796347</v>
      </c>
      <c r="FT92" s="3">
        <v>1146.0802899401983</v>
      </c>
      <c r="FU92" s="3">
        <v>1375.7095875835264</v>
      </c>
      <c r="FV92" s="3">
        <v>1229.0359170209999</v>
      </c>
      <c r="FW92" s="3">
        <v>1112.349150415487</v>
      </c>
      <c r="FX92" s="3">
        <v>1352.4678615900684</v>
      </c>
      <c r="FY92" s="3">
        <v>1192.1125729310002</v>
      </c>
      <c r="FZ92" s="3">
        <v>1172.8074158209135</v>
      </c>
      <c r="GA92" s="3">
        <v>1374.5302308433852</v>
      </c>
      <c r="GB92" s="3">
        <v>1239.8929193889999</v>
      </c>
      <c r="GC92" s="3">
        <v>1240.5196800730487</v>
      </c>
      <c r="GD92" s="3">
        <v>1503.6389392492401</v>
      </c>
      <c r="GE92" s="3">
        <v>1334.7535663809999</v>
      </c>
      <c r="GF92" s="3">
        <v>1314.8033370276373</v>
      </c>
      <c r="GG92" s="3">
        <v>1465.0836662919089</v>
      </c>
      <c r="GH92" s="3">
        <v>1354.550144452</v>
      </c>
      <c r="GI92" s="3">
        <v>1200.0692765820884</v>
      </c>
      <c r="GJ92" s="3">
        <v>1455.1065831197445</v>
      </c>
      <c r="GK92" s="3">
        <v>1289.243129384</v>
      </c>
      <c r="GL92" s="3">
        <v>967.59679916025891</v>
      </c>
      <c r="GM92" s="3">
        <v>1142.6302671567012</v>
      </c>
      <c r="GN92" s="3">
        <v>1020.7404705570001</v>
      </c>
      <c r="GO92" s="3">
        <v>1128.7359493734505</v>
      </c>
      <c r="GP92" s="3">
        <v>1369.8785445593769</v>
      </c>
      <c r="GQ92" s="3">
        <v>1214.25569081</v>
      </c>
      <c r="GR92" s="3">
        <v>1165.526639470864</v>
      </c>
      <c r="GS92" s="3">
        <v>1431.9688298545068</v>
      </c>
      <c r="GT92" s="3">
        <v>1265.410537643</v>
      </c>
      <c r="GU92" s="3">
        <v>1055.9106170710318</v>
      </c>
      <c r="GV92" s="3">
        <v>1311.2152047472418</v>
      </c>
      <c r="GW92" s="3">
        <v>1161.3189801183</v>
      </c>
    </row>
    <row r="93" spans="2:205" x14ac:dyDescent="0.25">
      <c r="B93"/>
      <c r="F93">
        <v>0</v>
      </c>
      <c r="G93" t="s">
        <v>66</v>
      </c>
      <c r="H93" s="3">
        <v>1012.9267295469269</v>
      </c>
      <c r="I93" s="3">
        <v>1316.1842440630332</v>
      </c>
      <c r="J93" s="3">
        <v>1138.8064973733033</v>
      </c>
      <c r="K93" s="3">
        <v>993.93743819679094</v>
      </c>
      <c r="L93" s="3">
        <v>1172.4407658026742</v>
      </c>
      <c r="M93" s="3">
        <v>1067.9689258269768</v>
      </c>
      <c r="N93" s="3">
        <v>1059.4026397931591</v>
      </c>
      <c r="O93" s="3">
        <v>1279.3248009926563</v>
      </c>
      <c r="P93" s="3">
        <v>1153.3440423299071</v>
      </c>
      <c r="Q93" s="3">
        <v>976.21129882384207</v>
      </c>
      <c r="R93" s="3">
        <v>1181.4791866683745</v>
      </c>
      <c r="S93" s="3">
        <v>1062.0583813032233</v>
      </c>
      <c r="T93" s="3">
        <v>1124.7322896115227</v>
      </c>
      <c r="U93" s="3">
        <v>1327.923315689306</v>
      </c>
      <c r="V93" s="3">
        <v>1210.9139300911227</v>
      </c>
      <c r="W93" s="3">
        <v>1088.1784691081311</v>
      </c>
      <c r="X93" s="3">
        <v>1345.1515567692727</v>
      </c>
      <c r="Y93" s="3">
        <v>1201.2823058538204</v>
      </c>
      <c r="Z93" s="3">
        <v>1173.1419564899002</v>
      </c>
      <c r="AA93" s="3">
        <v>1546.6394145588436</v>
      </c>
      <c r="AB93" s="3">
        <v>1336.4784884582048</v>
      </c>
      <c r="AC93" s="3">
        <v>1185.8581319415907</v>
      </c>
      <c r="AD93" s="3">
        <v>1411.626853135692</v>
      </c>
      <c r="AE93" s="3">
        <v>1276.2465167639239</v>
      </c>
      <c r="AF93" s="3">
        <v>1039.8982105468062</v>
      </c>
      <c r="AG93" s="3">
        <v>1235.3443185541016</v>
      </c>
      <c r="AH93" s="3">
        <v>1130.5560543427475</v>
      </c>
      <c r="AI93" s="3">
        <v>1095.7983798614898</v>
      </c>
      <c r="AJ93" s="3">
        <v>1382.9545343941472</v>
      </c>
      <c r="AK93" s="3">
        <v>1216.7698459319374</v>
      </c>
      <c r="AL93" s="3">
        <v>1053.723181389048</v>
      </c>
      <c r="AM93" s="3">
        <v>1226.6765312196837</v>
      </c>
      <c r="AN93" s="3">
        <v>1123.4080315544627</v>
      </c>
      <c r="AO93" s="3">
        <v>1052.8410462927488</v>
      </c>
      <c r="AP93" s="3">
        <v>1257.6169963496291</v>
      </c>
      <c r="AQ93" s="3">
        <v>1139.1659564348834</v>
      </c>
      <c r="AR93" s="3">
        <v>1108.1704581482361</v>
      </c>
      <c r="AS93" s="3">
        <v>1349.0198706797939</v>
      </c>
      <c r="AT93" s="3">
        <v>1206.1850101329412</v>
      </c>
      <c r="AU93" s="3">
        <v>1011.2059409565757</v>
      </c>
      <c r="AV93" s="3">
        <v>1276.2500736864679</v>
      </c>
      <c r="AW93" s="3">
        <v>1123.8615217824624</v>
      </c>
      <c r="AX93" s="3">
        <v>1129.1322222092856</v>
      </c>
      <c r="AY93" s="3">
        <v>1286.895904316814</v>
      </c>
      <c r="AZ93" s="3">
        <v>1184.7288047652976</v>
      </c>
      <c r="BA93" s="3">
        <v>1148.9947030623948</v>
      </c>
      <c r="BB93" s="3">
        <v>1401.1657001719841</v>
      </c>
      <c r="BC93" s="3">
        <v>1258.7064510376458</v>
      </c>
      <c r="BD93" s="3">
        <v>930.94437931278389</v>
      </c>
      <c r="BE93" s="3">
        <v>1063.394732065603</v>
      </c>
      <c r="BF93" s="3">
        <v>987.5480402912001</v>
      </c>
      <c r="BG93" s="3">
        <v>1172.3761772554649</v>
      </c>
      <c r="BH93" s="3">
        <v>1317.7978954036166</v>
      </c>
      <c r="BI93" s="3">
        <v>1229.7530847065341</v>
      </c>
      <c r="BJ93" s="3">
        <v>878.76286508249268</v>
      </c>
      <c r="BK93" s="3">
        <v>1105.8811648835845</v>
      </c>
      <c r="BL93" s="3">
        <v>981.94290762025093</v>
      </c>
      <c r="BM93" s="3">
        <v>1080.9833039259299</v>
      </c>
      <c r="BN93" s="3">
        <v>1278.8979524604747</v>
      </c>
      <c r="BO93" s="3">
        <v>1163.0929961177876</v>
      </c>
      <c r="BP93" s="3">
        <v>1109.615232976452</v>
      </c>
      <c r="BQ93" s="3">
        <v>1366.7538274358267</v>
      </c>
      <c r="BR93" s="3">
        <v>1222.4970918361801</v>
      </c>
      <c r="BS93" s="3">
        <v>1054.7783403696371</v>
      </c>
      <c r="BT93" s="3">
        <v>1293.9862083420439</v>
      </c>
      <c r="BU93" s="3">
        <v>1155.7112000463849</v>
      </c>
      <c r="BV93" s="3">
        <v>993.37955498736824</v>
      </c>
      <c r="BW93" s="3">
        <v>1290.2425413671313</v>
      </c>
      <c r="BX93" s="3">
        <v>1123.2676303066157</v>
      </c>
      <c r="BY93" s="3">
        <v>946.72368699610695</v>
      </c>
      <c r="BZ93" s="3">
        <v>1115.2059845089118</v>
      </c>
      <c r="CA93" s="3">
        <v>1031.8788229636436</v>
      </c>
      <c r="CB93" s="3">
        <v>1007.7942610164052</v>
      </c>
      <c r="CC93" s="3">
        <v>1218.1413012577364</v>
      </c>
      <c r="CD93" s="3">
        <v>1114.3289377055662</v>
      </c>
      <c r="CE93" s="3">
        <v>936.42887231192265</v>
      </c>
      <c r="CF93" s="3">
        <v>1133.9371970043771</v>
      </c>
      <c r="CG93" s="3">
        <v>1031.8639324187154</v>
      </c>
      <c r="CH93" s="3">
        <v>1077.0140766257975</v>
      </c>
      <c r="CI93" s="3">
        <v>1271.8322422141209</v>
      </c>
      <c r="CJ93" s="3">
        <v>1174.9313091079598</v>
      </c>
      <c r="CK93" s="3">
        <v>1024.5891895634272</v>
      </c>
      <c r="CL93" s="3">
        <v>1270.3332206900925</v>
      </c>
      <c r="CM93" s="3">
        <v>1153.1523610891677</v>
      </c>
      <c r="CN93" s="3">
        <v>1115.8619425266677</v>
      </c>
      <c r="CO93" s="3">
        <v>1476.9814679383576</v>
      </c>
      <c r="CP93" s="3">
        <v>1292.4955110576861</v>
      </c>
      <c r="CQ93" s="3">
        <v>1068.6388818291819</v>
      </c>
      <c r="CR93" s="3">
        <v>1272.3573491349516</v>
      </c>
      <c r="CS93" s="3">
        <v>1187.7871184535752</v>
      </c>
      <c r="CT93" s="3">
        <v>973.18159213783417</v>
      </c>
      <c r="CU93" s="3">
        <v>1157.8881422062209</v>
      </c>
      <c r="CV93" s="3">
        <v>1080.2758850281748</v>
      </c>
      <c r="CW93" s="3">
        <v>1071.1192944990091</v>
      </c>
      <c r="CX93" s="3">
        <v>1352.1642658524734</v>
      </c>
      <c r="CY93" s="3">
        <v>1197.6595776309225</v>
      </c>
      <c r="CZ93" s="3">
        <v>1004.9558112163184</v>
      </c>
      <c r="DA93" s="3">
        <v>1169.7014482845616</v>
      </c>
      <c r="DB93" s="3">
        <v>1086.8134686623475</v>
      </c>
      <c r="DC93" s="3">
        <v>1031.2420537357543</v>
      </c>
      <c r="DD93" s="3">
        <v>1231.6190540236137</v>
      </c>
      <c r="DE93" s="3">
        <v>1122.7017308924626</v>
      </c>
      <c r="DF93" s="3">
        <v>1056.5571454348365</v>
      </c>
      <c r="DG93" s="3">
        <v>1288.0817913487986</v>
      </c>
      <c r="DH93" s="3">
        <v>1167.3538144097142</v>
      </c>
      <c r="DI93" s="3">
        <v>961.25514700424253</v>
      </c>
      <c r="DJ93" s="3">
        <v>1215.1118753761243</v>
      </c>
      <c r="DK93" s="3">
        <v>1085.5285360491882</v>
      </c>
      <c r="DL93" s="3">
        <v>1073.6643183751908</v>
      </c>
      <c r="DM93" s="3">
        <v>1223.0848075262172</v>
      </c>
      <c r="DN93" s="3">
        <v>1143.7366546987332</v>
      </c>
      <c r="DO93" s="3">
        <v>1096.669757851432</v>
      </c>
      <c r="DP93" s="3">
        <v>1339.6137298670251</v>
      </c>
      <c r="DQ93" s="3">
        <v>1219.2283285162018</v>
      </c>
      <c r="DR93" s="3">
        <v>883.35853472523286</v>
      </c>
      <c r="DS93" s="3">
        <v>1009.2614404786827</v>
      </c>
      <c r="DT93" s="3">
        <v>952.22145550681557</v>
      </c>
      <c r="DU93" s="3">
        <v>1115.5326574033729</v>
      </c>
      <c r="DV93" s="3">
        <v>1253.4747723298317</v>
      </c>
      <c r="DW93" s="3">
        <v>1187.8378751637622</v>
      </c>
      <c r="DX93" s="3">
        <v>810.70947178795598</v>
      </c>
      <c r="DY93" s="3">
        <v>1024.981505457579</v>
      </c>
      <c r="DZ93" s="3">
        <v>930.03234407495563</v>
      </c>
      <c r="EA93" s="3">
        <v>1026.8445449686358</v>
      </c>
      <c r="EB93" s="3">
        <v>1215.2199277024381</v>
      </c>
      <c r="EC93" s="3">
        <v>1122.3334843469904</v>
      </c>
      <c r="ED93" s="3">
        <v>1054.4979091886066</v>
      </c>
      <c r="EE93" s="3">
        <v>1301.6003309510681</v>
      </c>
      <c r="EF93" s="3">
        <v>1180.8534859078118</v>
      </c>
      <c r="EG93" s="3">
        <v>1045.9529962286301</v>
      </c>
      <c r="EH93" s="3">
        <v>1283.2080034037738</v>
      </c>
      <c r="EI93" s="3">
        <v>1148.9446309191417</v>
      </c>
      <c r="EJ93" s="3">
        <v>1032.4739041064856</v>
      </c>
      <c r="EK93" s="3">
        <v>1342.1259467589352</v>
      </c>
      <c r="EL93" s="3">
        <v>1154.3453644399908</v>
      </c>
      <c r="EM93" s="3">
        <v>1041.151189397475</v>
      </c>
      <c r="EN93" s="3">
        <v>1229.6755470964365</v>
      </c>
      <c r="EO93" s="3">
        <v>1104.05902869031</v>
      </c>
      <c r="EP93" s="3">
        <v>1111.0110185699129</v>
      </c>
      <c r="EQ93" s="3">
        <v>1340.5083007275762</v>
      </c>
      <c r="ER93" s="3">
        <v>1192.359146954248</v>
      </c>
      <c r="ES93" s="3">
        <v>1015.9937253357615</v>
      </c>
      <c r="ET93" s="3">
        <v>1229.0211763323719</v>
      </c>
      <c r="EU93" s="3">
        <v>1092.2528301877312</v>
      </c>
      <c r="EV93" s="3">
        <v>1172.4505025972478</v>
      </c>
      <c r="EW93" s="3">
        <v>1384.0143891644911</v>
      </c>
      <c r="EX93" s="3">
        <v>1246.8965510742855</v>
      </c>
      <c r="EY93" s="3">
        <v>1151.7677486528351</v>
      </c>
      <c r="EZ93" s="3">
        <v>1419.9698928484529</v>
      </c>
      <c r="FA93" s="3">
        <v>1249.4122506184731</v>
      </c>
      <c r="FB93" s="3">
        <v>1230.4219704531326</v>
      </c>
      <c r="FC93" s="3">
        <v>1616.2973611793295</v>
      </c>
      <c r="FD93" s="3">
        <v>1380.4614658587234</v>
      </c>
      <c r="FE93" s="3">
        <v>1303.0773820539996</v>
      </c>
      <c r="FF93" s="3">
        <v>1550.8963571364325</v>
      </c>
      <c r="FG93" s="3">
        <v>1364.7059150742725</v>
      </c>
      <c r="FH93" s="3">
        <v>1106.6148289557782</v>
      </c>
      <c r="FI93" s="3">
        <v>1312.8004949019823</v>
      </c>
      <c r="FJ93" s="3">
        <v>1180.8362236573203</v>
      </c>
      <c r="FK93" s="3">
        <v>1120.4774652239705</v>
      </c>
      <c r="FL93" s="3">
        <v>1413.7448029358211</v>
      </c>
      <c r="FM93" s="3">
        <v>1235.8801142329523</v>
      </c>
      <c r="FN93" s="3">
        <v>1102.4905515617777</v>
      </c>
      <c r="FO93" s="3">
        <v>1283.6516141548059</v>
      </c>
      <c r="FP93" s="3">
        <v>1160.0025944465779</v>
      </c>
      <c r="FQ93" s="3">
        <v>1074.4400388497434</v>
      </c>
      <c r="FR93" s="3">
        <v>1283.6149386756445</v>
      </c>
      <c r="FS93" s="3">
        <v>1155.6301819773041</v>
      </c>
      <c r="FT93" s="3">
        <v>1159.7837708616357</v>
      </c>
      <c r="FU93" s="3">
        <v>1409.9579500107893</v>
      </c>
      <c r="FV93" s="3">
        <v>1245.0162058561682</v>
      </c>
      <c r="FW93" s="3">
        <v>1061.1567349089087</v>
      </c>
      <c r="FX93" s="3">
        <v>1337.3882719968115</v>
      </c>
      <c r="FY93" s="3">
        <v>1162.1945075157366</v>
      </c>
      <c r="FZ93" s="3">
        <v>1184.6001260433804</v>
      </c>
      <c r="GA93" s="3">
        <v>1350.7070011074109</v>
      </c>
      <c r="GB93" s="3">
        <v>1225.7209548318619</v>
      </c>
      <c r="GC93" s="3">
        <v>1201.3196482733576</v>
      </c>
      <c r="GD93" s="3">
        <v>1462.7176704769431</v>
      </c>
      <c r="GE93" s="3">
        <v>1298.1845735590898</v>
      </c>
      <c r="GF93" s="3">
        <v>978.53022390033493</v>
      </c>
      <c r="GG93" s="3">
        <v>1117.5280236525232</v>
      </c>
      <c r="GH93" s="3">
        <v>1022.8746250755846</v>
      </c>
      <c r="GI93" s="3">
        <v>1229.2196971075568</v>
      </c>
      <c r="GJ93" s="3">
        <v>1382.1210184774015</v>
      </c>
      <c r="GK93" s="3">
        <v>1271.668294249306</v>
      </c>
      <c r="GL93" s="3">
        <v>946.81625837702938</v>
      </c>
      <c r="GM93" s="3">
        <v>1186.7808243095899</v>
      </c>
      <c r="GN93" s="3">
        <v>1033.8534711655461</v>
      </c>
      <c r="GO93" s="3">
        <v>1135.1220628832241</v>
      </c>
      <c r="GP93" s="3">
        <v>1342.5759772185113</v>
      </c>
      <c r="GQ93" s="3">
        <v>1203.8525078885848</v>
      </c>
      <c r="GR93" s="3">
        <v>1164.7325567642974</v>
      </c>
      <c r="GS93" s="3">
        <v>1431.9073239205852</v>
      </c>
      <c r="GT93" s="3">
        <v>1264.1406977645483</v>
      </c>
      <c r="GU93" s="3">
        <v>1063.6036845106441</v>
      </c>
      <c r="GV93" s="3">
        <v>1304.7644132803141</v>
      </c>
      <c r="GW93" s="3">
        <v>1162.4777691736281</v>
      </c>
    </row>
    <row r="94" spans="2:205" x14ac:dyDescent="0.25">
      <c r="B9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</row>
    <row r="95" spans="2:205" x14ac:dyDescent="0.25">
      <c r="B95">
        <v>8</v>
      </c>
      <c r="C95" t="s">
        <v>81</v>
      </c>
      <c r="D95" t="s">
        <v>38</v>
      </c>
      <c r="E95" t="s">
        <v>82</v>
      </c>
      <c r="F95">
        <v>-10</v>
      </c>
      <c r="G95" t="s">
        <v>83</v>
      </c>
      <c r="H95" s="3">
        <v>9.67741935483871</v>
      </c>
      <c r="I95" s="3">
        <v>12.121212121212121</v>
      </c>
      <c r="J95" s="3">
        <v>10.9375</v>
      </c>
      <c r="K95" s="3">
        <v>12.121212121212121</v>
      </c>
      <c r="L95" s="3">
        <v>0</v>
      </c>
      <c r="M95" s="3">
        <v>5.8823529411764701</v>
      </c>
      <c r="N95" s="3">
        <v>10</v>
      </c>
      <c r="O95" s="3">
        <v>16.723549488054605</v>
      </c>
      <c r="P95" s="3">
        <v>13.162118780096307</v>
      </c>
      <c r="Q95" s="3"/>
      <c r="R95" s="3"/>
      <c r="S95" s="3"/>
      <c r="T95" s="3">
        <v>7.6923076923076925</v>
      </c>
      <c r="U95" s="3">
        <v>6.25</v>
      </c>
      <c r="V95" s="3">
        <v>7.0000000000000009</v>
      </c>
      <c r="W95" s="3">
        <v>8.1632653061224492</v>
      </c>
      <c r="X95" s="3">
        <v>10.236220472440944</v>
      </c>
      <c r="Y95" s="3">
        <v>9.1240875912408761</v>
      </c>
      <c r="Z95" s="3">
        <v>8.3333333333333321</v>
      </c>
      <c r="AA95" s="3">
        <v>15.948275862068966</v>
      </c>
      <c r="AB95" s="3">
        <v>12.276785714285714</v>
      </c>
      <c r="AC95" s="3">
        <v>12.903225806451612</v>
      </c>
      <c r="AD95" s="3">
        <v>8.1081081081081088</v>
      </c>
      <c r="AE95" s="3">
        <v>11.111111111111111</v>
      </c>
      <c r="AF95" s="3">
        <v>11.707317073170733</v>
      </c>
      <c r="AG95" s="3">
        <v>10.256410256410255</v>
      </c>
      <c r="AH95" s="3">
        <v>11</v>
      </c>
      <c r="AI95" s="3"/>
      <c r="AJ95" s="3"/>
      <c r="AK95" s="3"/>
      <c r="AL95" s="3">
        <v>7.1428571428571423</v>
      </c>
      <c r="AM95" s="3">
        <v>5.928853754940711</v>
      </c>
      <c r="AN95" s="3">
        <v>6.5813528336380251</v>
      </c>
      <c r="AO95" s="3">
        <v>15.50632911392405</v>
      </c>
      <c r="AP95" s="3">
        <v>17.254901960784313</v>
      </c>
      <c r="AQ95" s="3">
        <v>16.28721541155867</v>
      </c>
      <c r="AR95" s="3">
        <v>8.7804878048780477</v>
      </c>
      <c r="AS95" s="3">
        <v>7.3059360730593603</v>
      </c>
      <c r="AT95" s="3">
        <v>8.0188679245283012</v>
      </c>
      <c r="AU95" s="3">
        <v>8.9635854341736696</v>
      </c>
      <c r="AV95" s="3">
        <v>9.5394736842105274</v>
      </c>
      <c r="AW95" s="3">
        <v>9.2284417549167923</v>
      </c>
      <c r="AX95" s="3">
        <v>8.4507042253521121</v>
      </c>
      <c r="AY95" s="3">
        <v>11.76470588235294</v>
      </c>
      <c r="AZ95" s="3">
        <v>9.6916299559471373</v>
      </c>
      <c r="BA95" s="3">
        <v>11.51685393258427</v>
      </c>
      <c r="BB95" s="3">
        <v>8.9655172413793096</v>
      </c>
      <c r="BC95" s="3">
        <v>10.371517027863778</v>
      </c>
      <c r="BD95" s="3">
        <v>13.357400722021662</v>
      </c>
      <c r="BE95" s="3">
        <v>11.029411764705882</v>
      </c>
      <c r="BF95" s="3">
        <v>12.2040072859745</v>
      </c>
      <c r="BG95" s="3">
        <v>10.486891385767791</v>
      </c>
      <c r="BH95" s="3">
        <v>13.793103448275861</v>
      </c>
      <c r="BI95" s="3">
        <v>12.024048096192384</v>
      </c>
      <c r="BJ95" s="3">
        <v>18.181818181818183</v>
      </c>
      <c r="BK95" s="3">
        <v>13.178294573643413</v>
      </c>
      <c r="BL95" s="3">
        <v>15.808823529411764</v>
      </c>
      <c r="BM95" s="3">
        <v>11.436170212765957</v>
      </c>
      <c r="BN95" s="3">
        <v>14.016172506738545</v>
      </c>
      <c r="BO95" s="3">
        <v>12.717536813922356</v>
      </c>
      <c r="BP95" s="3">
        <v>11.475409836065573</v>
      </c>
      <c r="BQ95" s="3">
        <v>14.594594594594595</v>
      </c>
      <c r="BR95" s="3">
        <v>13.043478260869565</v>
      </c>
      <c r="BS95" s="3">
        <v>10.712600283152431</v>
      </c>
      <c r="BT95" s="3">
        <v>11.73199152542373</v>
      </c>
      <c r="BU95" s="3">
        <v>11.192912403294235</v>
      </c>
      <c r="BV95" s="3">
        <v>0</v>
      </c>
      <c r="BW95" s="3">
        <v>0.81294296402025701</v>
      </c>
      <c r="BX95" s="3">
        <v>3.230377347327777</v>
      </c>
      <c r="BY95" s="3">
        <v>0.81294296402025701</v>
      </c>
      <c r="BZ95" s="3">
        <v>0</v>
      </c>
      <c r="CA95" s="3">
        <v>0.24818562497980601</v>
      </c>
      <c r="CB95" s="3">
        <v>6.7582510630505688</v>
      </c>
      <c r="CC95" s="3">
        <v>12.443094066743775</v>
      </c>
      <c r="CD95" s="3">
        <v>10.505199311612813</v>
      </c>
      <c r="CE95" s="3">
        <v>0</v>
      </c>
      <c r="CF95" s="3">
        <v>0</v>
      </c>
      <c r="CG95" s="3">
        <v>0</v>
      </c>
      <c r="CH95" s="3">
        <v>3.4972542968157079</v>
      </c>
      <c r="CI95" s="3">
        <v>2.2825295617583139</v>
      </c>
      <c r="CJ95" s="3">
        <v>4.1079155426645642</v>
      </c>
      <c r="CK95" s="3">
        <v>3.7218660449368173</v>
      </c>
      <c r="CL95" s="3">
        <v>4.9433510525893594</v>
      </c>
      <c r="CM95" s="3">
        <v>5.7082763542191319</v>
      </c>
      <c r="CN95" s="3">
        <v>4.6388650891559458</v>
      </c>
      <c r="CO95" s="3">
        <v>11.226772924415393</v>
      </c>
      <c r="CP95" s="3">
        <v>9.2344865668728566</v>
      </c>
      <c r="CQ95" s="3">
        <v>4.4904108260395699</v>
      </c>
      <c r="CR95" s="3">
        <v>0</v>
      </c>
      <c r="CS95" s="3">
        <v>4.8888888888888884</v>
      </c>
      <c r="CT95" s="3">
        <v>7.2953523135021916</v>
      </c>
      <c r="CU95" s="3">
        <v>5.9871304693706335</v>
      </c>
      <c r="CV95" s="3">
        <v>7.9298402807419954</v>
      </c>
      <c r="CW95" s="3">
        <v>0</v>
      </c>
      <c r="CX95" s="3">
        <v>0</v>
      </c>
      <c r="CY95" s="3">
        <v>0</v>
      </c>
      <c r="CZ95" s="3">
        <v>4.1939173785031141</v>
      </c>
      <c r="DA95" s="3">
        <v>3.01297549543518</v>
      </c>
      <c r="DB95" s="3">
        <v>4.501492730663454</v>
      </c>
      <c r="DC95" s="3">
        <v>11.50902323276657</v>
      </c>
      <c r="DD95" s="3">
        <v>12.607966952541576</v>
      </c>
      <c r="DE95" s="3">
        <v>13.255852324791316</v>
      </c>
      <c r="DF95" s="3">
        <v>4.8968011529057343</v>
      </c>
      <c r="DG95" s="3">
        <v>3.8513841870692684</v>
      </c>
      <c r="DH95" s="3">
        <v>5.4307039185309289</v>
      </c>
      <c r="DI95" s="3">
        <v>5.9961619736532086</v>
      </c>
      <c r="DJ95" s="3">
        <v>6.2317705912270487</v>
      </c>
      <c r="DK95" s="3">
        <v>7.0203191343202374</v>
      </c>
      <c r="DL95" s="3">
        <v>5.2100193040420644</v>
      </c>
      <c r="DM95" s="3">
        <v>6.9070759605876662</v>
      </c>
      <c r="DN95" s="3">
        <v>6.9672392873527862</v>
      </c>
      <c r="DO95" s="3">
        <v>8.1960815992192302</v>
      </c>
      <c r="DP95" s="3">
        <v>5.6717129616772706</v>
      </c>
      <c r="DQ95" s="3">
        <v>8.0185254144425286</v>
      </c>
      <c r="DR95" s="3">
        <v>9.3438547287008209</v>
      </c>
      <c r="DS95" s="3">
        <v>7.2997381151768836</v>
      </c>
      <c r="DT95" s="3">
        <v>9.4633522913432984</v>
      </c>
      <c r="DU95" s="3">
        <v>6.8049068697165165</v>
      </c>
      <c r="DV95" s="3">
        <v>9.3462575099270779</v>
      </c>
      <c r="DW95" s="3">
        <v>9.1674526491266271</v>
      </c>
      <c r="DX95" s="3">
        <v>11.837930772563768</v>
      </c>
      <c r="DY95" s="3">
        <v>7.3183319193291947</v>
      </c>
      <c r="DZ95" s="3">
        <v>11.465176858230345</v>
      </c>
      <c r="EA95" s="3">
        <v>8.2150351361927783</v>
      </c>
      <c r="EB95" s="3">
        <v>10.478820224285334</v>
      </c>
      <c r="EC95" s="3">
        <v>10.326690520912368</v>
      </c>
      <c r="ED95" s="3">
        <v>6.8448186342266606</v>
      </c>
      <c r="EE95" s="3">
        <v>9.4932359514764073</v>
      </c>
      <c r="EF95" s="3">
        <v>9.5978308986103915</v>
      </c>
      <c r="EG95" s="3">
        <v>9.7813436540406862</v>
      </c>
      <c r="EH95" s="3">
        <v>10.705429658638998</v>
      </c>
      <c r="EI95" s="3">
        <v>10.502586982461626</v>
      </c>
      <c r="EJ95" s="3">
        <v>20.257120335527663</v>
      </c>
      <c r="EK95" s="3">
        <v>23.429481278403983</v>
      </c>
      <c r="EL95" s="3">
        <v>18.644622652672222</v>
      </c>
      <c r="EM95" s="3">
        <v>23.429481278403983</v>
      </c>
      <c r="EN95" s="3">
        <v>0</v>
      </c>
      <c r="EO95" s="3">
        <v>11.516520257373134</v>
      </c>
      <c r="EP95" s="3">
        <v>13.241748936949431</v>
      </c>
      <c r="EQ95" s="3">
        <v>21.004004909365435</v>
      </c>
      <c r="ER95" s="3">
        <v>15.819038248579801</v>
      </c>
      <c r="ES95" s="3">
        <v>0</v>
      </c>
      <c r="ET95" s="3">
        <v>0</v>
      </c>
      <c r="EU95" s="3">
        <v>0</v>
      </c>
      <c r="EV95" s="3">
        <v>11.887361087799677</v>
      </c>
      <c r="EW95" s="3">
        <v>10.217470438241687</v>
      </c>
      <c r="EX95" s="3">
        <v>9.8920844573354376</v>
      </c>
      <c r="EY95" s="3">
        <v>12.604664567308081</v>
      </c>
      <c r="EZ95" s="3">
        <v>15.529089892292529</v>
      </c>
      <c r="FA95" s="3">
        <v>12.53989882826262</v>
      </c>
      <c r="FB95" s="3">
        <v>12.027801577510719</v>
      </c>
      <c r="FC95" s="3">
        <v>20.66977879972254</v>
      </c>
      <c r="FD95" s="3">
        <v>15.31908486169857</v>
      </c>
      <c r="FE95" s="3">
        <v>21.316040786863653</v>
      </c>
      <c r="FF95" s="3">
        <v>17.024788143779134</v>
      </c>
      <c r="FG95" s="3">
        <v>17.333333333333332</v>
      </c>
      <c r="FH95" s="3">
        <v>16.119281832839274</v>
      </c>
      <c r="FI95" s="3">
        <v>14.525690043449877</v>
      </c>
      <c r="FJ95" s="3">
        <v>14.070159719258005</v>
      </c>
      <c r="FK95" s="3">
        <v>0</v>
      </c>
      <c r="FL95" s="3">
        <v>0</v>
      </c>
      <c r="FM95" s="3">
        <v>0</v>
      </c>
      <c r="FN95" s="3">
        <v>10.091796907211171</v>
      </c>
      <c r="FO95" s="3">
        <v>8.844732014446242</v>
      </c>
      <c r="FP95" s="3">
        <v>8.6612129366125963</v>
      </c>
      <c r="FQ95" s="3">
        <v>19.50363499508153</v>
      </c>
      <c r="FR95" s="3">
        <v>21.901836969027052</v>
      </c>
      <c r="FS95" s="3">
        <v>19.318578498326023</v>
      </c>
      <c r="FT95" s="3">
        <v>12.664174456850361</v>
      </c>
      <c r="FU95" s="3">
        <v>10.760487959049453</v>
      </c>
      <c r="FV95" s="3">
        <v>10.607031930525674</v>
      </c>
      <c r="FW95" s="3">
        <v>11.931008894694131</v>
      </c>
      <c r="FX95" s="3">
        <v>12.847176777194006</v>
      </c>
      <c r="FY95" s="3">
        <v>11.436564375513347</v>
      </c>
      <c r="FZ95" s="3">
        <v>11.691389146662161</v>
      </c>
      <c r="GA95" s="3">
        <v>16.622335804118215</v>
      </c>
      <c r="GB95" s="3">
        <v>12.416020624541488</v>
      </c>
      <c r="GC95" s="3">
        <v>14.837626265949311</v>
      </c>
      <c r="GD95" s="3">
        <v>12.259321521081349</v>
      </c>
      <c r="GE95" s="3">
        <v>12.724508641285027</v>
      </c>
      <c r="GF95" s="3">
        <v>17.370946715342505</v>
      </c>
      <c r="GG95" s="3">
        <v>14.759085414234882</v>
      </c>
      <c r="GH95" s="3">
        <v>14.944662280605701</v>
      </c>
      <c r="GI95" s="3">
        <v>14.168875901819066</v>
      </c>
      <c r="GJ95" s="3">
        <v>18.239949386624644</v>
      </c>
      <c r="GK95" s="3">
        <v>14.880643543258142</v>
      </c>
      <c r="GL95" s="3">
        <v>24.525705591072601</v>
      </c>
      <c r="GM95" s="3">
        <v>19.038257227957629</v>
      </c>
      <c r="GN95" s="3">
        <v>20.152470200593186</v>
      </c>
      <c r="GO95" s="3">
        <v>14.657305289339135</v>
      </c>
      <c r="GP95" s="3">
        <v>17.553524789191755</v>
      </c>
      <c r="GQ95" s="3">
        <v>15.108383106932344</v>
      </c>
      <c r="GR95" s="3">
        <v>16.106001037904484</v>
      </c>
      <c r="GS95" s="3">
        <v>19.695953237712782</v>
      </c>
      <c r="GT95" s="3">
        <v>16.489125623128739</v>
      </c>
      <c r="GU95" s="3">
        <v>11.643856912264177</v>
      </c>
      <c r="GV95" s="3">
        <v>12.758553392208462</v>
      </c>
      <c r="GW95" s="3">
        <v>11.883237824126844</v>
      </c>
    </row>
    <row r="96" spans="2:205" x14ac:dyDescent="0.25">
      <c r="B96"/>
      <c r="F96">
        <v>-9</v>
      </c>
      <c r="G96" t="s">
        <v>84</v>
      </c>
      <c r="H96" s="3">
        <v>12.457912457912458</v>
      </c>
      <c r="I96" s="3">
        <v>16.626360338573157</v>
      </c>
      <c r="J96" s="3">
        <v>14.304848647200643</v>
      </c>
      <c r="K96" s="3">
        <v>10.065645514223196</v>
      </c>
      <c r="L96" s="3">
        <v>10.398230088495575</v>
      </c>
      <c r="M96" s="3">
        <v>10.231023102310232</v>
      </c>
      <c r="N96" s="3">
        <v>8.6816720257234739</v>
      </c>
      <c r="O96" s="3">
        <v>10.714285714285714</v>
      </c>
      <c r="P96" s="3">
        <v>9.6446700507614214</v>
      </c>
      <c r="Q96" s="3">
        <v>12.446351931330472</v>
      </c>
      <c r="R96" s="3">
        <v>13.819095477386934</v>
      </c>
      <c r="S96" s="3">
        <v>13.078703703703704</v>
      </c>
      <c r="T96" s="3">
        <v>7.3221757322175733</v>
      </c>
      <c r="U96" s="3">
        <v>11.235955056179774</v>
      </c>
      <c r="V96" s="3">
        <v>8.9928057553956826</v>
      </c>
      <c r="W96" s="3">
        <v>6.6265060240963862</v>
      </c>
      <c r="X96" s="3">
        <v>9.7560975609756095</v>
      </c>
      <c r="Y96" s="3">
        <v>8.1818181818181817</v>
      </c>
      <c r="Z96" s="3">
        <v>10.909090909090908</v>
      </c>
      <c r="AA96" s="3">
        <v>9.216589861751153</v>
      </c>
      <c r="AB96" s="3">
        <v>10.16260162601626</v>
      </c>
      <c r="AC96" s="3">
        <v>10.606060606060606</v>
      </c>
      <c r="AD96" s="3">
        <v>10</v>
      </c>
      <c r="AE96" s="3">
        <v>10.317460317460316</v>
      </c>
      <c r="AF96" s="3">
        <v>12.918660287081341</v>
      </c>
      <c r="AG96" s="3">
        <v>15.053763440860216</v>
      </c>
      <c r="AH96" s="3">
        <v>13.924050632911392</v>
      </c>
      <c r="AI96" s="3">
        <v>10.040160642570282</v>
      </c>
      <c r="AJ96" s="3">
        <v>13.289280469897211</v>
      </c>
      <c r="AK96" s="3">
        <v>11.589635854341736</v>
      </c>
      <c r="AL96" s="3">
        <v>2.8132992327365729</v>
      </c>
      <c r="AM96" s="3">
        <v>10.231023102310232</v>
      </c>
      <c r="AN96" s="3">
        <v>6.0518731988472618</v>
      </c>
      <c r="AO96" s="3">
        <v>9.5150399017802343</v>
      </c>
      <c r="AP96" s="3">
        <v>13.20754716981132</v>
      </c>
      <c r="AQ96" s="3">
        <v>11.241830065359478</v>
      </c>
      <c r="AR96" s="3">
        <v>7.3529411764705888</v>
      </c>
      <c r="AS96" s="3">
        <v>13.709677419354838</v>
      </c>
      <c r="AT96" s="3">
        <v>10.384615384615385</v>
      </c>
      <c r="AU96" s="3">
        <v>5.25</v>
      </c>
      <c r="AV96" s="3">
        <v>10.946745562130179</v>
      </c>
      <c r="AW96" s="3">
        <v>7.8590785907859075</v>
      </c>
      <c r="AX96" s="3">
        <v>6.3291139240506329</v>
      </c>
      <c r="AY96" s="3">
        <v>10.317460317460316</v>
      </c>
      <c r="AZ96" s="3">
        <v>8.0985915492957758</v>
      </c>
      <c r="BA96" s="3">
        <v>10.240963855421686</v>
      </c>
      <c r="BB96" s="3">
        <v>8.6792452830188669</v>
      </c>
      <c r="BC96" s="3">
        <v>9.5477386934673358</v>
      </c>
      <c r="BD96" s="3">
        <v>9.5709570957095718</v>
      </c>
      <c r="BE96" s="3">
        <v>10.037174721189592</v>
      </c>
      <c r="BF96" s="3">
        <v>9.79020979020979</v>
      </c>
      <c r="BG96" s="3">
        <v>8.3333333333333321</v>
      </c>
      <c r="BH96" s="3">
        <v>6.8825910931174086</v>
      </c>
      <c r="BI96" s="3">
        <v>7.6481835564053542</v>
      </c>
      <c r="BJ96" s="3">
        <v>13.422818791946309</v>
      </c>
      <c r="BK96" s="3">
        <v>13.223140495867769</v>
      </c>
      <c r="BL96" s="3">
        <v>13.333333333333334</v>
      </c>
      <c r="BM96" s="3">
        <v>8.0536912751677843</v>
      </c>
      <c r="BN96" s="3">
        <v>15.119363395225463</v>
      </c>
      <c r="BO96" s="3">
        <v>11.286407766990292</v>
      </c>
      <c r="BP96" s="3">
        <v>7.7994428969359335</v>
      </c>
      <c r="BQ96" s="3">
        <v>7.8358208955223887</v>
      </c>
      <c r="BR96" s="3">
        <v>7.8149920255183414</v>
      </c>
      <c r="BS96" s="3">
        <v>9.6275862068965523</v>
      </c>
      <c r="BT96" s="3">
        <v>12.716262975778548</v>
      </c>
      <c r="BU96" s="3">
        <v>11.04706057744869</v>
      </c>
      <c r="BV96" s="3">
        <v>11.037990790314616</v>
      </c>
      <c r="BW96" s="3">
        <v>14.831491906306892</v>
      </c>
      <c r="BX96" s="3">
        <v>13.181524712655754</v>
      </c>
      <c r="BY96" s="3">
        <v>7.3040677528433076</v>
      </c>
      <c r="BZ96" s="3">
        <v>7.5811071092226889</v>
      </c>
      <c r="CA96" s="3">
        <v>8.2597998312619261</v>
      </c>
      <c r="CB96" s="3">
        <v>5.5472614245807588</v>
      </c>
      <c r="CC96" s="3">
        <v>7.0849547827292252</v>
      </c>
      <c r="CD96" s="3">
        <v>7.2626213244550311</v>
      </c>
      <c r="CE96" s="3">
        <v>9.4458925178021431</v>
      </c>
      <c r="CF96" s="3">
        <v>10.424358346164132</v>
      </c>
      <c r="CG96" s="3">
        <v>10.829151265394163</v>
      </c>
      <c r="CH96" s="3">
        <v>4.9843891023599758</v>
      </c>
      <c r="CI96" s="3">
        <v>7.9507276752137583</v>
      </c>
      <c r="CJ96" s="3">
        <v>7.0500462628102039</v>
      </c>
      <c r="CK96" s="3">
        <v>2.8310129535047808</v>
      </c>
      <c r="CL96" s="3">
        <v>5.2008784679822009</v>
      </c>
      <c r="CM96" s="3">
        <v>5.2200751262506682</v>
      </c>
      <c r="CN96" s="3">
        <v>7.2176853181575797</v>
      </c>
      <c r="CO96" s="3">
        <v>5.3589864880887017</v>
      </c>
      <c r="CP96" s="3">
        <v>7.4899253456389445</v>
      </c>
      <c r="CQ96" s="3">
        <v>3.1203939557988161</v>
      </c>
      <c r="CR96" s="3">
        <v>2.3448920343275566</v>
      </c>
      <c r="CS96" s="3">
        <v>4.9848307342617106</v>
      </c>
      <c r="CT96" s="3">
        <v>8.3604359681054774</v>
      </c>
      <c r="CU96" s="3">
        <v>9.900707915784638</v>
      </c>
      <c r="CV96" s="3">
        <v>10.505581458309715</v>
      </c>
      <c r="CW96" s="3">
        <v>8.5156837920616884</v>
      </c>
      <c r="CX96" s="3">
        <v>11.485788813652595</v>
      </c>
      <c r="CY96" s="3">
        <v>10.415442818945952</v>
      </c>
      <c r="CZ96" s="3">
        <v>1.1721988327360227</v>
      </c>
      <c r="DA96" s="3">
        <v>6.8129978236085869</v>
      </c>
      <c r="DB96" s="3">
        <v>4.2765459184846062</v>
      </c>
      <c r="DC96" s="3">
        <v>8.0896870873041777</v>
      </c>
      <c r="DD96" s="3">
        <v>11.452696689607011</v>
      </c>
      <c r="DE96" s="3">
        <v>10.122420508150684</v>
      </c>
      <c r="DF96" s="3">
        <v>4.2453935734798911</v>
      </c>
      <c r="DG96" s="3">
        <v>9.4202210067174672</v>
      </c>
      <c r="DH96" s="3">
        <v>7.7600409928779754</v>
      </c>
      <c r="DI96" s="3">
        <v>3.0615386323047105</v>
      </c>
      <c r="DJ96" s="3">
        <v>7.6131836111508608</v>
      </c>
      <c r="DK96" s="3">
        <v>5.9162503006838376</v>
      </c>
      <c r="DL96" s="3">
        <v>3.6402144561286991</v>
      </c>
      <c r="DM96" s="3">
        <v>6.5542407054247889</v>
      </c>
      <c r="DN96" s="3">
        <v>5.853002025521211</v>
      </c>
      <c r="DO96" s="3">
        <v>6.9746976210292368</v>
      </c>
      <c r="DP96" s="3">
        <v>5.2831502471253344</v>
      </c>
      <c r="DQ96" s="3">
        <v>7.1883857239190156</v>
      </c>
      <c r="DR96" s="3">
        <v>6.2528969681846078</v>
      </c>
      <c r="DS96" s="3">
        <v>6.4394663275404262</v>
      </c>
      <c r="DT96" s="3">
        <v>7.3526187058575783</v>
      </c>
      <c r="DU96" s="3">
        <v>5.0666666666666664</v>
      </c>
      <c r="DV96" s="3">
        <v>3.7190029203311457</v>
      </c>
      <c r="DW96" s="3">
        <v>5.3682473678304863</v>
      </c>
      <c r="DX96" s="3">
        <v>7.9305877526232749</v>
      </c>
      <c r="DY96" s="3">
        <v>7.1622739850603923</v>
      </c>
      <c r="DZ96" s="3">
        <v>9.2710019654990887</v>
      </c>
      <c r="EA96" s="3">
        <v>5.5281569226863478</v>
      </c>
      <c r="EB96" s="3">
        <v>11.49832428416518</v>
      </c>
      <c r="EC96" s="3">
        <v>9.1245401071385519</v>
      </c>
      <c r="ED96" s="3">
        <v>5.0215651929551868</v>
      </c>
      <c r="EE96" s="3">
        <v>4.6123498716699434</v>
      </c>
      <c r="EF96" s="3">
        <v>5.7123597665940959</v>
      </c>
      <c r="EG96" s="3">
        <v>9.0731672694982581</v>
      </c>
      <c r="EH96" s="3">
        <v>12.037212498265255</v>
      </c>
      <c r="EI96" s="3">
        <v>10.613924839595624</v>
      </c>
      <c r="EJ96" s="3">
        <v>13.877834125510301</v>
      </c>
      <c r="EK96" s="3">
        <v>18.421228770839424</v>
      </c>
      <c r="EL96" s="3">
        <v>15.428172581745532</v>
      </c>
      <c r="EM96" s="3">
        <v>12.827223275603084</v>
      </c>
      <c r="EN96" s="3">
        <v>13.215353067768461</v>
      </c>
      <c r="EO96" s="3">
        <v>12.202246373358538</v>
      </c>
      <c r="EP96" s="3">
        <v>11.816082626866189</v>
      </c>
      <c r="EQ96" s="3">
        <v>14.343616645842202</v>
      </c>
      <c r="ER96" s="3">
        <v>12.026718777067812</v>
      </c>
      <c r="ES96" s="3">
        <v>15.446811344858801</v>
      </c>
      <c r="ET96" s="3">
        <v>17.213832608609735</v>
      </c>
      <c r="EU96" s="3">
        <v>15.328256142013245</v>
      </c>
      <c r="EV96" s="3">
        <v>9.65996236207517</v>
      </c>
      <c r="EW96" s="3">
        <v>14.521182437145789</v>
      </c>
      <c r="EX96" s="3">
        <v>10.935565247981161</v>
      </c>
      <c r="EY96" s="3">
        <v>10.421999094687992</v>
      </c>
      <c r="EZ96" s="3">
        <v>14.311316653969019</v>
      </c>
      <c r="FA96" s="3">
        <v>11.143561237385695</v>
      </c>
      <c r="FB96" s="3">
        <v>14.600496500024237</v>
      </c>
      <c r="FC96" s="3">
        <v>13.074193235413604</v>
      </c>
      <c r="FD96" s="3">
        <v>12.835277906393575</v>
      </c>
      <c r="FE96" s="3">
        <v>18.091727256322393</v>
      </c>
      <c r="FF96" s="3">
        <v>17.655107965672443</v>
      </c>
      <c r="FG96" s="3">
        <v>15.650089900658923</v>
      </c>
      <c r="FH96" s="3">
        <v>17.476884606057205</v>
      </c>
      <c r="FI96" s="3">
        <v>20.206818965935796</v>
      </c>
      <c r="FJ96" s="3">
        <v>17.342519807513067</v>
      </c>
      <c r="FK96" s="3">
        <v>11.564637493078875</v>
      </c>
      <c r="FL96" s="3">
        <v>15.092772126141826</v>
      </c>
      <c r="FM96" s="3">
        <v>12.763828889737521</v>
      </c>
      <c r="FN96" s="3">
        <v>4.4543996327371236</v>
      </c>
      <c r="FO96" s="3">
        <v>13.649048381011877</v>
      </c>
      <c r="FP96" s="3">
        <v>7.8272004792099175</v>
      </c>
      <c r="FQ96" s="3">
        <v>10.940392716256291</v>
      </c>
      <c r="FR96" s="3">
        <v>14.96239765001563</v>
      </c>
      <c r="FS96" s="3">
        <v>12.361239622568272</v>
      </c>
      <c r="FT96" s="3">
        <v>10.460488779461286</v>
      </c>
      <c r="FU96" s="3">
        <v>17.999133831992211</v>
      </c>
      <c r="FV96" s="3">
        <v>13.009189776352795</v>
      </c>
      <c r="FW96" s="3">
        <v>7.4384613676952895</v>
      </c>
      <c r="FX96" s="3">
        <v>14.280307513109497</v>
      </c>
      <c r="FY96" s="3">
        <v>9.8019068808879766</v>
      </c>
      <c r="FZ96" s="3">
        <v>9.0180133919725662</v>
      </c>
      <c r="GA96" s="3">
        <v>14.080679929495844</v>
      </c>
      <c r="GB96" s="3">
        <v>10.344181073070342</v>
      </c>
      <c r="GC96" s="3">
        <v>13.507230089814136</v>
      </c>
      <c r="GD96" s="3">
        <v>12.075340318912399</v>
      </c>
      <c r="GE96" s="3">
        <v>11.907091663015656</v>
      </c>
      <c r="GF96" s="3">
        <v>12.889017223234536</v>
      </c>
      <c r="GG96" s="3">
        <v>13.634883114838757</v>
      </c>
      <c r="GH96" s="3">
        <v>12.227800874562002</v>
      </c>
      <c r="GI96" s="3">
        <v>11.599999999999998</v>
      </c>
      <c r="GJ96" s="3">
        <v>10.046179265903671</v>
      </c>
      <c r="GK96" s="3">
        <v>9.9281197449802221</v>
      </c>
      <c r="GL96" s="3">
        <v>18.915049831269343</v>
      </c>
      <c r="GM96" s="3">
        <v>19.284007006675147</v>
      </c>
      <c r="GN96" s="3">
        <v>17.395664701167579</v>
      </c>
      <c r="GO96" s="3">
        <v>10.579225627649221</v>
      </c>
      <c r="GP96" s="3">
        <v>18.740402506285744</v>
      </c>
      <c r="GQ96" s="3">
        <v>13.448275426842033</v>
      </c>
      <c r="GR96" s="3">
        <v>10.57732060091668</v>
      </c>
      <c r="GS96" s="3">
        <v>11.059291919374834</v>
      </c>
      <c r="GT96" s="3">
        <v>9.9176242844425868</v>
      </c>
      <c r="GU96" s="3">
        <v>10.182005144294846</v>
      </c>
      <c r="GV96" s="3">
        <v>13.395313453291841</v>
      </c>
      <c r="GW96" s="3">
        <v>11.480196315301756</v>
      </c>
    </row>
    <row r="97" spans="2:205" x14ac:dyDescent="0.25">
      <c r="B97"/>
      <c r="F97">
        <v>-8</v>
      </c>
      <c r="G97" t="s">
        <v>85</v>
      </c>
      <c r="H97" s="3">
        <v>9.62085308056872</v>
      </c>
      <c r="I97" s="3">
        <v>12.032418952618453</v>
      </c>
      <c r="J97" s="3">
        <v>10.662358642972535</v>
      </c>
      <c r="K97" s="3">
        <v>9.9118942731277535</v>
      </c>
      <c r="L97" s="3">
        <v>12.954545454545455</v>
      </c>
      <c r="M97" s="3">
        <v>11.409395973154362</v>
      </c>
      <c r="N97" s="3">
        <v>10.891089108910892</v>
      </c>
      <c r="O97" s="3">
        <v>8.921933085501859</v>
      </c>
      <c r="P97" s="3">
        <v>9.965034965034965</v>
      </c>
      <c r="Q97" s="3">
        <v>8.6666666666666679</v>
      </c>
      <c r="R97" s="3">
        <v>9.9762470308788593</v>
      </c>
      <c r="S97" s="3">
        <v>9.2996555683122839</v>
      </c>
      <c r="T97" s="3">
        <v>8.9285714285714288</v>
      </c>
      <c r="U97" s="3">
        <v>9.7633136094674562</v>
      </c>
      <c r="V97" s="3">
        <v>9.3150684931506849</v>
      </c>
      <c r="W97" s="3">
        <v>9.6330275229357802</v>
      </c>
      <c r="X97" s="3">
        <v>10.714285714285714</v>
      </c>
      <c r="Y97" s="3">
        <v>10.103626943005182</v>
      </c>
      <c r="Z97" s="3">
        <v>7.8947368421052628</v>
      </c>
      <c r="AA97" s="3">
        <v>8.3720930232558146</v>
      </c>
      <c r="AB97" s="3">
        <v>8.1081081081081088</v>
      </c>
      <c r="AC97" s="3">
        <v>4.10958904109589</v>
      </c>
      <c r="AD97" s="3">
        <v>8.1967213114754092</v>
      </c>
      <c r="AE97" s="3">
        <v>5.9701492537313428</v>
      </c>
      <c r="AF97" s="3">
        <v>7.2368421052631584</v>
      </c>
      <c r="AG97" s="3">
        <v>8.064516129032258</v>
      </c>
      <c r="AH97" s="3">
        <v>7.608695652173914</v>
      </c>
      <c r="AI97" s="3">
        <v>8.3051991897366637</v>
      </c>
      <c r="AJ97" s="3">
        <v>12.08955223880597</v>
      </c>
      <c r="AK97" s="3">
        <v>10.102800425381069</v>
      </c>
      <c r="AL97" s="3">
        <v>6.3218390804597711</v>
      </c>
      <c r="AM97" s="3">
        <v>9.4736842105263168</v>
      </c>
      <c r="AN97" s="3">
        <v>7.7409162717219591</v>
      </c>
      <c r="AO97" s="3">
        <v>9.375</v>
      </c>
      <c r="AP97" s="3">
        <v>10.807600950118765</v>
      </c>
      <c r="AQ97" s="3">
        <v>10.032715376226827</v>
      </c>
      <c r="AR97" s="3">
        <v>10.4</v>
      </c>
      <c r="AS97" s="3">
        <v>8.7378640776699026</v>
      </c>
      <c r="AT97" s="3">
        <v>9.6491228070175428</v>
      </c>
      <c r="AU97" s="3">
        <v>7.9601990049751246</v>
      </c>
      <c r="AV97" s="3">
        <v>9.0625</v>
      </c>
      <c r="AW97" s="3">
        <v>8.4487534626038787</v>
      </c>
      <c r="AX97" s="3">
        <v>10.701107011070111</v>
      </c>
      <c r="AY97" s="3">
        <v>10.909090909090908</v>
      </c>
      <c r="AZ97" s="3">
        <v>10.794297352342159</v>
      </c>
      <c r="BA97" s="3">
        <v>6.9908814589665651</v>
      </c>
      <c r="BB97" s="3">
        <v>5.5555555555555554</v>
      </c>
      <c r="BC97" s="3">
        <v>6.3943161634103021</v>
      </c>
      <c r="BD97" s="3">
        <v>9.2592592592592595</v>
      </c>
      <c r="BE97" s="3">
        <v>11.481481481481481</v>
      </c>
      <c r="BF97" s="3">
        <v>10.26936026936027</v>
      </c>
      <c r="BG97" s="3">
        <v>7.4074074074074066</v>
      </c>
      <c r="BH97" s="3">
        <v>8.0357142857142865</v>
      </c>
      <c r="BI97" s="3">
        <v>7.7087794432548176</v>
      </c>
      <c r="BJ97" s="3">
        <v>7.0512820512820511</v>
      </c>
      <c r="BK97" s="3">
        <v>9.2436974789915975</v>
      </c>
      <c r="BL97" s="3">
        <v>8</v>
      </c>
      <c r="BM97" s="3">
        <v>9.1922005571030638</v>
      </c>
      <c r="BN97" s="3">
        <v>10.41095890410959</v>
      </c>
      <c r="BO97" s="3">
        <v>9.806629834254144</v>
      </c>
      <c r="BP97" s="3">
        <v>8.0267558528428093</v>
      </c>
      <c r="BQ97" s="3">
        <v>9.7719869706840399</v>
      </c>
      <c r="BR97" s="3">
        <v>8.9108910891089099</v>
      </c>
      <c r="BS97" s="3">
        <v>8.9101620029455084</v>
      </c>
      <c r="BT97" s="3">
        <v>10.668547861949209</v>
      </c>
      <c r="BU97" s="3">
        <v>9.7171032971411506</v>
      </c>
      <c r="BV97" s="3">
        <v>8.362337224314107</v>
      </c>
      <c r="BW97" s="3">
        <v>10.439744155936886</v>
      </c>
      <c r="BX97" s="3">
        <v>9.6696141624461216</v>
      </c>
      <c r="BY97" s="3">
        <v>7.1600805736903936</v>
      </c>
      <c r="BZ97" s="3">
        <v>9.8132560491623479</v>
      </c>
      <c r="CA97" s="3">
        <v>9.324158601330657</v>
      </c>
      <c r="CB97" s="3">
        <v>7.3775173849389155</v>
      </c>
      <c r="CC97" s="3">
        <v>5.5090213448989651</v>
      </c>
      <c r="CD97" s="3">
        <v>7.5081601368248929</v>
      </c>
      <c r="CE97" s="3">
        <v>6.0642693556446261</v>
      </c>
      <c r="CF97" s="3">
        <v>7.1101322390139741</v>
      </c>
      <c r="CG97" s="3">
        <v>7.3697576168662247</v>
      </c>
      <c r="CH97" s="3">
        <v>6.1020664427660591</v>
      </c>
      <c r="CI97" s="3">
        <v>6.5942474181917419</v>
      </c>
      <c r="CJ97" s="3">
        <v>7.2052120903227479</v>
      </c>
      <c r="CK97" s="3">
        <v>5.7073694349774851</v>
      </c>
      <c r="CL97" s="3">
        <v>6.0232316723936261</v>
      </c>
      <c r="CM97" s="3">
        <v>7.0931490468047453</v>
      </c>
      <c r="CN97" s="3">
        <v>4.6480216938907581</v>
      </c>
      <c r="CO97" s="3">
        <v>4.6611858533885773</v>
      </c>
      <c r="CP97" s="3">
        <v>5.6661747113116148</v>
      </c>
      <c r="CQ97" s="3">
        <v>0</v>
      </c>
      <c r="CR97" s="3">
        <v>1.2556001262954055</v>
      </c>
      <c r="CS97" s="3">
        <v>1.943389506988348</v>
      </c>
      <c r="CT97" s="3">
        <v>3.1041798979338777</v>
      </c>
      <c r="CU97" s="3">
        <v>3.2524204245169708</v>
      </c>
      <c r="CV97" s="3">
        <v>4.4749742768731613</v>
      </c>
      <c r="CW97" s="3">
        <v>6.8992403850165323</v>
      </c>
      <c r="CX97" s="3">
        <v>10.343363685515685</v>
      </c>
      <c r="CY97" s="3">
        <v>8.9904913372306332</v>
      </c>
      <c r="CZ97" s="3">
        <v>3.7612951548984177</v>
      </c>
      <c r="DA97" s="3">
        <v>6.0676910119481864</v>
      </c>
      <c r="DB97" s="3">
        <v>5.6573933351735093</v>
      </c>
      <c r="DC97" s="3">
        <v>8.0920658600051603</v>
      </c>
      <c r="DD97" s="3">
        <v>9.3242545344349352</v>
      </c>
      <c r="DE97" s="3">
        <v>9.0602992136663918</v>
      </c>
      <c r="DF97" s="3">
        <v>6.6083602089305895</v>
      </c>
      <c r="DG97" s="3">
        <v>4.8721734208785055</v>
      </c>
      <c r="DH97" s="3">
        <v>6.9360560712862469</v>
      </c>
      <c r="DI97" s="3">
        <v>5.3108834879359206</v>
      </c>
      <c r="DJ97" s="3">
        <v>5.9121685780410633</v>
      </c>
      <c r="DK97" s="3">
        <v>6.4186559986365843</v>
      </c>
      <c r="DL97" s="3">
        <v>7.0137806319714437</v>
      </c>
      <c r="DM97" s="3">
        <v>6.7800898939547309</v>
      </c>
      <c r="DN97" s="3">
        <v>8.0467098690319503</v>
      </c>
      <c r="DO97" s="3">
        <v>4.2312703611465583</v>
      </c>
      <c r="DP97" s="3">
        <v>2.6143182454919653</v>
      </c>
      <c r="DQ97" s="3">
        <v>4.3715947286117256</v>
      </c>
      <c r="DR97" s="3">
        <v>6.0981166219416707</v>
      </c>
      <c r="DS97" s="3">
        <v>7.6717359828823879</v>
      </c>
      <c r="DT97" s="3">
        <v>7.826093986750692</v>
      </c>
      <c r="DU97" s="3">
        <v>4.1077441077441073</v>
      </c>
      <c r="DV97" s="3">
        <v>4.467709039785186</v>
      </c>
      <c r="DW97" s="3">
        <v>5.2869914712385109</v>
      </c>
      <c r="DX97" s="3">
        <v>3.0209023059474296</v>
      </c>
      <c r="DY97" s="3">
        <v>4.017614192877514</v>
      </c>
      <c r="DZ97" s="3">
        <v>4.7876733765436583</v>
      </c>
      <c r="EA97" s="3">
        <v>6.1993441575349229</v>
      </c>
      <c r="EB97" s="3">
        <v>7.2734989613091674</v>
      </c>
      <c r="EC97" s="3">
        <v>7.6387554112650449</v>
      </c>
      <c r="ED97" s="3">
        <v>4.9418016671063647</v>
      </c>
      <c r="EE97" s="3">
        <v>6.4449510137524655</v>
      </c>
      <c r="EF97" s="3">
        <v>6.6406489601004477</v>
      </c>
      <c r="EG97" s="3">
        <v>8.3744159913118601</v>
      </c>
      <c r="EH97" s="3">
        <v>10.038156305357699</v>
      </c>
      <c r="EI97" s="3">
        <v>9.3073921179863035</v>
      </c>
      <c r="EJ97" s="3">
        <v>10.879368936823333</v>
      </c>
      <c r="EK97" s="3">
        <v>13.625093749300021</v>
      </c>
      <c r="EL97" s="3">
        <v>11.655103123498948</v>
      </c>
      <c r="EM97" s="3">
        <v>12.663707972565113</v>
      </c>
      <c r="EN97" s="3">
        <v>16.095834859928562</v>
      </c>
      <c r="EO97" s="3">
        <v>13.494633344978068</v>
      </c>
      <c r="EP97" s="3">
        <v>14.404660832882868</v>
      </c>
      <c r="EQ97" s="3">
        <v>12.334844826104753</v>
      </c>
      <c r="ER97" s="3">
        <v>12.421909793245037</v>
      </c>
      <c r="ES97" s="3">
        <v>11.26906397768871</v>
      </c>
      <c r="ET97" s="3">
        <v>12.842361822743744</v>
      </c>
      <c r="EU97" s="3">
        <v>11.229553519758344</v>
      </c>
      <c r="EV97" s="3">
        <v>11.755076414376799</v>
      </c>
      <c r="EW97" s="3">
        <v>12.932379800743171</v>
      </c>
      <c r="EX97" s="3">
        <v>11.424924895978622</v>
      </c>
      <c r="EY97" s="3">
        <v>13.558685610894075</v>
      </c>
      <c r="EZ97" s="3">
        <v>15.405339756177801</v>
      </c>
      <c r="FA97" s="3">
        <v>13.114104839205618</v>
      </c>
      <c r="FB97" s="3">
        <v>11.141451990319768</v>
      </c>
      <c r="FC97" s="3">
        <v>12.083000193123052</v>
      </c>
      <c r="FD97" s="3">
        <v>10.550041504904602</v>
      </c>
      <c r="FE97" s="3">
        <v>8.6949825345389975</v>
      </c>
      <c r="FF97" s="3">
        <v>15.137842496655413</v>
      </c>
      <c r="FG97" s="3">
        <v>9.9969090004743375</v>
      </c>
      <c r="FH97" s="3">
        <v>11.36950431259244</v>
      </c>
      <c r="FI97" s="3">
        <v>12.876611833547546</v>
      </c>
      <c r="FJ97" s="3">
        <v>10.742417027474666</v>
      </c>
      <c r="FK97" s="3">
        <v>9.7111579944567943</v>
      </c>
      <c r="FL97" s="3">
        <v>13.835740792096255</v>
      </c>
      <c r="FM97" s="3">
        <v>11.215109513531505</v>
      </c>
      <c r="FN97" s="3">
        <v>8.882383006021124</v>
      </c>
      <c r="FO97" s="3">
        <v>12.879677409104447</v>
      </c>
      <c r="FP97" s="3">
        <v>9.8244392082704088</v>
      </c>
      <c r="FQ97" s="3">
        <v>10.65793413999484</v>
      </c>
      <c r="FR97" s="3">
        <v>12.290947365802595</v>
      </c>
      <c r="FS97" s="3">
        <v>11.005131538787262</v>
      </c>
      <c r="FT97" s="3">
        <v>14.191639791069411</v>
      </c>
      <c r="FU97" s="3">
        <v>12.6035547344613</v>
      </c>
      <c r="FV97" s="3">
        <v>12.362189542748839</v>
      </c>
      <c r="FW97" s="3">
        <v>10.609514522014329</v>
      </c>
      <c r="FX97" s="3">
        <v>12.212831421958937</v>
      </c>
      <c r="FY97" s="3">
        <v>10.478850926571173</v>
      </c>
      <c r="FZ97" s="3">
        <v>14.388433390168778</v>
      </c>
      <c r="GA97" s="3">
        <v>15.038091924227086</v>
      </c>
      <c r="GB97" s="3">
        <v>13.541884835652368</v>
      </c>
      <c r="GC97" s="3">
        <v>9.7504925567865719</v>
      </c>
      <c r="GD97" s="3">
        <v>8.4967928656191454</v>
      </c>
      <c r="GE97" s="3">
        <v>8.4170375982088785</v>
      </c>
      <c r="GF97" s="3">
        <v>12.420401896576848</v>
      </c>
      <c r="GG97" s="3">
        <v>15.291226980080573</v>
      </c>
      <c r="GH97" s="3">
        <v>12.712626551969848</v>
      </c>
      <c r="GI97" s="3">
        <v>10.707070707070706</v>
      </c>
      <c r="GJ97" s="3">
        <v>11.603719531643387</v>
      </c>
      <c r="GK97" s="3">
        <v>10.130567415271123</v>
      </c>
      <c r="GL97" s="3">
        <v>11.081661796616672</v>
      </c>
      <c r="GM97" s="3">
        <v>14.469780765105682</v>
      </c>
      <c r="GN97" s="3">
        <v>11.212326623456342</v>
      </c>
      <c r="GO97" s="3">
        <v>12.185056956671204</v>
      </c>
      <c r="GP97" s="3">
        <v>13.548418846910012</v>
      </c>
      <c r="GQ97" s="3">
        <v>11.974504257243243</v>
      </c>
      <c r="GR97" s="3">
        <v>11.111710038579254</v>
      </c>
      <c r="GS97" s="3">
        <v>13.099022927615614</v>
      </c>
      <c r="GT97" s="3">
        <v>11.181133218117372</v>
      </c>
      <c r="GU97" s="3">
        <v>9.4459080145791567</v>
      </c>
      <c r="GV97" s="3">
        <v>11.298939418540719</v>
      </c>
      <c r="GW97" s="3">
        <v>10.126814476295998</v>
      </c>
    </row>
    <row r="98" spans="2:205" x14ac:dyDescent="0.25">
      <c r="B98"/>
      <c r="F98">
        <v>-7</v>
      </c>
      <c r="G98" t="s">
        <v>86</v>
      </c>
      <c r="H98" s="3">
        <v>9.5602294455066925</v>
      </c>
      <c r="I98" s="3">
        <v>12.899262899262901</v>
      </c>
      <c r="J98" s="3">
        <v>11.021505376344086</v>
      </c>
      <c r="K98" s="3">
        <v>10.70615034168565</v>
      </c>
      <c r="L98" s="3">
        <v>11.603375527426159</v>
      </c>
      <c r="M98" s="3">
        <v>11.171960569550931</v>
      </c>
      <c r="N98" s="3">
        <v>8.0996884735202492</v>
      </c>
      <c r="O98" s="3">
        <v>8.5910652920962196</v>
      </c>
      <c r="P98" s="3">
        <v>8.3333333333333321</v>
      </c>
      <c r="Q98" s="3">
        <v>7.18954248366013</v>
      </c>
      <c r="R98" s="3">
        <v>11.805555555555555</v>
      </c>
      <c r="S98" s="3">
        <v>9.4276094276094273</v>
      </c>
      <c r="T98" s="3">
        <v>7.4519230769230766</v>
      </c>
      <c r="U98" s="3">
        <v>9.9697885196374632</v>
      </c>
      <c r="V98" s="3">
        <v>8.5676037483266398</v>
      </c>
      <c r="W98" s="3">
        <v>7.8947368421052628</v>
      </c>
      <c r="X98" s="3">
        <v>13.186813186813188</v>
      </c>
      <c r="Y98" s="3">
        <v>10.483870967741936</v>
      </c>
      <c r="Z98" s="3">
        <v>5.9479553903345721</v>
      </c>
      <c r="AA98" s="3">
        <v>11.76470588235294</v>
      </c>
      <c r="AB98" s="3">
        <v>8.6785009861932938</v>
      </c>
      <c r="AC98" s="3">
        <v>2.7777777777777777</v>
      </c>
      <c r="AD98" s="3">
        <v>4.7619047619047619</v>
      </c>
      <c r="AE98" s="3">
        <v>3.7037037037037033</v>
      </c>
      <c r="AF98" s="3">
        <v>6.5217391304347823</v>
      </c>
      <c r="AG98" s="3">
        <v>4.6979865771812079</v>
      </c>
      <c r="AH98" s="3">
        <v>5.7057057057057055</v>
      </c>
      <c r="AI98" s="3">
        <v>8.1411126187245593</v>
      </c>
      <c r="AJ98" s="3">
        <v>11.345852895148671</v>
      </c>
      <c r="AK98" s="3">
        <v>9.6293604651162799</v>
      </c>
      <c r="AL98" s="3">
        <v>3.225806451612903</v>
      </c>
      <c r="AM98" s="3">
        <v>5.5555555555555554</v>
      </c>
      <c r="AN98" s="3">
        <v>4.2056074766355138</v>
      </c>
      <c r="AO98" s="3">
        <v>7.3248407643312099</v>
      </c>
      <c r="AP98" s="3">
        <v>10.410469958358121</v>
      </c>
      <c r="AQ98" s="3">
        <v>8.7798036465638152</v>
      </c>
      <c r="AR98" s="3">
        <v>6.666666666666667</v>
      </c>
      <c r="AS98" s="3">
        <v>5.416666666666667</v>
      </c>
      <c r="AT98" s="3">
        <v>6.0952380952380949</v>
      </c>
      <c r="AU98" s="3">
        <v>6.1497326203208562</v>
      </c>
      <c r="AV98" s="3">
        <v>10.355987055016183</v>
      </c>
      <c r="AW98" s="3">
        <v>8.0527086383601763</v>
      </c>
      <c r="AX98" s="3">
        <v>6.8441064638783269</v>
      </c>
      <c r="AY98" s="3">
        <v>7.860262008733625</v>
      </c>
      <c r="AZ98" s="3">
        <v>7.3170731707317067</v>
      </c>
      <c r="BA98" s="3">
        <v>4.838709677419355</v>
      </c>
      <c r="BB98" s="3">
        <v>9.3495934959349594</v>
      </c>
      <c r="BC98" s="3">
        <v>6.8345323741007196</v>
      </c>
      <c r="BD98" s="3">
        <v>8.7108013937282234</v>
      </c>
      <c r="BE98" s="3">
        <v>9.9630996309963091</v>
      </c>
      <c r="BF98" s="3">
        <v>9.3189964157706093</v>
      </c>
      <c r="BG98" s="3">
        <v>6.1594202898550732</v>
      </c>
      <c r="BH98" s="3">
        <v>8.7452471482889731</v>
      </c>
      <c r="BI98" s="3">
        <v>7.421150278293136</v>
      </c>
      <c r="BJ98" s="3">
        <v>6.4516129032258061</v>
      </c>
      <c r="BK98" s="3">
        <v>5.6962025316455698</v>
      </c>
      <c r="BL98" s="3">
        <v>6.0702875399361016</v>
      </c>
      <c r="BM98" s="3">
        <v>11.546840958605664</v>
      </c>
      <c r="BN98" s="3">
        <v>9.8445595854922274</v>
      </c>
      <c r="BO98" s="3">
        <v>10.76923076923077</v>
      </c>
      <c r="BP98" s="3">
        <v>4.5317220543806647</v>
      </c>
      <c r="BQ98" s="3">
        <v>4.5936395759717312</v>
      </c>
      <c r="BR98" s="3">
        <v>4.5602605863192185</v>
      </c>
      <c r="BS98" s="3">
        <v>7.762096774193548</v>
      </c>
      <c r="BT98" s="3">
        <v>10.28504573495001</v>
      </c>
      <c r="BU98" s="3">
        <v>8.9298021069213345</v>
      </c>
      <c r="BV98" s="3">
        <v>8.2998743004409032</v>
      </c>
      <c r="BW98" s="3">
        <v>11.270508292326642</v>
      </c>
      <c r="BX98" s="3">
        <v>10.015023480159361</v>
      </c>
      <c r="BY98" s="3">
        <v>7.8104977331346337</v>
      </c>
      <c r="BZ98" s="3">
        <v>8.7171150959796755</v>
      </c>
      <c r="CA98" s="3">
        <v>9.1274075008476991</v>
      </c>
      <c r="CB98" s="3">
        <v>5.1103593602780659</v>
      </c>
      <c r="CC98" s="3">
        <v>5.3657297225932155</v>
      </c>
      <c r="CD98" s="3">
        <v>6.1417874748850636</v>
      </c>
      <c r="CE98" s="3">
        <v>4.8237730499504501</v>
      </c>
      <c r="CF98" s="3">
        <v>8.7591952674203313</v>
      </c>
      <c r="CG98" s="3">
        <v>7.5077926868690206</v>
      </c>
      <c r="CH98" s="3">
        <v>4.9252450471685822</v>
      </c>
      <c r="CI98" s="3">
        <v>6.7373058168756366</v>
      </c>
      <c r="CJ98" s="3">
        <v>6.5591289133808139</v>
      </c>
      <c r="CK98" s="3">
        <v>4.0502690913161512</v>
      </c>
      <c r="CL98" s="3">
        <v>8.2575777697607311</v>
      </c>
      <c r="CM98" s="3">
        <v>7.3665566307346415</v>
      </c>
      <c r="CN98" s="3">
        <v>3.1161940639965966</v>
      </c>
      <c r="CO98" s="3">
        <v>7.6627252610263303</v>
      </c>
      <c r="CP98" s="3">
        <v>6.2255453857746392</v>
      </c>
      <c r="CQ98" s="3">
        <v>0</v>
      </c>
      <c r="CR98" s="3">
        <v>0</v>
      </c>
      <c r="CS98" s="3">
        <v>0.50608568886539818</v>
      </c>
      <c r="CT98" s="3">
        <v>2.9443387407681136</v>
      </c>
      <c r="CU98" s="3">
        <v>1.2889462601468495</v>
      </c>
      <c r="CV98" s="3">
        <v>3.2106260188095805</v>
      </c>
      <c r="CW98" s="3">
        <v>6.7445604305807967</v>
      </c>
      <c r="CX98" s="3">
        <v>9.6063357046442395</v>
      </c>
      <c r="CY98" s="3">
        <v>8.5270011502756926</v>
      </c>
      <c r="CZ98" s="3">
        <v>1.4278960289359359</v>
      </c>
      <c r="DA98" s="3">
        <v>2.818195743669099</v>
      </c>
      <c r="DB98" s="3">
        <v>2.6517489742627198</v>
      </c>
      <c r="DC98" s="3">
        <v>6.1480163334284565</v>
      </c>
      <c r="DD98" s="3">
        <v>8.9500921417159027</v>
      </c>
      <c r="DE98" s="3">
        <v>7.8506765480142828</v>
      </c>
      <c r="DF98" s="3">
        <v>3.7655201661923465</v>
      </c>
      <c r="DG98" s="3">
        <v>2.5470064039796356</v>
      </c>
      <c r="DH98" s="3">
        <v>4.0467682593940282</v>
      </c>
      <c r="DI98" s="3">
        <v>3.7116549916229409</v>
      </c>
      <c r="DJ98" s="3">
        <v>6.9531817016592115</v>
      </c>
      <c r="DK98" s="3">
        <v>6.0104800709497601</v>
      </c>
      <c r="DL98" s="3">
        <v>3.7865888195652628</v>
      </c>
      <c r="DM98" s="3">
        <v>4.3670041422515045</v>
      </c>
      <c r="DN98" s="3">
        <v>5.0135960963571762</v>
      </c>
      <c r="DO98" s="3">
        <v>2.4461004389297862</v>
      </c>
      <c r="DP98" s="3">
        <v>5.7041172592093794</v>
      </c>
      <c r="DQ98" s="3">
        <v>4.7351503879669306</v>
      </c>
      <c r="DR98" s="3">
        <v>5.4425774451203761</v>
      </c>
      <c r="DS98" s="3">
        <v>6.3905218436829809</v>
      </c>
      <c r="DT98" s="3">
        <v>6.9048077587778725</v>
      </c>
      <c r="DU98" s="3">
        <v>3.3178723652719357</v>
      </c>
      <c r="DV98" s="3">
        <v>5.3245138431160122</v>
      </c>
      <c r="DW98" s="3">
        <v>5.2062384785541358</v>
      </c>
      <c r="DX98" s="3">
        <v>2.571467380411748</v>
      </c>
      <c r="DY98" s="3">
        <v>2.0707389483748733</v>
      </c>
      <c r="DZ98" s="3">
        <v>3.4206595525155628</v>
      </c>
      <c r="EA98" s="3">
        <v>8.6199159298818717</v>
      </c>
      <c r="EB98" s="3">
        <v>6.8686493837429037</v>
      </c>
      <c r="EC98" s="3">
        <v>8.6778432681204833</v>
      </c>
      <c r="ED98" s="3">
        <v>2.2875286664144672</v>
      </c>
      <c r="EE98" s="3">
        <v>2.150216675439121</v>
      </c>
      <c r="EF98" s="3">
        <v>2.9087350751660623</v>
      </c>
      <c r="EG98" s="3">
        <v>7.2600224285263355</v>
      </c>
      <c r="EH98" s="3">
        <v>9.670994543078054</v>
      </c>
      <c r="EI98" s="3">
        <v>8.537628741987751</v>
      </c>
      <c r="EJ98" s="3">
        <v>10.820584590572482</v>
      </c>
      <c r="EK98" s="3">
        <v>14.528017506199159</v>
      </c>
      <c r="EL98" s="3">
        <v>12.027987272528812</v>
      </c>
      <c r="EM98" s="3">
        <v>13.601802950236666</v>
      </c>
      <c r="EN98" s="3">
        <v>14.489635958872643</v>
      </c>
      <c r="EO98" s="3">
        <v>13.216513638254163</v>
      </c>
      <c r="EP98" s="3">
        <v>11.089017586762433</v>
      </c>
      <c r="EQ98" s="3">
        <v>11.816400861599224</v>
      </c>
      <c r="ER98" s="3">
        <v>10.524879191781601</v>
      </c>
      <c r="ES98" s="3">
        <v>9.55531191736981</v>
      </c>
      <c r="ET98" s="3">
        <v>14.851915843690779</v>
      </c>
      <c r="EU98" s="3">
        <v>11.347426168349834</v>
      </c>
      <c r="EV98" s="3">
        <v>9.9786011066775711</v>
      </c>
      <c r="EW98" s="3">
        <v>13.20227122239929</v>
      </c>
      <c r="EX98" s="3">
        <v>10.576078583272466</v>
      </c>
      <c r="EY98" s="3">
        <v>11.739204592894374</v>
      </c>
      <c r="EZ98" s="3">
        <v>18.116048603865643</v>
      </c>
      <c r="FA98" s="3">
        <v>13.601185304749229</v>
      </c>
      <c r="FB98" s="3">
        <v>8.7797167166725476</v>
      </c>
      <c r="FC98" s="3">
        <v>15.866686503679549</v>
      </c>
      <c r="FD98" s="3">
        <v>11.131456586611948</v>
      </c>
      <c r="FE98" s="3">
        <v>6.6003739308301181</v>
      </c>
      <c r="FF98" s="3">
        <v>10.062881881544033</v>
      </c>
      <c r="FG98" s="3">
        <v>6.9013217185420084</v>
      </c>
      <c r="FH98" s="3">
        <v>10.099139520101451</v>
      </c>
      <c r="FI98" s="3">
        <v>8.1070268942155668</v>
      </c>
      <c r="FJ98" s="3">
        <v>8.2007853926018299</v>
      </c>
      <c r="FK98" s="3">
        <v>9.537664806868321</v>
      </c>
      <c r="FL98" s="3">
        <v>13.085370085653102</v>
      </c>
      <c r="FM98" s="3">
        <v>10.731719779956867</v>
      </c>
      <c r="FN98" s="3">
        <v>5.0237168742898701</v>
      </c>
      <c r="FO98" s="3">
        <v>8.2929153674420117</v>
      </c>
      <c r="FP98" s="3">
        <v>5.7594659790083078</v>
      </c>
      <c r="FQ98" s="3">
        <v>8.5016651952339632</v>
      </c>
      <c r="FR98" s="3">
        <v>11.870847775000339</v>
      </c>
      <c r="FS98" s="3">
        <v>9.7089307451133475</v>
      </c>
      <c r="FT98" s="3">
        <v>9.5678131671409865</v>
      </c>
      <c r="FU98" s="3">
        <v>8.2863269293536987</v>
      </c>
      <c r="FV98" s="3">
        <v>8.1437079310821616</v>
      </c>
      <c r="FW98" s="3">
        <v>8.5878102490187711</v>
      </c>
      <c r="FX98" s="3">
        <v>13.758792408373154</v>
      </c>
      <c r="FY98" s="3">
        <v>10.094937205770592</v>
      </c>
      <c r="FZ98" s="3">
        <v>9.9016241081913918</v>
      </c>
      <c r="GA98" s="3">
        <v>11.353519875215746</v>
      </c>
      <c r="GB98" s="3">
        <v>9.6205502451062372</v>
      </c>
      <c r="GC98" s="3">
        <v>7.2313189159089237</v>
      </c>
      <c r="GD98" s="3">
        <v>12.995069732660539</v>
      </c>
      <c r="GE98" s="3">
        <v>8.9339143602345086</v>
      </c>
      <c r="GF98" s="3">
        <v>11.979025342336071</v>
      </c>
      <c r="GG98" s="3">
        <v>13.535677418309637</v>
      </c>
      <c r="GH98" s="3">
        <v>11.733185072763346</v>
      </c>
      <c r="GI98" s="3">
        <v>9.0009682144382097</v>
      </c>
      <c r="GJ98" s="3">
        <v>12.165980453461934</v>
      </c>
      <c r="GK98" s="3">
        <v>9.6360620780321362</v>
      </c>
      <c r="GL98" s="3">
        <v>10.331758426039864</v>
      </c>
      <c r="GM98" s="3">
        <v>9.3216661149162654</v>
      </c>
      <c r="GN98" s="3">
        <v>8.7199155273566404</v>
      </c>
      <c r="GO98" s="3">
        <v>14.473765987329456</v>
      </c>
      <c r="GP98" s="3">
        <v>12.820469787241551</v>
      </c>
      <c r="GQ98" s="3">
        <v>12.860618270341057</v>
      </c>
      <c r="GR98" s="3">
        <v>6.7759154423468626</v>
      </c>
      <c r="GS98" s="3">
        <v>7.0370624765043415</v>
      </c>
      <c r="GT98" s="3">
        <v>6.2117860974723751</v>
      </c>
      <c r="GU98" s="3">
        <v>8.2641711198607606</v>
      </c>
      <c r="GV98" s="3">
        <v>10.899096926821967</v>
      </c>
      <c r="GW98" s="3">
        <v>9.3219754718549179</v>
      </c>
    </row>
    <row r="99" spans="2:205" x14ac:dyDescent="0.25">
      <c r="B99"/>
      <c r="F99">
        <v>-6</v>
      </c>
      <c r="G99" t="s">
        <v>87</v>
      </c>
      <c r="H99" s="3">
        <v>8.7488667271078882</v>
      </c>
      <c r="I99" s="3">
        <v>11.447607510599637</v>
      </c>
      <c r="J99" s="3">
        <v>9.9040705211304125</v>
      </c>
      <c r="K99" s="3">
        <v>11.706349206349206</v>
      </c>
      <c r="L99" s="3">
        <v>12.422360248447205</v>
      </c>
      <c r="M99" s="3">
        <v>12.056737588652481</v>
      </c>
      <c r="N99" s="3">
        <v>6.6006600660065997</v>
      </c>
      <c r="O99" s="3">
        <v>8.536585365853659</v>
      </c>
      <c r="P99" s="3">
        <v>7.4681238615664851</v>
      </c>
      <c r="Q99" s="3">
        <v>9.7156398104265413</v>
      </c>
      <c r="R99" s="3">
        <v>11.219512195121952</v>
      </c>
      <c r="S99" s="3">
        <v>10.45673076923077</v>
      </c>
      <c r="T99" s="3">
        <v>5.7870370370370372</v>
      </c>
      <c r="U99" s="3">
        <v>8.0332409972299157</v>
      </c>
      <c r="V99" s="3">
        <v>6.8095838587641868</v>
      </c>
      <c r="W99" s="3">
        <v>8.8785046728971952</v>
      </c>
      <c r="X99" s="3">
        <v>6.0975609756097562</v>
      </c>
      <c r="Y99" s="3">
        <v>7.6719576719576716</v>
      </c>
      <c r="Z99" s="3">
        <v>7.6628352490421454</v>
      </c>
      <c r="AA99" s="3">
        <v>8.8372093023255811</v>
      </c>
      <c r="AB99" s="3">
        <v>8.1932773109243691</v>
      </c>
      <c r="AC99" s="3">
        <v>16.43835616438356</v>
      </c>
      <c r="AD99" s="3">
        <v>7.4074074074074066</v>
      </c>
      <c r="AE99" s="3">
        <v>12.598425196850393</v>
      </c>
      <c r="AF99" s="3">
        <v>10.227272727272728</v>
      </c>
      <c r="AG99" s="3">
        <v>12.5</v>
      </c>
      <c r="AH99" s="3">
        <v>11.280487804878049</v>
      </c>
      <c r="AI99" s="3">
        <v>9.6409574468085104</v>
      </c>
      <c r="AJ99" s="3">
        <v>10.07311129163282</v>
      </c>
      <c r="AK99" s="3">
        <v>9.8354661791590505</v>
      </c>
      <c r="AL99" s="3">
        <v>7.7348066298342539</v>
      </c>
      <c r="AM99" s="3">
        <v>5.9936908517350158</v>
      </c>
      <c r="AN99" s="3">
        <v>6.9219440353460975</v>
      </c>
      <c r="AO99" s="3">
        <v>9.6623376623376629</v>
      </c>
      <c r="AP99" s="3">
        <v>11.796087729697687</v>
      </c>
      <c r="AQ99" s="3">
        <v>10.65891472868217</v>
      </c>
      <c r="AR99" s="3">
        <v>7.8291814946619214</v>
      </c>
      <c r="AS99" s="3">
        <v>8.5603112840466924</v>
      </c>
      <c r="AT99" s="3">
        <v>8.1784386617100377</v>
      </c>
      <c r="AU99" s="3">
        <v>7.5757575757575761</v>
      </c>
      <c r="AV99" s="3">
        <v>9.0322580645161281</v>
      </c>
      <c r="AW99" s="3">
        <v>8.2152974504249308</v>
      </c>
      <c r="AX99" s="3">
        <v>7.4576271186440684</v>
      </c>
      <c r="AY99" s="3">
        <v>12.184873949579831</v>
      </c>
      <c r="AZ99" s="3">
        <v>9.568480300187618</v>
      </c>
      <c r="BA99" s="3">
        <v>8.1967213114754092</v>
      </c>
      <c r="BB99" s="3">
        <v>8.6614173228346463</v>
      </c>
      <c r="BC99" s="3">
        <v>8.4078711985688734</v>
      </c>
      <c r="BD99" s="3">
        <v>7.384615384615385</v>
      </c>
      <c r="BE99" s="3">
        <v>9.5588235294117645</v>
      </c>
      <c r="BF99" s="3">
        <v>8.3752093802345069</v>
      </c>
      <c r="BG99" s="3">
        <v>7.6335877862595423</v>
      </c>
      <c r="BH99" s="3">
        <v>9.375</v>
      </c>
      <c r="BI99" s="3">
        <v>8.4942084942084932</v>
      </c>
      <c r="BJ99" s="3">
        <v>5.8823529411764701</v>
      </c>
      <c r="BK99" s="3">
        <v>11.194029850746269</v>
      </c>
      <c r="BL99" s="3">
        <v>8.3623693379790947</v>
      </c>
      <c r="BM99" s="3">
        <v>9.2807424593967518</v>
      </c>
      <c r="BN99" s="3">
        <v>15.44943820224719</v>
      </c>
      <c r="BO99" s="3">
        <v>12.07115628970775</v>
      </c>
      <c r="BP99" s="3">
        <v>6.1488673139158578</v>
      </c>
      <c r="BQ99" s="3">
        <v>7.8498293515358366</v>
      </c>
      <c r="BR99" s="3">
        <v>6.9767441860465116</v>
      </c>
      <c r="BS99" s="3">
        <v>8.7709848280815148</v>
      </c>
      <c r="BT99" s="3">
        <v>10.523498554758591</v>
      </c>
      <c r="BU99" s="3">
        <v>9.5703125</v>
      </c>
      <c r="BV99" s="3">
        <v>7.5695056016557869</v>
      </c>
      <c r="BW99" s="3">
        <v>9.9113231325507112</v>
      </c>
      <c r="BX99" s="3">
        <v>8.9612109678721783</v>
      </c>
      <c r="BY99" s="3">
        <v>8.8967294135280213</v>
      </c>
      <c r="BZ99" s="3">
        <v>9.4777268719895282</v>
      </c>
      <c r="CA99" s="3">
        <v>10.024222377483795</v>
      </c>
      <c r="CB99" s="3">
        <v>3.800272201481719</v>
      </c>
      <c r="CC99" s="3">
        <v>5.0376265677211141</v>
      </c>
      <c r="CD99" s="3">
        <v>5.2671381045346486</v>
      </c>
      <c r="CE99" s="3">
        <v>6.8864832012820578</v>
      </c>
      <c r="CF99" s="3">
        <v>8.1607890575614999</v>
      </c>
      <c r="CG99" s="3">
        <v>8.376219867261959</v>
      </c>
      <c r="CH99" s="3">
        <v>3.5825837603151927</v>
      </c>
      <c r="CI99" s="3">
        <v>5.2254442933933358</v>
      </c>
      <c r="CJ99" s="3">
        <v>5.0551403362566107</v>
      </c>
      <c r="CK99" s="3">
        <v>5.0586520930183791</v>
      </c>
      <c r="CL99" s="3">
        <v>2.4240716558231425</v>
      </c>
      <c r="CM99" s="3">
        <v>4.9853434535339138</v>
      </c>
      <c r="CN99" s="3">
        <v>4.4294875497144952</v>
      </c>
      <c r="CO99" s="3">
        <v>5.0343035629075814</v>
      </c>
      <c r="CP99" s="3">
        <v>5.7268101597925209</v>
      </c>
      <c r="CQ99" s="3">
        <v>7.8773954610434629</v>
      </c>
      <c r="CR99" s="3">
        <v>0.35659151770282271</v>
      </c>
      <c r="CS99" s="3">
        <v>6.8042908803784066</v>
      </c>
      <c r="CT99" s="3">
        <v>5.7378637028654236</v>
      </c>
      <c r="CU99" s="3">
        <v>7.2249493897785824</v>
      </c>
      <c r="CV99" s="3">
        <v>7.8515807918399112</v>
      </c>
      <c r="CW99" s="3">
        <v>8.1487731191911514</v>
      </c>
      <c r="CX99" s="3">
        <v>8.3910953184962658</v>
      </c>
      <c r="CY99" s="3">
        <v>8.7191887032346855</v>
      </c>
      <c r="CZ99" s="3">
        <v>4.9790164453243726</v>
      </c>
      <c r="DA99" s="3">
        <v>3.3764830854906513</v>
      </c>
      <c r="DB99" s="3">
        <v>5.0113038038457081</v>
      </c>
      <c r="DC99" s="3">
        <v>8.3421700719824514</v>
      </c>
      <c r="DD99" s="3">
        <v>10.256373202238352</v>
      </c>
      <c r="DE99" s="3">
        <v>9.6523900377999219</v>
      </c>
      <c r="DF99" s="3">
        <v>4.6826509046926228</v>
      </c>
      <c r="DG99" s="3">
        <v>5.1330419354080554</v>
      </c>
      <c r="DH99" s="3">
        <v>5.8606359557946135</v>
      </c>
      <c r="DI99" s="3">
        <v>4.9662202832416682</v>
      </c>
      <c r="DJ99" s="3">
        <v>5.8361702181964183</v>
      </c>
      <c r="DK99" s="3">
        <v>6.1882761540214215</v>
      </c>
      <c r="DL99" s="3">
        <v>4.454642870863875</v>
      </c>
      <c r="DM99" s="3">
        <v>8.0202376200510859</v>
      </c>
      <c r="DN99" s="3">
        <v>7.0688161978522519</v>
      </c>
      <c r="DO99" s="3">
        <v>5.1130473031519816</v>
      </c>
      <c r="DP99" s="3">
        <v>5.1955061585095361</v>
      </c>
      <c r="DQ99" s="3">
        <v>6.1053105749899057</v>
      </c>
      <c r="DR99" s="3">
        <v>4.5369492275339134</v>
      </c>
      <c r="DS99" s="3">
        <v>6.0581085779827024</v>
      </c>
      <c r="DT99" s="3">
        <v>6.1511966147893347</v>
      </c>
      <c r="DU99" s="3">
        <v>4.4120946736038142</v>
      </c>
      <c r="DV99" s="3">
        <v>5.7973683071881528</v>
      </c>
      <c r="DW99" s="3">
        <v>6.0909717852023917</v>
      </c>
      <c r="DX99" s="3">
        <v>2.141717818631828</v>
      </c>
      <c r="DY99" s="3">
        <v>5.8355134692257788</v>
      </c>
      <c r="DZ99" s="3">
        <v>5.1540716881142936</v>
      </c>
      <c r="EA99" s="3">
        <v>6.5381394528225965</v>
      </c>
      <c r="EB99" s="3">
        <v>11.689709659824141</v>
      </c>
      <c r="EC99" s="3">
        <v>9.7935171574114133</v>
      </c>
      <c r="ED99" s="3">
        <v>3.4660071737833644</v>
      </c>
      <c r="EE99" s="3">
        <v>4.7649170285019586</v>
      </c>
      <c r="EF99" s="3">
        <v>4.9399788137161291</v>
      </c>
      <c r="EG99" s="3">
        <v>8.2456416007155156</v>
      </c>
      <c r="EH99" s="3">
        <v>9.9011736182432664</v>
      </c>
      <c r="EI99" s="3">
        <v>9.1673911569530109</v>
      </c>
      <c r="EJ99" s="3">
        <v>9.9282278525599903</v>
      </c>
      <c r="EK99" s="3">
        <v>12.983891888648563</v>
      </c>
      <c r="EL99" s="3">
        <v>10.846930074388647</v>
      </c>
      <c r="EM99" s="3">
        <v>14.51596899917039</v>
      </c>
      <c r="EN99" s="3">
        <v>15.366993624904882</v>
      </c>
      <c r="EO99" s="3">
        <v>14.089252799821168</v>
      </c>
      <c r="EP99" s="3">
        <v>9.4010479305314796</v>
      </c>
      <c r="EQ99" s="3">
        <v>12.035544163986204</v>
      </c>
      <c r="ER99" s="3">
        <v>9.6691096185983216</v>
      </c>
      <c r="ES99" s="3">
        <v>12.544796419571025</v>
      </c>
      <c r="ET99" s="3">
        <v>14.278235332682405</v>
      </c>
      <c r="EU99" s="3">
        <v>12.537241671199581</v>
      </c>
      <c r="EV99" s="3">
        <v>7.9914903137588817</v>
      </c>
      <c r="EW99" s="3">
        <v>10.841037701066496</v>
      </c>
      <c r="EX99" s="3">
        <v>8.5640273812717638</v>
      </c>
      <c r="EY99" s="3">
        <v>12.698357252776011</v>
      </c>
      <c r="EZ99" s="3">
        <v>9.7710502953963694</v>
      </c>
      <c r="FA99" s="3">
        <v>10.35857189038143</v>
      </c>
      <c r="FB99" s="3">
        <v>10.896182948369795</v>
      </c>
      <c r="FC99" s="3">
        <v>12.640115041743581</v>
      </c>
      <c r="FD99" s="3">
        <v>10.659744462056217</v>
      </c>
      <c r="FE99" s="3">
        <v>24.999316867723657</v>
      </c>
      <c r="FF99" s="3">
        <v>14.45822329711199</v>
      </c>
      <c r="FG99" s="3">
        <v>18.392559513322379</v>
      </c>
      <c r="FH99" s="3">
        <v>14.716681751680033</v>
      </c>
      <c r="FI99" s="3">
        <v>17.775050610221417</v>
      </c>
      <c r="FJ99" s="3">
        <v>14.709394817916188</v>
      </c>
      <c r="FK99" s="3">
        <v>11.133141774425869</v>
      </c>
      <c r="FL99" s="3">
        <v>11.755127264769374</v>
      </c>
      <c r="FM99" s="3">
        <v>10.951743655083416</v>
      </c>
      <c r="FN99" s="3">
        <v>10.490596814344135</v>
      </c>
      <c r="FO99" s="3">
        <v>8.6108986179793803</v>
      </c>
      <c r="FP99" s="3">
        <v>8.8325842668464869</v>
      </c>
      <c r="FQ99" s="3">
        <v>10.982505252692874</v>
      </c>
      <c r="FR99" s="3">
        <v>13.335802257157022</v>
      </c>
      <c r="FS99" s="3">
        <v>11.665439419564418</v>
      </c>
      <c r="FT99" s="3">
        <v>10.975712084631219</v>
      </c>
      <c r="FU99" s="3">
        <v>11.987580632685329</v>
      </c>
      <c r="FV99" s="3">
        <v>10.496241367625462</v>
      </c>
      <c r="FW99" s="3">
        <v>10.185294868273484</v>
      </c>
      <c r="FX99" s="3">
        <v>12.228345910835838</v>
      </c>
      <c r="FY99" s="3">
        <v>10.24231874682844</v>
      </c>
      <c r="FZ99" s="3">
        <v>10.460611366424262</v>
      </c>
      <c r="GA99" s="3">
        <v>16.349510279108578</v>
      </c>
      <c r="GB99" s="3">
        <v>12.068144402522984</v>
      </c>
      <c r="GC99" s="3">
        <v>11.280395319798837</v>
      </c>
      <c r="GD99" s="3">
        <v>12.127328487159756</v>
      </c>
      <c r="GE99" s="3">
        <v>10.710431822147841</v>
      </c>
      <c r="GF99" s="3">
        <v>10.232281541696857</v>
      </c>
      <c r="GG99" s="3">
        <v>13.059538480840827</v>
      </c>
      <c r="GH99" s="3">
        <v>10.599222145679679</v>
      </c>
      <c r="GI99" s="3">
        <v>10.85508089891527</v>
      </c>
      <c r="GJ99" s="3">
        <v>12.952631692811847</v>
      </c>
      <c r="GK99" s="3">
        <v>10.897445203214595</v>
      </c>
      <c r="GL99" s="3">
        <v>9.6229880637211131</v>
      </c>
      <c r="GM99" s="3">
        <v>16.552546232266756</v>
      </c>
      <c r="GN99" s="3">
        <v>11.570666987843897</v>
      </c>
      <c r="GO99" s="3">
        <v>12.023345465970907</v>
      </c>
      <c r="GP99" s="3">
        <v>19.209166744670242</v>
      </c>
      <c r="GQ99" s="3">
        <v>14.348795422004086</v>
      </c>
      <c r="GR99" s="3">
        <v>8.8317274540483517</v>
      </c>
      <c r="GS99" s="3">
        <v>10.934741674569715</v>
      </c>
      <c r="GT99" s="3">
        <v>9.013509558376894</v>
      </c>
      <c r="GU99" s="3">
        <v>9.2963280554475141</v>
      </c>
      <c r="GV99" s="3">
        <v>11.145823491273916</v>
      </c>
      <c r="GW99" s="3">
        <v>9.9732338430469891</v>
      </c>
    </row>
    <row r="100" spans="2:205" x14ac:dyDescent="0.25">
      <c r="B100"/>
      <c r="F100">
        <v>-5</v>
      </c>
      <c r="G100" t="s">
        <v>88</v>
      </c>
      <c r="H100" s="3">
        <v>9.4870630957784829</v>
      </c>
      <c r="I100" s="3">
        <v>11.901913875598085</v>
      </c>
      <c r="J100" s="3">
        <v>10.529032258064516</v>
      </c>
      <c r="K100" s="3">
        <v>8.2533589251439547</v>
      </c>
      <c r="L100" s="3">
        <v>13.140311804008908</v>
      </c>
      <c r="M100" s="3">
        <v>10.515463917525773</v>
      </c>
      <c r="N100" s="3">
        <v>7.3717948717948723</v>
      </c>
      <c r="O100" s="3">
        <v>9.0909090909090917</v>
      </c>
      <c r="P100" s="3">
        <v>8.2101806239737272</v>
      </c>
      <c r="Q100" s="3">
        <v>8.0962800875273526</v>
      </c>
      <c r="R100" s="3">
        <v>12.581344902386119</v>
      </c>
      <c r="S100" s="3">
        <v>10.348583877995644</v>
      </c>
      <c r="T100" s="3">
        <v>8.2758620689655178</v>
      </c>
      <c r="U100" s="3">
        <v>10.650887573964498</v>
      </c>
      <c r="V100" s="3">
        <v>9.3143596377749027</v>
      </c>
      <c r="W100" s="3">
        <v>3.6842105263157889</v>
      </c>
      <c r="X100" s="3">
        <v>10.191082802547772</v>
      </c>
      <c r="Y100" s="3">
        <v>6.6282420749279538</v>
      </c>
      <c r="Z100" s="3">
        <v>4.4897959183673466</v>
      </c>
      <c r="AA100" s="3">
        <v>6.7796610169491522</v>
      </c>
      <c r="AB100" s="3">
        <v>5.6133056133056138</v>
      </c>
      <c r="AC100" s="3">
        <v>13.253012048192772</v>
      </c>
      <c r="AD100" s="3">
        <v>14.754098360655737</v>
      </c>
      <c r="AE100" s="3">
        <v>13.888888888888889</v>
      </c>
      <c r="AF100" s="3">
        <v>9.2198581560283674</v>
      </c>
      <c r="AG100" s="3">
        <v>8.0882352941176467</v>
      </c>
      <c r="AH100" s="3">
        <v>8.6642599277978327</v>
      </c>
      <c r="AI100" s="3">
        <v>9.1390728476821206</v>
      </c>
      <c r="AJ100" s="3">
        <v>12.128514056224899</v>
      </c>
      <c r="AK100" s="3">
        <v>10.490018148820326</v>
      </c>
      <c r="AL100" s="3">
        <v>4.3859649122807012</v>
      </c>
      <c r="AM100" s="3">
        <v>9.121621621621621</v>
      </c>
      <c r="AN100" s="3">
        <v>6.5830721003134789</v>
      </c>
      <c r="AO100" s="3">
        <v>9.4863731656184491</v>
      </c>
      <c r="AP100" s="3">
        <v>9.4717668488160296</v>
      </c>
      <c r="AQ100" s="3">
        <v>9.4796061884669474</v>
      </c>
      <c r="AR100" s="3">
        <v>8.9965397923875443</v>
      </c>
      <c r="AS100" s="3">
        <v>8.4558823529411775</v>
      </c>
      <c r="AT100" s="3">
        <v>8.7344028520499108</v>
      </c>
      <c r="AU100" s="3">
        <v>6</v>
      </c>
      <c r="AV100" s="3">
        <v>11.295681063122924</v>
      </c>
      <c r="AW100" s="3">
        <v>8.2738944365192584</v>
      </c>
      <c r="AX100" s="3">
        <v>7.7490774907749085</v>
      </c>
      <c r="AY100" s="3">
        <v>9.6638655462184886</v>
      </c>
      <c r="AZ100" s="3">
        <v>8.6444007858546161</v>
      </c>
      <c r="BA100" s="3">
        <v>5.3691275167785237</v>
      </c>
      <c r="BB100" s="3">
        <v>10.218978102189782</v>
      </c>
      <c r="BC100" s="3">
        <v>7.6923076923076925</v>
      </c>
      <c r="BD100" s="3">
        <v>8.1911262798634805</v>
      </c>
      <c r="BE100" s="3">
        <v>9.7826086956521738</v>
      </c>
      <c r="BF100" s="3">
        <v>8.9630931458699479</v>
      </c>
      <c r="BG100" s="3">
        <v>6.4285714285714279</v>
      </c>
      <c r="BH100" s="3">
        <v>8.2125603864734309</v>
      </c>
      <c r="BI100" s="3">
        <v>7.1868583162217652</v>
      </c>
      <c r="BJ100" s="3">
        <v>4.294478527607362</v>
      </c>
      <c r="BK100" s="3">
        <v>6.666666666666667</v>
      </c>
      <c r="BL100" s="3">
        <v>5.3691275167785237</v>
      </c>
      <c r="BM100" s="3">
        <v>8.9324618736383457</v>
      </c>
      <c r="BN100" s="3">
        <v>13.978494623655912</v>
      </c>
      <c r="BO100" s="3">
        <v>11.191335740072201</v>
      </c>
      <c r="BP100" s="3">
        <v>8.4112149532710276</v>
      </c>
      <c r="BQ100" s="3">
        <v>7.6923076923076925</v>
      </c>
      <c r="BR100" s="3">
        <v>8.0724876441515647</v>
      </c>
      <c r="BS100" s="3">
        <v>8.3445733297365354</v>
      </c>
      <c r="BT100" s="3">
        <v>10.688328345446772</v>
      </c>
      <c r="BU100" s="3">
        <v>9.4154417150949836</v>
      </c>
      <c r="BV100" s="3">
        <v>8.2630991164178642</v>
      </c>
      <c r="BW100" s="3">
        <v>10.349314221995074</v>
      </c>
      <c r="BX100" s="3">
        <v>9.5625106702360547</v>
      </c>
      <c r="BY100" s="3">
        <v>5.8881753612935661</v>
      </c>
      <c r="BZ100" s="3">
        <v>10.011863141211522</v>
      </c>
      <c r="CA100" s="3">
        <v>8.5840186889981016</v>
      </c>
      <c r="CB100" s="3">
        <v>4.4675440413512968</v>
      </c>
      <c r="CC100" s="3">
        <v>5.815862137945766</v>
      </c>
      <c r="CD100" s="3">
        <v>6.0280643149972928</v>
      </c>
      <c r="CE100" s="3">
        <v>5.5925762373686219</v>
      </c>
      <c r="CF100" s="3">
        <v>9.5506462910616658</v>
      </c>
      <c r="CG100" s="3">
        <v>8.3771126532376599</v>
      </c>
      <c r="CH100" s="3">
        <v>5.6837149421583426</v>
      </c>
      <c r="CI100" s="3">
        <v>7.3572247149650298</v>
      </c>
      <c r="CJ100" s="3">
        <v>7.2641740110844868</v>
      </c>
      <c r="CK100" s="3">
        <v>0.9985808131970102</v>
      </c>
      <c r="CL100" s="3">
        <v>5.4435970789134318</v>
      </c>
      <c r="CM100" s="3">
        <v>4.0068923229823472</v>
      </c>
      <c r="CN100" s="3">
        <v>1.8914357797729937</v>
      </c>
      <c r="CO100" s="3">
        <v>3.5653975734918051</v>
      </c>
      <c r="CP100" s="3">
        <v>3.5540977649857108</v>
      </c>
      <c r="CQ100" s="3">
        <v>5.9140668692459393</v>
      </c>
      <c r="CR100" s="3">
        <v>5.7803572177747125</v>
      </c>
      <c r="CS100" s="3">
        <v>8.2206075094864453</v>
      </c>
      <c r="CT100" s="3">
        <v>4.4274963107863368</v>
      </c>
      <c r="CU100" s="3">
        <v>3.4888305607783758</v>
      </c>
      <c r="CV100" s="3">
        <v>5.3454097872729509</v>
      </c>
      <c r="CW100" s="3">
        <v>7.6851173864400337</v>
      </c>
      <c r="CX100" s="3">
        <v>10.314362087655486</v>
      </c>
      <c r="CY100" s="3">
        <v>9.3455651599009428</v>
      </c>
      <c r="CZ100" s="3">
        <v>2.2124016666854547</v>
      </c>
      <c r="DA100" s="3">
        <v>5.8360467041924604</v>
      </c>
      <c r="DB100" s="3">
        <v>4.6572620380785619</v>
      </c>
      <c r="DC100" s="3">
        <v>8.1711852472419526</v>
      </c>
      <c r="DD100" s="3">
        <v>8.0571179115493177</v>
      </c>
      <c r="DE100" s="3">
        <v>8.5165187356486047</v>
      </c>
      <c r="DF100" s="3">
        <v>5.6918817005945002</v>
      </c>
      <c r="DG100" s="3">
        <v>5.1433043513290242</v>
      </c>
      <c r="DH100" s="3">
        <v>6.3959306210241884</v>
      </c>
      <c r="DI100" s="3">
        <v>3.6697142709643162</v>
      </c>
      <c r="DJ100" s="3">
        <v>7.7136937970270925</v>
      </c>
      <c r="DK100" s="3">
        <v>6.23305650948907</v>
      </c>
      <c r="DL100" s="3">
        <v>4.5598569682124257</v>
      </c>
      <c r="DM100" s="3">
        <v>5.9021314871155734</v>
      </c>
      <c r="DN100" s="3">
        <v>6.2006368713663704</v>
      </c>
      <c r="DO100" s="3">
        <v>2.8055519240191575</v>
      </c>
      <c r="DP100" s="3">
        <v>6.6258661060149997</v>
      </c>
      <c r="DQ100" s="3">
        <v>5.5066341861949741</v>
      </c>
      <c r="DR100" s="3">
        <v>5.0457052497125865</v>
      </c>
      <c r="DS100" s="3">
        <v>6.2713550914284504</v>
      </c>
      <c r="DT100" s="3">
        <v>6.613895240018044</v>
      </c>
      <c r="DU100" s="3">
        <v>3.550624131423461</v>
      </c>
      <c r="DV100" s="3">
        <v>4.4632328898033293</v>
      </c>
      <c r="DW100" s="3">
        <v>4.890645085063797</v>
      </c>
      <c r="DX100" s="3">
        <v>1.1725548693559742</v>
      </c>
      <c r="DY100" s="3">
        <v>2.4431284236510331</v>
      </c>
      <c r="DZ100" s="3">
        <v>2.8055519240191575</v>
      </c>
      <c r="EA100" s="3">
        <v>6.320356358949061</v>
      </c>
      <c r="EB100" s="3">
        <v>10.449891309842268</v>
      </c>
      <c r="EC100" s="3">
        <v>9.0465413917907753</v>
      </c>
      <c r="ED100" s="3">
        <v>5.3701086800810636</v>
      </c>
      <c r="EE100" s="3">
        <v>4.5985883537124597</v>
      </c>
      <c r="EF100" s="3">
        <v>5.9035542888246422</v>
      </c>
      <c r="EG100" s="3">
        <v>7.8305476249747938</v>
      </c>
      <c r="EH100" s="3">
        <v>10.062229103507832</v>
      </c>
      <c r="EI100" s="3">
        <v>9.0154224146429804</v>
      </c>
      <c r="EJ100" s="3">
        <v>10.711027075139102</v>
      </c>
      <c r="EK100" s="3">
        <v>13.454513529201096</v>
      </c>
      <c r="EL100" s="3">
        <v>11.495553845892978</v>
      </c>
      <c r="EM100" s="3">
        <v>10.618542488994343</v>
      </c>
      <c r="EN100" s="3">
        <v>16.268760466806292</v>
      </c>
      <c r="EO100" s="3">
        <v>12.446909146053445</v>
      </c>
      <c r="EP100" s="3">
        <v>10.276045702238449</v>
      </c>
      <c r="EQ100" s="3">
        <v>12.365956043872417</v>
      </c>
      <c r="ER100" s="3">
        <v>10.392296932950162</v>
      </c>
      <c r="ES100" s="3">
        <v>10.599983937686083</v>
      </c>
      <c r="ET100" s="3">
        <v>15.612043513710573</v>
      </c>
      <c r="EU100" s="3">
        <v>12.320055102753628</v>
      </c>
      <c r="EV100" s="3">
        <v>10.868009195772693</v>
      </c>
      <c r="EW100" s="3">
        <v>13.944550432963966</v>
      </c>
      <c r="EX100" s="3">
        <v>11.364545264465319</v>
      </c>
      <c r="EY100" s="3">
        <v>6.3698402394345681</v>
      </c>
      <c r="EZ100" s="3">
        <v>14.938568526182113</v>
      </c>
      <c r="FA100" s="3">
        <v>9.2495918268735604</v>
      </c>
      <c r="FB100" s="3">
        <v>7.088156056961699</v>
      </c>
      <c r="FC100" s="3">
        <v>9.9939244604065003</v>
      </c>
      <c r="FD100" s="3">
        <v>7.6725134616255168</v>
      </c>
      <c r="FE100" s="3">
        <v>20.591957227139606</v>
      </c>
      <c r="FF100" s="3">
        <v>23.727839503536764</v>
      </c>
      <c r="FG100" s="3">
        <v>19.557170268291333</v>
      </c>
      <c r="FH100" s="3">
        <v>14.012220001270398</v>
      </c>
      <c r="FI100" s="3">
        <v>12.687640027456919</v>
      </c>
      <c r="FJ100" s="3">
        <v>11.983110068322715</v>
      </c>
      <c r="FK100" s="3">
        <v>10.593028308924207</v>
      </c>
      <c r="FL100" s="3">
        <v>13.942666024794313</v>
      </c>
      <c r="FM100" s="3">
        <v>11.634471137739709</v>
      </c>
      <c r="FN100" s="3">
        <v>6.5595281578759472</v>
      </c>
      <c r="FO100" s="3">
        <v>12.407196539050782</v>
      </c>
      <c r="FP100" s="3">
        <v>8.5088821625483959</v>
      </c>
      <c r="FQ100" s="3">
        <v>10.801561083994946</v>
      </c>
      <c r="FR100" s="3">
        <v>10.886415786082742</v>
      </c>
      <c r="FS100" s="3">
        <v>10.44269364128529</v>
      </c>
      <c r="FT100" s="3">
        <v>12.301197884180588</v>
      </c>
      <c r="FU100" s="3">
        <v>11.76846035455333</v>
      </c>
      <c r="FV100" s="3">
        <v>11.072875083075633</v>
      </c>
      <c r="FW100" s="3">
        <v>8.3302857290356833</v>
      </c>
      <c r="FX100" s="3">
        <v>14.877668329218755</v>
      </c>
      <c r="FY100" s="3">
        <v>10.314732363549446</v>
      </c>
      <c r="FZ100" s="3">
        <v>10.938298013337391</v>
      </c>
      <c r="GA100" s="3">
        <v>13.425599605321404</v>
      </c>
      <c r="GB100" s="3">
        <v>11.088164700342862</v>
      </c>
      <c r="GC100" s="3">
        <v>7.9327031095378899</v>
      </c>
      <c r="GD100" s="3">
        <v>13.812090098364564</v>
      </c>
      <c r="GE100" s="3">
        <v>9.8779811984204109</v>
      </c>
      <c r="GF100" s="3">
        <v>11.336547310014375</v>
      </c>
      <c r="GG100" s="3">
        <v>13.293862299875897</v>
      </c>
      <c r="GH100" s="3">
        <v>11.312291051721852</v>
      </c>
      <c r="GI100" s="3">
        <v>9.3065187257193944</v>
      </c>
      <c r="GJ100" s="3">
        <v>11.961887883143532</v>
      </c>
      <c r="GK100" s="3">
        <v>9.4830715473797333</v>
      </c>
      <c r="GL100" s="3">
        <v>7.4164021858587503</v>
      </c>
      <c r="GM100" s="3">
        <v>10.8902049096823</v>
      </c>
      <c r="GN100" s="3">
        <v>7.9327031095378899</v>
      </c>
      <c r="GO100" s="3">
        <v>11.54456738832763</v>
      </c>
      <c r="GP100" s="3">
        <v>17.507097937469556</v>
      </c>
      <c r="GQ100" s="3">
        <v>13.336130088353627</v>
      </c>
      <c r="GR100" s="3">
        <v>11.452321226460992</v>
      </c>
      <c r="GS100" s="3">
        <v>10.786027030902925</v>
      </c>
      <c r="GT100" s="3">
        <v>10.241420999478487</v>
      </c>
      <c r="GU100" s="3">
        <v>8.8585990344982761</v>
      </c>
      <c r="GV100" s="3">
        <v>11.314427587385712</v>
      </c>
      <c r="GW100" s="3">
        <v>9.8154610155469868</v>
      </c>
    </row>
    <row r="101" spans="2:205" x14ac:dyDescent="0.25">
      <c r="B101"/>
      <c r="F101">
        <v>-4</v>
      </c>
      <c r="G101" t="s">
        <v>89</v>
      </c>
      <c r="H101" s="3">
        <v>10.058231868713605</v>
      </c>
      <c r="I101" s="3">
        <v>12.007277137659187</v>
      </c>
      <c r="J101" s="3">
        <v>10.966647823629168</v>
      </c>
      <c r="K101" s="3">
        <v>9.2436974789915975</v>
      </c>
      <c r="L101" s="3">
        <v>15.077605321507761</v>
      </c>
      <c r="M101" s="3">
        <v>12.081984897518879</v>
      </c>
      <c r="N101" s="3">
        <v>9.1666666666666661</v>
      </c>
      <c r="O101" s="3">
        <v>5.4421768707482991</v>
      </c>
      <c r="P101" s="3">
        <v>7.4923547400611623</v>
      </c>
      <c r="Q101" s="3">
        <v>7.9006772009029351</v>
      </c>
      <c r="R101" s="3">
        <v>13.801452784503631</v>
      </c>
      <c r="S101" s="3">
        <v>10.747663551401869</v>
      </c>
      <c r="T101" s="3">
        <v>8</v>
      </c>
      <c r="U101" s="3">
        <v>10.914454277286136</v>
      </c>
      <c r="V101" s="3">
        <v>9.3369418132611646</v>
      </c>
      <c r="W101" s="3">
        <v>6.3063063063063058</v>
      </c>
      <c r="X101" s="3">
        <v>12.568306010928962</v>
      </c>
      <c r="Y101" s="3">
        <v>9.1358024691358022</v>
      </c>
      <c r="Z101" s="3">
        <v>9.0551181102362204</v>
      </c>
      <c r="AA101" s="3">
        <v>8.0769230769230766</v>
      </c>
      <c r="AB101" s="3">
        <v>8.5603112840466924</v>
      </c>
      <c r="AC101" s="3">
        <v>10.76923076923077</v>
      </c>
      <c r="AD101" s="3">
        <v>7.8431372549019605</v>
      </c>
      <c r="AE101" s="3">
        <v>9.4827586206896548</v>
      </c>
      <c r="AF101" s="3">
        <v>8.2278481012658222</v>
      </c>
      <c r="AG101" s="3">
        <v>10.126582278481013</v>
      </c>
      <c r="AH101" s="3">
        <v>9.1772151898734187</v>
      </c>
      <c r="AI101" s="3">
        <v>7.2065888812628698</v>
      </c>
      <c r="AJ101" s="3">
        <v>9.3214019388516043</v>
      </c>
      <c r="AK101" s="3">
        <v>8.2201572551822721</v>
      </c>
      <c r="AL101" s="3">
        <v>3.6842105263157889</v>
      </c>
      <c r="AM101" s="3">
        <v>10.714285714285714</v>
      </c>
      <c r="AN101" s="3">
        <v>6.8313953488372086</v>
      </c>
      <c r="AO101" s="3">
        <v>7.5625958099131321</v>
      </c>
      <c r="AP101" s="3">
        <v>9.7777777777777786</v>
      </c>
      <c r="AQ101" s="3">
        <v>8.5503963759909407</v>
      </c>
      <c r="AR101" s="3">
        <v>7.0512820512820511</v>
      </c>
      <c r="AS101" s="3">
        <v>11.923076923076923</v>
      </c>
      <c r="AT101" s="3">
        <v>9.265734265734265</v>
      </c>
      <c r="AU101" s="3">
        <v>6.3636363636363633</v>
      </c>
      <c r="AV101" s="3">
        <v>13.836477987421384</v>
      </c>
      <c r="AW101" s="3">
        <v>10.030864197530864</v>
      </c>
      <c r="AX101" s="3">
        <v>6.5292096219931279</v>
      </c>
      <c r="AY101" s="3">
        <v>8.2608695652173907</v>
      </c>
      <c r="AZ101" s="3">
        <v>7.2936660268714011</v>
      </c>
      <c r="BA101" s="3">
        <v>5.5248618784530388</v>
      </c>
      <c r="BB101" s="3">
        <v>10.223642172523961</v>
      </c>
      <c r="BC101" s="3">
        <v>7.7037037037037042</v>
      </c>
      <c r="BD101" s="3">
        <v>7.0370370370370372</v>
      </c>
      <c r="BE101" s="3">
        <v>7.8838174273858916</v>
      </c>
      <c r="BF101" s="3">
        <v>7.4363992172211351</v>
      </c>
      <c r="BG101" s="3">
        <v>6.25</v>
      </c>
      <c r="BH101" s="3">
        <v>9.1666666666666661</v>
      </c>
      <c r="BI101" s="3">
        <v>7.661290322580645</v>
      </c>
      <c r="BJ101" s="3">
        <v>9.2198581560283674</v>
      </c>
      <c r="BK101" s="3">
        <v>13.492063492063492</v>
      </c>
      <c r="BL101" s="3">
        <v>11.235955056179774</v>
      </c>
      <c r="BM101" s="3">
        <v>9.2783505154639183</v>
      </c>
      <c r="BN101" s="3">
        <v>10.579345088161208</v>
      </c>
      <c r="BO101" s="3">
        <v>9.8639455782312915</v>
      </c>
      <c r="BP101" s="3">
        <v>7.2072072072072073</v>
      </c>
      <c r="BQ101" s="3">
        <v>11.278195488721805</v>
      </c>
      <c r="BR101" s="3">
        <v>9.0150250417362265</v>
      </c>
      <c r="BS101" s="3">
        <v>7.9051747993727526</v>
      </c>
      <c r="BT101" s="3">
        <v>10.708594496972273</v>
      </c>
      <c r="BU101" s="3">
        <v>9.2080576676212118</v>
      </c>
      <c r="BV101" s="3">
        <v>8.7014919339552783</v>
      </c>
      <c r="BW101" s="3">
        <v>10.437915206895456</v>
      </c>
      <c r="BX101" s="3">
        <v>9.9368502776400369</v>
      </c>
      <c r="BY101" s="3">
        <v>6.6389206167102133</v>
      </c>
      <c r="BZ101" s="3">
        <v>11.771420589876854</v>
      </c>
      <c r="CA101" s="3">
        <v>9.9827614937394635</v>
      </c>
      <c r="CB101" s="3">
        <v>6.181715760935468</v>
      </c>
      <c r="CC101" s="3">
        <v>2.844666321351379</v>
      </c>
      <c r="CD101" s="3">
        <v>5.4730704814465003</v>
      </c>
      <c r="CE101" s="3">
        <v>5.3858664159926466</v>
      </c>
      <c r="CF101" s="3">
        <v>10.470873024511727</v>
      </c>
      <c r="CG101" s="3">
        <v>8.6716038314455766</v>
      </c>
      <c r="CH101" s="3">
        <v>5.3379970606472265</v>
      </c>
      <c r="CI101" s="3">
        <v>7.5901378436022009</v>
      </c>
      <c r="CJ101" s="3">
        <v>7.2377825064767807</v>
      </c>
      <c r="CK101" s="3">
        <v>3.1014936622934428</v>
      </c>
      <c r="CL101" s="3">
        <v>7.7522315047826309</v>
      </c>
      <c r="CM101" s="3">
        <v>6.3262630038686885</v>
      </c>
      <c r="CN101" s="3">
        <v>5.5189573377506118</v>
      </c>
      <c r="CO101" s="3">
        <v>4.7584260018847058</v>
      </c>
      <c r="CP101" s="3">
        <v>6.1392290714338325</v>
      </c>
      <c r="CQ101" s="3">
        <v>3.1744412130701214</v>
      </c>
      <c r="CR101" s="3">
        <v>0.39101763095215336</v>
      </c>
      <c r="CS101" s="3">
        <v>4.1279968511966763</v>
      </c>
      <c r="CT101" s="3">
        <v>3.9294678178181615</v>
      </c>
      <c r="CU101" s="3">
        <v>5.40754593871105</v>
      </c>
      <c r="CV101" s="3">
        <v>5.9889557138097542</v>
      </c>
      <c r="CW101" s="3">
        <v>5.8782807614983623</v>
      </c>
      <c r="CX101" s="3">
        <v>7.7647314639853944</v>
      </c>
      <c r="CY101" s="3">
        <v>7.2022140313860783</v>
      </c>
      <c r="CZ101" s="3">
        <v>1.7876905118191355</v>
      </c>
      <c r="DA101" s="3">
        <v>7.2544180811112966</v>
      </c>
      <c r="DB101" s="3">
        <v>4.9448501777911336</v>
      </c>
      <c r="DC101" s="3">
        <v>6.3908566036774781</v>
      </c>
      <c r="DD101" s="3">
        <v>8.310438480747532</v>
      </c>
      <c r="DE101" s="3">
        <v>7.6280559367883107</v>
      </c>
      <c r="DF101" s="3">
        <v>4.2059587387128072</v>
      </c>
      <c r="DG101" s="3">
        <v>7.9764013345766998</v>
      </c>
      <c r="DH101" s="3">
        <v>6.8874508789669537</v>
      </c>
      <c r="DI101" s="3">
        <v>3.7258897777852256</v>
      </c>
      <c r="DJ101" s="3">
        <v>10.035451115557274</v>
      </c>
      <c r="DK101" s="3">
        <v>7.7160300469574459</v>
      </c>
      <c r="DL101" s="3">
        <v>3.6858922668274881</v>
      </c>
      <c r="DM101" s="3">
        <v>4.6953032164738291</v>
      </c>
      <c r="DN101" s="3">
        <v>5.0586428044003959</v>
      </c>
      <c r="DO101" s="3">
        <v>3.1680661046149901</v>
      </c>
      <c r="DP101" s="3">
        <v>6.8619140603681918</v>
      </c>
      <c r="DQ101" s="3">
        <v>5.690591204198908</v>
      </c>
      <c r="DR101" s="3">
        <v>3.9804988333184119</v>
      </c>
      <c r="DS101" s="3">
        <v>4.4743488232482163</v>
      </c>
      <c r="DT101" s="3">
        <v>5.1593498212799256</v>
      </c>
      <c r="DU101" s="3">
        <v>3.2789385933049213</v>
      </c>
      <c r="DV101" s="3">
        <v>5.5083148671053141</v>
      </c>
      <c r="DW101" s="3">
        <v>5.3181606020377927</v>
      </c>
      <c r="DX101" s="3">
        <v>4.4274963107863368</v>
      </c>
      <c r="DY101" s="3">
        <v>7.5028715805376631</v>
      </c>
      <c r="DZ101" s="3">
        <v>7.4407190112603825</v>
      </c>
      <c r="EA101" s="3">
        <v>6.6935665728433218</v>
      </c>
      <c r="EB101" s="3">
        <v>7.5499438864443675</v>
      </c>
      <c r="EC101" s="3">
        <v>7.8949591500031531</v>
      </c>
      <c r="ED101" s="3">
        <v>4.4253959736536093</v>
      </c>
      <c r="EE101" s="3">
        <v>7.4695712535440464</v>
      </c>
      <c r="EF101" s="3">
        <v>6.7195435891948492</v>
      </c>
      <c r="EG101" s="3">
        <v>7.3972320294203966</v>
      </c>
      <c r="EH101" s="3">
        <v>10.083873391451538</v>
      </c>
      <c r="EI101" s="3">
        <v>8.8098413437765828</v>
      </c>
      <c r="EJ101" s="3">
        <v>11.414971803471932</v>
      </c>
      <c r="EK101" s="3">
        <v>13.576639068422919</v>
      </c>
      <c r="EL101" s="3">
        <v>11.9964453696183</v>
      </c>
      <c r="EM101" s="3">
        <v>11.848474341272983</v>
      </c>
      <c r="EN101" s="3">
        <v>18.383790053138668</v>
      </c>
      <c r="EO101" s="3">
        <v>14.181208301298295</v>
      </c>
      <c r="EP101" s="3">
        <v>12.151617572397864</v>
      </c>
      <c r="EQ101" s="3">
        <v>8.0396874201452189</v>
      </c>
      <c r="ER101" s="3">
        <v>9.5116389986758243</v>
      </c>
      <c r="ES101" s="3">
        <v>10.415487985813224</v>
      </c>
      <c r="ET101" s="3">
        <v>17.132032544495534</v>
      </c>
      <c r="EU101" s="3">
        <v>12.823723271358162</v>
      </c>
      <c r="EV101" s="3">
        <v>10.662002939352774</v>
      </c>
      <c r="EW101" s="3">
        <v>14.238770710970073</v>
      </c>
      <c r="EX101" s="3">
        <v>11.436101120045549</v>
      </c>
      <c r="EY101" s="3">
        <v>9.5111189503191689</v>
      </c>
      <c r="EZ101" s="3">
        <v>17.384380517075293</v>
      </c>
      <c r="FA101" s="3">
        <v>11.945341934402915</v>
      </c>
      <c r="FB101" s="3">
        <v>12.591278882721829</v>
      </c>
      <c r="FC101" s="3">
        <v>11.395420151961448</v>
      </c>
      <c r="FD101" s="3">
        <v>10.981393496659553</v>
      </c>
      <c r="FE101" s="3">
        <v>18.364020325391419</v>
      </c>
      <c r="FF101" s="3">
        <v>15.295256878851767</v>
      </c>
      <c r="FG101" s="3">
        <v>14.837520390182632</v>
      </c>
      <c r="FH101" s="3">
        <v>12.526228384713484</v>
      </c>
      <c r="FI101" s="3">
        <v>14.845618618250978</v>
      </c>
      <c r="FJ101" s="3">
        <v>12.365474665937082</v>
      </c>
      <c r="FK101" s="3">
        <v>8.5348970010273764</v>
      </c>
      <c r="FL101" s="3">
        <v>10.878072413717815</v>
      </c>
      <c r="FM101" s="3">
        <v>9.2381004789784651</v>
      </c>
      <c r="FN101" s="3">
        <v>5.5807305408124428</v>
      </c>
      <c r="FO101" s="3">
        <v>14.17415334746013</v>
      </c>
      <c r="FP101" s="3">
        <v>8.7179405198832836</v>
      </c>
      <c r="FQ101" s="3">
        <v>8.7343350161487852</v>
      </c>
      <c r="FR101" s="3">
        <v>11.245117074808025</v>
      </c>
      <c r="FS101" s="3">
        <v>9.4727368151935707</v>
      </c>
      <c r="FT101" s="3">
        <v>9.896605363851295</v>
      </c>
      <c r="FU101" s="3">
        <v>15.869752511577147</v>
      </c>
      <c r="FV101" s="3">
        <v>11.644017652501576</v>
      </c>
      <c r="FW101" s="3">
        <v>9.0013829494875015</v>
      </c>
      <c r="FX101" s="3">
        <v>17.637504859285496</v>
      </c>
      <c r="FY101" s="3">
        <v>12.345698348104282</v>
      </c>
      <c r="FZ101" s="3">
        <v>9.3725269771587669</v>
      </c>
      <c r="GA101" s="3">
        <v>11.826435913960953</v>
      </c>
      <c r="GB101" s="3">
        <v>9.5286892493424062</v>
      </c>
      <c r="GC101" s="3">
        <v>7.8816576522910875</v>
      </c>
      <c r="GD101" s="3">
        <v>13.58537028467973</v>
      </c>
      <c r="GE101" s="3">
        <v>9.7168162032085004</v>
      </c>
      <c r="GF101" s="3">
        <v>10.093575240755662</v>
      </c>
      <c r="GG101" s="3">
        <v>11.293286031523568</v>
      </c>
      <c r="GH101" s="3">
        <v>9.7134486131623454</v>
      </c>
      <c r="GI101" s="3">
        <v>9.2210614066950782</v>
      </c>
      <c r="GJ101" s="3">
        <v>12.825018466228018</v>
      </c>
      <c r="GK101" s="3">
        <v>10.004420043123497</v>
      </c>
      <c r="GL101" s="3">
        <v>14.012220001270398</v>
      </c>
      <c r="GM101" s="3">
        <v>19.481255403589323</v>
      </c>
      <c r="GN101" s="3">
        <v>15.031191101099166</v>
      </c>
      <c r="GO101" s="3">
        <v>11.863134458084515</v>
      </c>
      <c r="GP101" s="3">
        <v>13.608746289878049</v>
      </c>
      <c r="GQ101" s="3">
        <v>11.83293200645943</v>
      </c>
      <c r="GR101" s="3">
        <v>9.9890184407608054</v>
      </c>
      <c r="GS101" s="3">
        <v>15.086819723899563</v>
      </c>
      <c r="GT101" s="3">
        <v>11.310506494277604</v>
      </c>
      <c r="GU101" s="3">
        <v>8.4131175693251077</v>
      </c>
      <c r="GV101" s="3">
        <v>11.333315602493007</v>
      </c>
      <c r="GW101" s="3">
        <v>9.6062739914658408</v>
      </c>
    </row>
    <row r="102" spans="2:205" x14ac:dyDescent="0.25">
      <c r="B102"/>
      <c r="F102">
        <v>-3</v>
      </c>
      <c r="G102" t="s">
        <v>90</v>
      </c>
      <c r="H102" s="3">
        <v>9.6061479346781944</v>
      </c>
      <c r="I102" s="3">
        <v>12.007389162561577</v>
      </c>
      <c r="J102" s="3">
        <v>10.658391797085807</v>
      </c>
      <c r="K102" s="3">
        <v>10.23454157782516</v>
      </c>
      <c r="L102" s="3">
        <v>13.665943600867678</v>
      </c>
      <c r="M102" s="3">
        <v>11.935483870967742</v>
      </c>
      <c r="N102" s="3">
        <v>6.3545150501672243</v>
      </c>
      <c r="O102" s="3">
        <v>7.3260073260073266</v>
      </c>
      <c r="P102" s="3">
        <v>6.8181818181818175</v>
      </c>
      <c r="Q102" s="3">
        <v>11.79245283018868</v>
      </c>
      <c r="R102" s="3">
        <v>16.911764705882355</v>
      </c>
      <c r="S102" s="3">
        <v>14.302884615384615</v>
      </c>
      <c r="T102" s="3">
        <v>7.7922077922077921</v>
      </c>
      <c r="U102" s="3">
        <v>8.4210526315789469</v>
      </c>
      <c r="V102" s="3">
        <v>8.1045751633986924</v>
      </c>
      <c r="W102" s="3">
        <v>8.5561497326203195</v>
      </c>
      <c r="X102" s="3">
        <v>7.9754601226993866</v>
      </c>
      <c r="Y102" s="3">
        <v>8.2857142857142847</v>
      </c>
      <c r="Z102" s="3">
        <v>4.8327137546468402</v>
      </c>
      <c r="AA102" s="3">
        <v>8.8967971530249113</v>
      </c>
      <c r="AB102" s="3">
        <v>6.9090909090909092</v>
      </c>
      <c r="AC102" s="3">
        <v>11.666666666666666</v>
      </c>
      <c r="AD102" s="3">
        <v>8.6206896551724146</v>
      </c>
      <c r="AE102" s="3">
        <v>10.16949152542373</v>
      </c>
      <c r="AF102" s="3">
        <v>6.0975609756097562</v>
      </c>
      <c r="AG102" s="3">
        <v>9.3525179856115113</v>
      </c>
      <c r="AH102" s="3">
        <v>7.5907590759075907</v>
      </c>
      <c r="AI102" s="3">
        <v>7.7904633982538618</v>
      </c>
      <c r="AJ102" s="3">
        <v>10.301692420897719</v>
      </c>
      <c r="AK102" s="3">
        <v>8.9887640449438209</v>
      </c>
      <c r="AL102" s="3">
        <v>5.2147239263803682</v>
      </c>
      <c r="AM102" s="3">
        <v>7.0866141732283463</v>
      </c>
      <c r="AN102" s="3">
        <v>6.0344827586206895</v>
      </c>
      <c r="AO102" s="3">
        <v>7.5873362445414845</v>
      </c>
      <c r="AP102" s="3">
        <v>10.868245294474804</v>
      </c>
      <c r="AQ102" s="3">
        <v>9.1405576315033059</v>
      </c>
      <c r="AR102" s="3">
        <v>8.9403973509933774</v>
      </c>
      <c r="AS102" s="3">
        <v>9.5419847328244281</v>
      </c>
      <c r="AT102" s="3">
        <v>9.2198581560283674</v>
      </c>
      <c r="AU102" s="3">
        <v>6.8119891008174394</v>
      </c>
      <c r="AV102" s="3">
        <v>12.244897959183673</v>
      </c>
      <c r="AW102" s="3">
        <v>9.2284417549167923</v>
      </c>
      <c r="AX102" s="3">
        <v>1.639344262295082</v>
      </c>
      <c r="AY102" s="3">
        <v>6.0606060606060606</v>
      </c>
      <c r="AZ102" s="3">
        <v>3.9370078740157481</v>
      </c>
      <c r="BA102" s="3">
        <v>8.6666666666666679</v>
      </c>
      <c r="BB102" s="3">
        <v>8.1967213114754092</v>
      </c>
      <c r="BC102" s="3">
        <v>8.4558823529411775</v>
      </c>
      <c r="BD102" s="3">
        <v>7.6923076923076925</v>
      </c>
      <c r="BE102" s="3">
        <v>12.222222222222221</v>
      </c>
      <c r="BF102" s="3">
        <v>9.8920863309352516</v>
      </c>
      <c r="BG102" s="3">
        <v>9.1286307053941904</v>
      </c>
      <c r="BH102" s="3">
        <v>6.2761506276150625</v>
      </c>
      <c r="BI102" s="3">
        <v>7.7083333333333339</v>
      </c>
      <c r="BJ102" s="3">
        <v>2.1428571428571428</v>
      </c>
      <c r="BK102" s="3">
        <v>8.2568807339449553</v>
      </c>
      <c r="BL102" s="3">
        <v>4.8192771084337354</v>
      </c>
      <c r="BM102" s="3">
        <v>8.4832904884318765</v>
      </c>
      <c r="BN102" s="3">
        <v>10.526315789473683</v>
      </c>
      <c r="BO102" s="3">
        <v>9.5177664974619276</v>
      </c>
      <c r="BP102" s="3">
        <v>7.8231292517006805</v>
      </c>
      <c r="BQ102" s="3">
        <v>11.188811188811188</v>
      </c>
      <c r="BR102" s="3">
        <v>9.4827586206896548</v>
      </c>
      <c r="BS102" s="3">
        <v>8.0576357948620725</v>
      </c>
      <c r="BT102" s="3">
        <v>10.622477161674103</v>
      </c>
      <c r="BU102" s="3">
        <v>9.267144216801082</v>
      </c>
      <c r="BV102" s="3">
        <v>8.340059290706872</v>
      </c>
      <c r="BW102" s="3">
        <v>10.425980160663602</v>
      </c>
      <c r="BX102" s="3">
        <v>9.6647389336286604</v>
      </c>
      <c r="BY102" s="3">
        <v>7.4884060380306945</v>
      </c>
      <c r="BZ102" s="3">
        <v>10.526967270500641</v>
      </c>
      <c r="CA102" s="3">
        <v>9.8506631920038537</v>
      </c>
      <c r="CB102" s="3">
        <v>3.5848160952578056</v>
      </c>
      <c r="CC102" s="3">
        <v>4.22941359154464</v>
      </c>
      <c r="CD102" s="3">
        <v>4.7507181019617342</v>
      </c>
      <c r="CE102" s="3">
        <v>8.7188989250383848</v>
      </c>
      <c r="CF102" s="3">
        <v>13.26990595159965</v>
      </c>
      <c r="CG102" s="3">
        <v>11.922481670932882</v>
      </c>
      <c r="CH102" s="3">
        <v>5.1111601371062232</v>
      </c>
      <c r="CI102" s="3">
        <v>5.6251793689136713</v>
      </c>
      <c r="CJ102" s="3">
        <v>6.1693947302329164</v>
      </c>
      <c r="CK102" s="3">
        <v>4.5362424236680168</v>
      </c>
      <c r="CL102" s="3">
        <v>3.8036141523991622</v>
      </c>
      <c r="CM102" s="3">
        <v>5.393524229064786</v>
      </c>
      <c r="CN102" s="3">
        <v>2.2651096981224024</v>
      </c>
      <c r="CO102" s="3">
        <v>5.5620667981559979</v>
      </c>
      <c r="CP102" s="3">
        <v>4.787635105899561</v>
      </c>
      <c r="CQ102" s="3">
        <v>3.4751226365715571</v>
      </c>
      <c r="CR102" s="3">
        <v>1.3342799578954816</v>
      </c>
      <c r="CS102" s="3">
        <v>4.69271918033379</v>
      </c>
      <c r="CT102" s="3">
        <v>2.4240716558231425</v>
      </c>
      <c r="CU102" s="3">
        <v>4.4945049411462303</v>
      </c>
      <c r="CV102" s="3">
        <v>4.6036374566844387</v>
      </c>
      <c r="CW102" s="3">
        <v>6.4286294029159681</v>
      </c>
      <c r="CX102" s="3">
        <v>8.6849061960428351</v>
      </c>
      <c r="CY102" s="3">
        <v>7.9381097648202958</v>
      </c>
      <c r="CZ102" s="3">
        <v>2.7975912404247643</v>
      </c>
      <c r="DA102" s="3">
        <v>3.9246689053246344</v>
      </c>
      <c r="DB102" s="3">
        <v>4.094843037667669</v>
      </c>
      <c r="DC102" s="3">
        <v>6.3744437487810242</v>
      </c>
      <c r="DD102" s="3">
        <v>9.3646287348848372</v>
      </c>
      <c r="DE102" s="3">
        <v>8.1827844732873434</v>
      </c>
      <c r="DF102" s="3">
        <v>5.7169980336766137</v>
      </c>
      <c r="DG102" s="3">
        <v>5.9776481855184098</v>
      </c>
      <c r="DH102" s="3">
        <v>6.8300699017719522</v>
      </c>
      <c r="DI102" s="3">
        <v>4.2307245226159012</v>
      </c>
      <c r="DJ102" s="3">
        <v>8.491401295888874</v>
      </c>
      <c r="DK102" s="3">
        <v>7.0203191343202374</v>
      </c>
      <c r="DL102" s="3">
        <v>4.2734704590314365E-2</v>
      </c>
      <c r="DM102" s="3">
        <v>3.1768394971870513</v>
      </c>
      <c r="DN102" s="3">
        <v>2.2441781026865915</v>
      </c>
      <c r="DO102" s="3">
        <v>5.4776177723658073</v>
      </c>
      <c r="DP102" s="3">
        <v>4.747650464780655</v>
      </c>
      <c r="DQ102" s="3">
        <v>6.1156938354278161</v>
      </c>
      <c r="DR102" s="3">
        <v>4.5985883537124597</v>
      </c>
      <c r="DS102" s="3">
        <v>8.3079834892864284</v>
      </c>
      <c r="DT102" s="3">
        <v>7.408181249731407</v>
      </c>
      <c r="DU102" s="3">
        <v>5.4847277210165224</v>
      </c>
      <c r="DV102" s="3">
        <v>3.194812693237925</v>
      </c>
      <c r="DW102" s="3">
        <v>5.3196982738845238</v>
      </c>
      <c r="DX102" s="3">
        <v>0</v>
      </c>
      <c r="DY102" s="3">
        <v>3.0660251026987781</v>
      </c>
      <c r="DZ102" s="3">
        <v>2.153672811071242</v>
      </c>
      <c r="EA102" s="3">
        <v>5.7107839682879824</v>
      </c>
      <c r="EB102" s="3">
        <v>7.5112250078113618</v>
      </c>
      <c r="EC102" s="3">
        <v>7.4674642662578741</v>
      </c>
      <c r="ED102" s="3">
        <v>4.748282368960945</v>
      </c>
      <c r="EE102" s="3">
        <v>7.5289934677457815</v>
      </c>
      <c r="EF102" s="3">
        <v>7.0963226177625165</v>
      </c>
      <c r="EG102" s="3">
        <v>7.5381990587359287</v>
      </c>
      <c r="EH102" s="3">
        <v>10.000006192090554</v>
      </c>
      <c r="EI102" s="3">
        <v>8.864881949868801</v>
      </c>
      <c r="EJ102" s="3">
        <v>10.872236578649517</v>
      </c>
      <c r="EK102" s="3">
        <v>13.588798164459551</v>
      </c>
      <c r="EL102" s="3">
        <v>11.652044660542954</v>
      </c>
      <c r="EM102" s="3">
        <v>12.980677117619626</v>
      </c>
      <c r="EN102" s="3">
        <v>16.804919931234714</v>
      </c>
      <c r="EO102" s="3">
        <v>14.02030454993163</v>
      </c>
      <c r="EP102" s="3">
        <v>9.1242140050766434</v>
      </c>
      <c r="EQ102" s="3">
        <v>10.422601060470013</v>
      </c>
      <c r="ER102" s="3">
        <v>8.8856455344019007</v>
      </c>
      <c r="ES102" s="3">
        <v>14.866006735338974</v>
      </c>
      <c r="ET102" s="3">
        <v>20.55362346016506</v>
      </c>
      <c r="EU102" s="3">
        <v>16.683287559836348</v>
      </c>
      <c r="EV102" s="3">
        <v>10.473255447309361</v>
      </c>
      <c r="EW102" s="3">
        <v>11.216925894244223</v>
      </c>
      <c r="EX102" s="3">
        <v>10.039755596564468</v>
      </c>
      <c r="EY102" s="3">
        <v>12.576057041572621</v>
      </c>
      <c r="EZ102" s="3">
        <v>12.14730609299961</v>
      </c>
      <c r="FA102" s="3">
        <v>11.177904342363783</v>
      </c>
      <c r="FB102" s="3">
        <v>7.400317811171278</v>
      </c>
      <c r="FC102" s="3">
        <v>12.231527507893825</v>
      </c>
      <c r="FD102" s="3">
        <v>9.0305467122822574</v>
      </c>
      <c r="FE102" s="3">
        <v>19.858210696761773</v>
      </c>
      <c r="FF102" s="3">
        <v>15.907099352449347</v>
      </c>
      <c r="FG102" s="3">
        <v>15.646263870513671</v>
      </c>
      <c r="FH102" s="3">
        <v>9.7710502953963694</v>
      </c>
      <c r="FI102" s="3">
        <v>14.210531030076792</v>
      </c>
      <c r="FJ102" s="3">
        <v>10.577880695130743</v>
      </c>
      <c r="FK102" s="3">
        <v>9.1522973935917555</v>
      </c>
      <c r="FL102" s="3">
        <v>11.918478645752604</v>
      </c>
      <c r="FM102" s="3">
        <v>10.039418325067345</v>
      </c>
      <c r="FN102" s="3">
        <v>7.6318566123359721</v>
      </c>
      <c r="FO102" s="3">
        <v>10.248559441132059</v>
      </c>
      <c r="FP102" s="3">
        <v>7.97412247957371</v>
      </c>
      <c r="FQ102" s="3">
        <v>8.8002287403019448</v>
      </c>
      <c r="FR102" s="3">
        <v>12.37186185406477</v>
      </c>
      <c r="FS102" s="3">
        <v>10.098330789719268</v>
      </c>
      <c r="FT102" s="3">
        <v>12.163796668310141</v>
      </c>
      <c r="FU102" s="3">
        <v>13.106321280130446</v>
      </c>
      <c r="FV102" s="3">
        <v>11.609646410284782</v>
      </c>
      <c r="FW102" s="3">
        <v>9.3932536790189776</v>
      </c>
      <c r="FX102" s="3">
        <v>15.998394622478472</v>
      </c>
      <c r="FY102" s="3">
        <v>11.436564375513347</v>
      </c>
      <c r="FZ102" s="3">
        <v>3.2359538199998497</v>
      </c>
      <c r="GA102" s="3">
        <v>8.9443726240250694</v>
      </c>
      <c r="GB102" s="3">
        <v>5.6298376453449048</v>
      </c>
      <c r="GC102" s="3">
        <v>11.855715560967528</v>
      </c>
      <c r="GD102" s="3">
        <v>11.645792158170163</v>
      </c>
      <c r="GE102" s="3">
        <v>10.796070870454539</v>
      </c>
      <c r="GF102" s="3">
        <v>10.786027030902925</v>
      </c>
      <c r="GG102" s="3">
        <v>16.136460955158014</v>
      </c>
      <c r="GH102" s="3">
        <v>12.375991412139097</v>
      </c>
      <c r="GI102" s="3">
        <v>12.772533689771858</v>
      </c>
      <c r="GJ102" s="3">
        <v>9.3574885619922004</v>
      </c>
      <c r="GK102" s="3">
        <v>10.096968392782145</v>
      </c>
      <c r="GL102" s="3">
        <v>4.5502199496341431</v>
      </c>
      <c r="GM102" s="3">
        <v>13.447736365191133</v>
      </c>
      <c r="GN102" s="3">
        <v>7.4848814057962283</v>
      </c>
      <c r="GO102" s="3">
        <v>11.255797008575771</v>
      </c>
      <c r="GP102" s="3">
        <v>13.541406571136005</v>
      </c>
      <c r="GQ102" s="3">
        <v>11.568068728665981</v>
      </c>
      <c r="GR102" s="3">
        <v>10.897976134440416</v>
      </c>
      <c r="GS102" s="3">
        <v>14.848628909876595</v>
      </c>
      <c r="GT102" s="3">
        <v>11.869194623616792</v>
      </c>
      <c r="GU102" s="3">
        <v>8.5770725309882163</v>
      </c>
      <c r="GV102" s="3">
        <v>11.244948131257653</v>
      </c>
      <c r="GW102" s="3">
        <v>9.6694064837333631</v>
      </c>
    </row>
    <row r="103" spans="2:205" x14ac:dyDescent="0.25">
      <c r="B103"/>
      <c r="F103">
        <v>-2</v>
      </c>
      <c r="G103" t="s">
        <v>91</v>
      </c>
      <c r="H103" s="3">
        <v>9.4510739856801909</v>
      </c>
      <c r="I103" s="3">
        <v>10.250152532031727</v>
      </c>
      <c r="J103" s="3">
        <v>9.8018211033743974</v>
      </c>
      <c r="K103" s="3">
        <v>10.612244897959183</v>
      </c>
      <c r="L103" s="3">
        <v>11.529933481152993</v>
      </c>
      <c r="M103" s="3">
        <v>11.052072263549416</v>
      </c>
      <c r="N103" s="3">
        <v>7.9037800687285218</v>
      </c>
      <c r="O103" s="3">
        <v>6.5134099616858236</v>
      </c>
      <c r="P103" s="3">
        <v>7.2463768115942031</v>
      </c>
      <c r="Q103" s="3">
        <v>7.5170842824601358</v>
      </c>
      <c r="R103" s="3">
        <v>10.952380952380953</v>
      </c>
      <c r="S103" s="3">
        <v>9.1967403958090799</v>
      </c>
      <c r="T103" s="3">
        <v>8.5</v>
      </c>
      <c r="U103" s="3">
        <v>7.2254335260115612</v>
      </c>
      <c r="V103" s="3">
        <v>7.9088471849865947</v>
      </c>
      <c r="W103" s="3">
        <v>5.2631578947368416</v>
      </c>
      <c r="X103" s="3">
        <v>11.731843575418994</v>
      </c>
      <c r="Y103" s="3">
        <v>8.761329305135952</v>
      </c>
      <c r="Z103" s="3">
        <v>5.802047781569966</v>
      </c>
      <c r="AA103" s="3">
        <v>12.121212121212121</v>
      </c>
      <c r="AB103" s="3">
        <v>8.5877862595419856</v>
      </c>
      <c r="AC103" s="3">
        <v>8.2191780821917799</v>
      </c>
      <c r="AD103" s="3">
        <v>4.918032786885246</v>
      </c>
      <c r="AE103" s="3">
        <v>6.7164179104477615</v>
      </c>
      <c r="AF103" s="3">
        <v>5.1428571428571423</v>
      </c>
      <c r="AG103" s="3">
        <v>9.8765432098765427</v>
      </c>
      <c r="AH103" s="3">
        <v>7.4183976261127587</v>
      </c>
      <c r="AI103" s="3">
        <v>8.4949832775919738</v>
      </c>
      <c r="AJ103" s="3">
        <v>10.014513788098693</v>
      </c>
      <c r="AK103" s="3">
        <v>9.2238078663418026</v>
      </c>
      <c r="AL103" s="3">
        <v>4.3076923076923075</v>
      </c>
      <c r="AM103" s="3">
        <v>7.9422382671480145</v>
      </c>
      <c r="AN103" s="3">
        <v>5.9800664451827243</v>
      </c>
      <c r="AO103" s="3">
        <v>7.8260869565217401</v>
      </c>
      <c r="AP103" s="3">
        <v>9.9811676082862526</v>
      </c>
      <c r="AQ103" s="3">
        <v>8.8260996213224594</v>
      </c>
      <c r="AR103" s="3">
        <v>5.2805280528052805</v>
      </c>
      <c r="AS103" s="3">
        <v>6.7796610169491522</v>
      </c>
      <c r="AT103" s="3">
        <v>6.0200668896321075</v>
      </c>
      <c r="AU103" s="3">
        <v>6.403940886699508</v>
      </c>
      <c r="AV103" s="3">
        <v>10.702341137123746</v>
      </c>
      <c r="AW103" s="3">
        <v>8.2269503546099276</v>
      </c>
      <c r="AX103" s="3">
        <v>6.2695924764890272</v>
      </c>
      <c r="AY103" s="3">
        <v>6.25</v>
      </c>
      <c r="AZ103" s="3">
        <v>6.260575296108291</v>
      </c>
      <c r="BA103" s="3">
        <v>6.430868167202572</v>
      </c>
      <c r="BB103" s="3">
        <v>10.276679841897234</v>
      </c>
      <c r="BC103" s="3">
        <v>8.1560283687943276</v>
      </c>
      <c r="BD103" s="3">
        <v>11.267605633802818</v>
      </c>
      <c r="BE103" s="3">
        <v>15.325670498084291</v>
      </c>
      <c r="BF103" s="3">
        <v>13.211009174311927</v>
      </c>
      <c r="BG103" s="3">
        <v>7.3684210526315779</v>
      </c>
      <c r="BH103" s="3">
        <v>9.6385542168674707</v>
      </c>
      <c r="BI103" s="3">
        <v>8.4269662921348321</v>
      </c>
      <c r="BJ103" s="3">
        <v>5.8823529411764701</v>
      </c>
      <c r="BK103" s="3">
        <v>10.948905109489052</v>
      </c>
      <c r="BL103" s="3">
        <v>8.1433224755700326</v>
      </c>
      <c r="BM103" s="3">
        <v>9.3525179856115113</v>
      </c>
      <c r="BN103" s="3">
        <v>10.382513661202186</v>
      </c>
      <c r="BO103" s="3">
        <v>9.8339719029374209</v>
      </c>
      <c r="BP103" s="3">
        <v>6.0975609756097562</v>
      </c>
      <c r="BQ103" s="3">
        <v>7.4509803921568629</v>
      </c>
      <c r="BR103" s="3">
        <v>6.7864271457085827</v>
      </c>
      <c r="BS103" s="3">
        <v>7.9933388842631139</v>
      </c>
      <c r="BT103" s="3">
        <v>9.8668087373468296</v>
      </c>
      <c r="BU103" s="3">
        <v>8.8640190155491716</v>
      </c>
      <c r="BV103" s="3">
        <v>8.1980771738596037</v>
      </c>
      <c r="BW103" s="3">
        <v>8.781290022394785</v>
      </c>
      <c r="BX103" s="3">
        <v>8.8479727223865439</v>
      </c>
      <c r="BY103" s="3">
        <v>7.8823602962497432</v>
      </c>
      <c r="BZ103" s="3">
        <v>8.5789865983193465</v>
      </c>
      <c r="CA103" s="3">
        <v>9.0476836831346859</v>
      </c>
      <c r="CB103" s="3">
        <v>4.7985384487106781</v>
      </c>
      <c r="CC103" s="3">
        <v>3.5139141220981456</v>
      </c>
      <c r="CD103" s="3">
        <v>5.0816346769654341</v>
      </c>
      <c r="CE103" s="3">
        <v>5.0477807221303088</v>
      </c>
      <c r="CF103" s="3">
        <v>7.9620828418724114</v>
      </c>
      <c r="CG103" s="3">
        <v>7.2630804084761573</v>
      </c>
      <c r="CH103" s="3">
        <v>5.7635366658865372</v>
      </c>
      <c r="CI103" s="3">
        <v>4.4933564608115848</v>
      </c>
      <c r="CJ103" s="3">
        <v>5.9708931064524631</v>
      </c>
      <c r="CK103" s="3">
        <v>1.7015160153970483</v>
      </c>
      <c r="CL103" s="3">
        <v>7.004346922164264</v>
      </c>
      <c r="CM103" s="3">
        <v>5.7108114026320891</v>
      </c>
      <c r="CN103" s="3">
        <v>3.1205587367483996</v>
      </c>
      <c r="CO103" s="3">
        <v>7.9032059764292999</v>
      </c>
      <c r="CP103" s="3">
        <v>6.1864777851100099</v>
      </c>
      <c r="CQ103" s="3">
        <v>1.8749324469485531</v>
      </c>
      <c r="CR103" s="3">
        <v>0</v>
      </c>
      <c r="CS103" s="3">
        <v>2.4623764945360538</v>
      </c>
      <c r="CT103" s="3">
        <v>1.8610073700865359</v>
      </c>
      <c r="CU103" s="3">
        <v>5.2679907232403753</v>
      </c>
      <c r="CV103" s="3">
        <v>4.6161672717322162</v>
      </c>
      <c r="CW103" s="3">
        <v>7.0811946330109974</v>
      </c>
      <c r="CX103" s="3">
        <v>8.428926083463903</v>
      </c>
      <c r="CY103" s="3">
        <v>8.1655172189568663</v>
      </c>
      <c r="CZ103" s="3">
        <v>2.0969179552003898</v>
      </c>
      <c r="DA103" s="3">
        <v>4.7521463853833552</v>
      </c>
      <c r="DB103" s="3">
        <v>4.084313191343389</v>
      </c>
      <c r="DC103" s="3">
        <v>6.5985302771158754</v>
      </c>
      <c r="DD103" s="3">
        <v>8.5087130470730354</v>
      </c>
      <c r="DE103" s="3">
        <v>7.8770211733958524</v>
      </c>
      <c r="DF103" s="3">
        <v>2.7581457479222844</v>
      </c>
      <c r="DG103" s="3">
        <v>3.9059589859413637</v>
      </c>
      <c r="DH103" s="3">
        <v>4.1120284053946001</v>
      </c>
      <c r="DI103" s="3">
        <v>4.0195305357991238</v>
      </c>
      <c r="DJ103" s="3">
        <v>7.192339081283353</v>
      </c>
      <c r="DK103" s="3">
        <v>6.1971806697909901</v>
      </c>
      <c r="DL103" s="3">
        <v>3.6051741001360296</v>
      </c>
      <c r="DM103" s="3">
        <v>3.3679794526366833</v>
      </c>
      <c r="DN103" s="3">
        <v>4.3057933062693392</v>
      </c>
      <c r="DO103" s="3">
        <v>3.7001534702935679</v>
      </c>
      <c r="DP103" s="3">
        <v>6.527512007613737</v>
      </c>
      <c r="DQ103" s="3">
        <v>5.8952053535324733</v>
      </c>
      <c r="DR103" s="3">
        <v>7.5836043480489899</v>
      </c>
      <c r="DS103" s="3">
        <v>10.946871373985903</v>
      </c>
      <c r="DT103" s="3">
        <v>10.365519999050658</v>
      </c>
      <c r="DU103" s="3">
        <v>4.3298901882339109</v>
      </c>
      <c r="DV103" s="3">
        <v>5.9654964066175307</v>
      </c>
      <c r="DW103" s="3">
        <v>6.0685965388993548</v>
      </c>
      <c r="DX103" s="3">
        <v>2.3348416289592753</v>
      </c>
      <c r="DY103" s="3">
        <v>5.70093207463926</v>
      </c>
      <c r="DZ103" s="3">
        <v>5.0788795218507321</v>
      </c>
      <c r="EA103" s="3">
        <v>6.5544932177950015</v>
      </c>
      <c r="EB103" s="3">
        <v>7.2531410739772388</v>
      </c>
      <c r="EC103" s="3">
        <v>7.7468940677696461</v>
      </c>
      <c r="ED103" s="3">
        <v>3.101231672597812</v>
      </c>
      <c r="EE103" s="3">
        <v>4.2215060789536745</v>
      </c>
      <c r="EF103" s="3">
        <v>4.5818198406882242</v>
      </c>
      <c r="EG103" s="3">
        <v>7.4820608303544587</v>
      </c>
      <c r="EH103" s="3">
        <v>9.2634261115317376</v>
      </c>
      <c r="EI103" s="3">
        <v>8.471992064789907</v>
      </c>
      <c r="EJ103" s="3">
        <v>10.704070797500778</v>
      </c>
      <c r="EK103" s="3">
        <v>11.719015041668669</v>
      </c>
      <c r="EL103" s="3">
        <v>10.755669484362251</v>
      </c>
      <c r="EM103" s="3">
        <v>13.342129499668623</v>
      </c>
      <c r="EN103" s="3">
        <v>14.480880363986639</v>
      </c>
      <c r="EO103" s="3">
        <v>13.056460843964146</v>
      </c>
      <c r="EP103" s="3">
        <v>11.009021688746365</v>
      </c>
      <c r="EQ103" s="3">
        <v>9.5129058012735008</v>
      </c>
      <c r="ER103" s="3">
        <v>9.4111189462229721</v>
      </c>
      <c r="ES103" s="3">
        <v>9.9863878427899628</v>
      </c>
      <c r="ET103" s="3">
        <v>13.942679062889493</v>
      </c>
      <c r="EU103" s="3">
        <v>11.130400383142003</v>
      </c>
      <c r="EV103" s="3">
        <v>11.236463334113463</v>
      </c>
      <c r="EW103" s="3">
        <v>9.9575105912115376</v>
      </c>
      <c r="EX103" s="3">
        <v>9.8468012635207263</v>
      </c>
      <c r="EY103" s="3">
        <v>8.8247997740766344</v>
      </c>
      <c r="EZ103" s="3">
        <v>16.459340228673724</v>
      </c>
      <c r="FA103" s="3">
        <v>11.811847207639815</v>
      </c>
      <c r="FB103" s="3">
        <v>8.4835368263915321</v>
      </c>
      <c r="FC103" s="3">
        <v>16.339218265994944</v>
      </c>
      <c r="FD103" s="3">
        <v>10.98909473397396</v>
      </c>
      <c r="FE103" s="3">
        <v>14.563423717435008</v>
      </c>
      <c r="FF103" s="3">
        <v>10.389770045445204</v>
      </c>
      <c r="FG103" s="3">
        <v>10.970459326359469</v>
      </c>
      <c r="FH103" s="3">
        <v>8.4247069156277483</v>
      </c>
      <c r="FI103" s="3">
        <v>14.48509569651271</v>
      </c>
      <c r="FJ103" s="3">
        <v>10.220627980493301</v>
      </c>
      <c r="FK103" s="3">
        <v>9.9087719221729511</v>
      </c>
      <c r="FL103" s="3">
        <v>11.600101492733483</v>
      </c>
      <c r="FM103" s="3">
        <v>10.282098513726739</v>
      </c>
      <c r="FN103" s="3">
        <v>6.5184666601842256</v>
      </c>
      <c r="FO103" s="3">
        <v>11.132330148912674</v>
      </c>
      <c r="FP103" s="3">
        <v>7.8758196990220597</v>
      </c>
      <c r="FQ103" s="3">
        <v>9.0536436359276049</v>
      </c>
      <c r="FR103" s="3">
        <v>11.45362216949947</v>
      </c>
      <c r="FS103" s="3">
        <v>9.7751780692490655</v>
      </c>
      <c r="FT103" s="3">
        <v>7.8029103576882761</v>
      </c>
      <c r="FU103" s="3">
        <v>9.6533630479569403</v>
      </c>
      <c r="FV103" s="3">
        <v>7.9281053738696148</v>
      </c>
      <c r="FW103" s="3">
        <v>8.7883512375998922</v>
      </c>
      <c r="FX103" s="3">
        <v>14.212343192964138</v>
      </c>
      <c r="FY103" s="3">
        <v>10.256720039428865</v>
      </c>
      <c r="FZ103" s="3">
        <v>8.9340108528420252</v>
      </c>
      <c r="GA103" s="3">
        <v>9.1320205473633163</v>
      </c>
      <c r="GB103" s="3">
        <v>8.2153572859472437</v>
      </c>
      <c r="GC103" s="3">
        <v>9.1615828641115762</v>
      </c>
      <c r="GD103" s="3">
        <v>14.025847676180732</v>
      </c>
      <c r="GE103" s="3">
        <v>10.416851384056182</v>
      </c>
      <c r="GF103" s="3">
        <v>14.951606919556646</v>
      </c>
      <c r="GG103" s="3">
        <v>19.704469622182678</v>
      </c>
      <c r="GH103" s="3">
        <v>16.056498349573197</v>
      </c>
      <c r="GI103" s="3">
        <v>10.406951917029245</v>
      </c>
      <c r="GJ103" s="3">
        <v>13.311612027117411</v>
      </c>
      <c r="GK103" s="3">
        <v>10.785336045370309</v>
      </c>
      <c r="GL103" s="3">
        <v>9.4298642533936654</v>
      </c>
      <c r="GM103" s="3">
        <v>16.196878144338847</v>
      </c>
      <c r="GN103" s="3">
        <v>11.207765429289333</v>
      </c>
      <c r="GO103" s="3">
        <v>12.15054275342802</v>
      </c>
      <c r="GP103" s="3">
        <v>13.511886248427132</v>
      </c>
      <c r="GQ103" s="3">
        <v>11.921049738105197</v>
      </c>
      <c r="GR103" s="3">
        <v>9.0938902786217</v>
      </c>
      <c r="GS103" s="3">
        <v>10.680454705360052</v>
      </c>
      <c r="GT103" s="3">
        <v>8.9910344507289413</v>
      </c>
      <c r="GU103" s="3">
        <v>8.50461693817177</v>
      </c>
      <c r="GV103" s="3">
        <v>10.470191363161922</v>
      </c>
      <c r="GW103" s="3">
        <v>9.2560459663084362</v>
      </c>
    </row>
    <row r="104" spans="2:205" x14ac:dyDescent="0.25">
      <c r="B104"/>
      <c r="F104">
        <v>-1</v>
      </c>
      <c r="G104" t="s">
        <v>92</v>
      </c>
      <c r="H104" s="3">
        <v>9.6723044397463003</v>
      </c>
      <c r="I104" s="3">
        <v>10.88254810882548</v>
      </c>
      <c r="J104" s="3">
        <v>10.208884966166519</v>
      </c>
      <c r="K104" s="3">
        <v>9.5041322314049594</v>
      </c>
      <c r="L104" s="3">
        <v>10.78838174273859</v>
      </c>
      <c r="M104" s="3">
        <v>10.144927536231885</v>
      </c>
      <c r="N104" s="3">
        <v>9.2783505154639183</v>
      </c>
      <c r="O104" s="3">
        <v>11.788617886178862</v>
      </c>
      <c r="P104" s="3">
        <v>10.428305400372439</v>
      </c>
      <c r="Q104" s="3">
        <v>9.0692124105011924</v>
      </c>
      <c r="R104" s="3">
        <v>12.200956937799043</v>
      </c>
      <c r="S104" s="3">
        <v>10.63321385902031</v>
      </c>
      <c r="T104" s="3">
        <v>5.8394160583941606</v>
      </c>
      <c r="U104" s="3">
        <v>6.9486404833836861</v>
      </c>
      <c r="V104" s="3">
        <v>6.3342318059299183</v>
      </c>
      <c r="W104" s="3">
        <v>8.6580086580086579</v>
      </c>
      <c r="X104" s="3">
        <v>8</v>
      </c>
      <c r="Y104" s="3">
        <v>8.3743842364532011</v>
      </c>
      <c r="Z104" s="3">
        <v>4.7101449275362324</v>
      </c>
      <c r="AA104" s="3">
        <v>10.699588477366255</v>
      </c>
      <c r="AB104" s="3">
        <v>7.5144508670520231</v>
      </c>
      <c r="AC104" s="3">
        <v>6.666666666666667</v>
      </c>
      <c r="AD104" s="3">
        <v>12</v>
      </c>
      <c r="AE104" s="3">
        <v>8.7999999999999989</v>
      </c>
      <c r="AF104" s="3">
        <v>8.4415584415584419</v>
      </c>
      <c r="AG104" s="3">
        <v>7.8313253012048198</v>
      </c>
      <c r="AH104" s="3">
        <v>8.125</v>
      </c>
      <c r="AI104" s="3">
        <v>7.598784194528875</v>
      </c>
      <c r="AJ104" s="3">
        <v>10.664605873261205</v>
      </c>
      <c r="AK104" s="3">
        <v>9.1187739463601538</v>
      </c>
      <c r="AL104" s="3">
        <v>6.5476190476190483</v>
      </c>
      <c r="AM104" s="3">
        <v>8.235294117647058</v>
      </c>
      <c r="AN104" s="3">
        <v>7.2758037225042305</v>
      </c>
      <c r="AO104" s="3">
        <v>8.5555555555555554</v>
      </c>
      <c r="AP104" s="3">
        <v>9.5696852922286446</v>
      </c>
      <c r="AQ104" s="3">
        <v>9.025915996425379</v>
      </c>
      <c r="AR104" s="3">
        <v>5.8219178082191778</v>
      </c>
      <c r="AS104" s="3">
        <v>6.8441064638783269</v>
      </c>
      <c r="AT104" s="3">
        <v>6.3063063063063058</v>
      </c>
      <c r="AU104" s="3">
        <v>7.1428571428571423</v>
      </c>
      <c r="AV104" s="3">
        <v>10.676156583629894</v>
      </c>
      <c r="AW104" s="3">
        <v>8.6821705426356584</v>
      </c>
      <c r="AX104" s="3">
        <v>5.3156146179401995</v>
      </c>
      <c r="AY104" s="3">
        <v>5.3061224489795915</v>
      </c>
      <c r="AZ104" s="3">
        <v>5.3113553113553111</v>
      </c>
      <c r="BA104" s="3">
        <v>6.430868167202572</v>
      </c>
      <c r="BB104" s="3">
        <v>9.9206349206349209</v>
      </c>
      <c r="BC104" s="3">
        <v>7.9928952042628776</v>
      </c>
      <c r="BD104" s="3">
        <v>9.1743119266055047</v>
      </c>
      <c r="BE104" s="3">
        <v>10.714285714285714</v>
      </c>
      <c r="BF104" s="3">
        <v>9.8003629764065341</v>
      </c>
      <c r="BG104" s="3">
        <v>8.4615384615384617</v>
      </c>
      <c r="BH104" s="3">
        <v>12.556053811659194</v>
      </c>
      <c r="BI104" s="3">
        <v>10.351966873706004</v>
      </c>
      <c r="BJ104" s="3">
        <v>5.2238805970149249</v>
      </c>
      <c r="BK104" s="3">
        <v>8.1967213114754092</v>
      </c>
      <c r="BL104" s="3">
        <v>6.640625</v>
      </c>
      <c r="BM104" s="3">
        <v>7.1611253196930944</v>
      </c>
      <c r="BN104" s="3">
        <v>10.512129380053908</v>
      </c>
      <c r="BO104" s="3">
        <v>8.7926509186351716</v>
      </c>
      <c r="BP104" s="3">
        <v>7.1428571428571423</v>
      </c>
      <c r="BQ104" s="3">
        <v>9.5652173913043477</v>
      </c>
      <c r="BR104" s="3">
        <v>8.1784386617100377</v>
      </c>
      <c r="BS104" s="3">
        <v>8.0304637038465252</v>
      </c>
      <c r="BT104" s="3">
        <v>10.016787912702855</v>
      </c>
      <c r="BU104" s="3">
        <v>8.9496581727781237</v>
      </c>
      <c r="BV104" s="3">
        <v>8.3400543717040065</v>
      </c>
      <c r="BW104" s="3">
        <v>9.3096874004252701</v>
      </c>
      <c r="BX104" s="3">
        <v>9.1908792384082876</v>
      </c>
      <c r="BY104" s="3">
        <v>6.8886419210512004</v>
      </c>
      <c r="BZ104" s="3">
        <v>8.0158763820515109</v>
      </c>
      <c r="CA104" s="3">
        <v>8.2399573255597147</v>
      </c>
      <c r="CB104" s="3">
        <v>5.9391082482596742</v>
      </c>
      <c r="CC104" s="3">
        <v>7.7506134851658688</v>
      </c>
      <c r="CD104" s="3">
        <v>7.8408912883825685</v>
      </c>
      <c r="CE104" s="3">
        <v>6.3161998449213748</v>
      </c>
      <c r="CF104" s="3">
        <v>9.0595088873027816</v>
      </c>
      <c r="CG104" s="3">
        <v>8.5435651792319405</v>
      </c>
      <c r="CH104" s="3">
        <v>3.5696378377264244</v>
      </c>
      <c r="CI104" s="3">
        <v>4.2051062482471426</v>
      </c>
      <c r="CJ104" s="3">
        <v>4.5804143297705764</v>
      </c>
      <c r="CK104" s="3">
        <v>5.0235779024986842</v>
      </c>
      <c r="CL104" s="3">
        <v>3.9689298645667783</v>
      </c>
      <c r="CM104" s="3">
        <v>5.6765612255597304</v>
      </c>
      <c r="CN104" s="3">
        <v>2.2061687498231648</v>
      </c>
      <c r="CO104" s="3">
        <v>6.8050261757151631</v>
      </c>
      <c r="CP104" s="3">
        <v>5.2441848109634224</v>
      </c>
      <c r="CQ104" s="3">
        <v>0.98320454030902393</v>
      </c>
      <c r="CR104" s="3">
        <v>2.9010769868077251</v>
      </c>
      <c r="CS104" s="3">
        <v>3.8136359358100247</v>
      </c>
      <c r="CT104" s="3">
        <v>4.0363053201125156</v>
      </c>
      <c r="CU104" s="3">
        <v>3.7318959829586751</v>
      </c>
      <c r="CV104" s="3">
        <v>5.1267275742212899</v>
      </c>
      <c r="CW104" s="3">
        <v>6.1665827971224587</v>
      </c>
      <c r="CX104" s="3">
        <v>8.9821604199662222</v>
      </c>
      <c r="CY104" s="3">
        <v>8.0141248405462857</v>
      </c>
      <c r="CZ104" s="3">
        <v>3.8986886022985341</v>
      </c>
      <c r="DA104" s="3">
        <v>4.854516467285598</v>
      </c>
      <c r="DB104" s="3">
        <v>5.1799204491900763</v>
      </c>
      <c r="DC104" s="3">
        <v>7.2630177328384971</v>
      </c>
      <c r="DD104" s="3">
        <v>8.1079890715280936</v>
      </c>
      <c r="DE104" s="3">
        <v>8.0564120424081889</v>
      </c>
      <c r="DF104" s="3">
        <v>3.131513603675022</v>
      </c>
      <c r="DG104" s="3">
        <v>3.7865888195652628</v>
      </c>
      <c r="DH104" s="3">
        <v>4.2821506805950147</v>
      </c>
      <c r="DI104" s="3">
        <v>4.4934640526275187</v>
      </c>
      <c r="DJ104" s="3">
        <v>7.0589923835144042</v>
      </c>
      <c r="DK104" s="3">
        <v>6.5074418525358748</v>
      </c>
      <c r="DL104" s="3">
        <v>2.7769146955713531</v>
      </c>
      <c r="DM104" s="3">
        <v>2.4935045097402169</v>
      </c>
      <c r="DN104" s="3">
        <v>3.4285325145449104</v>
      </c>
      <c r="DO104" s="3">
        <v>3.7001534702935679</v>
      </c>
      <c r="DP104" s="3">
        <v>6.2223394742707852</v>
      </c>
      <c r="DQ104" s="3">
        <v>5.750817523202171</v>
      </c>
      <c r="DR104" s="3">
        <v>6.040749358760455</v>
      </c>
      <c r="DS104" s="3">
        <v>6.6547511808936539</v>
      </c>
      <c r="DT104" s="3">
        <v>7.3155242781219316</v>
      </c>
      <c r="DU104" s="3">
        <v>5.072061703289994</v>
      </c>
      <c r="DV104" s="3">
        <v>8.1972126596717434</v>
      </c>
      <c r="DW104" s="3">
        <v>7.6323083891730006</v>
      </c>
      <c r="DX104" s="3">
        <v>1.4422741212886616</v>
      </c>
      <c r="DY104" s="3">
        <v>3.3089309925282011</v>
      </c>
      <c r="DZ104" s="3">
        <v>3.5845118682657815</v>
      </c>
      <c r="EA104" s="3">
        <v>4.602071977484127</v>
      </c>
      <c r="EB104" s="3">
        <v>7.3868946270536338</v>
      </c>
      <c r="EC104" s="3">
        <v>6.7806018154709271</v>
      </c>
      <c r="ED104" s="3">
        <v>4.2619416170041227</v>
      </c>
      <c r="EE104" s="3">
        <v>5.7558443669503934</v>
      </c>
      <c r="EF104" s="3">
        <v>5.8606359557946135</v>
      </c>
      <c r="EG104" s="3">
        <v>7.5074451115505569</v>
      </c>
      <c r="EH104" s="3">
        <v>9.3942324009391243</v>
      </c>
      <c r="EI104" s="3">
        <v>8.5469942803990104</v>
      </c>
      <c r="EJ104" s="3">
        <v>11.004554507788594</v>
      </c>
      <c r="EK104" s="3">
        <v>12.45540881722569</v>
      </c>
      <c r="EL104" s="3">
        <v>11.22689069392475</v>
      </c>
      <c r="EM104" s="3">
        <v>12.119622541758719</v>
      </c>
      <c r="EN104" s="3">
        <v>13.560887103425669</v>
      </c>
      <c r="EO104" s="3">
        <v>12.049897746904055</v>
      </c>
      <c r="EP104" s="3">
        <v>12.617592782668162</v>
      </c>
      <c r="EQ104" s="3">
        <v>15.826622287191856</v>
      </c>
      <c r="ER104" s="3">
        <v>13.01571951236231</v>
      </c>
      <c r="ES104" s="3">
        <v>11.82222497608101</v>
      </c>
      <c r="ET104" s="3">
        <v>15.342404988295305</v>
      </c>
      <c r="EU104" s="3">
        <v>12.72286253880868</v>
      </c>
      <c r="EV104" s="3">
        <v>8.1091942790618958</v>
      </c>
      <c r="EW104" s="3">
        <v>9.6921747185202296</v>
      </c>
      <c r="EX104" s="3">
        <v>8.0880492820892602</v>
      </c>
      <c r="EY104" s="3">
        <v>12.292439413518633</v>
      </c>
      <c r="EZ104" s="3">
        <v>12.031070135433222</v>
      </c>
      <c r="FA104" s="3">
        <v>11.072207247346672</v>
      </c>
      <c r="FB104" s="3">
        <v>7.2141211052492995</v>
      </c>
      <c r="FC104" s="3">
        <v>14.594150779017347</v>
      </c>
      <c r="FD104" s="3">
        <v>9.7847169231406248</v>
      </c>
      <c r="FE104" s="3">
        <v>12.350128793024311</v>
      </c>
      <c r="FF104" s="3">
        <v>21.098923013192277</v>
      </c>
      <c r="FG104" s="3">
        <v>13.786364064189973</v>
      </c>
      <c r="FH104" s="3">
        <v>12.846811563004369</v>
      </c>
      <c r="FI104" s="3">
        <v>11.930754619450965</v>
      </c>
      <c r="FJ104" s="3">
        <v>11.12327242577871</v>
      </c>
      <c r="FK104" s="3">
        <v>9.0309855919352913</v>
      </c>
      <c r="FL104" s="3">
        <v>12.347051326556189</v>
      </c>
      <c r="FM104" s="3">
        <v>10.223423052174022</v>
      </c>
      <c r="FN104" s="3">
        <v>9.1965494929395621</v>
      </c>
      <c r="FO104" s="3">
        <v>11.616071768008517</v>
      </c>
      <c r="FP104" s="3">
        <v>9.3716869958183846</v>
      </c>
      <c r="FQ104" s="3">
        <v>9.8480933782726137</v>
      </c>
      <c r="FR104" s="3">
        <v>11.031381512929196</v>
      </c>
      <c r="FS104" s="3">
        <v>9.9954199504425691</v>
      </c>
      <c r="FT104" s="3">
        <v>8.5123220127633346</v>
      </c>
      <c r="FU104" s="3">
        <v>9.9016241081913918</v>
      </c>
      <c r="FV104" s="3">
        <v>8.330461932017597</v>
      </c>
      <c r="FW104" s="3">
        <v>9.7922502330867651</v>
      </c>
      <c r="FX104" s="3">
        <v>14.293320783745383</v>
      </c>
      <c r="FY104" s="3">
        <v>10.856899232735442</v>
      </c>
      <c r="FZ104" s="3">
        <v>7.854314540309046</v>
      </c>
      <c r="GA104" s="3">
        <v>8.118740388218967</v>
      </c>
      <c r="GB104" s="3">
        <v>7.1941781081657119</v>
      </c>
      <c r="GC104" s="3">
        <v>9.1615828641115762</v>
      </c>
      <c r="GD104" s="3">
        <v>13.618930366999056</v>
      </c>
      <c r="GE104" s="3">
        <v>10.234972885323584</v>
      </c>
      <c r="GF104" s="3">
        <v>12.307874494450555</v>
      </c>
      <c r="GG104" s="3">
        <v>14.773820247677772</v>
      </c>
      <c r="GH104" s="3">
        <v>12.285201674691137</v>
      </c>
      <c r="GI104" s="3">
        <v>11.85101521978693</v>
      </c>
      <c r="GJ104" s="3">
        <v>16.914894963646645</v>
      </c>
      <c r="GK104" s="3">
        <v>13.071625358239007</v>
      </c>
      <c r="GL104" s="3">
        <v>9.0054870727411878</v>
      </c>
      <c r="GM104" s="3">
        <v>13.084511630422618</v>
      </c>
      <c r="GN104" s="3">
        <v>9.6967381317342181</v>
      </c>
      <c r="GO104" s="3">
        <v>9.7201786619020609</v>
      </c>
      <c r="GP104" s="3">
        <v>13.637364133054183</v>
      </c>
      <c r="GQ104" s="3">
        <v>10.804700021799416</v>
      </c>
      <c r="GR104" s="3">
        <v>10.023772668710162</v>
      </c>
      <c r="GS104" s="3">
        <v>13.374590415658302</v>
      </c>
      <c r="GT104" s="3">
        <v>10.496241367625462</v>
      </c>
      <c r="GU104" s="3">
        <v>8.5534822961424943</v>
      </c>
      <c r="GV104" s="3">
        <v>10.639343424466585</v>
      </c>
      <c r="GW104" s="3">
        <v>9.352322065157237</v>
      </c>
    </row>
    <row r="105" spans="2:205" x14ac:dyDescent="0.25">
      <c r="B105"/>
      <c r="F105">
        <v>0</v>
      </c>
      <c r="G105" t="s">
        <v>93</v>
      </c>
      <c r="H105" s="3">
        <v>8.5952848722986257</v>
      </c>
      <c r="I105" s="3">
        <v>10.299003322259136</v>
      </c>
      <c r="J105" s="3">
        <v>9.3961478396668401</v>
      </c>
      <c r="K105" s="3">
        <v>8.7824351297405201</v>
      </c>
      <c r="L105" s="3">
        <v>11.586901763224182</v>
      </c>
      <c r="M105" s="3">
        <v>10.022271714922049</v>
      </c>
      <c r="N105" s="3">
        <v>2.9220779220779218</v>
      </c>
      <c r="O105" s="3">
        <v>7.9051383399209492</v>
      </c>
      <c r="P105" s="3">
        <v>5.169340463458111</v>
      </c>
      <c r="Q105" s="3">
        <v>12.711864406779661</v>
      </c>
      <c r="R105" s="3">
        <v>12.857142857142856</v>
      </c>
      <c r="S105" s="3">
        <v>12.780269058295964</v>
      </c>
      <c r="T105" s="3">
        <v>6.4439140811455857</v>
      </c>
      <c r="U105" s="3">
        <v>8.1081081081081088</v>
      </c>
      <c r="V105" s="3">
        <v>7.1808510638297882</v>
      </c>
      <c r="W105" s="3">
        <v>9.3137254901960791</v>
      </c>
      <c r="X105" s="3">
        <v>7.5144508670520231</v>
      </c>
      <c r="Y105" s="3">
        <v>8.4880636604774526</v>
      </c>
      <c r="Z105" s="3">
        <v>10.546875</v>
      </c>
      <c r="AA105" s="3">
        <v>12.5</v>
      </c>
      <c r="AB105" s="3">
        <v>11.507936507936508</v>
      </c>
      <c r="AC105" s="3">
        <v>3.1746031746031744</v>
      </c>
      <c r="AD105" s="3">
        <v>5.4545454545454541</v>
      </c>
      <c r="AE105" s="3">
        <v>4.2372881355932197</v>
      </c>
      <c r="AF105" s="3">
        <v>6.0773480662983426</v>
      </c>
      <c r="AG105" s="3">
        <v>10.666666666666668</v>
      </c>
      <c r="AH105" s="3">
        <v>8.1570996978851973</v>
      </c>
      <c r="AI105" s="3">
        <v>8.4051724137931032</v>
      </c>
      <c r="AJ105" s="3">
        <v>10</v>
      </c>
      <c r="AK105" s="3">
        <v>9.1500765696784079</v>
      </c>
      <c r="AL105" s="3">
        <v>6.8656716417910451</v>
      </c>
      <c r="AM105" s="3">
        <v>5.7377049180327866</v>
      </c>
      <c r="AN105" s="3">
        <v>6.390328151986183</v>
      </c>
      <c r="AO105" s="3">
        <v>8.516638465877044</v>
      </c>
      <c r="AP105" s="3">
        <v>10.14030612244898</v>
      </c>
      <c r="AQ105" s="3">
        <v>9.2786590841065557</v>
      </c>
      <c r="AR105" s="3">
        <v>5.46875</v>
      </c>
      <c r="AS105" s="3">
        <v>5.9760956175298805</v>
      </c>
      <c r="AT105" s="3">
        <v>5.7199211045364891</v>
      </c>
      <c r="AU105" s="3">
        <v>10.115606936416185</v>
      </c>
      <c r="AV105" s="3">
        <v>12.333333333333334</v>
      </c>
      <c r="AW105" s="3">
        <v>11.145510835913312</v>
      </c>
      <c r="AX105" s="3">
        <v>4.7619047619047619</v>
      </c>
      <c r="AY105" s="3">
        <v>7.6923076923076925</v>
      </c>
      <c r="AZ105" s="3">
        <v>6.0606060606060606</v>
      </c>
      <c r="BA105" s="3">
        <v>7.7192982456140351</v>
      </c>
      <c r="BB105" s="3">
        <v>13.636363636363635</v>
      </c>
      <c r="BC105" s="3">
        <v>10.564663023679417</v>
      </c>
      <c r="BD105" s="3">
        <v>8.2142857142857135</v>
      </c>
      <c r="BE105" s="3">
        <v>11.83206106870229</v>
      </c>
      <c r="BF105" s="3">
        <v>9.9630996309963091</v>
      </c>
      <c r="BG105" s="3">
        <v>6.4393939393939394</v>
      </c>
      <c r="BH105" s="3">
        <v>7.3732718894009217</v>
      </c>
      <c r="BI105" s="3">
        <v>6.8607068607068609</v>
      </c>
      <c r="BJ105" s="3">
        <v>5.8823529411764701</v>
      </c>
      <c r="BK105" s="3">
        <v>11.111111111111111</v>
      </c>
      <c r="BL105" s="3">
        <v>8.3333333333333321</v>
      </c>
      <c r="BM105" s="3">
        <v>7.4698795180722897</v>
      </c>
      <c r="BN105" s="3">
        <v>10.703363914373089</v>
      </c>
      <c r="BO105" s="3">
        <v>8.8948787061994601</v>
      </c>
      <c r="BP105" s="3">
        <v>7.1684587813620064</v>
      </c>
      <c r="BQ105" s="3">
        <v>8.3003952569169961</v>
      </c>
      <c r="BR105" s="3">
        <v>7.7067669172932325</v>
      </c>
      <c r="BS105" s="3">
        <v>8.0859969558599705</v>
      </c>
      <c r="BT105" s="3">
        <v>10.04390779363337</v>
      </c>
      <c r="BU105" s="3">
        <v>8.9950056059525032</v>
      </c>
      <c r="BV105" s="3">
        <v>7.3774502915092137</v>
      </c>
      <c r="BW105" s="3">
        <v>8.8967912505984117</v>
      </c>
      <c r="BX105" s="3">
        <v>8.4734018426646145</v>
      </c>
      <c r="BY105" s="3">
        <v>6.3014864446480132</v>
      </c>
      <c r="BZ105" s="3">
        <v>8.4344355135930424</v>
      </c>
      <c r="CA105" s="3">
        <v>8.0570550047313443</v>
      </c>
      <c r="CB105" s="3">
        <v>1.038025354593338</v>
      </c>
      <c r="CC105" s="3">
        <v>4.5737271655662157</v>
      </c>
      <c r="CD105" s="3">
        <v>3.3355318356405714</v>
      </c>
      <c r="CE105" s="3">
        <v>9.7035179364118509</v>
      </c>
      <c r="CF105" s="3">
        <v>9.6520752706651205</v>
      </c>
      <c r="CG105" s="3">
        <v>10.587996290512269</v>
      </c>
      <c r="CH105" s="3">
        <v>4.0900638682139379</v>
      </c>
      <c r="CI105" s="3">
        <v>5.1719097510672825</v>
      </c>
      <c r="CJ105" s="3">
        <v>5.3343785233860519</v>
      </c>
      <c r="CK105" s="3">
        <v>5.3157461121883873</v>
      </c>
      <c r="CL105" s="3">
        <v>3.5746215072631546</v>
      </c>
      <c r="CM105" s="3">
        <v>5.6709437351111145</v>
      </c>
      <c r="CN105" s="3">
        <v>6.7768377692146924</v>
      </c>
      <c r="CO105" s="3">
        <v>8.3755444476587133</v>
      </c>
      <c r="CP105" s="3">
        <v>8.7191005555858627</v>
      </c>
      <c r="CQ105" s="3">
        <v>0</v>
      </c>
      <c r="CR105" s="3">
        <v>0</v>
      </c>
      <c r="CS105" s="3">
        <v>0.58718314057461773</v>
      </c>
      <c r="CT105" s="3">
        <v>2.5870537727997345</v>
      </c>
      <c r="CU105" s="3">
        <v>5.7100644290462634</v>
      </c>
      <c r="CV105" s="3">
        <v>5.203920629721714</v>
      </c>
      <c r="CW105" s="3">
        <v>6.9470254618825864</v>
      </c>
      <c r="CX105" s="3">
        <v>8.3158705386289586</v>
      </c>
      <c r="CY105" s="3">
        <v>8.0441474779669146</v>
      </c>
      <c r="CZ105" s="3">
        <v>4.1537368301427451</v>
      </c>
      <c r="DA105" s="3">
        <v>2.8136128408501508</v>
      </c>
      <c r="DB105" s="3">
        <v>4.3963789328892551</v>
      </c>
      <c r="DC105" s="3">
        <v>7.2169795946050979</v>
      </c>
      <c r="DD105" s="3">
        <v>8.6456903069750801</v>
      </c>
      <c r="DE105" s="3">
        <v>8.2946928907284256</v>
      </c>
      <c r="DF105" s="3">
        <v>2.6780206706040119</v>
      </c>
      <c r="DG105" s="3">
        <v>3.0376749055327101</v>
      </c>
      <c r="DH105" s="3">
        <v>3.6965022110622434</v>
      </c>
      <c r="DI105" s="3">
        <v>6.9337207463245019</v>
      </c>
      <c r="DJ105" s="3">
        <v>8.6061740014497179</v>
      </c>
      <c r="DK105" s="3">
        <v>8.716855475150421</v>
      </c>
      <c r="DL105" s="3">
        <v>2.3234316886299959</v>
      </c>
      <c r="DM105" s="3">
        <v>4.2707380693102044</v>
      </c>
      <c r="DN105" s="3">
        <v>4.0234107461859558</v>
      </c>
      <c r="DO105" s="3">
        <v>4.6151585614520005</v>
      </c>
      <c r="DP105" s="3">
        <v>9.4888010890283088</v>
      </c>
      <c r="DQ105" s="3">
        <v>7.9910206966838873</v>
      </c>
      <c r="DR105" s="3">
        <v>4.9922791710157357</v>
      </c>
      <c r="DS105" s="3">
        <v>7.9135474252422551</v>
      </c>
      <c r="DT105" s="3">
        <v>7.4392414760694461</v>
      </c>
      <c r="DU105" s="3">
        <v>3.4728744386835793</v>
      </c>
      <c r="DV105" s="3">
        <v>3.888073682109241</v>
      </c>
      <c r="DW105" s="3">
        <v>4.5992601767981078</v>
      </c>
      <c r="DX105" s="3">
        <v>2.141717818631828</v>
      </c>
      <c r="DY105" s="3">
        <v>5.7899530902587051</v>
      </c>
      <c r="DZ105" s="3">
        <v>5.1356885360923235</v>
      </c>
      <c r="EA105" s="3">
        <v>4.9373514743215825</v>
      </c>
      <c r="EB105" s="3">
        <v>7.3473406205519822</v>
      </c>
      <c r="EC105" s="3">
        <v>6.8451877833335253</v>
      </c>
      <c r="ED105" s="3">
        <v>4.1360038853564651</v>
      </c>
      <c r="EE105" s="3">
        <v>4.8940480002351876</v>
      </c>
      <c r="EF105" s="3">
        <v>5.4383135653505583</v>
      </c>
      <c r="EG105" s="3">
        <v>7.5648122288157094</v>
      </c>
      <c r="EH105" s="3">
        <v>9.4266204546888073</v>
      </c>
      <c r="EI105" s="3">
        <v>8.5946657438299887</v>
      </c>
      <c r="EJ105" s="3">
        <v>9.8131194530880386</v>
      </c>
      <c r="EK105" s="3">
        <v>11.70121539391986</v>
      </c>
      <c r="EL105" s="3">
        <v>10.318893836669066</v>
      </c>
      <c r="EM105" s="3">
        <v>11.263383814833027</v>
      </c>
      <c r="EN105" s="3">
        <v>14.739368012855321</v>
      </c>
      <c r="EO105" s="3">
        <v>11.987488425112753</v>
      </c>
      <c r="EP105" s="3">
        <v>4.8061304895625057</v>
      </c>
      <c r="EQ105" s="3">
        <v>11.236549514275683</v>
      </c>
      <c r="ER105" s="3">
        <v>7.0031490912756507</v>
      </c>
      <c r="ES105" s="3">
        <v>15.720210877147471</v>
      </c>
      <c r="ET105" s="3">
        <v>16.062210443620593</v>
      </c>
      <c r="EU105" s="3">
        <v>14.972541826079659</v>
      </c>
      <c r="EV105" s="3">
        <v>8.7977642940772327</v>
      </c>
      <c r="EW105" s="3">
        <v>11.044306465148935</v>
      </c>
      <c r="EX105" s="3">
        <v>9.0273236042735245</v>
      </c>
      <c r="EY105" s="3">
        <v>13.311704868203771</v>
      </c>
      <c r="EZ105" s="3">
        <v>11.454280226840892</v>
      </c>
      <c r="FA105" s="3">
        <v>11.305183585843791</v>
      </c>
      <c r="FB105" s="3">
        <v>14.316912230785308</v>
      </c>
      <c r="FC105" s="3">
        <v>16.624455552341288</v>
      </c>
      <c r="FD105" s="3">
        <v>14.296772460287153</v>
      </c>
      <c r="FE105" s="3">
        <v>7.5387524028787958</v>
      </c>
      <c r="FF105" s="3">
        <v>11.511562573722337</v>
      </c>
      <c r="FG105" s="3">
        <v>7.8873931306118212</v>
      </c>
      <c r="FH105" s="3">
        <v>9.5676423597969507</v>
      </c>
      <c r="FI105" s="3">
        <v>15.623268904287073</v>
      </c>
      <c r="FJ105" s="3">
        <v>11.11027876604868</v>
      </c>
      <c r="FK105" s="3">
        <v>9.8633193657036191</v>
      </c>
      <c r="FL105" s="3">
        <v>11.684129461371041</v>
      </c>
      <c r="FM105" s="3">
        <v>10.256005661389901</v>
      </c>
      <c r="FN105" s="3">
        <v>9.5776064534393441</v>
      </c>
      <c r="FO105" s="3">
        <v>8.6617969952154219</v>
      </c>
      <c r="FP105" s="3">
        <v>8.3842773710831118</v>
      </c>
      <c r="FQ105" s="3">
        <v>9.8162973371489901</v>
      </c>
      <c r="FR105" s="3">
        <v>11.634921937922879</v>
      </c>
      <c r="FS105" s="3">
        <v>10.262625277484686</v>
      </c>
      <c r="FT105" s="3">
        <v>8.2594793293959885</v>
      </c>
      <c r="FU105" s="3">
        <v>8.91451632952705</v>
      </c>
      <c r="FV105" s="3">
        <v>7.7433399980107342</v>
      </c>
      <c r="FW105" s="3">
        <v>13.297493126507868</v>
      </c>
      <c r="FX105" s="3">
        <v>16.060492665216948</v>
      </c>
      <c r="FY105" s="3">
        <v>13.574166196676202</v>
      </c>
      <c r="FZ105" s="3">
        <v>7.2003778351795278</v>
      </c>
      <c r="GA105" s="3">
        <v>11.113877315305182</v>
      </c>
      <c r="GB105" s="3">
        <v>8.0978013750261653</v>
      </c>
      <c r="GC105" s="3">
        <v>10.82343792977607</v>
      </c>
      <c r="GD105" s="3">
        <v>17.783926183698959</v>
      </c>
      <c r="GE105" s="3">
        <v>13.138305350674948</v>
      </c>
      <c r="GF105" s="3">
        <v>11.436292257555692</v>
      </c>
      <c r="GG105" s="3">
        <v>15.750574712162324</v>
      </c>
      <c r="GH105" s="3">
        <v>12.486957785923172</v>
      </c>
      <c r="GI105" s="3">
        <v>9.4059134401042996</v>
      </c>
      <c r="GJ105" s="3">
        <v>10.858470096692603</v>
      </c>
      <c r="GK105" s="3">
        <v>9.1221535446156139</v>
      </c>
      <c r="GL105" s="3">
        <v>9.6229880637211131</v>
      </c>
      <c r="GM105" s="3">
        <v>16.432269131963515</v>
      </c>
      <c r="GN105" s="3">
        <v>11.53097813057434</v>
      </c>
      <c r="GO105" s="3">
        <v>10.002407561822997</v>
      </c>
      <c r="GP105" s="3">
        <v>14.059387208194195</v>
      </c>
      <c r="GQ105" s="3">
        <v>10.944569629065395</v>
      </c>
      <c r="GR105" s="3">
        <v>10.200913677367549</v>
      </c>
      <c r="GS105" s="3">
        <v>11.706742513598805</v>
      </c>
      <c r="GT105" s="3">
        <v>9.9752202692359067</v>
      </c>
      <c r="GU105" s="3">
        <v>8.6071816829042316</v>
      </c>
      <c r="GV105" s="3">
        <v>10.661195132577932</v>
      </c>
      <c r="GW105" s="3">
        <v>9.3953454680750177</v>
      </c>
    </row>
    <row r="106" spans="2:205" x14ac:dyDescent="0.25">
      <c r="B10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</row>
    <row r="107" spans="2:205" x14ac:dyDescent="0.25">
      <c r="B107">
        <v>10</v>
      </c>
      <c r="C107" t="s">
        <v>94</v>
      </c>
      <c r="D107" t="s">
        <v>38</v>
      </c>
      <c r="E107" t="s">
        <v>95</v>
      </c>
      <c r="F107">
        <v>-9</v>
      </c>
      <c r="G107" t="s">
        <v>57</v>
      </c>
      <c r="H107" s="3">
        <v>77.81998355034429</v>
      </c>
      <c r="I107" s="3"/>
      <c r="J107" s="3"/>
      <c r="K107" s="3">
        <v>67.561898915490076</v>
      </c>
      <c r="L107" s="3"/>
      <c r="M107" s="3"/>
      <c r="N107" s="3">
        <v>77.282997099684323</v>
      </c>
      <c r="O107" s="3"/>
      <c r="P107" s="3"/>
      <c r="Q107" s="3">
        <v>69.989761329635485</v>
      </c>
      <c r="R107" s="3"/>
      <c r="S107" s="3"/>
      <c r="T107" s="3">
        <v>86.689102936056628</v>
      </c>
      <c r="U107" s="3"/>
      <c r="V107" s="3"/>
      <c r="W107" s="3">
        <v>76.443028040050422</v>
      </c>
      <c r="X107" s="3"/>
      <c r="Y107" s="3"/>
      <c r="Z107" s="3">
        <v>87.838843800497486</v>
      </c>
      <c r="AA107" s="3"/>
      <c r="AB107" s="3"/>
      <c r="AC107" s="3">
        <v>77.464383364512884</v>
      </c>
      <c r="AD107" s="3"/>
      <c r="AE107" s="3"/>
      <c r="AF107" s="3">
        <v>87.006312496508571</v>
      </c>
      <c r="AG107" s="3"/>
      <c r="AH107" s="3"/>
      <c r="AI107" s="3">
        <v>71.183457215246577</v>
      </c>
      <c r="AJ107" s="3"/>
      <c r="AK107" s="3"/>
      <c r="AL107" s="3">
        <v>83.566641846612072</v>
      </c>
      <c r="AM107" s="3"/>
      <c r="AN107" s="3"/>
      <c r="AO107" s="3">
        <v>77.941661611808144</v>
      </c>
      <c r="AP107" s="3"/>
      <c r="AQ107" s="3"/>
      <c r="AR107" s="3">
        <v>83.128627137900324</v>
      </c>
      <c r="AS107" s="3"/>
      <c r="AT107" s="3"/>
      <c r="AU107" s="3">
        <v>85.128854461492637</v>
      </c>
      <c r="AV107" s="3"/>
      <c r="AW107" s="3"/>
      <c r="AX107" s="3">
        <v>84.091816686101311</v>
      </c>
      <c r="AY107" s="3"/>
      <c r="AZ107" s="3"/>
      <c r="BA107" s="3">
        <v>88.704446008384082</v>
      </c>
      <c r="BB107" s="3"/>
      <c r="BC107" s="3"/>
      <c r="BD107" s="3">
        <v>90.578623894468592</v>
      </c>
      <c r="BE107" s="3"/>
      <c r="BF107" s="3"/>
      <c r="BG107" s="3">
        <v>89.245802885355872</v>
      </c>
      <c r="BH107" s="3"/>
      <c r="BI107" s="3"/>
      <c r="BJ107" s="3">
        <v>83.829466014637831</v>
      </c>
      <c r="BK107" s="3"/>
      <c r="BL107" s="3"/>
      <c r="BM107" s="3">
        <v>73.337858366463038</v>
      </c>
      <c r="BN107" s="3"/>
      <c r="BO107" s="3"/>
      <c r="BP107" s="3">
        <v>85.513114754098368</v>
      </c>
      <c r="BQ107" s="3"/>
      <c r="BR107" s="3"/>
      <c r="BS107" s="3">
        <v>79.00575796550811</v>
      </c>
      <c r="BT107" s="3"/>
      <c r="BU107" s="3"/>
      <c r="BV107" s="3">
        <v>77.705208944880539</v>
      </c>
      <c r="BW107" s="3"/>
      <c r="BX107" s="3"/>
      <c r="BY107" s="3">
        <v>67.233763167877072</v>
      </c>
      <c r="BZ107" s="3"/>
      <c r="CA107" s="3"/>
      <c r="CB107" s="3">
        <v>76.954253797574694</v>
      </c>
      <c r="CC107" s="3"/>
      <c r="CD107" s="3"/>
      <c r="CE107" s="3">
        <v>69.706549610343387</v>
      </c>
      <c r="CF107" s="3"/>
      <c r="CG107" s="3"/>
      <c r="CH107" s="3">
        <v>86.450023244384283</v>
      </c>
      <c r="CI107" s="3"/>
      <c r="CJ107" s="3"/>
      <c r="CK107" s="3">
        <v>76.037410023210469</v>
      </c>
      <c r="CL107" s="3"/>
      <c r="CM107" s="3"/>
      <c r="CN107" s="3">
        <v>87.565882127242091</v>
      </c>
      <c r="CO107" s="3"/>
      <c r="CP107" s="3"/>
      <c r="CQ107" s="3">
        <v>76.769733948767353</v>
      </c>
      <c r="CR107" s="3"/>
      <c r="CS107" s="3"/>
      <c r="CT107" s="3">
        <v>86.65802008078299</v>
      </c>
      <c r="CU107" s="3"/>
      <c r="CV107" s="3"/>
      <c r="CW107" s="3">
        <v>71.017395748814593</v>
      </c>
      <c r="CX107" s="3"/>
      <c r="CY107" s="3"/>
      <c r="CZ107" s="3">
        <v>83.286348558543537</v>
      </c>
      <c r="DA107" s="3"/>
      <c r="DB107" s="3"/>
      <c r="DC107" s="3">
        <v>77.809103899451344</v>
      </c>
      <c r="DD107" s="3"/>
      <c r="DE107" s="3"/>
      <c r="DF107" s="3">
        <v>83.008902291378021</v>
      </c>
      <c r="DG107" s="3"/>
      <c r="DH107" s="3"/>
      <c r="DI107" s="3">
        <v>84.855602805195744</v>
      </c>
      <c r="DJ107" s="3"/>
      <c r="DK107" s="3"/>
      <c r="DL107" s="3">
        <v>83.815132136284248</v>
      </c>
      <c r="DM107" s="3"/>
      <c r="DN107" s="3"/>
      <c r="DO107" s="3">
        <v>88.456484105542557</v>
      </c>
      <c r="DP107" s="3"/>
      <c r="DQ107" s="3"/>
      <c r="DR107" s="3">
        <v>90.354667516563197</v>
      </c>
      <c r="DS107" s="3"/>
      <c r="DT107" s="3"/>
      <c r="DU107" s="3">
        <v>89.010707828474409</v>
      </c>
      <c r="DV107" s="3"/>
      <c r="DW107" s="3"/>
      <c r="DX107" s="3">
        <v>83.530936338368505</v>
      </c>
      <c r="DY107" s="3"/>
      <c r="DZ107" s="3"/>
      <c r="EA107" s="3">
        <v>72.841336249664351</v>
      </c>
      <c r="EB107" s="3"/>
      <c r="EC107" s="3"/>
      <c r="ED107" s="3">
        <v>85.23578797351044</v>
      </c>
      <c r="EE107" s="3"/>
      <c r="EF107" s="3"/>
      <c r="EG107" s="3">
        <v>78.947236590694487</v>
      </c>
      <c r="EH107" s="3"/>
      <c r="EI107" s="3"/>
      <c r="EJ107" s="3">
        <v>77.934758155808026</v>
      </c>
      <c r="EK107" s="3"/>
      <c r="EL107" s="3"/>
      <c r="EM107" s="3">
        <v>67.890034663103066</v>
      </c>
      <c r="EN107" s="3"/>
      <c r="EO107" s="3"/>
      <c r="EP107" s="3">
        <v>77.611740401793952</v>
      </c>
      <c r="EQ107" s="3"/>
      <c r="ER107" s="3"/>
      <c r="ES107" s="3">
        <v>70.272973048927568</v>
      </c>
      <c r="ET107" s="3"/>
      <c r="EU107" s="3"/>
      <c r="EV107" s="3">
        <v>86.928182627728972</v>
      </c>
      <c r="EW107" s="3"/>
      <c r="EX107" s="3"/>
      <c r="EY107" s="3">
        <v>76.848646056890374</v>
      </c>
      <c r="EZ107" s="3"/>
      <c r="FA107" s="3"/>
      <c r="FB107" s="3">
        <v>88.111805473752895</v>
      </c>
      <c r="FC107" s="3"/>
      <c r="FD107" s="3"/>
      <c r="FE107" s="3">
        <v>78.159032780258414</v>
      </c>
      <c r="FF107" s="3"/>
      <c r="FG107" s="3"/>
      <c r="FH107" s="3">
        <v>87.354604912234151</v>
      </c>
      <c r="FI107" s="3"/>
      <c r="FJ107" s="3"/>
      <c r="FK107" s="3">
        <v>71.349518681678575</v>
      </c>
      <c r="FL107" s="3"/>
      <c r="FM107" s="3"/>
      <c r="FN107" s="3">
        <v>83.846935134680606</v>
      </c>
      <c r="FO107" s="3"/>
      <c r="FP107" s="3"/>
      <c r="FQ107" s="3">
        <v>78.074219324164943</v>
      </c>
      <c r="FR107" s="3"/>
      <c r="FS107" s="3"/>
      <c r="FT107" s="3">
        <v>83.248351984422627</v>
      </c>
      <c r="FU107" s="3"/>
      <c r="FV107" s="3"/>
      <c r="FW107" s="3">
        <v>85.402106117789529</v>
      </c>
      <c r="FX107" s="3"/>
      <c r="FY107" s="3"/>
      <c r="FZ107" s="3">
        <v>84.368501235918373</v>
      </c>
      <c r="GA107" s="3"/>
      <c r="GB107" s="3"/>
      <c r="GC107" s="3">
        <v>88.95240791122562</v>
      </c>
      <c r="GD107" s="3"/>
      <c r="GE107" s="3"/>
      <c r="GF107" s="3">
        <v>90.802580272373973</v>
      </c>
      <c r="GG107" s="3"/>
      <c r="GH107" s="3"/>
      <c r="GI107" s="3">
        <v>89.480897942237334</v>
      </c>
      <c r="GJ107" s="3"/>
      <c r="GK107" s="3"/>
      <c r="GL107" s="3">
        <v>84.12799569090717</v>
      </c>
      <c r="GM107" s="3"/>
      <c r="GN107" s="3"/>
      <c r="GO107" s="3">
        <v>73.834380483261725</v>
      </c>
      <c r="GP107" s="3"/>
      <c r="GQ107" s="3"/>
      <c r="GR107" s="3">
        <v>85.790441534686281</v>
      </c>
      <c r="GS107" s="3"/>
      <c r="GT107" s="3"/>
      <c r="GU107" s="3">
        <v>79.064279340321733</v>
      </c>
      <c r="GV107" s="3"/>
      <c r="GW107" s="3"/>
    </row>
    <row r="108" spans="2:205" x14ac:dyDescent="0.25">
      <c r="B108"/>
      <c r="F108">
        <v>-8</v>
      </c>
      <c r="G108" t="s">
        <v>58</v>
      </c>
      <c r="H108" s="3">
        <v>76.628010528581399</v>
      </c>
      <c r="I108" s="3"/>
      <c r="J108" s="3"/>
      <c r="K108" s="3">
        <v>67.611032837033363</v>
      </c>
      <c r="L108" s="3"/>
      <c r="M108" s="3"/>
      <c r="N108" s="3">
        <v>80.827650093434059</v>
      </c>
      <c r="O108" s="3"/>
      <c r="P108" s="3"/>
      <c r="Q108" s="3">
        <v>75.800327169979681</v>
      </c>
      <c r="R108" s="3"/>
      <c r="S108" s="3"/>
      <c r="T108" s="3">
        <v>84.980873507553994</v>
      </c>
      <c r="U108" s="3"/>
      <c r="V108" s="3"/>
      <c r="W108" s="3">
        <v>73.257856261274085</v>
      </c>
      <c r="X108" s="3"/>
      <c r="Y108" s="3"/>
      <c r="Z108" s="3">
        <v>88.641080726796048</v>
      </c>
      <c r="AA108" s="3"/>
      <c r="AB108" s="3"/>
      <c r="AC108" s="3">
        <v>77.10999281092738</v>
      </c>
      <c r="AD108" s="3"/>
      <c r="AE108" s="3"/>
      <c r="AF108" s="3">
        <v>85.080984139438428</v>
      </c>
      <c r="AG108" s="3"/>
      <c r="AH108" s="3"/>
      <c r="AI108" s="3">
        <v>72.254248890649492</v>
      </c>
      <c r="AJ108" s="3"/>
      <c r="AK108" s="3"/>
      <c r="AL108" s="3">
        <v>83.803733617348598</v>
      </c>
      <c r="AM108" s="3"/>
      <c r="AN108" s="3"/>
      <c r="AO108" s="3">
        <v>73.232454167879155</v>
      </c>
      <c r="AP108" s="3"/>
      <c r="AQ108" s="3"/>
      <c r="AR108" s="3">
        <v>82.619150379184902</v>
      </c>
      <c r="AS108" s="3"/>
      <c r="AT108" s="3"/>
      <c r="AU108" s="3">
        <v>84.800548157416515</v>
      </c>
      <c r="AV108" s="3"/>
      <c r="AW108" s="3"/>
      <c r="AX108" s="3">
        <v>83.639377709767913</v>
      </c>
      <c r="AY108" s="3"/>
      <c r="AZ108" s="3"/>
      <c r="BA108" s="3">
        <v>90.610948266601184</v>
      </c>
      <c r="BB108" s="3"/>
      <c r="BC108" s="3"/>
      <c r="BD108" s="3">
        <v>89.174342303293002</v>
      </c>
      <c r="BE108" s="3"/>
      <c r="BF108" s="3"/>
      <c r="BG108" s="3">
        <v>91.618497109826592</v>
      </c>
      <c r="BH108" s="3"/>
      <c r="BI108" s="3"/>
      <c r="BJ108" s="3">
        <v>86.071228174406713</v>
      </c>
      <c r="BK108" s="3"/>
      <c r="BL108" s="3"/>
      <c r="BM108" s="3">
        <v>73.955960516324978</v>
      </c>
      <c r="BN108" s="3"/>
      <c r="BO108" s="3"/>
      <c r="BP108" s="3">
        <v>85.549314389558901</v>
      </c>
      <c r="BQ108" s="3"/>
      <c r="BR108" s="3"/>
      <c r="BS108" s="3">
        <v>79.213989060727755</v>
      </c>
      <c r="BT108" s="3"/>
      <c r="BU108" s="3"/>
      <c r="BV108" s="3">
        <v>76.511453747159393</v>
      </c>
      <c r="BW108" s="3"/>
      <c r="BX108" s="3"/>
      <c r="BY108" s="3">
        <v>67.284259096895255</v>
      </c>
      <c r="BZ108" s="3"/>
      <c r="CA108" s="3"/>
      <c r="CB108" s="3">
        <v>80.519296935260925</v>
      </c>
      <c r="CC108" s="3"/>
      <c r="CD108" s="3"/>
      <c r="CE108" s="3">
        <v>75.536009551725854</v>
      </c>
      <c r="CF108" s="3"/>
      <c r="CG108" s="3"/>
      <c r="CH108" s="3">
        <v>84.729572954674182</v>
      </c>
      <c r="CI108" s="3"/>
      <c r="CJ108" s="3"/>
      <c r="CK108" s="3">
        <v>72.835211737768617</v>
      </c>
      <c r="CL108" s="3"/>
      <c r="CM108" s="3"/>
      <c r="CN108" s="3">
        <v>88.375709939554142</v>
      </c>
      <c r="CO108" s="3"/>
      <c r="CP108" s="3"/>
      <c r="CQ108" s="3">
        <v>76.411807347705661</v>
      </c>
      <c r="CR108" s="3"/>
      <c r="CS108" s="3"/>
      <c r="CT108" s="3">
        <v>84.711331785600905</v>
      </c>
      <c r="CU108" s="3"/>
      <c r="CV108" s="3"/>
      <c r="CW108" s="3">
        <v>72.090659569155576</v>
      </c>
      <c r="CX108" s="3"/>
      <c r="CY108" s="3"/>
      <c r="CZ108" s="3">
        <v>83.526008321294626</v>
      </c>
      <c r="DA108" s="3"/>
      <c r="DB108" s="3"/>
      <c r="DC108" s="3">
        <v>73.09131079268991</v>
      </c>
      <c r="DD108" s="3"/>
      <c r="DE108" s="3"/>
      <c r="DF108" s="3">
        <v>82.498346664151896</v>
      </c>
      <c r="DG108" s="3"/>
      <c r="DH108" s="3"/>
      <c r="DI108" s="3">
        <v>84.524282226270358</v>
      </c>
      <c r="DJ108" s="3"/>
      <c r="DK108" s="3"/>
      <c r="DL108" s="3">
        <v>83.359550388603793</v>
      </c>
      <c r="DM108" s="3"/>
      <c r="DN108" s="3"/>
      <c r="DO108" s="3">
        <v>90.382704533144945</v>
      </c>
      <c r="DP108" s="3"/>
      <c r="DQ108" s="3"/>
      <c r="DR108" s="3">
        <v>88.935775888555796</v>
      </c>
      <c r="DS108" s="3"/>
      <c r="DT108" s="3"/>
      <c r="DU108" s="3">
        <v>91.407789258793699</v>
      </c>
      <c r="DV108" s="3"/>
      <c r="DW108" s="3"/>
      <c r="DX108" s="3">
        <v>85.789747363720963</v>
      </c>
      <c r="DY108" s="3"/>
      <c r="DZ108" s="3"/>
      <c r="EA108" s="3">
        <v>73.461767024910074</v>
      </c>
      <c r="EB108" s="3"/>
      <c r="EC108" s="3"/>
      <c r="ED108" s="3">
        <v>85.272322694545295</v>
      </c>
      <c r="EE108" s="3"/>
      <c r="EF108" s="3"/>
      <c r="EG108" s="3">
        <v>79.155760429450723</v>
      </c>
      <c r="EH108" s="3"/>
      <c r="EI108" s="3"/>
      <c r="EJ108" s="3">
        <v>76.744567310003404</v>
      </c>
      <c r="EK108" s="3"/>
      <c r="EL108" s="3"/>
      <c r="EM108" s="3">
        <v>67.937806577171457</v>
      </c>
      <c r="EN108" s="3"/>
      <c r="EO108" s="3"/>
      <c r="EP108" s="3">
        <v>81.136003251607178</v>
      </c>
      <c r="EQ108" s="3"/>
      <c r="ER108" s="3"/>
      <c r="ES108" s="3">
        <v>76.064644788233522</v>
      </c>
      <c r="ET108" s="3"/>
      <c r="EU108" s="3"/>
      <c r="EV108" s="3">
        <v>85.232174060433792</v>
      </c>
      <c r="EW108" s="3"/>
      <c r="EX108" s="3"/>
      <c r="EY108" s="3">
        <v>73.680500784779568</v>
      </c>
      <c r="EZ108" s="3"/>
      <c r="FA108" s="3"/>
      <c r="FB108" s="3">
        <v>88.906451514037954</v>
      </c>
      <c r="FC108" s="3"/>
      <c r="FD108" s="3"/>
      <c r="FE108" s="3">
        <v>77.808178274149114</v>
      </c>
      <c r="FF108" s="3"/>
      <c r="FG108" s="3"/>
      <c r="FH108" s="3">
        <v>85.450636493275951</v>
      </c>
      <c r="FI108" s="3"/>
      <c r="FJ108" s="3"/>
      <c r="FK108" s="3">
        <v>72.417838212143408</v>
      </c>
      <c r="FL108" s="3"/>
      <c r="FM108" s="3"/>
      <c r="FN108" s="3">
        <v>84.081458913402557</v>
      </c>
      <c r="FO108" s="3"/>
      <c r="FP108" s="3"/>
      <c r="FQ108" s="3">
        <v>73.373597543068399</v>
      </c>
      <c r="FR108" s="3"/>
      <c r="FS108" s="3"/>
      <c r="FT108" s="3">
        <v>82.739954094217921</v>
      </c>
      <c r="FU108" s="3"/>
      <c r="FV108" s="3"/>
      <c r="FW108" s="3">
        <v>85.076814088562671</v>
      </c>
      <c r="FX108" s="3"/>
      <c r="FY108" s="3"/>
      <c r="FZ108" s="3">
        <v>83.919205030932034</v>
      </c>
      <c r="GA108" s="3"/>
      <c r="GB108" s="3"/>
      <c r="GC108" s="3">
        <v>90.839192000057437</v>
      </c>
      <c r="GD108" s="3"/>
      <c r="GE108" s="3"/>
      <c r="GF108" s="3">
        <v>89.412908718030195</v>
      </c>
      <c r="GG108" s="3"/>
      <c r="GH108" s="3"/>
      <c r="GI108" s="3">
        <v>91.829204960859485</v>
      </c>
      <c r="GJ108" s="3"/>
      <c r="GK108" s="3"/>
      <c r="GL108" s="3">
        <v>86.352708985092448</v>
      </c>
      <c r="GM108" s="3"/>
      <c r="GN108" s="3"/>
      <c r="GO108" s="3">
        <v>74.450154007739883</v>
      </c>
      <c r="GP108" s="3"/>
      <c r="GQ108" s="3"/>
      <c r="GR108" s="3">
        <v>85.826306084572522</v>
      </c>
      <c r="GS108" s="3"/>
      <c r="GT108" s="3"/>
      <c r="GU108" s="3">
        <v>79.272217692004787</v>
      </c>
      <c r="GV108" s="3"/>
      <c r="GW108" s="3"/>
    </row>
    <row r="109" spans="2:205" x14ac:dyDescent="0.25">
      <c r="B109"/>
      <c r="F109">
        <v>-7</v>
      </c>
      <c r="G109" t="s">
        <v>59</v>
      </c>
      <c r="H109" s="3">
        <v>75.254474839913627</v>
      </c>
      <c r="I109" s="3"/>
      <c r="J109" s="3"/>
      <c r="K109" s="3">
        <v>69.071644166045743</v>
      </c>
      <c r="L109" s="3"/>
      <c r="M109" s="3"/>
      <c r="N109" s="3">
        <v>78.493576956833948</v>
      </c>
      <c r="O109" s="3"/>
      <c r="P109" s="3"/>
      <c r="Q109" s="3">
        <v>79.946137547278155</v>
      </c>
      <c r="R109" s="3"/>
      <c r="S109" s="3"/>
      <c r="T109" s="3">
        <v>83.448426911283462</v>
      </c>
      <c r="U109" s="3"/>
      <c r="V109" s="3"/>
      <c r="W109" s="3">
        <v>74.078900604193819</v>
      </c>
      <c r="X109" s="3"/>
      <c r="Y109" s="3"/>
      <c r="Z109" s="3">
        <v>90.740639219341048</v>
      </c>
      <c r="AA109" s="3"/>
      <c r="AB109" s="3"/>
      <c r="AC109" s="3">
        <v>75.396882407872994</v>
      </c>
      <c r="AD109" s="3"/>
      <c r="AE109" s="3"/>
      <c r="AF109" s="3">
        <v>83.156118143459906</v>
      </c>
      <c r="AG109" s="3"/>
      <c r="AH109" s="3"/>
      <c r="AI109" s="3">
        <v>72.691116611946015</v>
      </c>
      <c r="AJ109" s="3"/>
      <c r="AK109" s="3"/>
      <c r="AL109" s="3">
        <v>82.227027981286966</v>
      </c>
      <c r="AM109" s="3"/>
      <c r="AN109" s="3"/>
      <c r="AO109" s="3">
        <v>74.804993021357276</v>
      </c>
      <c r="AP109" s="3"/>
      <c r="AQ109" s="3"/>
      <c r="AR109" s="3">
        <v>82.400705270972523</v>
      </c>
      <c r="AS109" s="3"/>
      <c r="AT109" s="3"/>
      <c r="AU109" s="3">
        <v>84.210290827740494</v>
      </c>
      <c r="AV109" s="3"/>
      <c r="AW109" s="3"/>
      <c r="AX109" s="3">
        <v>81.567671747821791</v>
      </c>
      <c r="AY109" s="3"/>
      <c r="AZ109" s="3"/>
      <c r="BA109" s="3">
        <v>91.483791483791492</v>
      </c>
      <c r="BB109" s="3"/>
      <c r="BC109" s="3"/>
      <c r="BD109" s="3">
        <v>88.884852887758811</v>
      </c>
      <c r="BE109" s="3"/>
      <c r="BF109" s="3"/>
      <c r="BG109" s="3">
        <v>90.051867219917014</v>
      </c>
      <c r="BH109" s="3"/>
      <c r="BI109" s="3"/>
      <c r="BJ109" s="3">
        <v>84.8200364902969</v>
      </c>
      <c r="BK109" s="3"/>
      <c r="BL109" s="3"/>
      <c r="BM109" s="3">
        <v>73.612724222480324</v>
      </c>
      <c r="BN109" s="3"/>
      <c r="BO109" s="3"/>
      <c r="BP109" s="3">
        <v>83.93962590694268</v>
      </c>
      <c r="BQ109" s="3"/>
      <c r="BR109" s="3"/>
      <c r="BS109" s="3">
        <v>78.794536152727346</v>
      </c>
      <c r="BT109" s="3"/>
      <c r="BU109" s="3"/>
      <c r="BV109" s="3">
        <v>75.135806265468247</v>
      </c>
      <c r="BW109" s="3"/>
      <c r="BX109" s="3"/>
      <c r="BY109" s="3">
        <v>68.749709007118852</v>
      </c>
      <c r="BZ109" s="3"/>
      <c r="CA109" s="3"/>
      <c r="CB109" s="3">
        <v>78.171881667314224</v>
      </c>
      <c r="CC109" s="3"/>
      <c r="CD109" s="3"/>
      <c r="CE109" s="3">
        <v>79.699194135776551</v>
      </c>
      <c r="CF109" s="3"/>
      <c r="CG109" s="3"/>
      <c r="CH109" s="3">
        <v>83.186967931317184</v>
      </c>
      <c r="CI109" s="3"/>
      <c r="CJ109" s="3"/>
      <c r="CK109" s="3">
        <v>73.66083148257654</v>
      </c>
      <c r="CL109" s="3"/>
      <c r="CM109" s="3"/>
      <c r="CN109" s="3">
        <v>90.497775555445088</v>
      </c>
      <c r="CO109" s="3"/>
      <c r="CP109" s="3"/>
      <c r="CQ109" s="3">
        <v>74.681410444496407</v>
      </c>
      <c r="CR109" s="3"/>
      <c r="CS109" s="3"/>
      <c r="CT109" s="3">
        <v>82.767068997828957</v>
      </c>
      <c r="CU109" s="3"/>
      <c r="CV109" s="3"/>
      <c r="CW109" s="3">
        <v>72.528857274819615</v>
      </c>
      <c r="CX109" s="3"/>
      <c r="CY109" s="3"/>
      <c r="CZ109" s="3">
        <v>81.939637762486541</v>
      </c>
      <c r="DA109" s="3"/>
      <c r="DB109" s="3"/>
      <c r="DC109" s="3">
        <v>74.666909723247528</v>
      </c>
      <c r="DD109" s="3"/>
      <c r="DE109" s="3"/>
      <c r="DF109" s="3">
        <v>82.279580850178576</v>
      </c>
      <c r="DG109" s="3"/>
      <c r="DH109" s="3"/>
      <c r="DI109" s="3">
        <v>83.929216420229409</v>
      </c>
      <c r="DJ109" s="3"/>
      <c r="DK109" s="3"/>
      <c r="DL109" s="3">
        <v>81.274173298335995</v>
      </c>
      <c r="DM109" s="3"/>
      <c r="DN109" s="3"/>
      <c r="DO109" s="3">
        <v>91.26544953726723</v>
      </c>
      <c r="DP109" s="3"/>
      <c r="DQ109" s="3"/>
      <c r="DR109" s="3">
        <v>88.643090834489414</v>
      </c>
      <c r="DS109" s="3"/>
      <c r="DT109" s="3"/>
      <c r="DU109" s="3">
        <v>89.823641548923277</v>
      </c>
      <c r="DV109" s="3"/>
      <c r="DW109" s="3"/>
      <c r="DX109" s="3">
        <v>84.527603395433601</v>
      </c>
      <c r="DY109" s="3"/>
      <c r="DZ109" s="3"/>
      <c r="EA109" s="3">
        <v>73.115190926074831</v>
      </c>
      <c r="EB109" s="3"/>
      <c r="EC109" s="3"/>
      <c r="ED109" s="3">
        <v>83.650591469425962</v>
      </c>
      <c r="EE109" s="3"/>
      <c r="EF109" s="3"/>
      <c r="EG109" s="3">
        <v>78.735917951899566</v>
      </c>
      <c r="EH109" s="3"/>
      <c r="EI109" s="3"/>
      <c r="EJ109" s="3">
        <v>75.373143414359021</v>
      </c>
      <c r="EK109" s="3"/>
      <c r="EL109" s="3"/>
      <c r="EM109" s="3">
        <v>69.393579324972634</v>
      </c>
      <c r="EN109" s="3"/>
      <c r="EO109" s="3"/>
      <c r="EP109" s="3">
        <v>78.815272246353658</v>
      </c>
      <c r="EQ109" s="3"/>
      <c r="ER109" s="3"/>
      <c r="ES109" s="3">
        <v>80.193080958779746</v>
      </c>
      <c r="ET109" s="3"/>
      <c r="EU109" s="3"/>
      <c r="EV109" s="3">
        <v>83.709885891249726</v>
      </c>
      <c r="EW109" s="3"/>
      <c r="EX109" s="3"/>
      <c r="EY109" s="3">
        <v>74.496969725811098</v>
      </c>
      <c r="EZ109" s="3"/>
      <c r="FA109" s="3"/>
      <c r="FB109" s="3">
        <v>90.983502883237009</v>
      </c>
      <c r="FC109" s="3"/>
      <c r="FD109" s="3"/>
      <c r="FE109" s="3">
        <v>76.112354371249566</v>
      </c>
      <c r="FF109" s="3"/>
      <c r="FG109" s="3"/>
      <c r="FH109" s="3">
        <v>83.54516728909087</v>
      </c>
      <c r="FI109" s="3"/>
      <c r="FJ109" s="3"/>
      <c r="FK109" s="3">
        <v>72.853375949072415</v>
      </c>
      <c r="FL109" s="3"/>
      <c r="FM109" s="3"/>
      <c r="FN109" s="3">
        <v>82.514418200087405</v>
      </c>
      <c r="FO109" s="3"/>
      <c r="FP109" s="3"/>
      <c r="FQ109" s="3">
        <v>74.943076319467039</v>
      </c>
      <c r="FR109" s="3"/>
      <c r="FS109" s="3"/>
      <c r="FT109" s="3">
        <v>82.52182969176647</v>
      </c>
      <c r="FU109" s="3"/>
      <c r="FV109" s="3"/>
      <c r="FW109" s="3">
        <v>84.491365235251578</v>
      </c>
      <c r="FX109" s="3"/>
      <c r="FY109" s="3"/>
      <c r="FZ109" s="3">
        <v>81.861170197307587</v>
      </c>
      <c r="GA109" s="3"/>
      <c r="GB109" s="3"/>
      <c r="GC109" s="3">
        <v>91.70213343031574</v>
      </c>
      <c r="GD109" s="3"/>
      <c r="GE109" s="3"/>
      <c r="GF109" s="3">
        <v>89.126614941028208</v>
      </c>
      <c r="GG109" s="3"/>
      <c r="GH109" s="3"/>
      <c r="GI109" s="3">
        <v>90.280092890910751</v>
      </c>
      <c r="GJ109" s="3"/>
      <c r="GK109" s="3"/>
      <c r="GL109" s="3">
        <v>85.112469585160198</v>
      </c>
      <c r="GM109" s="3"/>
      <c r="GN109" s="3"/>
      <c r="GO109" s="3">
        <v>74.110257518885817</v>
      </c>
      <c r="GP109" s="3"/>
      <c r="GQ109" s="3"/>
      <c r="GR109" s="3">
        <v>84.228660344459399</v>
      </c>
      <c r="GS109" s="3"/>
      <c r="GT109" s="3"/>
      <c r="GU109" s="3">
        <v>78.853154353555126</v>
      </c>
      <c r="GV109" s="3"/>
      <c r="GW109" s="3"/>
    </row>
    <row r="110" spans="2:205" x14ac:dyDescent="0.25">
      <c r="B110"/>
      <c r="F110">
        <v>-6</v>
      </c>
      <c r="G110" t="s">
        <v>60</v>
      </c>
      <c r="H110" s="3">
        <v>73.32990164681658</v>
      </c>
      <c r="I110" s="3"/>
      <c r="J110" s="3"/>
      <c r="K110" s="3">
        <v>69.513179467776524</v>
      </c>
      <c r="L110" s="3"/>
      <c r="M110" s="3"/>
      <c r="N110" s="3">
        <v>78.778777179556826</v>
      </c>
      <c r="O110" s="3"/>
      <c r="P110" s="3"/>
      <c r="Q110" s="3">
        <v>80.553656530828604</v>
      </c>
      <c r="R110" s="3"/>
      <c r="S110" s="3"/>
      <c r="T110" s="3">
        <v>82.593610132982491</v>
      </c>
      <c r="U110" s="3"/>
      <c r="V110" s="3"/>
      <c r="W110" s="3">
        <v>75.157411352554092</v>
      </c>
      <c r="X110" s="3"/>
      <c r="Y110" s="3"/>
      <c r="Z110" s="3">
        <v>91.548648996160992</v>
      </c>
      <c r="AA110" s="3"/>
      <c r="AB110" s="3"/>
      <c r="AC110" s="3">
        <v>75.138638818869282</v>
      </c>
      <c r="AD110" s="3"/>
      <c r="AE110" s="3"/>
      <c r="AF110" s="3">
        <v>78.296415740190668</v>
      </c>
      <c r="AG110" s="3"/>
      <c r="AH110" s="3"/>
      <c r="AI110" s="3">
        <v>73.028423116140303</v>
      </c>
      <c r="AJ110" s="3"/>
      <c r="AK110" s="3"/>
      <c r="AL110" s="3">
        <v>79.929376254597145</v>
      </c>
      <c r="AM110" s="3"/>
      <c r="AN110" s="3"/>
      <c r="AO110" s="3">
        <v>79.562913524905326</v>
      </c>
      <c r="AP110" s="3"/>
      <c r="AQ110" s="3"/>
      <c r="AR110" s="3">
        <v>81.919667116928281</v>
      </c>
      <c r="AS110" s="3"/>
      <c r="AT110" s="3"/>
      <c r="AU110" s="3">
        <v>82.587355031799476</v>
      </c>
      <c r="AV110" s="3"/>
      <c r="AW110" s="3"/>
      <c r="AX110" s="3">
        <v>77.797810894469805</v>
      </c>
      <c r="AY110" s="3"/>
      <c r="AZ110" s="3"/>
      <c r="BA110" s="3">
        <v>91.929639837725688</v>
      </c>
      <c r="BB110" s="3"/>
      <c r="BC110" s="3"/>
      <c r="BD110" s="3">
        <v>90.089623216680891</v>
      </c>
      <c r="BE110" s="3"/>
      <c r="BF110" s="3"/>
      <c r="BG110" s="3">
        <v>90.20695652173913</v>
      </c>
      <c r="BH110" s="3"/>
      <c r="BI110" s="3"/>
      <c r="BJ110" s="3">
        <v>83.318331833183322</v>
      </c>
      <c r="BK110" s="3"/>
      <c r="BL110" s="3"/>
      <c r="BM110" s="3">
        <v>75.508262797259178</v>
      </c>
      <c r="BN110" s="3"/>
      <c r="BO110" s="3"/>
      <c r="BP110" s="3">
        <v>84.575154633990977</v>
      </c>
      <c r="BQ110" s="3"/>
      <c r="BR110" s="3"/>
      <c r="BS110" s="3">
        <v>78.119347359777052</v>
      </c>
      <c r="BT110" s="3"/>
      <c r="BU110" s="3"/>
      <c r="BV110" s="3">
        <v>73.208406838748559</v>
      </c>
      <c r="BW110" s="3"/>
      <c r="BX110" s="3"/>
      <c r="BY110" s="3">
        <v>69.192747006160744</v>
      </c>
      <c r="BZ110" s="3"/>
      <c r="CA110" s="3"/>
      <c r="CB110" s="3">
        <v>78.458457952284036</v>
      </c>
      <c r="CC110" s="3"/>
      <c r="CD110" s="3"/>
      <c r="CE110" s="3">
        <v>80.309476754408422</v>
      </c>
      <c r="CF110" s="3"/>
      <c r="CG110" s="3"/>
      <c r="CH110" s="3">
        <v>82.326708298886857</v>
      </c>
      <c r="CI110" s="3"/>
      <c r="CJ110" s="3"/>
      <c r="CK110" s="3">
        <v>74.745363547763674</v>
      </c>
      <c r="CL110" s="3"/>
      <c r="CM110" s="3"/>
      <c r="CN110" s="3">
        <v>91.314990238161684</v>
      </c>
      <c r="CO110" s="3"/>
      <c r="CP110" s="3"/>
      <c r="CQ110" s="3">
        <v>74.419724319985889</v>
      </c>
      <c r="CR110" s="3"/>
      <c r="CS110" s="3"/>
      <c r="CT110" s="3">
        <v>77.866677326164691</v>
      </c>
      <c r="CU110" s="3"/>
      <c r="CV110" s="3"/>
      <c r="CW110" s="3">
        <v>72.867246473334447</v>
      </c>
      <c r="CX110" s="3"/>
      <c r="CY110" s="3"/>
      <c r="CZ110" s="3">
        <v>79.628878264280942</v>
      </c>
      <c r="DA110" s="3"/>
      <c r="DB110" s="3"/>
      <c r="DC110" s="3">
        <v>79.434873630979226</v>
      </c>
      <c r="DD110" s="3"/>
      <c r="DE110" s="3"/>
      <c r="DF110" s="3">
        <v>81.797465268305018</v>
      </c>
      <c r="DG110" s="3"/>
      <c r="DH110" s="3"/>
      <c r="DI110" s="3">
        <v>82.294482469156961</v>
      </c>
      <c r="DJ110" s="3"/>
      <c r="DK110" s="3"/>
      <c r="DL110" s="3">
        <v>77.482696548983427</v>
      </c>
      <c r="DM110" s="3"/>
      <c r="DN110" s="3"/>
      <c r="DO110" s="3">
        <v>91.716391034559066</v>
      </c>
      <c r="DP110" s="3"/>
      <c r="DQ110" s="3"/>
      <c r="DR110" s="3">
        <v>89.859169989271223</v>
      </c>
      <c r="DS110" s="3"/>
      <c r="DT110" s="3"/>
      <c r="DU110" s="3">
        <v>89.979521925319531</v>
      </c>
      <c r="DV110" s="3"/>
      <c r="DW110" s="3"/>
      <c r="DX110" s="3">
        <v>83.013603966698255</v>
      </c>
      <c r="DY110" s="3"/>
      <c r="DZ110" s="3"/>
      <c r="EA110" s="3">
        <v>75.021604430217209</v>
      </c>
      <c r="EB110" s="3"/>
      <c r="EC110" s="3"/>
      <c r="ED110" s="3">
        <v>84.290902002036233</v>
      </c>
      <c r="EE110" s="3"/>
      <c r="EF110" s="3"/>
      <c r="EG110" s="3">
        <v>78.060058639563096</v>
      </c>
      <c r="EH110" s="3"/>
      <c r="EI110" s="3"/>
      <c r="EJ110" s="3">
        <v>73.451396454884588</v>
      </c>
      <c r="EK110" s="3"/>
      <c r="EL110" s="3"/>
      <c r="EM110" s="3">
        <v>69.833611929392305</v>
      </c>
      <c r="EN110" s="3"/>
      <c r="EO110" s="3"/>
      <c r="EP110" s="3">
        <v>79.099096406829617</v>
      </c>
      <c r="EQ110" s="3"/>
      <c r="ER110" s="3"/>
      <c r="ES110" s="3">
        <v>80.797836307248787</v>
      </c>
      <c r="ET110" s="3"/>
      <c r="EU110" s="3"/>
      <c r="EV110" s="3">
        <v>82.860511967078125</v>
      </c>
      <c r="EW110" s="3"/>
      <c r="EX110" s="3"/>
      <c r="EY110" s="3">
        <v>75.569459157344511</v>
      </c>
      <c r="EZ110" s="3"/>
      <c r="FA110" s="3"/>
      <c r="FB110" s="3">
        <v>91.782307754160314</v>
      </c>
      <c r="FC110" s="3"/>
      <c r="FD110" s="3"/>
      <c r="FE110" s="3">
        <v>75.857553317752675</v>
      </c>
      <c r="FF110" s="3"/>
      <c r="FG110" s="3"/>
      <c r="FH110" s="3">
        <v>78.726154154216658</v>
      </c>
      <c r="FI110" s="3"/>
      <c r="FJ110" s="3"/>
      <c r="FK110" s="3">
        <v>73.189599758946173</v>
      </c>
      <c r="FL110" s="3"/>
      <c r="FM110" s="3"/>
      <c r="FN110" s="3">
        <v>80.229874244913333</v>
      </c>
      <c r="FO110" s="3"/>
      <c r="FP110" s="3"/>
      <c r="FQ110" s="3">
        <v>79.690953418831427</v>
      </c>
      <c r="FR110" s="3"/>
      <c r="FS110" s="3"/>
      <c r="FT110" s="3">
        <v>82.041868965551544</v>
      </c>
      <c r="FU110" s="3"/>
      <c r="FV110" s="3"/>
      <c r="FW110" s="3">
        <v>82.880227594442005</v>
      </c>
      <c r="FX110" s="3"/>
      <c r="FY110" s="3"/>
      <c r="FZ110" s="3">
        <v>78.112925239956198</v>
      </c>
      <c r="GA110" s="3"/>
      <c r="GB110" s="3"/>
      <c r="GC110" s="3">
        <v>92.142888640892309</v>
      </c>
      <c r="GD110" s="3"/>
      <c r="GE110" s="3"/>
      <c r="GF110" s="3">
        <v>90.32007644409056</v>
      </c>
      <c r="GG110" s="3"/>
      <c r="GH110" s="3"/>
      <c r="GI110" s="3">
        <v>90.434391118158743</v>
      </c>
      <c r="GJ110" s="3"/>
      <c r="GK110" s="3"/>
      <c r="GL110" s="3">
        <v>83.623059699668389</v>
      </c>
      <c r="GM110" s="3"/>
      <c r="GN110" s="3"/>
      <c r="GO110" s="3">
        <v>75.994921164301132</v>
      </c>
      <c r="GP110" s="3"/>
      <c r="GQ110" s="3"/>
      <c r="GR110" s="3">
        <v>84.859407265945734</v>
      </c>
      <c r="GS110" s="3"/>
      <c r="GT110" s="3"/>
      <c r="GU110" s="3">
        <v>78.178636079990994</v>
      </c>
      <c r="GV110" s="3"/>
      <c r="GW110" s="3"/>
    </row>
    <row r="111" spans="2:205" x14ac:dyDescent="0.25">
      <c r="B111"/>
      <c r="F111">
        <v>-5</v>
      </c>
      <c r="G111" t="s">
        <v>61</v>
      </c>
      <c r="H111" s="3">
        <v>73.32990164681658</v>
      </c>
      <c r="I111" s="3"/>
      <c r="J111" s="3"/>
      <c r="K111" s="3">
        <v>69.513179467776524</v>
      </c>
      <c r="L111" s="3"/>
      <c r="M111" s="3"/>
      <c r="N111" s="3">
        <v>78.781972425031555</v>
      </c>
      <c r="O111" s="3"/>
      <c r="P111" s="3"/>
      <c r="Q111" s="3">
        <v>80.553656530828604</v>
      </c>
      <c r="R111" s="3"/>
      <c r="S111" s="3"/>
      <c r="T111" s="3">
        <v>82.594899972913367</v>
      </c>
      <c r="U111" s="3"/>
      <c r="V111" s="3"/>
      <c r="W111" s="3">
        <v>75.157411352554092</v>
      </c>
      <c r="X111" s="3"/>
      <c r="Y111" s="3"/>
      <c r="Z111" s="3">
        <v>91.548648996160992</v>
      </c>
      <c r="AA111" s="3"/>
      <c r="AB111" s="3"/>
      <c r="AC111" s="3">
        <v>75.138638818869282</v>
      </c>
      <c r="AD111" s="3"/>
      <c r="AE111" s="3"/>
      <c r="AF111" s="3">
        <v>78.296415740190668</v>
      </c>
      <c r="AG111" s="3"/>
      <c r="AH111" s="3"/>
      <c r="AI111" s="3">
        <v>73.028423116140303</v>
      </c>
      <c r="AJ111" s="3"/>
      <c r="AK111" s="3"/>
      <c r="AL111" s="3">
        <v>79.94402848393382</v>
      </c>
      <c r="AM111" s="3"/>
      <c r="AN111" s="3"/>
      <c r="AO111" s="3">
        <v>83.511393585639198</v>
      </c>
      <c r="AP111" s="3"/>
      <c r="AQ111" s="3"/>
      <c r="AR111" s="3">
        <v>81.919667116928281</v>
      </c>
      <c r="AS111" s="3"/>
      <c r="AT111" s="3"/>
      <c r="AU111" s="3">
        <v>82.588851477740363</v>
      </c>
      <c r="AV111" s="3"/>
      <c r="AW111" s="3"/>
      <c r="AX111" s="3">
        <v>77.797810894469805</v>
      </c>
      <c r="AY111" s="3"/>
      <c r="AZ111" s="3"/>
      <c r="BA111" s="3">
        <v>91.929639837725688</v>
      </c>
      <c r="BB111" s="3"/>
      <c r="BC111" s="3"/>
      <c r="BD111" s="3">
        <v>90.089623216680891</v>
      </c>
      <c r="BE111" s="3"/>
      <c r="BF111" s="3"/>
      <c r="BG111" s="3">
        <v>90.20695652173913</v>
      </c>
      <c r="BH111" s="3"/>
      <c r="BI111" s="3"/>
      <c r="BJ111" s="3">
        <v>83.318331833183322</v>
      </c>
      <c r="BK111" s="3"/>
      <c r="BL111" s="3"/>
      <c r="BM111" s="3">
        <v>75.508262797259178</v>
      </c>
      <c r="BN111" s="3"/>
      <c r="BO111" s="3"/>
      <c r="BP111" s="3">
        <v>84.575154633990977</v>
      </c>
      <c r="BQ111" s="3"/>
      <c r="BR111" s="3"/>
      <c r="BS111" s="3">
        <v>78.572991259618149</v>
      </c>
      <c r="BT111" s="3"/>
      <c r="BU111" s="3"/>
      <c r="BV111" s="3">
        <v>73.208406838748559</v>
      </c>
      <c r="BW111" s="3"/>
      <c r="BX111" s="3"/>
      <c r="BY111" s="3">
        <v>69.192747006160744</v>
      </c>
      <c r="BZ111" s="3"/>
      <c r="CA111" s="3"/>
      <c r="CB111" s="3">
        <v>78.461670818167832</v>
      </c>
      <c r="CC111" s="3"/>
      <c r="CD111" s="3"/>
      <c r="CE111" s="3">
        <v>80.309476754408422</v>
      </c>
      <c r="CF111" s="3"/>
      <c r="CG111" s="3"/>
      <c r="CH111" s="3">
        <v>82.32800594393855</v>
      </c>
      <c r="CI111" s="3"/>
      <c r="CJ111" s="3"/>
      <c r="CK111" s="3">
        <v>74.745363547763674</v>
      </c>
      <c r="CL111" s="3"/>
      <c r="CM111" s="3"/>
      <c r="CN111" s="3">
        <v>91.314990238161684</v>
      </c>
      <c r="CO111" s="3"/>
      <c r="CP111" s="3"/>
      <c r="CQ111" s="3">
        <v>74.419724319985889</v>
      </c>
      <c r="CR111" s="3"/>
      <c r="CS111" s="3"/>
      <c r="CT111" s="3">
        <v>77.866677326164691</v>
      </c>
      <c r="CU111" s="3"/>
      <c r="CV111" s="3"/>
      <c r="CW111" s="3">
        <v>72.867246473334447</v>
      </c>
      <c r="CX111" s="3"/>
      <c r="CY111" s="3"/>
      <c r="CZ111" s="3">
        <v>79.64361266892395</v>
      </c>
      <c r="DA111" s="3"/>
      <c r="DB111" s="3"/>
      <c r="DC111" s="3">
        <v>83.393671914316513</v>
      </c>
      <c r="DD111" s="3"/>
      <c r="DE111" s="3"/>
      <c r="DF111" s="3">
        <v>81.797574647293374</v>
      </c>
      <c r="DG111" s="3"/>
      <c r="DH111" s="3"/>
      <c r="DI111" s="3">
        <v>82.295988846895554</v>
      </c>
      <c r="DJ111" s="3"/>
      <c r="DK111" s="3"/>
      <c r="DL111" s="3">
        <v>77.482696548983427</v>
      </c>
      <c r="DM111" s="3"/>
      <c r="DN111" s="3"/>
      <c r="DO111" s="3">
        <v>91.716391034559066</v>
      </c>
      <c r="DP111" s="3"/>
      <c r="DQ111" s="3"/>
      <c r="DR111" s="3">
        <v>89.859169989271223</v>
      </c>
      <c r="DS111" s="3"/>
      <c r="DT111" s="3"/>
      <c r="DU111" s="3">
        <v>89.979521925319531</v>
      </c>
      <c r="DV111" s="3"/>
      <c r="DW111" s="3"/>
      <c r="DX111" s="3">
        <v>83.013603966698255</v>
      </c>
      <c r="DY111" s="3"/>
      <c r="DZ111" s="3"/>
      <c r="EA111" s="3">
        <v>75.021604430217209</v>
      </c>
      <c r="EB111" s="3"/>
      <c r="EC111" s="3"/>
      <c r="ED111" s="3">
        <v>84.290902002036233</v>
      </c>
      <c r="EE111" s="3"/>
      <c r="EF111" s="3"/>
      <c r="EG111" s="3">
        <v>78.519363319024592</v>
      </c>
      <c r="EH111" s="3"/>
      <c r="EI111" s="3"/>
      <c r="EJ111" s="3">
        <v>73.451396454884588</v>
      </c>
      <c r="EK111" s="3"/>
      <c r="EL111" s="3"/>
      <c r="EM111" s="3">
        <v>69.833611929392305</v>
      </c>
      <c r="EN111" s="3"/>
      <c r="EO111" s="3"/>
      <c r="EP111" s="3">
        <v>79.102274031895277</v>
      </c>
      <c r="EQ111" s="3"/>
      <c r="ER111" s="3"/>
      <c r="ES111" s="3">
        <v>80.797836307248787</v>
      </c>
      <c r="ET111" s="3"/>
      <c r="EU111" s="3"/>
      <c r="EV111" s="3">
        <v>82.861794001888185</v>
      </c>
      <c r="EW111" s="3"/>
      <c r="EX111" s="3"/>
      <c r="EY111" s="3">
        <v>75.569459157344511</v>
      </c>
      <c r="EZ111" s="3"/>
      <c r="FA111" s="3"/>
      <c r="FB111" s="3">
        <v>91.782307754160314</v>
      </c>
      <c r="FC111" s="3"/>
      <c r="FD111" s="3"/>
      <c r="FE111" s="3">
        <v>75.857553317752675</v>
      </c>
      <c r="FF111" s="3"/>
      <c r="FG111" s="3"/>
      <c r="FH111" s="3">
        <v>78.726154154216658</v>
      </c>
      <c r="FI111" s="3"/>
      <c r="FJ111" s="3"/>
      <c r="FK111" s="3">
        <v>73.189599758946173</v>
      </c>
      <c r="FL111" s="3"/>
      <c r="FM111" s="3"/>
      <c r="FN111" s="3">
        <v>80.244444298943691</v>
      </c>
      <c r="FO111" s="3"/>
      <c r="FP111" s="3"/>
      <c r="FQ111" s="3">
        <v>83.629115256961867</v>
      </c>
      <c r="FR111" s="3"/>
      <c r="FS111" s="3"/>
      <c r="FT111" s="3">
        <v>82.041759586563188</v>
      </c>
      <c r="FU111" s="3"/>
      <c r="FV111" s="3"/>
      <c r="FW111" s="3">
        <v>82.881714108585186</v>
      </c>
      <c r="FX111" s="3"/>
      <c r="FY111" s="3"/>
      <c r="FZ111" s="3">
        <v>78.112925239956198</v>
      </c>
      <c r="GA111" s="3"/>
      <c r="GB111" s="3"/>
      <c r="GC111" s="3">
        <v>92.142888640892309</v>
      </c>
      <c r="GD111" s="3"/>
      <c r="GE111" s="3"/>
      <c r="GF111" s="3">
        <v>90.32007644409056</v>
      </c>
      <c r="GG111" s="3"/>
      <c r="GH111" s="3"/>
      <c r="GI111" s="3">
        <v>90.434391118158743</v>
      </c>
      <c r="GJ111" s="3"/>
      <c r="GK111" s="3"/>
      <c r="GL111" s="3">
        <v>83.623059699668389</v>
      </c>
      <c r="GM111" s="3"/>
      <c r="GN111" s="3"/>
      <c r="GO111" s="3">
        <v>75.994921164301132</v>
      </c>
      <c r="GP111" s="3"/>
      <c r="GQ111" s="3"/>
      <c r="GR111" s="3">
        <v>84.859407265945734</v>
      </c>
      <c r="GS111" s="3"/>
      <c r="GT111" s="3"/>
      <c r="GU111" s="3">
        <v>78.626619200211707</v>
      </c>
      <c r="GV111" s="3"/>
      <c r="GW111" s="3"/>
    </row>
    <row r="112" spans="2:205" x14ac:dyDescent="0.25">
      <c r="B112"/>
      <c r="F112">
        <v>-4</v>
      </c>
      <c r="G112" t="s">
        <v>62</v>
      </c>
      <c r="H112" s="3">
        <v>73.674598652941128</v>
      </c>
      <c r="I112" s="3"/>
      <c r="J112" s="3"/>
      <c r="K112" s="3">
        <v>67.946521674363183</v>
      </c>
      <c r="L112" s="3"/>
      <c r="M112" s="3"/>
      <c r="N112" s="3">
        <v>72.85294070371144</v>
      </c>
      <c r="O112" s="3"/>
      <c r="P112" s="3"/>
      <c r="Q112" s="3">
        <v>80.481195516811951</v>
      </c>
      <c r="R112" s="3"/>
      <c r="S112" s="3"/>
      <c r="T112" s="3">
        <v>86.428728509889652</v>
      </c>
      <c r="U112" s="3"/>
      <c r="V112" s="3"/>
      <c r="W112" s="3">
        <v>77.643934364033001</v>
      </c>
      <c r="X112" s="3"/>
      <c r="Y112" s="3"/>
      <c r="Z112" s="3">
        <v>91.803553469661409</v>
      </c>
      <c r="AA112" s="3"/>
      <c r="AB112" s="3"/>
      <c r="AC112" s="3">
        <v>74.195440216992893</v>
      </c>
      <c r="AD112" s="3"/>
      <c r="AE112" s="3"/>
      <c r="AF112" s="3">
        <v>84.073002320717421</v>
      </c>
      <c r="AG112" s="3"/>
      <c r="AH112" s="3"/>
      <c r="AI112" s="3">
        <v>75.97179981534785</v>
      </c>
      <c r="AJ112" s="3"/>
      <c r="AK112" s="3"/>
      <c r="AL112" s="3">
        <v>84.075652326192284</v>
      </c>
      <c r="AM112" s="3"/>
      <c r="AN112" s="3"/>
      <c r="AO112" s="3">
        <v>85.809802946641199</v>
      </c>
      <c r="AP112" s="3"/>
      <c r="AQ112" s="3"/>
      <c r="AR112" s="3">
        <v>81.963452382822936</v>
      </c>
      <c r="AS112" s="3"/>
      <c r="AT112" s="3"/>
      <c r="AU112" s="3">
        <v>81.272565221988913</v>
      </c>
      <c r="AV112" s="3"/>
      <c r="AW112" s="3"/>
      <c r="AX112" s="3">
        <v>79.396918827378698</v>
      </c>
      <c r="AY112" s="3"/>
      <c r="AZ112" s="3"/>
      <c r="BA112" s="3">
        <v>94.636280650949033</v>
      </c>
      <c r="BB112" s="3"/>
      <c r="BC112" s="3"/>
      <c r="BD112" s="3">
        <v>89.550525188897339</v>
      </c>
      <c r="BE112" s="3"/>
      <c r="BF112" s="3"/>
      <c r="BG112" s="3">
        <v>89.938075017692853</v>
      </c>
      <c r="BH112" s="3"/>
      <c r="BI112" s="3"/>
      <c r="BJ112" s="3">
        <v>86.600546503390348</v>
      </c>
      <c r="BK112" s="3"/>
      <c r="BL112" s="3"/>
      <c r="BM112" s="3">
        <v>79.441961393962941</v>
      </c>
      <c r="BN112" s="3"/>
      <c r="BO112" s="3"/>
      <c r="BP112" s="3">
        <v>88.814317673378071</v>
      </c>
      <c r="BQ112" s="3"/>
      <c r="BR112" s="3"/>
      <c r="BS112" s="3">
        <v>80.335817724879846</v>
      </c>
      <c r="BT112" s="3"/>
      <c r="BU112" s="3"/>
      <c r="BV112" s="3">
        <v>73.554026960316037</v>
      </c>
      <c r="BW112" s="3"/>
      <c r="BX112" s="3"/>
      <c r="BY112" s="3">
        <v>67.624245409521095</v>
      </c>
      <c r="BZ112" s="3"/>
      <c r="CA112" s="3"/>
      <c r="CB112" s="3">
        <v>72.503478317204582</v>
      </c>
      <c r="CC112" s="3"/>
      <c r="CD112" s="3"/>
      <c r="CE112" s="3">
        <v>80.235997412259579</v>
      </c>
      <c r="CF112" s="3"/>
      <c r="CG112" s="3"/>
      <c r="CH112" s="3">
        <v>86.187295177734811</v>
      </c>
      <c r="CI112" s="3"/>
      <c r="CJ112" s="3"/>
      <c r="CK112" s="3">
        <v>77.246289454366419</v>
      </c>
      <c r="CL112" s="3"/>
      <c r="CM112" s="3"/>
      <c r="CN112" s="3">
        <v>91.571527955822845</v>
      </c>
      <c r="CO112" s="3"/>
      <c r="CP112" s="3"/>
      <c r="CQ112" s="3">
        <v>73.46114651696179</v>
      </c>
      <c r="CR112" s="3"/>
      <c r="CS112" s="3"/>
      <c r="CT112" s="3">
        <v>83.689100714231373</v>
      </c>
      <c r="CU112" s="3"/>
      <c r="CV112" s="3"/>
      <c r="CW112" s="3">
        <v>75.817515907055039</v>
      </c>
      <c r="CX112" s="3"/>
      <c r="CY112" s="3"/>
      <c r="CZ112" s="3">
        <v>83.801683804449439</v>
      </c>
      <c r="DA112" s="3"/>
      <c r="DB112" s="3"/>
      <c r="DC112" s="3">
        <v>85.699162691218405</v>
      </c>
      <c r="DD112" s="3"/>
      <c r="DE112" s="3"/>
      <c r="DF112" s="3">
        <v>81.664730128797487</v>
      </c>
      <c r="DG112" s="3"/>
      <c r="DH112" s="3"/>
      <c r="DI112" s="3">
        <v>80.969461073669308</v>
      </c>
      <c r="DJ112" s="3"/>
      <c r="DK112" s="3"/>
      <c r="DL112" s="3">
        <v>79.088809512225183</v>
      </c>
      <c r="DM112" s="3"/>
      <c r="DN112" s="3"/>
      <c r="DO112" s="3">
        <v>94.45722371528808</v>
      </c>
      <c r="DP112" s="3"/>
      <c r="DQ112" s="3"/>
      <c r="DR112" s="3">
        <v>89.312665634189756</v>
      </c>
      <c r="DS112" s="3"/>
      <c r="DT112" s="3"/>
      <c r="DU112" s="3">
        <v>89.70582977078972</v>
      </c>
      <c r="DV112" s="3"/>
      <c r="DW112" s="3"/>
      <c r="DX112" s="3">
        <v>86.319706574744231</v>
      </c>
      <c r="DY112" s="3"/>
      <c r="DZ112" s="3"/>
      <c r="EA112" s="3">
        <v>78.98190527426469</v>
      </c>
      <c r="EB112" s="3"/>
      <c r="EC112" s="3"/>
      <c r="ED112" s="3">
        <v>88.565716433789433</v>
      </c>
      <c r="EE112" s="3"/>
      <c r="EF112" s="3"/>
      <c r="EG112" s="3">
        <v>80.283857265641004</v>
      </c>
      <c r="EH112" s="3"/>
      <c r="EI112" s="3"/>
      <c r="EJ112" s="3">
        <v>73.79517034556622</v>
      </c>
      <c r="EK112" s="3"/>
      <c r="EL112" s="3"/>
      <c r="EM112" s="3">
        <v>68.268797939205271</v>
      </c>
      <c r="EN112" s="3"/>
      <c r="EO112" s="3"/>
      <c r="EP112" s="3">
        <v>73.202403090218297</v>
      </c>
      <c r="EQ112" s="3"/>
      <c r="ER112" s="3"/>
      <c r="ES112" s="3">
        <v>80.726393621364338</v>
      </c>
      <c r="ET112" s="3"/>
      <c r="EU112" s="3"/>
      <c r="EV112" s="3">
        <v>86.670161842044493</v>
      </c>
      <c r="EW112" s="3"/>
      <c r="EX112" s="3"/>
      <c r="EY112" s="3">
        <v>78.041579273699568</v>
      </c>
      <c r="EZ112" s="3"/>
      <c r="FA112" s="3"/>
      <c r="FB112" s="3">
        <v>92.035578983499988</v>
      </c>
      <c r="FC112" s="3"/>
      <c r="FD112" s="3"/>
      <c r="FE112" s="3">
        <v>74.929733917023995</v>
      </c>
      <c r="FF112" s="3"/>
      <c r="FG112" s="3"/>
      <c r="FH112" s="3">
        <v>84.456903927203456</v>
      </c>
      <c r="FI112" s="3"/>
      <c r="FJ112" s="3"/>
      <c r="FK112" s="3">
        <v>76.126083723640676</v>
      </c>
      <c r="FL112" s="3"/>
      <c r="FM112" s="3"/>
      <c r="FN112" s="3">
        <v>84.349620847935142</v>
      </c>
      <c r="FO112" s="3"/>
      <c r="FP112" s="3"/>
      <c r="FQ112" s="3">
        <v>85.920443202064007</v>
      </c>
      <c r="FR112" s="3"/>
      <c r="FS112" s="3"/>
      <c r="FT112" s="3">
        <v>82.262174636848371</v>
      </c>
      <c r="FU112" s="3"/>
      <c r="FV112" s="3"/>
      <c r="FW112" s="3">
        <v>81.575669370308518</v>
      </c>
      <c r="FX112" s="3"/>
      <c r="FY112" s="3"/>
      <c r="FZ112" s="3">
        <v>79.7050281425322</v>
      </c>
      <c r="GA112" s="3"/>
      <c r="GB112" s="3"/>
      <c r="GC112" s="3">
        <v>94.815337586609985</v>
      </c>
      <c r="GD112" s="3"/>
      <c r="GE112" s="3"/>
      <c r="GF112" s="3">
        <v>89.788384743604908</v>
      </c>
      <c r="GG112" s="3"/>
      <c r="GH112" s="3"/>
      <c r="GI112" s="3">
        <v>90.170320264596</v>
      </c>
      <c r="GJ112" s="3"/>
      <c r="GK112" s="3"/>
      <c r="GL112" s="3">
        <v>86.881386432036479</v>
      </c>
      <c r="GM112" s="3"/>
      <c r="GN112" s="3"/>
      <c r="GO112" s="3">
        <v>79.902017513661193</v>
      </c>
      <c r="GP112" s="3"/>
      <c r="GQ112" s="3"/>
      <c r="GR112" s="3">
        <v>89.062918912966722</v>
      </c>
      <c r="GS112" s="3"/>
      <c r="GT112" s="3"/>
      <c r="GU112" s="3">
        <v>80.387778184118687</v>
      </c>
      <c r="GV112" s="3"/>
      <c r="GW112" s="3"/>
    </row>
    <row r="113" spans="2:205" x14ac:dyDescent="0.25">
      <c r="B113"/>
      <c r="F113">
        <v>-3</v>
      </c>
      <c r="G113" t="s">
        <v>63</v>
      </c>
      <c r="H113" s="3">
        <v>75.06788767640144</v>
      </c>
      <c r="I113" s="3"/>
      <c r="J113" s="3"/>
      <c r="K113" s="3">
        <v>67.026182775201988</v>
      </c>
      <c r="L113" s="3"/>
      <c r="M113" s="3"/>
      <c r="N113" s="3">
        <v>67.682740176255464</v>
      </c>
      <c r="O113" s="3"/>
      <c r="P113" s="3"/>
      <c r="Q113" s="3">
        <v>79.601409139446915</v>
      </c>
      <c r="R113" s="3"/>
      <c r="S113" s="3"/>
      <c r="T113" s="3">
        <v>86.489215711659455</v>
      </c>
      <c r="U113" s="3"/>
      <c r="V113" s="3"/>
      <c r="W113" s="3">
        <v>75.182118026718555</v>
      </c>
      <c r="X113" s="3"/>
      <c r="Y113" s="3"/>
      <c r="Z113" s="3">
        <v>89.120600656968563</v>
      </c>
      <c r="AA113" s="3"/>
      <c r="AB113" s="3"/>
      <c r="AC113" s="3">
        <v>75.8</v>
      </c>
      <c r="AD113" s="3"/>
      <c r="AE113" s="3"/>
      <c r="AF113" s="3">
        <v>88.363237754572197</v>
      </c>
      <c r="AG113" s="3"/>
      <c r="AH113" s="3"/>
      <c r="AI113" s="3">
        <v>77.577985732241956</v>
      </c>
      <c r="AJ113" s="3"/>
      <c r="AK113" s="3"/>
      <c r="AL113" s="3">
        <v>72.804908261560215</v>
      </c>
      <c r="AM113" s="3"/>
      <c r="AN113" s="3"/>
      <c r="AO113" s="3">
        <v>85.62317355596565</v>
      </c>
      <c r="AP113" s="3"/>
      <c r="AQ113" s="3"/>
      <c r="AR113" s="3">
        <v>80.422158578458522</v>
      </c>
      <c r="AS113" s="3"/>
      <c r="AT113" s="3"/>
      <c r="AU113" s="3">
        <v>79.181518952781104</v>
      </c>
      <c r="AV113" s="3"/>
      <c r="AW113" s="3"/>
      <c r="AX113" s="3">
        <v>80.342223113428247</v>
      </c>
      <c r="AY113" s="3"/>
      <c r="AZ113" s="3"/>
      <c r="BA113" s="3">
        <v>93.07320168133873</v>
      </c>
      <c r="BB113" s="3"/>
      <c r="BC113" s="3"/>
      <c r="BD113" s="3">
        <v>89.024008514101482</v>
      </c>
      <c r="BE113" s="3"/>
      <c r="BF113" s="3"/>
      <c r="BG113" s="3">
        <v>91.288819043877339</v>
      </c>
      <c r="BH113" s="3"/>
      <c r="BI113" s="3"/>
      <c r="BJ113" s="3">
        <v>85.416101004615811</v>
      </c>
      <c r="BK113" s="3"/>
      <c r="BL113" s="3"/>
      <c r="BM113" s="3">
        <v>83.924184495241192</v>
      </c>
      <c r="BN113" s="3"/>
      <c r="BO113" s="3"/>
      <c r="BP113" s="3">
        <v>86.745780864037584</v>
      </c>
      <c r="BQ113" s="3"/>
      <c r="BR113" s="3"/>
      <c r="BS113" s="3">
        <v>80.163485267254003</v>
      </c>
      <c r="BT113" s="3"/>
      <c r="BU113" s="3"/>
      <c r="BV113" s="3">
        <v>74.949878937992693</v>
      </c>
      <c r="BW113" s="3"/>
      <c r="BX113" s="3"/>
      <c r="BY113" s="3">
        <v>66.703048567716266</v>
      </c>
      <c r="BZ113" s="3"/>
      <c r="CA113" s="3"/>
      <c r="CB113" s="3">
        <v>67.31480193457908</v>
      </c>
      <c r="CC113" s="3"/>
      <c r="CD113" s="3"/>
      <c r="CE113" s="3">
        <v>79.351905910245662</v>
      </c>
      <c r="CF113" s="3"/>
      <c r="CG113" s="3"/>
      <c r="CH113" s="3">
        <v>86.248141599638387</v>
      </c>
      <c r="CI113" s="3"/>
      <c r="CJ113" s="3"/>
      <c r="CK113" s="3">
        <v>74.769704422407131</v>
      </c>
      <c r="CL113" s="3"/>
      <c r="CM113" s="3"/>
      <c r="CN113" s="3">
        <v>88.85618579991349</v>
      </c>
      <c r="CO113" s="3"/>
      <c r="CP113" s="3"/>
      <c r="CQ113" s="3">
        <v>75.077510611330013</v>
      </c>
      <c r="CR113" s="3"/>
      <c r="CS113" s="3"/>
      <c r="CT113" s="3">
        <v>88.025673776739481</v>
      </c>
      <c r="CU113" s="3"/>
      <c r="CV113" s="3"/>
      <c r="CW113" s="3">
        <v>77.427925686604411</v>
      </c>
      <c r="CX113" s="3"/>
      <c r="CY113" s="3"/>
      <c r="CZ113" s="3">
        <v>72.47197324657472</v>
      </c>
      <c r="DA113" s="3"/>
      <c r="DB113" s="3"/>
      <c r="DC113" s="3">
        <v>85.51199385009086</v>
      </c>
      <c r="DD113" s="3"/>
      <c r="DE113" s="3"/>
      <c r="DF113" s="3">
        <v>80.112793538629703</v>
      </c>
      <c r="DG113" s="3"/>
      <c r="DH113" s="3"/>
      <c r="DI113" s="3">
        <v>78.864972535730331</v>
      </c>
      <c r="DJ113" s="3"/>
      <c r="DK113" s="3"/>
      <c r="DL113" s="3">
        <v>80.038859465769178</v>
      </c>
      <c r="DM113" s="3"/>
      <c r="DN113" s="3"/>
      <c r="DO113" s="3">
        <v>92.869767295325644</v>
      </c>
      <c r="DP113" s="3"/>
      <c r="DQ113" s="3"/>
      <c r="DR113" s="3">
        <v>88.779999314520964</v>
      </c>
      <c r="DS113" s="3"/>
      <c r="DT113" s="3"/>
      <c r="DU113" s="3">
        <v>91.070157029431925</v>
      </c>
      <c r="DV113" s="3"/>
      <c r="DW113" s="3"/>
      <c r="DX113" s="3">
        <v>85.123766292751711</v>
      </c>
      <c r="DY113" s="3"/>
      <c r="DZ113" s="3"/>
      <c r="EA113" s="3">
        <v>83.504773038078412</v>
      </c>
      <c r="EB113" s="3"/>
      <c r="EC113" s="3"/>
      <c r="ED113" s="3">
        <v>86.477713846748856</v>
      </c>
      <c r="EE113" s="3"/>
      <c r="EF113" s="3"/>
      <c r="EG113" s="3">
        <v>80.111372285105062</v>
      </c>
      <c r="EH113" s="3"/>
      <c r="EI113" s="3"/>
      <c r="EJ113" s="3">
        <v>75.185896414810202</v>
      </c>
      <c r="EK113" s="3"/>
      <c r="EL113" s="3"/>
      <c r="EM113" s="3">
        <v>67.349316982687725</v>
      </c>
      <c r="EN113" s="3"/>
      <c r="EO113" s="3"/>
      <c r="EP113" s="3">
        <v>68.050678417931849</v>
      </c>
      <c r="EQ113" s="3"/>
      <c r="ER113" s="3"/>
      <c r="ES113" s="3">
        <v>79.850912368648167</v>
      </c>
      <c r="ET113" s="3"/>
      <c r="EU113" s="3"/>
      <c r="EV113" s="3">
        <v>86.730289823680522</v>
      </c>
      <c r="EW113" s="3"/>
      <c r="EX113" s="3"/>
      <c r="EY113" s="3">
        <v>75.594531631029994</v>
      </c>
      <c r="EZ113" s="3"/>
      <c r="FA113" s="3"/>
      <c r="FB113" s="3">
        <v>89.385015514023635</v>
      </c>
      <c r="FC113" s="3"/>
      <c r="FD113" s="3"/>
      <c r="FE113" s="3">
        <v>76.522489388669996</v>
      </c>
      <c r="FF113" s="3"/>
      <c r="FG113" s="3"/>
      <c r="FH113" s="3">
        <v>88.700801732404926</v>
      </c>
      <c r="FI113" s="3"/>
      <c r="FJ113" s="3"/>
      <c r="FK113" s="3">
        <v>77.728045777879515</v>
      </c>
      <c r="FL113" s="3"/>
      <c r="FM113" s="3"/>
      <c r="FN113" s="3">
        <v>73.137843276545723</v>
      </c>
      <c r="FO113" s="3"/>
      <c r="FP113" s="3"/>
      <c r="FQ113" s="3">
        <v>85.73435326184044</v>
      </c>
      <c r="FR113" s="3"/>
      <c r="FS113" s="3"/>
      <c r="FT113" s="3">
        <v>80.731523618287355</v>
      </c>
      <c r="FU113" s="3"/>
      <c r="FV113" s="3"/>
      <c r="FW113" s="3">
        <v>79.498065369831878</v>
      </c>
      <c r="FX113" s="3"/>
      <c r="FY113" s="3"/>
      <c r="FZ113" s="3">
        <v>80.645586761087316</v>
      </c>
      <c r="GA113" s="3"/>
      <c r="GB113" s="3"/>
      <c r="GC113" s="3">
        <v>93.276636067351831</v>
      </c>
      <c r="GD113" s="3"/>
      <c r="GE113" s="3"/>
      <c r="GF113" s="3">
        <v>89.268017713681999</v>
      </c>
      <c r="GG113" s="3"/>
      <c r="GH113" s="3"/>
      <c r="GI113" s="3">
        <v>91.507481058322739</v>
      </c>
      <c r="GJ113" s="3"/>
      <c r="GK113" s="3"/>
      <c r="GL113" s="3">
        <v>85.708435716479897</v>
      </c>
      <c r="GM113" s="3"/>
      <c r="GN113" s="3"/>
      <c r="GO113" s="3">
        <v>84.343595952403987</v>
      </c>
      <c r="GP113" s="3"/>
      <c r="GQ113" s="3"/>
      <c r="GR113" s="3">
        <v>87.013847881326299</v>
      </c>
      <c r="GS113" s="3"/>
      <c r="GT113" s="3"/>
      <c r="GU113" s="3">
        <v>80.215598249402959</v>
      </c>
      <c r="GV113" s="3"/>
      <c r="GW113" s="3"/>
    </row>
    <row r="114" spans="2:205" x14ac:dyDescent="0.25">
      <c r="B114"/>
      <c r="F114">
        <v>-2</v>
      </c>
      <c r="G114" t="s">
        <v>64</v>
      </c>
      <c r="H114" s="3">
        <v>75.288389917834436</v>
      </c>
      <c r="I114" s="3"/>
      <c r="J114" s="3"/>
      <c r="K114" s="3">
        <v>66.414129110840435</v>
      </c>
      <c r="L114" s="3"/>
      <c r="M114" s="3"/>
      <c r="N114" s="3">
        <v>66.970518848999376</v>
      </c>
      <c r="O114" s="3"/>
      <c r="P114" s="3"/>
      <c r="Q114" s="3">
        <v>76.756902383779519</v>
      </c>
      <c r="R114" s="3"/>
      <c r="S114" s="3"/>
      <c r="T114" s="3">
        <v>84.444473183916813</v>
      </c>
      <c r="U114" s="3"/>
      <c r="V114" s="3"/>
      <c r="W114" s="3">
        <v>72.682209520195428</v>
      </c>
      <c r="X114" s="3"/>
      <c r="Y114" s="3"/>
      <c r="Z114" s="3">
        <v>87.077699521675271</v>
      </c>
      <c r="AA114" s="3"/>
      <c r="AB114" s="3"/>
      <c r="AC114" s="3">
        <v>74.623864144197825</v>
      </c>
      <c r="AD114" s="3"/>
      <c r="AE114" s="3"/>
      <c r="AF114" s="3">
        <v>90.247423275687851</v>
      </c>
      <c r="AG114" s="3"/>
      <c r="AH114" s="3"/>
      <c r="AI114" s="3">
        <v>81.441121726432158</v>
      </c>
      <c r="AJ114" s="3"/>
      <c r="AK114" s="3"/>
      <c r="AL114" s="3">
        <v>88.750199336029809</v>
      </c>
      <c r="AM114" s="3"/>
      <c r="AN114" s="3"/>
      <c r="AO114" s="3">
        <v>83.677761974973578</v>
      </c>
      <c r="AP114" s="3"/>
      <c r="AQ114" s="3"/>
      <c r="AR114" s="3">
        <v>82.358824556668623</v>
      </c>
      <c r="AS114" s="3"/>
      <c r="AT114" s="3"/>
      <c r="AU114" s="3">
        <v>78.805593938381648</v>
      </c>
      <c r="AV114" s="3"/>
      <c r="AW114" s="3"/>
      <c r="AX114" s="3">
        <v>76.5494732213823</v>
      </c>
      <c r="AY114" s="3"/>
      <c r="AZ114" s="3"/>
      <c r="BA114" s="3">
        <v>92.120182306140919</v>
      </c>
      <c r="BB114" s="3"/>
      <c r="BC114" s="3"/>
      <c r="BD114" s="3">
        <v>88.289589350747207</v>
      </c>
      <c r="BE114" s="3"/>
      <c r="BF114" s="3"/>
      <c r="BG114" s="3">
        <v>86.924883049844965</v>
      </c>
      <c r="BH114" s="3"/>
      <c r="BI114" s="3"/>
      <c r="BJ114" s="3">
        <v>84.177387516166363</v>
      </c>
      <c r="BK114" s="3"/>
      <c r="BL114" s="3"/>
      <c r="BM114" s="3">
        <v>84.301677808362825</v>
      </c>
      <c r="BN114" s="3"/>
      <c r="BO114" s="3"/>
      <c r="BP114" s="3">
        <v>85.741114279752381</v>
      </c>
      <c r="BQ114" s="3"/>
      <c r="BR114" s="3"/>
      <c r="BS114" s="3">
        <v>80.311933746919522</v>
      </c>
      <c r="BT114" s="3"/>
      <c r="BU114" s="3"/>
      <c r="BV114" s="3">
        <v>75.170950828611723</v>
      </c>
      <c r="BW114" s="3"/>
      <c r="BX114" s="3"/>
      <c r="BY114" s="3">
        <v>66.091061781983456</v>
      </c>
      <c r="BZ114" s="3"/>
      <c r="CA114" s="3"/>
      <c r="CB114" s="3">
        <v>66.601229809148705</v>
      </c>
      <c r="CC114" s="3"/>
      <c r="CD114" s="3"/>
      <c r="CE114" s="3">
        <v>76.495393310353833</v>
      </c>
      <c r="CF114" s="3"/>
      <c r="CG114" s="3"/>
      <c r="CH114" s="3">
        <v>84.189009188124444</v>
      </c>
      <c r="CI114" s="3"/>
      <c r="CJ114" s="3"/>
      <c r="CK114" s="3">
        <v>72.25687839531426</v>
      </c>
      <c r="CL114" s="3"/>
      <c r="CM114" s="3"/>
      <c r="CN114" s="3">
        <v>86.792384903550357</v>
      </c>
      <c r="CO114" s="3"/>
      <c r="CP114" s="3"/>
      <c r="CQ114" s="3">
        <v>73.887768306198467</v>
      </c>
      <c r="CR114" s="3"/>
      <c r="CS114" s="3"/>
      <c r="CT114" s="3">
        <v>89.934985865105787</v>
      </c>
      <c r="CU114" s="3"/>
      <c r="CV114" s="3"/>
      <c r="CW114" s="3">
        <v>81.30182704003434</v>
      </c>
      <c r="CX114" s="3"/>
      <c r="CY114" s="3"/>
      <c r="CZ114" s="3">
        <v>88.514393414670778</v>
      </c>
      <c r="DA114" s="3"/>
      <c r="DB114" s="3"/>
      <c r="DC114" s="3">
        <v>83.560747109950668</v>
      </c>
      <c r="DD114" s="3"/>
      <c r="DE114" s="3"/>
      <c r="DF114" s="3">
        <v>82.061149432191456</v>
      </c>
      <c r="DG114" s="3"/>
      <c r="DH114" s="3"/>
      <c r="DI114" s="3">
        <v>78.486430699870041</v>
      </c>
      <c r="DJ114" s="3"/>
      <c r="DK114" s="3"/>
      <c r="DL114" s="3">
        <v>76.225877698440442</v>
      </c>
      <c r="DM114" s="3"/>
      <c r="DN114" s="3"/>
      <c r="DO114" s="3">
        <v>91.903023925557548</v>
      </c>
      <c r="DP114" s="3"/>
      <c r="DQ114" s="3"/>
      <c r="DR114" s="3">
        <v>88.038443164791104</v>
      </c>
      <c r="DS114" s="3"/>
      <c r="DT114" s="3"/>
      <c r="DU114" s="3">
        <v>86.663084299869936</v>
      </c>
      <c r="DV114" s="3"/>
      <c r="DW114" s="3"/>
      <c r="DX114" s="3">
        <v>83.874554632728689</v>
      </c>
      <c r="DY114" s="3"/>
      <c r="DZ114" s="3"/>
      <c r="EA114" s="3">
        <v>83.885709616482202</v>
      </c>
      <c r="EB114" s="3"/>
      <c r="EC114" s="3"/>
      <c r="ED114" s="3">
        <v>85.463709061568991</v>
      </c>
      <c r="EE114" s="3"/>
      <c r="EF114" s="3"/>
      <c r="EG114" s="3">
        <v>80.260013322736967</v>
      </c>
      <c r="EH114" s="3"/>
      <c r="EI114" s="3"/>
      <c r="EJ114" s="3">
        <v>75.40582900705715</v>
      </c>
      <c r="EK114" s="3"/>
      <c r="EL114" s="3"/>
      <c r="EM114" s="3">
        <v>66.737196439697428</v>
      </c>
      <c r="EN114" s="3"/>
      <c r="EO114" s="3"/>
      <c r="EP114" s="3">
        <v>67.339807888850032</v>
      </c>
      <c r="EQ114" s="3"/>
      <c r="ER114" s="3"/>
      <c r="ES114" s="3">
        <v>77.018411457205218</v>
      </c>
      <c r="ET114" s="3"/>
      <c r="EU114" s="3"/>
      <c r="EV114" s="3">
        <v>84.699937179709181</v>
      </c>
      <c r="EW114" s="3"/>
      <c r="EX114" s="3"/>
      <c r="EY114" s="3">
        <v>73.107540645076597</v>
      </c>
      <c r="EZ114" s="3"/>
      <c r="FA114" s="3"/>
      <c r="FB114" s="3">
        <v>87.363014139800171</v>
      </c>
      <c r="FC114" s="3"/>
      <c r="FD114" s="3"/>
      <c r="FE114" s="3">
        <v>75.359959982197182</v>
      </c>
      <c r="FF114" s="3"/>
      <c r="FG114" s="3"/>
      <c r="FH114" s="3">
        <v>90.559860686269928</v>
      </c>
      <c r="FI114" s="3"/>
      <c r="FJ114" s="3"/>
      <c r="FK114" s="3">
        <v>81.580416412829976</v>
      </c>
      <c r="FL114" s="3"/>
      <c r="FM114" s="3"/>
      <c r="FN114" s="3">
        <v>88.98600525738884</v>
      </c>
      <c r="FO114" s="3"/>
      <c r="FP114" s="3"/>
      <c r="FQ114" s="3">
        <v>83.794776839996487</v>
      </c>
      <c r="FR114" s="3"/>
      <c r="FS114" s="3"/>
      <c r="FT114" s="3">
        <v>82.656499681145789</v>
      </c>
      <c r="FU114" s="3"/>
      <c r="FV114" s="3"/>
      <c r="FW114" s="3">
        <v>79.124757176893254</v>
      </c>
      <c r="FX114" s="3"/>
      <c r="FY114" s="3"/>
      <c r="FZ114" s="3">
        <v>76.873068744324172</v>
      </c>
      <c r="GA114" s="3"/>
      <c r="GB114" s="3"/>
      <c r="GC114" s="3">
        <v>92.337340686724289</v>
      </c>
      <c r="GD114" s="3"/>
      <c r="GE114" s="3"/>
      <c r="GF114" s="3">
        <v>88.540735536703323</v>
      </c>
      <c r="GG114" s="3"/>
      <c r="GH114" s="3"/>
      <c r="GI114" s="3">
        <v>87.186681799820008</v>
      </c>
      <c r="GJ114" s="3"/>
      <c r="GK114" s="3"/>
      <c r="GL114" s="3">
        <v>84.480220399604022</v>
      </c>
      <c r="GM114" s="3"/>
      <c r="GN114" s="3"/>
      <c r="GO114" s="3">
        <v>84.717646000243448</v>
      </c>
      <c r="GP114" s="3"/>
      <c r="GQ114" s="3"/>
      <c r="GR114" s="3">
        <v>86.01851949793577</v>
      </c>
      <c r="GS114" s="3"/>
      <c r="GT114" s="3"/>
      <c r="GU114" s="3">
        <v>80.363854171102062</v>
      </c>
      <c r="GV114" s="3"/>
      <c r="GW114" s="3"/>
    </row>
    <row r="115" spans="2:205" x14ac:dyDescent="0.25">
      <c r="B115"/>
      <c r="F115">
        <v>-1</v>
      </c>
      <c r="G115" t="s">
        <v>65</v>
      </c>
      <c r="H115" s="3">
        <v>75.082733483804063</v>
      </c>
      <c r="I115" s="3"/>
      <c r="J115" s="3"/>
      <c r="K115" s="3">
        <v>64.758103531688434</v>
      </c>
      <c r="L115" s="3"/>
      <c r="M115" s="3"/>
      <c r="N115" s="3">
        <v>66.48652982681206</v>
      </c>
      <c r="O115" s="3"/>
      <c r="P115" s="3"/>
      <c r="Q115" s="3">
        <v>75.826959322676188</v>
      </c>
      <c r="R115" s="3"/>
      <c r="S115" s="3"/>
      <c r="T115" s="3">
        <v>83.004126405112089</v>
      </c>
      <c r="U115" s="3"/>
      <c r="V115" s="3"/>
      <c r="W115" s="3">
        <v>71.227970302900928</v>
      </c>
      <c r="X115" s="3"/>
      <c r="Y115" s="3"/>
      <c r="Z115" s="3">
        <v>86.319878718969107</v>
      </c>
      <c r="AA115" s="3"/>
      <c r="AB115" s="3"/>
      <c r="AC115" s="3">
        <v>72.419221830721952</v>
      </c>
      <c r="AD115" s="3"/>
      <c r="AE115" s="3"/>
      <c r="AF115" s="3">
        <v>83.685493701747262</v>
      </c>
      <c r="AG115" s="3"/>
      <c r="AH115" s="3"/>
      <c r="AI115" s="3">
        <v>77.077339202609352</v>
      </c>
      <c r="AJ115" s="3"/>
      <c r="AK115" s="3"/>
      <c r="AL115" s="3">
        <v>89.919209145698147</v>
      </c>
      <c r="AM115" s="3"/>
      <c r="AN115" s="3"/>
      <c r="AO115" s="3">
        <v>84.276723014198325</v>
      </c>
      <c r="AP115" s="3"/>
      <c r="AQ115" s="3"/>
      <c r="AR115" s="3">
        <v>84.171604721365938</v>
      </c>
      <c r="AS115" s="3"/>
      <c r="AT115" s="3"/>
      <c r="AU115" s="3">
        <v>77.796022623608835</v>
      </c>
      <c r="AV115" s="3"/>
      <c r="AW115" s="3"/>
      <c r="AX115" s="3">
        <v>76.598889058757578</v>
      </c>
      <c r="AY115" s="3"/>
      <c r="AZ115" s="3"/>
      <c r="BA115" s="3">
        <v>91.722255912674342</v>
      </c>
      <c r="BB115" s="3"/>
      <c r="BC115" s="3"/>
      <c r="BD115" s="3">
        <v>88.252031235180667</v>
      </c>
      <c r="BE115" s="3"/>
      <c r="BF115" s="3"/>
      <c r="BG115" s="3">
        <v>84.73856386343509</v>
      </c>
      <c r="BH115" s="3"/>
      <c r="BI115" s="3"/>
      <c r="BJ115" s="3">
        <v>83.237429784902034</v>
      </c>
      <c r="BK115" s="3"/>
      <c r="BL115" s="3"/>
      <c r="BM115" s="3">
        <v>84.740494671753723</v>
      </c>
      <c r="BN115" s="3"/>
      <c r="BO115" s="3"/>
      <c r="BP115" s="3">
        <v>85.135681039782213</v>
      </c>
      <c r="BQ115" s="3"/>
      <c r="BR115" s="3"/>
      <c r="BS115" s="3">
        <v>79.41572516787727</v>
      </c>
      <c r="BT115" s="3"/>
      <c r="BU115" s="3"/>
      <c r="BV115" s="3">
        <v>74.96568330023662</v>
      </c>
      <c r="BW115" s="3"/>
      <c r="BX115" s="3"/>
      <c r="BY115" s="3">
        <v>64.432467439920444</v>
      </c>
      <c r="BZ115" s="3"/>
      <c r="CA115" s="3"/>
      <c r="CB115" s="3">
        <v>66.116037215862846</v>
      </c>
      <c r="CC115" s="3"/>
      <c r="CD115" s="3"/>
      <c r="CE115" s="3">
        <v>75.561967259205304</v>
      </c>
      <c r="CF115" s="3"/>
      <c r="CG115" s="3"/>
      <c r="CH115" s="3">
        <v>82.739356726055789</v>
      </c>
      <c r="CI115" s="3"/>
      <c r="CJ115" s="3"/>
      <c r="CK115" s="3">
        <v>70.79583330025433</v>
      </c>
      <c r="CL115" s="3"/>
      <c r="CM115" s="3"/>
      <c r="CN115" s="3">
        <v>86.026679432663329</v>
      </c>
      <c r="CO115" s="3"/>
      <c r="CP115" s="3"/>
      <c r="CQ115" s="3">
        <v>71.66077591032321</v>
      </c>
      <c r="CR115" s="3"/>
      <c r="CS115" s="3"/>
      <c r="CT115" s="3">
        <v>83.295328703746875</v>
      </c>
      <c r="CU115" s="3"/>
      <c r="CV115" s="3"/>
      <c r="CW115" s="3">
        <v>76.927344540708376</v>
      </c>
      <c r="CX115" s="3"/>
      <c r="CY115" s="3"/>
      <c r="CZ115" s="3">
        <v>89.694870130433785</v>
      </c>
      <c r="DA115" s="3"/>
      <c r="DB115" s="3"/>
      <c r="DC115" s="3">
        <v>84.161636863024</v>
      </c>
      <c r="DD115" s="3"/>
      <c r="DE115" s="3"/>
      <c r="DF115" s="3">
        <v>84.056034112404603</v>
      </c>
      <c r="DG115" s="3"/>
      <c r="DH115" s="3"/>
      <c r="DI115" s="3">
        <v>77.470462074140201</v>
      </c>
      <c r="DJ115" s="3"/>
      <c r="DK115" s="3"/>
      <c r="DL115" s="3">
        <v>76.275321464041326</v>
      </c>
      <c r="DM115" s="3"/>
      <c r="DN115" s="3"/>
      <c r="DO115" s="3">
        <v>91.499665679830215</v>
      </c>
      <c r="DP115" s="3"/>
      <c r="DQ115" s="3"/>
      <c r="DR115" s="3">
        <v>87.999916812036304</v>
      </c>
      <c r="DS115" s="3"/>
      <c r="DT115" s="3"/>
      <c r="DU115" s="3">
        <v>84.458328548328836</v>
      </c>
      <c r="DV115" s="3"/>
      <c r="DW115" s="3"/>
      <c r="DX115" s="3">
        <v>82.926179830368696</v>
      </c>
      <c r="DY115" s="3"/>
      <c r="DZ115" s="3"/>
      <c r="EA115" s="3">
        <v>84.328007811292935</v>
      </c>
      <c r="EB115" s="3"/>
      <c r="EC115" s="3"/>
      <c r="ED115" s="3">
        <v>84.852930119713292</v>
      </c>
      <c r="EE115" s="3"/>
      <c r="EF115" s="3"/>
      <c r="EG115" s="3">
        <v>79.363018304754561</v>
      </c>
      <c r="EH115" s="3"/>
      <c r="EI115" s="3"/>
      <c r="EJ115" s="3">
        <v>75.199783667371506</v>
      </c>
      <c r="EK115" s="3"/>
      <c r="EL115" s="3"/>
      <c r="EM115" s="3">
        <v>65.083739623456424</v>
      </c>
      <c r="EN115" s="3"/>
      <c r="EO115" s="3"/>
      <c r="EP115" s="3">
        <v>66.857022437761273</v>
      </c>
      <c r="EQ115" s="3"/>
      <c r="ER115" s="3"/>
      <c r="ES115" s="3">
        <v>76.091951386147088</v>
      </c>
      <c r="ET115" s="3"/>
      <c r="EU115" s="3"/>
      <c r="EV115" s="3">
        <v>83.268896084168389</v>
      </c>
      <c r="EW115" s="3"/>
      <c r="EX115" s="3"/>
      <c r="EY115" s="3">
        <v>71.660107305547541</v>
      </c>
      <c r="EZ115" s="3"/>
      <c r="FA115" s="3"/>
      <c r="FB115" s="3">
        <v>86.613078005274886</v>
      </c>
      <c r="FC115" s="3"/>
      <c r="FD115" s="3"/>
      <c r="FE115" s="3">
        <v>73.17766775112068</v>
      </c>
      <c r="FF115" s="3"/>
      <c r="FG115" s="3"/>
      <c r="FH115" s="3">
        <v>84.075658699747649</v>
      </c>
      <c r="FI115" s="3"/>
      <c r="FJ115" s="3"/>
      <c r="FK115" s="3">
        <v>77.227333864510328</v>
      </c>
      <c r="FL115" s="3"/>
      <c r="FM115" s="3"/>
      <c r="FN115" s="3">
        <v>90.143548160962496</v>
      </c>
      <c r="FO115" s="3"/>
      <c r="FP115" s="3"/>
      <c r="FQ115" s="3">
        <v>84.391809165372649</v>
      </c>
      <c r="FR115" s="3"/>
      <c r="FS115" s="3"/>
      <c r="FT115" s="3">
        <v>84.287175330327273</v>
      </c>
      <c r="FU115" s="3"/>
      <c r="FV115" s="3"/>
      <c r="FW115" s="3">
        <v>78.121583173077454</v>
      </c>
      <c r="FX115" s="3"/>
      <c r="FY115" s="3"/>
      <c r="FZ115" s="3">
        <v>76.92245665347383</v>
      </c>
      <c r="GA115" s="3"/>
      <c r="GB115" s="3"/>
      <c r="GC115" s="3">
        <v>91.944846145518483</v>
      </c>
      <c r="GD115" s="3"/>
      <c r="GE115" s="3"/>
      <c r="GF115" s="3">
        <v>88.504145658325015</v>
      </c>
      <c r="GG115" s="3"/>
      <c r="GH115" s="3"/>
      <c r="GI115" s="3">
        <v>85.018799178541343</v>
      </c>
      <c r="GJ115" s="3"/>
      <c r="GK115" s="3"/>
      <c r="GL115" s="3">
        <v>83.548679739435357</v>
      </c>
      <c r="GM115" s="3"/>
      <c r="GN115" s="3"/>
      <c r="GO115" s="3">
        <v>85.152981532214497</v>
      </c>
      <c r="GP115" s="3"/>
      <c r="GQ115" s="3"/>
      <c r="GR115" s="3">
        <v>85.418431959851148</v>
      </c>
      <c r="GS115" s="3"/>
      <c r="GT115" s="3"/>
      <c r="GU115" s="3">
        <v>79.468432030999978</v>
      </c>
      <c r="GV115" s="3"/>
      <c r="GW115" s="3"/>
    </row>
    <row r="116" spans="2:205" x14ac:dyDescent="0.25">
      <c r="B116"/>
      <c r="F116">
        <v>0</v>
      </c>
      <c r="G116" t="s">
        <v>66</v>
      </c>
      <c r="H116" s="3">
        <v>74.37</v>
      </c>
      <c r="I116" s="3"/>
      <c r="J116" s="3"/>
      <c r="K116" s="3">
        <v>66.08</v>
      </c>
      <c r="L116" s="3"/>
      <c r="M116" s="3"/>
      <c r="N116" s="3">
        <v>73.319999999999993</v>
      </c>
      <c r="O116" s="3"/>
      <c r="P116" s="3"/>
      <c r="Q116" s="3">
        <v>77.11</v>
      </c>
      <c r="R116" s="3"/>
      <c r="S116" s="3"/>
      <c r="T116" s="3">
        <v>82.87</v>
      </c>
      <c r="U116" s="3"/>
      <c r="V116" s="3"/>
      <c r="W116" s="3">
        <v>70.38</v>
      </c>
      <c r="X116" s="3"/>
      <c r="Y116" s="3"/>
      <c r="Z116" s="3">
        <v>85.98</v>
      </c>
      <c r="AA116" s="3"/>
      <c r="AB116" s="3"/>
      <c r="AC116" s="3">
        <v>69.7</v>
      </c>
      <c r="AD116" s="3"/>
      <c r="AE116" s="3"/>
      <c r="AF116" s="3">
        <v>82.08</v>
      </c>
      <c r="AG116" s="3"/>
      <c r="AH116" s="3"/>
      <c r="AI116" s="3">
        <v>76.66</v>
      </c>
      <c r="AJ116" s="3"/>
      <c r="AK116" s="3"/>
      <c r="AL116" s="3">
        <v>90.7</v>
      </c>
      <c r="AM116" s="3"/>
      <c r="AN116" s="3"/>
      <c r="AO116" s="3">
        <v>86.01</v>
      </c>
      <c r="AP116" s="3"/>
      <c r="AQ116" s="3"/>
      <c r="AR116" s="3">
        <v>87</v>
      </c>
      <c r="AS116" s="3"/>
      <c r="AT116" s="3"/>
      <c r="AU116" s="3">
        <v>77.739999999999995</v>
      </c>
      <c r="AV116" s="3"/>
      <c r="AW116" s="3"/>
      <c r="AX116" s="3">
        <v>75.53</v>
      </c>
      <c r="AY116" s="3"/>
      <c r="AZ116" s="3"/>
      <c r="BA116" s="3">
        <v>90.94</v>
      </c>
      <c r="BB116" s="3"/>
      <c r="BC116" s="3"/>
      <c r="BD116" s="3">
        <v>86.75</v>
      </c>
      <c r="BE116" s="3"/>
      <c r="BF116" s="3"/>
      <c r="BG116" s="3">
        <v>86.13</v>
      </c>
      <c r="BH116" s="3"/>
      <c r="BI116" s="3"/>
      <c r="BJ116" s="3">
        <v>86.14</v>
      </c>
      <c r="BK116" s="3"/>
      <c r="BL116" s="3"/>
      <c r="BM116" s="3">
        <v>84.33</v>
      </c>
      <c r="BN116" s="3"/>
      <c r="BO116" s="3"/>
      <c r="BP116" s="3">
        <v>83.17</v>
      </c>
      <c r="BQ116" s="3"/>
      <c r="BR116" s="3"/>
      <c r="BS116" s="3">
        <v>79.709999999999994</v>
      </c>
      <c r="BT116" s="3"/>
      <c r="BU116" s="3"/>
      <c r="BV116" s="3">
        <v>74.252693293512138</v>
      </c>
      <c r="BW116" s="3"/>
      <c r="BX116" s="3"/>
      <c r="BY116" s="3">
        <v>65.758604229436827</v>
      </c>
      <c r="BZ116" s="3"/>
      <c r="CA116" s="3"/>
      <c r="CB116" s="3">
        <v>72.973083235541282</v>
      </c>
      <c r="CC116" s="3"/>
      <c r="CD116" s="3"/>
      <c r="CE116" s="3">
        <v>76.850200846104684</v>
      </c>
      <c r="CF116" s="3"/>
      <c r="CG116" s="3"/>
      <c r="CH116" s="3">
        <v>82.604431680020582</v>
      </c>
      <c r="CI116" s="3"/>
      <c r="CJ116" s="3"/>
      <c r="CK116" s="3">
        <v>69.944319154297901</v>
      </c>
      <c r="CL116" s="3"/>
      <c r="CM116" s="3"/>
      <c r="CN116" s="3">
        <v>85.682945577046766</v>
      </c>
      <c r="CO116" s="3"/>
      <c r="CP116" s="3"/>
      <c r="CQ116" s="3">
        <v>68.918528767730464</v>
      </c>
      <c r="CR116" s="3"/>
      <c r="CS116" s="3"/>
      <c r="CT116" s="3">
        <v>81.673830676125519</v>
      </c>
      <c r="CU116" s="3"/>
      <c r="CV116" s="3"/>
      <c r="CW116" s="3">
        <v>76.509638883511116</v>
      </c>
      <c r="CX116" s="3"/>
      <c r="CY116" s="3"/>
      <c r="CZ116" s="3">
        <v>90.484075193978356</v>
      </c>
      <c r="DA116" s="3"/>
      <c r="DB116" s="3"/>
      <c r="DC116" s="3">
        <v>85.900561973305415</v>
      </c>
      <c r="DD116" s="3"/>
      <c r="DE116" s="3"/>
      <c r="DF116" s="3">
        <v>86.893899794527016</v>
      </c>
      <c r="DG116" s="3"/>
      <c r="DH116" s="3"/>
      <c r="DI116" s="3">
        <v>77.413313074230189</v>
      </c>
      <c r="DJ116" s="3"/>
      <c r="DK116" s="3"/>
      <c r="DL116" s="3">
        <v>75.201421843962464</v>
      </c>
      <c r="DM116" s="3"/>
      <c r="DN116" s="3"/>
      <c r="DO116" s="3">
        <v>90.70788810042059</v>
      </c>
      <c r="DP116" s="3"/>
      <c r="DQ116" s="3"/>
      <c r="DR116" s="3">
        <v>86.484063628792981</v>
      </c>
      <c r="DS116" s="3"/>
      <c r="DT116" s="3"/>
      <c r="DU116" s="3">
        <v>85.859940217599714</v>
      </c>
      <c r="DV116" s="3"/>
      <c r="DW116" s="3"/>
      <c r="DX116" s="3">
        <v>85.851180904162177</v>
      </c>
      <c r="DY116" s="3"/>
      <c r="DZ116" s="3"/>
      <c r="EA116" s="3">
        <v>83.911868173168486</v>
      </c>
      <c r="EB116" s="3"/>
      <c r="EC116" s="3"/>
      <c r="ED116" s="3">
        <v>82.872328522082185</v>
      </c>
      <c r="EE116" s="3"/>
      <c r="EF116" s="3"/>
      <c r="EG116" s="3">
        <v>79.657692385149488</v>
      </c>
      <c r="EH116" s="3"/>
      <c r="EI116" s="3"/>
      <c r="EJ116" s="3">
        <v>74.487306706487871</v>
      </c>
      <c r="EK116" s="3"/>
      <c r="EL116" s="3"/>
      <c r="EM116" s="3">
        <v>66.40139577056317</v>
      </c>
      <c r="EN116" s="3"/>
      <c r="EO116" s="3"/>
      <c r="EP116" s="3">
        <v>73.666916764458705</v>
      </c>
      <c r="EQ116" s="3"/>
      <c r="ER116" s="3"/>
      <c r="ES116" s="3">
        <v>77.369799153895315</v>
      </c>
      <c r="ET116" s="3"/>
      <c r="EU116" s="3"/>
      <c r="EV116" s="3">
        <v>83.135568319979413</v>
      </c>
      <c r="EW116" s="3"/>
      <c r="EX116" s="3"/>
      <c r="EY116" s="3">
        <v>70.81568084570209</v>
      </c>
      <c r="EZ116" s="3"/>
      <c r="FA116" s="3"/>
      <c r="FB116" s="3">
        <v>86.277054422953242</v>
      </c>
      <c r="FC116" s="3"/>
      <c r="FD116" s="3"/>
      <c r="FE116" s="3">
        <v>70.481471232269556</v>
      </c>
      <c r="FF116" s="3"/>
      <c r="FG116" s="3"/>
      <c r="FH116" s="3">
        <v>82.486169323874478</v>
      </c>
      <c r="FI116" s="3"/>
      <c r="FJ116" s="3"/>
      <c r="FK116" s="3">
        <v>76.810361116488863</v>
      </c>
      <c r="FL116" s="3"/>
      <c r="FM116" s="3"/>
      <c r="FN116" s="3">
        <v>90.91592480602165</v>
      </c>
      <c r="FO116" s="3"/>
      <c r="FP116" s="3"/>
      <c r="FQ116" s="3">
        <v>86.11943802669461</v>
      </c>
      <c r="FR116" s="3"/>
      <c r="FS116" s="3"/>
      <c r="FT116" s="3">
        <v>87.106100205472984</v>
      </c>
      <c r="FU116" s="3"/>
      <c r="FV116" s="3"/>
      <c r="FW116" s="3">
        <v>78.066686925769815</v>
      </c>
      <c r="FX116" s="3"/>
      <c r="FY116" s="3"/>
      <c r="FZ116" s="3">
        <v>75.858578156037524</v>
      </c>
      <c r="GA116" s="3"/>
      <c r="GB116" s="3"/>
      <c r="GC116" s="3">
        <v>91.172111899579406</v>
      </c>
      <c r="GD116" s="3"/>
      <c r="GE116" s="3"/>
      <c r="GF116" s="3">
        <v>87.015936371207019</v>
      </c>
      <c r="GG116" s="3"/>
      <c r="GH116" s="3"/>
      <c r="GI116" s="3">
        <v>86.400059782400277</v>
      </c>
      <c r="GJ116" s="3"/>
      <c r="GK116" s="3"/>
      <c r="GL116" s="3">
        <v>86.428819095837838</v>
      </c>
      <c r="GM116" s="3"/>
      <c r="GN116" s="3"/>
      <c r="GO116" s="3">
        <v>84.748131826831496</v>
      </c>
      <c r="GP116" s="3"/>
      <c r="GQ116" s="3"/>
      <c r="GR116" s="3">
        <v>83.467671477917818</v>
      </c>
      <c r="GS116" s="3"/>
      <c r="GT116" s="3"/>
      <c r="GU116" s="3">
        <v>79.762307614850499</v>
      </c>
      <c r="GV116" s="3"/>
      <c r="GW116" s="3"/>
    </row>
    <row r="117" spans="2:205" x14ac:dyDescent="0.25">
      <c r="B117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</row>
    <row r="118" spans="2:205" x14ac:dyDescent="0.25">
      <c r="B118">
        <v>18</v>
      </c>
      <c r="C118" t="s">
        <v>96</v>
      </c>
      <c r="D118" t="s">
        <v>97</v>
      </c>
      <c r="E118" t="s">
        <v>98</v>
      </c>
      <c r="F118">
        <v>-6</v>
      </c>
      <c r="G118" t="s">
        <v>60</v>
      </c>
      <c r="H118" s="3">
        <v>558.22600999999997</v>
      </c>
      <c r="I118" s="3">
        <v>411.06490000000002</v>
      </c>
      <c r="J118" s="3">
        <v>484.98365000000001</v>
      </c>
      <c r="K118" s="3">
        <v>471.39359000000002</v>
      </c>
      <c r="L118" s="3">
        <v>341.46271000000002</v>
      </c>
      <c r="M118" s="3">
        <v>407.55993000000001</v>
      </c>
      <c r="N118" s="3">
        <v>448.4907</v>
      </c>
      <c r="O118" s="3">
        <v>319.02586000000002</v>
      </c>
      <c r="P118" s="3">
        <v>383.03131000000002</v>
      </c>
      <c r="Q118" s="3">
        <v>444.39053000000001</v>
      </c>
      <c r="R118" s="3">
        <v>313.64774999999997</v>
      </c>
      <c r="S118" s="3">
        <v>378.42511999999999</v>
      </c>
      <c r="T118" s="3">
        <v>435.9905</v>
      </c>
      <c r="U118" s="3">
        <v>326.53001999999998</v>
      </c>
      <c r="V118" s="3">
        <v>380.25887</v>
      </c>
      <c r="W118" s="3">
        <v>497.35964000000001</v>
      </c>
      <c r="X118" s="3">
        <v>354.93175000000002</v>
      </c>
      <c r="Y118" s="3">
        <v>424.82254</v>
      </c>
      <c r="Z118" s="3">
        <v>456.50357000000002</v>
      </c>
      <c r="AA118" s="3">
        <v>349.97863999999998</v>
      </c>
      <c r="AB118" s="3">
        <v>402.14762000000002</v>
      </c>
      <c r="AC118" s="3">
        <v>457.13592999999997</v>
      </c>
      <c r="AD118" s="3">
        <v>331.23214999999999</v>
      </c>
      <c r="AE118" s="3">
        <v>395.35354999999998</v>
      </c>
      <c r="AF118" s="3">
        <v>519.84708999999998</v>
      </c>
      <c r="AG118" s="3">
        <v>374.25153</v>
      </c>
      <c r="AH118" s="3">
        <v>444.74529999999999</v>
      </c>
      <c r="AI118" s="3">
        <v>537.00813000000005</v>
      </c>
      <c r="AJ118" s="3">
        <v>394.20211999999998</v>
      </c>
      <c r="AK118" s="3">
        <v>465.45319999999998</v>
      </c>
      <c r="AL118" s="3">
        <v>511.25666000000001</v>
      </c>
      <c r="AM118" s="3">
        <v>381.11772000000002</v>
      </c>
      <c r="AN118" s="3">
        <v>445.76245</v>
      </c>
      <c r="AO118" s="3">
        <v>508.63053000000002</v>
      </c>
      <c r="AP118" s="3">
        <v>376.51301000000001</v>
      </c>
      <c r="AQ118" s="3">
        <v>442.03019999999998</v>
      </c>
      <c r="AR118" s="3">
        <v>424.71872000000002</v>
      </c>
      <c r="AS118" s="3">
        <v>308.33478000000002</v>
      </c>
      <c r="AT118" s="3">
        <v>365.60262999999998</v>
      </c>
      <c r="AU118" s="3">
        <v>432.61531000000002</v>
      </c>
      <c r="AV118" s="3">
        <v>312.10611999999998</v>
      </c>
      <c r="AW118" s="3">
        <v>372.05214999999998</v>
      </c>
      <c r="AX118" s="3">
        <v>508.16741000000002</v>
      </c>
      <c r="AY118" s="3">
        <v>366.01011</v>
      </c>
      <c r="AZ118" s="3">
        <v>436.52260999999999</v>
      </c>
      <c r="BA118" s="3">
        <v>391.47807</v>
      </c>
      <c r="BB118" s="3">
        <v>280.70119</v>
      </c>
      <c r="BC118" s="3">
        <v>334.65928000000002</v>
      </c>
      <c r="BD118" s="3">
        <v>421.85480999999999</v>
      </c>
      <c r="BE118" s="3">
        <v>305.16160000000002</v>
      </c>
      <c r="BF118" s="3">
        <v>362.17793</v>
      </c>
      <c r="BG118" s="3">
        <v>445.53140000000002</v>
      </c>
      <c r="BH118" s="3">
        <v>314.08929000000001</v>
      </c>
      <c r="BI118" s="3">
        <v>379.17761999999999</v>
      </c>
      <c r="BJ118" s="3">
        <v>394.33512999999999</v>
      </c>
      <c r="BK118" s="3">
        <v>291.05551000000003</v>
      </c>
      <c r="BL118" s="3">
        <v>341.10084999999998</v>
      </c>
      <c r="BM118" s="3">
        <v>395.94179000000003</v>
      </c>
      <c r="BN118" s="3">
        <v>285.66777999999999</v>
      </c>
      <c r="BO118" s="3">
        <v>340.64600999999999</v>
      </c>
      <c r="BP118" s="3">
        <v>446.30261000000002</v>
      </c>
      <c r="BQ118" s="3">
        <v>316.17986999999999</v>
      </c>
      <c r="BR118" s="3">
        <v>379.42194000000001</v>
      </c>
      <c r="BS118" s="3">
        <v>493.33283999999998</v>
      </c>
      <c r="BT118" s="3">
        <v>360.26384000000002</v>
      </c>
      <c r="BU118" s="3">
        <v>426.36840999999998</v>
      </c>
      <c r="BV118" s="3">
        <v>494.29097000000002</v>
      </c>
      <c r="BW118" s="3">
        <v>363.85883000000001</v>
      </c>
      <c r="BX118" s="3">
        <v>429.74698000000001</v>
      </c>
      <c r="BY118" s="3">
        <v>419.07742999999999</v>
      </c>
      <c r="BZ118" s="3">
        <v>303.60752000000002</v>
      </c>
      <c r="CA118" s="3">
        <v>362.74772999999999</v>
      </c>
      <c r="CB118" s="3">
        <v>397.63524999999998</v>
      </c>
      <c r="CC118" s="3">
        <v>282.59663</v>
      </c>
      <c r="CD118" s="3">
        <v>339.70690999999999</v>
      </c>
      <c r="CE118" s="3">
        <v>395.18160999999998</v>
      </c>
      <c r="CF118" s="3">
        <v>278.97293999999999</v>
      </c>
      <c r="CG118" s="3">
        <v>336.80894000000001</v>
      </c>
      <c r="CH118" s="3">
        <v>387.76997999999998</v>
      </c>
      <c r="CI118" s="3">
        <v>290.69243</v>
      </c>
      <c r="CJ118" s="3">
        <v>338.47948000000002</v>
      </c>
      <c r="CK118" s="3">
        <v>440.79901000000001</v>
      </c>
      <c r="CL118" s="3">
        <v>314.2595</v>
      </c>
      <c r="CM118" s="3">
        <v>376.60331000000002</v>
      </c>
      <c r="CN118" s="3">
        <v>405.65600999999998</v>
      </c>
      <c r="CO118" s="3">
        <v>311.48484000000002</v>
      </c>
      <c r="CP118" s="3">
        <v>357.69738000000001</v>
      </c>
      <c r="CQ118" s="3">
        <v>406.65179999999998</v>
      </c>
      <c r="CR118" s="3">
        <v>294.56414000000001</v>
      </c>
      <c r="CS118" s="3">
        <v>351.97791000000001</v>
      </c>
      <c r="CT118" s="3">
        <v>461.84336999999999</v>
      </c>
      <c r="CU118" s="3">
        <v>332.03172000000001</v>
      </c>
      <c r="CV118" s="3">
        <v>395.12209000000001</v>
      </c>
      <c r="CW118" s="3">
        <v>476.42239000000001</v>
      </c>
      <c r="CX118" s="3">
        <v>349.51774</v>
      </c>
      <c r="CY118" s="3">
        <v>413.18621999999999</v>
      </c>
      <c r="CZ118" s="3">
        <v>453.42316</v>
      </c>
      <c r="DA118" s="3">
        <v>337.41690999999997</v>
      </c>
      <c r="DB118" s="3">
        <v>395.33019999999999</v>
      </c>
      <c r="DC118" s="3">
        <v>451.35431999999997</v>
      </c>
      <c r="DD118" s="3">
        <v>334.15640000000002</v>
      </c>
      <c r="DE118" s="3">
        <v>392.54196999999999</v>
      </c>
      <c r="DF118" s="3">
        <v>377.39272999999997</v>
      </c>
      <c r="DG118" s="3">
        <v>274.07963000000001</v>
      </c>
      <c r="DH118" s="3">
        <v>325.16582</v>
      </c>
      <c r="DI118" s="3">
        <v>384.08584000000002</v>
      </c>
      <c r="DJ118" s="3">
        <v>277.09428000000003</v>
      </c>
      <c r="DK118" s="3">
        <v>330.54397999999998</v>
      </c>
      <c r="DL118" s="3">
        <v>451.38569999999999</v>
      </c>
      <c r="DM118" s="3">
        <v>324.90595000000002</v>
      </c>
      <c r="DN118" s="3">
        <v>387.97449</v>
      </c>
      <c r="DO118" s="3">
        <v>347.91665999999998</v>
      </c>
      <c r="DP118" s="3">
        <v>250.20533</v>
      </c>
      <c r="DQ118" s="3">
        <v>297.90546999999998</v>
      </c>
      <c r="DR118" s="3">
        <v>374.86156999999997</v>
      </c>
      <c r="DS118" s="3">
        <v>271.57279999999997</v>
      </c>
      <c r="DT118" s="3">
        <v>322.17948999999999</v>
      </c>
      <c r="DU118" s="3">
        <v>396.65821999999997</v>
      </c>
      <c r="DV118" s="3">
        <v>279.98890999999998</v>
      </c>
      <c r="DW118" s="3">
        <v>337.94636000000003</v>
      </c>
      <c r="DX118" s="3">
        <v>350.65347000000003</v>
      </c>
      <c r="DY118" s="3">
        <v>260.03271999999998</v>
      </c>
      <c r="DZ118" s="3">
        <v>303.98500000000001</v>
      </c>
      <c r="EA118" s="3">
        <v>352.66627999999997</v>
      </c>
      <c r="EB118" s="3">
        <v>255.11555999999999</v>
      </c>
      <c r="EC118" s="3">
        <v>303.93804</v>
      </c>
      <c r="ED118" s="3">
        <v>396.92349999999999</v>
      </c>
      <c r="EE118" s="3">
        <v>282.30088000000001</v>
      </c>
      <c r="EF118" s="3">
        <v>338.09926000000002</v>
      </c>
      <c r="EG118" s="3">
        <v>437.83726999999999</v>
      </c>
      <c r="EH118" s="3">
        <v>319.78091999999998</v>
      </c>
      <c r="EI118" s="3">
        <v>378.70030000000003</v>
      </c>
      <c r="EJ118" s="3">
        <v>622.16103999999996</v>
      </c>
      <c r="EK118" s="3">
        <v>458.27096999999998</v>
      </c>
      <c r="EL118" s="3">
        <v>540.22032000000002</v>
      </c>
      <c r="EM118" s="3">
        <v>523.70974999999999</v>
      </c>
      <c r="EN118" s="3">
        <v>379.31790999999998</v>
      </c>
      <c r="EO118" s="3">
        <v>452.37212</v>
      </c>
      <c r="EP118" s="3">
        <v>499.34613999999999</v>
      </c>
      <c r="EQ118" s="3">
        <v>355.45508999999998</v>
      </c>
      <c r="ER118" s="3">
        <v>426.35570000000001</v>
      </c>
      <c r="ES118" s="3">
        <v>493.59944999999999</v>
      </c>
      <c r="ET118" s="3">
        <v>348.32254999999998</v>
      </c>
      <c r="EU118" s="3">
        <v>420.04129</v>
      </c>
      <c r="EV118" s="3">
        <v>484.21102000000002</v>
      </c>
      <c r="EW118" s="3">
        <v>362.36761000000001</v>
      </c>
      <c r="EX118" s="3">
        <v>422.03825000000001</v>
      </c>
      <c r="EY118" s="3">
        <v>553.92026999999996</v>
      </c>
      <c r="EZ118" s="3">
        <v>395.60399999999998</v>
      </c>
      <c r="FA118" s="3">
        <v>473.04176999999999</v>
      </c>
      <c r="FB118" s="3">
        <v>507.35113000000001</v>
      </c>
      <c r="FC118" s="3">
        <v>388.47244999999998</v>
      </c>
      <c r="FD118" s="3">
        <v>446.59784999999999</v>
      </c>
      <c r="FE118" s="3">
        <v>507.62004999999999</v>
      </c>
      <c r="FF118" s="3">
        <v>367.90017</v>
      </c>
      <c r="FG118" s="3">
        <v>438.72919000000002</v>
      </c>
      <c r="FH118" s="3">
        <v>577.85081000000002</v>
      </c>
      <c r="FI118" s="3">
        <v>416.47134</v>
      </c>
      <c r="FJ118" s="3">
        <v>494.36851000000001</v>
      </c>
      <c r="FK118" s="3">
        <v>597.59388000000001</v>
      </c>
      <c r="FL118" s="3">
        <v>438.88650000000001</v>
      </c>
      <c r="FM118" s="3">
        <v>517.72018000000003</v>
      </c>
      <c r="FN118" s="3">
        <v>569.09014999999999</v>
      </c>
      <c r="FO118" s="3">
        <v>424.81853000000001</v>
      </c>
      <c r="FP118" s="3">
        <v>496.19470999999999</v>
      </c>
      <c r="FQ118" s="3">
        <v>565.90674000000001</v>
      </c>
      <c r="FR118" s="3">
        <v>418.86962</v>
      </c>
      <c r="FS118" s="3">
        <v>491.51841999999999</v>
      </c>
      <c r="FT118" s="3">
        <v>472.04471999999998</v>
      </c>
      <c r="FU118" s="3">
        <v>342.58994000000001</v>
      </c>
      <c r="FV118" s="3">
        <v>406.03944999999999</v>
      </c>
      <c r="FW118" s="3">
        <v>481.14478000000003</v>
      </c>
      <c r="FX118" s="3">
        <v>347.11795999999998</v>
      </c>
      <c r="FY118" s="3">
        <v>413.56031999999999</v>
      </c>
      <c r="FZ118" s="3">
        <v>564.94911999999999</v>
      </c>
      <c r="GA118" s="3">
        <v>407.11428000000001</v>
      </c>
      <c r="GB118" s="3">
        <v>485.07073000000003</v>
      </c>
      <c r="GC118" s="3">
        <v>435.03946999999999</v>
      </c>
      <c r="GD118" s="3">
        <v>311.19706000000002</v>
      </c>
      <c r="GE118" s="3">
        <v>371.41309000000001</v>
      </c>
      <c r="GF118" s="3">
        <v>468.84805</v>
      </c>
      <c r="GG118" s="3">
        <v>338.75038999999998</v>
      </c>
      <c r="GH118" s="3">
        <v>402.17637000000002</v>
      </c>
      <c r="GI118" s="3">
        <v>494.40458000000001</v>
      </c>
      <c r="GJ118" s="3">
        <v>348.18968000000001</v>
      </c>
      <c r="GK118" s="3">
        <v>420.40888000000001</v>
      </c>
      <c r="GL118" s="3">
        <v>438.01679000000001</v>
      </c>
      <c r="GM118" s="3">
        <v>322.07828999999998</v>
      </c>
      <c r="GN118" s="3">
        <v>378.2167</v>
      </c>
      <c r="GO118" s="3">
        <v>439.21730000000002</v>
      </c>
      <c r="GP118" s="3">
        <v>316.22000000000003</v>
      </c>
      <c r="GQ118" s="3">
        <v>377.35397999999998</v>
      </c>
      <c r="GR118" s="3">
        <v>495.68171000000001</v>
      </c>
      <c r="GS118" s="3">
        <v>350.05885999999998</v>
      </c>
      <c r="GT118" s="3">
        <v>420.74461000000002</v>
      </c>
      <c r="GU118" s="3">
        <v>548.82840999999996</v>
      </c>
      <c r="GV118" s="3">
        <v>400.74677000000003</v>
      </c>
      <c r="GW118" s="3">
        <v>474.03653000000003</v>
      </c>
    </row>
    <row r="119" spans="2:205" x14ac:dyDescent="0.25">
      <c r="B119"/>
      <c r="F119">
        <v>-5</v>
      </c>
      <c r="G119" t="s">
        <v>61</v>
      </c>
      <c r="H119" s="3">
        <v>567.95399999999995</v>
      </c>
      <c r="I119" s="3">
        <v>413.39654000000002</v>
      </c>
      <c r="J119" s="3">
        <v>490.91255999999998</v>
      </c>
      <c r="K119" s="3">
        <v>482.56589000000002</v>
      </c>
      <c r="L119" s="3">
        <v>347.12750999999997</v>
      </c>
      <c r="M119" s="3">
        <v>415.72834999999998</v>
      </c>
      <c r="N119" s="3">
        <v>459.79635000000002</v>
      </c>
      <c r="O119" s="3">
        <v>324.94213999999999</v>
      </c>
      <c r="P119" s="3">
        <v>391.69733000000002</v>
      </c>
      <c r="Q119" s="3">
        <v>462.55793999999997</v>
      </c>
      <c r="R119" s="3">
        <v>326.54880000000003</v>
      </c>
      <c r="S119" s="3">
        <v>393.50125000000003</v>
      </c>
      <c r="T119" s="3">
        <v>448.26612</v>
      </c>
      <c r="U119" s="3">
        <v>335.92869999999999</v>
      </c>
      <c r="V119" s="3">
        <v>391.05165</v>
      </c>
      <c r="W119" s="3">
        <v>501.38166999999999</v>
      </c>
      <c r="X119" s="3">
        <v>368.03435999999999</v>
      </c>
      <c r="Y119" s="3">
        <v>432.87142</v>
      </c>
      <c r="Z119" s="3">
        <v>461.65080999999998</v>
      </c>
      <c r="AA119" s="3">
        <v>354.66955999999999</v>
      </c>
      <c r="AB119" s="3">
        <v>407.18279000000001</v>
      </c>
      <c r="AC119" s="3">
        <v>471.07702999999998</v>
      </c>
      <c r="AD119" s="3">
        <v>335.61475000000002</v>
      </c>
      <c r="AE119" s="3">
        <v>403.00060000000002</v>
      </c>
      <c r="AF119" s="3">
        <v>516.02286000000004</v>
      </c>
      <c r="AG119" s="3">
        <v>369.08913999999999</v>
      </c>
      <c r="AH119" s="3">
        <v>440.47951</v>
      </c>
      <c r="AI119" s="3">
        <v>537.90368000000001</v>
      </c>
      <c r="AJ119" s="3">
        <v>392.58677999999998</v>
      </c>
      <c r="AK119" s="3">
        <v>465.09921000000003</v>
      </c>
      <c r="AL119" s="3">
        <v>539.94439999999997</v>
      </c>
      <c r="AM119" s="3">
        <v>399.37948</v>
      </c>
      <c r="AN119" s="3">
        <v>469.19355000000002</v>
      </c>
      <c r="AO119" s="3">
        <v>520.89107000000001</v>
      </c>
      <c r="AP119" s="3">
        <v>385.63305000000003</v>
      </c>
      <c r="AQ119" s="3">
        <v>452.62504000000001</v>
      </c>
      <c r="AR119" s="3">
        <v>432.95013999999998</v>
      </c>
      <c r="AS119" s="3">
        <v>308.42520000000002</v>
      </c>
      <c r="AT119" s="3">
        <v>369.60149999999999</v>
      </c>
      <c r="AU119" s="3">
        <v>435.40557000000001</v>
      </c>
      <c r="AV119" s="3">
        <v>311.73007000000001</v>
      </c>
      <c r="AW119" s="3">
        <v>373.36444999999998</v>
      </c>
      <c r="AX119" s="3">
        <v>495.55349000000001</v>
      </c>
      <c r="AY119" s="3">
        <v>351.06540999999999</v>
      </c>
      <c r="AZ119" s="3">
        <v>422.76506000000001</v>
      </c>
      <c r="BA119" s="3">
        <v>398.89771000000002</v>
      </c>
      <c r="BB119" s="3">
        <v>288.49376999999998</v>
      </c>
      <c r="BC119" s="3">
        <v>342.60780999999997</v>
      </c>
      <c r="BD119" s="3">
        <v>427.21323999999998</v>
      </c>
      <c r="BE119" s="3">
        <v>310.1533</v>
      </c>
      <c r="BF119" s="3">
        <v>367.37347</v>
      </c>
      <c r="BG119" s="3">
        <v>450.55349999999999</v>
      </c>
      <c r="BH119" s="3">
        <v>321.85723000000002</v>
      </c>
      <c r="BI119" s="3">
        <v>385.43637999999999</v>
      </c>
      <c r="BJ119" s="3">
        <v>408.58397000000002</v>
      </c>
      <c r="BK119" s="3">
        <v>291.24158</v>
      </c>
      <c r="BL119" s="3">
        <v>349.29682000000003</v>
      </c>
      <c r="BM119" s="3">
        <v>396.16577999999998</v>
      </c>
      <c r="BN119" s="3">
        <v>291.37216999999998</v>
      </c>
      <c r="BO119" s="3">
        <v>343.56220999999999</v>
      </c>
      <c r="BP119" s="3">
        <v>459.09138999999999</v>
      </c>
      <c r="BQ119" s="3">
        <v>320.46042</v>
      </c>
      <c r="BR119" s="3">
        <v>388.05570999999998</v>
      </c>
      <c r="BS119" s="3">
        <v>501.97539999999998</v>
      </c>
      <c r="BT119" s="3">
        <v>364.81943000000001</v>
      </c>
      <c r="BU119" s="3">
        <v>432.91066000000001</v>
      </c>
      <c r="BV119" s="3">
        <v>502.53426999999999</v>
      </c>
      <c r="BW119" s="3">
        <v>365.50436999999999</v>
      </c>
      <c r="BX119" s="3">
        <v>434.61801000000003</v>
      </c>
      <c r="BY119" s="3">
        <v>428.42442999999997</v>
      </c>
      <c r="BZ119" s="3">
        <v>308.22991999999999</v>
      </c>
      <c r="CA119" s="3">
        <v>369.44787000000002</v>
      </c>
      <c r="CB119" s="3">
        <v>407.45402999999999</v>
      </c>
      <c r="CC119" s="3">
        <v>286.97460999999998</v>
      </c>
      <c r="CD119" s="3">
        <v>346.99176999999997</v>
      </c>
      <c r="CE119" s="3">
        <v>410.81876</v>
      </c>
      <c r="CF119" s="3">
        <v>290.22827999999998</v>
      </c>
      <c r="CG119" s="3">
        <v>349.84222</v>
      </c>
      <c r="CH119" s="3">
        <v>398.19605000000001</v>
      </c>
      <c r="CI119" s="3">
        <v>298.53361999999998</v>
      </c>
      <c r="CJ119" s="3">
        <v>347.63150000000002</v>
      </c>
      <c r="CK119" s="3">
        <v>443.95877999999999</v>
      </c>
      <c r="CL119" s="3">
        <v>325.29816</v>
      </c>
      <c r="CM119" s="3">
        <v>383.29313999999999</v>
      </c>
      <c r="CN119" s="3">
        <v>410.01533999999998</v>
      </c>
      <c r="CO119" s="3">
        <v>315.32146</v>
      </c>
      <c r="CP119" s="3">
        <v>361.92532</v>
      </c>
      <c r="CQ119" s="3">
        <v>418.32990000000001</v>
      </c>
      <c r="CR119" s="3">
        <v>298.64069000000001</v>
      </c>
      <c r="CS119" s="3">
        <v>358.40492</v>
      </c>
      <c r="CT119" s="3">
        <v>458.03064000000001</v>
      </c>
      <c r="CU119" s="3">
        <v>327.30389000000002</v>
      </c>
      <c r="CV119" s="3">
        <v>391.11130000000003</v>
      </c>
      <c r="CW119" s="3">
        <v>476.85466000000002</v>
      </c>
      <c r="CX119" s="3">
        <v>347.42469999999997</v>
      </c>
      <c r="CY119" s="3">
        <v>412.40143</v>
      </c>
      <c r="CZ119" s="3">
        <v>478.53325999999998</v>
      </c>
      <c r="DA119" s="3">
        <v>352.96922000000001</v>
      </c>
      <c r="DB119" s="3">
        <v>415.61532999999997</v>
      </c>
      <c r="DC119" s="3">
        <v>461.74763000000002</v>
      </c>
      <c r="DD119" s="3">
        <v>341.54363999999998</v>
      </c>
      <c r="DE119" s="3">
        <v>401.3646</v>
      </c>
      <c r="DF119" s="3">
        <v>384.54048</v>
      </c>
      <c r="DG119" s="3">
        <v>273.88925</v>
      </c>
      <c r="DH119" s="3">
        <v>328.51470999999998</v>
      </c>
      <c r="DI119" s="3">
        <v>386.06707</v>
      </c>
      <c r="DJ119" s="3">
        <v>276.31720000000001</v>
      </c>
      <c r="DK119" s="3">
        <v>331.27440000000001</v>
      </c>
      <c r="DL119" s="3">
        <v>439.79070999999999</v>
      </c>
      <c r="DM119" s="3">
        <v>310.97174000000001</v>
      </c>
      <c r="DN119" s="3">
        <v>375.24491</v>
      </c>
      <c r="DO119" s="3">
        <v>354.20238000000001</v>
      </c>
      <c r="DP119" s="3">
        <v>256.69224000000003</v>
      </c>
      <c r="DQ119" s="3">
        <v>304.61808000000002</v>
      </c>
      <c r="DR119" s="3">
        <v>379.45474999999999</v>
      </c>
      <c r="DS119" s="3">
        <v>275.63087000000002</v>
      </c>
      <c r="DT119" s="3">
        <v>326.55784</v>
      </c>
      <c r="DU119" s="3">
        <v>400.7824</v>
      </c>
      <c r="DV119" s="3">
        <v>286.53077000000002</v>
      </c>
      <c r="DW119" s="3">
        <v>343.15762999999998</v>
      </c>
      <c r="DX119" s="3">
        <v>363.69276000000002</v>
      </c>
      <c r="DY119" s="3">
        <v>259.76632000000001</v>
      </c>
      <c r="DZ119" s="3">
        <v>311.29601000000002</v>
      </c>
      <c r="EA119" s="3">
        <v>352.48575</v>
      </c>
      <c r="EB119" s="3">
        <v>259.60264999999998</v>
      </c>
      <c r="EC119" s="3">
        <v>306.03661</v>
      </c>
      <c r="ED119" s="3">
        <v>408.22422</v>
      </c>
      <c r="EE119" s="3">
        <v>285.77773999999999</v>
      </c>
      <c r="EF119" s="3">
        <v>345.64285000000001</v>
      </c>
      <c r="EG119" s="3">
        <v>445.12344000000002</v>
      </c>
      <c r="EH119" s="3">
        <v>323.29360000000003</v>
      </c>
      <c r="EI119" s="3">
        <v>384.07279</v>
      </c>
      <c r="EJ119" s="3">
        <v>633.37373000000002</v>
      </c>
      <c r="EK119" s="3">
        <v>461.28870999999998</v>
      </c>
      <c r="EL119" s="3">
        <v>547.20710999999994</v>
      </c>
      <c r="EM119" s="3">
        <v>536.70734000000004</v>
      </c>
      <c r="EN119" s="3">
        <v>386.02510000000001</v>
      </c>
      <c r="EO119" s="3">
        <v>462.00882000000001</v>
      </c>
      <c r="EP119" s="3">
        <v>512.13868000000002</v>
      </c>
      <c r="EQ119" s="3">
        <v>362.90965999999997</v>
      </c>
      <c r="ER119" s="3">
        <v>436.40287999999998</v>
      </c>
      <c r="ES119" s="3">
        <v>514.29711999999995</v>
      </c>
      <c r="ET119" s="3">
        <v>362.86932000000002</v>
      </c>
      <c r="EU119" s="3">
        <v>437.16027000000003</v>
      </c>
      <c r="EV119" s="3">
        <v>498.33620000000002</v>
      </c>
      <c r="EW119" s="3">
        <v>373.32378999999997</v>
      </c>
      <c r="EX119" s="3">
        <v>434.47181</v>
      </c>
      <c r="EY119" s="3">
        <v>558.80454999999995</v>
      </c>
      <c r="EZ119" s="3">
        <v>410.77055000000001</v>
      </c>
      <c r="FA119" s="3">
        <v>482.44970999999998</v>
      </c>
      <c r="FB119" s="3">
        <v>513.28628000000003</v>
      </c>
      <c r="FC119" s="3">
        <v>394.01765999999998</v>
      </c>
      <c r="FD119" s="3">
        <v>452.44024999999999</v>
      </c>
      <c r="FE119" s="3">
        <v>523.82415000000003</v>
      </c>
      <c r="FF119" s="3">
        <v>372.58881000000002</v>
      </c>
      <c r="FG119" s="3">
        <v>447.59629000000001</v>
      </c>
      <c r="FH119" s="3">
        <v>574.01508000000001</v>
      </c>
      <c r="FI119" s="3">
        <v>410.87437999999997</v>
      </c>
      <c r="FJ119" s="3">
        <v>489.84771000000001</v>
      </c>
      <c r="FK119" s="3">
        <v>598.95268999999996</v>
      </c>
      <c r="FL119" s="3">
        <v>437.74885</v>
      </c>
      <c r="FM119" s="3">
        <v>517.79700000000003</v>
      </c>
      <c r="FN119" s="3">
        <v>601.35554000000002</v>
      </c>
      <c r="FO119" s="3">
        <v>445.78975000000003</v>
      </c>
      <c r="FP119" s="3">
        <v>522.77175999999997</v>
      </c>
      <c r="FQ119" s="3">
        <v>580.03452000000004</v>
      </c>
      <c r="FR119" s="3">
        <v>429.72246000000001</v>
      </c>
      <c r="FS119" s="3">
        <v>503.88547999999997</v>
      </c>
      <c r="FT119" s="3">
        <v>481.35980000000001</v>
      </c>
      <c r="FU119" s="3">
        <v>342.96114</v>
      </c>
      <c r="FV119" s="3">
        <v>410.68828000000002</v>
      </c>
      <c r="FW119" s="3">
        <v>484.74407000000002</v>
      </c>
      <c r="FX119" s="3">
        <v>347.14294999999998</v>
      </c>
      <c r="FY119" s="3">
        <v>415.4545</v>
      </c>
      <c r="FZ119" s="3">
        <v>551.31626000000006</v>
      </c>
      <c r="GA119" s="3">
        <v>391.15908999999999</v>
      </c>
      <c r="GB119" s="3">
        <v>470.28521000000001</v>
      </c>
      <c r="GC119" s="3">
        <v>443.59303999999997</v>
      </c>
      <c r="GD119" s="3">
        <v>320.29530999999997</v>
      </c>
      <c r="GE119" s="3">
        <v>380.59753999999998</v>
      </c>
      <c r="GF119" s="3">
        <v>474.97174000000001</v>
      </c>
      <c r="GG119" s="3">
        <v>344.67572999999999</v>
      </c>
      <c r="GH119" s="3">
        <v>408.18911000000003</v>
      </c>
      <c r="GI119" s="3">
        <v>500.32461000000001</v>
      </c>
      <c r="GJ119" s="3">
        <v>357.18369000000001</v>
      </c>
      <c r="GK119" s="3">
        <v>427.71514000000002</v>
      </c>
      <c r="GL119" s="3">
        <v>453.47518000000002</v>
      </c>
      <c r="GM119" s="3">
        <v>322.71683999999999</v>
      </c>
      <c r="GN119" s="3">
        <v>387.29763000000003</v>
      </c>
      <c r="GO119" s="3">
        <v>439.8458</v>
      </c>
      <c r="GP119" s="3">
        <v>323.14168000000001</v>
      </c>
      <c r="GQ119" s="3">
        <v>381.08782000000002</v>
      </c>
      <c r="GR119" s="3">
        <v>509.95855999999998</v>
      </c>
      <c r="GS119" s="3">
        <v>355.1431</v>
      </c>
      <c r="GT119" s="3">
        <v>430.46857999999997</v>
      </c>
      <c r="GU119" s="3">
        <v>558.82736</v>
      </c>
      <c r="GV119" s="3">
        <v>406.34526</v>
      </c>
      <c r="GW119" s="3">
        <v>481.74851999999998</v>
      </c>
    </row>
    <row r="120" spans="2:205" x14ac:dyDescent="0.25">
      <c r="B120"/>
      <c r="F120">
        <v>-4</v>
      </c>
      <c r="G120" t="s">
        <v>62</v>
      </c>
      <c r="H120" s="3">
        <v>550.99989000000005</v>
      </c>
      <c r="I120" s="3">
        <v>402.67307</v>
      </c>
      <c r="J120" s="3">
        <v>477.16192999999998</v>
      </c>
      <c r="K120" s="3">
        <v>454.99846000000002</v>
      </c>
      <c r="L120" s="3">
        <v>335.84928000000002</v>
      </c>
      <c r="M120" s="3">
        <v>395.85219000000001</v>
      </c>
      <c r="N120" s="3">
        <v>442.69790999999998</v>
      </c>
      <c r="O120" s="3">
        <v>318.49896000000001</v>
      </c>
      <c r="P120" s="3">
        <v>379.93369000000001</v>
      </c>
      <c r="Q120" s="3">
        <v>432.49732</v>
      </c>
      <c r="R120" s="3">
        <v>306.13188000000002</v>
      </c>
      <c r="S120" s="3">
        <v>368.39611000000002</v>
      </c>
      <c r="T120" s="3">
        <v>419.75939</v>
      </c>
      <c r="U120" s="3">
        <v>315.31761999999998</v>
      </c>
      <c r="V120" s="3">
        <v>366.49419</v>
      </c>
      <c r="W120" s="3">
        <v>459.10066</v>
      </c>
      <c r="X120" s="3">
        <v>338.33510000000001</v>
      </c>
      <c r="Y120" s="3">
        <v>396.59341000000001</v>
      </c>
      <c r="Z120" s="3">
        <v>440.21172999999999</v>
      </c>
      <c r="AA120" s="3">
        <v>334.82952</v>
      </c>
      <c r="AB120" s="3">
        <v>386.34005000000002</v>
      </c>
      <c r="AC120" s="3">
        <v>448.90366999999998</v>
      </c>
      <c r="AD120" s="3">
        <v>327.04795999999999</v>
      </c>
      <c r="AE120" s="3">
        <v>387.69258000000002</v>
      </c>
      <c r="AF120" s="3">
        <v>486.83715000000001</v>
      </c>
      <c r="AG120" s="3">
        <v>340.98084999999998</v>
      </c>
      <c r="AH120" s="3">
        <v>411.05056999999999</v>
      </c>
      <c r="AI120" s="3">
        <v>499.04485</v>
      </c>
      <c r="AJ120" s="3">
        <v>360.89485000000002</v>
      </c>
      <c r="AK120" s="3">
        <v>429.66108000000003</v>
      </c>
      <c r="AL120" s="3">
        <v>469.37772000000001</v>
      </c>
      <c r="AM120" s="3">
        <v>343.62643000000003</v>
      </c>
      <c r="AN120" s="3">
        <v>405.91181999999998</v>
      </c>
      <c r="AO120" s="3">
        <v>490.35424</v>
      </c>
      <c r="AP120" s="3">
        <v>359.72507000000002</v>
      </c>
      <c r="AQ120" s="3">
        <v>424.59744999999998</v>
      </c>
      <c r="AR120" s="3">
        <v>412.19704999999999</v>
      </c>
      <c r="AS120" s="3">
        <v>291.43266999999997</v>
      </c>
      <c r="AT120" s="3">
        <v>350.81132000000002</v>
      </c>
      <c r="AU120" s="3">
        <v>426.65084999999999</v>
      </c>
      <c r="AV120" s="3">
        <v>313.31833</v>
      </c>
      <c r="AW120" s="3">
        <v>369.30907000000002</v>
      </c>
      <c r="AX120" s="3">
        <v>475.92464999999999</v>
      </c>
      <c r="AY120" s="3">
        <v>340.30200000000002</v>
      </c>
      <c r="AZ120" s="3">
        <v>407.55937</v>
      </c>
      <c r="BA120" s="3">
        <v>402.85968000000003</v>
      </c>
      <c r="BB120" s="3">
        <v>283.12517000000003</v>
      </c>
      <c r="BC120" s="3">
        <v>341.73926</v>
      </c>
      <c r="BD120" s="3">
        <v>415.98473999999999</v>
      </c>
      <c r="BE120" s="3">
        <v>298.48084999999998</v>
      </c>
      <c r="BF120" s="3">
        <v>355.83008999999998</v>
      </c>
      <c r="BG120" s="3">
        <v>451.71776</v>
      </c>
      <c r="BH120" s="3">
        <v>325.20762999999999</v>
      </c>
      <c r="BI120" s="3">
        <v>387.77627000000001</v>
      </c>
      <c r="BJ120" s="3">
        <v>402.46836000000002</v>
      </c>
      <c r="BK120" s="3">
        <v>291.34023999999999</v>
      </c>
      <c r="BL120" s="3">
        <v>345.81079</v>
      </c>
      <c r="BM120" s="3">
        <v>390.67360000000002</v>
      </c>
      <c r="BN120" s="3">
        <v>282.96931000000001</v>
      </c>
      <c r="BO120" s="3">
        <v>336.29363999999998</v>
      </c>
      <c r="BP120" s="3">
        <v>439.86946</v>
      </c>
      <c r="BQ120" s="3">
        <v>314.06283999999999</v>
      </c>
      <c r="BR120" s="3">
        <v>375.08346999999998</v>
      </c>
      <c r="BS120" s="3">
        <v>477.85111999999998</v>
      </c>
      <c r="BT120" s="3">
        <v>347.10343</v>
      </c>
      <c r="BU120" s="3">
        <v>411.94002</v>
      </c>
      <c r="BV120" s="3">
        <v>487.45643000000001</v>
      </c>
      <c r="BW120" s="3">
        <v>355.66547000000003</v>
      </c>
      <c r="BX120" s="3">
        <v>422.25749000000002</v>
      </c>
      <c r="BY120" s="3">
        <v>403.73302000000001</v>
      </c>
      <c r="BZ120" s="3">
        <v>298.31376999999998</v>
      </c>
      <c r="CA120" s="3">
        <v>351.69400000000002</v>
      </c>
      <c r="CB120" s="3">
        <v>392.23322000000002</v>
      </c>
      <c r="CC120" s="3">
        <v>281.42442</v>
      </c>
      <c r="CD120" s="3">
        <v>336.52965999999998</v>
      </c>
      <c r="CE120" s="3">
        <v>384.08420000000001</v>
      </c>
      <c r="CF120" s="3">
        <v>272.12043</v>
      </c>
      <c r="CG120" s="3">
        <v>327.53323</v>
      </c>
      <c r="CH120" s="3">
        <v>372.50299000000001</v>
      </c>
      <c r="CI120" s="3">
        <v>279.7516</v>
      </c>
      <c r="CJ120" s="3">
        <v>325.39603</v>
      </c>
      <c r="CK120" s="3">
        <v>406.66088000000002</v>
      </c>
      <c r="CL120" s="3">
        <v>299.39407999999997</v>
      </c>
      <c r="CM120" s="3">
        <v>351.31141000000002</v>
      </c>
      <c r="CN120" s="3">
        <v>390.88564000000002</v>
      </c>
      <c r="CO120" s="3">
        <v>297.41354000000001</v>
      </c>
      <c r="CP120" s="3">
        <v>343.22098999999997</v>
      </c>
      <c r="CQ120" s="3">
        <v>399.00603999999998</v>
      </c>
      <c r="CR120" s="3">
        <v>291.03019999999998</v>
      </c>
      <c r="CS120" s="3">
        <v>345.01317999999998</v>
      </c>
      <c r="CT120" s="3">
        <v>431.92806999999999</v>
      </c>
      <c r="CU120" s="3">
        <v>302.70134000000002</v>
      </c>
      <c r="CV120" s="3">
        <v>364.91563000000002</v>
      </c>
      <c r="CW120" s="3">
        <v>442.31689999999998</v>
      </c>
      <c r="CX120" s="3">
        <v>319.35881999999998</v>
      </c>
      <c r="CY120" s="3">
        <v>380.90192000000002</v>
      </c>
      <c r="CZ120" s="3">
        <v>415.93169999999998</v>
      </c>
      <c r="DA120" s="3">
        <v>304.45771999999999</v>
      </c>
      <c r="DB120" s="3">
        <v>359.92676999999998</v>
      </c>
      <c r="DC120" s="3">
        <v>434.57152000000002</v>
      </c>
      <c r="DD120" s="3">
        <v>318.37187</v>
      </c>
      <c r="DE120" s="3">
        <v>376.36304999999999</v>
      </c>
      <c r="DF120" s="3">
        <v>366.09188999999998</v>
      </c>
      <c r="DG120" s="3">
        <v>258.86666000000002</v>
      </c>
      <c r="DH120" s="3">
        <v>311.89195999999998</v>
      </c>
      <c r="DI120" s="3">
        <v>378.01499000000001</v>
      </c>
      <c r="DJ120" s="3">
        <v>277.67973999999998</v>
      </c>
      <c r="DK120" s="3">
        <v>327.46969000000001</v>
      </c>
      <c r="DL120" s="3">
        <v>422.18006000000003</v>
      </c>
      <c r="DM120" s="3">
        <v>301.00562000000002</v>
      </c>
      <c r="DN120" s="3">
        <v>361.47728000000001</v>
      </c>
      <c r="DO120" s="3">
        <v>357.89089000000001</v>
      </c>
      <c r="DP120" s="3">
        <v>251.71683999999999</v>
      </c>
      <c r="DQ120" s="3">
        <v>303.86448000000001</v>
      </c>
      <c r="DR120" s="3">
        <v>369.28363999999999</v>
      </c>
      <c r="DS120" s="3">
        <v>265.15577999999999</v>
      </c>
      <c r="DT120" s="3">
        <v>316.13423999999998</v>
      </c>
      <c r="DU120" s="3">
        <v>401.48710999999997</v>
      </c>
      <c r="DV120" s="3">
        <v>288.72847999999999</v>
      </c>
      <c r="DW120" s="3">
        <v>344.72654</v>
      </c>
      <c r="DX120" s="3">
        <v>357.95706999999999</v>
      </c>
      <c r="DY120" s="3">
        <v>259.69878</v>
      </c>
      <c r="DZ120" s="3">
        <v>307.97734000000003</v>
      </c>
      <c r="EA120" s="3">
        <v>347.25083000000001</v>
      </c>
      <c r="EB120" s="3">
        <v>252.16025999999999</v>
      </c>
      <c r="EC120" s="3">
        <v>299.40820000000002</v>
      </c>
      <c r="ED120" s="3">
        <v>390.89539000000002</v>
      </c>
      <c r="EE120" s="3">
        <v>279.95389</v>
      </c>
      <c r="EF120" s="3">
        <v>333.88510000000002</v>
      </c>
      <c r="EG120" s="3">
        <v>423.60685000000001</v>
      </c>
      <c r="EH120" s="3">
        <v>307.45569</v>
      </c>
      <c r="EI120" s="3">
        <v>365.33816000000002</v>
      </c>
      <c r="EJ120" s="3">
        <v>614.54335000000003</v>
      </c>
      <c r="EK120" s="3">
        <v>449.68067000000002</v>
      </c>
      <c r="EL120" s="3">
        <v>532.06637000000001</v>
      </c>
      <c r="EM120" s="3">
        <v>506.26391000000001</v>
      </c>
      <c r="EN120" s="3">
        <v>373.38479999999998</v>
      </c>
      <c r="EO120" s="3">
        <v>440.01037000000002</v>
      </c>
      <c r="EP120" s="3">
        <v>493.1626</v>
      </c>
      <c r="EQ120" s="3">
        <v>355.57350000000002</v>
      </c>
      <c r="ER120" s="3">
        <v>423.33771999999999</v>
      </c>
      <c r="ES120" s="3">
        <v>480.91045000000003</v>
      </c>
      <c r="ET120" s="3">
        <v>340.14332000000002</v>
      </c>
      <c r="EU120" s="3">
        <v>409.25898000000001</v>
      </c>
      <c r="EV120" s="3">
        <v>467.01578999999998</v>
      </c>
      <c r="EW120" s="3">
        <v>350.88362999999998</v>
      </c>
      <c r="EX120" s="3">
        <v>407.59235000000001</v>
      </c>
      <c r="EY120" s="3">
        <v>511.54045000000002</v>
      </c>
      <c r="EZ120" s="3">
        <v>377.27613000000002</v>
      </c>
      <c r="FA120" s="3">
        <v>441.87540000000001</v>
      </c>
      <c r="FB120" s="3">
        <v>489.53782999999999</v>
      </c>
      <c r="FC120" s="3">
        <v>372.24549000000002</v>
      </c>
      <c r="FD120" s="3">
        <v>429.45911999999998</v>
      </c>
      <c r="FE120" s="3">
        <v>498.80131</v>
      </c>
      <c r="FF120" s="3">
        <v>363.06571000000002</v>
      </c>
      <c r="FG120" s="3">
        <v>430.37196999999998</v>
      </c>
      <c r="FH120" s="3">
        <v>541.74621999999999</v>
      </c>
      <c r="FI120" s="3">
        <v>379.26035999999999</v>
      </c>
      <c r="FJ120" s="3">
        <v>457.18551000000002</v>
      </c>
      <c r="FK120" s="3">
        <v>555.77278999999999</v>
      </c>
      <c r="FL120" s="3">
        <v>402.43088</v>
      </c>
      <c r="FM120" s="3">
        <v>478.42023</v>
      </c>
      <c r="FN120" s="3">
        <v>522.82375000000002</v>
      </c>
      <c r="FO120" s="3">
        <v>382.79512999999997</v>
      </c>
      <c r="FP120" s="3">
        <v>451.89686999999998</v>
      </c>
      <c r="FQ120" s="3">
        <v>546.13694999999996</v>
      </c>
      <c r="FR120" s="3">
        <v>401.07826999999997</v>
      </c>
      <c r="FS120" s="3">
        <v>472.83184999999997</v>
      </c>
      <c r="FT120" s="3">
        <v>458.30220000000003</v>
      </c>
      <c r="FU120" s="3">
        <v>323.99867999999998</v>
      </c>
      <c r="FV120" s="3">
        <v>389.73068000000001</v>
      </c>
      <c r="FW120" s="3">
        <v>475.28671000000003</v>
      </c>
      <c r="FX120" s="3">
        <v>348.95693</v>
      </c>
      <c r="FY120" s="3">
        <v>411.14843999999999</v>
      </c>
      <c r="FZ120" s="3">
        <v>529.66923999999995</v>
      </c>
      <c r="GA120" s="3">
        <v>379.59836999999999</v>
      </c>
      <c r="GB120" s="3">
        <v>453.64146</v>
      </c>
      <c r="GC120" s="3">
        <v>447.82846999999998</v>
      </c>
      <c r="GD120" s="3">
        <v>314.53350999999998</v>
      </c>
      <c r="GE120" s="3">
        <v>379.61403000000001</v>
      </c>
      <c r="GF120" s="3">
        <v>462.68583999999998</v>
      </c>
      <c r="GG120" s="3">
        <v>331.80590999999998</v>
      </c>
      <c r="GH120" s="3">
        <v>395.52593999999999</v>
      </c>
      <c r="GI120" s="3">
        <v>501.94841000000002</v>
      </c>
      <c r="GJ120" s="3">
        <v>361.68677000000002</v>
      </c>
      <c r="GK120" s="3">
        <v>430.82601</v>
      </c>
      <c r="GL120" s="3">
        <v>446.97964999999999</v>
      </c>
      <c r="GM120" s="3">
        <v>322.98169999999999</v>
      </c>
      <c r="GN120" s="3">
        <v>383.64424000000002</v>
      </c>
      <c r="GO120" s="3">
        <v>434.09636</v>
      </c>
      <c r="GP120" s="3">
        <v>313.77836000000002</v>
      </c>
      <c r="GQ120" s="3">
        <v>373.17908</v>
      </c>
      <c r="GR120" s="3">
        <v>488.84354000000002</v>
      </c>
      <c r="GS120" s="3">
        <v>348.17178999999999</v>
      </c>
      <c r="GT120" s="3">
        <v>416.28183999999999</v>
      </c>
      <c r="GU120" s="3">
        <v>532.09537999999998</v>
      </c>
      <c r="GV120" s="3">
        <v>386.75116000000003</v>
      </c>
      <c r="GW120" s="3">
        <v>458.54189000000002</v>
      </c>
    </row>
    <row r="121" spans="2:205" x14ac:dyDescent="0.25">
      <c r="B121"/>
      <c r="F121">
        <v>-3</v>
      </c>
      <c r="G121" t="s">
        <v>63</v>
      </c>
      <c r="H121" s="3">
        <v>499.80957999999998</v>
      </c>
      <c r="I121" s="3">
        <v>362.07817999999997</v>
      </c>
      <c r="J121" s="3">
        <v>431.06479000000002</v>
      </c>
      <c r="K121" s="3">
        <v>421.25995</v>
      </c>
      <c r="L121" s="3">
        <v>312.53453999999999</v>
      </c>
      <c r="M121" s="3">
        <v>367.05682999999999</v>
      </c>
      <c r="N121" s="3">
        <v>409.07787000000002</v>
      </c>
      <c r="O121" s="3">
        <v>283.83620999999999</v>
      </c>
      <c r="P121" s="3">
        <v>346.04149999999998</v>
      </c>
      <c r="Q121" s="3">
        <v>411.52309000000002</v>
      </c>
      <c r="R121" s="3">
        <v>288.86045000000001</v>
      </c>
      <c r="S121" s="3">
        <v>349.36482000000001</v>
      </c>
      <c r="T121" s="3">
        <v>380.56635999999997</v>
      </c>
      <c r="U121" s="3">
        <v>284.18594000000002</v>
      </c>
      <c r="V121" s="3">
        <v>331.34372000000002</v>
      </c>
      <c r="W121" s="3">
        <v>438.74382000000003</v>
      </c>
      <c r="X121" s="3">
        <v>312.61246999999997</v>
      </c>
      <c r="Y121" s="3">
        <v>373.73061999999999</v>
      </c>
      <c r="Z121" s="3">
        <v>406.11944</v>
      </c>
      <c r="AA121" s="3">
        <v>301.71699000000001</v>
      </c>
      <c r="AB121" s="3">
        <v>352.74236000000002</v>
      </c>
      <c r="AC121" s="3">
        <v>415.82171</v>
      </c>
      <c r="AD121" s="3">
        <v>282.92811999999998</v>
      </c>
      <c r="AE121" s="3">
        <v>349.09375999999997</v>
      </c>
      <c r="AF121" s="3">
        <v>450.07317999999998</v>
      </c>
      <c r="AG121" s="3">
        <v>315.18972000000002</v>
      </c>
      <c r="AH121" s="3">
        <v>380.39503000000002</v>
      </c>
      <c r="AI121" s="3">
        <v>476.0634</v>
      </c>
      <c r="AJ121" s="3">
        <v>342.06126</v>
      </c>
      <c r="AK121" s="3">
        <v>408.75214</v>
      </c>
      <c r="AL121" s="3">
        <v>422.15694000000002</v>
      </c>
      <c r="AM121" s="3">
        <v>312.99263999999999</v>
      </c>
      <c r="AN121" s="3">
        <v>367.26546000000002</v>
      </c>
      <c r="AO121" s="3">
        <v>458.20296999999999</v>
      </c>
      <c r="AP121" s="3">
        <v>330.19891999999999</v>
      </c>
      <c r="AQ121" s="3">
        <v>393.77390000000003</v>
      </c>
      <c r="AR121" s="3">
        <v>379.10019</v>
      </c>
      <c r="AS121" s="3">
        <v>267.86058000000003</v>
      </c>
      <c r="AT121" s="3">
        <v>322.52415000000002</v>
      </c>
      <c r="AU121" s="3">
        <v>379.54235</v>
      </c>
      <c r="AV121" s="3">
        <v>265.25578000000002</v>
      </c>
      <c r="AW121" s="3">
        <v>322.11702000000002</v>
      </c>
      <c r="AX121" s="3">
        <v>429.38040999999998</v>
      </c>
      <c r="AY121" s="3">
        <v>304.86935999999997</v>
      </c>
      <c r="AZ121" s="3">
        <v>366.70724000000001</v>
      </c>
      <c r="BA121" s="3">
        <v>359.10226999999998</v>
      </c>
      <c r="BB121" s="3">
        <v>249.93677</v>
      </c>
      <c r="BC121" s="3">
        <v>303.45764000000003</v>
      </c>
      <c r="BD121" s="3">
        <v>385.40368999999998</v>
      </c>
      <c r="BE121" s="3">
        <v>267.67126999999999</v>
      </c>
      <c r="BF121" s="3">
        <v>325.39143000000001</v>
      </c>
      <c r="BG121" s="3">
        <v>393.49248</v>
      </c>
      <c r="BH121" s="3">
        <v>273.05779000000001</v>
      </c>
      <c r="BI121" s="3">
        <v>332.43693000000002</v>
      </c>
      <c r="BJ121" s="3">
        <v>364.52064000000001</v>
      </c>
      <c r="BK121" s="3">
        <v>250.54481000000001</v>
      </c>
      <c r="BL121" s="3">
        <v>306.55642</v>
      </c>
      <c r="BM121" s="3">
        <v>351.50758999999999</v>
      </c>
      <c r="BN121" s="3">
        <v>256.09167000000002</v>
      </c>
      <c r="BO121" s="3">
        <v>302.83238</v>
      </c>
      <c r="BP121" s="3">
        <v>400.11408</v>
      </c>
      <c r="BQ121" s="3">
        <v>279.75657999999999</v>
      </c>
      <c r="BR121" s="3">
        <v>337.86957999999998</v>
      </c>
      <c r="BS121" s="3">
        <v>440.57513</v>
      </c>
      <c r="BT121" s="3">
        <v>315.77235999999999</v>
      </c>
      <c r="BU121" s="3">
        <v>377.64756999999997</v>
      </c>
      <c r="BV121" s="3">
        <v>442.42232999999999</v>
      </c>
      <c r="BW121" s="3">
        <v>320.57611000000003</v>
      </c>
      <c r="BX121" s="3">
        <v>381.93659000000002</v>
      </c>
      <c r="BY121" s="3">
        <v>373.62720000000002</v>
      </c>
      <c r="BZ121" s="3">
        <v>277.83550000000002</v>
      </c>
      <c r="CA121" s="3">
        <v>326.14017999999999</v>
      </c>
      <c r="CB121" s="3">
        <v>362.24189999999999</v>
      </c>
      <c r="CC121" s="3">
        <v>250.81783999999999</v>
      </c>
      <c r="CD121" s="3">
        <v>306.44970000000001</v>
      </c>
      <c r="CE121" s="3">
        <v>365.50479999999999</v>
      </c>
      <c r="CF121" s="3">
        <v>256.57922000000002</v>
      </c>
      <c r="CG121" s="3">
        <v>310.59651000000002</v>
      </c>
      <c r="CH121" s="3">
        <v>337.66203999999999</v>
      </c>
      <c r="CI121" s="3">
        <v>252.42997</v>
      </c>
      <c r="CJ121" s="3">
        <v>294.26909000000001</v>
      </c>
      <c r="CK121" s="3">
        <v>388.49101000000002</v>
      </c>
      <c r="CL121" s="3">
        <v>276.83922000000001</v>
      </c>
      <c r="CM121" s="3">
        <v>331.10989999999998</v>
      </c>
      <c r="CN121" s="3">
        <v>360.31545999999997</v>
      </c>
      <c r="CO121" s="3">
        <v>268.07137</v>
      </c>
      <c r="CP121" s="3">
        <v>313.23982999999998</v>
      </c>
      <c r="CQ121" s="3">
        <v>368.80894999999998</v>
      </c>
      <c r="CR121" s="3">
        <v>252.0121</v>
      </c>
      <c r="CS121" s="3">
        <v>310.31425000000002</v>
      </c>
      <c r="CT121" s="3">
        <v>399.44797999999997</v>
      </c>
      <c r="CU121" s="3">
        <v>279.96026999999998</v>
      </c>
      <c r="CV121" s="3">
        <v>337.85478000000001</v>
      </c>
      <c r="CW121" s="3">
        <v>422.01569999999998</v>
      </c>
      <c r="CX121" s="3">
        <v>303.12741999999997</v>
      </c>
      <c r="CY121" s="3">
        <v>362.58800000000002</v>
      </c>
      <c r="CZ121" s="3">
        <v>374.33283</v>
      </c>
      <c r="DA121" s="3">
        <v>277.58053000000001</v>
      </c>
      <c r="DB121" s="3">
        <v>325.87313</v>
      </c>
      <c r="DC121" s="3">
        <v>405.98910000000001</v>
      </c>
      <c r="DD121" s="3">
        <v>292.4153</v>
      </c>
      <c r="DE121" s="3">
        <v>349.10149000000001</v>
      </c>
      <c r="DF121" s="3">
        <v>336.74477000000002</v>
      </c>
      <c r="DG121" s="3">
        <v>238.00935999999999</v>
      </c>
      <c r="DH121" s="3">
        <v>286.75126999999998</v>
      </c>
      <c r="DI121" s="3">
        <v>336.10345999999998</v>
      </c>
      <c r="DJ121" s="3">
        <v>235.1121</v>
      </c>
      <c r="DK121" s="3">
        <v>285.57060000000001</v>
      </c>
      <c r="DL121" s="3">
        <v>380.87490000000003</v>
      </c>
      <c r="DM121" s="3">
        <v>270.09377000000001</v>
      </c>
      <c r="DN121" s="3">
        <v>325.43171000000001</v>
      </c>
      <c r="DO121" s="3">
        <v>318.81689</v>
      </c>
      <c r="DP121" s="3">
        <v>222.31254000000001</v>
      </c>
      <c r="DQ121" s="3">
        <v>269.77773999999999</v>
      </c>
      <c r="DR121" s="3">
        <v>341.93563999999998</v>
      </c>
      <c r="DS121" s="3">
        <v>237.76858999999999</v>
      </c>
      <c r="DT121" s="3">
        <v>288.99221</v>
      </c>
      <c r="DU121" s="3">
        <v>349.51357999999999</v>
      </c>
      <c r="DV121" s="3">
        <v>243.06424999999999</v>
      </c>
      <c r="DW121" s="3">
        <v>295.63988000000001</v>
      </c>
      <c r="DX121" s="3">
        <v>323.86461000000003</v>
      </c>
      <c r="DY121" s="3">
        <v>223.51496</v>
      </c>
      <c r="DZ121" s="3">
        <v>272.91683</v>
      </c>
      <c r="EA121" s="3">
        <v>312.37864000000002</v>
      </c>
      <c r="EB121" s="3">
        <v>228.53856999999999</v>
      </c>
      <c r="EC121" s="3">
        <v>269.70895000000002</v>
      </c>
      <c r="ED121" s="3">
        <v>355.48921000000001</v>
      </c>
      <c r="EE121" s="3">
        <v>249.62935999999999</v>
      </c>
      <c r="EF121" s="3">
        <v>300.78456</v>
      </c>
      <c r="EG121" s="3">
        <v>390.57522</v>
      </c>
      <c r="EH121" s="3">
        <v>280.04761999999999</v>
      </c>
      <c r="EI121" s="3">
        <v>335.08989000000003</v>
      </c>
      <c r="EJ121" s="3">
        <v>557.19682999999998</v>
      </c>
      <c r="EK121" s="3">
        <v>403.58024999999998</v>
      </c>
      <c r="EL121" s="3">
        <v>480.19299000000001</v>
      </c>
      <c r="EM121" s="3">
        <v>468.89271000000002</v>
      </c>
      <c r="EN121" s="3">
        <v>347.23358000000002</v>
      </c>
      <c r="EO121" s="3">
        <v>407.97349000000003</v>
      </c>
      <c r="EP121" s="3">
        <v>455.91383999999999</v>
      </c>
      <c r="EQ121" s="3">
        <v>316.85458</v>
      </c>
      <c r="ER121" s="3">
        <v>385.63330000000002</v>
      </c>
      <c r="ES121" s="3">
        <v>457.54138</v>
      </c>
      <c r="ET121" s="3">
        <v>321.14168000000001</v>
      </c>
      <c r="EU121" s="3">
        <v>388.13312000000002</v>
      </c>
      <c r="EV121" s="3">
        <v>423.47068999999999</v>
      </c>
      <c r="EW121" s="3">
        <v>315.94191000000001</v>
      </c>
      <c r="EX121" s="3">
        <v>368.41834</v>
      </c>
      <c r="EY121" s="3">
        <v>488.99664000000001</v>
      </c>
      <c r="EZ121" s="3">
        <v>348.38571999999999</v>
      </c>
      <c r="FA121" s="3">
        <v>416.35133000000002</v>
      </c>
      <c r="FB121" s="3">
        <v>451.92340999999999</v>
      </c>
      <c r="FC121" s="3">
        <v>335.36259999999999</v>
      </c>
      <c r="FD121" s="3">
        <v>392.24489999999997</v>
      </c>
      <c r="FE121" s="3">
        <v>462.83445999999998</v>
      </c>
      <c r="FF121" s="3">
        <v>313.84415000000001</v>
      </c>
      <c r="FG121" s="3">
        <v>387.87326999999999</v>
      </c>
      <c r="FH121" s="3">
        <v>500.69839000000002</v>
      </c>
      <c r="FI121" s="3">
        <v>350.41915999999998</v>
      </c>
      <c r="FJ121" s="3">
        <v>422.93527</v>
      </c>
      <c r="FK121" s="3">
        <v>530.11109999999996</v>
      </c>
      <c r="FL121" s="3">
        <v>380.99509999999998</v>
      </c>
      <c r="FM121" s="3">
        <v>454.91627999999997</v>
      </c>
      <c r="FN121" s="3">
        <v>469.98104000000001</v>
      </c>
      <c r="FO121" s="3">
        <v>348.40474</v>
      </c>
      <c r="FP121" s="3">
        <v>408.65780000000001</v>
      </c>
      <c r="FQ121" s="3">
        <v>510.41683999999998</v>
      </c>
      <c r="FR121" s="3">
        <v>367.98253999999997</v>
      </c>
      <c r="FS121" s="3">
        <v>438.44630999999998</v>
      </c>
      <c r="FT121" s="3">
        <v>421.45562000000001</v>
      </c>
      <c r="FU121" s="3">
        <v>297.71179999999998</v>
      </c>
      <c r="FV121" s="3">
        <v>358.29703999999998</v>
      </c>
      <c r="FW121" s="3">
        <v>422.98124999999999</v>
      </c>
      <c r="FX121" s="3">
        <v>295.39947000000001</v>
      </c>
      <c r="FY121" s="3">
        <v>358.66345000000001</v>
      </c>
      <c r="FZ121" s="3">
        <v>477.88592</v>
      </c>
      <c r="GA121" s="3">
        <v>339.64496000000003</v>
      </c>
      <c r="GB121" s="3">
        <v>407.98277000000002</v>
      </c>
      <c r="GC121" s="3">
        <v>399.38765999999998</v>
      </c>
      <c r="GD121" s="3">
        <v>277.56099999999998</v>
      </c>
      <c r="GE121" s="3">
        <v>337.13754999999998</v>
      </c>
      <c r="GF121" s="3">
        <v>428.87175000000002</v>
      </c>
      <c r="GG121" s="3">
        <v>297.57395000000002</v>
      </c>
      <c r="GH121" s="3">
        <v>361.79065000000003</v>
      </c>
      <c r="GI121" s="3">
        <v>437.47138000000001</v>
      </c>
      <c r="GJ121" s="3">
        <v>303.05133000000001</v>
      </c>
      <c r="GK121" s="3">
        <v>369.23397999999997</v>
      </c>
      <c r="GL121" s="3">
        <v>405.17667</v>
      </c>
      <c r="GM121" s="3">
        <v>277.57467000000003</v>
      </c>
      <c r="GN121" s="3">
        <v>340.19601</v>
      </c>
      <c r="GO121" s="3">
        <v>390.63652999999999</v>
      </c>
      <c r="GP121" s="3">
        <v>283.64476999999999</v>
      </c>
      <c r="GQ121" s="3">
        <v>335.95580999999999</v>
      </c>
      <c r="GR121" s="3">
        <v>444.73894000000001</v>
      </c>
      <c r="GS121" s="3">
        <v>309.88380000000001</v>
      </c>
      <c r="GT121" s="3">
        <v>374.95460000000003</v>
      </c>
      <c r="GU121" s="3">
        <v>490.57504999999998</v>
      </c>
      <c r="GV121" s="3">
        <v>351.49709999999999</v>
      </c>
      <c r="GW121" s="3">
        <v>420.20524999999998</v>
      </c>
    </row>
    <row r="122" spans="2:205" x14ac:dyDescent="0.25">
      <c r="B122"/>
      <c r="F122">
        <v>-2</v>
      </c>
      <c r="G122" t="s">
        <v>64</v>
      </c>
      <c r="H122" s="3">
        <v>493.64643999999998</v>
      </c>
      <c r="I122" s="3">
        <v>354.33623999999998</v>
      </c>
      <c r="J122" s="3">
        <v>424.10993000000002</v>
      </c>
      <c r="K122" s="3">
        <v>427.99747000000002</v>
      </c>
      <c r="L122" s="3">
        <v>313.18187</v>
      </c>
      <c r="M122" s="3">
        <v>370.62254000000001</v>
      </c>
      <c r="N122" s="3">
        <v>406.07866000000001</v>
      </c>
      <c r="O122" s="3">
        <v>281.02618000000001</v>
      </c>
      <c r="P122" s="3">
        <v>343.09093999999999</v>
      </c>
      <c r="Q122" s="3">
        <v>418.24452000000002</v>
      </c>
      <c r="R122" s="3">
        <v>290.71978000000001</v>
      </c>
      <c r="S122" s="3">
        <v>353.41217999999998</v>
      </c>
      <c r="T122" s="3">
        <v>397.49155000000002</v>
      </c>
      <c r="U122" s="3">
        <v>285.69698</v>
      </c>
      <c r="V122" s="3">
        <v>340.42964999999998</v>
      </c>
      <c r="W122" s="3">
        <v>432.50389000000001</v>
      </c>
      <c r="X122" s="3">
        <v>313.89985000000001</v>
      </c>
      <c r="Y122" s="3">
        <v>371.46769999999998</v>
      </c>
      <c r="Z122" s="3">
        <v>401.99185</v>
      </c>
      <c r="AA122" s="3">
        <v>296.85426999999999</v>
      </c>
      <c r="AB122" s="3">
        <v>348.15127999999999</v>
      </c>
      <c r="AC122" s="3">
        <v>427.94995999999998</v>
      </c>
      <c r="AD122" s="3">
        <v>283.49009999999998</v>
      </c>
      <c r="AE122" s="3">
        <v>355.48993999999999</v>
      </c>
      <c r="AF122" s="3">
        <v>458.72025000000002</v>
      </c>
      <c r="AG122" s="3">
        <v>318.43106999999998</v>
      </c>
      <c r="AH122" s="3">
        <v>386.30005999999997</v>
      </c>
      <c r="AI122" s="3">
        <v>479.89042999999998</v>
      </c>
      <c r="AJ122" s="3">
        <v>339.28913999999997</v>
      </c>
      <c r="AK122" s="3">
        <v>409.53384</v>
      </c>
      <c r="AL122" s="3">
        <v>442.98633999999998</v>
      </c>
      <c r="AM122" s="3">
        <v>314.48183</v>
      </c>
      <c r="AN122" s="3">
        <v>378.33469000000002</v>
      </c>
      <c r="AO122" s="3">
        <v>460.70578</v>
      </c>
      <c r="AP122" s="3">
        <v>328.81400000000002</v>
      </c>
      <c r="AQ122" s="3">
        <v>394.35144000000003</v>
      </c>
      <c r="AR122" s="3">
        <v>394.77843999999999</v>
      </c>
      <c r="AS122" s="3">
        <v>274.58663000000001</v>
      </c>
      <c r="AT122" s="3">
        <v>333.71170999999998</v>
      </c>
      <c r="AU122" s="3">
        <v>388.40107999999998</v>
      </c>
      <c r="AV122" s="3">
        <v>269.07682999999997</v>
      </c>
      <c r="AW122" s="3">
        <v>328.24263000000002</v>
      </c>
      <c r="AX122" s="3">
        <v>429.61295000000001</v>
      </c>
      <c r="AY122" s="3">
        <v>296.69429000000002</v>
      </c>
      <c r="AZ122" s="3">
        <v>362.76242999999999</v>
      </c>
      <c r="BA122" s="3">
        <v>376.85347999999999</v>
      </c>
      <c r="BB122" s="3">
        <v>256.62124</v>
      </c>
      <c r="BC122" s="3">
        <v>315.67257000000001</v>
      </c>
      <c r="BD122" s="3">
        <v>394.92347999999998</v>
      </c>
      <c r="BE122" s="3">
        <v>269.78563000000003</v>
      </c>
      <c r="BF122" s="3">
        <v>331.22654</v>
      </c>
      <c r="BG122" s="3">
        <v>397.70026000000001</v>
      </c>
      <c r="BH122" s="3">
        <v>277.01719000000003</v>
      </c>
      <c r="BI122" s="3">
        <v>336.36597999999998</v>
      </c>
      <c r="BJ122" s="3">
        <v>350.41860000000003</v>
      </c>
      <c r="BK122" s="3">
        <v>247.32980000000001</v>
      </c>
      <c r="BL122" s="3">
        <v>298.00139999999999</v>
      </c>
      <c r="BM122" s="3">
        <v>361.39015000000001</v>
      </c>
      <c r="BN122" s="3">
        <v>258.57033999999999</v>
      </c>
      <c r="BO122" s="3">
        <v>309.26190000000003</v>
      </c>
      <c r="BP122" s="3">
        <v>398.37022000000002</v>
      </c>
      <c r="BQ122" s="3">
        <v>273.01580000000001</v>
      </c>
      <c r="BR122" s="3">
        <v>333.92838999999998</v>
      </c>
      <c r="BS122" s="3">
        <v>443.84334000000001</v>
      </c>
      <c r="BT122" s="3">
        <v>314.24574000000001</v>
      </c>
      <c r="BU122" s="3">
        <v>378.54374999999999</v>
      </c>
      <c r="BV122" s="3">
        <v>436.96947999999998</v>
      </c>
      <c r="BW122" s="3">
        <v>313.55977000000001</v>
      </c>
      <c r="BX122" s="3">
        <v>375.71704999999997</v>
      </c>
      <c r="BY122" s="3">
        <v>379.69974000000002</v>
      </c>
      <c r="BZ122" s="3">
        <v>278.25887999999998</v>
      </c>
      <c r="CA122" s="3">
        <v>329.31903</v>
      </c>
      <c r="CB122" s="3">
        <v>359.66034000000002</v>
      </c>
      <c r="CC122" s="3">
        <v>248.48424</v>
      </c>
      <c r="CD122" s="3">
        <v>303.94641999999999</v>
      </c>
      <c r="CE122" s="3">
        <v>371.22663</v>
      </c>
      <c r="CF122" s="3">
        <v>258.36583999999999</v>
      </c>
      <c r="CG122" s="3">
        <v>314.11281000000002</v>
      </c>
      <c r="CH122" s="3">
        <v>352.34784000000002</v>
      </c>
      <c r="CI122" s="3">
        <v>253.56119000000001</v>
      </c>
      <c r="CJ122" s="3">
        <v>302.06429000000003</v>
      </c>
      <c r="CK122" s="3">
        <v>383.05909000000003</v>
      </c>
      <c r="CL122" s="3">
        <v>277.70425</v>
      </c>
      <c r="CM122" s="3">
        <v>329.09535</v>
      </c>
      <c r="CN122" s="3">
        <v>356.75722000000002</v>
      </c>
      <c r="CO122" s="3">
        <v>263.88396</v>
      </c>
      <c r="CP122" s="3">
        <v>309.27616999999998</v>
      </c>
      <c r="CQ122" s="3">
        <v>379.45492000000002</v>
      </c>
      <c r="CR122" s="3">
        <v>252.08913999999999</v>
      </c>
      <c r="CS122" s="3">
        <v>315.71447000000001</v>
      </c>
      <c r="CT122" s="3">
        <v>407.47696000000002</v>
      </c>
      <c r="CU122" s="3">
        <v>282.70209</v>
      </c>
      <c r="CV122" s="3">
        <v>343.25605999999999</v>
      </c>
      <c r="CW122" s="3">
        <v>425.36844000000002</v>
      </c>
      <c r="CX122" s="3">
        <v>300.26625000000001</v>
      </c>
      <c r="CY122" s="3">
        <v>363.11045999999999</v>
      </c>
      <c r="CZ122" s="3">
        <v>392.67362000000003</v>
      </c>
      <c r="DA122" s="3">
        <v>278.69438000000002</v>
      </c>
      <c r="DB122" s="3">
        <v>335.54752000000002</v>
      </c>
      <c r="DC122" s="3">
        <v>408.07067000000001</v>
      </c>
      <c r="DD122" s="3">
        <v>290.94538999999997</v>
      </c>
      <c r="DE122" s="3">
        <v>349.42498000000001</v>
      </c>
      <c r="DF122" s="3">
        <v>350.50896</v>
      </c>
      <c r="DG122" s="3">
        <v>243.92944</v>
      </c>
      <c r="DH122" s="3">
        <v>296.57648</v>
      </c>
      <c r="DI122" s="3">
        <v>343.93182000000002</v>
      </c>
      <c r="DJ122" s="3">
        <v>238.54284000000001</v>
      </c>
      <c r="DK122" s="3">
        <v>291.03890999999999</v>
      </c>
      <c r="DL122" s="3">
        <v>381.21381000000002</v>
      </c>
      <c r="DM122" s="3">
        <v>263.25745999999998</v>
      </c>
      <c r="DN122" s="3">
        <v>322.18176</v>
      </c>
      <c r="DO122" s="3">
        <v>334.61698000000001</v>
      </c>
      <c r="DP122" s="3">
        <v>228.23444000000001</v>
      </c>
      <c r="DQ122" s="3">
        <v>280.65944999999999</v>
      </c>
      <c r="DR122" s="3">
        <v>350.01981000000001</v>
      </c>
      <c r="DS122" s="3">
        <v>239.26543000000001</v>
      </c>
      <c r="DT122" s="3">
        <v>293.86502000000002</v>
      </c>
      <c r="DU122" s="3">
        <v>353.16761000000002</v>
      </c>
      <c r="DV122" s="3">
        <v>246.56349</v>
      </c>
      <c r="DW122" s="3">
        <v>299.13679999999999</v>
      </c>
      <c r="DX122" s="3">
        <v>311.17290000000003</v>
      </c>
      <c r="DY122" s="3">
        <v>220.45993000000001</v>
      </c>
      <c r="DZ122" s="3">
        <v>265.17192999999997</v>
      </c>
      <c r="EA122" s="3">
        <v>321.06869</v>
      </c>
      <c r="EB122" s="3">
        <v>230.33257</v>
      </c>
      <c r="EC122" s="3">
        <v>275.22532000000001</v>
      </c>
      <c r="ED122" s="3">
        <v>353.58906999999999</v>
      </c>
      <c r="EE122" s="3">
        <v>243.22026</v>
      </c>
      <c r="EF122" s="3">
        <v>296.96271999999999</v>
      </c>
      <c r="EG122" s="3">
        <v>393.41933</v>
      </c>
      <c r="EH122" s="3">
        <v>278.53523999999999</v>
      </c>
      <c r="EI122" s="3">
        <v>335.79971</v>
      </c>
      <c r="EJ122" s="3">
        <v>550.32339999999999</v>
      </c>
      <c r="EK122" s="3">
        <v>395.11272000000002</v>
      </c>
      <c r="EL122" s="3">
        <v>472.50281000000001</v>
      </c>
      <c r="EM122" s="3">
        <v>476.29520000000002</v>
      </c>
      <c r="EN122" s="3">
        <v>348.10485999999997</v>
      </c>
      <c r="EO122" s="3">
        <v>411.92604999999998</v>
      </c>
      <c r="EP122" s="3">
        <v>452.49698999999998</v>
      </c>
      <c r="EQ122" s="3">
        <v>313.56813</v>
      </c>
      <c r="ER122" s="3">
        <v>382.23545000000001</v>
      </c>
      <c r="ES122" s="3">
        <v>465.26240000000001</v>
      </c>
      <c r="ET122" s="3">
        <v>323.07371999999998</v>
      </c>
      <c r="EU122" s="3">
        <v>392.71154000000001</v>
      </c>
      <c r="EV122" s="3">
        <v>442.63524999999998</v>
      </c>
      <c r="EW122" s="3">
        <v>317.83276000000001</v>
      </c>
      <c r="EX122" s="3">
        <v>378.79502000000002</v>
      </c>
      <c r="EY122" s="3">
        <v>481.94869</v>
      </c>
      <c r="EZ122" s="3">
        <v>350.09545000000003</v>
      </c>
      <c r="FA122" s="3">
        <v>413.84005000000002</v>
      </c>
      <c r="FB122" s="3">
        <v>447.22649000000001</v>
      </c>
      <c r="FC122" s="3">
        <v>329.82458000000003</v>
      </c>
      <c r="FD122" s="3">
        <v>387.02638000000002</v>
      </c>
      <c r="FE122" s="3">
        <v>476.44501000000002</v>
      </c>
      <c r="FF122" s="3">
        <v>314.89105999999998</v>
      </c>
      <c r="FG122" s="3">
        <v>395.26540999999997</v>
      </c>
      <c r="FH122" s="3">
        <v>509.96354000000002</v>
      </c>
      <c r="FI122" s="3">
        <v>354.16005999999999</v>
      </c>
      <c r="FJ122" s="3">
        <v>429.34406000000001</v>
      </c>
      <c r="FK122" s="3">
        <v>534.41242</v>
      </c>
      <c r="FL122" s="3">
        <v>378.31204000000002</v>
      </c>
      <c r="FM122" s="3">
        <v>455.95722000000001</v>
      </c>
      <c r="FN122" s="3">
        <v>493.29906</v>
      </c>
      <c r="FO122" s="3">
        <v>350.26927999999998</v>
      </c>
      <c r="FP122" s="3">
        <v>421.12186000000003</v>
      </c>
      <c r="FQ122" s="3">
        <v>513.34088999999994</v>
      </c>
      <c r="FR122" s="3">
        <v>366.68261999999999</v>
      </c>
      <c r="FS122" s="3">
        <v>439.27789999999999</v>
      </c>
      <c r="FT122" s="3">
        <v>439.04791</v>
      </c>
      <c r="FU122" s="3">
        <v>305.24383</v>
      </c>
      <c r="FV122" s="3">
        <v>370.84694999999999</v>
      </c>
      <c r="FW122" s="3">
        <v>432.87034</v>
      </c>
      <c r="FX122" s="3">
        <v>299.61081000000001</v>
      </c>
      <c r="FY122" s="3">
        <v>365.44635</v>
      </c>
      <c r="FZ122" s="3">
        <v>478.01208000000003</v>
      </c>
      <c r="GA122" s="3">
        <v>330.13110999999998</v>
      </c>
      <c r="GB122" s="3">
        <v>403.34309999999999</v>
      </c>
      <c r="GC122" s="3">
        <v>419.08998000000003</v>
      </c>
      <c r="GD122" s="3">
        <v>285.00805000000003</v>
      </c>
      <c r="GE122" s="3">
        <v>350.68567999999999</v>
      </c>
      <c r="GF122" s="3">
        <v>439.82713999999999</v>
      </c>
      <c r="GG122" s="3">
        <v>300.30583000000001</v>
      </c>
      <c r="GH122" s="3">
        <v>368.58807000000002</v>
      </c>
      <c r="GI122" s="3">
        <v>442.23289999999997</v>
      </c>
      <c r="GJ122" s="3">
        <v>307.47089</v>
      </c>
      <c r="GK122" s="3">
        <v>373.59516000000002</v>
      </c>
      <c r="GL122" s="3">
        <v>389.66430000000003</v>
      </c>
      <c r="GM122" s="3">
        <v>274.19967000000003</v>
      </c>
      <c r="GN122" s="3">
        <v>330.83087</v>
      </c>
      <c r="GO122" s="3">
        <v>401.71161000000001</v>
      </c>
      <c r="GP122" s="3">
        <v>286.80811999999997</v>
      </c>
      <c r="GQ122" s="3">
        <v>343.29847999999998</v>
      </c>
      <c r="GR122" s="3">
        <v>443.15136000000001</v>
      </c>
      <c r="GS122" s="3">
        <v>302.81133999999997</v>
      </c>
      <c r="GT122" s="3">
        <v>370.89406000000002</v>
      </c>
      <c r="GU122" s="3">
        <v>494.26733999999999</v>
      </c>
      <c r="GV122" s="3">
        <v>349.95623999999998</v>
      </c>
      <c r="GW122" s="3">
        <v>421.2878</v>
      </c>
    </row>
    <row r="123" spans="2:205" x14ac:dyDescent="0.25">
      <c r="B123"/>
      <c r="F123">
        <v>-1</v>
      </c>
      <c r="G123" t="s">
        <v>65</v>
      </c>
      <c r="H123" s="3">
        <v>484.94249000000002</v>
      </c>
      <c r="I123" s="3">
        <v>346.05801000000002</v>
      </c>
      <c r="J123" s="3">
        <v>415.87927000000002</v>
      </c>
      <c r="K123" s="3">
        <v>439.3107</v>
      </c>
      <c r="L123" s="3">
        <v>323.30115000000001</v>
      </c>
      <c r="M123" s="3">
        <v>381.28530000000001</v>
      </c>
      <c r="N123" s="3">
        <v>402.9255</v>
      </c>
      <c r="O123" s="3">
        <v>273.81873999999999</v>
      </c>
      <c r="P123" s="3">
        <v>337.70305999999999</v>
      </c>
      <c r="Q123" s="3">
        <v>404.99387000000002</v>
      </c>
      <c r="R123" s="3">
        <v>277.53271999999998</v>
      </c>
      <c r="S123" s="3">
        <v>340.29187999999999</v>
      </c>
      <c r="T123" s="3">
        <v>407.97492</v>
      </c>
      <c r="U123" s="3">
        <v>297.30498</v>
      </c>
      <c r="V123" s="3">
        <v>351.49567000000002</v>
      </c>
      <c r="W123" s="3">
        <v>425.36892999999998</v>
      </c>
      <c r="X123" s="3">
        <v>307.21863000000002</v>
      </c>
      <c r="Y123" s="3">
        <v>364.43867999999998</v>
      </c>
      <c r="Z123" s="3">
        <v>397.39193999999998</v>
      </c>
      <c r="AA123" s="3">
        <v>288.36961000000002</v>
      </c>
      <c r="AB123" s="3">
        <v>341.73923000000002</v>
      </c>
      <c r="AC123" s="3">
        <v>428.10699</v>
      </c>
      <c r="AD123" s="3">
        <v>289.14087999999998</v>
      </c>
      <c r="AE123" s="3">
        <v>358.64035000000001</v>
      </c>
      <c r="AF123" s="3">
        <v>446.90926999999999</v>
      </c>
      <c r="AG123" s="3">
        <v>292.99480999999997</v>
      </c>
      <c r="AH123" s="3">
        <v>367.35316</v>
      </c>
      <c r="AI123" s="3">
        <v>478.92000999999999</v>
      </c>
      <c r="AJ123" s="3">
        <v>337.78088000000002</v>
      </c>
      <c r="AK123" s="3">
        <v>408.46919000000003</v>
      </c>
      <c r="AL123" s="3">
        <v>434.47935000000001</v>
      </c>
      <c r="AM123" s="3">
        <v>311.75376</v>
      </c>
      <c r="AN123" s="3">
        <v>372.97786000000002</v>
      </c>
      <c r="AO123" s="3">
        <v>464.19322</v>
      </c>
      <c r="AP123" s="3">
        <v>331.32076999999998</v>
      </c>
      <c r="AQ123" s="3">
        <v>397.38457</v>
      </c>
      <c r="AR123" s="3">
        <v>397.43795</v>
      </c>
      <c r="AS123" s="3">
        <v>274.63413000000003</v>
      </c>
      <c r="AT123" s="3">
        <v>335.31202999999999</v>
      </c>
      <c r="AU123" s="3">
        <v>392.01727</v>
      </c>
      <c r="AV123" s="3">
        <v>267.87741999999997</v>
      </c>
      <c r="AW123" s="3">
        <v>329.61802</v>
      </c>
      <c r="AX123" s="3">
        <v>419.66408000000001</v>
      </c>
      <c r="AY123" s="3">
        <v>285.20296000000002</v>
      </c>
      <c r="AZ123" s="3">
        <v>352.23935</v>
      </c>
      <c r="BA123" s="3">
        <v>354.52404999999999</v>
      </c>
      <c r="BB123" s="3">
        <v>240.08405999999999</v>
      </c>
      <c r="BC123" s="3">
        <v>296.23903999999999</v>
      </c>
      <c r="BD123" s="3">
        <v>386.85951</v>
      </c>
      <c r="BE123" s="3">
        <v>260.91478999999998</v>
      </c>
      <c r="BF123" s="3">
        <v>322.80032999999997</v>
      </c>
      <c r="BG123" s="3">
        <v>369.63429000000002</v>
      </c>
      <c r="BH123" s="3">
        <v>256.30133999999998</v>
      </c>
      <c r="BI123" s="3">
        <v>311.92371000000003</v>
      </c>
      <c r="BJ123" s="3">
        <v>354.26873999999998</v>
      </c>
      <c r="BK123" s="3">
        <v>241.81458000000001</v>
      </c>
      <c r="BL123" s="3">
        <v>297.14015999999998</v>
      </c>
      <c r="BM123" s="3">
        <v>351.41960999999998</v>
      </c>
      <c r="BN123" s="3">
        <v>253.32454000000001</v>
      </c>
      <c r="BO123" s="3">
        <v>301.24329999999998</v>
      </c>
      <c r="BP123" s="3">
        <v>399.55741</v>
      </c>
      <c r="BQ123" s="3">
        <v>278.55500999999998</v>
      </c>
      <c r="BR123" s="3">
        <v>337.16678000000002</v>
      </c>
      <c r="BS123" s="3">
        <v>439.93461000000002</v>
      </c>
      <c r="BT123" s="3">
        <v>310.16489000000001</v>
      </c>
      <c r="BU123" s="3">
        <v>374.63051999999999</v>
      </c>
      <c r="BV123" s="3">
        <v>429.60942999999997</v>
      </c>
      <c r="BW123" s="3">
        <v>306.86871000000002</v>
      </c>
      <c r="BX123" s="3">
        <v>368.89031</v>
      </c>
      <c r="BY123" s="3">
        <v>389.76857000000001</v>
      </c>
      <c r="BZ123" s="3">
        <v>287.35467</v>
      </c>
      <c r="CA123" s="3">
        <v>338.79037</v>
      </c>
      <c r="CB123" s="3">
        <v>356.70438999999999</v>
      </c>
      <c r="CC123" s="3">
        <v>242.66965999999999</v>
      </c>
      <c r="CD123" s="3">
        <v>299.3143</v>
      </c>
      <c r="CE123" s="3">
        <v>359.47886999999997</v>
      </c>
      <c r="CF123" s="3">
        <v>247.0729</v>
      </c>
      <c r="CG123" s="3">
        <v>302.64066000000003</v>
      </c>
      <c r="CH123" s="3">
        <v>361.80948000000001</v>
      </c>
      <c r="CI123" s="3">
        <v>264.16584999999998</v>
      </c>
      <c r="CJ123" s="3">
        <v>312.10334</v>
      </c>
      <c r="CK123" s="3">
        <v>376.73246</v>
      </c>
      <c r="CL123" s="3">
        <v>272.19459999999998</v>
      </c>
      <c r="CM123" s="3">
        <v>323.00614999999999</v>
      </c>
      <c r="CN123" s="3">
        <v>352.61757</v>
      </c>
      <c r="CO123" s="3">
        <v>256.42318</v>
      </c>
      <c r="CP123" s="3">
        <v>303.57074</v>
      </c>
      <c r="CQ123" s="3">
        <v>380.16593</v>
      </c>
      <c r="CR123" s="3">
        <v>257.24797999999998</v>
      </c>
      <c r="CS123" s="3">
        <v>318.92482000000001</v>
      </c>
      <c r="CT123" s="3">
        <v>396.58940999999999</v>
      </c>
      <c r="CU123" s="3">
        <v>260.35714999999999</v>
      </c>
      <c r="CV123" s="3">
        <v>326.37051000000002</v>
      </c>
      <c r="CW123" s="3">
        <v>424.65947</v>
      </c>
      <c r="CX123" s="3">
        <v>299.3768</v>
      </c>
      <c r="CY123" s="3">
        <v>362.46561000000003</v>
      </c>
      <c r="CZ123" s="3">
        <v>385.17747000000003</v>
      </c>
      <c r="DA123" s="3">
        <v>276.63839999999999</v>
      </c>
      <c r="DB123" s="3">
        <v>330.98196999999999</v>
      </c>
      <c r="DC123" s="3">
        <v>411.28798999999998</v>
      </c>
      <c r="DD123" s="3">
        <v>293.74293999999998</v>
      </c>
      <c r="DE123" s="3">
        <v>352.43803000000003</v>
      </c>
      <c r="DF123" s="3">
        <v>352.85475000000002</v>
      </c>
      <c r="DG123" s="3">
        <v>244.19041999999999</v>
      </c>
      <c r="DH123" s="3">
        <v>298.07735000000002</v>
      </c>
      <c r="DI123" s="3">
        <v>347.03924000000001</v>
      </c>
      <c r="DJ123" s="3">
        <v>237.69068999999999</v>
      </c>
      <c r="DK123" s="3">
        <v>292.24860000000001</v>
      </c>
      <c r="DL123" s="3">
        <v>372.42966999999999</v>
      </c>
      <c r="DM123" s="3">
        <v>253.48310000000001</v>
      </c>
      <c r="DN123" s="3">
        <v>313.03447999999997</v>
      </c>
      <c r="DO123" s="3">
        <v>314.56952999999999</v>
      </c>
      <c r="DP123" s="3">
        <v>213.62634</v>
      </c>
      <c r="DQ123" s="3">
        <v>263.27742000000001</v>
      </c>
      <c r="DR123" s="3">
        <v>343.04926999999998</v>
      </c>
      <c r="DS123" s="3">
        <v>232.00505000000001</v>
      </c>
      <c r="DT123" s="3">
        <v>286.73943000000003</v>
      </c>
      <c r="DU123" s="3">
        <v>328.11682999999999</v>
      </c>
      <c r="DV123" s="3">
        <v>228.12456</v>
      </c>
      <c r="DW123" s="3">
        <v>277.29793000000001</v>
      </c>
      <c r="DX123" s="3">
        <v>314.73173000000003</v>
      </c>
      <c r="DY123" s="3">
        <v>215.70042000000001</v>
      </c>
      <c r="DZ123" s="3">
        <v>264.49966000000001</v>
      </c>
      <c r="EA123" s="3">
        <v>312.03426999999999</v>
      </c>
      <c r="EB123" s="3">
        <v>226.02492000000001</v>
      </c>
      <c r="EC123" s="3">
        <v>268.12810000000002</v>
      </c>
      <c r="ED123" s="3">
        <v>354.55401999999998</v>
      </c>
      <c r="EE123" s="3">
        <v>248.12130999999999</v>
      </c>
      <c r="EF123" s="3">
        <v>299.76486999999997</v>
      </c>
      <c r="EG123" s="3">
        <v>390.03913999999997</v>
      </c>
      <c r="EH123" s="3">
        <v>275.34280000000001</v>
      </c>
      <c r="EI123" s="3">
        <v>332.55358999999999</v>
      </c>
      <c r="EJ123" s="3">
        <v>540.27553999999998</v>
      </c>
      <c r="EK123" s="3">
        <v>385.24731000000003</v>
      </c>
      <c r="EL123" s="3">
        <v>462.86822999999998</v>
      </c>
      <c r="EM123" s="3">
        <v>488.85282999999998</v>
      </c>
      <c r="EN123" s="3">
        <v>359.24761999999998</v>
      </c>
      <c r="EO123" s="3">
        <v>423.78023999999999</v>
      </c>
      <c r="EP123" s="3">
        <v>449.14661000000001</v>
      </c>
      <c r="EQ123" s="3">
        <v>304.96782999999999</v>
      </c>
      <c r="ER123" s="3">
        <v>376.09181000000001</v>
      </c>
      <c r="ES123" s="3">
        <v>450.50887</v>
      </c>
      <c r="ET123" s="3">
        <v>307.99254999999999</v>
      </c>
      <c r="EU123" s="3">
        <v>377.94310000000002</v>
      </c>
      <c r="EV123" s="3">
        <v>454.14035999999999</v>
      </c>
      <c r="EW123" s="3">
        <v>330.44411000000002</v>
      </c>
      <c r="EX123" s="3">
        <v>390.88799999999998</v>
      </c>
      <c r="EY123" s="3">
        <v>474.00540000000001</v>
      </c>
      <c r="EZ123" s="3">
        <v>342.24266</v>
      </c>
      <c r="FA123" s="3">
        <v>405.87119999999999</v>
      </c>
      <c r="FB123" s="3">
        <v>442.16631000000001</v>
      </c>
      <c r="FC123" s="3">
        <v>320.31603000000001</v>
      </c>
      <c r="FD123" s="3">
        <v>379.90773000000002</v>
      </c>
      <c r="FE123" s="3">
        <v>476.04804000000001</v>
      </c>
      <c r="FF123" s="3">
        <v>321.03377999999998</v>
      </c>
      <c r="FG123" s="3">
        <v>398.35588000000001</v>
      </c>
      <c r="FH123" s="3">
        <v>497.22912000000002</v>
      </c>
      <c r="FI123" s="3">
        <v>325.63247000000001</v>
      </c>
      <c r="FJ123" s="3">
        <v>408.33580999999998</v>
      </c>
      <c r="FK123" s="3">
        <v>533.18053999999995</v>
      </c>
      <c r="FL123" s="3">
        <v>376.18495000000001</v>
      </c>
      <c r="FM123" s="3">
        <v>454.47277000000003</v>
      </c>
      <c r="FN123" s="3">
        <v>483.78122999999999</v>
      </c>
      <c r="FO123" s="3">
        <v>346.86912000000001</v>
      </c>
      <c r="FP123" s="3">
        <v>414.97376000000003</v>
      </c>
      <c r="FQ123" s="3">
        <v>517.09844999999996</v>
      </c>
      <c r="FR123" s="3">
        <v>368.89861000000002</v>
      </c>
      <c r="FS123" s="3">
        <v>442.33111000000002</v>
      </c>
      <c r="FT123" s="3">
        <v>442.02114999999998</v>
      </c>
      <c r="FU123" s="3">
        <v>305.07783000000001</v>
      </c>
      <c r="FV123" s="3">
        <v>372.54671000000002</v>
      </c>
      <c r="FW123" s="3">
        <v>436.99531000000002</v>
      </c>
      <c r="FX123" s="3">
        <v>298.06416000000002</v>
      </c>
      <c r="FY123" s="3">
        <v>366.98743999999999</v>
      </c>
      <c r="FZ123" s="3">
        <v>466.89848999999998</v>
      </c>
      <c r="GA123" s="3">
        <v>316.92281000000003</v>
      </c>
      <c r="GB123" s="3">
        <v>391.44421</v>
      </c>
      <c r="GC123" s="3">
        <v>394.47856999999999</v>
      </c>
      <c r="GD123" s="3">
        <v>266.54176999999999</v>
      </c>
      <c r="GE123" s="3">
        <v>329.20066000000003</v>
      </c>
      <c r="GF123" s="3">
        <v>430.66973999999999</v>
      </c>
      <c r="GG123" s="3">
        <v>289.82452000000001</v>
      </c>
      <c r="GH123" s="3">
        <v>358.86124000000001</v>
      </c>
      <c r="GI123" s="3">
        <v>411.15174000000002</v>
      </c>
      <c r="GJ123" s="3">
        <v>284.47813000000002</v>
      </c>
      <c r="GK123" s="3">
        <v>346.54948000000002</v>
      </c>
      <c r="GL123" s="3">
        <v>393.80574999999999</v>
      </c>
      <c r="GM123" s="3">
        <v>267.92872999999997</v>
      </c>
      <c r="GN123" s="3">
        <v>329.78066000000001</v>
      </c>
      <c r="GO123" s="3">
        <v>390.80495000000002</v>
      </c>
      <c r="GP123" s="3">
        <v>280.62414999999999</v>
      </c>
      <c r="GQ123" s="3">
        <v>334.35851000000002</v>
      </c>
      <c r="GR123" s="3">
        <v>444.56079999999997</v>
      </c>
      <c r="GS123" s="3">
        <v>308.98871000000003</v>
      </c>
      <c r="GT123" s="3">
        <v>374.56869</v>
      </c>
      <c r="GU123" s="3">
        <v>489.83008000000001</v>
      </c>
      <c r="GV123" s="3">
        <v>344.98696999999999</v>
      </c>
      <c r="GW123" s="3">
        <v>416.70744999999999</v>
      </c>
    </row>
    <row r="124" spans="2:205" x14ac:dyDescent="0.25">
      <c r="B124"/>
      <c r="F124">
        <v>0</v>
      </c>
      <c r="G124" t="s">
        <v>66</v>
      </c>
      <c r="H124" s="3">
        <v>477.69006999999999</v>
      </c>
      <c r="I124" s="3">
        <v>339.31740000000002</v>
      </c>
      <c r="J124" s="3">
        <v>408.72894000000002</v>
      </c>
      <c r="K124" s="3">
        <v>432.23374000000001</v>
      </c>
      <c r="L124" s="3">
        <v>318.84350999999998</v>
      </c>
      <c r="M124" s="3">
        <v>375.44096000000002</v>
      </c>
      <c r="N124" s="3">
        <v>398.74288999999999</v>
      </c>
      <c r="O124" s="3">
        <v>269.96141999999998</v>
      </c>
      <c r="P124" s="3">
        <v>333.70787999999999</v>
      </c>
      <c r="Q124" s="3">
        <v>395.09929</v>
      </c>
      <c r="R124" s="3">
        <v>266.93191999999999</v>
      </c>
      <c r="S124" s="3">
        <v>330.03251</v>
      </c>
      <c r="T124" s="3">
        <v>393.11727000000002</v>
      </c>
      <c r="U124" s="3">
        <v>282.85813999999999</v>
      </c>
      <c r="V124" s="3">
        <v>336.91514999999998</v>
      </c>
      <c r="W124" s="3">
        <v>404.34435999999999</v>
      </c>
      <c r="X124" s="3">
        <v>288.99873000000002</v>
      </c>
      <c r="Y124" s="3">
        <v>344.92178999999999</v>
      </c>
      <c r="Z124" s="3">
        <v>381.41766999999999</v>
      </c>
      <c r="AA124" s="3">
        <v>274.74705</v>
      </c>
      <c r="AB124" s="3">
        <v>326.62502999999998</v>
      </c>
      <c r="AC124" s="3">
        <v>407.82852000000003</v>
      </c>
      <c r="AD124" s="3">
        <v>280.36827</v>
      </c>
      <c r="AE124" s="3">
        <v>344.00531000000001</v>
      </c>
      <c r="AF124" s="3">
        <v>410.17077999999998</v>
      </c>
      <c r="AG124" s="3">
        <v>270.44565999999998</v>
      </c>
      <c r="AH124" s="3">
        <v>337.98818</v>
      </c>
      <c r="AI124" s="3">
        <v>458.96944999999999</v>
      </c>
      <c r="AJ124" s="3">
        <v>321.51735000000002</v>
      </c>
      <c r="AK124" s="3">
        <v>390.09804000000003</v>
      </c>
      <c r="AL124" s="3">
        <v>421.37117999999998</v>
      </c>
      <c r="AM124" s="3">
        <v>299.71390000000002</v>
      </c>
      <c r="AN124" s="3">
        <v>360.36500999999998</v>
      </c>
      <c r="AO124" s="3">
        <v>445.54557999999997</v>
      </c>
      <c r="AP124" s="3">
        <v>315.95969000000002</v>
      </c>
      <c r="AQ124" s="3">
        <v>380.43605000000002</v>
      </c>
      <c r="AR124" s="3">
        <v>387.95062999999999</v>
      </c>
      <c r="AS124" s="3">
        <v>264.05302999999998</v>
      </c>
      <c r="AT124" s="3">
        <v>325.29038000000003</v>
      </c>
      <c r="AU124" s="3">
        <v>391.03778999999997</v>
      </c>
      <c r="AV124" s="3">
        <v>269.03440999999998</v>
      </c>
      <c r="AW124" s="3">
        <v>329.48955999999998</v>
      </c>
      <c r="AX124" s="3">
        <v>415.39429000000001</v>
      </c>
      <c r="AY124" s="3">
        <v>285.95182</v>
      </c>
      <c r="AZ124" s="3">
        <v>350.16262999999998</v>
      </c>
      <c r="BA124" s="3">
        <v>349.02708000000001</v>
      </c>
      <c r="BB124" s="3">
        <v>237.24101999999999</v>
      </c>
      <c r="BC124" s="3">
        <v>292.26130999999998</v>
      </c>
      <c r="BD124" s="3">
        <v>366.41692999999998</v>
      </c>
      <c r="BE124" s="3">
        <v>248.76094000000001</v>
      </c>
      <c r="BF124" s="3">
        <v>306.63099999999997</v>
      </c>
      <c r="BG124" s="3">
        <v>372.51947000000001</v>
      </c>
      <c r="BH124" s="3">
        <v>255.70607999999999</v>
      </c>
      <c r="BI124" s="3">
        <v>313.26218999999998</v>
      </c>
      <c r="BJ124" s="3">
        <v>342.81907999999999</v>
      </c>
      <c r="BK124" s="3">
        <v>236.26012</v>
      </c>
      <c r="BL124" s="3">
        <v>288.87097999999997</v>
      </c>
      <c r="BM124" s="3">
        <v>328.80658</v>
      </c>
      <c r="BN124" s="3">
        <v>234.34284</v>
      </c>
      <c r="BO124" s="3">
        <v>280.65622000000002</v>
      </c>
      <c r="BP124" s="3">
        <v>379.36228</v>
      </c>
      <c r="BQ124" s="3">
        <v>261.45519000000002</v>
      </c>
      <c r="BR124" s="3">
        <v>318.75182000000001</v>
      </c>
      <c r="BS124" s="3">
        <v>427.02318000000002</v>
      </c>
      <c r="BT124" s="3">
        <v>299.50707999999997</v>
      </c>
      <c r="BU124" s="3">
        <v>362.80630000000002</v>
      </c>
      <c r="BV124" s="3">
        <v>423.29503999999997</v>
      </c>
      <c r="BW124" s="3">
        <v>300.95573999999999</v>
      </c>
      <c r="BX124" s="3">
        <v>362.63376</v>
      </c>
      <c r="BY124" s="3">
        <v>383.59474</v>
      </c>
      <c r="BZ124" s="3">
        <v>283.15733</v>
      </c>
      <c r="CA124" s="3">
        <v>333.56259999999997</v>
      </c>
      <c r="CB124" s="3">
        <v>353.21231</v>
      </c>
      <c r="CC124" s="3">
        <v>239.05529999999999</v>
      </c>
      <c r="CD124" s="3">
        <v>295.79336000000001</v>
      </c>
      <c r="CE124" s="3">
        <v>350.77980000000002</v>
      </c>
      <c r="CF124" s="3">
        <v>237.55350999999999</v>
      </c>
      <c r="CG124" s="3">
        <v>293.55108999999999</v>
      </c>
      <c r="CH124" s="3">
        <v>348.82434999999998</v>
      </c>
      <c r="CI124" s="3">
        <v>251.30196000000001</v>
      </c>
      <c r="CJ124" s="3">
        <v>299.25272000000001</v>
      </c>
      <c r="CK124" s="3">
        <v>358.27131000000003</v>
      </c>
      <c r="CL124" s="3">
        <v>255.88487000000001</v>
      </c>
      <c r="CM124" s="3">
        <v>305.73763000000002</v>
      </c>
      <c r="CN124" s="3">
        <v>338.47028999999998</v>
      </c>
      <c r="CO124" s="3">
        <v>244.48462000000001</v>
      </c>
      <c r="CP124" s="3">
        <v>290.22921000000002</v>
      </c>
      <c r="CQ124" s="3">
        <v>362.40129000000002</v>
      </c>
      <c r="CR124" s="3">
        <v>249.38989000000001</v>
      </c>
      <c r="CS124" s="3">
        <v>306.06616000000002</v>
      </c>
      <c r="CT124" s="3">
        <v>363.97881000000001</v>
      </c>
      <c r="CU124" s="3">
        <v>240.09450000000001</v>
      </c>
      <c r="CV124" s="3">
        <v>300.17750999999998</v>
      </c>
      <c r="CW124" s="3">
        <v>407.08647000000002</v>
      </c>
      <c r="CX124" s="3">
        <v>285.18777</v>
      </c>
      <c r="CY124" s="3">
        <v>346.30189999999999</v>
      </c>
      <c r="CZ124" s="3">
        <v>373.77945</v>
      </c>
      <c r="DA124" s="3">
        <v>265.99202000000002</v>
      </c>
      <c r="DB124" s="3">
        <v>319.95947000000001</v>
      </c>
      <c r="DC124" s="3">
        <v>394.84140000000002</v>
      </c>
      <c r="DD124" s="3">
        <v>280.02884999999998</v>
      </c>
      <c r="DE124" s="3">
        <v>337.43833000000001</v>
      </c>
      <c r="DF124" s="3">
        <v>344.54345999999998</v>
      </c>
      <c r="DG124" s="3">
        <v>234.72398000000001</v>
      </c>
      <c r="DH124" s="3">
        <v>289.17800999999997</v>
      </c>
      <c r="DI124" s="3">
        <v>346.18785000000003</v>
      </c>
      <c r="DJ124" s="3">
        <v>238.57828000000001</v>
      </c>
      <c r="DK124" s="3">
        <v>292.10228000000001</v>
      </c>
      <c r="DL124" s="3">
        <v>368.66563000000002</v>
      </c>
      <c r="DM124" s="3">
        <v>253.76400000000001</v>
      </c>
      <c r="DN124" s="3">
        <v>311.07324</v>
      </c>
      <c r="DO124" s="3">
        <v>309.77962000000002</v>
      </c>
      <c r="DP124" s="3">
        <v>210.88531</v>
      </c>
      <c r="DQ124" s="3">
        <v>259.72374000000002</v>
      </c>
      <c r="DR124" s="3">
        <v>325.10210999999998</v>
      </c>
      <c r="DS124" s="3">
        <v>220.98426000000001</v>
      </c>
      <c r="DT124" s="3">
        <v>272.37443999999999</v>
      </c>
      <c r="DU124" s="3">
        <v>330.86313000000001</v>
      </c>
      <c r="DV124" s="3">
        <v>227.49803</v>
      </c>
      <c r="DW124" s="3">
        <v>278.55225999999999</v>
      </c>
      <c r="DX124" s="3">
        <v>304.37495999999999</v>
      </c>
      <c r="DY124" s="3">
        <v>210.24447000000001</v>
      </c>
      <c r="DZ124" s="3">
        <v>256.83665999999999</v>
      </c>
      <c r="EA124" s="3">
        <v>291.96987000000001</v>
      </c>
      <c r="EB124" s="3">
        <v>208.74101999999999</v>
      </c>
      <c r="EC124" s="3">
        <v>249.63921999999999</v>
      </c>
      <c r="ED124" s="3">
        <v>336.70296999999999</v>
      </c>
      <c r="EE124" s="3">
        <v>232.79830000000001</v>
      </c>
      <c r="EF124" s="3">
        <v>283.37425000000002</v>
      </c>
      <c r="EG124" s="3">
        <v>378.6789</v>
      </c>
      <c r="EH124" s="3">
        <v>265.82600000000002</v>
      </c>
      <c r="EI124" s="3">
        <v>322.08593999999999</v>
      </c>
      <c r="EJ124" s="3">
        <v>532.08509000000004</v>
      </c>
      <c r="EK124" s="3">
        <v>377.67905000000002</v>
      </c>
      <c r="EL124" s="3">
        <v>454.82411999999999</v>
      </c>
      <c r="EM124" s="3">
        <v>480.87275</v>
      </c>
      <c r="EN124" s="3">
        <v>354.52967999999998</v>
      </c>
      <c r="EO124" s="3">
        <v>417.31930999999997</v>
      </c>
      <c r="EP124" s="3">
        <v>444.27346999999997</v>
      </c>
      <c r="EQ124" s="3">
        <v>300.86754999999999</v>
      </c>
      <c r="ER124" s="3">
        <v>371.62241</v>
      </c>
      <c r="ES124" s="3">
        <v>439.41878000000003</v>
      </c>
      <c r="ET124" s="3">
        <v>296.31033000000002</v>
      </c>
      <c r="EU124" s="3">
        <v>366.51391999999998</v>
      </c>
      <c r="EV124" s="3">
        <v>437.41019</v>
      </c>
      <c r="EW124" s="3">
        <v>314.41433000000001</v>
      </c>
      <c r="EX124" s="3">
        <v>374.57758999999999</v>
      </c>
      <c r="EY124" s="3">
        <v>450.41741000000002</v>
      </c>
      <c r="EZ124" s="3">
        <v>322.11259999999999</v>
      </c>
      <c r="FA124" s="3">
        <v>384.10595999999998</v>
      </c>
      <c r="FB124" s="3">
        <v>424.36504000000002</v>
      </c>
      <c r="FC124" s="3">
        <v>305.00948</v>
      </c>
      <c r="FD124" s="3">
        <v>363.02085</v>
      </c>
      <c r="FE124" s="3">
        <v>453.25576000000001</v>
      </c>
      <c r="FF124" s="3">
        <v>311.34665000000001</v>
      </c>
      <c r="FG124" s="3">
        <v>381.94445999999999</v>
      </c>
      <c r="FH124" s="3">
        <v>456.36275000000001</v>
      </c>
      <c r="FI124" s="3">
        <v>300.79683</v>
      </c>
      <c r="FJ124" s="3">
        <v>375.79883999999998</v>
      </c>
      <c r="FK124" s="3">
        <v>510.85244</v>
      </c>
      <c r="FL124" s="3">
        <v>357.84692999999999</v>
      </c>
      <c r="FM124" s="3">
        <v>433.89418000000001</v>
      </c>
      <c r="FN124" s="3">
        <v>468.96289999999999</v>
      </c>
      <c r="FO124" s="3">
        <v>333.43578000000002</v>
      </c>
      <c r="FP124" s="3">
        <v>400.77055000000001</v>
      </c>
      <c r="FQ124" s="3">
        <v>496.24977000000001</v>
      </c>
      <c r="FR124" s="3">
        <v>351.89053999999999</v>
      </c>
      <c r="FS124" s="3">
        <v>423.43378000000001</v>
      </c>
      <c r="FT124" s="3">
        <v>431.3578</v>
      </c>
      <c r="FU124" s="3">
        <v>293.38209000000001</v>
      </c>
      <c r="FV124" s="3">
        <v>361.40275000000003</v>
      </c>
      <c r="FW124" s="3">
        <v>435.88772999999998</v>
      </c>
      <c r="FX124" s="3">
        <v>299.49054000000001</v>
      </c>
      <c r="FY124" s="3">
        <v>366.87682999999998</v>
      </c>
      <c r="FZ124" s="3">
        <v>462.12295999999998</v>
      </c>
      <c r="GA124" s="3">
        <v>318.13965000000002</v>
      </c>
      <c r="GB124" s="3">
        <v>389.25202000000002</v>
      </c>
      <c r="GC124" s="3">
        <v>388.27454</v>
      </c>
      <c r="GD124" s="3">
        <v>263.59674000000001</v>
      </c>
      <c r="GE124" s="3">
        <v>324.79887000000002</v>
      </c>
      <c r="GF124" s="3">
        <v>407.73174999999998</v>
      </c>
      <c r="GG124" s="3">
        <v>276.53762999999998</v>
      </c>
      <c r="GH124" s="3">
        <v>340.88756999999998</v>
      </c>
      <c r="GI124" s="3">
        <v>414.17579999999998</v>
      </c>
      <c r="GJ124" s="3">
        <v>283.91413</v>
      </c>
      <c r="GK124" s="3">
        <v>347.97212000000002</v>
      </c>
      <c r="GL124" s="3">
        <v>381.26319000000001</v>
      </c>
      <c r="GM124" s="3">
        <v>262.27575999999999</v>
      </c>
      <c r="GN124" s="3">
        <v>320.90530000000001</v>
      </c>
      <c r="GO124" s="3">
        <v>365.64328</v>
      </c>
      <c r="GP124" s="3">
        <v>259.94465000000002</v>
      </c>
      <c r="GQ124" s="3">
        <v>311.67322999999999</v>
      </c>
      <c r="GR124" s="3">
        <v>422.02157999999997</v>
      </c>
      <c r="GS124" s="3">
        <v>290.11207999999999</v>
      </c>
      <c r="GT124" s="3">
        <v>354.12939999999998</v>
      </c>
      <c r="GU124" s="3">
        <v>475.36745000000002</v>
      </c>
      <c r="GV124" s="3">
        <v>333.18815000000001</v>
      </c>
      <c r="GW124" s="3">
        <v>403.52667000000002</v>
      </c>
    </row>
    <row r="125" spans="2:205" x14ac:dyDescent="0.25">
      <c r="B125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</row>
    <row r="126" spans="2:205" x14ac:dyDescent="0.25">
      <c r="B126">
        <v>19</v>
      </c>
      <c r="C126" t="s">
        <v>96</v>
      </c>
      <c r="D126" t="s">
        <v>38</v>
      </c>
      <c r="E126" t="s">
        <v>191</v>
      </c>
      <c r="F126">
        <v>-6</v>
      </c>
      <c r="G126" t="s">
        <v>60</v>
      </c>
      <c r="H126" s="3">
        <v>51.385415000000002</v>
      </c>
      <c r="I126" s="3">
        <v>51.675803999999999</v>
      </c>
      <c r="J126" s="3">
        <v>51.537523999999998</v>
      </c>
      <c r="K126" s="3">
        <v>63.801769999999998</v>
      </c>
      <c r="L126" s="3">
        <v>64.016796999999997</v>
      </c>
      <c r="M126" s="3">
        <v>63.890923999999998</v>
      </c>
      <c r="N126" s="3">
        <v>64.633098000000004</v>
      </c>
      <c r="O126" s="3">
        <v>64.928155000000004</v>
      </c>
      <c r="P126" s="3">
        <v>64.759187999999995</v>
      </c>
      <c r="Q126" s="3">
        <v>66.074388999999996</v>
      </c>
      <c r="R126" s="3">
        <v>68.273122000000001</v>
      </c>
      <c r="S126" s="3">
        <v>67.238382000000001</v>
      </c>
      <c r="T126" s="3">
        <v>67.940048000000004</v>
      </c>
      <c r="U126" s="3">
        <v>68.805740999999998</v>
      </c>
      <c r="V126" s="3">
        <v>68.366748999999999</v>
      </c>
      <c r="W126" s="3">
        <v>54.102139000000001</v>
      </c>
      <c r="X126" s="3">
        <v>55.336936999999999</v>
      </c>
      <c r="Y126" s="3">
        <v>54.751834000000002</v>
      </c>
      <c r="Z126" s="3">
        <v>64.485575999999995</v>
      </c>
      <c r="AA126" s="3">
        <v>66.873136000000002</v>
      </c>
      <c r="AB126" s="3">
        <v>65.798747000000006</v>
      </c>
      <c r="AC126" s="3">
        <v>53.654274999999998</v>
      </c>
      <c r="AD126" s="3">
        <v>55.280442000000001</v>
      </c>
      <c r="AE126" s="3">
        <v>54.365051999999999</v>
      </c>
      <c r="AF126" s="3">
        <v>66.753546999999998</v>
      </c>
      <c r="AG126" s="3">
        <v>68.816997000000001</v>
      </c>
      <c r="AH126" s="3">
        <v>67.869230000000002</v>
      </c>
      <c r="AI126" s="3">
        <v>65.444744999999998</v>
      </c>
      <c r="AJ126" s="3">
        <v>64.945882999999995</v>
      </c>
      <c r="AK126" s="3">
        <v>65.157381999999998</v>
      </c>
      <c r="AL126" s="3">
        <v>56.578062000000003</v>
      </c>
      <c r="AM126" s="3">
        <v>55.894618000000001</v>
      </c>
      <c r="AN126" s="3">
        <v>56.177140000000001</v>
      </c>
      <c r="AO126" s="3">
        <v>58.559275</v>
      </c>
      <c r="AP126" s="3">
        <v>59.024451999999997</v>
      </c>
      <c r="AQ126" s="3">
        <v>58.790590999999999</v>
      </c>
      <c r="AR126" s="3">
        <v>72.249168999999995</v>
      </c>
      <c r="AS126" s="3">
        <v>73.210379000000003</v>
      </c>
      <c r="AT126" s="3">
        <v>72.796654000000004</v>
      </c>
      <c r="AU126" s="3">
        <v>63.814487</v>
      </c>
      <c r="AV126" s="3">
        <v>62.584116000000002</v>
      </c>
      <c r="AW126" s="3">
        <v>63.144061000000001</v>
      </c>
      <c r="AX126" s="3">
        <v>64.451406000000006</v>
      </c>
      <c r="AY126" s="3">
        <v>64.417811</v>
      </c>
      <c r="AZ126" s="3">
        <v>64.405615999999995</v>
      </c>
      <c r="BA126" s="3">
        <v>69.054019999999994</v>
      </c>
      <c r="BB126" s="3">
        <v>68.551604999999995</v>
      </c>
      <c r="BC126" s="3">
        <v>68.769659000000004</v>
      </c>
      <c r="BD126" s="3">
        <v>66.216431999999998</v>
      </c>
      <c r="BE126" s="3">
        <v>64.968845999999999</v>
      </c>
      <c r="BF126" s="3">
        <v>65.535917999999995</v>
      </c>
      <c r="BG126" s="3">
        <v>58.373069999999998</v>
      </c>
      <c r="BH126" s="3">
        <v>56.779997000000002</v>
      </c>
      <c r="BI126" s="3">
        <v>57.480499000000002</v>
      </c>
      <c r="BJ126" s="3">
        <v>65.018727999999996</v>
      </c>
      <c r="BK126" s="3">
        <v>67.525211999999996</v>
      </c>
      <c r="BL126" s="3">
        <v>66.447993999999994</v>
      </c>
      <c r="BM126" s="3">
        <v>61.606189999999998</v>
      </c>
      <c r="BN126" s="3">
        <v>65.287592000000004</v>
      </c>
      <c r="BO126" s="3">
        <v>63.676020000000001</v>
      </c>
      <c r="BP126" s="3">
        <v>65.169477000000001</v>
      </c>
      <c r="BQ126" s="3">
        <v>61.282997999999999</v>
      </c>
      <c r="BR126" s="3">
        <v>63.019232000000002</v>
      </c>
      <c r="BS126" s="3">
        <v>59.507046000000003</v>
      </c>
      <c r="BT126" s="3">
        <v>59.839522000000002</v>
      </c>
      <c r="BU126" s="3">
        <v>59.677441999999999</v>
      </c>
      <c r="BV126" s="3">
        <v>50.934905999999998</v>
      </c>
      <c r="BW126" s="3">
        <v>51.258522999999997</v>
      </c>
      <c r="BX126" s="3">
        <v>51.231591999999999</v>
      </c>
      <c r="BY126" s="3">
        <v>62.495382999999997</v>
      </c>
      <c r="BZ126" s="3">
        <v>62.843622000000003</v>
      </c>
      <c r="CA126" s="3">
        <v>63.018017</v>
      </c>
      <c r="CB126" s="3">
        <v>63.159832999999999</v>
      </c>
      <c r="CC126" s="3">
        <v>63.600734000000003</v>
      </c>
      <c r="CD126" s="3">
        <v>63.773926000000003</v>
      </c>
      <c r="CE126" s="3">
        <v>64.911029999999997</v>
      </c>
      <c r="CF126" s="3">
        <v>67.207026999999997</v>
      </c>
      <c r="CG126" s="3">
        <v>66.452132000000006</v>
      </c>
      <c r="CH126" s="3">
        <v>66.592025000000007</v>
      </c>
      <c r="CI126" s="3">
        <v>67.605795999999998</v>
      </c>
      <c r="CJ126" s="3">
        <v>67.471563000000003</v>
      </c>
      <c r="CK126" s="3">
        <v>52.469214999999998</v>
      </c>
      <c r="CL126" s="3">
        <v>53.797443000000001</v>
      </c>
      <c r="CM126" s="3">
        <v>53.631507999999997</v>
      </c>
      <c r="CN126" s="3">
        <v>62.684618999999998</v>
      </c>
      <c r="CO126" s="3">
        <v>65.256619000000001</v>
      </c>
      <c r="CP126" s="3">
        <v>64.595384999999993</v>
      </c>
      <c r="CQ126" s="3">
        <v>49.887011000000001</v>
      </c>
      <c r="CR126" s="3">
        <v>52.075422000000003</v>
      </c>
      <c r="CS126" s="3">
        <v>51.931280000000001</v>
      </c>
      <c r="CT126" s="3">
        <v>64.957649000000004</v>
      </c>
      <c r="CU126" s="3">
        <v>67.213262999999998</v>
      </c>
      <c r="CV126" s="3">
        <v>66.672791000000004</v>
      </c>
      <c r="CW126" s="3">
        <v>64.853808999999998</v>
      </c>
      <c r="CX126" s="3">
        <v>64.408336000000006</v>
      </c>
      <c r="CY126" s="3">
        <v>64.759994000000006</v>
      </c>
      <c r="CZ126" s="3">
        <v>55.295771999999999</v>
      </c>
      <c r="DA126" s="3">
        <v>54.741992000000003</v>
      </c>
      <c r="DB126" s="3">
        <v>55.320397</v>
      </c>
      <c r="DC126" s="3">
        <v>57.985762999999999</v>
      </c>
      <c r="DD126" s="3">
        <v>58.504660999999999</v>
      </c>
      <c r="DE126" s="3">
        <v>58.405681000000001</v>
      </c>
      <c r="DF126" s="3">
        <v>70.681132000000005</v>
      </c>
      <c r="DG126" s="3">
        <v>71.852312999999995</v>
      </c>
      <c r="DH126" s="3">
        <v>71.770516000000001</v>
      </c>
      <c r="DI126" s="3">
        <v>62.322902999999997</v>
      </c>
      <c r="DJ126" s="3">
        <v>61.222147999999997</v>
      </c>
      <c r="DK126" s="3">
        <v>62.139142999999997</v>
      </c>
      <c r="DL126" s="3">
        <v>63.014676999999999</v>
      </c>
      <c r="DM126" s="3">
        <v>63.128728000000002</v>
      </c>
      <c r="DN126" s="3">
        <v>63.446426000000002</v>
      </c>
      <c r="DO126" s="3">
        <v>67.270598000000007</v>
      </c>
      <c r="DP126" s="3">
        <v>66.930763999999996</v>
      </c>
      <c r="DQ126" s="3">
        <v>67.571695000000005</v>
      </c>
      <c r="DR126" s="3">
        <v>64.650870999999995</v>
      </c>
      <c r="DS126" s="3">
        <v>63.502813000000003</v>
      </c>
      <c r="DT126" s="3">
        <v>64.465892999999994</v>
      </c>
      <c r="DU126" s="3">
        <v>56.635888000000001</v>
      </c>
      <c r="DV126" s="3">
        <v>55.194166000000003</v>
      </c>
      <c r="DW126" s="3">
        <v>56.310862</v>
      </c>
      <c r="DX126" s="3">
        <v>62.262898999999997</v>
      </c>
      <c r="DY126" s="3">
        <v>65.047015999999999</v>
      </c>
      <c r="DZ126" s="3">
        <v>64.608694999999997</v>
      </c>
      <c r="EA126" s="3">
        <v>59.790256999999997</v>
      </c>
      <c r="EB126" s="3">
        <v>63.609378999999997</v>
      </c>
      <c r="EC126" s="3">
        <v>62.448535999999997</v>
      </c>
      <c r="ED126" s="3">
        <v>63.339575000000004</v>
      </c>
      <c r="EE126" s="3">
        <v>59.587156999999998</v>
      </c>
      <c r="EF126" s="3">
        <v>61.775644999999997</v>
      </c>
      <c r="EG126" s="3">
        <v>59.268985000000001</v>
      </c>
      <c r="EH126" s="3">
        <v>59.622447999999999</v>
      </c>
      <c r="EI126" s="3">
        <v>59.517145999999997</v>
      </c>
      <c r="EJ126" s="3">
        <v>51.835925000000003</v>
      </c>
      <c r="EK126" s="3">
        <v>52.093085000000002</v>
      </c>
      <c r="EL126" s="3">
        <v>51.843454999999999</v>
      </c>
      <c r="EM126" s="3">
        <v>65.108158000000003</v>
      </c>
      <c r="EN126" s="3">
        <v>65.189971</v>
      </c>
      <c r="EO126" s="3">
        <v>64.763830999999996</v>
      </c>
      <c r="EP126" s="3">
        <v>66.106363000000002</v>
      </c>
      <c r="EQ126" s="3">
        <v>66.255574999999993</v>
      </c>
      <c r="ER126" s="3">
        <v>65.744450000000001</v>
      </c>
      <c r="ES126" s="3">
        <v>67.237748999999994</v>
      </c>
      <c r="ET126" s="3">
        <v>69.339215999999993</v>
      </c>
      <c r="EU126" s="3">
        <v>68.024632999999994</v>
      </c>
      <c r="EV126" s="3">
        <v>69.288072</v>
      </c>
      <c r="EW126" s="3">
        <v>70.005685</v>
      </c>
      <c r="EX126" s="3">
        <v>69.261933999999997</v>
      </c>
      <c r="EY126" s="3">
        <v>55.735064000000001</v>
      </c>
      <c r="EZ126" s="3">
        <v>56.876430999999997</v>
      </c>
      <c r="FA126" s="3">
        <v>55.872160000000001</v>
      </c>
      <c r="FB126" s="3">
        <v>66.286533000000006</v>
      </c>
      <c r="FC126" s="3">
        <v>68.489653000000004</v>
      </c>
      <c r="FD126" s="3">
        <v>67.002108000000007</v>
      </c>
      <c r="FE126" s="3">
        <v>57.421537999999998</v>
      </c>
      <c r="FF126" s="3">
        <v>58.485461999999998</v>
      </c>
      <c r="FG126" s="3">
        <v>56.798822999999999</v>
      </c>
      <c r="FH126" s="3">
        <v>68.549445000000006</v>
      </c>
      <c r="FI126" s="3">
        <v>70.420731000000004</v>
      </c>
      <c r="FJ126" s="3">
        <v>69.065668000000002</v>
      </c>
      <c r="FK126" s="3">
        <v>66.035679999999999</v>
      </c>
      <c r="FL126" s="3">
        <v>65.483430999999996</v>
      </c>
      <c r="FM126" s="3">
        <v>65.554770000000005</v>
      </c>
      <c r="FN126" s="3">
        <v>57.860351999999999</v>
      </c>
      <c r="FO126" s="3">
        <v>57.047244999999997</v>
      </c>
      <c r="FP126" s="3">
        <v>57.033883000000003</v>
      </c>
      <c r="FQ126" s="3">
        <v>59.132787</v>
      </c>
      <c r="FR126" s="3">
        <v>59.544243000000002</v>
      </c>
      <c r="FS126" s="3">
        <v>59.175500999999997</v>
      </c>
      <c r="FT126" s="3">
        <v>73.817205999999999</v>
      </c>
      <c r="FU126" s="3">
        <v>74.568444</v>
      </c>
      <c r="FV126" s="3">
        <v>73.822793000000004</v>
      </c>
      <c r="FW126" s="3">
        <v>65.306071000000003</v>
      </c>
      <c r="FX126" s="3">
        <v>63.946083000000002</v>
      </c>
      <c r="FY126" s="3">
        <v>64.148979999999995</v>
      </c>
      <c r="FZ126" s="3">
        <v>65.888136000000003</v>
      </c>
      <c r="GA126" s="3">
        <v>65.706894000000005</v>
      </c>
      <c r="GB126" s="3">
        <v>65.364805000000004</v>
      </c>
      <c r="GC126" s="3">
        <v>70.837441999999996</v>
      </c>
      <c r="GD126" s="3">
        <v>70.172445999999994</v>
      </c>
      <c r="GE126" s="3">
        <v>69.967623000000003</v>
      </c>
      <c r="GF126" s="3">
        <v>67.781992000000002</v>
      </c>
      <c r="GG126" s="3">
        <v>66.434877999999998</v>
      </c>
      <c r="GH126" s="3">
        <v>66.605943999999994</v>
      </c>
      <c r="GI126" s="3">
        <v>60.110250999999998</v>
      </c>
      <c r="GJ126" s="3">
        <v>58.365828</v>
      </c>
      <c r="GK126" s="3">
        <v>58.650136000000003</v>
      </c>
      <c r="GL126" s="3">
        <v>67.774557999999999</v>
      </c>
      <c r="GM126" s="3">
        <v>70.003407999999993</v>
      </c>
      <c r="GN126" s="3">
        <v>68.287293000000005</v>
      </c>
      <c r="GO126" s="3">
        <v>63.422122999999999</v>
      </c>
      <c r="GP126" s="3">
        <v>66.965806000000001</v>
      </c>
      <c r="GQ126" s="3">
        <v>64.903503999999998</v>
      </c>
      <c r="GR126" s="3">
        <v>66.999379000000005</v>
      </c>
      <c r="GS126" s="3">
        <v>62.978839000000001</v>
      </c>
      <c r="GT126" s="3">
        <v>64.262818999999993</v>
      </c>
      <c r="GU126" s="3">
        <v>59.745108000000002</v>
      </c>
      <c r="GV126" s="3">
        <v>60.056595999999999</v>
      </c>
      <c r="GW126" s="3">
        <v>59.837738000000002</v>
      </c>
    </row>
    <row r="127" spans="2:205" x14ac:dyDescent="0.25">
      <c r="B127"/>
      <c r="F127">
        <v>-5</v>
      </c>
      <c r="G127" t="s">
        <v>61</v>
      </c>
      <c r="H127" s="3">
        <v>52.706816000000003</v>
      </c>
      <c r="I127" s="3">
        <v>53.076461999999999</v>
      </c>
      <c r="J127" s="3">
        <v>52.883437000000001</v>
      </c>
      <c r="K127" s="3">
        <v>63.941805000000002</v>
      </c>
      <c r="L127" s="3">
        <v>66.624105999999998</v>
      </c>
      <c r="M127" s="3">
        <v>65.341262999999998</v>
      </c>
      <c r="N127" s="3">
        <v>65.287840000000003</v>
      </c>
      <c r="O127" s="3">
        <v>64.479652999999999</v>
      </c>
      <c r="P127" s="3">
        <v>64.839172000000005</v>
      </c>
      <c r="Q127" s="3">
        <v>68.358259000000004</v>
      </c>
      <c r="R127" s="3">
        <v>67.282905</v>
      </c>
      <c r="S127" s="3">
        <v>67.765174000000002</v>
      </c>
      <c r="T127" s="3">
        <v>69.385077999999993</v>
      </c>
      <c r="U127" s="3">
        <v>69.661187999999996</v>
      </c>
      <c r="V127" s="3">
        <v>69.515180999999998</v>
      </c>
      <c r="W127" s="3">
        <v>53.680118</v>
      </c>
      <c r="X127" s="3">
        <v>53.424973999999999</v>
      </c>
      <c r="Y127" s="3">
        <v>53.515923999999998</v>
      </c>
      <c r="Z127" s="3">
        <v>66.736045000000004</v>
      </c>
      <c r="AA127" s="3">
        <v>66.897628999999995</v>
      </c>
      <c r="AB127" s="3">
        <v>66.804698999999999</v>
      </c>
      <c r="AC127" s="3">
        <v>53.24145</v>
      </c>
      <c r="AD127" s="3">
        <v>55.615122</v>
      </c>
      <c r="AE127" s="3">
        <v>54.604536000000003</v>
      </c>
      <c r="AF127" s="3">
        <v>66.218436999999994</v>
      </c>
      <c r="AG127" s="3">
        <v>69.509274000000005</v>
      </c>
      <c r="AH127" s="3">
        <v>68.039303000000004</v>
      </c>
      <c r="AI127" s="3">
        <v>64.230720000000005</v>
      </c>
      <c r="AJ127" s="3">
        <v>64.811089999999993</v>
      </c>
      <c r="AK127" s="3">
        <v>64.538151999999997</v>
      </c>
      <c r="AL127" s="3">
        <v>54.675857999999998</v>
      </c>
      <c r="AM127" s="3">
        <v>55.307245999999999</v>
      </c>
      <c r="AN127" s="3">
        <v>55.017778</v>
      </c>
      <c r="AO127" s="3">
        <v>58.607925000000002</v>
      </c>
      <c r="AP127" s="3">
        <v>58.710037</v>
      </c>
      <c r="AQ127" s="3">
        <v>58.643056999999999</v>
      </c>
      <c r="AR127" s="3">
        <v>72.862815999999995</v>
      </c>
      <c r="AS127" s="3">
        <v>71.815207000000001</v>
      </c>
      <c r="AT127" s="3">
        <v>72.222537000000003</v>
      </c>
      <c r="AU127" s="3">
        <v>63.301630000000003</v>
      </c>
      <c r="AV127" s="3">
        <v>63.056311000000001</v>
      </c>
      <c r="AW127" s="3">
        <v>63.231729999999999</v>
      </c>
      <c r="AX127" s="3">
        <v>64.245474000000002</v>
      </c>
      <c r="AY127" s="3">
        <v>65.406485000000004</v>
      </c>
      <c r="AZ127" s="3">
        <v>64.812787</v>
      </c>
      <c r="BA127" s="3">
        <v>69.258823000000007</v>
      </c>
      <c r="BB127" s="3">
        <v>69.475448</v>
      </c>
      <c r="BC127" s="3">
        <v>69.365357000000003</v>
      </c>
      <c r="BD127" s="3">
        <v>69.543744000000004</v>
      </c>
      <c r="BE127" s="3">
        <v>67.318181999999993</v>
      </c>
      <c r="BF127" s="3">
        <v>68.287414999999996</v>
      </c>
      <c r="BG127" s="3">
        <v>59.228999999999999</v>
      </c>
      <c r="BH127" s="3">
        <v>61.774441000000003</v>
      </c>
      <c r="BI127" s="3">
        <v>60.637939000000003</v>
      </c>
      <c r="BJ127" s="3">
        <v>69.239210999999997</v>
      </c>
      <c r="BK127" s="3">
        <v>71.488716999999994</v>
      </c>
      <c r="BL127" s="3">
        <v>70.380104000000003</v>
      </c>
      <c r="BM127" s="3">
        <v>62.480519000000001</v>
      </c>
      <c r="BN127" s="3">
        <v>63.579931000000002</v>
      </c>
      <c r="BO127" s="3">
        <v>62.993189999999998</v>
      </c>
      <c r="BP127" s="3">
        <v>68.487712999999999</v>
      </c>
      <c r="BQ127" s="3">
        <v>66.340141000000003</v>
      </c>
      <c r="BR127" s="3">
        <v>67.275583999999995</v>
      </c>
      <c r="BS127" s="3">
        <v>59.985975000000003</v>
      </c>
      <c r="BT127" s="3">
        <v>60.410254000000002</v>
      </c>
      <c r="BU127" s="3">
        <v>60.200311999999997</v>
      </c>
      <c r="BV127" s="3">
        <v>52.272052000000002</v>
      </c>
      <c r="BW127" s="3">
        <v>52.675795000000001</v>
      </c>
      <c r="BX127" s="3">
        <v>52.58896</v>
      </c>
      <c r="BY127" s="3">
        <v>62.695335</v>
      </c>
      <c r="BZ127" s="3">
        <v>65.479725000000002</v>
      </c>
      <c r="CA127" s="3">
        <v>64.497730000000004</v>
      </c>
      <c r="CB127" s="3">
        <v>63.924154000000001</v>
      </c>
      <c r="CC127" s="3">
        <v>63.260736999999999</v>
      </c>
      <c r="CD127" s="3">
        <v>63.931610999999997</v>
      </c>
      <c r="CE127" s="3">
        <v>67.272896000000003</v>
      </c>
      <c r="CF127" s="3">
        <v>66.264544000000001</v>
      </c>
      <c r="CG127" s="3">
        <v>67.022947000000002</v>
      </c>
      <c r="CH127" s="3">
        <v>68.138773</v>
      </c>
      <c r="CI127" s="3">
        <v>68.555598000000003</v>
      </c>
      <c r="CJ127" s="3">
        <v>68.688177999999994</v>
      </c>
      <c r="CK127" s="3">
        <v>52.104965999999997</v>
      </c>
      <c r="CL127" s="3">
        <v>52.002643999999997</v>
      </c>
      <c r="CM127" s="3">
        <v>52.463299999999997</v>
      </c>
      <c r="CN127" s="3">
        <v>65.014696999999998</v>
      </c>
      <c r="CO127" s="3">
        <v>65.390243999999996</v>
      </c>
      <c r="CP127" s="3">
        <v>65.670446999999996</v>
      </c>
      <c r="CQ127" s="3">
        <v>49.500506000000001</v>
      </c>
      <c r="CR127" s="3">
        <v>52.455454000000003</v>
      </c>
      <c r="CS127" s="3">
        <v>52.196052999999999</v>
      </c>
      <c r="CT127" s="3">
        <v>64.309719000000001</v>
      </c>
      <c r="CU127" s="3">
        <v>67.883816999999993</v>
      </c>
      <c r="CV127" s="3">
        <v>66.801545000000004</v>
      </c>
      <c r="CW127" s="3">
        <v>63.657783999999999</v>
      </c>
      <c r="CX127" s="3">
        <v>64.289758000000006</v>
      </c>
      <c r="CY127" s="3">
        <v>64.152901999999997</v>
      </c>
      <c r="CZ127" s="3">
        <v>53.506633000000001</v>
      </c>
      <c r="DA127" s="3">
        <v>54.238205999999998</v>
      </c>
      <c r="DB127" s="3">
        <v>54.229621000000002</v>
      </c>
      <c r="DC127" s="3">
        <v>58.070684999999997</v>
      </c>
      <c r="DD127" s="3">
        <v>58.221639000000003</v>
      </c>
      <c r="DE127" s="3">
        <v>58.281868000000003</v>
      </c>
      <c r="DF127" s="3">
        <v>71.370464999999996</v>
      </c>
      <c r="DG127" s="3">
        <v>70.518199999999993</v>
      </c>
      <c r="DH127" s="3">
        <v>71.244377</v>
      </c>
      <c r="DI127" s="3">
        <v>61.802585000000001</v>
      </c>
      <c r="DJ127" s="3">
        <v>61.711238999999999</v>
      </c>
      <c r="DK127" s="3">
        <v>62.232903999999998</v>
      </c>
      <c r="DL127" s="3">
        <v>62.875309999999999</v>
      </c>
      <c r="DM127" s="3">
        <v>64.167998999999995</v>
      </c>
      <c r="DN127" s="3">
        <v>63.893464000000002</v>
      </c>
      <c r="DO127" s="3">
        <v>67.573454999999996</v>
      </c>
      <c r="DP127" s="3">
        <v>67.960713999999996</v>
      </c>
      <c r="DQ127" s="3">
        <v>68.239247000000006</v>
      </c>
      <c r="DR127" s="3">
        <v>68.052738000000005</v>
      </c>
      <c r="DS127" s="3">
        <v>65.947286000000005</v>
      </c>
      <c r="DT127" s="3">
        <v>67.278568000000007</v>
      </c>
      <c r="DU127" s="3">
        <v>57.597062000000001</v>
      </c>
      <c r="DV127" s="3">
        <v>60.292509000000003</v>
      </c>
      <c r="DW127" s="3">
        <v>59.540607000000001</v>
      </c>
      <c r="DX127" s="3">
        <v>66.719065999999998</v>
      </c>
      <c r="DY127" s="3">
        <v>69.166855999999996</v>
      </c>
      <c r="DZ127" s="3">
        <v>68.670950000000005</v>
      </c>
      <c r="EA127" s="3">
        <v>60.705499000000003</v>
      </c>
      <c r="EB127" s="3">
        <v>61.975735999999998</v>
      </c>
      <c r="EC127" s="3">
        <v>61.803339999999999</v>
      </c>
      <c r="ED127" s="3">
        <v>66.762207000000004</v>
      </c>
      <c r="EE127" s="3">
        <v>64.765525999999994</v>
      </c>
      <c r="EF127" s="3">
        <v>66.115033999999994</v>
      </c>
      <c r="EG127" s="3">
        <v>59.758740000000003</v>
      </c>
      <c r="EH127" s="3">
        <v>60.203490000000002</v>
      </c>
      <c r="EI127" s="3">
        <v>60.047490000000003</v>
      </c>
      <c r="EJ127" s="3">
        <v>53.141579</v>
      </c>
      <c r="EK127" s="3">
        <v>53.477130000000002</v>
      </c>
      <c r="EL127" s="3">
        <v>53.177914000000001</v>
      </c>
      <c r="EM127" s="3">
        <v>65.188275000000004</v>
      </c>
      <c r="EN127" s="3">
        <v>67.768488000000005</v>
      </c>
      <c r="EO127" s="3">
        <v>66.184796000000006</v>
      </c>
      <c r="EP127" s="3">
        <v>66.651525000000007</v>
      </c>
      <c r="EQ127" s="3">
        <v>65.698570000000004</v>
      </c>
      <c r="ER127" s="3">
        <v>65.746733000000006</v>
      </c>
      <c r="ES127" s="3">
        <v>69.443622000000005</v>
      </c>
      <c r="ET127" s="3">
        <v>68.301266999999996</v>
      </c>
      <c r="EU127" s="3">
        <v>68.507401000000002</v>
      </c>
      <c r="EV127" s="3">
        <v>70.631383999999997</v>
      </c>
      <c r="EW127" s="3">
        <v>70.766779</v>
      </c>
      <c r="EX127" s="3">
        <v>70.342184000000003</v>
      </c>
      <c r="EY127" s="3">
        <v>55.255270000000003</v>
      </c>
      <c r="EZ127" s="3">
        <v>54.847304999999999</v>
      </c>
      <c r="FA127" s="3">
        <v>54.568548</v>
      </c>
      <c r="FB127" s="3">
        <v>68.457392999999996</v>
      </c>
      <c r="FC127" s="3">
        <v>68.405015000000006</v>
      </c>
      <c r="FD127" s="3">
        <v>67.938951000000003</v>
      </c>
      <c r="FE127" s="3">
        <v>56.982393999999999</v>
      </c>
      <c r="FF127" s="3">
        <v>58.774790000000003</v>
      </c>
      <c r="FG127" s="3">
        <v>57.013018000000002</v>
      </c>
      <c r="FH127" s="3">
        <v>68.127155000000002</v>
      </c>
      <c r="FI127" s="3">
        <v>71.134731000000002</v>
      </c>
      <c r="FJ127" s="3">
        <v>69.277061000000003</v>
      </c>
      <c r="FK127" s="3">
        <v>64.803655000000006</v>
      </c>
      <c r="FL127" s="3">
        <v>65.332420999999997</v>
      </c>
      <c r="FM127" s="3">
        <v>64.923401999999996</v>
      </c>
      <c r="FN127" s="3">
        <v>55.845084</v>
      </c>
      <c r="FO127" s="3">
        <v>56.376286999999998</v>
      </c>
      <c r="FP127" s="3">
        <v>55.805934000000001</v>
      </c>
      <c r="FQ127" s="3">
        <v>59.145166000000003</v>
      </c>
      <c r="FR127" s="3">
        <v>59.198435000000003</v>
      </c>
      <c r="FS127" s="3">
        <v>59.004244999999997</v>
      </c>
      <c r="FT127" s="3">
        <v>74.355165999999997</v>
      </c>
      <c r="FU127" s="3">
        <v>73.112215000000006</v>
      </c>
      <c r="FV127" s="3">
        <v>73.200698000000003</v>
      </c>
      <c r="FW127" s="3">
        <v>64.800674999999998</v>
      </c>
      <c r="FX127" s="3">
        <v>64.401381999999998</v>
      </c>
      <c r="FY127" s="3">
        <v>64.230557000000005</v>
      </c>
      <c r="FZ127" s="3">
        <v>65.615637000000007</v>
      </c>
      <c r="GA127" s="3">
        <v>66.644971999999996</v>
      </c>
      <c r="GB127" s="3">
        <v>65.732111000000003</v>
      </c>
      <c r="GC127" s="3">
        <v>70.944192000000001</v>
      </c>
      <c r="GD127" s="3">
        <v>70.990182000000004</v>
      </c>
      <c r="GE127" s="3">
        <v>70.491466000000003</v>
      </c>
      <c r="GF127" s="3">
        <v>71.034749000000005</v>
      </c>
      <c r="GG127" s="3">
        <v>68.689077999999995</v>
      </c>
      <c r="GH127" s="3">
        <v>69.296261999999999</v>
      </c>
      <c r="GI127" s="3">
        <v>60.860939000000002</v>
      </c>
      <c r="GJ127" s="3">
        <v>63.256371999999999</v>
      </c>
      <c r="GK127" s="3">
        <v>61.735272000000002</v>
      </c>
      <c r="GL127" s="3">
        <v>71.759354999999999</v>
      </c>
      <c r="GM127" s="3">
        <v>73.810578000000007</v>
      </c>
      <c r="GN127" s="3">
        <v>72.089258000000001</v>
      </c>
      <c r="GO127" s="3">
        <v>64.255538000000001</v>
      </c>
      <c r="GP127" s="3">
        <v>65.184124999999995</v>
      </c>
      <c r="GQ127" s="3">
        <v>64.183038999999994</v>
      </c>
      <c r="GR127" s="3">
        <v>70.213217999999998</v>
      </c>
      <c r="GS127" s="3">
        <v>67.914755</v>
      </c>
      <c r="GT127" s="3">
        <v>68.436133999999996</v>
      </c>
      <c r="GU127" s="3">
        <v>60.213208999999999</v>
      </c>
      <c r="GV127" s="3">
        <v>60.617018999999999</v>
      </c>
      <c r="GW127" s="3">
        <v>60.353133999999997</v>
      </c>
    </row>
    <row r="128" spans="2:205" x14ac:dyDescent="0.25">
      <c r="B128"/>
      <c r="F128">
        <v>-4</v>
      </c>
      <c r="G128" t="s">
        <v>62</v>
      </c>
      <c r="H128" s="3">
        <v>55.719129000000002</v>
      </c>
      <c r="I128" s="3">
        <v>56.315420000000003</v>
      </c>
      <c r="J128" s="3">
        <v>56.029240000000001</v>
      </c>
      <c r="K128" s="3">
        <v>64.752889999999994</v>
      </c>
      <c r="L128" s="3">
        <v>64.214648999999994</v>
      </c>
      <c r="M128" s="3">
        <v>64.344997000000006</v>
      </c>
      <c r="N128" s="3">
        <v>65.941626999999997</v>
      </c>
      <c r="O128" s="3">
        <v>65.380358000000001</v>
      </c>
      <c r="P128" s="3">
        <v>65.625399000000002</v>
      </c>
      <c r="Q128" s="3">
        <v>69.682578000000007</v>
      </c>
      <c r="R128" s="3">
        <v>68.311464000000001</v>
      </c>
      <c r="S128" s="3">
        <v>68.947717999999995</v>
      </c>
      <c r="T128" s="3">
        <v>70.594285999999997</v>
      </c>
      <c r="U128" s="3">
        <v>70.043861000000007</v>
      </c>
      <c r="V128" s="3">
        <v>70.307818999999995</v>
      </c>
      <c r="W128" s="3">
        <v>53.353816999999999</v>
      </c>
      <c r="X128" s="3">
        <v>55.872411</v>
      </c>
      <c r="Y128" s="3">
        <v>54.684624999999997</v>
      </c>
      <c r="Z128" s="3">
        <v>69.219419000000002</v>
      </c>
      <c r="AA128" s="3">
        <v>68.380550999999997</v>
      </c>
      <c r="AB128" s="3">
        <v>68.739620000000002</v>
      </c>
      <c r="AC128" s="3">
        <v>61.867345</v>
      </c>
      <c r="AD128" s="3">
        <v>62.166173000000001</v>
      </c>
      <c r="AE128" s="3">
        <v>61.910834999999999</v>
      </c>
      <c r="AF128" s="3">
        <v>65.738429999999994</v>
      </c>
      <c r="AG128" s="3">
        <v>68.090988999999993</v>
      </c>
      <c r="AH128" s="3">
        <v>67.012746000000007</v>
      </c>
      <c r="AI128" s="3">
        <v>65.473510000000005</v>
      </c>
      <c r="AJ128" s="3">
        <v>66.318563999999995</v>
      </c>
      <c r="AK128" s="3">
        <v>65.907259999999994</v>
      </c>
      <c r="AL128" s="3">
        <v>58.234588000000002</v>
      </c>
      <c r="AM128" s="3">
        <v>60.013612999999999</v>
      </c>
      <c r="AN128" s="3">
        <v>59.217415000000003</v>
      </c>
      <c r="AO128" s="3">
        <v>60.098018000000003</v>
      </c>
      <c r="AP128" s="3">
        <v>60.572667000000003</v>
      </c>
      <c r="AQ128" s="3">
        <v>60.331851999999998</v>
      </c>
      <c r="AR128" s="3">
        <v>77.721424999999996</v>
      </c>
      <c r="AS128" s="3">
        <v>76.003343999999998</v>
      </c>
      <c r="AT128" s="3">
        <v>76.759078000000002</v>
      </c>
      <c r="AU128" s="3">
        <v>66.766350000000003</v>
      </c>
      <c r="AV128" s="3">
        <v>66.425462999999993</v>
      </c>
      <c r="AW128" s="3">
        <v>66.594459999999998</v>
      </c>
      <c r="AX128" s="3">
        <v>67.550595999999999</v>
      </c>
      <c r="AY128" s="3">
        <v>68.291419000000005</v>
      </c>
      <c r="AZ128" s="3">
        <v>67.866310999999996</v>
      </c>
      <c r="BA128" s="3">
        <v>71.043645999999995</v>
      </c>
      <c r="BB128" s="3">
        <v>71.123752999999994</v>
      </c>
      <c r="BC128" s="3">
        <v>71.047649000000007</v>
      </c>
      <c r="BD128" s="3">
        <v>69.090418</v>
      </c>
      <c r="BE128" s="3">
        <v>70.452738999999994</v>
      </c>
      <c r="BF128" s="3">
        <v>69.758476000000002</v>
      </c>
      <c r="BG128" s="3">
        <v>64.748560999999995</v>
      </c>
      <c r="BH128" s="3">
        <v>65.884322999999995</v>
      </c>
      <c r="BI128" s="3">
        <v>65.351726999999997</v>
      </c>
      <c r="BJ128" s="3">
        <v>71.603409999999997</v>
      </c>
      <c r="BK128" s="3">
        <v>71.276488999999998</v>
      </c>
      <c r="BL128" s="3">
        <v>71.424318</v>
      </c>
      <c r="BM128" s="3">
        <v>67.080145999999999</v>
      </c>
      <c r="BN128" s="3">
        <v>67.724135000000004</v>
      </c>
      <c r="BO128" s="3">
        <v>67.390495999999999</v>
      </c>
      <c r="BP128" s="3">
        <v>70.256666999999993</v>
      </c>
      <c r="BQ128" s="3">
        <v>69.284441999999999</v>
      </c>
      <c r="BR128" s="3">
        <v>69.736498999999995</v>
      </c>
      <c r="BS128" s="3">
        <v>62.139325999999997</v>
      </c>
      <c r="BT128" s="3">
        <v>62.633198</v>
      </c>
      <c r="BU128" s="3">
        <v>62.392400000000002</v>
      </c>
      <c r="BV128" s="3">
        <v>55.289237999999997</v>
      </c>
      <c r="BW128" s="3">
        <v>55.923729999999999</v>
      </c>
      <c r="BX128" s="3">
        <v>55.739950999999998</v>
      </c>
      <c r="BY128" s="3">
        <v>63.447749999999999</v>
      </c>
      <c r="BZ128" s="3">
        <v>63.037320000000001</v>
      </c>
      <c r="CA128" s="3">
        <v>63.470623000000003</v>
      </c>
      <c r="CB128" s="3">
        <v>64.560518000000002</v>
      </c>
      <c r="CC128" s="3">
        <v>64.155353000000005</v>
      </c>
      <c r="CD128" s="3">
        <v>64.709649999999996</v>
      </c>
      <c r="CE128" s="3">
        <v>68.557972000000007</v>
      </c>
      <c r="CF128" s="3">
        <v>67.265150000000006</v>
      </c>
      <c r="CG128" s="3">
        <v>68.182580000000002</v>
      </c>
      <c r="CH128" s="3">
        <v>69.335102000000006</v>
      </c>
      <c r="CI128" s="3">
        <v>68.918831999999995</v>
      </c>
      <c r="CJ128" s="3">
        <v>69.469358</v>
      </c>
      <c r="CK128" s="3">
        <v>51.713419999999999</v>
      </c>
      <c r="CL128" s="3">
        <v>54.366045999999997</v>
      </c>
      <c r="CM128" s="3">
        <v>53.575297999999997</v>
      </c>
      <c r="CN128" s="3">
        <v>67.566498999999993</v>
      </c>
      <c r="CO128" s="3">
        <v>66.877217999999999</v>
      </c>
      <c r="CP128" s="3">
        <v>67.627707000000001</v>
      </c>
      <c r="CQ128" s="3">
        <v>58.190693000000003</v>
      </c>
      <c r="CR128" s="3">
        <v>58.903703</v>
      </c>
      <c r="CS128" s="3">
        <v>59.496664000000003</v>
      </c>
      <c r="CT128" s="3">
        <v>63.838507999999997</v>
      </c>
      <c r="CU128" s="3">
        <v>66.413128</v>
      </c>
      <c r="CV128" s="3">
        <v>65.755357000000004</v>
      </c>
      <c r="CW128" s="3">
        <v>64.885116999999994</v>
      </c>
      <c r="CX128" s="3">
        <v>65.784138999999996</v>
      </c>
      <c r="CY128" s="3">
        <v>65.511984999999996</v>
      </c>
      <c r="CZ128" s="3">
        <v>56.908031999999999</v>
      </c>
      <c r="DA128" s="3">
        <v>58.814298999999998</v>
      </c>
      <c r="DB128" s="3">
        <v>58.327663000000001</v>
      </c>
      <c r="DC128" s="3">
        <v>59.547898000000004</v>
      </c>
      <c r="DD128" s="3">
        <v>60.070332999999998</v>
      </c>
      <c r="DE128" s="3">
        <v>59.961247</v>
      </c>
      <c r="DF128" s="3">
        <v>76.268021000000005</v>
      </c>
      <c r="DG128" s="3">
        <v>74.735579999999999</v>
      </c>
      <c r="DH128" s="3">
        <v>75.804297000000005</v>
      </c>
      <c r="DI128" s="3">
        <v>65.345185999999998</v>
      </c>
      <c r="DJ128" s="3">
        <v>65.132526999999996</v>
      </c>
      <c r="DK128" s="3">
        <v>65.639132000000004</v>
      </c>
      <c r="DL128" s="3">
        <v>66.219719999999995</v>
      </c>
      <c r="DM128" s="3">
        <v>67.087660999999997</v>
      </c>
      <c r="DN128" s="3">
        <v>66.972479000000007</v>
      </c>
      <c r="DO128" s="3">
        <v>69.438484000000003</v>
      </c>
      <c r="DP128" s="3">
        <v>69.655192999999997</v>
      </c>
      <c r="DQ128" s="3">
        <v>69.964151000000001</v>
      </c>
      <c r="DR128" s="3">
        <v>67.553785000000005</v>
      </c>
      <c r="DS128" s="3">
        <v>69.082024000000004</v>
      </c>
      <c r="DT128" s="3">
        <v>68.737144999999998</v>
      </c>
      <c r="DU128" s="3">
        <v>63.266432000000002</v>
      </c>
      <c r="DV128" s="3">
        <v>64.525908999999999</v>
      </c>
      <c r="DW128" s="3">
        <v>64.350297999999995</v>
      </c>
      <c r="DX128" s="3">
        <v>69.270822999999993</v>
      </c>
      <c r="DY128" s="3">
        <v>69.155158</v>
      </c>
      <c r="DZ128" s="3">
        <v>69.857878999999997</v>
      </c>
      <c r="EA128" s="3">
        <v>65.401246</v>
      </c>
      <c r="EB128" s="3">
        <v>66.190595999999999</v>
      </c>
      <c r="EC128" s="3">
        <v>66.257722999999999</v>
      </c>
      <c r="ED128" s="3">
        <v>68.538798999999997</v>
      </c>
      <c r="EE128" s="3">
        <v>67.737195999999997</v>
      </c>
      <c r="EF128" s="3">
        <v>68.589375000000004</v>
      </c>
      <c r="EG128" s="3">
        <v>61.910640000000001</v>
      </c>
      <c r="EH128" s="3">
        <v>62.425755000000002</v>
      </c>
      <c r="EI128" s="3">
        <v>62.238871000000003</v>
      </c>
      <c r="EJ128" s="3">
        <v>56.14902</v>
      </c>
      <c r="EK128" s="3">
        <v>56.70711</v>
      </c>
      <c r="EL128" s="3">
        <v>56.318528999999998</v>
      </c>
      <c r="EM128" s="3">
        <v>66.058030000000002</v>
      </c>
      <c r="EN128" s="3">
        <v>65.391977999999995</v>
      </c>
      <c r="EO128" s="3">
        <v>65.219372000000007</v>
      </c>
      <c r="EP128" s="3">
        <v>67.322734999999994</v>
      </c>
      <c r="EQ128" s="3">
        <v>66.605362999999997</v>
      </c>
      <c r="ER128" s="3">
        <v>66.541148000000007</v>
      </c>
      <c r="ES128" s="3">
        <v>70.807184000000007</v>
      </c>
      <c r="ET128" s="3">
        <v>69.357776999999999</v>
      </c>
      <c r="EU128" s="3">
        <v>69.712857</v>
      </c>
      <c r="EV128" s="3">
        <v>71.853469000000004</v>
      </c>
      <c r="EW128" s="3">
        <v>71.168890000000005</v>
      </c>
      <c r="EX128" s="3">
        <v>71.146280000000004</v>
      </c>
      <c r="EY128" s="3">
        <v>54.994214999999997</v>
      </c>
      <c r="EZ128" s="3">
        <v>57.378776999999999</v>
      </c>
      <c r="FA128" s="3">
        <v>55.793953000000002</v>
      </c>
      <c r="FB128" s="3">
        <v>70.872338999999997</v>
      </c>
      <c r="FC128" s="3">
        <v>69.883883999999995</v>
      </c>
      <c r="FD128" s="3">
        <v>69.851533000000003</v>
      </c>
      <c r="FE128" s="3">
        <v>65.543997000000005</v>
      </c>
      <c r="FF128" s="3">
        <v>65.428642999999994</v>
      </c>
      <c r="FG128" s="3">
        <v>64.325006999999999</v>
      </c>
      <c r="FH128" s="3">
        <v>67.638351</v>
      </c>
      <c r="FI128" s="3">
        <v>69.76885</v>
      </c>
      <c r="FJ128" s="3">
        <v>68.270133999999999</v>
      </c>
      <c r="FK128" s="3">
        <v>66.061902000000003</v>
      </c>
      <c r="FL128" s="3">
        <v>66.852990000000005</v>
      </c>
      <c r="FM128" s="3">
        <v>66.302535000000006</v>
      </c>
      <c r="FN128" s="3">
        <v>59.561143000000001</v>
      </c>
      <c r="FO128" s="3">
        <v>61.212927000000001</v>
      </c>
      <c r="FP128" s="3">
        <v>60.107166999999997</v>
      </c>
      <c r="FQ128" s="3">
        <v>60.648139</v>
      </c>
      <c r="FR128" s="3">
        <v>61.075001999999998</v>
      </c>
      <c r="FS128" s="3">
        <v>60.702457000000003</v>
      </c>
      <c r="FT128" s="3">
        <v>79.17483</v>
      </c>
      <c r="FU128" s="3">
        <v>77.271108999999996</v>
      </c>
      <c r="FV128" s="3">
        <v>77.713858999999999</v>
      </c>
      <c r="FW128" s="3">
        <v>68.187513999999993</v>
      </c>
      <c r="FX128" s="3">
        <v>67.718399000000005</v>
      </c>
      <c r="FY128" s="3">
        <v>67.549789000000004</v>
      </c>
      <c r="FZ128" s="3">
        <v>68.881471000000005</v>
      </c>
      <c r="GA128" s="3">
        <v>69.495176999999998</v>
      </c>
      <c r="GB128" s="3">
        <v>68.760142999999999</v>
      </c>
      <c r="GC128" s="3">
        <v>72.648808000000002</v>
      </c>
      <c r="GD128" s="3">
        <v>72.592314000000002</v>
      </c>
      <c r="GE128" s="3">
        <v>72.131146999999999</v>
      </c>
      <c r="GF128" s="3">
        <v>70.627052000000006</v>
      </c>
      <c r="GG128" s="3">
        <v>71.823453999999998</v>
      </c>
      <c r="GH128" s="3">
        <v>70.779808000000003</v>
      </c>
      <c r="GI128" s="3">
        <v>66.230690999999993</v>
      </c>
      <c r="GJ128" s="3">
        <v>67.242737000000005</v>
      </c>
      <c r="GK128" s="3">
        <v>66.353156999999996</v>
      </c>
      <c r="GL128" s="3">
        <v>73.935997999999998</v>
      </c>
      <c r="GM128" s="3">
        <v>73.397819999999996</v>
      </c>
      <c r="GN128" s="3">
        <v>72.990758</v>
      </c>
      <c r="GO128" s="3">
        <v>68.759045999999998</v>
      </c>
      <c r="GP128" s="3">
        <v>69.257673999999994</v>
      </c>
      <c r="GQ128" s="3">
        <v>68.523268999999999</v>
      </c>
      <c r="GR128" s="3">
        <v>71.974536000000001</v>
      </c>
      <c r="GS128" s="3">
        <v>70.831688</v>
      </c>
      <c r="GT128" s="3">
        <v>70.883623999999998</v>
      </c>
      <c r="GU128" s="3">
        <v>62.368012999999998</v>
      </c>
      <c r="GV128" s="3">
        <v>62.840642000000003</v>
      </c>
      <c r="GW128" s="3">
        <v>62.545929000000001</v>
      </c>
    </row>
    <row r="129" spans="1:206" x14ac:dyDescent="0.25">
      <c r="B129"/>
      <c r="F129">
        <v>-3</v>
      </c>
      <c r="G129" t="s">
        <v>63</v>
      </c>
      <c r="H129" s="3">
        <v>57.697125999999997</v>
      </c>
      <c r="I129" s="3">
        <v>58.507176999999999</v>
      </c>
      <c r="J129" s="3">
        <v>58.132691000000001</v>
      </c>
      <c r="K129" s="3">
        <v>66.074567000000002</v>
      </c>
      <c r="L129" s="3">
        <v>65.082767000000004</v>
      </c>
      <c r="M129" s="3">
        <v>65.455493000000004</v>
      </c>
      <c r="N129" s="3">
        <v>68.007104999999996</v>
      </c>
      <c r="O129" s="3">
        <v>68.228425000000001</v>
      </c>
      <c r="P129" s="3">
        <v>68.116065000000006</v>
      </c>
      <c r="Q129" s="3">
        <v>70.057286000000005</v>
      </c>
      <c r="R129" s="3">
        <v>69.547044999999997</v>
      </c>
      <c r="S129" s="3">
        <v>69.736418</v>
      </c>
      <c r="T129" s="3">
        <v>70.825998999999996</v>
      </c>
      <c r="U129" s="3">
        <v>72.337607000000006</v>
      </c>
      <c r="V129" s="3">
        <v>71.614845000000003</v>
      </c>
      <c r="W129" s="3">
        <v>59.251190000000001</v>
      </c>
      <c r="X129" s="3">
        <v>60.791341000000003</v>
      </c>
      <c r="Y129" s="3">
        <v>59.994658999999999</v>
      </c>
      <c r="Z129" s="3">
        <v>66.469668999999996</v>
      </c>
      <c r="AA129" s="3">
        <v>67.525549999999996</v>
      </c>
      <c r="AB129" s="3">
        <v>66.987801000000005</v>
      </c>
      <c r="AC129" s="3">
        <v>59.173459999999999</v>
      </c>
      <c r="AD129" s="3">
        <v>58.908800999999997</v>
      </c>
      <c r="AE129" s="3">
        <v>58.877696999999998</v>
      </c>
      <c r="AF129" s="3">
        <v>64.465851000000001</v>
      </c>
      <c r="AG129" s="3">
        <v>68.402963999999997</v>
      </c>
      <c r="AH129" s="3">
        <v>66.550967999999997</v>
      </c>
      <c r="AI129" s="3">
        <v>67.343315000000004</v>
      </c>
      <c r="AJ129" s="3">
        <v>68.739491999999998</v>
      </c>
      <c r="AK129" s="3">
        <v>68.066451999999998</v>
      </c>
      <c r="AL129" s="3">
        <v>58.725343000000002</v>
      </c>
      <c r="AM129" s="3">
        <v>59.667976000000003</v>
      </c>
      <c r="AN129" s="3">
        <v>59.241981000000003</v>
      </c>
      <c r="AO129" s="3">
        <v>63.174174999999998</v>
      </c>
      <c r="AP129" s="3">
        <v>63.610238000000003</v>
      </c>
      <c r="AQ129" s="3">
        <v>63.400737999999997</v>
      </c>
      <c r="AR129" s="3">
        <v>78.692697999999993</v>
      </c>
      <c r="AS129" s="3">
        <v>77.865854999999996</v>
      </c>
      <c r="AT129" s="3">
        <v>78.210160999999999</v>
      </c>
      <c r="AU129" s="3">
        <v>67.720307000000005</v>
      </c>
      <c r="AV129" s="3">
        <v>68.172820999999999</v>
      </c>
      <c r="AW129" s="3">
        <v>67.962680000000006</v>
      </c>
      <c r="AX129" s="3">
        <v>70.926428999999999</v>
      </c>
      <c r="AY129" s="3">
        <v>70.529724000000002</v>
      </c>
      <c r="AZ129" s="3">
        <v>70.738293999999996</v>
      </c>
      <c r="BA129" s="3">
        <v>74.107211000000007</v>
      </c>
      <c r="BB129" s="3">
        <v>75.315509000000006</v>
      </c>
      <c r="BC129" s="3">
        <v>74.819587999999996</v>
      </c>
      <c r="BD129" s="3">
        <v>66.465692000000004</v>
      </c>
      <c r="BE129" s="3">
        <v>67.891110999999995</v>
      </c>
      <c r="BF129" s="3">
        <v>67.220388999999997</v>
      </c>
      <c r="BG129" s="3">
        <v>66.928342999999998</v>
      </c>
      <c r="BH129" s="3">
        <v>66.492423000000002</v>
      </c>
      <c r="BI129" s="3">
        <v>66.718029000000001</v>
      </c>
      <c r="BJ129" s="3">
        <v>69.230577999999994</v>
      </c>
      <c r="BK129" s="3">
        <v>73.746557999999993</v>
      </c>
      <c r="BL129" s="3">
        <v>71.690529999999995</v>
      </c>
      <c r="BM129" s="3">
        <v>63.610737999999998</v>
      </c>
      <c r="BN129" s="3">
        <v>66.784075000000001</v>
      </c>
      <c r="BO129" s="3">
        <v>65.370003999999994</v>
      </c>
      <c r="BP129" s="3">
        <v>70.406581000000003</v>
      </c>
      <c r="BQ129" s="3">
        <v>70.725418000000005</v>
      </c>
      <c r="BR129" s="3">
        <v>70.589414000000005</v>
      </c>
      <c r="BS129" s="3">
        <v>63.809753000000001</v>
      </c>
      <c r="BT129" s="3">
        <v>64.618881999999999</v>
      </c>
      <c r="BU129" s="3">
        <v>64.237341999999998</v>
      </c>
      <c r="BV129" s="3">
        <v>57.228464000000002</v>
      </c>
      <c r="BW129" s="3">
        <v>58.081378999999998</v>
      </c>
      <c r="BX129" s="3">
        <v>57.817771</v>
      </c>
      <c r="BY129" s="3">
        <v>64.681622000000004</v>
      </c>
      <c r="BZ129" s="3">
        <v>63.842731999999998</v>
      </c>
      <c r="CA129" s="3">
        <v>64.529743999999994</v>
      </c>
      <c r="CB129" s="3">
        <v>66.529619999999994</v>
      </c>
      <c r="CC129" s="3">
        <v>66.898347999999999</v>
      </c>
      <c r="CD129" s="3">
        <v>67.127831999999998</v>
      </c>
      <c r="CE129" s="3">
        <v>68.880403999999999</v>
      </c>
      <c r="CF129" s="3">
        <v>68.490185999999994</v>
      </c>
      <c r="CG129" s="3">
        <v>68.950958999999997</v>
      </c>
      <c r="CH129" s="3">
        <v>69.397677000000002</v>
      </c>
      <c r="CI129" s="3">
        <v>71.088200000000001</v>
      </c>
      <c r="CJ129" s="3">
        <v>70.673247000000003</v>
      </c>
      <c r="CK129" s="3">
        <v>57.529902999999997</v>
      </c>
      <c r="CL129" s="3">
        <v>59.170236000000003</v>
      </c>
      <c r="CM129" s="3">
        <v>58.816352999999999</v>
      </c>
      <c r="CN129" s="3">
        <v>64.587440000000001</v>
      </c>
      <c r="CO129" s="3">
        <v>65.839586999999995</v>
      </c>
      <c r="CP129" s="3">
        <v>65.732892000000007</v>
      </c>
      <c r="CQ129" s="3">
        <v>55.004655</v>
      </c>
      <c r="CR129" s="3">
        <v>54.988315999999998</v>
      </c>
      <c r="CS129" s="3">
        <v>56.026147000000002</v>
      </c>
      <c r="CT129" s="3">
        <v>62.25676</v>
      </c>
      <c r="CU129" s="3">
        <v>66.478026</v>
      </c>
      <c r="CV129" s="3">
        <v>65.098814000000004</v>
      </c>
      <c r="CW129" s="3">
        <v>66.732414000000006</v>
      </c>
      <c r="CX129" s="3">
        <v>68.186246999999995</v>
      </c>
      <c r="CY129" s="3">
        <v>67.656204000000002</v>
      </c>
      <c r="CZ129" s="3">
        <v>57.240236000000003</v>
      </c>
      <c r="DA129" s="3">
        <v>58.357745999999999</v>
      </c>
      <c r="DB129" s="3">
        <v>58.259805</v>
      </c>
      <c r="DC129" s="3">
        <v>62.596302999999999</v>
      </c>
      <c r="DD129" s="3">
        <v>63.085811</v>
      </c>
      <c r="DE129" s="3">
        <v>63.012684999999998</v>
      </c>
      <c r="DF129" s="3">
        <v>77.153454999999994</v>
      </c>
      <c r="DG129" s="3">
        <v>76.506932000000006</v>
      </c>
      <c r="DH129" s="3">
        <v>77.191596000000004</v>
      </c>
      <c r="DI129" s="3">
        <v>66.097666000000004</v>
      </c>
      <c r="DJ129" s="3">
        <v>66.687903000000006</v>
      </c>
      <c r="DK129" s="3">
        <v>66.867908999999997</v>
      </c>
      <c r="DL129" s="3">
        <v>69.473309</v>
      </c>
      <c r="DM129" s="3">
        <v>69.212044000000006</v>
      </c>
      <c r="DN129" s="3">
        <v>69.763238000000001</v>
      </c>
      <c r="DO129" s="3">
        <v>72.337812</v>
      </c>
      <c r="DP129" s="3">
        <v>73.767899999999997</v>
      </c>
      <c r="DQ129" s="3">
        <v>73.655559999999994</v>
      </c>
      <c r="DR129" s="3">
        <v>64.74521</v>
      </c>
      <c r="DS129" s="3">
        <v>66.325828000000001</v>
      </c>
      <c r="DT129" s="3">
        <v>66.062241999999998</v>
      </c>
      <c r="DU129" s="3">
        <v>65.176327999999998</v>
      </c>
      <c r="DV129" s="3">
        <v>64.793631000000005</v>
      </c>
      <c r="DW129" s="3">
        <v>65.499448000000001</v>
      </c>
      <c r="DX129" s="3">
        <v>66.405867999999998</v>
      </c>
      <c r="DY129" s="3">
        <v>71.254244</v>
      </c>
      <c r="DZ129" s="3">
        <v>69.820933999999994</v>
      </c>
      <c r="EA129" s="3">
        <v>61.591017999999998</v>
      </c>
      <c r="EB129" s="3">
        <v>65.035111000000001</v>
      </c>
      <c r="EC129" s="3">
        <v>64.046368999999999</v>
      </c>
      <c r="ED129" s="3">
        <v>68.473566000000005</v>
      </c>
      <c r="EE129" s="3">
        <v>68.964540999999997</v>
      </c>
      <c r="EF129" s="3">
        <v>69.289390999999995</v>
      </c>
      <c r="EG129" s="3">
        <v>63.562730999999999</v>
      </c>
      <c r="EH129" s="3">
        <v>64.395613999999995</v>
      </c>
      <c r="EI129" s="3">
        <v>64.071798999999999</v>
      </c>
      <c r="EJ129" s="3">
        <v>58.165788999999997</v>
      </c>
      <c r="EK129" s="3">
        <v>58.932974999999999</v>
      </c>
      <c r="EL129" s="3">
        <v>58.447611999999999</v>
      </c>
      <c r="EM129" s="3">
        <v>67.467511999999999</v>
      </c>
      <c r="EN129" s="3">
        <v>66.322801999999996</v>
      </c>
      <c r="EO129" s="3">
        <v>66.381241000000003</v>
      </c>
      <c r="EP129" s="3">
        <v>69.484589</v>
      </c>
      <c r="EQ129" s="3">
        <v>69.558502000000004</v>
      </c>
      <c r="ER129" s="3">
        <v>69.104298999999997</v>
      </c>
      <c r="ES129" s="3">
        <v>71.234167999999997</v>
      </c>
      <c r="ET129" s="3">
        <v>70.603904999999997</v>
      </c>
      <c r="EU129" s="3">
        <v>70.521877000000003</v>
      </c>
      <c r="EV129" s="3">
        <v>72.254320000000007</v>
      </c>
      <c r="EW129" s="3">
        <v>73.587013999999996</v>
      </c>
      <c r="EX129" s="3">
        <v>72.556443000000002</v>
      </c>
      <c r="EY129" s="3">
        <v>60.972476999999998</v>
      </c>
      <c r="EZ129" s="3">
        <v>62.412447</v>
      </c>
      <c r="FA129" s="3">
        <v>61.172964</v>
      </c>
      <c r="FB129" s="3">
        <v>68.351898000000006</v>
      </c>
      <c r="FC129" s="3">
        <v>69.211511999999999</v>
      </c>
      <c r="FD129" s="3">
        <v>68.242710000000002</v>
      </c>
      <c r="FE129" s="3">
        <v>63.342266000000002</v>
      </c>
      <c r="FF129" s="3">
        <v>62.829286000000003</v>
      </c>
      <c r="FG129" s="3">
        <v>61.729247000000001</v>
      </c>
      <c r="FH129" s="3">
        <v>66.674942000000001</v>
      </c>
      <c r="FI129" s="3">
        <v>70.327901999999995</v>
      </c>
      <c r="FJ129" s="3">
        <v>68.003122000000005</v>
      </c>
      <c r="FK129" s="3">
        <v>67.954216000000002</v>
      </c>
      <c r="FL129" s="3">
        <v>69.292737000000002</v>
      </c>
      <c r="FM129" s="3">
        <v>68.476701000000006</v>
      </c>
      <c r="FN129" s="3">
        <v>60.210450000000002</v>
      </c>
      <c r="FO129" s="3">
        <v>60.978206999999998</v>
      </c>
      <c r="FP129" s="3">
        <v>60.224156999999998</v>
      </c>
      <c r="FQ129" s="3">
        <v>63.752046999999997</v>
      </c>
      <c r="FR129" s="3">
        <v>64.134665999999996</v>
      </c>
      <c r="FS129" s="3">
        <v>63.788789999999999</v>
      </c>
      <c r="FT129" s="3">
        <v>80.231939999999994</v>
      </c>
      <c r="FU129" s="3">
        <v>79.224778000000001</v>
      </c>
      <c r="FV129" s="3">
        <v>79.228727000000006</v>
      </c>
      <c r="FW129" s="3">
        <v>69.342948000000007</v>
      </c>
      <c r="FX129" s="3">
        <v>69.657737999999995</v>
      </c>
      <c r="FY129" s="3">
        <v>69.057451999999998</v>
      </c>
      <c r="FZ129" s="3">
        <v>72.379548999999997</v>
      </c>
      <c r="GA129" s="3">
        <v>71.847403999999997</v>
      </c>
      <c r="GB129" s="3">
        <v>71.713350000000005</v>
      </c>
      <c r="GC129" s="3">
        <v>75.876609999999999</v>
      </c>
      <c r="GD129" s="3">
        <v>76.863118999999998</v>
      </c>
      <c r="GE129" s="3">
        <v>75.983615999999998</v>
      </c>
      <c r="GF129" s="3">
        <v>68.186173999999994</v>
      </c>
      <c r="GG129" s="3">
        <v>69.456393000000006</v>
      </c>
      <c r="GH129" s="3">
        <v>68.378536999999994</v>
      </c>
      <c r="GI129" s="3">
        <v>68.680357999999998</v>
      </c>
      <c r="GJ129" s="3">
        <v>68.191215999999997</v>
      </c>
      <c r="GK129" s="3">
        <v>67.936610000000002</v>
      </c>
      <c r="GL129" s="3">
        <v>72.055288000000004</v>
      </c>
      <c r="GM129" s="3">
        <v>76.238871000000003</v>
      </c>
      <c r="GN129" s="3">
        <v>73.560126999999994</v>
      </c>
      <c r="GO129" s="3">
        <v>65.630458000000004</v>
      </c>
      <c r="GP129" s="3">
        <v>68.533039000000002</v>
      </c>
      <c r="GQ129" s="3">
        <v>66.693639000000005</v>
      </c>
      <c r="GR129" s="3">
        <v>72.339595000000003</v>
      </c>
      <c r="GS129" s="3">
        <v>72.486294999999998</v>
      </c>
      <c r="GT129" s="3">
        <v>71.889437000000001</v>
      </c>
      <c r="GU129" s="3">
        <v>64.056774000000004</v>
      </c>
      <c r="GV129" s="3">
        <v>64.842150000000004</v>
      </c>
      <c r="GW129" s="3">
        <v>64.402884</v>
      </c>
    </row>
    <row r="130" spans="1:206" x14ac:dyDescent="0.25">
      <c r="B130"/>
      <c r="F130">
        <v>-2</v>
      </c>
      <c r="G130" t="s">
        <v>64</v>
      </c>
      <c r="H130" s="3">
        <v>59.377434999999998</v>
      </c>
      <c r="I130" s="3">
        <v>59.982745999999999</v>
      </c>
      <c r="J130" s="3">
        <v>59.701765000000002</v>
      </c>
      <c r="K130" s="3">
        <v>65.957221000000004</v>
      </c>
      <c r="L130" s="3">
        <v>67.933116999999996</v>
      </c>
      <c r="M130" s="3">
        <v>67.022080000000003</v>
      </c>
      <c r="N130" s="3">
        <v>68.792039000000003</v>
      </c>
      <c r="O130" s="3">
        <v>66.801007999999996</v>
      </c>
      <c r="P130" s="3">
        <v>67.663601</v>
      </c>
      <c r="Q130" s="3">
        <v>69.701617999999996</v>
      </c>
      <c r="R130" s="3">
        <v>68.568878999999995</v>
      </c>
      <c r="S130" s="3">
        <v>69.037909999999997</v>
      </c>
      <c r="T130" s="3">
        <v>70.233911000000006</v>
      </c>
      <c r="U130" s="3">
        <v>73.479932000000005</v>
      </c>
      <c r="V130" s="3">
        <v>71.992773</v>
      </c>
      <c r="W130" s="3">
        <v>59.984233000000003</v>
      </c>
      <c r="X130" s="3">
        <v>62.767118000000004</v>
      </c>
      <c r="Y130" s="3">
        <v>61.451123000000003</v>
      </c>
      <c r="Z130" s="3">
        <v>68.655710999999997</v>
      </c>
      <c r="AA130" s="3">
        <v>70.598671999999993</v>
      </c>
      <c r="AB130" s="3">
        <v>69.727288999999999</v>
      </c>
      <c r="AC130" s="3">
        <v>60.630566000000002</v>
      </c>
      <c r="AD130" s="3">
        <v>63.412391999999997</v>
      </c>
      <c r="AE130" s="3">
        <v>62.099704000000003</v>
      </c>
      <c r="AF130" s="3">
        <v>72.055079000000006</v>
      </c>
      <c r="AG130" s="3">
        <v>75.416175999999993</v>
      </c>
      <c r="AH130" s="3">
        <v>73.762823999999995</v>
      </c>
      <c r="AI130" s="3">
        <v>69.597311000000005</v>
      </c>
      <c r="AJ130" s="3">
        <v>70.433698000000007</v>
      </c>
      <c r="AK130" s="3">
        <v>70.050635</v>
      </c>
      <c r="AL130" s="3">
        <v>62.141035000000002</v>
      </c>
      <c r="AM130" s="3">
        <v>63.400635999999999</v>
      </c>
      <c r="AN130" s="3">
        <v>62.837012999999999</v>
      </c>
      <c r="AO130" s="3">
        <v>64.710898999999998</v>
      </c>
      <c r="AP130" s="3">
        <v>65.582858999999999</v>
      </c>
      <c r="AQ130" s="3">
        <v>65.149750999999995</v>
      </c>
      <c r="AR130" s="3">
        <v>79.530544000000006</v>
      </c>
      <c r="AS130" s="3">
        <v>79.312363000000005</v>
      </c>
      <c r="AT130" s="3">
        <v>79.389627000000004</v>
      </c>
      <c r="AU130" s="3">
        <v>71.733902999999998</v>
      </c>
      <c r="AV130" s="3">
        <v>71.604490999999996</v>
      </c>
      <c r="AW130" s="3">
        <v>71.626317</v>
      </c>
      <c r="AX130" s="3">
        <v>73.010209000000003</v>
      </c>
      <c r="AY130" s="3">
        <v>72.866127000000006</v>
      </c>
      <c r="AZ130" s="3">
        <v>72.955152999999996</v>
      </c>
      <c r="BA130" s="3">
        <v>72.159683000000001</v>
      </c>
      <c r="BB130" s="3">
        <v>73.319477000000006</v>
      </c>
      <c r="BC130" s="3">
        <v>72.757256999999996</v>
      </c>
      <c r="BD130" s="3">
        <v>68.836607999999998</v>
      </c>
      <c r="BE130" s="3">
        <v>69.078565999999995</v>
      </c>
      <c r="BF130" s="3">
        <v>68.921584999999993</v>
      </c>
      <c r="BG130" s="3">
        <v>68.301102999999998</v>
      </c>
      <c r="BH130" s="3">
        <v>69.557933000000006</v>
      </c>
      <c r="BI130" s="3">
        <v>68.989333000000002</v>
      </c>
      <c r="BJ130" s="3">
        <v>70.514134999999996</v>
      </c>
      <c r="BK130" s="3">
        <v>72.074145999999999</v>
      </c>
      <c r="BL130" s="3">
        <v>71.364125000000001</v>
      </c>
      <c r="BM130" s="3">
        <v>67.647401000000002</v>
      </c>
      <c r="BN130" s="3">
        <v>68.174290999999997</v>
      </c>
      <c r="BO130" s="3">
        <v>67.920616999999993</v>
      </c>
      <c r="BP130" s="3">
        <v>69.368288000000007</v>
      </c>
      <c r="BQ130" s="3">
        <v>70.785723000000004</v>
      </c>
      <c r="BR130" s="3">
        <v>70.272295</v>
      </c>
      <c r="BS130" s="3">
        <v>65.486980000000003</v>
      </c>
      <c r="BT130" s="3">
        <v>66.303188000000006</v>
      </c>
      <c r="BU130" s="3">
        <v>65.918935000000005</v>
      </c>
      <c r="BV130" s="3">
        <v>58.917547999999996</v>
      </c>
      <c r="BW130" s="3">
        <v>59.561500000000002</v>
      </c>
      <c r="BX130" s="3">
        <v>59.391286000000001</v>
      </c>
      <c r="BY130" s="3">
        <v>64.602717999999996</v>
      </c>
      <c r="BZ130" s="3">
        <v>66.764877999999996</v>
      </c>
      <c r="CA130" s="3">
        <v>66.137192999999996</v>
      </c>
      <c r="CB130" s="3">
        <v>67.298775000000006</v>
      </c>
      <c r="CC130" s="3">
        <v>65.458698999999996</v>
      </c>
      <c r="CD130" s="3">
        <v>66.668691999999993</v>
      </c>
      <c r="CE130" s="3">
        <v>68.533957000000001</v>
      </c>
      <c r="CF130" s="3">
        <v>67.480947999999998</v>
      </c>
      <c r="CG130" s="3">
        <v>68.243384000000006</v>
      </c>
      <c r="CH130" s="3">
        <v>68.878236000000001</v>
      </c>
      <c r="CI130" s="3">
        <v>72.281655000000001</v>
      </c>
      <c r="CJ130" s="3">
        <v>71.093783999999999</v>
      </c>
      <c r="CK130" s="3">
        <v>58.22495</v>
      </c>
      <c r="CL130" s="3">
        <v>61.174185999999999</v>
      </c>
      <c r="CM130" s="3">
        <v>60.271121000000001</v>
      </c>
      <c r="CN130" s="3">
        <v>66.747473999999997</v>
      </c>
      <c r="CO130" s="3">
        <v>68.910445999999993</v>
      </c>
      <c r="CP130" s="3">
        <v>68.461518999999996</v>
      </c>
      <c r="CQ130" s="3">
        <v>56.732781000000003</v>
      </c>
      <c r="CR130" s="3">
        <v>59.845477000000002</v>
      </c>
      <c r="CS130" s="3">
        <v>59.463602999999999</v>
      </c>
      <c r="CT130" s="3">
        <v>70.089934</v>
      </c>
      <c r="CU130" s="3">
        <v>73.729535999999996</v>
      </c>
      <c r="CV130" s="3">
        <v>72.479386000000005</v>
      </c>
      <c r="CW130" s="3">
        <v>69.016548999999998</v>
      </c>
      <c r="CX130" s="3">
        <v>69.906801999999999</v>
      </c>
      <c r="CY130" s="3">
        <v>69.660919000000007</v>
      </c>
      <c r="CZ130" s="3">
        <v>60.745286</v>
      </c>
      <c r="DA130" s="3">
        <v>62.145215</v>
      </c>
      <c r="DB130" s="3">
        <v>61.903624999999998</v>
      </c>
      <c r="DC130" s="3">
        <v>64.148937000000004</v>
      </c>
      <c r="DD130" s="3">
        <v>65.072277</v>
      </c>
      <c r="DE130" s="3">
        <v>64.772184999999993</v>
      </c>
      <c r="DF130" s="3">
        <v>78.108917000000005</v>
      </c>
      <c r="DG130" s="3">
        <v>78.044548000000006</v>
      </c>
      <c r="DH130" s="3">
        <v>78.443978000000001</v>
      </c>
      <c r="DI130" s="3">
        <v>70.220076000000006</v>
      </c>
      <c r="DJ130" s="3">
        <v>70.222708999999995</v>
      </c>
      <c r="DK130" s="3">
        <v>70.605804000000006</v>
      </c>
      <c r="DL130" s="3">
        <v>71.530591000000001</v>
      </c>
      <c r="DM130" s="3">
        <v>71.514020000000002</v>
      </c>
      <c r="DN130" s="3">
        <v>71.958338999999995</v>
      </c>
      <c r="DO130" s="3">
        <v>70.518625</v>
      </c>
      <c r="DP130" s="3">
        <v>71.785441000000006</v>
      </c>
      <c r="DQ130" s="3">
        <v>71.637647999999999</v>
      </c>
      <c r="DR130" s="3">
        <v>67.193518999999995</v>
      </c>
      <c r="DS130" s="3">
        <v>67.569524000000001</v>
      </c>
      <c r="DT130" s="3">
        <v>67.811017000000007</v>
      </c>
      <c r="DU130" s="3">
        <v>66.527450999999999</v>
      </c>
      <c r="DV130" s="3">
        <v>67.912858999999997</v>
      </c>
      <c r="DW130" s="3">
        <v>67.783355</v>
      </c>
      <c r="DX130" s="3">
        <v>67.522786999999994</v>
      </c>
      <c r="DY130" s="3">
        <v>69.454779000000002</v>
      </c>
      <c r="DZ130" s="3">
        <v>69.394216999999998</v>
      </c>
      <c r="EA130" s="3">
        <v>65.789045000000002</v>
      </c>
      <c r="EB130" s="3">
        <v>66.509895999999998</v>
      </c>
      <c r="EC130" s="3">
        <v>66.680135000000007</v>
      </c>
      <c r="ED130" s="3">
        <v>67.371195</v>
      </c>
      <c r="EE130" s="3">
        <v>68.998879000000002</v>
      </c>
      <c r="EF130" s="3">
        <v>68.943141999999995</v>
      </c>
      <c r="EG130" s="3">
        <v>65.247018999999995</v>
      </c>
      <c r="EH130" s="3">
        <v>66.085508000000004</v>
      </c>
      <c r="EI130" s="3">
        <v>65.757819999999995</v>
      </c>
      <c r="EJ130" s="3">
        <v>59.837321000000003</v>
      </c>
      <c r="EK130" s="3">
        <v>60.403992000000002</v>
      </c>
      <c r="EL130" s="3">
        <v>60.012242999999998</v>
      </c>
      <c r="EM130" s="3">
        <v>67.311724999999996</v>
      </c>
      <c r="EN130" s="3">
        <v>69.101356999999993</v>
      </c>
      <c r="EO130" s="3">
        <v>67.906968000000006</v>
      </c>
      <c r="EP130" s="3">
        <v>70.285303999999996</v>
      </c>
      <c r="EQ130" s="3">
        <v>68.143316999999996</v>
      </c>
      <c r="ER130" s="3">
        <v>68.658511000000004</v>
      </c>
      <c r="ES130" s="3">
        <v>70.869279000000006</v>
      </c>
      <c r="ET130" s="3">
        <v>69.656809999999993</v>
      </c>
      <c r="EU130" s="3">
        <v>69.832436999999999</v>
      </c>
      <c r="EV130" s="3">
        <v>71.589585999999997</v>
      </c>
      <c r="EW130" s="3">
        <v>74.678208999999995</v>
      </c>
      <c r="EX130" s="3">
        <v>72.891762</v>
      </c>
      <c r="EY130" s="3">
        <v>61.743516999999997</v>
      </c>
      <c r="EZ130" s="3">
        <v>64.360050000000001</v>
      </c>
      <c r="FA130" s="3">
        <v>62.631124</v>
      </c>
      <c r="FB130" s="3">
        <v>70.563948999999994</v>
      </c>
      <c r="FC130" s="3">
        <v>72.286899000000005</v>
      </c>
      <c r="FD130" s="3">
        <v>70.993059000000002</v>
      </c>
      <c r="FE130" s="3">
        <v>64.528351000000001</v>
      </c>
      <c r="FF130" s="3">
        <v>66.979307000000006</v>
      </c>
      <c r="FG130" s="3">
        <v>64.735805999999997</v>
      </c>
      <c r="FH130" s="3">
        <v>74.020224999999996</v>
      </c>
      <c r="FI130" s="3">
        <v>77.102816000000004</v>
      </c>
      <c r="FJ130" s="3">
        <v>75.046261999999999</v>
      </c>
      <c r="FK130" s="3">
        <v>70.178072</v>
      </c>
      <c r="FL130" s="3">
        <v>70.960593000000003</v>
      </c>
      <c r="FM130" s="3">
        <v>70.440349999999995</v>
      </c>
      <c r="FN130" s="3">
        <v>63.536783999999997</v>
      </c>
      <c r="FO130" s="3">
        <v>64.656057000000004</v>
      </c>
      <c r="FP130" s="3">
        <v>63.770400000000002</v>
      </c>
      <c r="FQ130" s="3">
        <v>65.272859999999994</v>
      </c>
      <c r="FR130" s="3">
        <v>66.093440000000001</v>
      </c>
      <c r="FS130" s="3">
        <v>65.527316999999996</v>
      </c>
      <c r="FT130" s="3">
        <v>80.952172000000004</v>
      </c>
      <c r="FU130" s="3">
        <v>80.580178000000004</v>
      </c>
      <c r="FV130" s="3">
        <v>80.335275999999993</v>
      </c>
      <c r="FW130" s="3">
        <v>73.247731000000002</v>
      </c>
      <c r="FX130" s="3">
        <v>72.986272999999997</v>
      </c>
      <c r="FY130" s="3">
        <v>72.646828999999997</v>
      </c>
      <c r="FZ130" s="3">
        <v>74.489825999999994</v>
      </c>
      <c r="GA130" s="3">
        <v>74.218235000000007</v>
      </c>
      <c r="GB130" s="3">
        <v>73.951967999999994</v>
      </c>
      <c r="GC130" s="3">
        <v>73.800741000000002</v>
      </c>
      <c r="GD130" s="3">
        <v>74.853513000000007</v>
      </c>
      <c r="GE130" s="3">
        <v>73.876867000000004</v>
      </c>
      <c r="GF130" s="3">
        <v>70.479696000000004</v>
      </c>
      <c r="GG130" s="3">
        <v>70.587608000000003</v>
      </c>
      <c r="GH130" s="3">
        <v>70.032152999999994</v>
      </c>
      <c r="GI130" s="3">
        <v>70.074754999999996</v>
      </c>
      <c r="GJ130" s="3">
        <v>71.203007999999997</v>
      </c>
      <c r="GK130" s="3">
        <v>70.195311000000004</v>
      </c>
      <c r="GL130" s="3">
        <v>73.505483999999996</v>
      </c>
      <c r="GM130" s="3">
        <v>74.693513999999993</v>
      </c>
      <c r="GN130" s="3">
        <v>73.334033000000005</v>
      </c>
      <c r="GO130" s="3">
        <v>69.505757000000003</v>
      </c>
      <c r="GP130" s="3">
        <v>69.838684999999998</v>
      </c>
      <c r="GQ130" s="3">
        <v>69.161098999999993</v>
      </c>
      <c r="GR130" s="3">
        <v>71.365380999999999</v>
      </c>
      <c r="GS130" s="3">
        <v>72.572565999999995</v>
      </c>
      <c r="GT130" s="3">
        <v>71.601449000000002</v>
      </c>
      <c r="GU130" s="3">
        <v>65.726940999999997</v>
      </c>
      <c r="GV130" s="3">
        <v>66.520867999999993</v>
      </c>
      <c r="GW130" s="3">
        <v>66.08005</v>
      </c>
    </row>
    <row r="131" spans="1:206" x14ac:dyDescent="0.25">
      <c r="B131"/>
      <c r="F131">
        <v>-1</v>
      </c>
      <c r="G131" t="s">
        <v>65</v>
      </c>
      <c r="H131" s="3">
        <v>62.479750000000003</v>
      </c>
      <c r="I131" s="3">
        <v>64.946206000000004</v>
      </c>
      <c r="J131" s="3">
        <v>63.802596999999999</v>
      </c>
      <c r="K131" s="3">
        <v>66.153921999999994</v>
      </c>
      <c r="L131" s="3">
        <v>67.803728000000007</v>
      </c>
      <c r="M131" s="3">
        <v>67.059551999999996</v>
      </c>
      <c r="N131" s="3">
        <v>68.459365000000005</v>
      </c>
      <c r="O131" s="3">
        <v>68.556471999999999</v>
      </c>
      <c r="P131" s="3">
        <v>68.454622000000001</v>
      </c>
      <c r="Q131" s="3">
        <v>67.924070999999998</v>
      </c>
      <c r="R131" s="3">
        <v>67.425977000000003</v>
      </c>
      <c r="S131" s="3">
        <v>67.625907999999995</v>
      </c>
      <c r="T131" s="3">
        <v>69.686407000000003</v>
      </c>
      <c r="U131" s="3">
        <v>73.470568999999998</v>
      </c>
      <c r="V131" s="3">
        <v>71.722076999999999</v>
      </c>
      <c r="W131" s="3">
        <v>63.844244000000003</v>
      </c>
      <c r="X131" s="3">
        <v>64.678043000000002</v>
      </c>
      <c r="Y131" s="3">
        <v>64.229636999999997</v>
      </c>
      <c r="Z131" s="3">
        <v>71.615696999999997</v>
      </c>
      <c r="AA131" s="3">
        <v>70.561322000000004</v>
      </c>
      <c r="AB131" s="3">
        <v>71.080522999999999</v>
      </c>
      <c r="AC131" s="3">
        <v>65.962228999999994</v>
      </c>
      <c r="AD131" s="3">
        <v>62.346746000000003</v>
      </c>
      <c r="AE131" s="3">
        <v>64.108448999999993</v>
      </c>
      <c r="AF131" s="3">
        <v>69.457954999999998</v>
      </c>
      <c r="AG131" s="3">
        <v>72.635289</v>
      </c>
      <c r="AH131" s="3">
        <v>70.908210999999994</v>
      </c>
      <c r="AI131" s="3">
        <v>69.175702999999999</v>
      </c>
      <c r="AJ131" s="3">
        <v>70.381899000000004</v>
      </c>
      <c r="AK131" s="3">
        <v>69.799930000000003</v>
      </c>
      <c r="AL131" s="3">
        <v>67.814864</v>
      </c>
      <c r="AM131" s="3">
        <v>68.751227999999998</v>
      </c>
      <c r="AN131" s="3">
        <v>68.321946999999994</v>
      </c>
      <c r="AO131" s="3">
        <v>67.477881999999994</v>
      </c>
      <c r="AP131" s="3">
        <v>68.529047000000006</v>
      </c>
      <c r="AQ131" s="3">
        <v>68.052346</v>
      </c>
      <c r="AR131" s="3">
        <v>77.441237000000001</v>
      </c>
      <c r="AS131" s="3">
        <v>78.774673000000007</v>
      </c>
      <c r="AT131" s="3">
        <v>78.171409999999995</v>
      </c>
      <c r="AU131" s="3">
        <v>67.512051999999997</v>
      </c>
      <c r="AV131" s="3">
        <v>69.809557999999996</v>
      </c>
      <c r="AW131" s="3">
        <v>68.784282000000005</v>
      </c>
      <c r="AX131" s="3">
        <v>73.271376000000004</v>
      </c>
      <c r="AY131" s="3">
        <v>75.694452999999996</v>
      </c>
      <c r="AZ131" s="3">
        <v>74.594864000000001</v>
      </c>
      <c r="BA131" s="3">
        <v>70.747985999999997</v>
      </c>
      <c r="BB131" s="3">
        <v>73.535278000000005</v>
      </c>
      <c r="BC131" s="3">
        <v>72.239822000000004</v>
      </c>
      <c r="BD131" s="3">
        <v>67.273602999999994</v>
      </c>
      <c r="BE131" s="3">
        <v>68.743432999999996</v>
      </c>
      <c r="BF131" s="3">
        <v>67.977800999999999</v>
      </c>
      <c r="BG131" s="3">
        <v>66.890360999999999</v>
      </c>
      <c r="BH131" s="3">
        <v>68.758504000000002</v>
      </c>
      <c r="BI131" s="3">
        <v>67.894689999999997</v>
      </c>
      <c r="BJ131" s="3">
        <v>70.518799999999999</v>
      </c>
      <c r="BK131" s="3">
        <v>74.311584999999994</v>
      </c>
      <c r="BL131" s="3">
        <v>72.498773999999997</v>
      </c>
      <c r="BM131" s="3">
        <v>66.330354</v>
      </c>
      <c r="BN131" s="3">
        <v>65.401049999999998</v>
      </c>
      <c r="BO131" s="3">
        <v>65.791522999999998</v>
      </c>
      <c r="BP131" s="3">
        <v>69.384806999999995</v>
      </c>
      <c r="BQ131" s="3">
        <v>69.306061999999997</v>
      </c>
      <c r="BR131" s="3">
        <v>69.339607000000001</v>
      </c>
      <c r="BS131" s="3">
        <v>66.746876</v>
      </c>
      <c r="BT131" s="3">
        <v>68.342535999999996</v>
      </c>
      <c r="BU131" s="3">
        <v>67.600300000000004</v>
      </c>
      <c r="BV131" s="3">
        <v>62.002921999999998</v>
      </c>
      <c r="BW131" s="3">
        <v>64.514067999999995</v>
      </c>
      <c r="BX131" s="3">
        <v>63.482413999999999</v>
      </c>
      <c r="BY131" s="3">
        <v>64.870225000000005</v>
      </c>
      <c r="BZ131" s="3">
        <v>66.639583000000002</v>
      </c>
      <c r="CA131" s="3">
        <v>66.197672999999995</v>
      </c>
      <c r="CB131" s="3">
        <v>66.845029999999994</v>
      </c>
      <c r="CC131" s="3">
        <v>67.111236000000005</v>
      </c>
      <c r="CD131" s="3">
        <v>67.379610999999997</v>
      </c>
      <c r="CE131" s="3">
        <v>66.609184999999997</v>
      </c>
      <c r="CF131" s="3">
        <v>66.239296999999993</v>
      </c>
      <c r="CG131" s="3">
        <v>66.746266000000006</v>
      </c>
      <c r="CH131" s="3">
        <v>68.292546999999999</v>
      </c>
      <c r="CI131" s="3">
        <v>72.260624000000007</v>
      </c>
      <c r="CJ131" s="3">
        <v>70.807035999999997</v>
      </c>
      <c r="CK131" s="3">
        <v>62.015129999999999</v>
      </c>
      <c r="CL131" s="3">
        <v>63.040213999999999</v>
      </c>
      <c r="CM131" s="3">
        <v>63.011321000000002</v>
      </c>
      <c r="CN131" s="3">
        <v>69.731651999999997</v>
      </c>
      <c r="CO131" s="3">
        <v>68.748484000000005</v>
      </c>
      <c r="CP131" s="3">
        <v>69.774181999999996</v>
      </c>
      <c r="CQ131" s="3">
        <v>62.203335000000003</v>
      </c>
      <c r="CR131" s="3">
        <v>58.576973000000002</v>
      </c>
      <c r="CS131" s="3">
        <v>61.448385999999999</v>
      </c>
      <c r="CT131" s="3">
        <v>67.284323000000001</v>
      </c>
      <c r="CU131" s="3">
        <v>70.752056999999994</v>
      </c>
      <c r="CV131" s="3">
        <v>69.477772000000002</v>
      </c>
      <c r="CW131" s="3">
        <v>68.565595000000002</v>
      </c>
      <c r="CX131" s="3">
        <v>69.831413999999995</v>
      </c>
      <c r="CY131" s="3">
        <v>69.391070999999997</v>
      </c>
      <c r="CZ131" s="3">
        <v>66.383921999999998</v>
      </c>
      <c r="DA131" s="3">
        <v>67.449635999999998</v>
      </c>
      <c r="DB131" s="3">
        <v>67.359493000000001</v>
      </c>
      <c r="DC131" s="3">
        <v>66.902596000000003</v>
      </c>
      <c r="DD131" s="3">
        <v>68.009896999999995</v>
      </c>
      <c r="DE131" s="3">
        <v>67.667192</v>
      </c>
      <c r="DF131" s="3">
        <v>75.872426000000004</v>
      </c>
      <c r="DG131" s="3">
        <v>77.389263</v>
      </c>
      <c r="DH131" s="3">
        <v>77.132755000000003</v>
      </c>
      <c r="DI131" s="3">
        <v>65.831135000000003</v>
      </c>
      <c r="DJ131" s="3">
        <v>68.308235999999994</v>
      </c>
      <c r="DK131" s="3">
        <v>67.665357999999998</v>
      </c>
      <c r="DL131" s="3">
        <v>71.640862999999996</v>
      </c>
      <c r="DM131" s="3">
        <v>74.259258000000003</v>
      </c>
      <c r="DN131" s="3">
        <v>73.516738000000004</v>
      </c>
      <c r="DO131" s="3">
        <v>68.798383000000001</v>
      </c>
      <c r="DP131" s="3">
        <v>71.832443999999995</v>
      </c>
      <c r="DQ131" s="3">
        <v>70.958063999999993</v>
      </c>
      <c r="DR131" s="3">
        <v>65.476917999999998</v>
      </c>
      <c r="DS131" s="3">
        <v>67.100898999999998</v>
      </c>
      <c r="DT131" s="3">
        <v>66.766341999999995</v>
      </c>
      <c r="DU131" s="3">
        <v>64.770470000000003</v>
      </c>
      <c r="DV131" s="3">
        <v>66.882374999999996</v>
      </c>
      <c r="DW131" s="3">
        <v>66.489271000000002</v>
      </c>
      <c r="DX131" s="3">
        <v>67.412126999999998</v>
      </c>
      <c r="DY131" s="3">
        <v>71.496127000000001</v>
      </c>
      <c r="DZ131" s="3">
        <v>70.407425000000003</v>
      </c>
      <c r="EA131" s="3">
        <v>64.177083999999994</v>
      </c>
      <c r="EB131" s="3">
        <v>63.498255999999998</v>
      </c>
      <c r="EC131" s="3">
        <v>64.365737999999993</v>
      </c>
      <c r="ED131" s="3">
        <v>67.310409000000007</v>
      </c>
      <c r="EE131" s="3">
        <v>67.409403999999995</v>
      </c>
      <c r="EF131" s="3">
        <v>67.941501000000002</v>
      </c>
      <c r="EG131" s="3">
        <v>66.496063000000007</v>
      </c>
      <c r="EH131" s="3">
        <v>68.116471000000004</v>
      </c>
      <c r="EI131" s="3">
        <v>67.432421000000005</v>
      </c>
      <c r="EJ131" s="3">
        <v>62.956578</v>
      </c>
      <c r="EK131" s="3">
        <v>65.378343999999998</v>
      </c>
      <c r="EL131" s="3">
        <v>64.122781000000003</v>
      </c>
      <c r="EM131" s="3">
        <v>67.437618999999998</v>
      </c>
      <c r="EN131" s="3">
        <v>68.967872</v>
      </c>
      <c r="EO131" s="3">
        <v>67.921430999999998</v>
      </c>
      <c r="EP131" s="3">
        <v>70.073700000000002</v>
      </c>
      <c r="EQ131" s="3">
        <v>70.001706999999996</v>
      </c>
      <c r="ER131" s="3">
        <v>69.529634000000001</v>
      </c>
      <c r="ES131" s="3">
        <v>69.238957999999997</v>
      </c>
      <c r="ET131" s="3">
        <v>68.612656000000001</v>
      </c>
      <c r="EU131" s="3">
        <v>68.505549000000002</v>
      </c>
      <c r="EV131" s="3">
        <v>71.080265999999995</v>
      </c>
      <c r="EW131" s="3">
        <v>74.680514000000002</v>
      </c>
      <c r="EX131" s="3">
        <v>72.637118999999998</v>
      </c>
      <c r="EY131" s="3">
        <v>65.673357999999993</v>
      </c>
      <c r="EZ131" s="3">
        <v>66.315871999999999</v>
      </c>
      <c r="FA131" s="3">
        <v>65.447953999999996</v>
      </c>
      <c r="FB131" s="3">
        <v>73.499741</v>
      </c>
      <c r="FC131" s="3">
        <v>72.374159000000006</v>
      </c>
      <c r="FD131" s="3">
        <v>72.386863000000005</v>
      </c>
      <c r="FE131" s="3">
        <v>69.721123000000006</v>
      </c>
      <c r="FF131" s="3">
        <v>66.116518999999997</v>
      </c>
      <c r="FG131" s="3">
        <v>66.768512999999999</v>
      </c>
      <c r="FH131" s="3">
        <v>71.631586999999996</v>
      </c>
      <c r="FI131" s="3">
        <v>74.518521000000007</v>
      </c>
      <c r="FJ131" s="3">
        <v>72.338650999999999</v>
      </c>
      <c r="FK131" s="3">
        <v>69.785809999999998</v>
      </c>
      <c r="FL131" s="3">
        <v>70.932384999999996</v>
      </c>
      <c r="FM131" s="3">
        <v>70.208789999999993</v>
      </c>
      <c r="FN131" s="3">
        <v>69.245806000000002</v>
      </c>
      <c r="FO131" s="3">
        <v>70.052819</v>
      </c>
      <c r="FP131" s="3">
        <v>69.284400000000005</v>
      </c>
      <c r="FQ131" s="3">
        <v>68.053168999999997</v>
      </c>
      <c r="FR131" s="3">
        <v>69.048196000000004</v>
      </c>
      <c r="FS131" s="3">
        <v>68.437499000000003</v>
      </c>
      <c r="FT131" s="3">
        <v>79.010047</v>
      </c>
      <c r="FU131" s="3">
        <v>80.160083</v>
      </c>
      <c r="FV131" s="3">
        <v>79.210065</v>
      </c>
      <c r="FW131" s="3">
        <v>69.192969000000005</v>
      </c>
      <c r="FX131" s="3">
        <v>71.310879</v>
      </c>
      <c r="FY131" s="3">
        <v>69.903205999999997</v>
      </c>
      <c r="FZ131" s="3">
        <v>74.901888999999997</v>
      </c>
      <c r="GA131" s="3">
        <v>77.129648000000003</v>
      </c>
      <c r="GB131" s="3">
        <v>75.672989999999999</v>
      </c>
      <c r="GC131" s="3">
        <v>72.697590000000005</v>
      </c>
      <c r="GD131" s="3">
        <v>75.238112999999998</v>
      </c>
      <c r="GE131" s="3">
        <v>73.521579000000003</v>
      </c>
      <c r="GF131" s="3">
        <v>69.070288000000005</v>
      </c>
      <c r="GG131" s="3">
        <v>70.385966999999994</v>
      </c>
      <c r="GH131" s="3">
        <v>69.189259000000007</v>
      </c>
      <c r="GI131" s="3">
        <v>69.010253000000006</v>
      </c>
      <c r="GJ131" s="3">
        <v>70.634632999999994</v>
      </c>
      <c r="GK131" s="3">
        <v>69.300110000000004</v>
      </c>
      <c r="GL131" s="3">
        <v>73.625472000000002</v>
      </c>
      <c r="GM131" s="3">
        <v>77.127043999999998</v>
      </c>
      <c r="GN131" s="3">
        <v>74.590123000000006</v>
      </c>
      <c r="GO131" s="3">
        <v>68.483625000000004</v>
      </c>
      <c r="GP131" s="3">
        <v>67.303843999999998</v>
      </c>
      <c r="GQ131" s="3">
        <v>67.217308000000003</v>
      </c>
      <c r="GR131" s="3">
        <v>71.459205999999995</v>
      </c>
      <c r="GS131" s="3">
        <v>71.202719999999999</v>
      </c>
      <c r="GT131" s="3">
        <v>70.737712999999999</v>
      </c>
      <c r="GU131" s="3">
        <v>66.997688999999994</v>
      </c>
      <c r="GV131" s="3">
        <v>68.568601000000001</v>
      </c>
      <c r="GW131" s="3">
        <v>67.768179000000003</v>
      </c>
    </row>
    <row r="132" spans="1:206" x14ac:dyDescent="0.25">
      <c r="B132"/>
      <c r="F132">
        <v>0</v>
      </c>
      <c r="G132" t="s">
        <v>66</v>
      </c>
      <c r="H132" s="3">
        <v>66.921424999999999</v>
      </c>
      <c r="I132" s="3">
        <v>68.736123000000006</v>
      </c>
      <c r="J132" s="3">
        <v>67.903627999999998</v>
      </c>
      <c r="K132" s="3">
        <v>68.408635000000004</v>
      </c>
      <c r="L132" s="3">
        <v>68.842173000000003</v>
      </c>
      <c r="M132" s="3">
        <v>68.626968000000005</v>
      </c>
      <c r="N132" s="3">
        <v>72.070937999999998</v>
      </c>
      <c r="O132" s="3">
        <v>73.372433000000001</v>
      </c>
      <c r="P132" s="3">
        <v>72.763689999999997</v>
      </c>
      <c r="Q132" s="3">
        <v>69.519384000000002</v>
      </c>
      <c r="R132" s="3">
        <v>70.748351999999997</v>
      </c>
      <c r="S132" s="3">
        <v>70.191804000000005</v>
      </c>
      <c r="T132" s="3">
        <v>73.934640000000002</v>
      </c>
      <c r="U132" s="3">
        <v>76.451305000000005</v>
      </c>
      <c r="V132" s="3">
        <v>75.233463999999998</v>
      </c>
      <c r="W132" s="3">
        <v>67.315893000000003</v>
      </c>
      <c r="X132" s="3">
        <v>66.479923999999997</v>
      </c>
      <c r="Y132" s="3">
        <v>66.852642000000003</v>
      </c>
      <c r="Z132" s="3">
        <v>71.354680000000002</v>
      </c>
      <c r="AA132" s="3">
        <v>75.596196000000006</v>
      </c>
      <c r="AB132" s="3">
        <v>73.568573000000001</v>
      </c>
      <c r="AC132" s="3">
        <v>65.601478999999998</v>
      </c>
      <c r="AD132" s="3">
        <v>63.594296999999997</v>
      </c>
      <c r="AE132" s="3">
        <v>64.527890999999997</v>
      </c>
      <c r="AF132" s="3">
        <v>71.642933999999997</v>
      </c>
      <c r="AG132" s="3">
        <v>72.708371</v>
      </c>
      <c r="AH132" s="3">
        <v>72.194989000000007</v>
      </c>
      <c r="AI132" s="3">
        <v>71.146309000000002</v>
      </c>
      <c r="AJ132" s="3">
        <v>72.585905999999994</v>
      </c>
      <c r="AK132" s="3">
        <v>71.888874999999999</v>
      </c>
      <c r="AL132" s="3">
        <v>68.219976000000003</v>
      </c>
      <c r="AM132" s="3">
        <v>71.147542000000001</v>
      </c>
      <c r="AN132" s="3">
        <v>69.835194000000001</v>
      </c>
      <c r="AO132" s="3">
        <v>70.127448999999999</v>
      </c>
      <c r="AP132" s="3">
        <v>71.026141999999993</v>
      </c>
      <c r="AQ132" s="3">
        <v>70.604675999999998</v>
      </c>
      <c r="AR132" s="3">
        <v>81.615266000000005</v>
      </c>
      <c r="AS132" s="3">
        <v>81.208404999999999</v>
      </c>
      <c r="AT132" s="3">
        <v>81.388182999999998</v>
      </c>
      <c r="AU132" s="3">
        <v>72.391938999999994</v>
      </c>
      <c r="AV132" s="3">
        <v>75.380956999999995</v>
      </c>
      <c r="AW132" s="3">
        <v>74.028335999999996</v>
      </c>
      <c r="AX132" s="3">
        <v>75.076222000000001</v>
      </c>
      <c r="AY132" s="3">
        <v>77.674785</v>
      </c>
      <c r="AZ132" s="3">
        <v>76.513400000000004</v>
      </c>
      <c r="BA132" s="3">
        <v>75.612415999999996</v>
      </c>
      <c r="BB132" s="3">
        <v>76.136093000000002</v>
      </c>
      <c r="BC132" s="3">
        <v>75.863534999999999</v>
      </c>
      <c r="BD132" s="3">
        <v>72.139314999999996</v>
      </c>
      <c r="BE132" s="3">
        <v>69.364424</v>
      </c>
      <c r="BF132" s="3">
        <v>70.598716999999994</v>
      </c>
      <c r="BG132" s="3">
        <v>75.070561999999995</v>
      </c>
      <c r="BH132" s="3">
        <v>75.359909000000002</v>
      </c>
      <c r="BI132" s="3">
        <v>75.100003000000001</v>
      </c>
      <c r="BJ132" s="3">
        <v>73.738519999999994</v>
      </c>
      <c r="BK132" s="3">
        <v>74.475820999999996</v>
      </c>
      <c r="BL132" s="3">
        <v>74.157799999999995</v>
      </c>
      <c r="BM132" s="3">
        <v>69.032184000000001</v>
      </c>
      <c r="BN132" s="3">
        <v>71.470754999999997</v>
      </c>
      <c r="BO132" s="3">
        <v>70.292145000000005</v>
      </c>
      <c r="BP132" s="3">
        <v>69.454988999999998</v>
      </c>
      <c r="BQ132" s="3">
        <v>70.429452999999995</v>
      </c>
      <c r="BR132" s="3">
        <v>69.997710999999995</v>
      </c>
      <c r="BS132" s="3">
        <v>69.942288000000005</v>
      </c>
      <c r="BT132" s="3">
        <v>71.308358999999996</v>
      </c>
      <c r="BU132" s="3">
        <v>70.671843999999993</v>
      </c>
      <c r="BV132" s="3">
        <v>66.458867999999995</v>
      </c>
      <c r="BW132" s="3">
        <v>68.318766999999994</v>
      </c>
      <c r="BX132" s="3">
        <v>67.593874999999997</v>
      </c>
      <c r="BY132" s="3">
        <v>67.156369999999995</v>
      </c>
      <c r="BZ132" s="3">
        <v>67.722815999999995</v>
      </c>
      <c r="CA132" s="3">
        <v>67.792271999999997</v>
      </c>
      <c r="CB132" s="3">
        <v>70.567533999999995</v>
      </c>
      <c r="CC132" s="3">
        <v>72.022318999999996</v>
      </c>
      <c r="CD132" s="3">
        <v>71.758934999999994</v>
      </c>
      <c r="CE132" s="3">
        <v>68.221446999999998</v>
      </c>
      <c r="CF132" s="3">
        <v>69.598382999999998</v>
      </c>
      <c r="CG132" s="3">
        <v>69.332108000000005</v>
      </c>
      <c r="CH132" s="3">
        <v>72.660550999999998</v>
      </c>
      <c r="CI132" s="3">
        <v>75.293976000000001</v>
      </c>
      <c r="CJ132" s="3">
        <v>74.375793999999999</v>
      </c>
      <c r="CK132" s="3">
        <v>65.540432999999993</v>
      </c>
      <c r="CL132" s="3">
        <v>64.857111000000003</v>
      </c>
      <c r="CM132" s="3">
        <v>65.654988000000003</v>
      </c>
      <c r="CN132" s="3">
        <v>69.376814999999993</v>
      </c>
      <c r="CO132" s="3">
        <v>73.831553</v>
      </c>
      <c r="CP132" s="3">
        <v>72.249857000000006</v>
      </c>
      <c r="CQ132" s="3">
        <v>61.608905</v>
      </c>
      <c r="CR132" s="3">
        <v>59.808545000000002</v>
      </c>
      <c r="CS132" s="3">
        <v>61.774476999999997</v>
      </c>
      <c r="CT132" s="3">
        <v>69.493893</v>
      </c>
      <c r="CU132" s="3">
        <v>70.765884999999997</v>
      </c>
      <c r="CV132" s="3">
        <v>70.752503000000004</v>
      </c>
      <c r="CW132" s="3">
        <v>70.537768999999997</v>
      </c>
      <c r="CX132" s="3">
        <v>72.038589000000002</v>
      </c>
      <c r="CY132" s="3">
        <v>71.481809999999996</v>
      </c>
      <c r="CZ132" s="3">
        <v>66.769683000000001</v>
      </c>
      <c r="DA132" s="3">
        <v>69.878183000000007</v>
      </c>
      <c r="DB132" s="3">
        <v>68.879283999999998</v>
      </c>
      <c r="DC132" s="3">
        <v>69.559005999999997</v>
      </c>
      <c r="DD132" s="3">
        <v>70.518416000000002</v>
      </c>
      <c r="DE132" s="3">
        <v>70.226091999999994</v>
      </c>
      <c r="DF132" s="3">
        <v>80.181872999999996</v>
      </c>
      <c r="DG132" s="3">
        <v>79.872923</v>
      </c>
      <c r="DH132" s="3">
        <v>80.410762000000005</v>
      </c>
      <c r="DI132" s="3">
        <v>70.891436999999996</v>
      </c>
      <c r="DJ132" s="3">
        <v>74.070026999999996</v>
      </c>
      <c r="DK132" s="3">
        <v>73.039850000000001</v>
      </c>
      <c r="DL132" s="3">
        <v>73.577087000000006</v>
      </c>
      <c r="DM132" s="3">
        <v>76.378863999999993</v>
      </c>
      <c r="DN132" s="3">
        <v>75.531762999999998</v>
      </c>
      <c r="DO132" s="3">
        <v>73.820967999999993</v>
      </c>
      <c r="DP132" s="3">
        <v>74.480552000000003</v>
      </c>
      <c r="DQ132" s="3">
        <v>74.647812000000002</v>
      </c>
      <c r="DR132" s="3">
        <v>70.454581000000005</v>
      </c>
      <c r="DS132" s="3">
        <v>67.751962000000006</v>
      </c>
      <c r="DT132" s="3">
        <v>69.433570000000003</v>
      </c>
      <c r="DU132" s="3">
        <v>73.295108999999997</v>
      </c>
      <c r="DV132" s="3">
        <v>73.753259999999997</v>
      </c>
      <c r="DW132" s="3">
        <v>73.904911999999996</v>
      </c>
      <c r="DX132" s="3">
        <v>70.697574000000003</v>
      </c>
      <c r="DY132" s="3">
        <v>71.801379999999995</v>
      </c>
      <c r="DZ132" s="3">
        <v>72.153222</v>
      </c>
      <c r="EA132" s="3">
        <v>67.040559999999999</v>
      </c>
      <c r="EB132" s="3">
        <v>69.603209000000007</v>
      </c>
      <c r="EC132" s="3">
        <v>68.929064999999994</v>
      </c>
      <c r="ED132" s="3">
        <v>67.291330000000002</v>
      </c>
      <c r="EE132" s="3">
        <v>68.482364000000004</v>
      </c>
      <c r="EF132" s="3">
        <v>68.551511000000005</v>
      </c>
      <c r="EG132" s="3">
        <v>69.698779000000002</v>
      </c>
      <c r="EH132" s="3">
        <v>71.089388</v>
      </c>
      <c r="EI132" s="3">
        <v>70.509041999999994</v>
      </c>
      <c r="EJ132" s="3">
        <v>67.383983000000001</v>
      </c>
      <c r="EK132" s="3">
        <v>69.153479000000004</v>
      </c>
      <c r="EL132" s="3">
        <v>68.213380999999998</v>
      </c>
      <c r="EM132" s="3">
        <v>69.660899999999998</v>
      </c>
      <c r="EN132" s="3">
        <v>69.961528999999999</v>
      </c>
      <c r="EO132" s="3">
        <v>69.461663999999999</v>
      </c>
      <c r="EP132" s="3">
        <v>73.574341000000004</v>
      </c>
      <c r="EQ132" s="3">
        <v>74.722545999999994</v>
      </c>
      <c r="ER132" s="3">
        <v>73.768444000000002</v>
      </c>
      <c r="ES132" s="3">
        <v>70.817321000000007</v>
      </c>
      <c r="ET132" s="3">
        <v>71.898321999999993</v>
      </c>
      <c r="EU132" s="3">
        <v>71.051500000000004</v>
      </c>
      <c r="EV132" s="3">
        <v>75.208730000000003</v>
      </c>
      <c r="EW132" s="3">
        <v>77.608633999999995</v>
      </c>
      <c r="EX132" s="3">
        <v>76.091133999999997</v>
      </c>
      <c r="EY132" s="3">
        <v>69.091352999999998</v>
      </c>
      <c r="EZ132" s="3">
        <v>68.102737000000005</v>
      </c>
      <c r="FA132" s="3">
        <v>68.050297</v>
      </c>
      <c r="FB132" s="3">
        <v>73.332543999999999</v>
      </c>
      <c r="FC132" s="3">
        <v>77.360838000000001</v>
      </c>
      <c r="FD132" s="3">
        <v>74.887288999999996</v>
      </c>
      <c r="FE132" s="3">
        <v>69.594054</v>
      </c>
      <c r="FF132" s="3">
        <v>67.380049</v>
      </c>
      <c r="FG132" s="3">
        <v>67.281305000000003</v>
      </c>
      <c r="FH132" s="3">
        <v>73.791976000000005</v>
      </c>
      <c r="FI132" s="3">
        <v>74.650857000000002</v>
      </c>
      <c r="FJ132" s="3">
        <v>73.637474999999995</v>
      </c>
      <c r="FK132" s="3">
        <v>71.754848999999993</v>
      </c>
      <c r="FL132" s="3">
        <v>73.133223999999998</v>
      </c>
      <c r="FM132" s="3">
        <v>72.295939000000004</v>
      </c>
      <c r="FN132" s="3">
        <v>69.670269000000005</v>
      </c>
      <c r="FO132" s="3">
        <v>72.416901999999993</v>
      </c>
      <c r="FP132" s="3">
        <v>70.791104000000004</v>
      </c>
      <c r="FQ132" s="3">
        <v>70.695892000000001</v>
      </c>
      <c r="FR132" s="3">
        <v>71.533867999999998</v>
      </c>
      <c r="FS132" s="3">
        <v>70.983260000000001</v>
      </c>
      <c r="FT132" s="3">
        <v>83.048658000000003</v>
      </c>
      <c r="FU132" s="3">
        <v>82.543886999999998</v>
      </c>
      <c r="FV132" s="3">
        <v>82.365602999999993</v>
      </c>
      <c r="FW132" s="3">
        <v>73.892439999999993</v>
      </c>
      <c r="FX132" s="3">
        <v>76.691886999999994</v>
      </c>
      <c r="FY132" s="3">
        <v>75.016822000000005</v>
      </c>
      <c r="FZ132" s="3">
        <v>76.575355999999999</v>
      </c>
      <c r="GA132" s="3">
        <v>78.970706000000007</v>
      </c>
      <c r="GB132" s="3">
        <v>77.495037999999994</v>
      </c>
      <c r="GC132" s="3">
        <v>77.403863000000001</v>
      </c>
      <c r="GD132" s="3">
        <v>77.791633000000004</v>
      </c>
      <c r="GE132" s="3">
        <v>77.079257999999996</v>
      </c>
      <c r="GF132" s="3">
        <v>73.824049000000002</v>
      </c>
      <c r="GG132" s="3">
        <v>70.976884999999996</v>
      </c>
      <c r="GH132" s="3">
        <v>71.763863999999998</v>
      </c>
      <c r="GI132" s="3">
        <v>76.846013999999997</v>
      </c>
      <c r="GJ132" s="3">
        <v>76.966556999999995</v>
      </c>
      <c r="GK132" s="3">
        <v>76.295094000000006</v>
      </c>
      <c r="GL132" s="3">
        <v>76.779465000000002</v>
      </c>
      <c r="GM132" s="3">
        <v>77.150262999999995</v>
      </c>
      <c r="GN132" s="3">
        <v>76.162378000000004</v>
      </c>
      <c r="GO132" s="3">
        <v>71.023808000000002</v>
      </c>
      <c r="GP132" s="3">
        <v>73.338301000000001</v>
      </c>
      <c r="GQ132" s="3">
        <v>71.655225999999999</v>
      </c>
      <c r="GR132" s="3">
        <v>71.618646999999996</v>
      </c>
      <c r="GS132" s="3">
        <v>72.376542000000001</v>
      </c>
      <c r="GT132" s="3">
        <v>71.443911</v>
      </c>
      <c r="GU132" s="3">
        <v>70.185796999999994</v>
      </c>
      <c r="GV132" s="3">
        <v>71.527328999999995</v>
      </c>
      <c r="GW132" s="3">
        <v>70.834646000000006</v>
      </c>
    </row>
    <row r="133" spans="1:206" x14ac:dyDescent="0.25">
      <c r="B13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</row>
    <row r="134" spans="1:206" x14ac:dyDescent="0.25">
      <c r="B134">
        <v>20</v>
      </c>
      <c r="C134" t="s">
        <v>96</v>
      </c>
      <c r="D134" t="s">
        <v>38</v>
      </c>
      <c r="E134" t="s">
        <v>192</v>
      </c>
      <c r="F134">
        <v>-6</v>
      </c>
      <c r="G134" t="s">
        <v>60</v>
      </c>
      <c r="H134" s="3">
        <v>30.330145000000002</v>
      </c>
      <c r="I134" s="3"/>
      <c r="J134" s="3"/>
      <c r="K134" s="3">
        <v>24.772697000000001</v>
      </c>
      <c r="L134" s="3"/>
      <c r="M134" s="3"/>
      <c r="N134" s="3">
        <v>22.332189</v>
      </c>
      <c r="O134" s="3"/>
      <c r="P134" s="3"/>
      <c r="Q134" s="3">
        <v>26.023641000000001</v>
      </c>
      <c r="R134" s="3"/>
      <c r="S134" s="3"/>
      <c r="T134" s="3">
        <v>21.075845999999999</v>
      </c>
      <c r="U134" s="3"/>
      <c r="V134" s="3"/>
      <c r="W134" s="3">
        <v>33.158081000000003</v>
      </c>
      <c r="X134" s="3"/>
      <c r="Y134" s="3"/>
      <c r="Z134" s="3">
        <v>20.746931</v>
      </c>
      <c r="AA134" s="3"/>
      <c r="AB134" s="3"/>
      <c r="AC134" s="3">
        <v>23.543775</v>
      </c>
      <c r="AD134" s="3"/>
      <c r="AE134" s="3"/>
      <c r="AF134" s="3">
        <v>28.096488000000001</v>
      </c>
      <c r="AG134" s="3"/>
      <c r="AH134" s="3"/>
      <c r="AI134" s="3">
        <v>24.536937000000002</v>
      </c>
      <c r="AJ134" s="3"/>
      <c r="AK134" s="3"/>
      <c r="AL134" s="3">
        <v>28.301266999999999</v>
      </c>
      <c r="AM134" s="3"/>
      <c r="AN134" s="3"/>
      <c r="AO134" s="3">
        <v>28.329916999999998</v>
      </c>
      <c r="AP134" s="3"/>
      <c r="AQ134" s="3"/>
      <c r="AR134" s="3">
        <v>24.246744</v>
      </c>
      <c r="AS134" s="3"/>
      <c r="AT134" s="3"/>
      <c r="AU134" s="3">
        <v>25.570079</v>
      </c>
      <c r="AV134" s="3"/>
      <c r="AW134" s="3"/>
      <c r="AX134" s="3">
        <v>25.023281000000001</v>
      </c>
      <c r="AY134" s="3"/>
      <c r="AZ134" s="3"/>
      <c r="BA134" s="3">
        <v>22.602495999999999</v>
      </c>
      <c r="BB134" s="3"/>
      <c r="BC134" s="3"/>
      <c r="BD134" s="3">
        <v>27.972937000000002</v>
      </c>
      <c r="BE134" s="3"/>
      <c r="BF134" s="3"/>
      <c r="BG134" s="3">
        <v>25.536553000000001</v>
      </c>
      <c r="BH134" s="3"/>
      <c r="BI134" s="3"/>
      <c r="BJ134" s="3">
        <v>23.548385</v>
      </c>
      <c r="BK134" s="3"/>
      <c r="BL134" s="3"/>
      <c r="BM134" s="3">
        <v>22.208403000000001</v>
      </c>
      <c r="BN134" s="3"/>
      <c r="BO134" s="3"/>
      <c r="BP134" s="3">
        <v>22.950295000000001</v>
      </c>
      <c r="BQ134" s="3"/>
      <c r="BR134" s="3"/>
      <c r="BS134" s="3">
        <v>26.560649000000002</v>
      </c>
      <c r="BT134" s="3"/>
      <c r="BU134" s="3"/>
      <c r="BV134" s="3">
        <v>30.053121000000001</v>
      </c>
      <c r="BW134" s="3"/>
      <c r="BX134" s="3"/>
      <c r="BY134" s="3">
        <v>24.099965000000001</v>
      </c>
      <c r="BZ134" s="3"/>
      <c r="CA134" s="3"/>
      <c r="CB134" s="3">
        <v>21.640194999999999</v>
      </c>
      <c r="CC134" s="3"/>
      <c r="CD134" s="3"/>
      <c r="CE134" s="3">
        <v>25.431248</v>
      </c>
      <c r="CF134" s="3"/>
      <c r="CG134" s="3"/>
      <c r="CH134" s="3">
        <v>20.449652</v>
      </c>
      <c r="CI134" s="3"/>
      <c r="CJ134" s="3"/>
      <c r="CK134" s="3">
        <v>32.185476000000001</v>
      </c>
      <c r="CL134" s="3"/>
      <c r="CM134" s="3"/>
      <c r="CN134" s="3">
        <v>20.019738</v>
      </c>
      <c r="CO134" s="3"/>
      <c r="CP134" s="3"/>
      <c r="CQ134" s="3">
        <v>21.994523000000001</v>
      </c>
      <c r="CR134" s="3"/>
      <c r="CS134" s="3"/>
      <c r="CT134" s="3">
        <v>27.127154000000001</v>
      </c>
      <c r="CU134" s="3"/>
      <c r="CV134" s="3"/>
      <c r="CW134" s="3">
        <v>24.206513999999999</v>
      </c>
      <c r="CX134" s="3"/>
      <c r="CY134" s="3"/>
      <c r="CZ134" s="3">
        <v>27.590965000000001</v>
      </c>
      <c r="DA134" s="3"/>
      <c r="DB134" s="3"/>
      <c r="DC134" s="3">
        <v>28.017157000000001</v>
      </c>
      <c r="DD134" s="3"/>
      <c r="DE134" s="3"/>
      <c r="DF134" s="3">
        <v>23.537275000000001</v>
      </c>
      <c r="DG134" s="3"/>
      <c r="DH134" s="3"/>
      <c r="DI134" s="3">
        <v>24.856383000000001</v>
      </c>
      <c r="DJ134" s="3"/>
      <c r="DK134" s="3"/>
      <c r="DL134" s="3">
        <v>24.302610999999999</v>
      </c>
      <c r="DM134" s="3"/>
      <c r="DN134" s="3"/>
      <c r="DO134" s="3">
        <v>21.889821000000001</v>
      </c>
      <c r="DP134" s="3"/>
      <c r="DQ134" s="3"/>
      <c r="DR134" s="3">
        <v>27.234760999999999</v>
      </c>
      <c r="DS134" s="3"/>
      <c r="DT134" s="3"/>
      <c r="DU134" s="3">
        <v>24.780031999999999</v>
      </c>
      <c r="DV134" s="3"/>
      <c r="DW134" s="3"/>
      <c r="DX134" s="3">
        <v>22.498598999999999</v>
      </c>
      <c r="DY134" s="3"/>
      <c r="DZ134" s="3"/>
      <c r="EA134" s="3">
        <v>21.481185</v>
      </c>
      <c r="EB134" s="3"/>
      <c r="EC134" s="3"/>
      <c r="ED134" s="3">
        <v>22.247841999999999</v>
      </c>
      <c r="EE134" s="3"/>
      <c r="EF134" s="3"/>
      <c r="EG134" s="3">
        <v>26.436468999999999</v>
      </c>
      <c r="EH134" s="3"/>
      <c r="EI134" s="3"/>
      <c r="EJ134" s="3">
        <v>30.607168999999999</v>
      </c>
      <c r="EK134" s="3"/>
      <c r="EL134" s="3"/>
      <c r="EM134" s="3">
        <v>25.445429000000001</v>
      </c>
      <c r="EN134" s="3"/>
      <c r="EO134" s="3"/>
      <c r="EP134" s="3">
        <v>23.024183000000001</v>
      </c>
      <c r="EQ134" s="3"/>
      <c r="ER134" s="3"/>
      <c r="ES134" s="3">
        <v>26.616035</v>
      </c>
      <c r="ET134" s="3"/>
      <c r="EU134" s="3"/>
      <c r="EV134" s="3">
        <v>21.70204</v>
      </c>
      <c r="EW134" s="3"/>
      <c r="EX134" s="3"/>
      <c r="EY134" s="3">
        <v>34.130685999999997</v>
      </c>
      <c r="EZ134" s="3"/>
      <c r="FA134" s="3"/>
      <c r="FB134" s="3">
        <v>21.474124</v>
      </c>
      <c r="FC134" s="3"/>
      <c r="FD134" s="3"/>
      <c r="FE134" s="3">
        <v>25.093028</v>
      </c>
      <c r="FF134" s="3"/>
      <c r="FG134" s="3"/>
      <c r="FH134" s="3">
        <v>29.065823000000002</v>
      </c>
      <c r="FI134" s="3"/>
      <c r="FJ134" s="3"/>
      <c r="FK134" s="3">
        <v>24.867359</v>
      </c>
      <c r="FL134" s="3"/>
      <c r="FM134" s="3"/>
      <c r="FN134" s="3">
        <v>29.011568</v>
      </c>
      <c r="FO134" s="3"/>
      <c r="FP134" s="3"/>
      <c r="FQ134" s="3">
        <v>28.642676000000002</v>
      </c>
      <c r="FR134" s="3"/>
      <c r="FS134" s="3"/>
      <c r="FT134" s="3">
        <v>24.956213000000002</v>
      </c>
      <c r="FU134" s="3"/>
      <c r="FV134" s="3"/>
      <c r="FW134" s="3">
        <v>26.283774999999999</v>
      </c>
      <c r="FX134" s="3"/>
      <c r="FY134" s="3"/>
      <c r="FZ134" s="3">
        <v>25.743952</v>
      </c>
      <c r="GA134" s="3"/>
      <c r="GB134" s="3"/>
      <c r="GC134" s="3">
        <v>23.315169999999998</v>
      </c>
      <c r="GD134" s="3"/>
      <c r="GE134" s="3"/>
      <c r="GF134" s="3">
        <v>28.711112</v>
      </c>
      <c r="GG134" s="3"/>
      <c r="GH134" s="3"/>
      <c r="GI134" s="3">
        <v>26.293075000000002</v>
      </c>
      <c r="GJ134" s="3"/>
      <c r="GK134" s="3"/>
      <c r="GL134" s="3">
        <v>24.598172000000002</v>
      </c>
      <c r="GM134" s="3"/>
      <c r="GN134" s="3"/>
      <c r="GO134" s="3">
        <v>22.93562</v>
      </c>
      <c r="GP134" s="3"/>
      <c r="GQ134" s="3"/>
      <c r="GR134" s="3">
        <v>23.652749</v>
      </c>
      <c r="GS134" s="3"/>
      <c r="GT134" s="3"/>
      <c r="GU134" s="3">
        <v>26.684829000000001</v>
      </c>
      <c r="GV134" s="3"/>
      <c r="GW134" s="3"/>
    </row>
    <row r="135" spans="1:206" x14ac:dyDescent="0.25">
      <c r="B135"/>
      <c r="F135">
        <v>-5</v>
      </c>
      <c r="G135" t="s">
        <v>61</v>
      </c>
      <c r="H135" s="3">
        <v>26.549589000000001</v>
      </c>
      <c r="I135" s="3"/>
      <c r="J135" s="3"/>
      <c r="K135" s="3">
        <v>20.960819000000001</v>
      </c>
      <c r="L135" s="3"/>
      <c r="M135" s="3"/>
      <c r="N135" s="3">
        <v>21.058987999999999</v>
      </c>
      <c r="O135" s="3"/>
      <c r="P135" s="3"/>
      <c r="Q135" s="3">
        <v>23.328025</v>
      </c>
      <c r="R135" s="3"/>
      <c r="S135" s="3"/>
      <c r="T135" s="3">
        <v>20.608796999999999</v>
      </c>
      <c r="U135" s="3"/>
      <c r="V135" s="3"/>
      <c r="W135" s="3">
        <v>28.301176999999999</v>
      </c>
      <c r="X135" s="3"/>
      <c r="Y135" s="3"/>
      <c r="Z135" s="3">
        <v>18.041516000000001</v>
      </c>
      <c r="AA135" s="3"/>
      <c r="AB135" s="3"/>
      <c r="AC135" s="3">
        <v>19.815299</v>
      </c>
      <c r="AD135" s="3"/>
      <c r="AE135" s="3"/>
      <c r="AF135" s="3">
        <v>22.731418999999999</v>
      </c>
      <c r="AG135" s="3"/>
      <c r="AH135" s="3"/>
      <c r="AI135" s="3">
        <v>22.545285</v>
      </c>
      <c r="AJ135" s="3"/>
      <c r="AK135" s="3"/>
      <c r="AL135" s="3">
        <v>25.987496</v>
      </c>
      <c r="AM135" s="3"/>
      <c r="AN135" s="3"/>
      <c r="AO135" s="3">
        <v>25.549237999999999</v>
      </c>
      <c r="AP135" s="3"/>
      <c r="AQ135" s="3"/>
      <c r="AR135" s="3">
        <v>24.128647000000001</v>
      </c>
      <c r="AS135" s="3"/>
      <c r="AT135" s="3"/>
      <c r="AU135" s="3">
        <v>24.114415999999999</v>
      </c>
      <c r="AV135" s="3"/>
      <c r="AW135" s="3"/>
      <c r="AX135" s="3">
        <v>23.755379999999999</v>
      </c>
      <c r="AY135" s="3"/>
      <c r="AZ135" s="3"/>
      <c r="BA135" s="3">
        <v>18.971043000000002</v>
      </c>
      <c r="BB135" s="3"/>
      <c r="BC135" s="3"/>
      <c r="BD135" s="3">
        <v>24.082205999999999</v>
      </c>
      <c r="BE135" s="3"/>
      <c r="BF135" s="3"/>
      <c r="BG135" s="3">
        <v>21.854109999999999</v>
      </c>
      <c r="BH135" s="3"/>
      <c r="BI135" s="3"/>
      <c r="BJ135" s="3">
        <v>17.746797000000001</v>
      </c>
      <c r="BK135" s="3"/>
      <c r="BL135" s="3"/>
      <c r="BM135" s="3">
        <v>19.836065999999999</v>
      </c>
      <c r="BN135" s="3"/>
      <c r="BO135" s="3"/>
      <c r="BP135" s="3">
        <v>20.714155000000002</v>
      </c>
      <c r="BQ135" s="3"/>
      <c r="BR135" s="3"/>
      <c r="BS135" s="3">
        <v>23.745593</v>
      </c>
      <c r="BT135" s="3"/>
      <c r="BU135" s="3"/>
      <c r="BV135" s="3">
        <v>26.288678000000001</v>
      </c>
      <c r="BW135" s="3"/>
      <c r="BX135" s="3"/>
      <c r="BY135" s="3">
        <v>20.329962999999999</v>
      </c>
      <c r="BZ135" s="3"/>
      <c r="CA135" s="3"/>
      <c r="CB135" s="3">
        <v>20.381656</v>
      </c>
      <c r="CC135" s="3"/>
      <c r="CD135" s="3"/>
      <c r="CE135" s="3">
        <v>22.758769999999998</v>
      </c>
      <c r="CF135" s="3"/>
      <c r="CG135" s="3"/>
      <c r="CH135" s="3">
        <v>19.996355999999999</v>
      </c>
      <c r="CI135" s="3"/>
      <c r="CJ135" s="3"/>
      <c r="CK135" s="3">
        <v>27.380984999999999</v>
      </c>
      <c r="CL135" s="3"/>
      <c r="CM135" s="3"/>
      <c r="CN135" s="3">
        <v>17.340316000000001</v>
      </c>
      <c r="CO135" s="3"/>
      <c r="CP135" s="3"/>
      <c r="CQ135" s="3">
        <v>18.400665</v>
      </c>
      <c r="CR135" s="3"/>
      <c r="CS135" s="3"/>
      <c r="CT135" s="3">
        <v>21.835948999999999</v>
      </c>
      <c r="CU135" s="3"/>
      <c r="CV135" s="3"/>
      <c r="CW135" s="3">
        <v>22.224777</v>
      </c>
      <c r="CX135" s="3"/>
      <c r="CY135" s="3"/>
      <c r="CZ135" s="3">
        <v>25.311677</v>
      </c>
      <c r="DA135" s="3"/>
      <c r="DB135" s="3"/>
      <c r="DC135" s="3">
        <v>25.248225000000001</v>
      </c>
      <c r="DD135" s="3"/>
      <c r="DE135" s="3"/>
      <c r="DF135" s="3">
        <v>23.430812</v>
      </c>
      <c r="DG135" s="3"/>
      <c r="DH135" s="3"/>
      <c r="DI135" s="3">
        <v>23.419318000000001</v>
      </c>
      <c r="DJ135" s="3"/>
      <c r="DK135" s="3"/>
      <c r="DL135" s="3">
        <v>23.03192</v>
      </c>
      <c r="DM135" s="3"/>
      <c r="DN135" s="3"/>
      <c r="DO135" s="3">
        <v>18.302959999999999</v>
      </c>
      <c r="DP135" s="3"/>
      <c r="DQ135" s="3"/>
      <c r="DR135" s="3">
        <v>23.373152999999999</v>
      </c>
      <c r="DS135" s="3"/>
      <c r="DT135" s="3"/>
      <c r="DU135" s="3">
        <v>21.126505000000002</v>
      </c>
      <c r="DV135" s="3"/>
      <c r="DW135" s="3"/>
      <c r="DX135" s="3">
        <v>16.812792999999999</v>
      </c>
      <c r="DY135" s="3"/>
      <c r="DZ135" s="3"/>
      <c r="EA135" s="3">
        <v>19.138921</v>
      </c>
      <c r="EB135" s="3"/>
      <c r="EC135" s="3"/>
      <c r="ED135" s="3">
        <v>20.039110999999998</v>
      </c>
      <c r="EE135" s="3"/>
      <c r="EF135" s="3"/>
      <c r="EG135" s="3">
        <v>23.626867000000001</v>
      </c>
      <c r="EH135" s="3"/>
      <c r="EI135" s="3"/>
      <c r="EJ135" s="3">
        <v>26.810500000000001</v>
      </c>
      <c r="EK135" s="3"/>
      <c r="EL135" s="3"/>
      <c r="EM135" s="3">
        <v>21.591674000000001</v>
      </c>
      <c r="EN135" s="3"/>
      <c r="EO135" s="3"/>
      <c r="EP135" s="3">
        <v>21.736319000000002</v>
      </c>
      <c r="EQ135" s="3"/>
      <c r="ER135" s="3"/>
      <c r="ES135" s="3">
        <v>23.897279999999999</v>
      </c>
      <c r="ET135" s="3"/>
      <c r="EU135" s="3"/>
      <c r="EV135" s="3">
        <v>21.221236999999999</v>
      </c>
      <c r="EW135" s="3"/>
      <c r="EX135" s="3"/>
      <c r="EY135" s="3">
        <v>29.221367999999998</v>
      </c>
      <c r="EZ135" s="3"/>
      <c r="FA135" s="3"/>
      <c r="FB135" s="3">
        <v>18.742715</v>
      </c>
      <c r="FC135" s="3"/>
      <c r="FD135" s="3"/>
      <c r="FE135" s="3">
        <v>21.229932999999999</v>
      </c>
      <c r="FF135" s="3"/>
      <c r="FG135" s="3"/>
      <c r="FH135" s="3">
        <v>23.62689</v>
      </c>
      <c r="FI135" s="3"/>
      <c r="FJ135" s="3"/>
      <c r="FK135" s="3">
        <v>22.865791999999999</v>
      </c>
      <c r="FL135" s="3"/>
      <c r="FM135" s="3"/>
      <c r="FN135" s="3">
        <v>26.663315000000001</v>
      </c>
      <c r="FO135" s="3"/>
      <c r="FP135" s="3"/>
      <c r="FQ135" s="3">
        <v>25.850252000000001</v>
      </c>
      <c r="FR135" s="3"/>
      <c r="FS135" s="3"/>
      <c r="FT135" s="3">
        <v>24.826481999999999</v>
      </c>
      <c r="FU135" s="3"/>
      <c r="FV135" s="3"/>
      <c r="FW135" s="3">
        <v>24.809512999999999</v>
      </c>
      <c r="FX135" s="3"/>
      <c r="FY135" s="3"/>
      <c r="FZ135" s="3">
        <v>24.478839000000001</v>
      </c>
      <c r="GA135" s="3"/>
      <c r="GB135" s="3"/>
      <c r="GC135" s="3">
        <v>19.639126000000001</v>
      </c>
      <c r="GD135" s="3"/>
      <c r="GE135" s="3"/>
      <c r="GF135" s="3">
        <v>24.791260000000001</v>
      </c>
      <c r="GG135" s="3"/>
      <c r="GH135" s="3"/>
      <c r="GI135" s="3">
        <v>22.581714000000002</v>
      </c>
      <c r="GJ135" s="3"/>
      <c r="GK135" s="3"/>
      <c r="GL135" s="3">
        <v>18.680800000000001</v>
      </c>
      <c r="GM135" s="3"/>
      <c r="GN135" s="3"/>
      <c r="GO135" s="3">
        <v>20.533211999999999</v>
      </c>
      <c r="GP135" s="3"/>
      <c r="GQ135" s="3"/>
      <c r="GR135" s="3">
        <v>21.389199999999999</v>
      </c>
      <c r="GS135" s="3"/>
      <c r="GT135" s="3"/>
      <c r="GU135" s="3">
        <v>23.864318000000001</v>
      </c>
      <c r="GV135" s="3"/>
      <c r="GW135" s="3"/>
    </row>
    <row r="136" spans="1:206" x14ac:dyDescent="0.25">
      <c r="B136"/>
      <c r="F136">
        <v>-4</v>
      </c>
      <c r="G136" t="s">
        <v>62</v>
      </c>
      <c r="H136" s="3">
        <v>21.671956999999999</v>
      </c>
      <c r="I136" s="3"/>
      <c r="J136" s="3"/>
      <c r="K136" s="3">
        <v>18.203389000000001</v>
      </c>
      <c r="L136" s="3"/>
      <c r="M136" s="3"/>
      <c r="N136" s="3">
        <v>17.666577</v>
      </c>
      <c r="O136" s="3"/>
      <c r="P136" s="3"/>
      <c r="Q136" s="3">
        <v>20.342043</v>
      </c>
      <c r="R136" s="3"/>
      <c r="S136" s="3"/>
      <c r="T136" s="3">
        <v>17.969487999999998</v>
      </c>
      <c r="U136" s="3"/>
      <c r="V136" s="3"/>
      <c r="W136" s="3">
        <v>22.817905</v>
      </c>
      <c r="X136" s="3"/>
      <c r="Y136" s="3"/>
      <c r="Z136" s="3">
        <v>16.575702</v>
      </c>
      <c r="AA136" s="3"/>
      <c r="AB136" s="3"/>
      <c r="AC136" s="3">
        <v>18.307679</v>
      </c>
      <c r="AD136" s="3"/>
      <c r="AE136" s="3"/>
      <c r="AF136" s="3">
        <v>17.933122000000001</v>
      </c>
      <c r="AG136" s="3"/>
      <c r="AH136" s="3"/>
      <c r="AI136" s="3">
        <v>18.654482000000002</v>
      </c>
      <c r="AJ136" s="3"/>
      <c r="AK136" s="3"/>
      <c r="AL136" s="3">
        <v>20.203994000000002</v>
      </c>
      <c r="AM136" s="3"/>
      <c r="AN136" s="3"/>
      <c r="AO136" s="3">
        <v>20.740884000000001</v>
      </c>
      <c r="AP136" s="3"/>
      <c r="AQ136" s="3"/>
      <c r="AR136" s="3">
        <v>19.186584</v>
      </c>
      <c r="AS136" s="3"/>
      <c r="AT136" s="3"/>
      <c r="AU136" s="3">
        <v>20.506637999999999</v>
      </c>
      <c r="AV136" s="3"/>
      <c r="AW136" s="3"/>
      <c r="AX136" s="3">
        <v>18.574247</v>
      </c>
      <c r="AY136" s="3"/>
      <c r="AZ136" s="3"/>
      <c r="BA136" s="3">
        <v>15.464931</v>
      </c>
      <c r="BB136" s="3"/>
      <c r="BC136" s="3"/>
      <c r="BD136" s="3">
        <v>19.153697000000001</v>
      </c>
      <c r="BE136" s="3"/>
      <c r="BF136" s="3"/>
      <c r="BG136" s="3">
        <v>19.768467000000001</v>
      </c>
      <c r="BH136" s="3"/>
      <c r="BI136" s="3"/>
      <c r="BJ136" s="3">
        <v>15.885394</v>
      </c>
      <c r="BK136" s="3"/>
      <c r="BL136" s="3"/>
      <c r="BM136" s="3">
        <v>19.284123000000001</v>
      </c>
      <c r="BN136" s="3"/>
      <c r="BO136" s="3"/>
      <c r="BP136" s="3">
        <v>18.322552000000002</v>
      </c>
      <c r="BQ136" s="3"/>
      <c r="BR136" s="3"/>
      <c r="BS136" s="3">
        <v>19.702794000000001</v>
      </c>
      <c r="BT136" s="3"/>
      <c r="BU136" s="3"/>
      <c r="BV136" s="3">
        <v>21.428972999999999</v>
      </c>
      <c r="BW136" s="3"/>
      <c r="BX136" s="3"/>
      <c r="BY136" s="3">
        <v>17.609034000000001</v>
      </c>
      <c r="BZ136" s="3"/>
      <c r="CA136" s="3"/>
      <c r="CB136" s="3">
        <v>17.023502000000001</v>
      </c>
      <c r="CC136" s="3"/>
      <c r="CD136" s="3"/>
      <c r="CE136" s="3">
        <v>19.795832999999998</v>
      </c>
      <c r="CF136" s="3"/>
      <c r="CG136" s="3"/>
      <c r="CH136" s="3">
        <v>17.383671</v>
      </c>
      <c r="CI136" s="3"/>
      <c r="CJ136" s="3"/>
      <c r="CK136" s="3">
        <v>21.944851</v>
      </c>
      <c r="CL136" s="3"/>
      <c r="CM136" s="3"/>
      <c r="CN136" s="3">
        <v>15.894373999999999</v>
      </c>
      <c r="CO136" s="3"/>
      <c r="CP136" s="3"/>
      <c r="CQ136" s="3">
        <v>16.898949000000002</v>
      </c>
      <c r="CR136" s="3"/>
      <c r="CS136" s="3"/>
      <c r="CT136" s="3">
        <v>17.093830000000001</v>
      </c>
      <c r="CU136" s="3"/>
      <c r="CV136" s="3"/>
      <c r="CW136" s="3">
        <v>18.353227</v>
      </c>
      <c r="CX136" s="3"/>
      <c r="CY136" s="3"/>
      <c r="CZ136" s="3">
        <v>19.578579000000001</v>
      </c>
      <c r="DA136" s="3"/>
      <c r="DB136" s="3"/>
      <c r="DC136" s="3">
        <v>20.460704</v>
      </c>
      <c r="DD136" s="3"/>
      <c r="DE136" s="3"/>
      <c r="DF136" s="3">
        <v>18.533332999999999</v>
      </c>
      <c r="DG136" s="3"/>
      <c r="DH136" s="3"/>
      <c r="DI136" s="3">
        <v>19.840733</v>
      </c>
      <c r="DJ136" s="3"/>
      <c r="DK136" s="3"/>
      <c r="DL136" s="3">
        <v>17.918032</v>
      </c>
      <c r="DM136" s="3"/>
      <c r="DN136" s="3"/>
      <c r="DO136" s="3">
        <v>14.864603000000001</v>
      </c>
      <c r="DP136" s="3"/>
      <c r="DQ136" s="3"/>
      <c r="DR136" s="3">
        <v>18.505541999999998</v>
      </c>
      <c r="DS136" s="3"/>
      <c r="DT136" s="3"/>
      <c r="DU136" s="3">
        <v>19.074255999999998</v>
      </c>
      <c r="DV136" s="3"/>
      <c r="DW136" s="3"/>
      <c r="DX136" s="3">
        <v>14.990047000000001</v>
      </c>
      <c r="DY136" s="3"/>
      <c r="DZ136" s="3"/>
      <c r="EA136" s="3">
        <v>18.601199000000001</v>
      </c>
      <c r="EB136" s="3"/>
      <c r="EC136" s="3"/>
      <c r="ED136" s="3">
        <v>17.663547999999999</v>
      </c>
      <c r="EE136" s="3"/>
      <c r="EF136" s="3"/>
      <c r="EG136" s="3">
        <v>19.591464999999999</v>
      </c>
      <c r="EH136" s="3"/>
      <c r="EI136" s="3"/>
      <c r="EJ136" s="3">
        <v>21.914940999999999</v>
      </c>
      <c r="EK136" s="3"/>
      <c r="EL136" s="3"/>
      <c r="EM136" s="3">
        <v>18.797744000000002</v>
      </c>
      <c r="EN136" s="3"/>
      <c r="EO136" s="3"/>
      <c r="EP136" s="3">
        <v>18.309652</v>
      </c>
      <c r="EQ136" s="3"/>
      <c r="ER136" s="3"/>
      <c r="ES136" s="3">
        <v>20.888254</v>
      </c>
      <c r="ET136" s="3"/>
      <c r="EU136" s="3"/>
      <c r="EV136" s="3">
        <v>18.555305000000001</v>
      </c>
      <c r="EW136" s="3"/>
      <c r="EX136" s="3"/>
      <c r="EY136" s="3">
        <v>23.690958999999999</v>
      </c>
      <c r="EZ136" s="3"/>
      <c r="FA136" s="3"/>
      <c r="FB136" s="3">
        <v>17.25703</v>
      </c>
      <c r="FC136" s="3"/>
      <c r="FD136" s="3"/>
      <c r="FE136" s="3">
        <v>19.716408999999999</v>
      </c>
      <c r="FF136" s="3"/>
      <c r="FG136" s="3"/>
      <c r="FH136" s="3">
        <v>18.772413</v>
      </c>
      <c r="FI136" s="3"/>
      <c r="FJ136" s="3"/>
      <c r="FK136" s="3">
        <v>18.955736999999999</v>
      </c>
      <c r="FL136" s="3"/>
      <c r="FM136" s="3"/>
      <c r="FN136" s="3">
        <v>20.829408999999998</v>
      </c>
      <c r="FO136" s="3"/>
      <c r="FP136" s="3"/>
      <c r="FQ136" s="3">
        <v>21.021063999999999</v>
      </c>
      <c r="FR136" s="3"/>
      <c r="FS136" s="3"/>
      <c r="FT136" s="3">
        <v>19.839834</v>
      </c>
      <c r="FU136" s="3"/>
      <c r="FV136" s="3"/>
      <c r="FW136" s="3">
        <v>21.172543000000001</v>
      </c>
      <c r="FX136" s="3"/>
      <c r="FY136" s="3"/>
      <c r="FZ136" s="3">
        <v>19.230460999999998</v>
      </c>
      <c r="GA136" s="3"/>
      <c r="GB136" s="3"/>
      <c r="GC136" s="3">
        <v>16.065259999999999</v>
      </c>
      <c r="GD136" s="3"/>
      <c r="GE136" s="3"/>
      <c r="GF136" s="3">
        <v>19.801852</v>
      </c>
      <c r="GG136" s="3"/>
      <c r="GH136" s="3"/>
      <c r="GI136" s="3">
        <v>20.462679000000001</v>
      </c>
      <c r="GJ136" s="3"/>
      <c r="GK136" s="3"/>
      <c r="GL136" s="3">
        <v>16.780740000000002</v>
      </c>
      <c r="GM136" s="3"/>
      <c r="GN136" s="3"/>
      <c r="GO136" s="3">
        <v>19.967047999999998</v>
      </c>
      <c r="GP136" s="3"/>
      <c r="GQ136" s="3"/>
      <c r="GR136" s="3">
        <v>18.981556000000001</v>
      </c>
      <c r="GS136" s="3"/>
      <c r="GT136" s="3"/>
      <c r="GU136" s="3">
        <v>19.814124</v>
      </c>
      <c r="GV136" s="3"/>
      <c r="GW136" s="3"/>
    </row>
    <row r="137" spans="1:206" x14ac:dyDescent="0.25">
      <c r="B137"/>
      <c r="F137">
        <v>-3</v>
      </c>
      <c r="G137" t="s">
        <v>63</v>
      </c>
      <c r="H137" s="3">
        <v>16.766096000000001</v>
      </c>
      <c r="I137" s="3"/>
      <c r="J137" s="3"/>
      <c r="K137" s="3">
        <v>16.069123000000001</v>
      </c>
      <c r="L137" s="3"/>
      <c r="M137" s="3"/>
      <c r="N137" s="3">
        <v>14.464971999999999</v>
      </c>
      <c r="O137" s="3"/>
      <c r="P137" s="3"/>
      <c r="Q137" s="3">
        <v>17.248418000000001</v>
      </c>
      <c r="R137" s="3"/>
      <c r="S137" s="3"/>
      <c r="T137" s="3">
        <v>15.011161</v>
      </c>
      <c r="U137" s="3"/>
      <c r="V137" s="3"/>
      <c r="W137" s="3">
        <v>19.005437000000001</v>
      </c>
      <c r="X137" s="3"/>
      <c r="Y137" s="3"/>
      <c r="Z137" s="3">
        <v>14.671438999999999</v>
      </c>
      <c r="AA137" s="3"/>
      <c r="AB137" s="3"/>
      <c r="AC137" s="3">
        <v>15.549098000000001</v>
      </c>
      <c r="AD137" s="3"/>
      <c r="AE137" s="3"/>
      <c r="AF137" s="3">
        <v>16.120132000000002</v>
      </c>
      <c r="AG137" s="3"/>
      <c r="AH137" s="3"/>
      <c r="AI137" s="3">
        <v>16.098037000000001</v>
      </c>
      <c r="AJ137" s="3"/>
      <c r="AK137" s="3"/>
      <c r="AL137" s="3">
        <v>17.344253999999999</v>
      </c>
      <c r="AM137" s="3"/>
      <c r="AN137" s="3"/>
      <c r="AO137" s="3">
        <v>16.549634000000001</v>
      </c>
      <c r="AP137" s="3"/>
      <c r="AQ137" s="3"/>
      <c r="AR137" s="3">
        <v>16.535767</v>
      </c>
      <c r="AS137" s="3"/>
      <c r="AT137" s="3"/>
      <c r="AU137" s="3">
        <v>17.050992000000001</v>
      </c>
      <c r="AV137" s="3"/>
      <c r="AW137" s="3"/>
      <c r="AX137" s="3">
        <v>14.948976</v>
      </c>
      <c r="AY137" s="3"/>
      <c r="AZ137" s="3"/>
      <c r="BA137" s="3">
        <v>14.391030000000001</v>
      </c>
      <c r="BB137" s="3"/>
      <c r="BC137" s="3"/>
      <c r="BD137" s="3">
        <v>16.452950999999999</v>
      </c>
      <c r="BE137" s="3"/>
      <c r="BF137" s="3"/>
      <c r="BG137" s="3">
        <v>17.099983000000002</v>
      </c>
      <c r="BH137" s="3"/>
      <c r="BI137" s="3"/>
      <c r="BJ137" s="3">
        <v>12.981289</v>
      </c>
      <c r="BK137" s="3"/>
      <c r="BL137" s="3"/>
      <c r="BM137" s="3">
        <v>16.865943000000001</v>
      </c>
      <c r="BN137" s="3"/>
      <c r="BO137" s="3"/>
      <c r="BP137" s="3">
        <v>15.468536</v>
      </c>
      <c r="BQ137" s="3"/>
      <c r="BR137" s="3"/>
      <c r="BS137" s="3">
        <v>16.274134</v>
      </c>
      <c r="BT137" s="3"/>
      <c r="BU137" s="3"/>
      <c r="BV137" s="3">
        <v>16.544404</v>
      </c>
      <c r="BW137" s="3"/>
      <c r="BX137" s="3"/>
      <c r="BY137" s="3">
        <v>15.501746000000001</v>
      </c>
      <c r="BZ137" s="3"/>
      <c r="CA137" s="3"/>
      <c r="CB137" s="3">
        <v>13.873784000000001</v>
      </c>
      <c r="CC137" s="3"/>
      <c r="CD137" s="3"/>
      <c r="CE137" s="3">
        <v>16.742975000000001</v>
      </c>
      <c r="CF137" s="3"/>
      <c r="CG137" s="3"/>
      <c r="CH137" s="3">
        <v>14.458513999999999</v>
      </c>
      <c r="CI137" s="3"/>
      <c r="CJ137" s="3"/>
      <c r="CK137" s="3">
        <v>18.208531000000001</v>
      </c>
      <c r="CL137" s="3"/>
      <c r="CM137" s="3"/>
      <c r="CN137" s="3">
        <v>14.017759</v>
      </c>
      <c r="CO137" s="3"/>
      <c r="CP137" s="3"/>
      <c r="CQ137" s="3">
        <v>14.262632</v>
      </c>
      <c r="CR137" s="3"/>
      <c r="CS137" s="3"/>
      <c r="CT137" s="3">
        <v>15.314512000000001</v>
      </c>
      <c r="CU137" s="3"/>
      <c r="CV137" s="3"/>
      <c r="CW137" s="3">
        <v>15.815217000000001</v>
      </c>
      <c r="CX137" s="3"/>
      <c r="CY137" s="3"/>
      <c r="CZ137" s="3">
        <v>16.739269</v>
      </c>
      <c r="DA137" s="3"/>
      <c r="DB137" s="3"/>
      <c r="DC137" s="3">
        <v>16.293948</v>
      </c>
      <c r="DD137" s="3"/>
      <c r="DE137" s="3"/>
      <c r="DF137" s="3">
        <v>15.914037</v>
      </c>
      <c r="DG137" s="3"/>
      <c r="DH137" s="3"/>
      <c r="DI137" s="3">
        <v>16.436077000000001</v>
      </c>
      <c r="DJ137" s="3"/>
      <c r="DK137" s="3"/>
      <c r="DL137" s="3">
        <v>14.339622</v>
      </c>
      <c r="DM137" s="3"/>
      <c r="DN137" s="3"/>
      <c r="DO137" s="3">
        <v>13.807048999999999</v>
      </c>
      <c r="DP137" s="3"/>
      <c r="DQ137" s="3"/>
      <c r="DR137" s="3">
        <v>15.843648</v>
      </c>
      <c r="DS137" s="3"/>
      <c r="DT137" s="3"/>
      <c r="DU137" s="3">
        <v>16.427643</v>
      </c>
      <c r="DV137" s="3"/>
      <c r="DW137" s="3"/>
      <c r="DX137" s="3">
        <v>12.15846</v>
      </c>
      <c r="DY137" s="3"/>
      <c r="DZ137" s="3"/>
      <c r="EA137" s="3">
        <v>16.206422</v>
      </c>
      <c r="EB137" s="3"/>
      <c r="EC137" s="3"/>
      <c r="ED137" s="3">
        <v>14.849781999999999</v>
      </c>
      <c r="EE137" s="3"/>
      <c r="EF137" s="3"/>
      <c r="EG137" s="3">
        <v>16.170573000000001</v>
      </c>
      <c r="EH137" s="3"/>
      <c r="EI137" s="3"/>
      <c r="EJ137" s="3">
        <v>16.987787999999998</v>
      </c>
      <c r="EK137" s="3"/>
      <c r="EL137" s="3"/>
      <c r="EM137" s="3">
        <v>16.636500999999999</v>
      </c>
      <c r="EN137" s="3"/>
      <c r="EO137" s="3"/>
      <c r="EP137" s="3">
        <v>15.056158999999999</v>
      </c>
      <c r="EQ137" s="3"/>
      <c r="ER137" s="3"/>
      <c r="ES137" s="3">
        <v>17.75386</v>
      </c>
      <c r="ET137" s="3"/>
      <c r="EU137" s="3"/>
      <c r="EV137" s="3">
        <v>15.563807000000001</v>
      </c>
      <c r="EW137" s="3"/>
      <c r="EX137" s="3"/>
      <c r="EY137" s="3">
        <v>19.802341999999999</v>
      </c>
      <c r="EZ137" s="3"/>
      <c r="FA137" s="3"/>
      <c r="FB137" s="3">
        <v>15.325119000000001</v>
      </c>
      <c r="FC137" s="3"/>
      <c r="FD137" s="3"/>
      <c r="FE137" s="3">
        <v>16.835564000000002</v>
      </c>
      <c r="FF137" s="3"/>
      <c r="FG137" s="3"/>
      <c r="FH137" s="3">
        <v>16.925751000000002</v>
      </c>
      <c r="FI137" s="3"/>
      <c r="FJ137" s="3"/>
      <c r="FK137" s="3">
        <v>16.380856999999999</v>
      </c>
      <c r="FL137" s="3"/>
      <c r="FM137" s="3"/>
      <c r="FN137" s="3">
        <v>17.949238000000001</v>
      </c>
      <c r="FO137" s="3"/>
      <c r="FP137" s="3"/>
      <c r="FQ137" s="3">
        <v>16.805319999999998</v>
      </c>
      <c r="FR137" s="3"/>
      <c r="FS137" s="3"/>
      <c r="FT137" s="3">
        <v>17.157496999999999</v>
      </c>
      <c r="FU137" s="3"/>
      <c r="FV137" s="3"/>
      <c r="FW137" s="3">
        <v>17.665907000000001</v>
      </c>
      <c r="FX137" s="3"/>
      <c r="FY137" s="3"/>
      <c r="FZ137" s="3">
        <v>15.558329000000001</v>
      </c>
      <c r="GA137" s="3"/>
      <c r="GB137" s="3"/>
      <c r="GC137" s="3">
        <v>14.975011</v>
      </c>
      <c r="GD137" s="3"/>
      <c r="GE137" s="3"/>
      <c r="GF137" s="3">
        <v>17.062255</v>
      </c>
      <c r="GG137" s="3"/>
      <c r="GH137" s="3"/>
      <c r="GI137" s="3">
        <v>17.772324000000001</v>
      </c>
      <c r="GJ137" s="3"/>
      <c r="GK137" s="3"/>
      <c r="GL137" s="3">
        <v>13.804118000000001</v>
      </c>
      <c r="GM137" s="3"/>
      <c r="GN137" s="3"/>
      <c r="GO137" s="3">
        <v>17.525462999999998</v>
      </c>
      <c r="GP137" s="3"/>
      <c r="GQ137" s="3"/>
      <c r="GR137" s="3">
        <v>16.087288999999998</v>
      </c>
      <c r="GS137" s="3"/>
      <c r="GT137" s="3"/>
      <c r="GU137" s="3">
        <v>16.377694000000002</v>
      </c>
      <c r="GV137" s="3"/>
      <c r="GW137" s="3"/>
    </row>
    <row r="138" spans="1:206" s="16" customFormat="1" x14ac:dyDescent="0.25">
      <c r="A138"/>
      <c r="B138"/>
      <c r="C138"/>
      <c r="D138"/>
      <c r="E138"/>
      <c r="F138">
        <v>-2</v>
      </c>
      <c r="G138" t="s">
        <v>64</v>
      </c>
      <c r="H138" s="3">
        <v>15.523676</v>
      </c>
      <c r="I138" s="3"/>
      <c r="J138" s="3"/>
      <c r="K138" s="3">
        <v>15.831427</v>
      </c>
      <c r="L138" s="3"/>
      <c r="M138" s="3"/>
      <c r="N138" s="3">
        <v>14.161585000000001</v>
      </c>
      <c r="O138" s="3"/>
      <c r="P138" s="3"/>
      <c r="Q138" s="3">
        <v>16.181725</v>
      </c>
      <c r="R138" s="3"/>
      <c r="S138" s="3"/>
      <c r="T138" s="3">
        <v>15.682205</v>
      </c>
      <c r="U138" s="3"/>
      <c r="V138" s="3"/>
      <c r="W138" s="3">
        <v>19.146149000000001</v>
      </c>
      <c r="X138" s="3"/>
      <c r="Y138" s="3"/>
      <c r="Z138" s="3">
        <v>14.656300999999999</v>
      </c>
      <c r="AA138" s="3"/>
      <c r="AB138" s="3"/>
      <c r="AC138" s="3">
        <v>14.069870999999999</v>
      </c>
      <c r="AD138" s="3"/>
      <c r="AE138" s="3"/>
      <c r="AF138" s="3">
        <v>13.324474</v>
      </c>
      <c r="AG138" s="3"/>
      <c r="AH138" s="3"/>
      <c r="AI138" s="3">
        <v>14.40035</v>
      </c>
      <c r="AJ138" s="3"/>
      <c r="AK138" s="3"/>
      <c r="AL138" s="3">
        <v>16.542809999999999</v>
      </c>
      <c r="AM138" s="3"/>
      <c r="AN138" s="3"/>
      <c r="AO138" s="3">
        <v>14.848969</v>
      </c>
      <c r="AP138" s="3"/>
      <c r="AQ138" s="3"/>
      <c r="AR138" s="3">
        <v>15.786465</v>
      </c>
      <c r="AS138" s="3"/>
      <c r="AT138" s="3"/>
      <c r="AU138" s="3">
        <v>17.261737</v>
      </c>
      <c r="AV138" s="3"/>
      <c r="AW138" s="3"/>
      <c r="AX138" s="3">
        <v>14.354361000000001</v>
      </c>
      <c r="AY138" s="3"/>
      <c r="AZ138" s="3"/>
      <c r="BA138" s="3">
        <v>12.799025</v>
      </c>
      <c r="BB138" s="3"/>
      <c r="BC138" s="3"/>
      <c r="BD138" s="3">
        <v>16.117522999999998</v>
      </c>
      <c r="BE138" s="3"/>
      <c r="BF138" s="3"/>
      <c r="BG138" s="3">
        <v>17.110533</v>
      </c>
      <c r="BH138" s="3"/>
      <c r="BI138" s="3"/>
      <c r="BJ138" s="3">
        <v>14.042460999999999</v>
      </c>
      <c r="BK138" s="3"/>
      <c r="BL138" s="3"/>
      <c r="BM138" s="3">
        <v>16.187090999999999</v>
      </c>
      <c r="BN138" s="3"/>
      <c r="BO138" s="3"/>
      <c r="BP138" s="3">
        <v>14.928283</v>
      </c>
      <c r="BQ138" s="3"/>
      <c r="BR138" s="3"/>
      <c r="BS138" s="3">
        <v>15.261684000000001</v>
      </c>
      <c r="BT138" s="3"/>
      <c r="BU138" s="3"/>
      <c r="BV138" s="3">
        <v>15.310778000000001</v>
      </c>
      <c r="BW138" s="3"/>
      <c r="BX138" s="3"/>
      <c r="BY138" s="3">
        <v>15.276153000000001</v>
      </c>
      <c r="BZ138" s="3"/>
      <c r="CA138" s="3"/>
      <c r="CB138" s="3">
        <v>13.583178999999999</v>
      </c>
      <c r="CC138" s="3"/>
      <c r="CD138" s="3"/>
      <c r="CE138" s="3">
        <v>15.699453</v>
      </c>
      <c r="CF138" s="3"/>
      <c r="CG138" s="3"/>
      <c r="CH138" s="3">
        <v>15.134135000000001</v>
      </c>
      <c r="CI138" s="3"/>
      <c r="CJ138" s="3"/>
      <c r="CK138" s="3">
        <v>18.353591999999999</v>
      </c>
      <c r="CL138" s="3"/>
      <c r="CM138" s="3"/>
      <c r="CN138" s="3">
        <v>14.013555</v>
      </c>
      <c r="CO138" s="3"/>
      <c r="CP138" s="3"/>
      <c r="CQ138" s="3">
        <v>12.855537999999999</v>
      </c>
      <c r="CR138" s="3"/>
      <c r="CS138" s="3"/>
      <c r="CT138" s="3">
        <v>12.596662999999999</v>
      </c>
      <c r="CU138" s="3"/>
      <c r="CV138" s="3"/>
      <c r="CW138" s="3">
        <v>14.135691</v>
      </c>
      <c r="CX138" s="3"/>
      <c r="CY138" s="3"/>
      <c r="CZ138" s="3">
        <v>15.968548</v>
      </c>
      <c r="DA138" s="3"/>
      <c r="DB138" s="3"/>
      <c r="DC138" s="3">
        <v>14.607669</v>
      </c>
      <c r="DD138" s="3"/>
      <c r="DE138" s="3"/>
      <c r="DF138" s="3">
        <v>15.191717000000001</v>
      </c>
      <c r="DG138" s="3"/>
      <c r="DH138" s="3"/>
      <c r="DI138" s="3">
        <v>16.649964000000001</v>
      </c>
      <c r="DJ138" s="3"/>
      <c r="DK138" s="3"/>
      <c r="DL138" s="3">
        <v>13.77875</v>
      </c>
      <c r="DM138" s="3"/>
      <c r="DN138" s="3"/>
      <c r="DO138" s="3">
        <v>12.255330000000001</v>
      </c>
      <c r="DP138" s="3"/>
      <c r="DQ138" s="3"/>
      <c r="DR138" s="3">
        <v>15.514386</v>
      </c>
      <c r="DS138" s="3"/>
      <c r="DT138" s="3"/>
      <c r="DU138" s="3">
        <v>16.443154</v>
      </c>
      <c r="DV138" s="3"/>
      <c r="DW138" s="3"/>
      <c r="DX138" s="3">
        <v>13.184157000000001</v>
      </c>
      <c r="DY138" s="3"/>
      <c r="DZ138" s="3"/>
      <c r="EA138" s="3">
        <v>15.547552</v>
      </c>
      <c r="EB138" s="3"/>
      <c r="EC138" s="3"/>
      <c r="ED138" s="3">
        <v>14.330387</v>
      </c>
      <c r="EE138" s="3"/>
      <c r="EF138" s="3"/>
      <c r="EG138" s="3">
        <v>15.162437000000001</v>
      </c>
      <c r="EH138" s="3"/>
      <c r="EI138" s="3"/>
      <c r="EJ138" s="3">
        <v>15.736573</v>
      </c>
      <c r="EK138" s="3"/>
      <c r="EL138" s="3"/>
      <c r="EM138" s="3">
        <v>16.386700000000001</v>
      </c>
      <c r="EN138" s="3"/>
      <c r="EO138" s="3"/>
      <c r="EP138" s="3">
        <v>14.739991</v>
      </c>
      <c r="EQ138" s="3"/>
      <c r="ER138" s="3"/>
      <c r="ES138" s="3">
        <v>16.663996999999998</v>
      </c>
      <c r="ET138" s="3"/>
      <c r="EU138" s="3"/>
      <c r="EV138" s="3">
        <v>16.230274999999999</v>
      </c>
      <c r="EW138" s="3"/>
      <c r="EX138" s="3"/>
      <c r="EY138" s="3">
        <v>19.938706</v>
      </c>
      <c r="EZ138" s="3"/>
      <c r="FA138" s="3"/>
      <c r="FB138" s="3">
        <v>15.299047</v>
      </c>
      <c r="FC138" s="3"/>
      <c r="FD138" s="3"/>
      <c r="FE138" s="3">
        <v>15.284204000000001</v>
      </c>
      <c r="FF138" s="3"/>
      <c r="FG138" s="3"/>
      <c r="FH138" s="3">
        <v>14.052284999999999</v>
      </c>
      <c r="FI138" s="3"/>
      <c r="FJ138" s="3"/>
      <c r="FK138" s="3">
        <v>14.665008</v>
      </c>
      <c r="FL138" s="3"/>
      <c r="FM138" s="3"/>
      <c r="FN138" s="3">
        <v>17.117070999999999</v>
      </c>
      <c r="FO138" s="3"/>
      <c r="FP138" s="3"/>
      <c r="FQ138" s="3">
        <v>15.090268</v>
      </c>
      <c r="FR138" s="3"/>
      <c r="FS138" s="3"/>
      <c r="FT138" s="3">
        <v>16.381212000000001</v>
      </c>
      <c r="FU138" s="3"/>
      <c r="FV138" s="3"/>
      <c r="FW138" s="3">
        <v>17.873508999999999</v>
      </c>
      <c r="FX138" s="3"/>
      <c r="FY138" s="3"/>
      <c r="FZ138" s="3">
        <v>14.929971999999999</v>
      </c>
      <c r="GA138" s="3"/>
      <c r="GB138" s="3"/>
      <c r="GC138" s="3">
        <v>13.342720999999999</v>
      </c>
      <c r="GD138" s="3"/>
      <c r="GE138" s="3"/>
      <c r="GF138" s="3">
        <v>16.720659999999999</v>
      </c>
      <c r="GG138" s="3"/>
      <c r="GH138" s="3"/>
      <c r="GI138" s="3">
        <v>17.777912000000001</v>
      </c>
      <c r="GJ138" s="3"/>
      <c r="GK138" s="3"/>
      <c r="GL138" s="3">
        <v>14.900765</v>
      </c>
      <c r="GM138" s="3"/>
      <c r="GN138" s="3"/>
      <c r="GO138" s="3">
        <v>16.826630000000002</v>
      </c>
      <c r="GP138" s="3"/>
      <c r="GQ138" s="3"/>
      <c r="GR138" s="3">
        <v>15.526179000000001</v>
      </c>
      <c r="GS138" s="3"/>
      <c r="GT138" s="3"/>
      <c r="GU138" s="3">
        <v>15.36093</v>
      </c>
      <c r="GV138" s="3"/>
      <c r="GW138" s="3"/>
      <c r="GX138"/>
    </row>
    <row r="139" spans="1:206" x14ac:dyDescent="0.25">
      <c r="B139"/>
      <c r="F139">
        <v>-1</v>
      </c>
      <c r="G139" t="s">
        <v>65</v>
      </c>
      <c r="H139" s="3">
        <v>14.439144000000001</v>
      </c>
      <c r="I139" s="3"/>
      <c r="J139" s="3"/>
      <c r="K139" s="3">
        <v>15.245841</v>
      </c>
      <c r="L139" s="3"/>
      <c r="M139" s="3"/>
      <c r="N139" s="3">
        <v>13.516749000000001</v>
      </c>
      <c r="O139" s="3"/>
      <c r="P139" s="3"/>
      <c r="Q139" s="3">
        <v>14.874582999999999</v>
      </c>
      <c r="R139" s="3"/>
      <c r="S139" s="3"/>
      <c r="T139" s="3">
        <v>14.571659</v>
      </c>
      <c r="U139" s="3"/>
      <c r="V139" s="3"/>
      <c r="W139" s="3">
        <v>17.349703999999999</v>
      </c>
      <c r="X139" s="3"/>
      <c r="Y139" s="3"/>
      <c r="Z139" s="3">
        <v>13.747802999999999</v>
      </c>
      <c r="AA139" s="3"/>
      <c r="AB139" s="3"/>
      <c r="AC139" s="3">
        <v>14.201407</v>
      </c>
      <c r="AD139" s="3"/>
      <c r="AE139" s="3"/>
      <c r="AF139" s="3">
        <v>12.655226000000001</v>
      </c>
      <c r="AG139" s="3"/>
      <c r="AH139" s="3"/>
      <c r="AI139" s="3">
        <v>13.465374000000001</v>
      </c>
      <c r="AJ139" s="3"/>
      <c r="AK139" s="3"/>
      <c r="AL139" s="3">
        <v>15.641088</v>
      </c>
      <c r="AM139" s="3"/>
      <c r="AN139" s="3"/>
      <c r="AO139" s="3">
        <v>13.161099999999999</v>
      </c>
      <c r="AP139" s="3"/>
      <c r="AQ139" s="3"/>
      <c r="AR139" s="3">
        <v>14.232434</v>
      </c>
      <c r="AS139" s="3"/>
      <c r="AT139" s="3"/>
      <c r="AU139" s="3">
        <v>16.372244999999999</v>
      </c>
      <c r="AV139" s="3"/>
      <c r="AW139" s="3"/>
      <c r="AX139" s="3">
        <v>14.432228</v>
      </c>
      <c r="AY139" s="3"/>
      <c r="AZ139" s="3"/>
      <c r="BA139" s="3">
        <v>11.488687000000001</v>
      </c>
      <c r="BB139" s="3"/>
      <c r="BC139" s="3"/>
      <c r="BD139" s="3">
        <v>14.148524999999999</v>
      </c>
      <c r="BE139" s="3"/>
      <c r="BF139" s="3"/>
      <c r="BG139" s="3">
        <v>16.768592000000002</v>
      </c>
      <c r="BH139" s="3"/>
      <c r="BI139" s="3"/>
      <c r="BJ139" s="3">
        <v>14.330154</v>
      </c>
      <c r="BK139" s="3"/>
      <c r="BL139" s="3"/>
      <c r="BM139" s="3">
        <v>16.150862</v>
      </c>
      <c r="BN139" s="3"/>
      <c r="BO139" s="3"/>
      <c r="BP139" s="3">
        <v>13.698217</v>
      </c>
      <c r="BQ139" s="3"/>
      <c r="BR139" s="3"/>
      <c r="BS139" s="3">
        <v>14.171728999999999</v>
      </c>
      <c r="BT139" s="3"/>
      <c r="BU139" s="3"/>
      <c r="BV139" s="3">
        <v>14.233501</v>
      </c>
      <c r="BW139" s="3"/>
      <c r="BX139" s="3"/>
      <c r="BY139" s="3">
        <v>14.702700999999999</v>
      </c>
      <c r="BZ139" s="3"/>
      <c r="CA139" s="3"/>
      <c r="CB139" s="3">
        <v>12.954017</v>
      </c>
      <c r="CC139" s="3"/>
      <c r="CD139" s="3"/>
      <c r="CE139" s="3">
        <v>14.412509</v>
      </c>
      <c r="CF139" s="3"/>
      <c r="CG139" s="3"/>
      <c r="CH139" s="3">
        <v>14.043540999999999</v>
      </c>
      <c r="CI139" s="3"/>
      <c r="CJ139" s="3"/>
      <c r="CK139" s="3">
        <v>16.588051</v>
      </c>
      <c r="CL139" s="3"/>
      <c r="CM139" s="3"/>
      <c r="CN139" s="3">
        <v>13.119071</v>
      </c>
      <c r="CO139" s="3"/>
      <c r="CP139" s="3"/>
      <c r="CQ139" s="3">
        <v>12.927837</v>
      </c>
      <c r="CR139" s="3"/>
      <c r="CS139" s="3"/>
      <c r="CT139" s="3">
        <v>11.939352</v>
      </c>
      <c r="CU139" s="3"/>
      <c r="CV139" s="3"/>
      <c r="CW139" s="3">
        <v>13.21167</v>
      </c>
      <c r="CX139" s="3"/>
      <c r="CY139" s="3"/>
      <c r="CZ139" s="3">
        <v>15.087374000000001</v>
      </c>
      <c r="DA139" s="3"/>
      <c r="DB139" s="3"/>
      <c r="DC139" s="3">
        <v>12.933291000000001</v>
      </c>
      <c r="DD139" s="3"/>
      <c r="DE139" s="3"/>
      <c r="DF139" s="3">
        <v>13.660444</v>
      </c>
      <c r="DG139" s="3"/>
      <c r="DH139" s="3"/>
      <c r="DI139" s="3">
        <v>15.776106</v>
      </c>
      <c r="DJ139" s="3"/>
      <c r="DK139" s="3"/>
      <c r="DL139" s="3">
        <v>13.84952</v>
      </c>
      <c r="DM139" s="3"/>
      <c r="DN139" s="3"/>
      <c r="DO139" s="3">
        <v>10.951892000000001</v>
      </c>
      <c r="DP139" s="3"/>
      <c r="DQ139" s="3"/>
      <c r="DR139" s="3">
        <v>13.582727</v>
      </c>
      <c r="DS139" s="3"/>
      <c r="DT139" s="3"/>
      <c r="DU139" s="3">
        <v>16.10294</v>
      </c>
      <c r="DV139" s="3"/>
      <c r="DW139" s="3"/>
      <c r="DX139" s="3">
        <v>13.461550000000001</v>
      </c>
      <c r="DY139" s="3"/>
      <c r="DZ139" s="3"/>
      <c r="EA139" s="3">
        <v>15.504331000000001</v>
      </c>
      <c r="EB139" s="3"/>
      <c r="EC139" s="3"/>
      <c r="ED139" s="3">
        <v>13.117953999999999</v>
      </c>
      <c r="EE139" s="3"/>
      <c r="EF139" s="3"/>
      <c r="EG139" s="3">
        <v>14.075843000000001</v>
      </c>
      <c r="EH139" s="3"/>
      <c r="EI139" s="3"/>
      <c r="EJ139" s="3">
        <v>14.644787000000001</v>
      </c>
      <c r="EK139" s="3"/>
      <c r="EL139" s="3"/>
      <c r="EM139" s="3">
        <v>15.788982000000001</v>
      </c>
      <c r="EN139" s="3"/>
      <c r="EO139" s="3"/>
      <c r="EP139" s="3">
        <v>14.079480999999999</v>
      </c>
      <c r="EQ139" s="3"/>
      <c r="ER139" s="3"/>
      <c r="ES139" s="3">
        <v>15.336657000000001</v>
      </c>
      <c r="ET139" s="3"/>
      <c r="EU139" s="3"/>
      <c r="EV139" s="3">
        <v>15.099777</v>
      </c>
      <c r="EW139" s="3"/>
      <c r="EX139" s="3"/>
      <c r="EY139" s="3">
        <v>18.111357000000002</v>
      </c>
      <c r="EZ139" s="3"/>
      <c r="FA139" s="3"/>
      <c r="FB139" s="3">
        <v>14.376536</v>
      </c>
      <c r="FC139" s="3"/>
      <c r="FD139" s="3"/>
      <c r="FE139" s="3">
        <v>15.474977000000001</v>
      </c>
      <c r="FF139" s="3"/>
      <c r="FG139" s="3"/>
      <c r="FH139" s="3">
        <v>13.371100999999999</v>
      </c>
      <c r="FI139" s="3"/>
      <c r="FJ139" s="3"/>
      <c r="FK139" s="3">
        <v>13.719077</v>
      </c>
      <c r="FL139" s="3"/>
      <c r="FM139" s="3"/>
      <c r="FN139" s="3">
        <v>16.194803</v>
      </c>
      <c r="FO139" s="3"/>
      <c r="FP139" s="3"/>
      <c r="FQ139" s="3">
        <v>13.388908000000001</v>
      </c>
      <c r="FR139" s="3"/>
      <c r="FS139" s="3"/>
      <c r="FT139" s="3">
        <v>14.804425</v>
      </c>
      <c r="FU139" s="3"/>
      <c r="FV139" s="3"/>
      <c r="FW139" s="3">
        <v>16.968385000000001</v>
      </c>
      <c r="FX139" s="3"/>
      <c r="FY139" s="3"/>
      <c r="FZ139" s="3">
        <v>15.014937</v>
      </c>
      <c r="GA139" s="3"/>
      <c r="GB139" s="3"/>
      <c r="GC139" s="3">
        <v>12.025482</v>
      </c>
      <c r="GD139" s="3"/>
      <c r="GE139" s="3"/>
      <c r="GF139" s="3">
        <v>14.714321999999999</v>
      </c>
      <c r="GG139" s="3"/>
      <c r="GH139" s="3"/>
      <c r="GI139" s="3">
        <v>17.434244</v>
      </c>
      <c r="GJ139" s="3"/>
      <c r="GK139" s="3"/>
      <c r="GL139" s="3">
        <v>15.198757000000001</v>
      </c>
      <c r="GM139" s="3"/>
      <c r="GN139" s="3"/>
      <c r="GO139" s="3">
        <v>16.797394000000001</v>
      </c>
      <c r="GP139" s="3"/>
      <c r="GQ139" s="3"/>
      <c r="GR139" s="3">
        <v>14.27848</v>
      </c>
      <c r="GS139" s="3"/>
      <c r="GT139" s="3"/>
      <c r="GU139" s="3">
        <v>14.267614999999999</v>
      </c>
      <c r="GV139" s="3"/>
      <c r="GW139" s="3"/>
    </row>
    <row r="140" spans="1:206" x14ac:dyDescent="0.25">
      <c r="B140"/>
      <c r="F140">
        <v>0</v>
      </c>
      <c r="G140" t="s">
        <v>66</v>
      </c>
      <c r="H140" s="3">
        <v>13.771511</v>
      </c>
      <c r="I140" s="3"/>
      <c r="J140" s="3"/>
      <c r="K140" s="3">
        <v>14.447067000000001</v>
      </c>
      <c r="L140" s="3"/>
      <c r="M140" s="3"/>
      <c r="N140" s="3">
        <v>13.979013999999999</v>
      </c>
      <c r="O140" s="3"/>
      <c r="P140" s="3"/>
      <c r="Q140" s="3">
        <v>13.486998</v>
      </c>
      <c r="R140" s="3"/>
      <c r="S140" s="3"/>
      <c r="T140" s="3">
        <v>15.124670999999999</v>
      </c>
      <c r="U140" s="3"/>
      <c r="V140" s="3"/>
      <c r="W140" s="3">
        <v>17.253757</v>
      </c>
      <c r="X140" s="3"/>
      <c r="Y140" s="3"/>
      <c r="Z140" s="3">
        <v>12.281193999999999</v>
      </c>
      <c r="AA140" s="3"/>
      <c r="AB140" s="3"/>
      <c r="AC140" s="3">
        <v>15.324242</v>
      </c>
      <c r="AD140" s="3"/>
      <c r="AE140" s="3"/>
      <c r="AF140" s="3">
        <v>13.003333</v>
      </c>
      <c r="AG140" s="3"/>
      <c r="AH140" s="3"/>
      <c r="AI140" s="3">
        <v>13.805771</v>
      </c>
      <c r="AJ140" s="3"/>
      <c r="AK140" s="3"/>
      <c r="AL140" s="3">
        <v>15.301783</v>
      </c>
      <c r="AM140" s="3"/>
      <c r="AN140" s="3"/>
      <c r="AO140" s="3">
        <v>13.129541</v>
      </c>
      <c r="AP140" s="3"/>
      <c r="AQ140" s="3"/>
      <c r="AR140" s="3">
        <v>12.948634999999999</v>
      </c>
      <c r="AS140" s="3"/>
      <c r="AT140" s="3"/>
      <c r="AU140" s="3">
        <v>15.378159</v>
      </c>
      <c r="AV140" s="3"/>
      <c r="AW140" s="3"/>
      <c r="AX140" s="3">
        <v>14.893746999999999</v>
      </c>
      <c r="AY140" s="3"/>
      <c r="AZ140" s="3"/>
      <c r="BA140" s="3">
        <v>12.749449</v>
      </c>
      <c r="BB140" s="3"/>
      <c r="BC140" s="3"/>
      <c r="BD140" s="3">
        <v>15.307314999999999</v>
      </c>
      <c r="BE140" s="3"/>
      <c r="BF140" s="3"/>
      <c r="BG140" s="3">
        <v>17.130134999999999</v>
      </c>
      <c r="BH140" s="3"/>
      <c r="BI140" s="3"/>
      <c r="BJ140" s="3">
        <v>14.192726</v>
      </c>
      <c r="BK140" s="3"/>
      <c r="BL140" s="3"/>
      <c r="BM140" s="3">
        <v>15.921032</v>
      </c>
      <c r="BN140" s="3"/>
      <c r="BO140" s="3"/>
      <c r="BP140" s="3">
        <v>14.783905000000001</v>
      </c>
      <c r="BQ140" s="3"/>
      <c r="BR140" s="3"/>
      <c r="BS140" s="3">
        <v>14.015954000000001</v>
      </c>
      <c r="BT140" s="3"/>
      <c r="BU140" s="3"/>
      <c r="BV140" s="3">
        <v>13.569865999999999</v>
      </c>
      <c r="BW140" s="3"/>
      <c r="BX140" s="3"/>
      <c r="BY140" s="3">
        <v>13.915476</v>
      </c>
      <c r="BZ140" s="3"/>
      <c r="CA140" s="3"/>
      <c r="CB140" s="3">
        <v>13.408664999999999</v>
      </c>
      <c r="CC140" s="3"/>
      <c r="CD140" s="3"/>
      <c r="CE140" s="3">
        <v>13.041549</v>
      </c>
      <c r="CF140" s="3"/>
      <c r="CG140" s="3"/>
      <c r="CH140" s="3">
        <v>14.577835</v>
      </c>
      <c r="CI140" s="3"/>
      <c r="CJ140" s="3"/>
      <c r="CK140" s="3">
        <v>16.478831</v>
      </c>
      <c r="CL140" s="3"/>
      <c r="CM140" s="3"/>
      <c r="CN140" s="3">
        <v>11.674853000000001</v>
      </c>
      <c r="CO140" s="3"/>
      <c r="CP140" s="3"/>
      <c r="CQ140" s="3">
        <v>14.026794000000001</v>
      </c>
      <c r="CR140" s="3"/>
      <c r="CS140" s="3"/>
      <c r="CT140" s="3">
        <v>12.243137000000001</v>
      </c>
      <c r="CU140" s="3"/>
      <c r="CV140" s="3"/>
      <c r="CW140" s="3">
        <v>13.548477999999999</v>
      </c>
      <c r="CX140" s="3"/>
      <c r="CY140" s="3"/>
      <c r="CZ140" s="3">
        <v>14.743209</v>
      </c>
      <c r="DA140" s="3"/>
      <c r="DB140" s="3"/>
      <c r="DC140" s="3">
        <v>12.901282999999999</v>
      </c>
      <c r="DD140" s="3"/>
      <c r="DE140" s="3"/>
      <c r="DF140" s="3">
        <v>12.386547</v>
      </c>
      <c r="DG140" s="3"/>
      <c r="DH140" s="3"/>
      <c r="DI140" s="3">
        <v>14.789255000000001</v>
      </c>
      <c r="DJ140" s="3"/>
      <c r="DK140" s="3"/>
      <c r="DL140" s="3">
        <v>14.296321000000001</v>
      </c>
      <c r="DM140" s="3"/>
      <c r="DN140" s="3"/>
      <c r="DO140" s="3">
        <v>12.179297999999999</v>
      </c>
      <c r="DP140" s="3"/>
      <c r="DQ140" s="3"/>
      <c r="DR140" s="3">
        <v>14.714273</v>
      </c>
      <c r="DS140" s="3"/>
      <c r="DT140" s="3"/>
      <c r="DU140" s="3">
        <v>16.448547999999999</v>
      </c>
      <c r="DV140" s="3"/>
      <c r="DW140" s="3"/>
      <c r="DX140" s="3">
        <v>13.321624999999999</v>
      </c>
      <c r="DY140" s="3"/>
      <c r="DZ140" s="3"/>
      <c r="EA140" s="3">
        <v>15.258569</v>
      </c>
      <c r="EB140" s="3"/>
      <c r="EC140" s="3"/>
      <c r="ED140" s="3">
        <v>14.162029</v>
      </c>
      <c r="EE140" s="3"/>
      <c r="EF140" s="3"/>
      <c r="EG140" s="3">
        <v>13.919734999999999</v>
      </c>
      <c r="EH140" s="3"/>
      <c r="EI140" s="3"/>
      <c r="EJ140" s="3">
        <v>13.973155999999999</v>
      </c>
      <c r="EK140" s="3"/>
      <c r="EL140" s="3"/>
      <c r="EM140" s="3">
        <v>14.978657</v>
      </c>
      <c r="EN140" s="3"/>
      <c r="EO140" s="3"/>
      <c r="EP140" s="3">
        <v>14.549364000000001</v>
      </c>
      <c r="EQ140" s="3"/>
      <c r="ER140" s="3"/>
      <c r="ES140" s="3">
        <v>13.932446000000001</v>
      </c>
      <c r="ET140" s="3"/>
      <c r="EU140" s="3"/>
      <c r="EV140" s="3">
        <v>15.671507</v>
      </c>
      <c r="EW140" s="3"/>
      <c r="EX140" s="3"/>
      <c r="EY140" s="3">
        <v>18.028683000000001</v>
      </c>
      <c r="EZ140" s="3"/>
      <c r="FA140" s="3"/>
      <c r="FB140" s="3">
        <v>12.887535</v>
      </c>
      <c r="FC140" s="3"/>
      <c r="FD140" s="3"/>
      <c r="FE140" s="3">
        <v>16.621690000000001</v>
      </c>
      <c r="FF140" s="3"/>
      <c r="FG140" s="3"/>
      <c r="FH140" s="3">
        <v>13.763529999999999</v>
      </c>
      <c r="FI140" s="3"/>
      <c r="FJ140" s="3"/>
      <c r="FK140" s="3">
        <v>14.063064000000001</v>
      </c>
      <c r="FL140" s="3"/>
      <c r="FM140" s="3"/>
      <c r="FN140" s="3">
        <v>15.860357</v>
      </c>
      <c r="FO140" s="3"/>
      <c r="FP140" s="3"/>
      <c r="FQ140" s="3">
        <v>13.357799999999999</v>
      </c>
      <c r="FR140" s="3"/>
      <c r="FS140" s="3"/>
      <c r="FT140" s="3">
        <v>13.510721999999999</v>
      </c>
      <c r="FU140" s="3"/>
      <c r="FV140" s="3"/>
      <c r="FW140" s="3">
        <v>15.967064000000001</v>
      </c>
      <c r="FX140" s="3"/>
      <c r="FY140" s="3"/>
      <c r="FZ140" s="3">
        <v>15.491173</v>
      </c>
      <c r="GA140" s="3"/>
      <c r="GB140" s="3"/>
      <c r="GC140" s="3">
        <v>13.319599999999999</v>
      </c>
      <c r="GD140" s="3"/>
      <c r="GE140" s="3"/>
      <c r="GF140" s="3">
        <v>15.900358000000001</v>
      </c>
      <c r="GG140" s="3"/>
      <c r="GH140" s="3"/>
      <c r="GI140" s="3">
        <v>17.811722</v>
      </c>
      <c r="GJ140" s="3"/>
      <c r="GK140" s="3"/>
      <c r="GL140" s="3">
        <v>15.063826000000001</v>
      </c>
      <c r="GM140" s="3"/>
      <c r="GN140" s="3"/>
      <c r="GO140" s="3">
        <v>16.583494000000002</v>
      </c>
      <c r="GP140" s="3"/>
      <c r="GQ140" s="3"/>
      <c r="GR140" s="3">
        <v>15.40578</v>
      </c>
      <c r="GS140" s="3"/>
      <c r="GT140" s="3"/>
      <c r="GU140" s="3">
        <v>14.112174</v>
      </c>
      <c r="GV140" s="3"/>
      <c r="GW140" s="3"/>
    </row>
    <row r="141" spans="1:206" x14ac:dyDescent="0.25">
      <c r="B141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</row>
    <row r="142" spans="1:206" x14ac:dyDescent="0.25">
      <c r="B142">
        <v>21</v>
      </c>
      <c r="C142" t="s">
        <v>96</v>
      </c>
      <c r="D142" t="s">
        <v>38</v>
      </c>
      <c r="E142" t="s">
        <v>193</v>
      </c>
      <c r="F142">
        <v>-4</v>
      </c>
      <c r="G142" t="s">
        <v>62</v>
      </c>
      <c r="H142" s="3">
        <v>47.412919000000002</v>
      </c>
      <c r="I142" s="3">
        <v>54.322820999999998</v>
      </c>
      <c r="J142" s="3">
        <v>50.312396</v>
      </c>
      <c r="K142" s="3">
        <v>46.126266999999999</v>
      </c>
      <c r="L142" s="3">
        <v>52.932423</v>
      </c>
      <c r="M142" s="3">
        <v>49.442582999999999</v>
      </c>
      <c r="N142" s="3">
        <v>51.313766999999999</v>
      </c>
      <c r="O142" s="3">
        <v>47.640855000000002</v>
      </c>
      <c r="P142" s="3">
        <v>49.683615000000003</v>
      </c>
      <c r="Q142" s="3">
        <v>31.536593</v>
      </c>
      <c r="R142" s="3">
        <v>39.547891</v>
      </c>
      <c r="S142" s="3">
        <v>35.409722000000002</v>
      </c>
      <c r="T142" s="3">
        <v>38.010305000000002</v>
      </c>
      <c r="U142" s="3">
        <v>46.837822000000003</v>
      </c>
      <c r="V142" s="3">
        <v>41.736097000000001</v>
      </c>
      <c r="W142" s="3">
        <v>43.123359999999998</v>
      </c>
      <c r="X142" s="3">
        <v>53.604208</v>
      </c>
      <c r="Y142" s="3">
        <v>48.200471999999998</v>
      </c>
      <c r="Z142" s="3">
        <v>46.667945000000003</v>
      </c>
      <c r="AA142" s="3">
        <v>43.231164</v>
      </c>
      <c r="AB142" s="3">
        <v>45.269869</v>
      </c>
      <c r="AC142" s="3">
        <v>62.166584999999998</v>
      </c>
      <c r="AD142" s="3">
        <v>23.468972999999998</v>
      </c>
      <c r="AE142" s="3">
        <v>58.798926000000002</v>
      </c>
      <c r="AF142" s="3">
        <v>36.656812000000002</v>
      </c>
      <c r="AG142" s="3">
        <v>46.486277999999999</v>
      </c>
      <c r="AH142" s="3">
        <v>41.163097999999998</v>
      </c>
      <c r="AI142" s="3">
        <v>53.328299000000001</v>
      </c>
      <c r="AJ142" s="3">
        <v>53.297756999999997</v>
      </c>
      <c r="AK142" s="3">
        <v>53.382078999999997</v>
      </c>
      <c r="AL142" s="3">
        <v>49.303077999999999</v>
      </c>
      <c r="AM142" s="3">
        <v>53.246778999999997</v>
      </c>
      <c r="AN142" s="3">
        <v>50.304212</v>
      </c>
      <c r="AO142" s="3">
        <v>46.352117999999997</v>
      </c>
      <c r="AP142" s="3">
        <v>49.570701999999997</v>
      </c>
      <c r="AQ142" s="3">
        <v>47.712375000000002</v>
      </c>
      <c r="AR142" s="3">
        <v>49.756141</v>
      </c>
      <c r="AS142" s="3">
        <v>48.460239000000001</v>
      </c>
      <c r="AT142" s="3">
        <v>49.176693</v>
      </c>
      <c r="AU142" s="3">
        <v>37.678297000000001</v>
      </c>
      <c r="AV142" s="3">
        <v>41.461593000000001</v>
      </c>
      <c r="AW142" s="3">
        <v>39.067247999999999</v>
      </c>
      <c r="AX142" s="3">
        <v>40.536641000000003</v>
      </c>
      <c r="AY142" s="3">
        <v>48.145619000000003</v>
      </c>
      <c r="AZ142" s="3">
        <v>43.858921000000002</v>
      </c>
      <c r="BA142" s="3">
        <v>47.320132000000001</v>
      </c>
      <c r="BB142" s="3">
        <v>55.956294999999997</v>
      </c>
      <c r="BC142" s="3">
        <v>51.233105000000002</v>
      </c>
      <c r="BD142" s="3">
        <v>50.407471999999999</v>
      </c>
      <c r="BE142" s="3">
        <v>56.040706</v>
      </c>
      <c r="BF142" s="3">
        <v>52.882860000000001</v>
      </c>
      <c r="BG142" s="3">
        <v>37.063778999999997</v>
      </c>
      <c r="BH142" s="3">
        <v>49.214247999999998</v>
      </c>
      <c r="BI142" s="3">
        <v>42.219799999999999</v>
      </c>
      <c r="BJ142" s="3">
        <v>50.592016000000001</v>
      </c>
      <c r="BK142" s="3">
        <v>61.509171000000002</v>
      </c>
      <c r="BL142" s="3">
        <v>54.725115000000002</v>
      </c>
      <c r="BM142" s="3">
        <v>42.028516000000003</v>
      </c>
      <c r="BN142" s="3">
        <v>47.882745</v>
      </c>
      <c r="BO142" s="3">
        <v>44.689486000000002</v>
      </c>
      <c r="BP142" s="3">
        <v>35.259959000000002</v>
      </c>
      <c r="BQ142" s="3">
        <v>44.863953000000002</v>
      </c>
      <c r="BR142" s="3">
        <v>40.496203999999999</v>
      </c>
      <c r="BS142" s="3">
        <v>46.364314999999998</v>
      </c>
      <c r="BT142" s="3">
        <v>51.135199999999998</v>
      </c>
      <c r="BU142" s="3">
        <v>48.430799</v>
      </c>
      <c r="BV142" s="3">
        <v>45.084592999999998</v>
      </c>
      <c r="BW142" s="3">
        <v>51.635151999999998</v>
      </c>
      <c r="BX142" s="3">
        <v>48.548448999999998</v>
      </c>
      <c r="BY142" s="3">
        <v>39.290374999999997</v>
      </c>
      <c r="BZ142" s="3">
        <v>45.336148999999999</v>
      </c>
      <c r="CA142" s="3">
        <v>44.312328999999998</v>
      </c>
      <c r="CB142" s="3">
        <v>42.681175000000003</v>
      </c>
      <c r="CC142" s="3">
        <v>38.527225999999999</v>
      </c>
      <c r="CD142" s="3">
        <v>43.417230000000004</v>
      </c>
      <c r="CE142" s="3">
        <v>24.923425000000002</v>
      </c>
      <c r="CF142" s="3">
        <v>32.146631999999997</v>
      </c>
      <c r="CG142" s="3">
        <v>30.474181999999999</v>
      </c>
      <c r="CH142" s="3">
        <v>31.226637</v>
      </c>
      <c r="CI142" s="3">
        <v>38.187097000000001</v>
      </c>
      <c r="CJ142" s="3">
        <v>36.388928999999997</v>
      </c>
      <c r="CK142" s="3">
        <v>32.925972999999999</v>
      </c>
      <c r="CL142" s="3">
        <v>42.90513</v>
      </c>
      <c r="CM142" s="3">
        <v>40.782342999999997</v>
      </c>
      <c r="CN142" s="3">
        <v>37.829374000000001</v>
      </c>
      <c r="CO142" s="3">
        <v>34.189535999999997</v>
      </c>
      <c r="CP142" s="3">
        <v>38.917428999999998</v>
      </c>
      <c r="CQ142" s="3">
        <v>40.506830999999998</v>
      </c>
      <c r="CR142" s="3">
        <v>9.7017544999999998</v>
      </c>
      <c r="CS142" s="3">
        <v>43.038156999999998</v>
      </c>
      <c r="CT142" s="3">
        <v>25.015532</v>
      </c>
      <c r="CU142" s="3">
        <v>33.412936000000002</v>
      </c>
      <c r="CV142" s="3">
        <v>32.324472999999998</v>
      </c>
      <c r="CW142" s="3">
        <v>49.957068</v>
      </c>
      <c r="CX142" s="3">
        <v>49.338413000000003</v>
      </c>
      <c r="CY142" s="3">
        <v>50.819724999999998</v>
      </c>
      <c r="CZ142" s="3">
        <v>41.657229999999998</v>
      </c>
      <c r="DA142" s="3">
        <v>43.909390999999999</v>
      </c>
      <c r="DB142" s="3">
        <v>44.493039000000003</v>
      </c>
      <c r="DC142" s="3">
        <v>42.960093999999998</v>
      </c>
      <c r="DD142" s="3">
        <v>45.562835999999997</v>
      </c>
      <c r="DE142" s="3">
        <v>45.120787999999997</v>
      </c>
      <c r="DF142" s="3">
        <v>41.69218</v>
      </c>
      <c r="DG142" s="3">
        <v>39.873927000000002</v>
      </c>
      <c r="DH142" s="3">
        <v>43.291784999999997</v>
      </c>
      <c r="DI142" s="3">
        <v>30.165126000000001</v>
      </c>
      <c r="DJ142" s="3">
        <v>32.609813000000003</v>
      </c>
      <c r="DK142" s="3">
        <v>33.341413000000003</v>
      </c>
      <c r="DL142" s="3">
        <v>32.676882999999997</v>
      </c>
      <c r="DM142" s="3">
        <v>39.033897000000003</v>
      </c>
      <c r="DN142" s="3">
        <v>37.825488999999997</v>
      </c>
      <c r="DO142" s="3">
        <v>39.050361000000002</v>
      </c>
      <c r="DP142" s="3">
        <v>46.993817999999997</v>
      </c>
      <c r="DQ142" s="3">
        <v>45.111604</v>
      </c>
      <c r="DR142" s="3">
        <v>41.555571</v>
      </c>
      <c r="DS142" s="3">
        <v>46.299416000000001</v>
      </c>
      <c r="DT142" s="3">
        <v>46.318669999999997</v>
      </c>
      <c r="DU142" s="3">
        <v>28.588927000000002</v>
      </c>
      <c r="DV142" s="3">
        <v>39.276097</v>
      </c>
      <c r="DW142" s="3">
        <v>35.699325000000002</v>
      </c>
      <c r="DX142" s="3">
        <v>39.341425000000001</v>
      </c>
      <c r="DY142" s="3">
        <v>50.015289000000003</v>
      </c>
      <c r="DZ142" s="3">
        <v>46.469627000000003</v>
      </c>
      <c r="EA142" s="3">
        <v>33.488819999999997</v>
      </c>
      <c r="EB142" s="3">
        <v>38.866433999999998</v>
      </c>
      <c r="EC142" s="3">
        <v>38.531477000000002</v>
      </c>
      <c r="ED142" s="3">
        <v>27.103082000000001</v>
      </c>
      <c r="EE142" s="3">
        <v>35.814655999999999</v>
      </c>
      <c r="EF142" s="3">
        <v>34.374175999999999</v>
      </c>
      <c r="EG142" s="3">
        <v>45.080576999999998</v>
      </c>
      <c r="EH142" s="3">
        <v>49.668610999999999</v>
      </c>
      <c r="EI142" s="3">
        <v>47.464097000000002</v>
      </c>
      <c r="EJ142" s="3">
        <v>49.741245999999997</v>
      </c>
      <c r="EK142" s="3">
        <v>57.010489999999997</v>
      </c>
      <c r="EL142" s="3">
        <v>52.076343999999999</v>
      </c>
      <c r="EM142" s="3">
        <v>52.962158000000002</v>
      </c>
      <c r="EN142" s="3">
        <v>60.528697999999999</v>
      </c>
      <c r="EO142" s="3">
        <v>54.572837</v>
      </c>
      <c r="EP142" s="3">
        <v>59.946357999999996</v>
      </c>
      <c r="EQ142" s="3">
        <v>56.754483999999998</v>
      </c>
      <c r="ER142" s="3">
        <v>55.95</v>
      </c>
      <c r="ES142" s="3">
        <v>38.149760999999998</v>
      </c>
      <c r="ET142" s="3">
        <v>46.949150000000003</v>
      </c>
      <c r="EU142" s="3">
        <v>40.345261000000001</v>
      </c>
      <c r="EV142" s="3">
        <v>44.793973000000001</v>
      </c>
      <c r="EW142" s="3">
        <v>55.488546999999997</v>
      </c>
      <c r="EX142" s="3">
        <v>47.083264999999997</v>
      </c>
      <c r="EY142" s="3">
        <v>53.320746999999997</v>
      </c>
      <c r="EZ142" s="3">
        <v>64.303285000000002</v>
      </c>
      <c r="FA142" s="3">
        <v>55.618602000000003</v>
      </c>
      <c r="FB142" s="3">
        <v>55.506515</v>
      </c>
      <c r="FC142" s="3">
        <v>52.272792000000003</v>
      </c>
      <c r="FD142" s="3">
        <v>51.622307999999997</v>
      </c>
      <c r="FE142" s="3">
        <v>83.826340000000002</v>
      </c>
      <c r="FF142" s="3">
        <v>37.236192000000003</v>
      </c>
      <c r="FG142" s="3">
        <v>74.559695000000005</v>
      </c>
      <c r="FH142" s="3">
        <v>48.298090999999999</v>
      </c>
      <c r="FI142" s="3">
        <v>59.559620000000002</v>
      </c>
      <c r="FJ142" s="3">
        <v>50.001722999999998</v>
      </c>
      <c r="FK142" s="3">
        <v>56.699530000000003</v>
      </c>
      <c r="FL142" s="3">
        <v>57.257100999999999</v>
      </c>
      <c r="FM142" s="3">
        <v>55.944432999999997</v>
      </c>
      <c r="FN142" s="3">
        <v>56.948926</v>
      </c>
      <c r="FO142" s="3">
        <v>62.584167999999998</v>
      </c>
      <c r="FP142" s="3">
        <v>56.115385000000003</v>
      </c>
      <c r="FQ142" s="3">
        <v>49.744140999999999</v>
      </c>
      <c r="FR142" s="3">
        <v>53.578567999999997</v>
      </c>
      <c r="FS142" s="3">
        <v>50.303961999999999</v>
      </c>
      <c r="FT142" s="3">
        <v>57.820101999999999</v>
      </c>
      <c r="FU142" s="3">
        <v>57.046551999999998</v>
      </c>
      <c r="FV142" s="3">
        <v>55.061601000000003</v>
      </c>
      <c r="FW142" s="3">
        <v>45.191468999999998</v>
      </c>
      <c r="FX142" s="3">
        <v>50.313374000000003</v>
      </c>
      <c r="FY142" s="3">
        <v>44.793081999999998</v>
      </c>
      <c r="FZ142" s="3">
        <v>48.396399000000002</v>
      </c>
      <c r="GA142" s="3">
        <v>57.257342000000001</v>
      </c>
      <c r="GB142" s="3">
        <v>49.892353999999997</v>
      </c>
      <c r="GC142" s="3">
        <v>55.589903</v>
      </c>
      <c r="GD142" s="3">
        <v>64.918773000000002</v>
      </c>
      <c r="GE142" s="3">
        <v>57.354604999999999</v>
      </c>
      <c r="GF142" s="3">
        <v>59.259372999999997</v>
      </c>
      <c r="GG142" s="3">
        <v>65.781994999999995</v>
      </c>
      <c r="GH142" s="3">
        <v>59.447051000000002</v>
      </c>
      <c r="GI142" s="3">
        <v>45.538632</v>
      </c>
      <c r="GJ142" s="3">
        <v>59.1524</v>
      </c>
      <c r="GK142" s="3">
        <v>48.740274999999997</v>
      </c>
      <c r="GL142" s="3">
        <v>61.842607000000001</v>
      </c>
      <c r="GM142" s="3">
        <v>73.003052999999994</v>
      </c>
      <c r="GN142" s="3">
        <v>62.980603000000002</v>
      </c>
      <c r="GO142" s="3">
        <v>50.568212000000003</v>
      </c>
      <c r="GP142" s="3">
        <v>56.899056999999999</v>
      </c>
      <c r="GQ142" s="3">
        <v>50.847496</v>
      </c>
      <c r="GR142" s="3">
        <v>43.416834999999999</v>
      </c>
      <c r="GS142" s="3">
        <v>53.913249999999998</v>
      </c>
      <c r="GT142" s="3">
        <v>46.618231000000002</v>
      </c>
      <c r="GU142" s="3">
        <v>47.648052999999997</v>
      </c>
      <c r="GV142" s="3">
        <v>52.601787999999999</v>
      </c>
      <c r="GW142" s="3">
        <v>49.397502000000003</v>
      </c>
    </row>
    <row r="143" spans="1:206" x14ac:dyDescent="0.25">
      <c r="B143"/>
      <c r="F143">
        <v>-3</v>
      </c>
      <c r="G143" t="s">
        <v>63</v>
      </c>
      <c r="H143" s="3">
        <v>46.216163999999999</v>
      </c>
      <c r="I143" s="3">
        <v>55.518281999999999</v>
      </c>
      <c r="J143" s="3">
        <v>50.306288000000002</v>
      </c>
      <c r="K143" s="3">
        <v>45.378708000000003</v>
      </c>
      <c r="L143" s="3">
        <v>48.283597</v>
      </c>
      <c r="M143" s="3">
        <v>46.538682999999999</v>
      </c>
      <c r="N143" s="3">
        <v>52.975769</v>
      </c>
      <c r="O143" s="3">
        <v>54.308616000000001</v>
      </c>
      <c r="P143" s="3">
        <v>53.456803999999998</v>
      </c>
      <c r="Q143" s="3">
        <v>37.906674000000002</v>
      </c>
      <c r="R143" s="3">
        <v>45.035508</v>
      </c>
      <c r="S143" s="3">
        <v>40.994582999999999</v>
      </c>
      <c r="T143" s="3">
        <v>42.976264</v>
      </c>
      <c r="U143" s="3">
        <v>50.751455999999997</v>
      </c>
      <c r="V143" s="3">
        <v>46.187165</v>
      </c>
      <c r="W143" s="3">
        <v>40.782404</v>
      </c>
      <c r="X143" s="3">
        <v>57.112200999999999</v>
      </c>
      <c r="Y143" s="3">
        <v>47.025579</v>
      </c>
      <c r="Z143" s="3">
        <v>45.421852999999999</v>
      </c>
      <c r="AA143" s="3">
        <v>53.092519000000003</v>
      </c>
      <c r="AB143" s="3">
        <v>48.517409999999998</v>
      </c>
      <c r="AC143" s="3">
        <v>35.094413000000003</v>
      </c>
      <c r="AD143" s="3">
        <v>40.724637999999999</v>
      </c>
      <c r="AE143" s="3">
        <v>40.727859000000002</v>
      </c>
      <c r="AF143" s="3">
        <v>48.587926000000003</v>
      </c>
      <c r="AG143" s="3">
        <v>50.969273999999999</v>
      </c>
      <c r="AH143" s="3">
        <v>49.510860999999998</v>
      </c>
      <c r="AI143" s="3">
        <v>48.547046000000002</v>
      </c>
      <c r="AJ143" s="3">
        <v>54.356949</v>
      </c>
      <c r="AK143" s="3">
        <v>51.083903999999997</v>
      </c>
      <c r="AL143" s="3">
        <v>49.062792000000002</v>
      </c>
      <c r="AM143" s="3">
        <v>49.050204999999998</v>
      </c>
      <c r="AN143" s="3">
        <v>48.907352000000003</v>
      </c>
      <c r="AO143" s="3">
        <v>47.641177999999996</v>
      </c>
      <c r="AP143" s="3">
        <v>51.707808999999997</v>
      </c>
      <c r="AQ143" s="3">
        <v>49.498269999999998</v>
      </c>
      <c r="AR143" s="3">
        <v>43.447183000000003</v>
      </c>
      <c r="AS143" s="3">
        <v>53.597028999999999</v>
      </c>
      <c r="AT143" s="3">
        <v>48.022834000000003</v>
      </c>
      <c r="AU143" s="3">
        <v>41.315648000000003</v>
      </c>
      <c r="AV143" s="3">
        <v>43.204106000000003</v>
      </c>
      <c r="AW143" s="3">
        <v>41.831786999999998</v>
      </c>
      <c r="AX143" s="3">
        <v>46.670479</v>
      </c>
      <c r="AY143" s="3">
        <v>50.024650999999999</v>
      </c>
      <c r="AZ143" s="3">
        <v>47.498797000000003</v>
      </c>
      <c r="BA143" s="3">
        <v>46.104118999999997</v>
      </c>
      <c r="BB143" s="3">
        <v>46.979734000000001</v>
      </c>
      <c r="BC143" s="3">
        <v>46.597211000000001</v>
      </c>
      <c r="BD143" s="3">
        <v>51.757196999999998</v>
      </c>
      <c r="BE143" s="3">
        <v>59.246695000000003</v>
      </c>
      <c r="BF143" s="3">
        <v>54.983696999999999</v>
      </c>
      <c r="BG143" s="3">
        <v>50.743859</v>
      </c>
      <c r="BH143" s="3">
        <v>50.678963000000003</v>
      </c>
      <c r="BI143" s="3">
        <v>51.694921999999998</v>
      </c>
      <c r="BJ143" s="3">
        <v>43.947434000000001</v>
      </c>
      <c r="BK143" s="3">
        <v>59.706097999999997</v>
      </c>
      <c r="BL143" s="3">
        <v>52.214424999999999</v>
      </c>
      <c r="BM143" s="3">
        <v>52.269782999999997</v>
      </c>
      <c r="BN143" s="3">
        <v>49.166347999999999</v>
      </c>
      <c r="BO143" s="3">
        <v>50.776781</v>
      </c>
      <c r="BP143" s="3">
        <v>29.763293000000001</v>
      </c>
      <c r="BQ143" s="3">
        <v>55.168788999999997</v>
      </c>
      <c r="BR143" s="3">
        <v>42.272416999999997</v>
      </c>
      <c r="BS143" s="3">
        <v>46.285904000000002</v>
      </c>
      <c r="BT143" s="3">
        <v>52.798476999999998</v>
      </c>
      <c r="BU143" s="3">
        <v>49.152084000000002</v>
      </c>
      <c r="BV143" s="3">
        <v>43.989749000000003</v>
      </c>
      <c r="BW143" s="3">
        <v>52.968350000000001</v>
      </c>
      <c r="BX143" s="3">
        <v>48.623379999999997</v>
      </c>
      <c r="BY143" s="3">
        <v>38.787315</v>
      </c>
      <c r="BZ143" s="3">
        <v>40.938088999999998</v>
      </c>
      <c r="CA143" s="3">
        <v>41.636546000000003</v>
      </c>
      <c r="CB143" s="3">
        <v>45.353734000000003</v>
      </c>
      <c r="CC143" s="3">
        <v>44.644841</v>
      </c>
      <c r="CD143" s="3">
        <v>47.413108999999999</v>
      </c>
      <c r="CE143" s="3">
        <v>31.729507999999999</v>
      </c>
      <c r="CF143" s="3">
        <v>37.990670000000001</v>
      </c>
      <c r="CG143" s="3">
        <v>36.337316999999999</v>
      </c>
      <c r="CH143" s="3">
        <v>35.599888</v>
      </c>
      <c r="CI143" s="3">
        <v>42.790419999999997</v>
      </c>
      <c r="CJ143" s="3">
        <v>40.765196000000003</v>
      </c>
      <c r="CK143" s="3">
        <v>31.524933000000001</v>
      </c>
      <c r="CL143" s="3">
        <v>45.691789999999997</v>
      </c>
      <c r="CM143" s="3">
        <v>39.717669000000001</v>
      </c>
      <c r="CN143" s="3">
        <v>36.262492999999999</v>
      </c>
      <c r="CO143" s="3">
        <v>41.797911999999997</v>
      </c>
      <c r="CP143" s="3">
        <v>41.403187000000003</v>
      </c>
      <c r="CQ143" s="3">
        <v>12.862443000000001</v>
      </c>
      <c r="CR143" s="3">
        <v>24.580116</v>
      </c>
      <c r="CS143" s="3">
        <v>26.729834</v>
      </c>
      <c r="CT143" s="3">
        <v>37.469743999999999</v>
      </c>
      <c r="CU143" s="3">
        <v>39.246907</v>
      </c>
      <c r="CV143" s="3">
        <v>41.343102000000002</v>
      </c>
      <c r="CW143" s="3">
        <v>45.250146999999998</v>
      </c>
      <c r="CX143" s="3">
        <v>50.625827999999998</v>
      </c>
      <c r="CY143" s="3">
        <v>48.609962000000003</v>
      </c>
      <c r="CZ143" s="3">
        <v>41.681356999999998</v>
      </c>
      <c r="DA143" s="3">
        <v>40.557589999999998</v>
      </c>
      <c r="DB143" s="3">
        <v>43.377133000000001</v>
      </c>
      <c r="DC143" s="3">
        <v>44.169600000000003</v>
      </c>
      <c r="DD143" s="3">
        <v>47.925400000000003</v>
      </c>
      <c r="DE143" s="3">
        <v>46.939894000000002</v>
      </c>
      <c r="DF143" s="3">
        <v>35.939889999999998</v>
      </c>
      <c r="DG143" s="3">
        <v>44.867702999999999</v>
      </c>
      <c r="DH143" s="3">
        <v>42.335256999999999</v>
      </c>
      <c r="DI143" s="3">
        <v>33.997799000000001</v>
      </c>
      <c r="DJ143" s="3">
        <v>34.523885999999997</v>
      </c>
      <c r="DK143" s="3">
        <v>36.238275000000002</v>
      </c>
      <c r="DL143" s="3">
        <v>39.755749999999999</v>
      </c>
      <c r="DM143" s="3">
        <v>41.143360999999999</v>
      </c>
      <c r="DN143" s="3">
        <v>42.039237</v>
      </c>
      <c r="DO143" s="3">
        <v>37.397602999999997</v>
      </c>
      <c r="DP143" s="3">
        <v>38.357115</v>
      </c>
      <c r="DQ143" s="3">
        <v>40.486865999999999</v>
      </c>
      <c r="DR143" s="3">
        <v>43.784028999999997</v>
      </c>
      <c r="DS143" s="3">
        <v>49.521414999999998</v>
      </c>
      <c r="DT143" s="3">
        <v>48.878010000000003</v>
      </c>
      <c r="DU143" s="3">
        <v>41.914296999999998</v>
      </c>
      <c r="DV143" s="3">
        <v>41.017660999999997</v>
      </c>
      <c r="DW143" s="3">
        <v>45.278728999999998</v>
      </c>
      <c r="DX143" s="3">
        <v>32.428448000000003</v>
      </c>
      <c r="DY143" s="3">
        <v>48.683115000000001</v>
      </c>
      <c r="DZ143" s="3">
        <v>44.115020000000001</v>
      </c>
      <c r="EA143" s="3">
        <v>44.131383999999997</v>
      </c>
      <c r="EB143" s="3">
        <v>39.846555000000002</v>
      </c>
      <c r="EC143" s="3">
        <v>44.651012000000001</v>
      </c>
      <c r="ED143" s="3">
        <v>22.370650999999999</v>
      </c>
      <c r="EE143" s="3">
        <v>47.130474999999997</v>
      </c>
      <c r="EF143" s="3">
        <v>36.615543000000002</v>
      </c>
      <c r="EG143" s="3">
        <v>45.046114000000003</v>
      </c>
      <c r="EH143" s="3">
        <v>51.397399999999998</v>
      </c>
      <c r="EI143" s="3">
        <v>48.221514999999997</v>
      </c>
      <c r="EJ143" s="3">
        <v>48.442577999999997</v>
      </c>
      <c r="EK143" s="3">
        <v>58.068213</v>
      </c>
      <c r="EL143" s="3">
        <v>51.989196</v>
      </c>
      <c r="EM143" s="3">
        <v>51.970100000000002</v>
      </c>
      <c r="EN143" s="3">
        <v>55.629105000000003</v>
      </c>
      <c r="EO143" s="3">
        <v>51.440818999999998</v>
      </c>
      <c r="EP143" s="3">
        <v>60.597802999999999</v>
      </c>
      <c r="EQ143" s="3">
        <v>63.972389999999997</v>
      </c>
      <c r="ER143" s="3">
        <v>59.500500000000002</v>
      </c>
      <c r="ES143" s="3">
        <v>44.083840000000002</v>
      </c>
      <c r="ET143" s="3">
        <v>52.080345000000001</v>
      </c>
      <c r="EU143" s="3">
        <v>45.651848999999999</v>
      </c>
      <c r="EV143" s="3">
        <v>50.352640000000001</v>
      </c>
      <c r="EW143" s="3">
        <v>58.712491999999997</v>
      </c>
      <c r="EX143" s="3">
        <v>51.609133</v>
      </c>
      <c r="EY143" s="3">
        <v>50.039873999999998</v>
      </c>
      <c r="EZ143" s="3">
        <v>68.532611000000003</v>
      </c>
      <c r="FA143" s="3">
        <v>54.333489999999998</v>
      </c>
      <c r="FB143" s="3">
        <v>54.581214000000003</v>
      </c>
      <c r="FC143" s="3">
        <v>64.387125999999995</v>
      </c>
      <c r="FD143" s="3">
        <v>55.631633000000001</v>
      </c>
      <c r="FE143" s="3">
        <v>57.326383999999997</v>
      </c>
      <c r="FF143" s="3">
        <v>56.869159000000003</v>
      </c>
      <c r="FG143" s="3">
        <v>54.725884999999998</v>
      </c>
      <c r="FH143" s="3">
        <v>59.706107000000003</v>
      </c>
      <c r="FI143" s="3">
        <v>62.691642000000002</v>
      </c>
      <c r="FJ143" s="3">
        <v>57.678621</v>
      </c>
      <c r="FK143" s="3">
        <v>51.843944999999998</v>
      </c>
      <c r="FL143" s="3">
        <v>58.088070999999999</v>
      </c>
      <c r="FM143" s="3">
        <v>53.557847000000002</v>
      </c>
      <c r="FN143" s="3">
        <v>56.444226</v>
      </c>
      <c r="FO143" s="3">
        <v>57.542819000000001</v>
      </c>
      <c r="FP143" s="3">
        <v>54.437570999999998</v>
      </c>
      <c r="FQ143" s="3">
        <v>51.112755999999997</v>
      </c>
      <c r="FR143" s="3">
        <v>55.490217999999999</v>
      </c>
      <c r="FS143" s="3">
        <v>52.056646000000001</v>
      </c>
      <c r="FT143" s="3">
        <v>50.954475000000002</v>
      </c>
      <c r="FU143" s="3">
        <v>62.326355</v>
      </c>
      <c r="FV143" s="3">
        <v>53.710410000000003</v>
      </c>
      <c r="FW143" s="3">
        <v>48.633496000000001</v>
      </c>
      <c r="FX143" s="3">
        <v>51.884324999999997</v>
      </c>
      <c r="FY143" s="3">
        <v>47.425297999999998</v>
      </c>
      <c r="FZ143" s="3">
        <v>53.585206999999997</v>
      </c>
      <c r="GA143" s="3">
        <v>58.905940999999999</v>
      </c>
      <c r="GB143" s="3">
        <v>52.958356999999999</v>
      </c>
      <c r="GC143" s="3">
        <v>54.810634999999998</v>
      </c>
      <c r="GD143" s="3">
        <v>55.602353999999998</v>
      </c>
      <c r="GE143" s="3">
        <v>52.707555999999997</v>
      </c>
      <c r="GF143" s="3">
        <v>59.730365999999997</v>
      </c>
      <c r="GG143" s="3">
        <v>68.971975</v>
      </c>
      <c r="GH143" s="3">
        <v>61.089384000000003</v>
      </c>
      <c r="GI143" s="3">
        <v>59.573421000000003</v>
      </c>
      <c r="GJ143" s="3">
        <v>60.340266</v>
      </c>
      <c r="GK143" s="3">
        <v>58.111116000000003</v>
      </c>
      <c r="GL143" s="3">
        <v>55.466419999999999</v>
      </c>
      <c r="GM143" s="3">
        <v>70.729079999999996</v>
      </c>
      <c r="GN143" s="3">
        <v>60.313830000000003</v>
      </c>
      <c r="GO143" s="3">
        <v>60.408181999999996</v>
      </c>
      <c r="GP143" s="3">
        <v>58.486142000000001</v>
      </c>
      <c r="GQ143" s="3">
        <v>56.902549</v>
      </c>
      <c r="GR143" s="3">
        <v>37.155935999999997</v>
      </c>
      <c r="GS143" s="3">
        <v>63.207101999999999</v>
      </c>
      <c r="GT143" s="3">
        <v>47.929290999999999</v>
      </c>
      <c r="GU143" s="3">
        <v>47.525694999999999</v>
      </c>
      <c r="GV143" s="3">
        <v>54.199553999999999</v>
      </c>
      <c r="GW143" s="3">
        <v>50.082652000000003</v>
      </c>
    </row>
    <row r="144" spans="1:206" x14ac:dyDescent="0.25">
      <c r="B144"/>
      <c r="F144">
        <v>-2</v>
      </c>
      <c r="G144" t="s">
        <v>64</v>
      </c>
      <c r="H144" s="3">
        <v>50.074869999999997</v>
      </c>
      <c r="I144" s="3">
        <v>56.248998999999998</v>
      </c>
      <c r="J144" s="3">
        <v>52.754578000000002</v>
      </c>
      <c r="K144" s="3">
        <v>35.647359999999999</v>
      </c>
      <c r="L144" s="3">
        <v>58.747902000000003</v>
      </c>
      <c r="M144" s="3">
        <v>45.263531999999998</v>
      </c>
      <c r="N144" s="3">
        <v>49.926665</v>
      </c>
      <c r="O144" s="3">
        <v>51.598464</v>
      </c>
      <c r="P144" s="3">
        <v>50.389733999999997</v>
      </c>
      <c r="Q144" s="3">
        <v>35.405923000000001</v>
      </c>
      <c r="R144" s="3">
        <v>41.499482</v>
      </c>
      <c r="S144" s="3">
        <v>38.575839000000002</v>
      </c>
      <c r="T144" s="3">
        <v>50.237965000000003</v>
      </c>
      <c r="U144" s="3">
        <v>49.582631999999997</v>
      </c>
      <c r="V144" s="3">
        <v>50.077997000000003</v>
      </c>
      <c r="W144" s="3">
        <v>48.001967</v>
      </c>
      <c r="X144" s="3">
        <v>52.805852999999999</v>
      </c>
      <c r="Y144" s="3">
        <v>50.114730000000002</v>
      </c>
      <c r="Z144" s="3">
        <v>48.696558000000003</v>
      </c>
      <c r="AA144" s="3">
        <v>50.049818000000002</v>
      </c>
      <c r="AB144" s="3">
        <v>48.782325</v>
      </c>
      <c r="AC144" s="3">
        <v>57.157431000000003</v>
      </c>
      <c r="AD144" s="3">
        <v>58.572547999999998</v>
      </c>
      <c r="AE144" s="3">
        <v>57.707175999999997</v>
      </c>
      <c r="AF144" s="3">
        <v>35.261386000000002</v>
      </c>
      <c r="AG144" s="3">
        <v>42.791922</v>
      </c>
      <c r="AH144" s="3">
        <v>38.810974999999999</v>
      </c>
      <c r="AI144" s="3">
        <v>50.073901999999997</v>
      </c>
      <c r="AJ144" s="3">
        <v>54.942551999999999</v>
      </c>
      <c r="AK144" s="3">
        <v>52.047545</v>
      </c>
      <c r="AL144" s="3">
        <v>43.385787000000001</v>
      </c>
      <c r="AM144" s="3">
        <v>45.330554999999997</v>
      </c>
      <c r="AN144" s="3">
        <v>44.709280999999997</v>
      </c>
      <c r="AO144" s="3">
        <v>41.621091</v>
      </c>
      <c r="AP144" s="3">
        <v>49.550288000000002</v>
      </c>
      <c r="AQ144" s="3">
        <v>44.927427000000002</v>
      </c>
      <c r="AR144" s="3">
        <v>49.638666000000001</v>
      </c>
      <c r="AS144" s="3">
        <v>50.280047000000003</v>
      </c>
      <c r="AT144" s="3">
        <v>50.162182999999999</v>
      </c>
      <c r="AU144" s="3">
        <v>48.154085000000002</v>
      </c>
      <c r="AV144" s="3">
        <v>45.346268999999999</v>
      </c>
      <c r="AW144" s="3">
        <v>46.943649000000001</v>
      </c>
      <c r="AX144" s="3">
        <v>41.277695999999999</v>
      </c>
      <c r="AY144" s="3">
        <v>56.866759000000002</v>
      </c>
      <c r="AZ144" s="3">
        <v>47.777768999999999</v>
      </c>
      <c r="BA144" s="3">
        <v>35.672575999999999</v>
      </c>
      <c r="BB144" s="3">
        <v>55.74738</v>
      </c>
      <c r="BC144" s="3">
        <v>45.513385999999997</v>
      </c>
      <c r="BD144" s="3">
        <v>45.979795000000003</v>
      </c>
      <c r="BE144" s="3">
        <v>47.422535000000003</v>
      </c>
      <c r="BF144" s="3">
        <v>47.523125999999998</v>
      </c>
      <c r="BG144" s="3">
        <v>53.200263</v>
      </c>
      <c r="BH144" s="3">
        <v>50.839472999999998</v>
      </c>
      <c r="BI144" s="3">
        <v>52.397173000000002</v>
      </c>
      <c r="BJ144" s="3">
        <v>51.417290000000001</v>
      </c>
      <c r="BK144" s="3">
        <v>51.897773000000001</v>
      </c>
      <c r="BL144" s="3">
        <v>51.385570999999999</v>
      </c>
      <c r="BM144" s="3">
        <v>52.162968999999997</v>
      </c>
      <c r="BN144" s="3">
        <v>45.412478</v>
      </c>
      <c r="BO144" s="3">
        <v>49.046760999999996</v>
      </c>
      <c r="BP144" s="3">
        <v>37.441544</v>
      </c>
      <c r="BQ144" s="3">
        <v>50.638036</v>
      </c>
      <c r="BR144" s="3">
        <v>44.145955999999998</v>
      </c>
      <c r="BS144" s="3">
        <v>46.849863999999997</v>
      </c>
      <c r="BT144" s="3">
        <v>52.518410000000003</v>
      </c>
      <c r="BU144" s="3">
        <v>49.279856000000002</v>
      </c>
      <c r="BV144" s="3">
        <v>47.798794000000001</v>
      </c>
      <c r="BW144" s="3">
        <v>53.597892000000002</v>
      </c>
      <c r="BX144" s="3">
        <v>51.027304000000001</v>
      </c>
      <c r="BY144" s="3">
        <v>28.906188</v>
      </c>
      <c r="BZ144" s="3">
        <v>50.638986000000003</v>
      </c>
      <c r="CA144" s="3">
        <v>39.899470999999998</v>
      </c>
      <c r="CB144" s="3">
        <v>41.151533000000001</v>
      </c>
      <c r="CC144" s="3">
        <v>39.740507999999998</v>
      </c>
      <c r="CD144" s="3">
        <v>43.276834999999998</v>
      </c>
      <c r="CE144" s="3">
        <v>28.543657</v>
      </c>
      <c r="CF144" s="3">
        <v>34.147007000000002</v>
      </c>
      <c r="CG144" s="3">
        <v>33.543723</v>
      </c>
      <c r="CH144" s="3">
        <v>43.402881999999998</v>
      </c>
      <c r="CI144" s="3">
        <v>40.994864999999997</v>
      </c>
      <c r="CJ144" s="3">
        <v>44.718395000000001</v>
      </c>
      <c r="CK144" s="3">
        <v>38.949827999999997</v>
      </c>
      <c r="CL144" s="3">
        <v>42.331003000000003</v>
      </c>
      <c r="CM144" s="3">
        <v>43.254841999999996</v>
      </c>
      <c r="CN144" s="3">
        <v>40.035863999999997</v>
      </c>
      <c r="CO144" s="3">
        <v>40.322420000000001</v>
      </c>
      <c r="CP144" s="3">
        <v>42.281714999999998</v>
      </c>
      <c r="CQ144" s="3">
        <v>42.520994000000002</v>
      </c>
      <c r="CR144" s="3">
        <v>39.524898</v>
      </c>
      <c r="CS144" s="3">
        <v>46.198284999999998</v>
      </c>
      <c r="CT144" s="3">
        <v>23.983011999999999</v>
      </c>
      <c r="CU144" s="3">
        <v>27.757681999999999</v>
      </c>
      <c r="CV144" s="3">
        <v>29.522226</v>
      </c>
      <c r="CW144" s="3">
        <v>46.566212</v>
      </c>
      <c r="CX144" s="3">
        <v>50.771880000000003</v>
      </c>
      <c r="CY144" s="3">
        <v>49.359153999999997</v>
      </c>
      <c r="CZ144" s="3">
        <v>35.673442999999999</v>
      </c>
      <c r="DA144" s="3">
        <v>35.874580999999999</v>
      </c>
      <c r="DB144" s="3">
        <v>38.660888</v>
      </c>
      <c r="DC144" s="3">
        <v>37.890596000000002</v>
      </c>
      <c r="DD144" s="3">
        <v>45.135770999999998</v>
      </c>
      <c r="DE144" s="3">
        <v>42.064518999999997</v>
      </c>
      <c r="DF144" s="3">
        <v>41.901313999999999</v>
      </c>
      <c r="DG144" s="3">
        <v>41.761245000000002</v>
      </c>
      <c r="DH144" s="3">
        <v>44.442957999999997</v>
      </c>
      <c r="DI144" s="3">
        <v>40.225304999999999</v>
      </c>
      <c r="DJ144" s="3">
        <v>36.330359999999999</v>
      </c>
      <c r="DK144" s="3">
        <v>40.996540000000003</v>
      </c>
      <c r="DL144" s="3">
        <v>32.767800999999999</v>
      </c>
      <c r="DM144" s="3">
        <v>47.179499999999997</v>
      </c>
      <c r="DN144" s="3">
        <v>41.321117999999998</v>
      </c>
      <c r="DO144" s="3">
        <v>27.491313000000002</v>
      </c>
      <c r="DP144" s="3">
        <v>47.090882000000001</v>
      </c>
      <c r="DQ144" s="3">
        <v>39.435805000000002</v>
      </c>
      <c r="DR144" s="3">
        <v>38.329073999999999</v>
      </c>
      <c r="DS144" s="3">
        <v>38.006042000000001</v>
      </c>
      <c r="DT144" s="3">
        <v>41.57676</v>
      </c>
      <c r="DU144" s="3">
        <v>43.995635</v>
      </c>
      <c r="DV144" s="3">
        <v>40.653188</v>
      </c>
      <c r="DW144" s="3">
        <v>45.517636000000003</v>
      </c>
      <c r="DX144" s="3">
        <v>40.206494999999997</v>
      </c>
      <c r="DY144" s="3">
        <v>39.324347000000003</v>
      </c>
      <c r="DZ144" s="3">
        <v>43.156711999999999</v>
      </c>
      <c r="EA144" s="3">
        <v>44.307679</v>
      </c>
      <c r="EB144" s="3">
        <v>37.389575000000001</v>
      </c>
      <c r="EC144" s="3">
        <v>43.426197000000002</v>
      </c>
      <c r="ED144" s="3">
        <v>29.425777</v>
      </c>
      <c r="EE144" s="3">
        <v>42.059049999999999</v>
      </c>
      <c r="EF144" s="3">
        <v>38.242483</v>
      </c>
      <c r="EG144" s="3">
        <v>45.555281999999998</v>
      </c>
      <c r="EH144" s="3">
        <v>51.024183000000001</v>
      </c>
      <c r="EI144" s="3">
        <v>48.299956000000002</v>
      </c>
      <c r="EJ144" s="3">
        <v>52.350946</v>
      </c>
      <c r="EK144" s="3">
        <v>58.900106000000001</v>
      </c>
      <c r="EL144" s="3">
        <v>54.481852000000003</v>
      </c>
      <c r="EM144" s="3">
        <v>42.388531999999998</v>
      </c>
      <c r="EN144" s="3">
        <v>66.856819000000002</v>
      </c>
      <c r="EO144" s="3">
        <v>50.627592999999997</v>
      </c>
      <c r="EP144" s="3">
        <v>58.701796000000002</v>
      </c>
      <c r="EQ144" s="3">
        <v>63.456420999999999</v>
      </c>
      <c r="ER144" s="3">
        <v>57.502631999999998</v>
      </c>
      <c r="ES144" s="3">
        <v>42.268189</v>
      </c>
      <c r="ET144" s="3">
        <v>48.851956999999999</v>
      </c>
      <c r="EU144" s="3">
        <v>43.607954999999997</v>
      </c>
      <c r="EV144" s="3">
        <v>57.073048999999997</v>
      </c>
      <c r="EW144" s="3">
        <v>58.170400000000001</v>
      </c>
      <c r="EX144" s="3">
        <v>55.437598000000001</v>
      </c>
      <c r="EY144" s="3">
        <v>57.054105</v>
      </c>
      <c r="EZ144" s="3">
        <v>63.280704</v>
      </c>
      <c r="FA144" s="3">
        <v>56.974618999999997</v>
      </c>
      <c r="FB144" s="3">
        <v>57.357253</v>
      </c>
      <c r="FC144" s="3">
        <v>59.777217</v>
      </c>
      <c r="FD144" s="3">
        <v>55.282935999999999</v>
      </c>
      <c r="FE144" s="3">
        <v>71.793869000000001</v>
      </c>
      <c r="FF144" s="3">
        <v>77.620197000000005</v>
      </c>
      <c r="FG144" s="3">
        <v>69.216068000000007</v>
      </c>
      <c r="FH144" s="3">
        <v>46.539758999999997</v>
      </c>
      <c r="FI144" s="3">
        <v>57.826161999999997</v>
      </c>
      <c r="FJ144" s="3">
        <v>48.099722999999997</v>
      </c>
      <c r="FK144" s="3">
        <v>53.581592999999998</v>
      </c>
      <c r="FL144" s="3">
        <v>59.113225</v>
      </c>
      <c r="FM144" s="3">
        <v>54.735934999999998</v>
      </c>
      <c r="FN144" s="3">
        <v>51.098131000000002</v>
      </c>
      <c r="FO144" s="3">
        <v>54.786529000000002</v>
      </c>
      <c r="FP144" s="3">
        <v>50.757674999999999</v>
      </c>
      <c r="FQ144" s="3">
        <v>45.351585999999998</v>
      </c>
      <c r="FR144" s="3">
        <v>53.964804999999998</v>
      </c>
      <c r="FS144" s="3">
        <v>47.790334999999999</v>
      </c>
      <c r="FT144" s="3">
        <v>57.376018000000002</v>
      </c>
      <c r="FU144" s="3">
        <v>58.798848999999997</v>
      </c>
      <c r="FV144" s="3">
        <v>55.881408</v>
      </c>
      <c r="FW144" s="3">
        <v>56.082864000000001</v>
      </c>
      <c r="FX144" s="3">
        <v>54.362177000000003</v>
      </c>
      <c r="FY144" s="3">
        <v>52.890757999999998</v>
      </c>
      <c r="FZ144" s="3">
        <v>49.787591999999997</v>
      </c>
      <c r="GA144" s="3">
        <v>66.554018999999997</v>
      </c>
      <c r="GB144" s="3">
        <v>54.234419000000003</v>
      </c>
      <c r="GC144" s="3">
        <v>43.853839000000001</v>
      </c>
      <c r="GD144" s="3">
        <v>64.403876999999994</v>
      </c>
      <c r="GE144" s="3">
        <v>51.590966000000002</v>
      </c>
      <c r="GF144" s="3">
        <v>53.630515000000003</v>
      </c>
      <c r="GG144" s="3">
        <v>56.839027999999999</v>
      </c>
      <c r="GH144" s="3">
        <v>53.469492000000002</v>
      </c>
      <c r="GI144" s="3">
        <v>62.404891999999997</v>
      </c>
      <c r="GJ144" s="3">
        <v>61.025758000000003</v>
      </c>
      <c r="GK144" s="3">
        <v>59.276708999999997</v>
      </c>
      <c r="GL144" s="3">
        <v>62.628084999999999</v>
      </c>
      <c r="GM144" s="3">
        <v>64.471198000000001</v>
      </c>
      <c r="GN144" s="3">
        <v>59.614429000000001</v>
      </c>
      <c r="GO144" s="3">
        <v>60.018259</v>
      </c>
      <c r="GP144" s="3">
        <v>53.435380000000002</v>
      </c>
      <c r="GQ144" s="3">
        <v>54.667324999999998</v>
      </c>
      <c r="GR144" s="3">
        <v>45.45731</v>
      </c>
      <c r="GS144" s="3">
        <v>59.217021000000003</v>
      </c>
      <c r="GT144" s="3">
        <v>50.049427999999999</v>
      </c>
      <c r="GU144" s="3">
        <v>48.144444999999997</v>
      </c>
      <c r="GV144" s="3">
        <v>54.012638000000003</v>
      </c>
      <c r="GW144" s="3">
        <v>50.259756000000003</v>
      </c>
    </row>
    <row r="145" spans="2:205" x14ac:dyDescent="0.25">
      <c r="B145"/>
      <c r="F145">
        <v>-1</v>
      </c>
      <c r="G145" t="s">
        <v>65</v>
      </c>
      <c r="H145" s="3">
        <v>53.000539000000003</v>
      </c>
      <c r="I145" s="3">
        <v>55.886291</v>
      </c>
      <c r="J145" s="3">
        <v>54.212569000000002</v>
      </c>
      <c r="K145" s="3">
        <v>45.081161000000002</v>
      </c>
      <c r="L145" s="3">
        <v>60.497267000000001</v>
      </c>
      <c r="M145" s="3">
        <v>50.796835000000002</v>
      </c>
      <c r="N145" s="3">
        <v>41.629865000000002</v>
      </c>
      <c r="O145" s="3">
        <v>60.076098999999999</v>
      </c>
      <c r="P145" s="3">
        <v>47.742953</v>
      </c>
      <c r="Q145" s="3">
        <v>42.389543000000003</v>
      </c>
      <c r="R145" s="3">
        <v>47.561708000000003</v>
      </c>
      <c r="S145" s="3">
        <v>45.154873000000002</v>
      </c>
      <c r="T145" s="3">
        <v>49.030996000000002</v>
      </c>
      <c r="U145" s="3">
        <v>43.587791000000003</v>
      </c>
      <c r="V145" s="3">
        <v>46.690613999999997</v>
      </c>
      <c r="W145" s="3">
        <v>45.181843000000001</v>
      </c>
      <c r="X145" s="3">
        <v>54.612085999999998</v>
      </c>
      <c r="Y145" s="3">
        <v>49.176741</v>
      </c>
      <c r="Z145" s="3">
        <v>42.630107000000002</v>
      </c>
      <c r="AA145" s="3">
        <v>54.474572000000002</v>
      </c>
      <c r="AB145" s="3">
        <v>47.201256000000001</v>
      </c>
      <c r="AC145" s="3">
        <v>31.439596000000002</v>
      </c>
      <c r="AD145" s="3">
        <v>60.434690000000003</v>
      </c>
      <c r="AE145" s="3">
        <v>46.477497</v>
      </c>
      <c r="AF145" s="3">
        <v>38.454509000000002</v>
      </c>
      <c r="AG145" s="3">
        <v>50.09939</v>
      </c>
      <c r="AH145" s="3">
        <v>43.780850999999998</v>
      </c>
      <c r="AI145" s="3">
        <v>54.585149999999999</v>
      </c>
      <c r="AJ145" s="3">
        <v>55.046895999999997</v>
      </c>
      <c r="AK145" s="3">
        <v>54.812789000000002</v>
      </c>
      <c r="AL145" s="3">
        <v>53.391644999999997</v>
      </c>
      <c r="AM145" s="3">
        <v>55.148136999999998</v>
      </c>
      <c r="AN145" s="3">
        <v>53.382193000000001</v>
      </c>
      <c r="AO145" s="3">
        <v>43.580035000000002</v>
      </c>
      <c r="AP145" s="3">
        <v>54.005312000000004</v>
      </c>
      <c r="AQ145" s="3">
        <v>48.103687000000001</v>
      </c>
      <c r="AR145" s="3">
        <v>54.614747000000001</v>
      </c>
      <c r="AS145" s="3">
        <v>54.321103999999998</v>
      </c>
      <c r="AT145" s="3">
        <v>54.418506999999998</v>
      </c>
      <c r="AU145" s="3">
        <v>34.480629</v>
      </c>
      <c r="AV145" s="3">
        <v>50.398108999999998</v>
      </c>
      <c r="AW145" s="3">
        <v>40.699888000000001</v>
      </c>
      <c r="AX145" s="3">
        <v>46.320937999999998</v>
      </c>
      <c r="AY145" s="3">
        <v>50.821173999999999</v>
      </c>
      <c r="AZ145" s="3">
        <v>48.135325999999999</v>
      </c>
      <c r="BA145" s="3">
        <v>47.847752</v>
      </c>
      <c r="BB145" s="3">
        <v>49.655304000000001</v>
      </c>
      <c r="BC145" s="3">
        <v>48.593437999999999</v>
      </c>
      <c r="BD145" s="3">
        <v>50.576991999999997</v>
      </c>
      <c r="BE145" s="3">
        <v>56.326506999999999</v>
      </c>
      <c r="BF145" s="3">
        <v>53.248477000000001</v>
      </c>
      <c r="BG145" s="3">
        <v>40.018462999999997</v>
      </c>
      <c r="BH145" s="3">
        <v>45.966099999999997</v>
      </c>
      <c r="BI145" s="3">
        <v>42.305041000000003</v>
      </c>
      <c r="BJ145" s="3">
        <v>51.597490000000001</v>
      </c>
      <c r="BK145" s="3">
        <v>60.526212000000001</v>
      </c>
      <c r="BL145" s="3">
        <v>54.790689</v>
      </c>
      <c r="BM145" s="3">
        <v>39.379533000000002</v>
      </c>
      <c r="BN145" s="3">
        <v>51.045268999999998</v>
      </c>
      <c r="BO145" s="3">
        <v>44.482633</v>
      </c>
      <c r="BP145" s="3">
        <v>42.933501999999997</v>
      </c>
      <c r="BQ145" s="3">
        <v>42.830446999999999</v>
      </c>
      <c r="BR145" s="3">
        <v>42.888317999999998</v>
      </c>
      <c r="BS145" s="3">
        <v>48.699340999999997</v>
      </c>
      <c r="BT145" s="3">
        <v>53.620790999999997</v>
      </c>
      <c r="BU145" s="3">
        <v>50.785004999999998</v>
      </c>
      <c r="BV145" s="3">
        <v>50.672801999999997</v>
      </c>
      <c r="BW145" s="3">
        <v>53.178203000000003</v>
      </c>
      <c r="BX145" s="3">
        <v>52.446626999999999</v>
      </c>
      <c r="BY145" s="3">
        <v>37.904187</v>
      </c>
      <c r="BZ145" s="3">
        <v>51.468491999999998</v>
      </c>
      <c r="CA145" s="3">
        <v>45.105794000000003</v>
      </c>
      <c r="CB145" s="3">
        <v>33.795758999999997</v>
      </c>
      <c r="CC145" s="3">
        <v>50.347000000000001</v>
      </c>
      <c r="CD145" s="3">
        <v>41.355986000000001</v>
      </c>
      <c r="CE145" s="3">
        <v>34.773415</v>
      </c>
      <c r="CF145" s="3">
        <v>38.779401999999997</v>
      </c>
      <c r="CG145" s="3">
        <v>39.441791000000002</v>
      </c>
      <c r="CH145" s="3">
        <v>41.899202000000002</v>
      </c>
      <c r="CI145" s="3">
        <v>34.983199999999997</v>
      </c>
      <c r="CJ145" s="3">
        <v>41.177382999999999</v>
      </c>
      <c r="CK145" s="3">
        <v>35.151636000000003</v>
      </c>
      <c r="CL145" s="3">
        <v>44.283295000000003</v>
      </c>
      <c r="CM145" s="3">
        <v>41.941163000000003</v>
      </c>
      <c r="CN145" s="3">
        <v>32.627229</v>
      </c>
      <c r="CO145" s="3">
        <v>43.214905000000002</v>
      </c>
      <c r="CP145" s="3">
        <v>39.691806999999997</v>
      </c>
      <c r="CQ145" s="3">
        <v>12.081821</v>
      </c>
      <c r="CR145" s="3">
        <v>39.501933000000001</v>
      </c>
      <c r="CS145" s="3">
        <v>26.169591</v>
      </c>
      <c r="CT145" s="3">
        <v>25.25141</v>
      </c>
      <c r="CU145" s="3">
        <v>34.285066</v>
      </c>
      <c r="CV145" s="3">
        <v>33.616568999999998</v>
      </c>
      <c r="CW145" s="3">
        <v>50.926830000000002</v>
      </c>
      <c r="CX145" s="3">
        <v>50.735965</v>
      </c>
      <c r="CY145" s="3">
        <v>52.022818000000001</v>
      </c>
      <c r="CZ145" s="3">
        <v>44.722678000000002</v>
      </c>
      <c r="DA145" s="3">
        <v>45.639870000000002</v>
      </c>
      <c r="DB145" s="3">
        <v>46.904755000000002</v>
      </c>
      <c r="DC145" s="3">
        <v>39.725546999999999</v>
      </c>
      <c r="DD145" s="3">
        <v>49.537281</v>
      </c>
      <c r="DE145" s="3">
        <v>45.173394999999999</v>
      </c>
      <c r="DF145" s="3">
        <v>46.670819000000002</v>
      </c>
      <c r="DG145" s="3">
        <v>45.464880000000001</v>
      </c>
      <c r="DH145" s="3">
        <v>48.490012</v>
      </c>
      <c r="DI145" s="3">
        <v>27.351538999999999</v>
      </c>
      <c r="DJ145" s="3">
        <v>41.013508999999999</v>
      </c>
      <c r="DK145" s="3">
        <v>34.941228000000002</v>
      </c>
      <c r="DL145" s="3">
        <v>37.893436000000001</v>
      </c>
      <c r="DM145" s="3">
        <v>40.767023000000002</v>
      </c>
      <c r="DN145" s="3">
        <v>41.678597000000003</v>
      </c>
      <c r="DO145" s="3">
        <v>36.809252999999998</v>
      </c>
      <c r="DP145" s="3">
        <v>39.944457999999997</v>
      </c>
      <c r="DQ145" s="3">
        <v>41.328105999999998</v>
      </c>
      <c r="DR145" s="3">
        <v>42.235337000000001</v>
      </c>
      <c r="DS145" s="3">
        <v>46.616711000000002</v>
      </c>
      <c r="DT145" s="3">
        <v>46.941139999999997</v>
      </c>
      <c r="DU145" s="3">
        <v>31.153362000000001</v>
      </c>
      <c r="DV145" s="3">
        <v>35.678057000000003</v>
      </c>
      <c r="DW145" s="3">
        <v>35.636496000000001</v>
      </c>
      <c r="DX145" s="3">
        <v>41.592556000000002</v>
      </c>
      <c r="DY145" s="3">
        <v>47.344794</v>
      </c>
      <c r="DZ145" s="3">
        <v>46.760829000000001</v>
      </c>
      <c r="EA145" s="3">
        <v>31.671416000000001</v>
      </c>
      <c r="EB145" s="3">
        <v>41.756149000000001</v>
      </c>
      <c r="EC145" s="3">
        <v>38.480465000000002</v>
      </c>
      <c r="ED145" s="3">
        <v>34.950234000000002</v>
      </c>
      <c r="EE145" s="3">
        <v>34.400519000000003</v>
      </c>
      <c r="EF145" s="3">
        <v>37.094312000000002</v>
      </c>
      <c r="EG145" s="3">
        <v>47.363596999999999</v>
      </c>
      <c r="EH145" s="3">
        <v>52.072727999999998</v>
      </c>
      <c r="EI145" s="3">
        <v>49.772384000000002</v>
      </c>
      <c r="EJ145" s="3">
        <v>55.328277</v>
      </c>
      <c r="EK145" s="3">
        <v>58.594379000000004</v>
      </c>
      <c r="EL145" s="3">
        <v>55.97851</v>
      </c>
      <c r="EM145" s="3">
        <v>52.258135000000003</v>
      </c>
      <c r="EN145" s="3">
        <v>69.526042000000004</v>
      </c>
      <c r="EO145" s="3">
        <v>56.487876</v>
      </c>
      <c r="EP145" s="3">
        <v>49.463970000000003</v>
      </c>
      <c r="EQ145" s="3">
        <v>69.805198000000004</v>
      </c>
      <c r="ER145" s="3">
        <v>54.129919000000001</v>
      </c>
      <c r="ES145" s="3">
        <v>50.005670000000002</v>
      </c>
      <c r="ET145" s="3">
        <v>56.344014000000001</v>
      </c>
      <c r="EU145" s="3">
        <v>50.867955000000002</v>
      </c>
      <c r="EV145" s="3">
        <v>56.162790999999999</v>
      </c>
      <c r="EW145" s="3">
        <v>52.192380999999997</v>
      </c>
      <c r="EX145" s="3">
        <v>52.203845000000001</v>
      </c>
      <c r="EY145" s="3">
        <v>55.212049</v>
      </c>
      <c r="EZ145" s="3">
        <v>64.940877</v>
      </c>
      <c r="FA145" s="3">
        <v>56.412318999999997</v>
      </c>
      <c r="FB145" s="3">
        <v>52.632986000000002</v>
      </c>
      <c r="FC145" s="3">
        <v>65.734239000000002</v>
      </c>
      <c r="FD145" s="3">
        <v>54.710704</v>
      </c>
      <c r="FE145" s="3">
        <v>50.797370999999998</v>
      </c>
      <c r="FF145" s="3">
        <v>81.367446000000001</v>
      </c>
      <c r="FG145" s="3">
        <v>66.785402000000005</v>
      </c>
      <c r="FH145" s="3">
        <v>51.657606999999999</v>
      </c>
      <c r="FI145" s="3">
        <v>65.913713999999999</v>
      </c>
      <c r="FJ145" s="3">
        <v>53.945132000000001</v>
      </c>
      <c r="FK145" s="3">
        <v>58.243470000000002</v>
      </c>
      <c r="FL145" s="3">
        <v>59.357827</v>
      </c>
      <c r="FM145" s="3">
        <v>57.602761000000001</v>
      </c>
      <c r="FN145" s="3">
        <v>62.060611999999999</v>
      </c>
      <c r="FO145" s="3">
        <v>64.656402999999997</v>
      </c>
      <c r="FP145" s="3">
        <v>59.859631</v>
      </c>
      <c r="FQ145" s="3">
        <v>47.434522999999999</v>
      </c>
      <c r="FR145" s="3">
        <v>58.473342000000002</v>
      </c>
      <c r="FS145" s="3">
        <v>51.03398</v>
      </c>
      <c r="FT145" s="3">
        <v>62.558674000000003</v>
      </c>
      <c r="FU145" s="3">
        <v>63.177328000000003</v>
      </c>
      <c r="FV145" s="3">
        <v>60.347002000000003</v>
      </c>
      <c r="FW145" s="3">
        <v>41.609720000000003</v>
      </c>
      <c r="FX145" s="3">
        <v>59.782708</v>
      </c>
      <c r="FY145" s="3">
        <v>46.458548</v>
      </c>
      <c r="FZ145" s="3">
        <v>54.748441</v>
      </c>
      <c r="GA145" s="3">
        <v>60.875324999999997</v>
      </c>
      <c r="GB145" s="3">
        <v>54.592055000000002</v>
      </c>
      <c r="GC145" s="3">
        <v>58.886251000000001</v>
      </c>
      <c r="GD145" s="3">
        <v>59.366149999999998</v>
      </c>
      <c r="GE145" s="3">
        <v>55.858769000000002</v>
      </c>
      <c r="GF145" s="3">
        <v>58.918647</v>
      </c>
      <c r="GG145" s="3">
        <v>66.036303000000004</v>
      </c>
      <c r="GH145" s="3">
        <v>59.555815000000003</v>
      </c>
      <c r="GI145" s="3">
        <v>48.883564</v>
      </c>
      <c r="GJ145" s="3">
        <v>56.254143999999997</v>
      </c>
      <c r="GK145" s="3">
        <v>48.973585999999997</v>
      </c>
      <c r="GL145" s="3">
        <v>61.602423999999999</v>
      </c>
      <c r="GM145" s="3">
        <v>73.707629999999995</v>
      </c>
      <c r="GN145" s="3">
        <v>62.820549</v>
      </c>
      <c r="GO145" s="3">
        <v>47.087649999999996</v>
      </c>
      <c r="GP145" s="3">
        <v>60.334389000000002</v>
      </c>
      <c r="GQ145" s="3">
        <v>50.4848</v>
      </c>
      <c r="GR145" s="3">
        <v>50.916770999999997</v>
      </c>
      <c r="GS145" s="3">
        <v>51.260375000000003</v>
      </c>
      <c r="GT145" s="3">
        <v>48.682322999999997</v>
      </c>
      <c r="GU145" s="3">
        <v>50.035083999999998</v>
      </c>
      <c r="GV145" s="3">
        <v>55.168852999999999</v>
      </c>
      <c r="GW145" s="3">
        <v>51.797624999999996</v>
      </c>
    </row>
    <row r="146" spans="2:205" x14ac:dyDescent="0.25">
      <c r="B146"/>
      <c r="F146">
        <v>0</v>
      </c>
      <c r="G146" t="s">
        <v>66</v>
      </c>
      <c r="H146" s="3">
        <v>52.386592</v>
      </c>
      <c r="I146" s="3">
        <v>59.594431</v>
      </c>
      <c r="J146" s="3">
        <v>55.657119000000002</v>
      </c>
      <c r="K146" s="3">
        <v>49.786653000000001</v>
      </c>
      <c r="L146" s="3">
        <v>58.320760999999997</v>
      </c>
      <c r="M146" s="3">
        <v>53.445487</v>
      </c>
      <c r="N146" s="3">
        <v>54.565361000000003</v>
      </c>
      <c r="O146" s="3">
        <v>53.117941000000002</v>
      </c>
      <c r="P146" s="3">
        <v>54.118861000000003</v>
      </c>
      <c r="Q146" s="3">
        <v>45.029361999999999</v>
      </c>
      <c r="R146" s="3">
        <v>47.511198999999998</v>
      </c>
      <c r="S146" s="3">
        <v>46.214658999999997</v>
      </c>
      <c r="T146" s="3">
        <v>42.253055000000003</v>
      </c>
      <c r="U146" s="3">
        <v>54.376187000000002</v>
      </c>
      <c r="V146" s="3">
        <v>47.272962</v>
      </c>
      <c r="W146" s="3">
        <v>49.820393000000003</v>
      </c>
      <c r="X146" s="3">
        <v>46.825508999999997</v>
      </c>
      <c r="Y146" s="3">
        <v>48.249820999999997</v>
      </c>
      <c r="Z146" s="3">
        <v>55.246442999999999</v>
      </c>
      <c r="AA146" s="3">
        <v>52.964426000000003</v>
      </c>
      <c r="AB146" s="3">
        <v>53.308238000000003</v>
      </c>
      <c r="AC146" s="3">
        <v>24.108563</v>
      </c>
      <c r="AD146" s="3">
        <v>61.311275999999999</v>
      </c>
      <c r="AE146" s="3">
        <v>44.843485000000001</v>
      </c>
      <c r="AF146" s="3">
        <v>38.465091000000001</v>
      </c>
      <c r="AG146" s="3">
        <v>40.828935000000001</v>
      </c>
      <c r="AH146" s="3">
        <v>40.070709000000001</v>
      </c>
      <c r="AI146" s="3">
        <v>49.823667999999998</v>
      </c>
      <c r="AJ146" s="3">
        <v>51.077941000000003</v>
      </c>
      <c r="AK146" s="3">
        <v>50.432504000000002</v>
      </c>
      <c r="AL146" s="3">
        <v>51.779175000000002</v>
      </c>
      <c r="AM146" s="3">
        <v>53.798476000000001</v>
      </c>
      <c r="AN146" s="3">
        <v>52.045116</v>
      </c>
      <c r="AO146" s="3">
        <v>44.610523000000001</v>
      </c>
      <c r="AP146" s="3">
        <v>49.685212999999997</v>
      </c>
      <c r="AQ146" s="3">
        <v>46.859366000000001</v>
      </c>
      <c r="AR146" s="3">
        <v>52.946066999999999</v>
      </c>
      <c r="AS146" s="3">
        <v>55.300451000000002</v>
      </c>
      <c r="AT146" s="3">
        <v>54.650495999999997</v>
      </c>
      <c r="AU146" s="3">
        <v>45.672915000000003</v>
      </c>
      <c r="AV146" s="3">
        <v>52.661386999999998</v>
      </c>
      <c r="AW146" s="3">
        <v>48.697974000000002</v>
      </c>
      <c r="AX146" s="3">
        <v>48.853194000000002</v>
      </c>
      <c r="AY146" s="3">
        <v>54.984999000000002</v>
      </c>
      <c r="AZ146" s="3">
        <v>51.498044999999998</v>
      </c>
      <c r="BA146" s="3">
        <v>42.395752000000002</v>
      </c>
      <c r="BB146" s="3">
        <v>49.510570000000001</v>
      </c>
      <c r="BC146" s="3">
        <v>45.228872000000003</v>
      </c>
      <c r="BD146" s="3">
        <v>50.421813</v>
      </c>
      <c r="BE146" s="3">
        <v>49.348984000000002</v>
      </c>
      <c r="BF146" s="3">
        <v>49.444744</v>
      </c>
      <c r="BG146" s="3">
        <v>49.237769999999998</v>
      </c>
      <c r="BH146" s="3">
        <v>41.422666</v>
      </c>
      <c r="BI146" s="3">
        <v>45.784640000000003</v>
      </c>
      <c r="BJ146" s="3">
        <v>52.226436999999997</v>
      </c>
      <c r="BK146" s="3">
        <v>56.245638999999997</v>
      </c>
      <c r="BL146" s="3">
        <v>54.817957999999997</v>
      </c>
      <c r="BM146" s="3">
        <v>44.987946000000001</v>
      </c>
      <c r="BN146" s="3">
        <v>45.795979000000003</v>
      </c>
      <c r="BO146" s="3">
        <v>45.331586000000001</v>
      </c>
      <c r="BP146" s="3">
        <v>44.316758</v>
      </c>
      <c r="BQ146" s="3">
        <v>42.874949000000001</v>
      </c>
      <c r="BR146" s="3">
        <v>44.060878000000002</v>
      </c>
      <c r="BS146" s="3">
        <v>49.460600999999997</v>
      </c>
      <c r="BT146" s="3">
        <v>53.993735000000001</v>
      </c>
      <c r="BU146" s="3">
        <v>51.456409000000001</v>
      </c>
      <c r="BV146" s="3">
        <v>50.185715000000002</v>
      </c>
      <c r="BW146" s="3">
        <v>57.200373999999996</v>
      </c>
      <c r="BX146" s="3">
        <v>54.032969999999999</v>
      </c>
      <c r="BY146" s="3">
        <v>42.799926999999997</v>
      </c>
      <c r="BZ146" s="3">
        <v>50.319392999999998</v>
      </c>
      <c r="CA146" s="3">
        <v>48.171090999999997</v>
      </c>
      <c r="CB146" s="3">
        <v>45.876019999999997</v>
      </c>
      <c r="CC146" s="3">
        <v>42.836067</v>
      </c>
      <c r="CD146" s="3">
        <v>47.537787999999999</v>
      </c>
      <c r="CE146" s="3">
        <v>36.921301999999997</v>
      </c>
      <c r="CF146" s="3">
        <v>37.820099999999996</v>
      </c>
      <c r="CG146" s="3">
        <v>39.968570999999997</v>
      </c>
      <c r="CH146" s="3">
        <v>35.311121</v>
      </c>
      <c r="CI146" s="3">
        <v>46.022581000000002</v>
      </c>
      <c r="CJ146" s="3">
        <v>41.899182000000003</v>
      </c>
      <c r="CK146" s="3">
        <v>40.485759000000002</v>
      </c>
      <c r="CL146" s="3">
        <v>35.539946999999998</v>
      </c>
      <c r="CM146" s="3">
        <v>41.083998999999999</v>
      </c>
      <c r="CN146" s="3">
        <v>45.096893000000001</v>
      </c>
      <c r="CO146" s="3">
        <v>41.889785000000003</v>
      </c>
      <c r="CP146" s="3">
        <v>45.919961000000001</v>
      </c>
      <c r="CQ146" s="3">
        <v>1.2611409</v>
      </c>
      <c r="CR146" s="3">
        <v>38.694715000000002</v>
      </c>
      <c r="CS146" s="3">
        <v>26.180713999999998</v>
      </c>
      <c r="CT146" s="3">
        <v>26.268851999999999</v>
      </c>
      <c r="CU146" s="3">
        <v>23.222363000000001</v>
      </c>
      <c r="CV146" s="3">
        <v>30.362584999999999</v>
      </c>
      <c r="CW146" s="3">
        <v>46.109036000000003</v>
      </c>
      <c r="CX146" s="3">
        <v>46.788083999999998</v>
      </c>
      <c r="CY146" s="3">
        <v>47.627276000000002</v>
      </c>
      <c r="CZ146" s="3">
        <v>43.873494999999998</v>
      </c>
      <c r="DA146" s="3">
        <v>44.419403000000003</v>
      </c>
      <c r="DB146" s="3">
        <v>45.891905000000001</v>
      </c>
      <c r="DC146" s="3">
        <v>40.538480999999997</v>
      </c>
      <c r="DD146" s="3">
        <v>44.948954999999998</v>
      </c>
      <c r="DE146" s="3">
        <v>43.765737999999999</v>
      </c>
      <c r="DF146" s="3">
        <v>45.114161000000003</v>
      </c>
      <c r="DG146" s="3">
        <v>46.563434999999998</v>
      </c>
      <c r="DH146" s="3">
        <v>48.861508999999998</v>
      </c>
      <c r="DI146" s="3">
        <v>38.373899999999999</v>
      </c>
      <c r="DJ146" s="3">
        <v>44.006824000000002</v>
      </c>
      <c r="DK146" s="3">
        <v>43.048886000000003</v>
      </c>
      <c r="DL146" s="3">
        <v>40.834218999999997</v>
      </c>
      <c r="DM146" s="3">
        <v>45.272173000000002</v>
      </c>
      <c r="DN146" s="3">
        <v>45.362234999999998</v>
      </c>
      <c r="DO146" s="3">
        <v>33.305684999999997</v>
      </c>
      <c r="DP146" s="3">
        <v>38.546250000000001</v>
      </c>
      <c r="DQ146" s="3">
        <v>38.269863000000001</v>
      </c>
      <c r="DR146" s="3">
        <v>41.469734000000003</v>
      </c>
      <c r="DS146" s="3">
        <v>40.179302</v>
      </c>
      <c r="DT146" s="3">
        <v>43.191077999999997</v>
      </c>
      <c r="DU146" s="3">
        <v>40.076050000000002</v>
      </c>
      <c r="DV146" s="3">
        <v>31.077798999999999</v>
      </c>
      <c r="DW146" s="3">
        <v>38.92154</v>
      </c>
      <c r="DX146" s="3">
        <v>40.877912999999999</v>
      </c>
      <c r="DY146" s="3">
        <v>43.250675000000001</v>
      </c>
      <c r="DZ146" s="3">
        <v>46.219096</v>
      </c>
      <c r="EA146" s="3">
        <v>36.848945000000001</v>
      </c>
      <c r="EB146" s="3">
        <v>37.280346000000002</v>
      </c>
      <c r="EC146" s="3">
        <v>39.343840999999998</v>
      </c>
      <c r="ED146" s="3">
        <v>35.921328000000003</v>
      </c>
      <c r="EE146" s="3">
        <v>34.805818000000002</v>
      </c>
      <c r="EF146" s="3">
        <v>38.315353999999999</v>
      </c>
      <c r="EG146" s="3">
        <v>48.141565</v>
      </c>
      <c r="EH146" s="3">
        <v>52.509453999999998</v>
      </c>
      <c r="EI146" s="3">
        <v>50.469597999999998</v>
      </c>
      <c r="EJ146" s="3">
        <v>54.587470000000003</v>
      </c>
      <c r="EK146" s="3">
        <v>61.988489000000001</v>
      </c>
      <c r="EL146" s="3">
        <v>57.281267</v>
      </c>
      <c r="EM146" s="3">
        <v>56.773380000000003</v>
      </c>
      <c r="EN146" s="3">
        <v>66.322129000000004</v>
      </c>
      <c r="EO146" s="3">
        <v>58.719884</v>
      </c>
      <c r="EP146" s="3">
        <v>63.254702000000002</v>
      </c>
      <c r="EQ146" s="3">
        <v>63.399814999999997</v>
      </c>
      <c r="ER146" s="3">
        <v>60.699935000000004</v>
      </c>
      <c r="ES146" s="3">
        <v>53.137422000000001</v>
      </c>
      <c r="ET146" s="3">
        <v>57.202298999999996</v>
      </c>
      <c r="EU146" s="3">
        <v>52.460746</v>
      </c>
      <c r="EV146" s="3">
        <v>49.194989999999997</v>
      </c>
      <c r="EW146" s="3">
        <v>62.729793000000001</v>
      </c>
      <c r="EX146" s="3">
        <v>52.646740999999999</v>
      </c>
      <c r="EY146" s="3">
        <v>59.155026999999997</v>
      </c>
      <c r="EZ146" s="3">
        <v>58.111071000000003</v>
      </c>
      <c r="FA146" s="3">
        <v>55.415643000000003</v>
      </c>
      <c r="FB146" s="3">
        <v>65.395993000000004</v>
      </c>
      <c r="FC146" s="3">
        <v>64.039067000000003</v>
      </c>
      <c r="FD146" s="3">
        <v>60.696516000000003</v>
      </c>
      <c r="FE146" s="3">
        <v>46.955984000000001</v>
      </c>
      <c r="FF146" s="3">
        <v>83.927835999999999</v>
      </c>
      <c r="FG146" s="3">
        <v>63.506256</v>
      </c>
      <c r="FH146" s="3">
        <v>50.661329000000002</v>
      </c>
      <c r="FI146" s="3">
        <v>58.435507999999999</v>
      </c>
      <c r="FJ146" s="3">
        <v>49.778834000000003</v>
      </c>
      <c r="FK146" s="3">
        <v>53.5383</v>
      </c>
      <c r="FL146" s="3">
        <v>55.367798000000001</v>
      </c>
      <c r="FM146" s="3">
        <v>53.237732999999999</v>
      </c>
      <c r="FN146" s="3">
        <v>59.684854999999999</v>
      </c>
      <c r="FO146" s="3">
        <v>63.177548000000002</v>
      </c>
      <c r="FP146" s="3">
        <v>58.198327999999997</v>
      </c>
      <c r="FQ146" s="3">
        <v>48.682566000000001</v>
      </c>
      <c r="FR146" s="3">
        <v>54.421472000000001</v>
      </c>
      <c r="FS146" s="3">
        <v>49.952993999999997</v>
      </c>
      <c r="FT146" s="3">
        <v>60.777974</v>
      </c>
      <c r="FU146" s="3">
        <v>64.037465999999995</v>
      </c>
      <c r="FV146" s="3">
        <v>60.439483000000003</v>
      </c>
      <c r="FW146" s="3">
        <v>52.971930999999998</v>
      </c>
      <c r="FX146" s="3">
        <v>61.315950000000001</v>
      </c>
      <c r="FY146" s="3">
        <v>54.347062999999999</v>
      </c>
      <c r="FZ146" s="3">
        <v>56.872168000000002</v>
      </c>
      <c r="GA146" s="3">
        <v>64.697824999999995</v>
      </c>
      <c r="GB146" s="3">
        <v>57.633853999999999</v>
      </c>
      <c r="GC146" s="3">
        <v>51.485818999999999</v>
      </c>
      <c r="GD146" s="3">
        <v>60.474888999999997</v>
      </c>
      <c r="GE146" s="3">
        <v>52.187880999999997</v>
      </c>
      <c r="GF146" s="3">
        <v>59.373891</v>
      </c>
      <c r="GG146" s="3">
        <v>58.518666000000003</v>
      </c>
      <c r="GH146" s="3">
        <v>55.698408999999998</v>
      </c>
      <c r="GI146" s="3">
        <v>58.39949</v>
      </c>
      <c r="GJ146" s="3">
        <v>51.767533</v>
      </c>
      <c r="GK146" s="3">
        <v>52.647739999999999</v>
      </c>
      <c r="GL146" s="3">
        <v>63.574961000000002</v>
      </c>
      <c r="GM146" s="3">
        <v>69.240601999999996</v>
      </c>
      <c r="GN146" s="3">
        <v>63.416818999999997</v>
      </c>
      <c r="GO146" s="3">
        <v>53.126947000000001</v>
      </c>
      <c r="GP146" s="3">
        <v>54.311613000000001</v>
      </c>
      <c r="GQ146" s="3">
        <v>51.319332000000003</v>
      </c>
      <c r="GR146" s="3">
        <v>52.712189000000002</v>
      </c>
      <c r="GS146" s="3">
        <v>50.944079000000002</v>
      </c>
      <c r="GT146" s="3">
        <v>49.806401999999999</v>
      </c>
      <c r="GU146" s="3">
        <v>50.779637000000001</v>
      </c>
      <c r="GV146" s="3">
        <v>55.478015999999997</v>
      </c>
      <c r="GW146" s="3">
        <v>52.443219999999997</v>
      </c>
    </row>
    <row r="147" spans="2:205" x14ac:dyDescent="0.25">
      <c r="B147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</row>
    <row r="148" spans="2:205" x14ac:dyDescent="0.25">
      <c r="B148">
        <v>22</v>
      </c>
      <c r="C148" t="s">
        <v>96</v>
      </c>
      <c r="D148" t="s">
        <v>38</v>
      </c>
      <c r="E148" t="s">
        <v>99</v>
      </c>
      <c r="F148">
        <v>-3</v>
      </c>
      <c r="G148" t="s">
        <v>62</v>
      </c>
      <c r="H148" s="3">
        <v>68.2</v>
      </c>
      <c r="I148" s="3">
        <v>76.3</v>
      </c>
      <c r="J148" s="3">
        <v>72.3</v>
      </c>
      <c r="K148" s="3">
        <v>71.8</v>
      </c>
      <c r="L148" s="3">
        <v>77.900000000000006</v>
      </c>
      <c r="M148" s="3">
        <v>75</v>
      </c>
      <c r="N148" s="3">
        <v>75.5</v>
      </c>
      <c r="O148" s="3">
        <v>82.4</v>
      </c>
      <c r="P148" s="3">
        <v>79.099999999999994</v>
      </c>
      <c r="Q148" s="3">
        <v>73.8</v>
      </c>
      <c r="R148" s="3">
        <v>80.599999999999994</v>
      </c>
      <c r="S148" s="3">
        <v>77.400000000000006</v>
      </c>
      <c r="T148" s="3">
        <v>74.900000000000006</v>
      </c>
      <c r="U148" s="3">
        <v>81.2</v>
      </c>
      <c r="V148" s="3">
        <v>78.099999999999994</v>
      </c>
      <c r="W148" s="3">
        <v>73.8</v>
      </c>
      <c r="X148" s="3">
        <v>80</v>
      </c>
      <c r="Y148" s="3">
        <v>77.3</v>
      </c>
      <c r="Z148" s="3">
        <v>73.7</v>
      </c>
      <c r="AA148" s="3">
        <v>81</v>
      </c>
      <c r="AB148" s="3">
        <v>77.400000000000006</v>
      </c>
      <c r="AC148" s="3">
        <v>73.2</v>
      </c>
      <c r="AD148" s="3">
        <v>80.599999999999994</v>
      </c>
      <c r="AE148" s="3">
        <v>76.599999999999994</v>
      </c>
      <c r="AF148" s="3">
        <v>73.099999999999994</v>
      </c>
      <c r="AG148" s="3">
        <v>80.2</v>
      </c>
      <c r="AH148" s="3">
        <v>76.5</v>
      </c>
      <c r="AI148" s="3">
        <v>69.5</v>
      </c>
      <c r="AJ148" s="3">
        <v>78.8</v>
      </c>
      <c r="AK148" s="3">
        <v>74.099999999999994</v>
      </c>
      <c r="AL148" s="3">
        <v>69.2</v>
      </c>
      <c r="AM148" s="3">
        <v>77.599999999999994</v>
      </c>
      <c r="AN148" s="3">
        <v>73.7</v>
      </c>
      <c r="AO148" s="3">
        <v>71.400000000000006</v>
      </c>
      <c r="AP148" s="3">
        <v>78</v>
      </c>
      <c r="AQ148" s="3">
        <v>74.8</v>
      </c>
      <c r="AR148" s="3">
        <v>74.8</v>
      </c>
      <c r="AS148" s="3">
        <v>80.400000000000006</v>
      </c>
      <c r="AT148" s="3">
        <v>77.900000000000006</v>
      </c>
      <c r="AU148" s="3">
        <v>75.2</v>
      </c>
      <c r="AV148" s="3">
        <v>82.4</v>
      </c>
      <c r="AW148" s="3">
        <v>78.900000000000006</v>
      </c>
      <c r="AX148" s="3">
        <v>77.599999999999994</v>
      </c>
      <c r="AY148" s="3">
        <v>82.5</v>
      </c>
      <c r="AZ148" s="3">
        <v>80.099999999999994</v>
      </c>
      <c r="BA148" s="3">
        <v>73.400000000000006</v>
      </c>
      <c r="BB148" s="3">
        <v>80</v>
      </c>
      <c r="BC148" s="3">
        <v>76.900000000000006</v>
      </c>
      <c r="BD148" s="3">
        <v>77.8</v>
      </c>
      <c r="BE148" s="3">
        <v>80.900000000000006</v>
      </c>
      <c r="BF148" s="3">
        <v>79.5</v>
      </c>
      <c r="BG148" s="3">
        <v>77.400000000000006</v>
      </c>
      <c r="BH148" s="3">
        <v>80.8</v>
      </c>
      <c r="BI148" s="3">
        <v>79.2</v>
      </c>
      <c r="BJ148" s="3">
        <v>76.599999999999994</v>
      </c>
      <c r="BK148" s="3">
        <v>80.900000000000006</v>
      </c>
      <c r="BL148" s="3">
        <v>79</v>
      </c>
      <c r="BM148" s="3">
        <v>76.8</v>
      </c>
      <c r="BN148" s="3">
        <v>84</v>
      </c>
      <c r="BO148" s="3">
        <v>80.8</v>
      </c>
      <c r="BP148" s="3">
        <v>79.3</v>
      </c>
      <c r="BQ148" s="3">
        <v>83</v>
      </c>
      <c r="BR148" s="3">
        <v>81.400000000000006</v>
      </c>
      <c r="BS148" s="3">
        <v>72.099999999999994</v>
      </c>
      <c r="BT148" s="3">
        <v>79.099999999999994</v>
      </c>
      <c r="BU148" s="3">
        <v>75.7</v>
      </c>
      <c r="BV148" s="3">
        <v>67.3</v>
      </c>
      <c r="BW148" s="3">
        <v>75.5</v>
      </c>
      <c r="BX148" s="3">
        <v>71.7</v>
      </c>
      <c r="BY148" s="3">
        <v>69.7</v>
      </c>
      <c r="BZ148" s="3">
        <v>76</v>
      </c>
      <c r="CA148" s="3">
        <v>73.5</v>
      </c>
      <c r="CB148" s="3">
        <v>73.5</v>
      </c>
      <c r="CC148" s="3">
        <v>80.599999999999994</v>
      </c>
      <c r="CD148" s="3">
        <v>77.7</v>
      </c>
      <c r="CE148" s="3">
        <v>72</v>
      </c>
      <c r="CF148" s="3">
        <v>79</v>
      </c>
      <c r="CG148" s="3">
        <v>76.2</v>
      </c>
      <c r="CH148" s="3">
        <v>73</v>
      </c>
      <c r="CI148" s="3">
        <v>79.400000000000006</v>
      </c>
      <c r="CJ148" s="3">
        <v>76.8</v>
      </c>
      <c r="CK148" s="3">
        <v>71.2</v>
      </c>
      <c r="CL148" s="3">
        <v>77.7</v>
      </c>
      <c r="CM148" s="3">
        <v>75.599999999999994</v>
      </c>
      <c r="CN148" s="3">
        <v>71.5</v>
      </c>
      <c r="CO148" s="3">
        <v>79</v>
      </c>
      <c r="CP148" s="3">
        <v>75.900000000000006</v>
      </c>
      <c r="CQ148" s="3">
        <v>68.7</v>
      </c>
      <c r="CR148" s="3">
        <v>76.5</v>
      </c>
      <c r="CS148" s="3">
        <v>73.5</v>
      </c>
      <c r="CT148" s="3">
        <v>70.599999999999994</v>
      </c>
      <c r="CU148" s="3">
        <v>77.8</v>
      </c>
      <c r="CV148" s="3">
        <v>74.7</v>
      </c>
      <c r="CW148" s="3">
        <v>68.5</v>
      </c>
      <c r="CX148" s="3">
        <v>77.8</v>
      </c>
      <c r="CY148" s="3">
        <v>73.400000000000006</v>
      </c>
      <c r="CZ148" s="3">
        <v>66.900000000000006</v>
      </c>
      <c r="DA148" s="3">
        <v>75.7</v>
      </c>
      <c r="DB148" s="3">
        <v>72.2</v>
      </c>
      <c r="DC148" s="3">
        <v>70.5</v>
      </c>
      <c r="DD148" s="3">
        <v>77.099999999999994</v>
      </c>
      <c r="DE148" s="3">
        <v>74.099999999999994</v>
      </c>
      <c r="DF148" s="3">
        <v>72.7</v>
      </c>
      <c r="DG148" s="3">
        <v>78.5</v>
      </c>
      <c r="DH148" s="3">
        <v>76.5</v>
      </c>
      <c r="DI148" s="3">
        <v>73.099999999999994</v>
      </c>
      <c r="DJ148" s="3">
        <v>80.5</v>
      </c>
      <c r="DK148" s="3">
        <v>77.400000000000006</v>
      </c>
      <c r="DL148" s="3">
        <v>75.5</v>
      </c>
      <c r="DM148" s="3">
        <v>80.7</v>
      </c>
      <c r="DN148" s="3">
        <v>78.8</v>
      </c>
      <c r="DO148" s="3">
        <v>71.400000000000006</v>
      </c>
      <c r="DP148" s="3">
        <v>78.099999999999994</v>
      </c>
      <c r="DQ148" s="3">
        <v>75.5</v>
      </c>
      <c r="DR148" s="3">
        <v>75.900000000000006</v>
      </c>
      <c r="DS148" s="3">
        <v>79</v>
      </c>
      <c r="DT148" s="3">
        <v>78.099999999999994</v>
      </c>
      <c r="DU148" s="3">
        <v>75.400000000000006</v>
      </c>
      <c r="DV148" s="3">
        <v>78.8</v>
      </c>
      <c r="DW148" s="3">
        <v>77.8</v>
      </c>
      <c r="DX148" s="3">
        <v>73.599999999999994</v>
      </c>
      <c r="DY148" s="3">
        <v>78.099999999999994</v>
      </c>
      <c r="DZ148" s="3">
        <v>77</v>
      </c>
      <c r="EA148" s="3">
        <v>74.599999999999994</v>
      </c>
      <c r="EB148" s="3">
        <v>82.2</v>
      </c>
      <c r="EC148" s="3">
        <v>79.400000000000006</v>
      </c>
      <c r="ED148" s="3">
        <v>77.400000000000006</v>
      </c>
      <c r="EE148" s="3">
        <v>81.2</v>
      </c>
      <c r="EF148" s="3">
        <v>80.099999999999994</v>
      </c>
      <c r="EG148" s="3">
        <v>71.8</v>
      </c>
      <c r="EH148" s="3">
        <v>78.7</v>
      </c>
      <c r="EI148" s="3">
        <v>75.400000000000006</v>
      </c>
      <c r="EJ148" s="3">
        <v>69.099999999999994</v>
      </c>
      <c r="EK148" s="3">
        <v>77.099999999999994</v>
      </c>
      <c r="EL148" s="3">
        <v>72.900000000000006</v>
      </c>
      <c r="EM148" s="3">
        <v>73.900000000000006</v>
      </c>
      <c r="EN148" s="3">
        <v>79.900000000000006</v>
      </c>
      <c r="EO148" s="3">
        <v>76.400000000000006</v>
      </c>
      <c r="EP148" s="3">
        <v>77.599999999999994</v>
      </c>
      <c r="EQ148" s="3">
        <v>84.2</v>
      </c>
      <c r="ER148" s="3">
        <v>80.5</v>
      </c>
      <c r="ES148" s="3">
        <v>75.7</v>
      </c>
      <c r="ET148" s="3">
        <v>82.2</v>
      </c>
      <c r="EU148" s="3">
        <v>78.599999999999994</v>
      </c>
      <c r="EV148" s="3">
        <v>76.8</v>
      </c>
      <c r="EW148" s="3">
        <v>82.9</v>
      </c>
      <c r="EX148" s="3">
        <v>79.400000000000006</v>
      </c>
      <c r="EY148" s="3">
        <v>76.5</v>
      </c>
      <c r="EZ148" s="3">
        <v>82.3</v>
      </c>
      <c r="FA148" s="3">
        <v>79</v>
      </c>
      <c r="FB148" s="3">
        <v>75.900000000000006</v>
      </c>
      <c r="FC148" s="3">
        <v>83</v>
      </c>
      <c r="FD148" s="3">
        <v>78.900000000000006</v>
      </c>
      <c r="FE148" s="3">
        <v>77.7</v>
      </c>
      <c r="FF148" s="3">
        <v>84.7</v>
      </c>
      <c r="FG148" s="3">
        <v>79.7</v>
      </c>
      <c r="FH148" s="3">
        <v>75.7</v>
      </c>
      <c r="FI148" s="3">
        <v>82.6</v>
      </c>
      <c r="FJ148" s="3">
        <v>78.2</v>
      </c>
      <c r="FK148" s="3">
        <v>70.599999999999994</v>
      </c>
      <c r="FL148" s="3">
        <v>79.8</v>
      </c>
      <c r="FM148" s="3">
        <v>74.8</v>
      </c>
      <c r="FN148" s="3">
        <v>71.400000000000006</v>
      </c>
      <c r="FO148" s="3">
        <v>79.599999999999994</v>
      </c>
      <c r="FP148" s="3">
        <v>75.2</v>
      </c>
      <c r="FQ148" s="3">
        <v>72.400000000000006</v>
      </c>
      <c r="FR148" s="3">
        <v>78.900000000000006</v>
      </c>
      <c r="FS148" s="3">
        <v>75.400000000000006</v>
      </c>
      <c r="FT148" s="3">
        <v>76.8</v>
      </c>
      <c r="FU148" s="3">
        <v>82.2</v>
      </c>
      <c r="FV148" s="3">
        <v>79.2</v>
      </c>
      <c r="FW148" s="3">
        <v>77.3</v>
      </c>
      <c r="FX148" s="3">
        <v>84.3</v>
      </c>
      <c r="FY148" s="3">
        <v>80.3</v>
      </c>
      <c r="FZ148" s="3">
        <v>79.599999999999994</v>
      </c>
      <c r="GA148" s="3">
        <v>84.3</v>
      </c>
      <c r="GB148" s="3">
        <v>81.5</v>
      </c>
      <c r="GC148" s="3">
        <v>75.5</v>
      </c>
      <c r="GD148" s="3">
        <v>81.900000000000006</v>
      </c>
      <c r="GE148" s="3">
        <v>78.3</v>
      </c>
      <c r="GF148" s="3">
        <v>79.8</v>
      </c>
      <c r="GG148" s="3">
        <v>82.8</v>
      </c>
      <c r="GH148" s="3">
        <v>80.8</v>
      </c>
      <c r="GI148" s="3">
        <v>79.5</v>
      </c>
      <c r="GJ148" s="3">
        <v>82.7</v>
      </c>
      <c r="GK148" s="3">
        <v>80.599999999999994</v>
      </c>
      <c r="GL148" s="3">
        <v>79.7</v>
      </c>
      <c r="GM148" s="3">
        <v>83.6</v>
      </c>
      <c r="GN148" s="3">
        <v>81</v>
      </c>
      <c r="GO148" s="3">
        <v>79.099999999999994</v>
      </c>
      <c r="GP148" s="3">
        <v>85.9</v>
      </c>
      <c r="GQ148" s="3">
        <v>82.2</v>
      </c>
      <c r="GR148" s="3">
        <v>81.3</v>
      </c>
      <c r="GS148" s="3">
        <v>84.8</v>
      </c>
      <c r="GT148" s="3">
        <v>82.7</v>
      </c>
      <c r="GU148" s="3">
        <v>72.5</v>
      </c>
      <c r="GV148" s="3">
        <v>79.400000000000006</v>
      </c>
      <c r="GW148" s="3">
        <v>75.900000000000006</v>
      </c>
    </row>
    <row r="149" spans="2:205" x14ac:dyDescent="0.25">
      <c r="B149"/>
      <c r="F149">
        <v>-2</v>
      </c>
      <c r="G149" t="s">
        <v>63</v>
      </c>
      <c r="H149" s="3">
        <v>67.7</v>
      </c>
      <c r="I149" s="3">
        <v>75</v>
      </c>
      <c r="J149" s="3">
        <v>71.3</v>
      </c>
      <c r="K149" s="3">
        <v>70</v>
      </c>
      <c r="L149" s="3">
        <v>79.5</v>
      </c>
      <c r="M149" s="3">
        <v>75</v>
      </c>
      <c r="N149" s="3">
        <v>74.599999999999994</v>
      </c>
      <c r="O149" s="3">
        <v>80.8</v>
      </c>
      <c r="P149" s="3">
        <v>77.8</v>
      </c>
      <c r="Q149" s="3">
        <v>73.2</v>
      </c>
      <c r="R149" s="3">
        <v>82.5</v>
      </c>
      <c r="S149" s="3">
        <v>78</v>
      </c>
      <c r="T149" s="3">
        <v>75.7</v>
      </c>
      <c r="U149" s="3">
        <v>81.099999999999994</v>
      </c>
      <c r="V149" s="3">
        <v>78.5</v>
      </c>
      <c r="W149" s="3">
        <v>74.900000000000006</v>
      </c>
      <c r="X149" s="3">
        <v>78.900000000000006</v>
      </c>
      <c r="Y149" s="3">
        <v>77</v>
      </c>
      <c r="Z149" s="3">
        <v>74</v>
      </c>
      <c r="AA149" s="3">
        <v>80.7</v>
      </c>
      <c r="AB149" s="3">
        <v>77.5</v>
      </c>
      <c r="AC149" s="3">
        <v>65.5</v>
      </c>
      <c r="AD149" s="3">
        <v>77.3</v>
      </c>
      <c r="AE149" s="3">
        <v>71.900000000000006</v>
      </c>
      <c r="AF149" s="3">
        <v>70.2</v>
      </c>
      <c r="AG149" s="3">
        <v>80.8</v>
      </c>
      <c r="AH149" s="3">
        <v>75.5</v>
      </c>
      <c r="AI149" s="3">
        <v>70</v>
      </c>
      <c r="AJ149" s="3">
        <v>77.400000000000006</v>
      </c>
      <c r="AK149" s="3">
        <v>73.8</v>
      </c>
      <c r="AL149" s="3">
        <v>71.2</v>
      </c>
      <c r="AM149" s="3">
        <v>77</v>
      </c>
      <c r="AN149" s="3">
        <v>74.3</v>
      </c>
      <c r="AO149" s="3">
        <v>71.099999999999994</v>
      </c>
      <c r="AP149" s="3">
        <v>78.7</v>
      </c>
      <c r="AQ149" s="3">
        <v>75</v>
      </c>
      <c r="AR149" s="3">
        <v>73.5</v>
      </c>
      <c r="AS149" s="3">
        <v>80.2</v>
      </c>
      <c r="AT149" s="3">
        <v>77.099999999999994</v>
      </c>
      <c r="AU149" s="3">
        <v>74.7</v>
      </c>
      <c r="AV149" s="3">
        <v>82.7</v>
      </c>
      <c r="AW149" s="3">
        <v>78.8</v>
      </c>
      <c r="AX149" s="3">
        <v>75.5</v>
      </c>
      <c r="AY149" s="3">
        <v>82.2</v>
      </c>
      <c r="AZ149" s="3">
        <v>78.900000000000006</v>
      </c>
      <c r="BA149" s="3">
        <v>73.3</v>
      </c>
      <c r="BB149" s="3">
        <v>79.900000000000006</v>
      </c>
      <c r="BC149" s="3">
        <v>76.8</v>
      </c>
      <c r="BD149" s="3">
        <v>73.5</v>
      </c>
      <c r="BE149" s="3">
        <v>80.3</v>
      </c>
      <c r="BF149" s="3">
        <v>77.2</v>
      </c>
      <c r="BG149" s="3">
        <v>76.900000000000006</v>
      </c>
      <c r="BH149" s="3">
        <v>81.7</v>
      </c>
      <c r="BI149" s="3">
        <v>79.599999999999994</v>
      </c>
      <c r="BJ149" s="3">
        <v>73.8</v>
      </c>
      <c r="BK149" s="3">
        <v>79.599999999999994</v>
      </c>
      <c r="BL149" s="3">
        <v>77</v>
      </c>
      <c r="BM149" s="3">
        <v>76.5</v>
      </c>
      <c r="BN149" s="3">
        <v>81.5</v>
      </c>
      <c r="BO149" s="3">
        <v>79.099999999999994</v>
      </c>
      <c r="BP149" s="3">
        <v>77.099999999999994</v>
      </c>
      <c r="BQ149" s="3">
        <v>82.5</v>
      </c>
      <c r="BR149" s="3">
        <v>80</v>
      </c>
      <c r="BS149" s="3">
        <v>71.599999999999994</v>
      </c>
      <c r="BT149" s="3">
        <v>78.599999999999994</v>
      </c>
      <c r="BU149" s="3">
        <v>75.2</v>
      </c>
      <c r="BV149" s="3">
        <v>66.8</v>
      </c>
      <c r="BW149" s="3">
        <v>74.099999999999994</v>
      </c>
      <c r="BX149" s="3">
        <v>70.7</v>
      </c>
      <c r="BY149" s="3">
        <v>67.8</v>
      </c>
      <c r="BZ149" s="3">
        <v>77.599999999999994</v>
      </c>
      <c r="CA149" s="3">
        <v>73.5</v>
      </c>
      <c r="CB149" s="3">
        <v>72.5</v>
      </c>
      <c r="CC149" s="3">
        <v>78.900000000000006</v>
      </c>
      <c r="CD149" s="3">
        <v>76.400000000000006</v>
      </c>
      <c r="CE149" s="3">
        <v>71.400000000000006</v>
      </c>
      <c r="CF149" s="3">
        <v>81</v>
      </c>
      <c r="CG149" s="3">
        <v>76.8</v>
      </c>
      <c r="CH149" s="3">
        <v>73.8</v>
      </c>
      <c r="CI149" s="3">
        <v>79.3</v>
      </c>
      <c r="CJ149" s="3">
        <v>77.2</v>
      </c>
      <c r="CK149" s="3">
        <v>72.3</v>
      </c>
      <c r="CL149" s="3">
        <v>76.5</v>
      </c>
      <c r="CM149" s="3">
        <v>75.3</v>
      </c>
      <c r="CN149" s="3">
        <v>71.7</v>
      </c>
      <c r="CO149" s="3">
        <v>78.7</v>
      </c>
      <c r="CP149" s="3">
        <v>76</v>
      </c>
      <c r="CQ149" s="3">
        <v>60.7</v>
      </c>
      <c r="CR149" s="3">
        <v>73.3</v>
      </c>
      <c r="CS149" s="3">
        <v>68.7</v>
      </c>
      <c r="CT149" s="3">
        <v>67.400000000000006</v>
      </c>
      <c r="CU149" s="3">
        <v>78.3</v>
      </c>
      <c r="CV149" s="3">
        <v>73.599999999999994</v>
      </c>
      <c r="CW149" s="3">
        <v>68.8</v>
      </c>
      <c r="CX149" s="3">
        <v>76.400000000000006</v>
      </c>
      <c r="CY149" s="3">
        <v>73.099999999999994</v>
      </c>
      <c r="CZ149" s="3">
        <v>69</v>
      </c>
      <c r="DA149" s="3">
        <v>75</v>
      </c>
      <c r="DB149" s="3">
        <v>72.8</v>
      </c>
      <c r="DC149" s="3">
        <v>70.099999999999994</v>
      </c>
      <c r="DD149" s="3">
        <v>77.8</v>
      </c>
      <c r="DE149" s="3">
        <v>74.3</v>
      </c>
      <c r="DF149" s="3">
        <v>71.400000000000006</v>
      </c>
      <c r="DG149" s="3">
        <v>78.3</v>
      </c>
      <c r="DH149" s="3">
        <v>75.8</v>
      </c>
      <c r="DI149" s="3">
        <v>72.599999999999994</v>
      </c>
      <c r="DJ149" s="3">
        <v>80.8</v>
      </c>
      <c r="DK149" s="3">
        <v>77.400000000000006</v>
      </c>
      <c r="DL149" s="3">
        <v>73.400000000000006</v>
      </c>
      <c r="DM149" s="3">
        <v>80.400000000000006</v>
      </c>
      <c r="DN149" s="3">
        <v>77.5</v>
      </c>
      <c r="DO149" s="3">
        <v>71.2</v>
      </c>
      <c r="DP149" s="3">
        <v>78</v>
      </c>
      <c r="DQ149" s="3">
        <v>75.400000000000006</v>
      </c>
      <c r="DR149" s="3">
        <v>71.400000000000006</v>
      </c>
      <c r="DS149" s="3">
        <v>78.400000000000006</v>
      </c>
      <c r="DT149" s="3">
        <v>75.8</v>
      </c>
      <c r="DU149" s="3">
        <v>74.7</v>
      </c>
      <c r="DV149" s="3">
        <v>79.7</v>
      </c>
      <c r="DW149" s="3">
        <v>78.099999999999994</v>
      </c>
      <c r="DX149" s="3">
        <v>70.599999999999994</v>
      </c>
      <c r="DY149" s="3">
        <v>76.8</v>
      </c>
      <c r="DZ149" s="3">
        <v>74.8</v>
      </c>
      <c r="EA149" s="3">
        <v>74.3</v>
      </c>
      <c r="EB149" s="3">
        <v>79.599999999999994</v>
      </c>
      <c r="EC149" s="3">
        <v>77.599999999999994</v>
      </c>
      <c r="ED149" s="3">
        <v>75.099999999999994</v>
      </c>
      <c r="EE149" s="3">
        <v>80.7</v>
      </c>
      <c r="EF149" s="3">
        <v>78.599999999999994</v>
      </c>
      <c r="EG149" s="3">
        <v>71.2</v>
      </c>
      <c r="EH149" s="3">
        <v>78.3</v>
      </c>
      <c r="EI149" s="3">
        <v>75</v>
      </c>
      <c r="EJ149" s="3">
        <v>68.599999999999994</v>
      </c>
      <c r="EK149" s="3">
        <v>75.8</v>
      </c>
      <c r="EL149" s="3">
        <v>72</v>
      </c>
      <c r="EM149" s="3">
        <v>72.3</v>
      </c>
      <c r="EN149" s="3">
        <v>81.400000000000006</v>
      </c>
      <c r="EO149" s="3">
        <v>76.400000000000006</v>
      </c>
      <c r="EP149" s="3">
        <v>76.7</v>
      </c>
      <c r="EQ149" s="3">
        <v>82.7</v>
      </c>
      <c r="ER149" s="3">
        <v>79.3</v>
      </c>
      <c r="ES149" s="3">
        <v>75.099999999999994</v>
      </c>
      <c r="ET149" s="3">
        <v>84.1</v>
      </c>
      <c r="EU149" s="3">
        <v>79.2</v>
      </c>
      <c r="EV149" s="3">
        <v>77.7</v>
      </c>
      <c r="EW149" s="3">
        <v>82.9</v>
      </c>
      <c r="EX149" s="3">
        <v>79.8</v>
      </c>
      <c r="EY149" s="3">
        <v>77.5</v>
      </c>
      <c r="EZ149" s="3">
        <v>81.3</v>
      </c>
      <c r="FA149" s="3">
        <v>78.8</v>
      </c>
      <c r="FB149" s="3">
        <v>76.2</v>
      </c>
      <c r="FC149" s="3">
        <v>82.7</v>
      </c>
      <c r="FD149" s="3">
        <v>79</v>
      </c>
      <c r="FE149" s="3">
        <v>70.400000000000006</v>
      </c>
      <c r="FF149" s="3">
        <v>81.400000000000006</v>
      </c>
      <c r="FG149" s="3">
        <v>75.099999999999994</v>
      </c>
      <c r="FH149" s="3">
        <v>73</v>
      </c>
      <c r="FI149" s="3">
        <v>83.2</v>
      </c>
      <c r="FJ149" s="3">
        <v>77.400000000000006</v>
      </c>
      <c r="FK149" s="3">
        <v>71.099999999999994</v>
      </c>
      <c r="FL149" s="3">
        <v>78.400000000000006</v>
      </c>
      <c r="FM149" s="3">
        <v>74.599999999999994</v>
      </c>
      <c r="FN149" s="3">
        <v>73.400000000000006</v>
      </c>
      <c r="FO149" s="3">
        <v>79.099999999999994</v>
      </c>
      <c r="FP149" s="3">
        <v>75.8</v>
      </c>
      <c r="FQ149" s="3">
        <v>72.099999999999994</v>
      </c>
      <c r="FR149" s="3">
        <v>79.599999999999994</v>
      </c>
      <c r="FS149" s="3">
        <v>75.7</v>
      </c>
      <c r="FT149" s="3">
        <v>75.599999999999994</v>
      </c>
      <c r="FU149" s="3">
        <v>82</v>
      </c>
      <c r="FV149" s="3">
        <v>78.5</v>
      </c>
      <c r="FW149" s="3">
        <v>76.900000000000006</v>
      </c>
      <c r="FX149" s="3">
        <v>84.6</v>
      </c>
      <c r="FY149" s="3">
        <v>80.2</v>
      </c>
      <c r="FZ149" s="3">
        <v>77.599999999999994</v>
      </c>
      <c r="GA149" s="3">
        <v>84.1</v>
      </c>
      <c r="GB149" s="3">
        <v>80.3</v>
      </c>
      <c r="GC149" s="3">
        <v>75.400000000000006</v>
      </c>
      <c r="GD149" s="3">
        <v>81.7</v>
      </c>
      <c r="GE149" s="3">
        <v>78.099999999999994</v>
      </c>
      <c r="GF149" s="3">
        <v>75.599999999999994</v>
      </c>
      <c r="GG149" s="3">
        <v>82.1</v>
      </c>
      <c r="GH149" s="3">
        <v>78.599999999999994</v>
      </c>
      <c r="GI149" s="3">
        <v>79</v>
      </c>
      <c r="GJ149" s="3">
        <v>83.7</v>
      </c>
      <c r="GK149" s="3">
        <v>81</v>
      </c>
      <c r="GL149" s="3">
        <v>77</v>
      </c>
      <c r="GM149" s="3">
        <v>82.5</v>
      </c>
      <c r="GN149" s="3">
        <v>79.099999999999994</v>
      </c>
      <c r="GO149" s="3">
        <v>78.7</v>
      </c>
      <c r="GP149" s="3">
        <v>83.5</v>
      </c>
      <c r="GQ149" s="3">
        <v>80.5</v>
      </c>
      <c r="GR149" s="3">
        <v>79.2</v>
      </c>
      <c r="GS149" s="3">
        <v>84.3</v>
      </c>
      <c r="GT149" s="3">
        <v>81.400000000000006</v>
      </c>
      <c r="GU149" s="3">
        <v>72</v>
      </c>
      <c r="GV149" s="3">
        <v>79</v>
      </c>
      <c r="GW149" s="3">
        <v>75.5</v>
      </c>
    </row>
    <row r="150" spans="2:205" x14ac:dyDescent="0.25">
      <c r="B150"/>
      <c r="F150">
        <v>-1</v>
      </c>
      <c r="G150" t="s">
        <v>64</v>
      </c>
      <c r="H150" s="3">
        <v>66.400000000000006</v>
      </c>
      <c r="I150" s="3">
        <v>74.7</v>
      </c>
      <c r="J150" s="3">
        <v>70.5</v>
      </c>
      <c r="K150" s="3">
        <v>70.599999999999994</v>
      </c>
      <c r="L150" s="3">
        <v>79.099999999999994</v>
      </c>
      <c r="M150" s="3">
        <v>75</v>
      </c>
      <c r="N150" s="3">
        <v>73.400000000000006</v>
      </c>
      <c r="O150" s="3">
        <v>80.5</v>
      </c>
      <c r="P150" s="3">
        <v>77.099999999999994</v>
      </c>
      <c r="Q150" s="3">
        <v>74.5</v>
      </c>
      <c r="R150" s="3">
        <v>81.7</v>
      </c>
      <c r="S150" s="3">
        <v>78.2</v>
      </c>
      <c r="T150" s="3">
        <v>73.3</v>
      </c>
      <c r="U150" s="3">
        <v>79.900000000000006</v>
      </c>
      <c r="V150" s="3">
        <v>76.7</v>
      </c>
      <c r="W150" s="3">
        <v>70.8</v>
      </c>
      <c r="X150" s="3">
        <v>79.099999999999994</v>
      </c>
      <c r="Y150" s="3">
        <v>74.900000000000006</v>
      </c>
      <c r="Z150" s="3">
        <v>72.8</v>
      </c>
      <c r="AA150" s="3">
        <v>80</v>
      </c>
      <c r="AB150" s="3">
        <v>76.5</v>
      </c>
      <c r="AC150" s="3">
        <v>66.5</v>
      </c>
      <c r="AD150" s="3">
        <v>76.900000000000006</v>
      </c>
      <c r="AE150" s="3">
        <v>71.400000000000006</v>
      </c>
      <c r="AF150" s="3">
        <v>75.599999999999994</v>
      </c>
      <c r="AG150" s="3">
        <v>81.7</v>
      </c>
      <c r="AH150" s="3">
        <v>78.8</v>
      </c>
      <c r="AI150" s="3">
        <v>68.900000000000006</v>
      </c>
      <c r="AJ150" s="3">
        <v>77.8</v>
      </c>
      <c r="AK150" s="3">
        <v>73.3</v>
      </c>
      <c r="AL150" s="3">
        <v>69.400000000000006</v>
      </c>
      <c r="AM150" s="3">
        <v>76.7</v>
      </c>
      <c r="AN150" s="3">
        <v>73.3</v>
      </c>
      <c r="AO150" s="3">
        <v>70.5</v>
      </c>
      <c r="AP150" s="3">
        <v>77.599999999999994</v>
      </c>
      <c r="AQ150" s="3">
        <v>74.099999999999994</v>
      </c>
      <c r="AR150" s="3">
        <v>72.900000000000006</v>
      </c>
      <c r="AS150" s="3">
        <v>77.900000000000006</v>
      </c>
      <c r="AT150" s="3">
        <v>75.5</v>
      </c>
      <c r="AU150" s="3">
        <v>72.900000000000006</v>
      </c>
      <c r="AV150" s="3">
        <v>81.3</v>
      </c>
      <c r="AW150" s="3">
        <v>77.3</v>
      </c>
      <c r="AX150" s="3">
        <v>73.7</v>
      </c>
      <c r="AY150" s="3">
        <v>80.900000000000006</v>
      </c>
      <c r="AZ150" s="3">
        <v>77.400000000000006</v>
      </c>
      <c r="BA150" s="3">
        <v>73.900000000000006</v>
      </c>
      <c r="BB150" s="3">
        <v>80.900000000000006</v>
      </c>
      <c r="BC150" s="3">
        <v>77.5</v>
      </c>
      <c r="BD150" s="3">
        <v>75.400000000000006</v>
      </c>
      <c r="BE150" s="3">
        <v>79.2</v>
      </c>
      <c r="BF150" s="3">
        <v>77.5</v>
      </c>
      <c r="BG150" s="3">
        <v>74.900000000000006</v>
      </c>
      <c r="BH150" s="3">
        <v>81.8</v>
      </c>
      <c r="BI150" s="3">
        <v>78.5</v>
      </c>
      <c r="BJ150" s="3">
        <v>75.400000000000006</v>
      </c>
      <c r="BK150" s="3">
        <v>80.400000000000006</v>
      </c>
      <c r="BL150" s="3">
        <v>78.099999999999994</v>
      </c>
      <c r="BM150" s="3">
        <v>76.2</v>
      </c>
      <c r="BN150" s="3">
        <v>82.3</v>
      </c>
      <c r="BO150" s="3">
        <v>79.400000000000006</v>
      </c>
      <c r="BP150" s="3">
        <v>75.5</v>
      </c>
      <c r="BQ150" s="3">
        <v>80.400000000000006</v>
      </c>
      <c r="BR150" s="3">
        <v>78.099999999999994</v>
      </c>
      <c r="BS150" s="3">
        <v>70.8</v>
      </c>
      <c r="BT150" s="3">
        <v>78.2</v>
      </c>
      <c r="BU150" s="3">
        <v>74.599999999999994</v>
      </c>
      <c r="BV150" s="3">
        <v>65.400000000000006</v>
      </c>
      <c r="BW150" s="3">
        <v>73.8</v>
      </c>
      <c r="BX150" s="3">
        <v>69.900000000000006</v>
      </c>
      <c r="BY150" s="3">
        <v>68.3</v>
      </c>
      <c r="BZ150" s="3">
        <v>77.099999999999994</v>
      </c>
      <c r="CA150" s="3">
        <v>73.5</v>
      </c>
      <c r="CB150" s="3">
        <v>71.3</v>
      </c>
      <c r="CC150" s="3">
        <v>78.599999999999994</v>
      </c>
      <c r="CD150" s="3">
        <v>75.7</v>
      </c>
      <c r="CE150" s="3">
        <v>72.8</v>
      </c>
      <c r="CF150" s="3">
        <v>80.099999999999994</v>
      </c>
      <c r="CG150" s="3">
        <v>77</v>
      </c>
      <c r="CH150" s="3">
        <v>71.2</v>
      </c>
      <c r="CI150" s="3">
        <v>78</v>
      </c>
      <c r="CJ150" s="3">
        <v>75.3</v>
      </c>
      <c r="CK150" s="3">
        <v>68</v>
      </c>
      <c r="CL150" s="3">
        <v>76.599999999999994</v>
      </c>
      <c r="CM150" s="3">
        <v>73.099999999999994</v>
      </c>
      <c r="CN150" s="3">
        <v>70.5</v>
      </c>
      <c r="CO150" s="3">
        <v>78</v>
      </c>
      <c r="CP150" s="3">
        <v>75</v>
      </c>
      <c r="CQ150" s="3">
        <v>61.8</v>
      </c>
      <c r="CR150" s="3">
        <v>72.400000000000006</v>
      </c>
      <c r="CS150" s="3">
        <v>68.099999999999994</v>
      </c>
      <c r="CT150" s="3">
        <v>73</v>
      </c>
      <c r="CU150" s="3">
        <v>79.400000000000006</v>
      </c>
      <c r="CV150" s="3">
        <v>77</v>
      </c>
      <c r="CW150" s="3">
        <v>67.8</v>
      </c>
      <c r="CX150" s="3">
        <v>76.8</v>
      </c>
      <c r="CY150" s="3">
        <v>72.599999999999994</v>
      </c>
      <c r="CZ150" s="3">
        <v>67.099999999999994</v>
      </c>
      <c r="DA150" s="3">
        <v>74.7</v>
      </c>
      <c r="DB150" s="3">
        <v>71.7</v>
      </c>
      <c r="DC150" s="3">
        <v>69.5</v>
      </c>
      <c r="DD150" s="3">
        <v>76.7</v>
      </c>
      <c r="DE150" s="3">
        <v>73.5</v>
      </c>
      <c r="DF150" s="3">
        <v>70.8</v>
      </c>
      <c r="DG150" s="3">
        <v>75.900000000000006</v>
      </c>
      <c r="DH150" s="3">
        <v>74</v>
      </c>
      <c r="DI150" s="3">
        <v>70.599999999999994</v>
      </c>
      <c r="DJ150" s="3">
        <v>79.3</v>
      </c>
      <c r="DK150" s="3">
        <v>75.8</v>
      </c>
      <c r="DL150" s="3">
        <v>71.400000000000006</v>
      </c>
      <c r="DM150" s="3">
        <v>78.900000000000006</v>
      </c>
      <c r="DN150" s="3">
        <v>75.900000000000006</v>
      </c>
      <c r="DO150" s="3">
        <v>71.8</v>
      </c>
      <c r="DP150" s="3">
        <v>79</v>
      </c>
      <c r="DQ150" s="3">
        <v>76.099999999999994</v>
      </c>
      <c r="DR150" s="3">
        <v>73.3</v>
      </c>
      <c r="DS150" s="3">
        <v>77.3</v>
      </c>
      <c r="DT150" s="3">
        <v>76.099999999999994</v>
      </c>
      <c r="DU150" s="3">
        <v>72.7</v>
      </c>
      <c r="DV150" s="3">
        <v>79.900000000000006</v>
      </c>
      <c r="DW150" s="3">
        <v>77.099999999999994</v>
      </c>
      <c r="DX150" s="3">
        <v>72.099999999999994</v>
      </c>
      <c r="DY150" s="3">
        <v>77.5</v>
      </c>
      <c r="DZ150" s="3">
        <v>76</v>
      </c>
      <c r="EA150" s="3">
        <v>73.900000000000006</v>
      </c>
      <c r="EB150" s="3">
        <v>80.400000000000006</v>
      </c>
      <c r="EC150" s="3">
        <v>77.900000000000006</v>
      </c>
      <c r="ED150" s="3">
        <v>73.3</v>
      </c>
      <c r="EE150" s="3">
        <v>78.400000000000006</v>
      </c>
      <c r="EF150" s="3">
        <v>76.7</v>
      </c>
      <c r="EG150" s="3">
        <v>70.400000000000006</v>
      </c>
      <c r="EH150" s="3">
        <v>77.8</v>
      </c>
      <c r="EI150" s="3">
        <v>74.3</v>
      </c>
      <c r="EJ150" s="3">
        <v>67.3</v>
      </c>
      <c r="EK150" s="3">
        <v>75.599999999999994</v>
      </c>
      <c r="EL150" s="3">
        <v>71.2</v>
      </c>
      <c r="EM150" s="3">
        <v>72.8</v>
      </c>
      <c r="EN150" s="3">
        <v>81</v>
      </c>
      <c r="EO150" s="3">
        <v>76.400000000000006</v>
      </c>
      <c r="EP150" s="3">
        <v>75.5</v>
      </c>
      <c r="EQ150" s="3">
        <v>82.4</v>
      </c>
      <c r="ER150" s="3">
        <v>78.5</v>
      </c>
      <c r="ES150" s="3">
        <v>76.3</v>
      </c>
      <c r="ET150" s="3">
        <v>83.3</v>
      </c>
      <c r="EU150" s="3">
        <v>79.400000000000006</v>
      </c>
      <c r="EV150" s="3">
        <v>75.400000000000006</v>
      </c>
      <c r="EW150" s="3">
        <v>81.7</v>
      </c>
      <c r="EX150" s="3">
        <v>78.099999999999994</v>
      </c>
      <c r="EY150" s="3">
        <v>73.5</v>
      </c>
      <c r="EZ150" s="3">
        <v>81.5</v>
      </c>
      <c r="FA150" s="3">
        <v>76.8</v>
      </c>
      <c r="FB150" s="3">
        <v>75.2</v>
      </c>
      <c r="FC150" s="3">
        <v>82.1</v>
      </c>
      <c r="FD150" s="3">
        <v>78.099999999999994</v>
      </c>
      <c r="FE150" s="3">
        <v>71.3</v>
      </c>
      <c r="FF150" s="3">
        <v>81.5</v>
      </c>
      <c r="FG150" s="3">
        <v>74.7</v>
      </c>
      <c r="FH150" s="3">
        <v>78.3</v>
      </c>
      <c r="FI150" s="3">
        <v>84.1</v>
      </c>
      <c r="FJ150" s="3">
        <v>80.5</v>
      </c>
      <c r="FK150" s="3">
        <v>70</v>
      </c>
      <c r="FL150" s="3">
        <v>78.900000000000006</v>
      </c>
      <c r="FM150" s="3">
        <v>74.099999999999994</v>
      </c>
      <c r="FN150" s="3">
        <v>71.7</v>
      </c>
      <c r="FO150" s="3">
        <v>78.8</v>
      </c>
      <c r="FP150" s="3">
        <v>74.8</v>
      </c>
      <c r="FQ150" s="3">
        <v>71.5</v>
      </c>
      <c r="FR150" s="3">
        <v>78.5</v>
      </c>
      <c r="FS150" s="3">
        <v>74.8</v>
      </c>
      <c r="FT150" s="3">
        <v>75.099999999999994</v>
      </c>
      <c r="FU150" s="3">
        <v>79.900000000000006</v>
      </c>
      <c r="FV150" s="3">
        <v>77</v>
      </c>
      <c r="FW150" s="3">
        <v>75.3</v>
      </c>
      <c r="FX150" s="3">
        <v>83.3</v>
      </c>
      <c r="FY150" s="3">
        <v>78.8</v>
      </c>
      <c r="FZ150" s="3">
        <v>76</v>
      </c>
      <c r="GA150" s="3">
        <v>82.9</v>
      </c>
      <c r="GB150" s="3">
        <v>79</v>
      </c>
      <c r="GC150" s="3">
        <v>76</v>
      </c>
      <c r="GD150" s="3">
        <v>82.7</v>
      </c>
      <c r="GE150" s="3">
        <v>78.900000000000006</v>
      </c>
      <c r="GF150" s="3">
        <v>77.5</v>
      </c>
      <c r="GG150" s="3">
        <v>81.2</v>
      </c>
      <c r="GH150" s="3">
        <v>78.900000000000006</v>
      </c>
      <c r="GI150" s="3">
        <v>77.099999999999994</v>
      </c>
      <c r="GJ150" s="3">
        <v>83.7</v>
      </c>
      <c r="GK150" s="3">
        <v>80</v>
      </c>
      <c r="GL150" s="3">
        <v>78.7</v>
      </c>
      <c r="GM150" s="3">
        <v>83.3</v>
      </c>
      <c r="GN150" s="3">
        <v>80.3</v>
      </c>
      <c r="GO150" s="3">
        <v>78.5</v>
      </c>
      <c r="GP150" s="3">
        <v>84.3</v>
      </c>
      <c r="GQ150" s="3">
        <v>80.900000000000006</v>
      </c>
      <c r="GR150" s="3">
        <v>77.7</v>
      </c>
      <c r="GS150" s="3">
        <v>82.4</v>
      </c>
      <c r="GT150" s="3">
        <v>79.599999999999994</v>
      </c>
      <c r="GU150" s="3">
        <v>71.2</v>
      </c>
      <c r="GV150" s="3">
        <v>78.5</v>
      </c>
      <c r="GW150" s="3">
        <v>74.8</v>
      </c>
    </row>
    <row r="151" spans="2:205" x14ac:dyDescent="0.25">
      <c r="B151"/>
      <c r="F151">
        <v>0</v>
      </c>
      <c r="G151" t="s">
        <v>65</v>
      </c>
      <c r="H151" s="3">
        <v>67.727227999999997</v>
      </c>
      <c r="I151" s="3">
        <v>75.151149000000004</v>
      </c>
      <c r="J151" s="3">
        <v>71.408584000000005</v>
      </c>
      <c r="K151" s="3">
        <v>69.194029999999998</v>
      </c>
      <c r="L151" s="3">
        <v>77.651966999999999</v>
      </c>
      <c r="M151" s="3">
        <v>73.426782000000003</v>
      </c>
      <c r="N151" s="3">
        <v>74.099884000000003</v>
      </c>
      <c r="O151" s="3">
        <v>80.334727999999998</v>
      </c>
      <c r="P151" s="3">
        <v>77.172312000000005</v>
      </c>
      <c r="Q151" s="3">
        <v>74.206176999999997</v>
      </c>
      <c r="R151" s="3">
        <v>80.529801000000006</v>
      </c>
      <c r="S151" s="3">
        <v>77.344435000000004</v>
      </c>
      <c r="T151" s="3">
        <v>72.348484999999997</v>
      </c>
      <c r="U151" s="3">
        <v>80.305424000000002</v>
      </c>
      <c r="V151" s="3">
        <v>76.381105000000005</v>
      </c>
      <c r="W151" s="3">
        <v>70.217166000000006</v>
      </c>
      <c r="X151" s="3">
        <v>81.759657000000004</v>
      </c>
      <c r="Y151" s="3">
        <v>75.882042999999996</v>
      </c>
      <c r="Z151" s="3">
        <v>76.423309000000003</v>
      </c>
      <c r="AA151" s="3">
        <v>81.254169000000005</v>
      </c>
      <c r="AB151" s="3">
        <v>78.843582999999995</v>
      </c>
      <c r="AC151" s="3">
        <v>69.541779000000005</v>
      </c>
      <c r="AD151" s="3">
        <v>79.015544000000006</v>
      </c>
      <c r="AE151" s="3">
        <v>74.372523000000001</v>
      </c>
      <c r="AF151" s="3">
        <v>73.314340000000001</v>
      </c>
      <c r="AG151" s="3">
        <v>82.191781000000006</v>
      </c>
      <c r="AH151" s="3">
        <v>77.522478000000007</v>
      </c>
      <c r="AI151" s="3">
        <v>68.484482999999997</v>
      </c>
      <c r="AJ151" s="3">
        <v>77.508543000000003</v>
      </c>
      <c r="AK151" s="3">
        <v>72.927501000000007</v>
      </c>
      <c r="AL151" s="3">
        <v>69.263803999999993</v>
      </c>
      <c r="AM151" s="3">
        <v>76.964607000000001</v>
      </c>
      <c r="AN151" s="3">
        <v>73.157415999999998</v>
      </c>
      <c r="AO151" s="3">
        <v>70.239245999999994</v>
      </c>
      <c r="AP151" s="3">
        <v>78.24915</v>
      </c>
      <c r="AQ151" s="3">
        <v>74.305431999999996</v>
      </c>
      <c r="AR151" s="3">
        <v>73</v>
      </c>
      <c r="AS151" s="3">
        <v>80.156814999999995</v>
      </c>
      <c r="AT151" s="3">
        <v>76.642111999999997</v>
      </c>
      <c r="AU151" s="3">
        <v>73.119881000000007</v>
      </c>
      <c r="AV151" s="3">
        <v>83.321702999999999</v>
      </c>
      <c r="AW151" s="3">
        <v>78.386167</v>
      </c>
      <c r="AX151" s="3">
        <v>76.184123</v>
      </c>
      <c r="AY151" s="3">
        <v>80.813952999999998</v>
      </c>
      <c r="AZ151" s="3">
        <v>78.536265</v>
      </c>
      <c r="BA151" s="3">
        <v>71.566265000000001</v>
      </c>
      <c r="BB151" s="3">
        <v>80.441091</v>
      </c>
      <c r="BC151" s="3">
        <v>76.086314000000002</v>
      </c>
      <c r="BD151" s="3">
        <v>72.969622000000001</v>
      </c>
      <c r="BE151" s="3">
        <v>80.752622000000002</v>
      </c>
      <c r="BF151" s="3">
        <v>76.870748000000006</v>
      </c>
      <c r="BG151" s="3">
        <v>78.523936000000006</v>
      </c>
      <c r="BH151" s="3">
        <v>80.814312000000001</v>
      </c>
      <c r="BI151" s="3">
        <v>79.712000000000003</v>
      </c>
      <c r="BJ151" s="3">
        <v>75.718390999999997</v>
      </c>
      <c r="BK151" s="3">
        <v>81.351690000000005</v>
      </c>
      <c r="BL151" s="3">
        <v>78.729096999999996</v>
      </c>
      <c r="BM151" s="3">
        <v>74.201091000000005</v>
      </c>
      <c r="BN151" s="3">
        <v>83.839150000000004</v>
      </c>
      <c r="BO151" s="3">
        <v>79.084967000000006</v>
      </c>
      <c r="BP151" s="3">
        <v>75.063776000000004</v>
      </c>
      <c r="BQ151" s="3">
        <v>80.958307000000005</v>
      </c>
      <c r="BR151" s="3">
        <v>78.047244000000006</v>
      </c>
      <c r="BS151" s="3">
        <v>71.109842999999998</v>
      </c>
      <c r="BT151" s="3">
        <v>78.763362000000001</v>
      </c>
      <c r="BU151" s="3">
        <v>74.949509000000006</v>
      </c>
      <c r="BV151" s="3">
        <v>66.814940350128495</v>
      </c>
      <c r="BW151" s="3">
        <v>74.300924408739959</v>
      </c>
      <c r="BX151" s="3">
        <v>70.782557068902335</v>
      </c>
      <c r="BY151" s="3">
        <v>66.982970536493099</v>
      </c>
      <c r="BZ151" s="3">
        <v>75.658743605937843</v>
      </c>
      <c r="CA151" s="3">
        <v>71.931618737637109</v>
      </c>
      <c r="CB151" s="3">
        <v>72.03069997673704</v>
      </c>
      <c r="CC151" s="3">
        <v>78.430101846730423</v>
      </c>
      <c r="CD151" s="3">
        <v>75.760431624264015</v>
      </c>
      <c r="CE151" s="3">
        <v>72.417777777675866</v>
      </c>
      <c r="CF151" s="3">
        <v>78.899058175251866</v>
      </c>
      <c r="CG151" s="3">
        <v>76.129969344100402</v>
      </c>
      <c r="CH151" s="3">
        <v>70.309193664616274</v>
      </c>
      <c r="CI151" s="3">
        <v>78.516716424039629</v>
      </c>
      <c r="CJ151" s="3">
        <v>75.021111035453742</v>
      </c>
      <c r="CK151" s="3">
        <v>67.334810837617468</v>
      </c>
      <c r="CL151" s="3">
        <v>79.280328081531309</v>
      </c>
      <c r="CM151" s="3">
        <v>73.957917679295974</v>
      </c>
      <c r="CN151" s="3">
        <v>74.270128131878622</v>
      </c>
      <c r="CO151" s="3">
        <v>79.278426098989229</v>
      </c>
      <c r="CP151" s="3">
        <v>77.380127530300655</v>
      </c>
      <c r="CQ151" s="3">
        <v>64.858562000154308</v>
      </c>
      <c r="CR151" s="3">
        <v>74.953285615110033</v>
      </c>
      <c r="CS151" s="3">
        <v>71.262473401361461</v>
      </c>
      <c r="CT151" s="3">
        <v>70.642716071405189</v>
      </c>
      <c r="CU151" s="3">
        <v>79.75763062250148</v>
      </c>
      <c r="CV151" s="3">
        <v>75.693905964783539</v>
      </c>
      <c r="CW151" s="3">
        <v>67.366858905367934</v>
      </c>
      <c r="CX151" s="3">
        <v>76.488627559188117</v>
      </c>
      <c r="CY151" s="3">
        <v>72.165898335953557</v>
      </c>
      <c r="CZ151" s="3">
        <v>67.023842791103959</v>
      </c>
      <c r="DA151" s="3">
        <v>74.943303106708868</v>
      </c>
      <c r="DB151" s="3">
        <v>71.644767793220026</v>
      </c>
      <c r="DC151" s="3">
        <v>69.254197269096196</v>
      </c>
      <c r="DD151" s="3">
        <v>77.373797191379452</v>
      </c>
      <c r="DE151" s="3">
        <v>73.644866215530129</v>
      </c>
      <c r="DF151" s="3">
        <v>70.824598657718539</v>
      </c>
      <c r="DG151" s="3">
        <v>78.237086885896332</v>
      </c>
      <c r="DH151" s="3">
        <v>75.189227638393476</v>
      </c>
      <c r="DI151" s="3">
        <v>70.74877266866153</v>
      </c>
      <c r="DJ151" s="3">
        <v>81.391567063697465</v>
      </c>
      <c r="DK151" s="3">
        <v>76.854966894144454</v>
      </c>
      <c r="DL151" s="3">
        <v>74.027765416295281</v>
      </c>
      <c r="DM151" s="3">
        <v>78.852370761056619</v>
      </c>
      <c r="DN151" s="3">
        <v>77.078432543913223</v>
      </c>
      <c r="DO151" s="3">
        <v>69.396197917655968</v>
      </c>
      <c r="DP151" s="3">
        <v>78.568147304619941</v>
      </c>
      <c r="DQ151" s="3">
        <v>74.648900874315956</v>
      </c>
      <c r="DR151" s="3">
        <v>70.802237339121589</v>
      </c>
      <c r="DS151" s="3">
        <v>78.833384733101227</v>
      </c>
      <c r="DT151" s="3">
        <v>75.417474310419564</v>
      </c>
      <c r="DU151" s="3">
        <v>76.448494348657917</v>
      </c>
      <c r="DV151" s="3">
        <v>78.897421112934708</v>
      </c>
      <c r="DW151" s="3">
        <v>78.302021366365622</v>
      </c>
      <c r="DX151" s="3">
        <v>72.532793728783901</v>
      </c>
      <c r="DY151" s="3">
        <v>78.65093174982907</v>
      </c>
      <c r="DZ151" s="3">
        <v>76.6546799481563</v>
      </c>
      <c r="EA151" s="3">
        <v>71.806956423039281</v>
      </c>
      <c r="EB151" s="3">
        <v>81.851893623538103</v>
      </c>
      <c r="EC151" s="3">
        <v>77.521955615841634</v>
      </c>
      <c r="ED151" s="3">
        <v>72.922298128313386</v>
      </c>
      <c r="EE151" s="3">
        <v>79.038614707271662</v>
      </c>
      <c r="EF151" s="3">
        <v>76.607426268453153</v>
      </c>
      <c r="EG151" s="3">
        <v>70.715795438899903</v>
      </c>
      <c r="EH151" s="3">
        <v>78.408998384420229</v>
      </c>
      <c r="EI151" s="3">
        <v>74.683587923219378</v>
      </c>
      <c r="EJ151" s="3">
        <v>68.639515649871498</v>
      </c>
      <c r="EK151" s="3">
        <v>76.001373591260048</v>
      </c>
      <c r="EL151" s="3">
        <v>72.034610931097674</v>
      </c>
      <c r="EM151" s="3">
        <v>71.405089463506897</v>
      </c>
      <c r="EN151" s="3">
        <v>79.645190394062155</v>
      </c>
      <c r="EO151" s="3">
        <v>74.921945262362897</v>
      </c>
      <c r="EP151" s="3">
        <v>76.169068023262966</v>
      </c>
      <c r="EQ151" s="3">
        <v>82.239354153269574</v>
      </c>
      <c r="ER151" s="3">
        <v>78.584192375735995</v>
      </c>
      <c r="ES151" s="3">
        <v>75.994576222324127</v>
      </c>
      <c r="ET151" s="3">
        <v>82.160543824748146</v>
      </c>
      <c r="EU151" s="3">
        <v>78.558900655899606</v>
      </c>
      <c r="EV151" s="3">
        <v>74.38777633538372</v>
      </c>
      <c r="EW151" s="3">
        <v>82.094131575960375</v>
      </c>
      <c r="EX151" s="3">
        <v>77.741098964546268</v>
      </c>
      <c r="EY151" s="3">
        <v>73.099521162382544</v>
      </c>
      <c r="EZ151" s="3">
        <v>84.2389859184687</v>
      </c>
      <c r="FA151" s="3">
        <v>77.806168320704018</v>
      </c>
      <c r="FB151" s="3">
        <v>78.576489868121385</v>
      </c>
      <c r="FC151" s="3">
        <v>83.22991190101078</v>
      </c>
      <c r="FD151" s="3">
        <v>80.307038469699336</v>
      </c>
      <c r="FE151" s="3">
        <v>74.224995999845703</v>
      </c>
      <c r="FF151" s="3">
        <v>83.077802384889978</v>
      </c>
      <c r="FG151" s="3">
        <v>77.482572598638541</v>
      </c>
      <c r="FH151" s="3">
        <v>75.985963928594813</v>
      </c>
      <c r="FI151" s="3">
        <v>84.625931377498532</v>
      </c>
      <c r="FJ151" s="3">
        <v>79.351050035216474</v>
      </c>
      <c r="FK151" s="3">
        <v>69.602107094632061</v>
      </c>
      <c r="FL151" s="3">
        <v>78.528458440811889</v>
      </c>
      <c r="FM151" s="3">
        <v>73.689103664046456</v>
      </c>
      <c r="FN151" s="3">
        <v>71.503765208896027</v>
      </c>
      <c r="FO151" s="3">
        <v>78.985910893291134</v>
      </c>
      <c r="FP151" s="3">
        <v>74.670064206779969</v>
      </c>
      <c r="FQ151" s="3">
        <v>71.224294730903793</v>
      </c>
      <c r="FR151" s="3">
        <v>79.124502808620548</v>
      </c>
      <c r="FS151" s="3">
        <v>74.965997784469863</v>
      </c>
      <c r="FT151" s="3">
        <v>75.175401342281461</v>
      </c>
      <c r="FU151" s="3">
        <v>82.076543114103657</v>
      </c>
      <c r="FV151" s="3">
        <v>78.094996361606519</v>
      </c>
      <c r="FW151" s="3">
        <v>75.490989331338483</v>
      </c>
      <c r="FX151" s="3">
        <v>85.251838936302534</v>
      </c>
      <c r="FY151" s="3">
        <v>79.917367105855547</v>
      </c>
      <c r="FZ151" s="3">
        <v>78.340480583704718</v>
      </c>
      <c r="GA151" s="3">
        <v>82.775535238943377</v>
      </c>
      <c r="GB151" s="3">
        <v>79.994097456086777</v>
      </c>
      <c r="GC151" s="3">
        <v>73.736332082344035</v>
      </c>
      <c r="GD151" s="3">
        <v>82.314034695380059</v>
      </c>
      <c r="GE151" s="3">
        <v>77.523727125684047</v>
      </c>
      <c r="GF151" s="3">
        <v>75.137006660878413</v>
      </c>
      <c r="GG151" s="3">
        <v>82.671859266898778</v>
      </c>
      <c r="GH151" s="3">
        <v>78.324021689580448</v>
      </c>
      <c r="GI151" s="3">
        <v>80.599377651342095</v>
      </c>
      <c r="GJ151" s="3">
        <v>82.731202887065294</v>
      </c>
      <c r="GK151" s="3">
        <v>81.121978633634384</v>
      </c>
      <c r="GL151" s="3">
        <v>78.903988271216093</v>
      </c>
      <c r="GM151" s="3">
        <v>84.05244825017094</v>
      </c>
      <c r="GN151" s="3">
        <v>80.803514051843692</v>
      </c>
      <c r="GO151" s="3">
        <v>76.595225576960729</v>
      </c>
      <c r="GP151" s="3">
        <v>85.826406376461904</v>
      </c>
      <c r="GQ151" s="3">
        <v>80.647978384158378</v>
      </c>
      <c r="GR151" s="3">
        <v>77.205253871686622</v>
      </c>
      <c r="GS151" s="3">
        <v>82.877999292728347</v>
      </c>
      <c r="GT151" s="3">
        <v>79.487061731546859</v>
      </c>
      <c r="GU151" s="3">
        <v>71.503890561100093</v>
      </c>
      <c r="GV151" s="3">
        <v>79.117725615579772</v>
      </c>
      <c r="GW151" s="3">
        <v>75.215430076780635</v>
      </c>
    </row>
    <row r="152" spans="2:205" x14ac:dyDescent="0.25">
      <c r="B15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</row>
    <row r="153" spans="2:205" x14ac:dyDescent="0.25">
      <c r="B153">
        <v>23</v>
      </c>
      <c r="C153" t="s">
        <v>183</v>
      </c>
      <c r="D153" t="s">
        <v>38</v>
      </c>
      <c r="E153" t="s">
        <v>184</v>
      </c>
      <c r="F153">
        <v>-3</v>
      </c>
      <c r="G153" t="s">
        <v>185</v>
      </c>
      <c r="H153" s="3">
        <v>92.24</v>
      </c>
      <c r="I153" s="3">
        <v>93.81</v>
      </c>
      <c r="J153" s="3">
        <v>93.31</v>
      </c>
      <c r="K153" s="3">
        <v>92.68</v>
      </c>
      <c r="L153" s="3">
        <v>94.33</v>
      </c>
      <c r="M153" s="3">
        <v>93.61</v>
      </c>
      <c r="N153" s="3">
        <v>80.64</v>
      </c>
      <c r="O153" s="3">
        <v>78.78</v>
      </c>
      <c r="P153" s="3">
        <v>79.680000000000007</v>
      </c>
      <c r="Q153" s="3">
        <v>86.44</v>
      </c>
      <c r="R153" s="3">
        <v>90.56</v>
      </c>
      <c r="S153" s="3">
        <v>88.39</v>
      </c>
      <c r="T153" s="3">
        <v>87.09</v>
      </c>
      <c r="U153" s="3">
        <v>87.5</v>
      </c>
      <c r="V153" s="3">
        <v>87.3</v>
      </c>
      <c r="W153" s="3">
        <v>95.45</v>
      </c>
      <c r="X153" s="3">
        <v>63.15</v>
      </c>
      <c r="Y153" s="3">
        <v>80.48</v>
      </c>
      <c r="Z153" s="3">
        <v>91.66</v>
      </c>
      <c r="AA153" s="3">
        <v>78.569999999999993</v>
      </c>
      <c r="AB153" s="3">
        <v>84.61</v>
      </c>
      <c r="AC153" s="3"/>
      <c r="AD153" s="3"/>
      <c r="AE153" s="3"/>
      <c r="AF153" s="3"/>
      <c r="AG153" s="3"/>
      <c r="AH153" s="3">
        <v>92.3</v>
      </c>
      <c r="AI153" s="3">
        <v>89.36</v>
      </c>
      <c r="AJ153" s="3">
        <v>89.11</v>
      </c>
      <c r="AK153" s="3">
        <v>89.18</v>
      </c>
      <c r="AL153" s="3">
        <v>75</v>
      </c>
      <c r="AM153" s="3">
        <v>100</v>
      </c>
      <c r="AN153" s="3">
        <v>90.62</v>
      </c>
      <c r="AO153" s="3">
        <v>91.92</v>
      </c>
      <c r="AP153" s="3">
        <v>94.62</v>
      </c>
      <c r="AQ153" s="3">
        <v>93.63</v>
      </c>
      <c r="AR153" s="3">
        <v>88.46</v>
      </c>
      <c r="AS153" s="3">
        <v>93.93</v>
      </c>
      <c r="AT153" s="3">
        <v>91.52</v>
      </c>
      <c r="AU153" s="3">
        <v>88.57</v>
      </c>
      <c r="AV153" s="3">
        <v>81.81</v>
      </c>
      <c r="AW153" s="3">
        <v>85.29</v>
      </c>
      <c r="AX153" s="3">
        <v>85.71</v>
      </c>
      <c r="AY153" s="3">
        <v>88.46</v>
      </c>
      <c r="AZ153" s="3">
        <v>86.88</v>
      </c>
      <c r="BA153" s="3">
        <v>93.75</v>
      </c>
      <c r="BB153" s="3">
        <v>85.71</v>
      </c>
      <c r="BC153" s="3">
        <v>90</v>
      </c>
      <c r="BD153" s="3">
        <v>87.8</v>
      </c>
      <c r="BE153" s="3">
        <v>85.18</v>
      </c>
      <c r="BF153" s="3">
        <v>86.76</v>
      </c>
      <c r="BG153" s="3">
        <v>87.87</v>
      </c>
      <c r="BH153" s="3">
        <v>95.45</v>
      </c>
      <c r="BI153" s="3">
        <v>92.4</v>
      </c>
      <c r="BJ153" s="3">
        <v>100</v>
      </c>
      <c r="BK153" s="3">
        <v>100</v>
      </c>
      <c r="BL153" s="3">
        <v>100</v>
      </c>
      <c r="BM153" s="3">
        <v>83.33</v>
      </c>
      <c r="BN153" s="3">
        <v>86.48</v>
      </c>
      <c r="BO153" s="3">
        <v>84.81</v>
      </c>
      <c r="BP153" s="3">
        <v>100</v>
      </c>
      <c r="BQ153" s="3">
        <v>89.28</v>
      </c>
      <c r="BR153" s="3">
        <v>94.11</v>
      </c>
      <c r="BS153" s="3">
        <v>90.67</v>
      </c>
      <c r="BT153" s="3">
        <v>92.06</v>
      </c>
      <c r="BU153" s="3">
        <v>91.65</v>
      </c>
      <c r="BV153" s="3">
        <v>90.195312572641839</v>
      </c>
      <c r="BW153" s="3">
        <v>92.557208820882053</v>
      </c>
      <c r="BX153" s="3">
        <v>92.236540510528499</v>
      </c>
      <c r="BY153" s="3">
        <v>84.609607728872476</v>
      </c>
      <c r="BZ153" s="3">
        <v>88.049067018141301</v>
      </c>
      <c r="CA153" s="3">
        <v>88.641746985211526</v>
      </c>
      <c r="CB153" s="3">
        <v>66.502279884194877</v>
      </c>
      <c r="CC153" s="3">
        <v>64.615448221384753</v>
      </c>
      <c r="CD153" s="3">
        <v>69.745120890686863</v>
      </c>
      <c r="CE153" s="3">
        <v>77.629102591434801</v>
      </c>
      <c r="CF153" s="3">
        <v>82.61517837858139</v>
      </c>
      <c r="CG153" s="3">
        <v>82.43110363020584</v>
      </c>
      <c r="CH153" s="3">
        <v>75.093746682716088</v>
      </c>
      <c r="CI153" s="3">
        <v>75.857821398868452</v>
      </c>
      <c r="CJ153" s="3">
        <v>79.012071125193515</v>
      </c>
      <c r="CK153" s="3">
        <v>86.540909090909096</v>
      </c>
      <c r="CL153" s="3">
        <v>40.865347773895778</v>
      </c>
      <c r="CM153" s="3">
        <v>68.198704461373836</v>
      </c>
      <c r="CN153" s="3">
        <v>75.326666666666654</v>
      </c>
      <c r="CO153" s="3">
        <v>56.264429809160632</v>
      </c>
      <c r="CP153" s="3">
        <v>70.466592478070893</v>
      </c>
      <c r="CQ153" s="3">
        <v>100</v>
      </c>
      <c r="CR153" s="3">
        <v>100</v>
      </c>
      <c r="CS153" s="3">
        <v>100</v>
      </c>
      <c r="CT153" s="3">
        <v>40.800000000000004</v>
      </c>
      <c r="CU153" s="3">
        <v>100</v>
      </c>
      <c r="CV153" s="3">
        <v>77.223076923076931</v>
      </c>
      <c r="CW153" s="3">
        <v>84.252553302281882</v>
      </c>
      <c r="CX153" s="3">
        <v>85.794878259796235</v>
      </c>
      <c r="CY153" s="3">
        <v>86.402073861603384</v>
      </c>
      <c r="CZ153" s="3">
        <v>49.410584574512413</v>
      </c>
      <c r="DA153" s="3">
        <v>100</v>
      </c>
      <c r="DB153" s="3">
        <v>80.359113766817089</v>
      </c>
      <c r="DC153" s="3">
        <v>87.698442219450513</v>
      </c>
      <c r="DD153" s="3">
        <v>91.968588942828987</v>
      </c>
      <c r="DE153" s="3">
        <v>91.346511869830323</v>
      </c>
      <c r="DF153" s="3">
        <v>75.936167098985052</v>
      </c>
      <c r="DG153" s="3">
        <v>85.662713521858464</v>
      </c>
      <c r="DH153" s="3">
        <v>84.35242996762527</v>
      </c>
      <c r="DI153" s="3">
        <v>77.875526440919003</v>
      </c>
      <c r="DJ153" s="3">
        <v>68.446363636363643</v>
      </c>
      <c r="DK153" s="3">
        <v>76.8094551736597</v>
      </c>
      <c r="DL153" s="3">
        <v>73.94764729416471</v>
      </c>
      <c r="DM153" s="3">
        <v>75.936167098985052</v>
      </c>
      <c r="DN153" s="3">
        <v>78.338511914041817</v>
      </c>
      <c r="DO153" s="3">
        <v>85.228797790406901</v>
      </c>
      <c r="DP153" s="3">
        <v>72.510673417851109</v>
      </c>
      <c r="DQ153" s="3">
        <v>82.344892034327557</v>
      </c>
      <c r="DR153" s="3">
        <v>77.65905396737341</v>
      </c>
      <c r="DS153" s="3">
        <v>71.524753418319392</v>
      </c>
      <c r="DT153" s="3">
        <v>78.645588689327951</v>
      </c>
      <c r="DU153" s="3">
        <v>76.561730842808146</v>
      </c>
      <c r="DV153" s="3">
        <v>89.224004390152061</v>
      </c>
      <c r="DW153" s="3">
        <v>86.373525134537999</v>
      </c>
      <c r="DX153" s="3">
        <v>100</v>
      </c>
      <c r="DY153" s="3">
        <v>100</v>
      </c>
      <c r="DZ153" s="3">
        <v>100</v>
      </c>
      <c r="EA153" s="3">
        <v>71.922305169096887</v>
      </c>
      <c r="EB153" s="3">
        <v>75.312316731657617</v>
      </c>
      <c r="EC153" s="3">
        <v>76.844561238708849</v>
      </c>
      <c r="ED153" s="3">
        <v>100</v>
      </c>
      <c r="EE153" s="3">
        <v>77.613333333333344</v>
      </c>
      <c r="EF153" s="3">
        <v>87.587979806467615</v>
      </c>
      <c r="EG153" s="3">
        <v>89.177647581454451</v>
      </c>
      <c r="EH153" s="3">
        <v>91.018732332425628</v>
      </c>
      <c r="EI153" s="3">
        <v>90.793200847219964</v>
      </c>
      <c r="EJ153" s="3">
        <v>94.284687427358151</v>
      </c>
      <c r="EK153" s="3">
        <v>95.062791179117951</v>
      </c>
      <c r="EL153" s="3">
        <v>94.383459489471505</v>
      </c>
      <c r="EM153" s="3">
        <v>100</v>
      </c>
      <c r="EN153" s="3">
        <v>100</v>
      </c>
      <c r="EO153" s="3">
        <v>98.578253014788473</v>
      </c>
      <c r="EP153" s="3">
        <v>94.777720115805124</v>
      </c>
      <c r="EQ153" s="3">
        <v>92.944551778615249</v>
      </c>
      <c r="ER153" s="3">
        <v>89.614879109313151</v>
      </c>
      <c r="ES153" s="3">
        <v>95.250897408565194</v>
      </c>
      <c r="ET153" s="3">
        <v>98.504821621418614</v>
      </c>
      <c r="EU153" s="3">
        <v>94.348896369794161</v>
      </c>
      <c r="EV153" s="3">
        <v>99.086253317283919</v>
      </c>
      <c r="EW153" s="3">
        <v>99.142178601131548</v>
      </c>
      <c r="EX153" s="3">
        <v>95.587928874806479</v>
      </c>
      <c r="EY153" s="3">
        <v>100</v>
      </c>
      <c r="EZ153" s="3">
        <v>85.43465222610422</v>
      </c>
      <c r="FA153" s="3">
        <v>92.761295538626172</v>
      </c>
      <c r="FB153" s="3">
        <v>100</v>
      </c>
      <c r="FC153" s="3">
        <v>100</v>
      </c>
      <c r="FD153" s="3">
        <v>98.753407521929105</v>
      </c>
      <c r="FE153" s="3">
        <v>100</v>
      </c>
      <c r="FF153" s="3">
        <v>100</v>
      </c>
      <c r="FG153" s="3">
        <v>100</v>
      </c>
      <c r="FH153" s="3">
        <v>100</v>
      </c>
      <c r="FI153" s="3">
        <v>100</v>
      </c>
      <c r="FJ153" s="3">
        <v>100</v>
      </c>
      <c r="FK153" s="3">
        <v>94.467446697718117</v>
      </c>
      <c r="FL153" s="3">
        <v>92.425121740203764</v>
      </c>
      <c r="FM153" s="3">
        <v>91.95792613839663</v>
      </c>
      <c r="FN153" s="3">
        <v>100</v>
      </c>
      <c r="FO153" s="3">
        <v>100</v>
      </c>
      <c r="FP153" s="3">
        <v>100</v>
      </c>
      <c r="FQ153" s="3">
        <v>96.141557780549491</v>
      </c>
      <c r="FR153" s="3">
        <v>97.271411057171022</v>
      </c>
      <c r="FS153" s="3">
        <v>95.913488130169668</v>
      </c>
      <c r="FT153" s="3">
        <v>100</v>
      </c>
      <c r="FU153" s="3">
        <v>100</v>
      </c>
      <c r="FV153" s="3">
        <v>98.687570032374722</v>
      </c>
      <c r="FW153" s="3">
        <v>99.264473559080983</v>
      </c>
      <c r="FX153" s="3">
        <v>95.173636363636362</v>
      </c>
      <c r="FY153" s="3">
        <v>93.770544826340313</v>
      </c>
      <c r="FZ153" s="3">
        <v>97.472352705835277</v>
      </c>
      <c r="GA153" s="3">
        <v>100</v>
      </c>
      <c r="GB153" s="3">
        <v>95.421488085958174</v>
      </c>
      <c r="GC153" s="3">
        <v>100</v>
      </c>
      <c r="GD153" s="3">
        <v>98.909326582148879</v>
      </c>
      <c r="GE153" s="3">
        <v>97.655107965672443</v>
      </c>
      <c r="GF153" s="3">
        <v>97.940946032626584</v>
      </c>
      <c r="GG153" s="3">
        <v>98.835246581680622</v>
      </c>
      <c r="GH153" s="3">
        <v>94.874411310672059</v>
      </c>
      <c r="GI153" s="3">
        <v>99.178269157191863</v>
      </c>
      <c r="GJ153" s="3">
        <v>100</v>
      </c>
      <c r="GK153" s="3">
        <v>98.426474865462012</v>
      </c>
      <c r="GL153" s="3">
        <v>100</v>
      </c>
      <c r="GM153" s="3">
        <v>100</v>
      </c>
      <c r="GN153" s="3">
        <v>100</v>
      </c>
      <c r="GO153" s="3">
        <v>94.737694830903109</v>
      </c>
      <c r="GP153" s="3">
        <v>97.647683268342391</v>
      </c>
      <c r="GQ153" s="3">
        <v>92.775438761291156</v>
      </c>
      <c r="GR153" s="3">
        <v>100</v>
      </c>
      <c r="GS153" s="3">
        <v>100</v>
      </c>
      <c r="GT153" s="3">
        <v>100</v>
      </c>
      <c r="GU153" s="3">
        <v>92.162352418545552</v>
      </c>
      <c r="GV153" s="3">
        <v>93.101267667574376</v>
      </c>
      <c r="GW153" s="3">
        <v>92.506799152780047</v>
      </c>
    </row>
    <row r="154" spans="2:205" x14ac:dyDescent="0.25">
      <c r="B154"/>
      <c r="F154">
        <v>-2</v>
      </c>
      <c r="G154" t="s">
        <v>186</v>
      </c>
      <c r="H154" s="3">
        <v>92.2</v>
      </c>
      <c r="I154" s="3">
        <v>93.05</v>
      </c>
      <c r="J154" s="3">
        <v>92.78</v>
      </c>
      <c r="K154" s="3">
        <v>93.47</v>
      </c>
      <c r="L154" s="3">
        <v>88.52</v>
      </c>
      <c r="M154" s="3">
        <v>90.65</v>
      </c>
      <c r="N154" s="3">
        <v>96.66</v>
      </c>
      <c r="O154" s="3">
        <v>83.33</v>
      </c>
      <c r="P154" s="3">
        <v>89.39</v>
      </c>
      <c r="Q154" s="3">
        <v>85.71</v>
      </c>
      <c r="R154" s="3">
        <v>91.37</v>
      </c>
      <c r="S154" s="3">
        <v>88.28</v>
      </c>
      <c r="T154" s="3">
        <v>96.77</v>
      </c>
      <c r="U154" s="3">
        <v>100</v>
      </c>
      <c r="V154" s="3">
        <v>98.38</v>
      </c>
      <c r="W154" s="3">
        <v>95.65</v>
      </c>
      <c r="X154" s="3">
        <v>79.16</v>
      </c>
      <c r="Y154" s="3">
        <v>87.23</v>
      </c>
      <c r="Z154" s="3">
        <v>92.85</v>
      </c>
      <c r="AA154" s="3">
        <v>72.22</v>
      </c>
      <c r="AB154" s="3">
        <v>81.25</v>
      </c>
      <c r="AC154" s="3"/>
      <c r="AD154" s="3"/>
      <c r="AE154" s="3">
        <v>80</v>
      </c>
      <c r="AF154" s="3"/>
      <c r="AG154" s="3">
        <v>100</v>
      </c>
      <c r="AH154" s="3">
        <v>93.75</v>
      </c>
      <c r="AI154" s="3">
        <v>88.19</v>
      </c>
      <c r="AJ154" s="3">
        <v>90.48</v>
      </c>
      <c r="AK154" s="3">
        <v>89.79</v>
      </c>
      <c r="AL154" s="3">
        <v>73.33</v>
      </c>
      <c r="AM154" s="3">
        <v>100</v>
      </c>
      <c r="AN154" s="3">
        <v>89.47</v>
      </c>
      <c r="AO154" s="3">
        <v>94.91</v>
      </c>
      <c r="AP154" s="3">
        <v>92.02</v>
      </c>
      <c r="AQ154" s="3">
        <v>93.04</v>
      </c>
      <c r="AR154" s="3">
        <v>89.28</v>
      </c>
      <c r="AS154" s="3">
        <v>87.8</v>
      </c>
      <c r="AT154" s="3">
        <v>88.4</v>
      </c>
      <c r="AU154" s="3">
        <v>92.3</v>
      </c>
      <c r="AV154" s="3">
        <v>94.44</v>
      </c>
      <c r="AW154" s="3">
        <v>93.33</v>
      </c>
      <c r="AX154" s="3">
        <v>92.3</v>
      </c>
      <c r="AY154" s="3">
        <v>83.87</v>
      </c>
      <c r="AZ154" s="3">
        <v>88.57</v>
      </c>
      <c r="BA154" s="3">
        <v>94.44</v>
      </c>
      <c r="BB154" s="3">
        <v>93.1</v>
      </c>
      <c r="BC154" s="3">
        <v>93.84</v>
      </c>
      <c r="BD154" s="3">
        <v>95.55</v>
      </c>
      <c r="BE154" s="3">
        <v>83.78</v>
      </c>
      <c r="BF154" s="3">
        <v>90.24</v>
      </c>
      <c r="BG154" s="3">
        <v>97.43</v>
      </c>
      <c r="BH154" s="3">
        <v>93.33</v>
      </c>
      <c r="BI154" s="3">
        <v>95.23</v>
      </c>
      <c r="BJ154" s="3">
        <v>100</v>
      </c>
      <c r="BK154" s="3">
        <v>85.71</v>
      </c>
      <c r="BL154" s="3">
        <v>94.44</v>
      </c>
      <c r="BM154" s="3">
        <v>91.83</v>
      </c>
      <c r="BN154" s="3">
        <v>93.33</v>
      </c>
      <c r="BO154" s="3">
        <v>92.55</v>
      </c>
      <c r="BP154" s="3">
        <v>91.83</v>
      </c>
      <c r="BQ154" s="3">
        <v>100</v>
      </c>
      <c r="BR154" s="3">
        <v>95.12</v>
      </c>
      <c r="BS154" s="3">
        <v>92.08</v>
      </c>
      <c r="BT154" s="3">
        <v>92.04</v>
      </c>
      <c r="BU154" s="3">
        <v>92.08</v>
      </c>
      <c r="BV154" s="3">
        <v>90.254887877802517</v>
      </c>
      <c r="BW154" s="3">
        <v>91.797708245618679</v>
      </c>
      <c r="BX154" s="3">
        <v>91.725858835982919</v>
      </c>
      <c r="BY154" s="3">
        <v>86.255822262483306</v>
      </c>
      <c r="BZ154" s="3">
        <v>80.455145973737103</v>
      </c>
      <c r="CA154" s="3">
        <v>85.108782103780754</v>
      </c>
      <c r="CB154" s="3">
        <v>90.126666666666665</v>
      </c>
      <c r="CC154" s="3">
        <v>70.983160548365248</v>
      </c>
      <c r="CD154" s="3">
        <v>81.904333349738209</v>
      </c>
      <c r="CE154" s="3">
        <v>77.453250455325758</v>
      </c>
      <c r="CF154" s="3">
        <v>84.083590302723067</v>
      </c>
      <c r="CG154" s="3">
        <v>82.685914594580282</v>
      </c>
      <c r="CH154" s="3">
        <v>90.447419354838715</v>
      </c>
      <c r="CI154" s="3">
        <v>100</v>
      </c>
      <c r="CJ154" s="3">
        <v>95.218709677419355</v>
      </c>
      <c r="CK154" s="3">
        <v>87.128260869565224</v>
      </c>
      <c r="CL154" s="3">
        <v>62.562498587435016</v>
      </c>
      <c r="CM154" s="3">
        <v>77.586229843454021</v>
      </c>
      <c r="CN154" s="3">
        <v>78.849999999999994</v>
      </c>
      <c r="CO154" s="3">
        <v>50.928033025068274</v>
      </c>
      <c r="CP154" s="3">
        <v>67.509974292177873</v>
      </c>
      <c r="CQ154" s="3">
        <v>11.990001041449716</v>
      </c>
      <c r="CR154" s="3">
        <v>100</v>
      </c>
      <c r="CS154" s="3">
        <v>53.866666666666674</v>
      </c>
      <c r="CT154" s="3">
        <v>50.663333333333334</v>
      </c>
      <c r="CU154" s="3">
        <v>100</v>
      </c>
      <c r="CV154" s="3">
        <v>81.5</v>
      </c>
      <c r="CW154" s="3">
        <v>83.190907454748171</v>
      </c>
      <c r="CX154" s="3">
        <v>87.478548296569443</v>
      </c>
      <c r="CY154" s="3">
        <v>87.207578535712031</v>
      </c>
      <c r="CZ154" s="3">
        <v>50.165275860817061</v>
      </c>
      <c r="DA154" s="3">
        <v>100</v>
      </c>
      <c r="DB154" s="3">
        <v>79.581257528336366</v>
      </c>
      <c r="DC154" s="3">
        <v>91.664344906779576</v>
      </c>
      <c r="DD154" s="3">
        <v>89.074601290886477</v>
      </c>
      <c r="DE154" s="3">
        <v>90.814163927433015</v>
      </c>
      <c r="DF154" s="3">
        <v>77.613333333333344</v>
      </c>
      <c r="DG154" s="3">
        <v>77.65905396737341</v>
      </c>
      <c r="DH154" s="3">
        <v>80.790389370161307</v>
      </c>
      <c r="DI154" s="3">
        <v>83.827500658307144</v>
      </c>
      <c r="DJ154" s="3">
        <v>86.851184317906373</v>
      </c>
      <c r="DK154" s="3">
        <v>87.646537873642359</v>
      </c>
      <c r="DL154" s="3">
        <v>83.827500658307144</v>
      </c>
      <c r="DM154" s="3">
        <v>70.708498842085106</v>
      </c>
      <c r="DN154" s="3">
        <v>81.062863298881823</v>
      </c>
      <c r="DO154" s="3">
        <v>86.851184317906373</v>
      </c>
      <c r="DP154" s="3">
        <v>83.714099678167912</v>
      </c>
      <c r="DQ154" s="3">
        <v>87.952273321239602</v>
      </c>
      <c r="DR154" s="3">
        <v>89.460712982123184</v>
      </c>
      <c r="DS154" s="3">
        <v>71.739082826084555</v>
      </c>
      <c r="DT154" s="3">
        <v>83.778095089764491</v>
      </c>
      <c r="DU154" s="3">
        <v>92.404358974358985</v>
      </c>
      <c r="DV154" s="3">
        <v>85.959405955714516</v>
      </c>
      <c r="DW154" s="3">
        <v>90.648446859044384</v>
      </c>
      <c r="DX154" s="3">
        <v>100</v>
      </c>
      <c r="DY154" s="3">
        <v>66.687745826370787</v>
      </c>
      <c r="DZ154" s="3">
        <v>86.851184317906373</v>
      </c>
      <c r="EA154" s="3">
        <v>84.084033307585173</v>
      </c>
      <c r="EB154" s="3">
        <v>85.959405955714516</v>
      </c>
      <c r="EC154" s="3">
        <v>87.214251022877619</v>
      </c>
      <c r="ED154" s="3">
        <v>84.084033307585173</v>
      </c>
      <c r="EE154" s="3">
        <v>100</v>
      </c>
      <c r="EF154" s="3">
        <v>90.428874986991175</v>
      </c>
      <c r="EG154" s="3">
        <v>90.778876706427027</v>
      </c>
      <c r="EH154" s="3">
        <v>91.047458708078466</v>
      </c>
      <c r="EI154" s="3">
        <v>91.290940782315772</v>
      </c>
      <c r="EJ154" s="3">
        <v>94.145112122197489</v>
      </c>
      <c r="EK154" s="3">
        <v>94.302291754381315</v>
      </c>
      <c r="EL154" s="3">
        <v>93.834141164017083</v>
      </c>
      <c r="EM154" s="3">
        <v>100</v>
      </c>
      <c r="EN154" s="3">
        <v>96.584854026262889</v>
      </c>
      <c r="EO154" s="3">
        <v>96.191217896219257</v>
      </c>
      <c r="EP154" s="3">
        <v>100</v>
      </c>
      <c r="EQ154" s="3">
        <v>95.676839451634748</v>
      </c>
      <c r="ER154" s="3">
        <v>96.875666650261792</v>
      </c>
      <c r="ES154" s="3">
        <v>93.966749544674229</v>
      </c>
      <c r="ET154" s="3">
        <v>98.656409697276942</v>
      </c>
      <c r="EU154" s="3">
        <v>93.87408540541972</v>
      </c>
      <c r="EV154" s="3">
        <v>100</v>
      </c>
      <c r="EW154" s="3">
        <v>100</v>
      </c>
      <c r="EX154" s="3">
        <v>100</v>
      </c>
      <c r="EY154" s="3">
        <v>100</v>
      </c>
      <c r="EZ154" s="3">
        <v>95.757501412564977</v>
      </c>
      <c r="FA154" s="3">
        <v>96.873770156545987</v>
      </c>
      <c r="FB154" s="3">
        <v>100</v>
      </c>
      <c r="FC154" s="3">
        <v>93.511966974931724</v>
      </c>
      <c r="FD154" s="3">
        <v>94.990025707822127</v>
      </c>
      <c r="FE154" s="3">
        <v>100</v>
      </c>
      <c r="FF154" s="3">
        <v>100</v>
      </c>
      <c r="FG154" s="3">
        <v>100</v>
      </c>
      <c r="FH154" s="3">
        <v>100</v>
      </c>
      <c r="FI154" s="3">
        <v>100</v>
      </c>
      <c r="FJ154" s="3">
        <v>100</v>
      </c>
      <c r="FK154" s="3">
        <v>93.189092545251825</v>
      </c>
      <c r="FL154" s="3">
        <v>93.481451703430565</v>
      </c>
      <c r="FM154" s="3">
        <v>92.372421464287982</v>
      </c>
      <c r="FN154" s="3">
        <v>96.494724139182935</v>
      </c>
      <c r="FO154" s="3">
        <v>100</v>
      </c>
      <c r="FP154" s="3">
        <v>99.358742471663632</v>
      </c>
      <c r="FQ154" s="3">
        <v>98.155655093220417</v>
      </c>
      <c r="FR154" s="3">
        <v>94.965398709113515</v>
      </c>
      <c r="FS154" s="3">
        <v>95.265836072566998</v>
      </c>
      <c r="FT154" s="3">
        <v>100</v>
      </c>
      <c r="FU154" s="3">
        <v>97.940946032626584</v>
      </c>
      <c r="FV154" s="3">
        <v>96.009610629838704</v>
      </c>
      <c r="FW154" s="3">
        <v>100</v>
      </c>
      <c r="FX154" s="3">
        <v>100</v>
      </c>
      <c r="FY154" s="3">
        <v>99.013462126357638</v>
      </c>
      <c r="FZ154" s="3">
        <v>100</v>
      </c>
      <c r="GA154" s="3">
        <v>97.031501157914903</v>
      </c>
      <c r="GB154" s="3">
        <v>96.077136701118164</v>
      </c>
      <c r="GC154" s="3">
        <v>100</v>
      </c>
      <c r="GD154" s="3">
        <v>100</v>
      </c>
      <c r="GE154" s="3">
        <v>99.727726678760405</v>
      </c>
      <c r="GF154" s="3">
        <v>100</v>
      </c>
      <c r="GG154" s="3">
        <v>95.820917173915447</v>
      </c>
      <c r="GH154" s="3">
        <v>96.701904910235498</v>
      </c>
      <c r="GI154" s="3">
        <v>100</v>
      </c>
      <c r="GJ154" s="3">
        <v>100</v>
      </c>
      <c r="GK154" s="3">
        <v>99.811553140955624</v>
      </c>
      <c r="GL154" s="3">
        <v>100</v>
      </c>
      <c r="GM154" s="3">
        <v>100</v>
      </c>
      <c r="GN154" s="3">
        <v>100</v>
      </c>
      <c r="GO154" s="3">
        <v>99.575966692414823</v>
      </c>
      <c r="GP154" s="3">
        <v>100</v>
      </c>
      <c r="GQ154" s="3">
        <v>97.885748977122375</v>
      </c>
      <c r="GR154" s="3">
        <v>99.575966692414823</v>
      </c>
      <c r="GS154" s="3">
        <v>100</v>
      </c>
      <c r="GT154" s="3">
        <v>99.811125013008834</v>
      </c>
      <c r="GU154" s="3">
        <v>93.381123293572969</v>
      </c>
      <c r="GV154" s="3">
        <v>93.032541291921547</v>
      </c>
      <c r="GW154" s="3">
        <v>92.869059217684224</v>
      </c>
    </row>
    <row r="155" spans="2:205" x14ac:dyDescent="0.25">
      <c r="B155"/>
      <c r="F155">
        <v>-1</v>
      </c>
      <c r="G155" t="s">
        <v>187</v>
      </c>
      <c r="H155" s="3">
        <v>92.52</v>
      </c>
      <c r="I155" s="3">
        <v>93.78</v>
      </c>
      <c r="J155" s="3">
        <v>93.38</v>
      </c>
      <c r="K155" s="3">
        <v>92.86</v>
      </c>
      <c r="L155" s="3">
        <v>95.08</v>
      </c>
      <c r="M155" s="3">
        <v>94.02</v>
      </c>
      <c r="N155" s="3">
        <v>97.3</v>
      </c>
      <c r="O155" s="3">
        <v>86.49</v>
      </c>
      <c r="P155" s="3">
        <v>91.89</v>
      </c>
      <c r="Q155" s="3">
        <v>93.42</v>
      </c>
      <c r="R155" s="3">
        <v>87.3</v>
      </c>
      <c r="S155" s="3">
        <v>90.65</v>
      </c>
      <c r="T155" s="3">
        <v>94.59</v>
      </c>
      <c r="U155" s="3">
        <v>91.18</v>
      </c>
      <c r="V155" s="3">
        <v>92.96</v>
      </c>
      <c r="W155" s="3">
        <v>93.94</v>
      </c>
      <c r="X155" s="3">
        <v>92.59</v>
      </c>
      <c r="Y155" s="3">
        <v>93.33</v>
      </c>
      <c r="Z155" s="3">
        <v>87.5</v>
      </c>
      <c r="AA155" s="3">
        <v>89.47</v>
      </c>
      <c r="AB155" s="3">
        <v>88.57</v>
      </c>
      <c r="AC155" s="3"/>
      <c r="AD155" s="3"/>
      <c r="AE155" s="3">
        <v>90</v>
      </c>
      <c r="AF155" s="3"/>
      <c r="AG155" s="3"/>
      <c r="AH155" s="3">
        <v>84.61</v>
      </c>
      <c r="AI155" s="3">
        <v>86.63</v>
      </c>
      <c r="AJ155" s="3">
        <v>87.11</v>
      </c>
      <c r="AK155" s="3">
        <v>86.96</v>
      </c>
      <c r="AL155" s="3">
        <v>100</v>
      </c>
      <c r="AM155" s="3">
        <v>100</v>
      </c>
      <c r="AN155" s="3">
        <v>100</v>
      </c>
      <c r="AO155" s="3">
        <v>93.85</v>
      </c>
      <c r="AP155" s="3">
        <v>93.68</v>
      </c>
      <c r="AQ155" s="3">
        <v>93.74</v>
      </c>
      <c r="AR155" s="3">
        <v>88.89</v>
      </c>
      <c r="AS155" s="3">
        <v>92.86</v>
      </c>
      <c r="AT155" s="3">
        <v>91.3</v>
      </c>
      <c r="AU155" s="3">
        <v>87.5</v>
      </c>
      <c r="AV155" s="3">
        <v>93.62</v>
      </c>
      <c r="AW155" s="3">
        <v>90.8</v>
      </c>
      <c r="AX155" s="3">
        <v>100</v>
      </c>
      <c r="AY155" s="3">
        <v>96.77</v>
      </c>
      <c r="AZ155" s="3">
        <v>98.65</v>
      </c>
      <c r="BA155" s="3">
        <v>92.11</v>
      </c>
      <c r="BB155" s="3">
        <v>93.75</v>
      </c>
      <c r="BC155" s="3">
        <v>92.86</v>
      </c>
      <c r="BD155" s="3">
        <v>94.44</v>
      </c>
      <c r="BE155" s="3">
        <v>91.67</v>
      </c>
      <c r="BF155" s="3">
        <v>93.14</v>
      </c>
      <c r="BG155" s="3">
        <v>93.48</v>
      </c>
      <c r="BH155" s="3">
        <v>86.27</v>
      </c>
      <c r="BI155" s="3">
        <v>89.69</v>
      </c>
      <c r="BJ155" s="3">
        <v>83.33</v>
      </c>
      <c r="BK155" s="3">
        <v>93.33</v>
      </c>
      <c r="BL155" s="3">
        <v>87.18</v>
      </c>
      <c r="BM155" s="3">
        <v>88.46</v>
      </c>
      <c r="BN155" s="3">
        <v>79.069999999999993</v>
      </c>
      <c r="BO155" s="3">
        <v>84.21</v>
      </c>
      <c r="BP155" s="3">
        <v>82.61</v>
      </c>
      <c r="BQ155" s="3">
        <v>90.24</v>
      </c>
      <c r="BR155" s="3">
        <v>86.21</v>
      </c>
      <c r="BS155" s="3">
        <v>91.85</v>
      </c>
      <c r="BT155" s="3">
        <v>92.33</v>
      </c>
      <c r="BU155" s="3">
        <v>92.13</v>
      </c>
      <c r="BV155" s="3">
        <v>90.666223112671474</v>
      </c>
      <c r="BW155" s="3">
        <v>92.637534688568408</v>
      </c>
      <c r="BX155" s="3">
        <v>92.404280017469674</v>
      </c>
      <c r="BY155" s="3">
        <v>86.053585912738427</v>
      </c>
      <c r="BZ155" s="3">
        <v>89.608262741440043</v>
      </c>
      <c r="CA155" s="3">
        <v>89.703948902972527</v>
      </c>
      <c r="CB155" s="3">
        <v>92.002702702702706</v>
      </c>
      <c r="CC155" s="3">
        <v>75.322316731657608</v>
      </c>
      <c r="CD155" s="3">
        <v>85.628289236665381</v>
      </c>
      <c r="CE155" s="3">
        <v>87.80918403696873</v>
      </c>
      <c r="CF155" s="3">
        <v>79.012071125193515</v>
      </c>
      <c r="CG155" s="3">
        <v>85.791986955534725</v>
      </c>
      <c r="CH155" s="3">
        <v>87.203271837807264</v>
      </c>
      <c r="CI155" s="3">
        <v>81.502533900338506</v>
      </c>
      <c r="CJ155" s="3">
        <v>86.966152728169305</v>
      </c>
      <c r="CK155" s="3">
        <v>85.672713521858455</v>
      </c>
      <c r="CL155" s="3">
        <v>82.523218661097701</v>
      </c>
      <c r="CM155" s="3">
        <v>86.964935274153262</v>
      </c>
      <c r="CN155" s="3">
        <v>70.76331374893266</v>
      </c>
      <c r="CO155" s="3">
        <v>75.292303462788396</v>
      </c>
      <c r="CP155" s="3">
        <v>77.875526440919003</v>
      </c>
      <c r="CQ155" s="3">
        <v>26</v>
      </c>
      <c r="CR155" s="3">
        <v>100</v>
      </c>
      <c r="CS155" s="3">
        <v>70.400000000000006</v>
      </c>
      <c r="CT155" s="3">
        <v>50.663333333333334</v>
      </c>
      <c r="CU155" s="3">
        <v>57.709999999999994</v>
      </c>
      <c r="CV155" s="3">
        <v>64.195749649889123</v>
      </c>
      <c r="CW155" s="3">
        <v>81.528632377259939</v>
      </c>
      <c r="CX155" s="3">
        <v>83.735845951152271</v>
      </c>
      <c r="CY155" s="3">
        <v>84.147917478153389</v>
      </c>
      <c r="CZ155" s="3">
        <v>100</v>
      </c>
      <c r="DA155" s="3">
        <v>100</v>
      </c>
      <c r="DB155" s="3">
        <v>100</v>
      </c>
      <c r="DC155" s="3">
        <v>90.468286876218116</v>
      </c>
      <c r="DD155" s="3">
        <v>91.119456074438659</v>
      </c>
      <c r="DE155" s="3">
        <v>91.700353294743906</v>
      </c>
      <c r="DF155" s="3">
        <v>76.809862393317232</v>
      </c>
      <c r="DG155" s="3">
        <v>84.976704910799384</v>
      </c>
      <c r="DH155" s="3">
        <v>84.602720495360799</v>
      </c>
      <c r="DI155" s="3">
        <v>77.120347814730039</v>
      </c>
      <c r="DJ155" s="3">
        <v>86.555746699721524</v>
      </c>
      <c r="DK155" s="3">
        <v>84.692743895865334</v>
      </c>
      <c r="DL155" s="3">
        <v>100</v>
      </c>
      <c r="DM155" s="3">
        <v>90.447419354838715</v>
      </c>
      <c r="DN155" s="3">
        <v>96.00135135135136</v>
      </c>
      <c r="DO155" s="3">
        <v>83.421070724664304</v>
      </c>
      <c r="DP155" s="3">
        <v>85.228797790406901</v>
      </c>
      <c r="DQ155" s="3">
        <v>86.783196874022977</v>
      </c>
      <c r="DR155" s="3">
        <v>88.273054759158256</v>
      </c>
      <c r="DS155" s="3">
        <v>83.76826903483402</v>
      </c>
      <c r="DT155" s="3">
        <v>88.20932888371614</v>
      </c>
      <c r="DU155" s="3">
        <v>86.265822262483312</v>
      </c>
      <c r="DV155" s="3">
        <v>76.731584177983493</v>
      </c>
      <c r="DW155" s="3">
        <v>83.607132635455443</v>
      </c>
      <c r="DX155" s="3">
        <v>68.099088132074883</v>
      </c>
      <c r="DY155" s="3">
        <v>80.263333333333335</v>
      </c>
      <c r="DZ155" s="3">
        <v>76.55022365912987</v>
      </c>
      <c r="EA155" s="3">
        <v>79.691563106507019</v>
      </c>
      <c r="EB155" s="3">
        <v>66.766641358712704</v>
      </c>
      <c r="EC155" s="3">
        <v>76.838444115891718</v>
      </c>
      <c r="ED155" s="3">
        <v>71.535381498072127</v>
      </c>
      <c r="EE155" s="3">
        <v>81.044548107103452</v>
      </c>
      <c r="EF155" s="3">
        <v>78.921991880043464</v>
      </c>
      <c r="EG155" s="3">
        <v>90.582367547285841</v>
      </c>
      <c r="EH155" s="3">
        <v>91.389861699160718</v>
      </c>
      <c r="EI155" s="3">
        <v>91.37464566104731</v>
      </c>
      <c r="EJ155" s="3">
        <v>94.373776887328518</v>
      </c>
      <c r="EK155" s="3">
        <v>94.922465311431594</v>
      </c>
      <c r="EL155" s="3">
        <v>94.355719982530317</v>
      </c>
      <c r="EM155" s="3">
        <v>99.666414087261572</v>
      </c>
      <c r="EN155" s="3">
        <v>100</v>
      </c>
      <c r="EO155" s="3">
        <v>98.336051097027465</v>
      </c>
      <c r="EP155" s="3">
        <v>100</v>
      </c>
      <c r="EQ155" s="3">
        <v>97.657683268342382</v>
      </c>
      <c r="ER155" s="3">
        <v>98.15171076333462</v>
      </c>
      <c r="ES155" s="3">
        <v>99.030815963031273</v>
      </c>
      <c r="ET155" s="3">
        <v>95.587928874806479</v>
      </c>
      <c r="EU155" s="3">
        <v>95.508013044465287</v>
      </c>
      <c r="EV155" s="3">
        <v>100</v>
      </c>
      <c r="EW155" s="3">
        <v>100</v>
      </c>
      <c r="EX155" s="3">
        <v>98.953847271830682</v>
      </c>
      <c r="EY155" s="3">
        <v>100</v>
      </c>
      <c r="EZ155" s="3">
        <v>100</v>
      </c>
      <c r="FA155" s="3">
        <v>99.695064725846734</v>
      </c>
      <c r="FB155" s="3">
        <v>100</v>
      </c>
      <c r="FC155" s="3">
        <v>100</v>
      </c>
      <c r="FD155" s="3">
        <v>99.264473559080983</v>
      </c>
      <c r="FE155" s="3">
        <v>100</v>
      </c>
      <c r="FF155" s="3">
        <v>100</v>
      </c>
      <c r="FG155" s="3">
        <v>100</v>
      </c>
      <c r="FH155" s="3">
        <v>100</v>
      </c>
      <c r="FI155" s="3">
        <v>100</v>
      </c>
      <c r="FJ155" s="3">
        <v>100</v>
      </c>
      <c r="FK155" s="3">
        <v>91.731367622740052</v>
      </c>
      <c r="FL155" s="3">
        <v>90.484154048847728</v>
      </c>
      <c r="FM155" s="3">
        <v>89.772082521846599</v>
      </c>
      <c r="FN155" s="3">
        <v>100</v>
      </c>
      <c r="FO155" s="3">
        <v>100</v>
      </c>
      <c r="FP155" s="3">
        <v>100</v>
      </c>
      <c r="FQ155" s="3">
        <v>97.231713123781873</v>
      </c>
      <c r="FR155" s="3">
        <v>96.240543925561354</v>
      </c>
      <c r="FS155" s="3">
        <v>95.779646705256084</v>
      </c>
      <c r="FT155" s="3">
        <v>100</v>
      </c>
      <c r="FU155" s="3">
        <v>100</v>
      </c>
      <c r="FV155" s="3">
        <v>97.997279504639195</v>
      </c>
      <c r="FW155" s="3">
        <v>97.879652185269961</v>
      </c>
      <c r="FX155" s="3">
        <v>100</v>
      </c>
      <c r="FY155" s="3">
        <v>96.90725610413466</v>
      </c>
      <c r="FZ155" s="3">
        <v>100</v>
      </c>
      <c r="GA155" s="3">
        <v>100</v>
      </c>
      <c r="GB155" s="3">
        <v>100</v>
      </c>
      <c r="GC155" s="3">
        <v>100</v>
      </c>
      <c r="GD155" s="3">
        <v>100</v>
      </c>
      <c r="GE155" s="3">
        <v>98.936803125977022</v>
      </c>
      <c r="GF155" s="3">
        <v>100</v>
      </c>
      <c r="GG155" s="3">
        <v>99.571730965165983</v>
      </c>
      <c r="GH155" s="3">
        <v>98.070671116283862</v>
      </c>
      <c r="GI155" s="3">
        <v>100</v>
      </c>
      <c r="GJ155" s="3">
        <v>95.808415822016499</v>
      </c>
      <c r="GK155" s="3">
        <v>95.772867364544553</v>
      </c>
      <c r="GL155" s="3">
        <v>98.560911867925114</v>
      </c>
      <c r="GM155" s="3">
        <v>100</v>
      </c>
      <c r="GN155" s="3">
        <v>97.809776340870144</v>
      </c>
      <c r="GO155" s="3">
        <v>97.228436893492969</v>
      </c>
      <c r="GP155" s="3">
        <v>91.373358641287282</v>
      </c>
      <c r="GQ155" s="3">
        <v>91.581555884108269</v>
      </c>
      <c r="GR155" s="3">
        <v>93.684618501927872</v>
      </c>
      <c r="GS155" s="3">
        <v>99.435451892896538</v>
      </c>
      <c r="GT155" s="3">
        <v>93.498008119956523</v>
      </c>
      <c r="GU155" s="3">
        <v>93.117632452714147</v>
      </c>
      <c r="GV155" s="3">
        <v>93.270138300839278</v>
      </c>
      <c r="GW155" s="3">
        <v>92.885354338952681</v>
      </c>
    </row>
    <row r="156" spans="2:205" x14ac:dyDescent="0.25">
      <c r="B156"/>
      <c r="F156">
        <v>0</v>
      </c>
      <c r="G156" t="s">
        <v>188</v>
      </c>
      <c r="H156" s="3">
        <v>93.02</v>
      </c>
      <c r="I156" s="3">
        <v>95.6</v>
      </c>
      <c r="J156" s="3">
        <v>94.8</v>
      </c>
      <c r="K156" s="3">
        <v>90.16</v>
      </c>
      <c r="L156" s="3">
        <v>97.18</v>
      </c>
      <c r="M156" s="3">
        <v>93.93</v>
      </c>
      <c r="N156" s="3">
        <v>92.68</v>
      </c>
      <c r="O156" s="3">
        <v>89.74</v>
      </c>
      <c r="P156" s="3">
        <v>91.25</v>
      </c>
      <c r="Q156" s="3">
        <v>92.68</v>
      </c>
      <c r="R156" s="3">
        <v>86.49</v>
      </c>
      <c r="S156" s="3">
        <v>89.74</v>
      </c>
      <c r="T156" s="3">
        <v>95</v>
      </c>
      <c r="U156" s="3">
        <v>91.43</v>
      </c>
      <c r="V156" s="3">
        <v>93.33</v>
      </c>
      <c r="W156" s="3">
        <v>97.06</v>
      </c>
      <c r="X156" s="3">
        <v>100</v>
      </c>
      <c r="Y156" s="3">
        <v>98.41</v>
      </c>
      <c r="Z156" s="3">
        <v>95.83</v>
      </c>
      <c r="AA156" s="3">
        <v>91.3</v>
      </c>
      <c r="AB156" s="3">
        <v>93.62</v>
      </c>
      <c r="AC156" s="3"/>
      <c r="AD156" s="3"/>
      <c r="AE156" s="3">
        <v>90</v>
      </c>
      <c r="AF156" s="3"/>
      <c r="AG156" s="3">
        <v>80</v>
      </c>
      <c r="AH156" s="3">
        <v>82.35</v>
      </c>
      <c r="AI156" s="3">
        <v>86.32</v>
      </c>
      <c r="AJ156" s="3">
        <v>90.98</v>
      </c>
      <c r="AK156" s="3">
        <v>89.47</v>
      </c>
      <c r="AL156" s="3">
        <v>100</v>
      </c>
      <c r="AM156" s="3">
        <v>96.67</v>
      </c>
      <c r="AN156" s="3">
        <v>97.87</v>
      </c>
      <c r="AO156" s="3">
        <v>89.54</v>
      </c>
      <c r="AP156" s="3">
        <v>95.34</v>
      </c>
      <c r="AQ156" s="3">
        <v>93.23</v>
      </c>
      <c r="AR156" s="3">
        <v>90</v>
      </c>
      <c r="AS156" s="3">
        <v>95.45</v>
      </c>
      <c r="AT156" s="3">
        <v>93.24</v>
      </c>
      <c r="AU156" s="3">
        <v>90.48</v>
      </c>
      <c r="AV156" s="3">
        <v>92.31</v>
      </c>
      <c r="AW156" s="3">
        <v>91.49</v>
      </c>
      <c r="AX156" s="3">
        <v>96</v>
      </c>
      <c r="AY156" s="3">
        <v>95</v>
      </c>
      <c r="AZ156" s="3">
        <v>95.56</v>
      </c>
      <c r="BA156" s="3">
        <v>90</v>
      </c>
      <c r="BB156" s="3">
        <v>96.97</v>
      </c>
      <c r="BC156" s="3">
        <v>93.15</v>
      </c>
      <c r="BD156" s="3">
        <v>96.43</v>
      </c>
      <c r="BE156" s="3">
        <v>92</v>
      </c>
      <c r="BF156" s="3">
        <v>94.34</v>
      </c>
      <c r="BG156" s="3">
        <v>90.47</v>
      </c>
      <c r="BH156" s="3">
        <v>91.94</v>
      </c>
      <c r="BI156" s="3">
        <v>91.3</v>
      </c>
      <c r="BJ156" s="3">
        <v>95.83</v>
      </c>
      <c r="BK156" s="3">
        <v>87.5</v>
      </c>
      <c r="BL156" s="3">
        <v>92.5</v>
      </c>
      <c r="BM156" s="3">
        <v>92.59</v>
      </c>
      <c r="BN156" s="3">
        <v>92.68</v>
      </c>
      <c r="BO156" s="3">
        <v>92.63</v>
      </c>
      <c r="BP156" s="3">
        <v>92.86</v>
      </c>
      <c r="BQ156" s="3">
        <v>86.05</v>
      </c>
      <c r="BR156" s="3">
        <v>89.41</v>
      </c>
      <c r="BS156" s="3">
        <v>91.97</v>
      </c>
      <c r="BT156" s="3">
        <v>95.34</v>
      </c>
      <c r="BU156" s="3">
        <v>93.5</v>
      </c>
      <c r="BV156" s="3">
        <v>91.286516368663357</v>
      </c>
      <c r="BW156" s="3">
        <v>94.66238874292894</v>
      </c>
      <c r="BX156" s="3">
        <v>93.957507965482719</v>
      </c>
      <c r="BY156" s="3">
        <v>82.624577959627928</v>
      </c>
      <c r="BZ156" s="3">
        <v>93.303960039340211</v>
      </c>
      <c r="CA156" s="3">
        <v>89.843962685290336</v>
      </c>
      <c r="CB156" s="3">
        <v>84.609607728872476</v>
      </c>
      <c r="CC156" s="3">
        <v>80.093635153449782</v>
      </c>
      <c r="CD156" s="3">
        <v>85.018924854541197</v>
      </c>
      <c r="CE156" s="3">
        <v>87.008706402715077</v>
      </c>
      <c r="CF156" s="3">
        <v>78.647529232501043</v>
      </c>
      <c r="CG156" s="3">
        <v>84.963721599535774</v>
      </c>
      <c r="CH156" s="3">
        <v>88.159772083569294</v>
      </c>
      <c r="CI156" s="3">
        <v>82.020117835331774</v>
      </c>
      <c r="CJ156" s="3">
        <v>87.646537873642359</v>
      </c>
      <c r="CK156" s="3">
        <v>91.29529411764706</v>
      </c>
      <c r="CL156" s="3">
        <v>100</v>
      </c>
      <c r="CM156" s="3">
        <v>95.298888888888882</v>
      </c>
      <c r="CN156" s="3">
        <v>87.663333333333327</v>
      </c>
      <c r="CO156" s="3">
        <v>79.525525319763432</v>
      </c>
      <c r="CP156" s="3">
        <v>86.555746699721524</v>
      </c>
      <c r="CQ156" s="3">
        <v>26</v>
      </c>
      <c r="CR156" s="3">
        <v>100</v>
      </c>
      <c r="CS156" s="3">
        <v>70.400000000000006</v>
      </c>
      <c r="CT156" s="3">
        <v>57.709999999999994</v>
      </c>
      <c r="CU156" s="3">
        <v>53.866666666666674</v>
      </c>
      <c r="CV156" s="3">
        <v>63.670217986942042</v>
      </c>
      <c r="CW156" s="3">
        <v>81.420179545712756</v>
      </c>
      <c r="CX156" s="3">
        <v>88.165208683789132</v>
      </c>
      <c r="CY156" s="3">
        <v>86.989419839700545</v>
      </c>
      <c r="CZ156" s="3">
        <v>100</v>
      </c>
      <c r="DA156" s="3">
        <v>90.13666666666667</v>
      </c>
      <c r="DB156" s="3">
        <v>93.69978723404256</v>
      </c>
      <c r="DC156" s="3">
        <v>85.487636787090324</v>
      </c>
      <c r="DD156" s="3">
        <v>93.233805066057869</v>
      </c>
      <c r="DE156" s="3">
        <v>91.228655223073901</v>
      </c>
      <c r="DF156" s="3">
        <v>79.081114115189351</v>
      </c>
      <c r="DG156" s="3">
        <v>89.224004390152061</v>
      </c>
      <c r="DH156" s="3">
        <v>87.481989279873176</v>
      </c>
      <c r="DI156" s="3">
        <v>81.494615902963659</v>
      </c>
      <c r="DJ156" s="3">
        <v>84.996618075827499</v>
      </c>
      <c r="DK156" s="3">
        <v>85.81872165868235</v>
      </c>
      <c r="DL156" s="3">
        <v>90.513142976165682</v>
      </c>
      <c r="DM156" s="3">
        <v>88.159772083569294</v>
      </c>
      <c r="DN156" s="3">
        <v>91.278481943862687</v>
      </c>
      <c r="DO156" s="3">
        <v>80.584464556260883</v>
      </c>
      <c r="DP156" s="3">
        <v>91.030606060606061</v>
      </c>
      <c r="DQ156" s="3">
        <v>87.315462687581189</v>
      </c>
      <c r="DR156" s="3">
        <v>91.52545665178242</v>
      </c>
      <c r="DS156" s="3">
        <v>84.403790418899703</v>
      </c>
      <c r="DT156" s="3">
        <v>89.91990929378224</v>
      </c>
      <c r="DU156" s="3">
        <v>82.525178378581387</v>
      </c>
      <c r="DV156" s="3">
        <v>85.106835210416307</v>
      </c>
      <c r="DW156" s="3">
        <v>86.127500529621329</v>
      </c>
      <c r="DX156" s="3">
        <v>87.663333333333327</v>
      </c>
      <c r="DY156" s="3">
        <v>70.76331374893266</v>
      </c>
      <c r="DZ156" s="3">
        <v>84.233431555587657</v>
      </c>
      <c r="EA156" s="3">
        <v>85.539184110295423</v>
      </c>
      <c r="EB156" s="3">
        <v>84.609607728872476</v>
      </c>
      <c r="EC156" s="3">
        <v>87.348480405700826</v>
      </c>
      <c r="ED156" s="3">
        <v>84.976704910799384</v>
      </c>
      <c r="EE156" s="3">
        <v>75.570526644091387</v>
      </c>
      <c r="EF156" s="3">
        <v>82.830005153502711</v>
      </c>
      <c r="EG156" s="3">
        <v>90.760802878842313</v>
      </c>
      <c r="EH156" s="3">
        <v>94.554359952485342</v>
      </c>
      <c r="EI156" s="3">
        <v>92.832416399743721</v>
      </c>
      <c r="EJ156" s="3">
        <v>94.753483631336636</v>
      </c>
      <c r="EK156" s="3">
        <v>96.537611257071049</v>
      </c>
      <c r="EL156" s="3">
        <v>95.642492034517275</v>
      </c>
      <c r="EM156" s="3">
        <v>97.695422040372065</v>
      </c>
      <c r="EN156" s="3">
        <v>100</v>
      </c>
      <c r="EO156" s="3">
        <v>98.016037314709678</v>
      </c>
      <c r="EP156" s="3">
        <v>100</v>
      </c>
      <c r="EQ156" s="3">
        <v>99.386364846550208</v>
      </c>
      <c r="ER156" s="3">
        <v>97.481075145458803</v>
      </c>
      <c r="ES156" s="3">
        <v>98.351293597284936</v>
      </c>
      <c r="ET156" s="3">
        <v>94.332470767498947</v>
      </c>
      <c r="EU156" s="3">
        <v>94.516278400464216</v>
      </c>
      <c r="EV156" s="3">
        <v>100</v>
      </c>
      <c r="EW156" s="3">
        <v>100</v>
      </c>
      <c r="EX156" s="3">
        <v>99.013462126357638</v>
      </c>
      <c r="EY156" s="3">
        <v>100</v>
      </c>
      <c r="EZ156" s="3">
        <v>100</v>
      </c>
      <c r="FA156" s="3">
        <v>100</v>
      </c>
      <c r="FB156" s="3">
        <v>100</v>
      </c>
      <c r="FC156" s="3">
        <v>100</v>
      </c>
      <c r="FD156" s="3">
        <v>100</v>
      </c>
      <c r="FE156" s="3">
        <v>100</v>
      </c>
      <c r="FF156" s="3">
        <v>100</v>
      </c>
      <c r="FG156" s="3">
        <v>100</v>
      </c>
      <c r="FH156" s="3">
        <v>100</v>
      </c>
      <c r="FI156" s="3">
        <v>100</v>
      </c>
      <c r="FJ156" s="3">
        <v>100</v>
      </c>
      <c r="FK156" s="3">
        <v>91.21982045428723</v>
      </c>
      <c r="FL156" s="3">
        <v>93.794791316210876</v>
      </c>
      <c r="FM156" s="3">
        <v>91.950580160299452</v>
      </c>
      <c r="FN156" s="3">
        <v>100</v>
      </c>
      <c r="FO156" s="3">
        <v>100</v>
      </c>
      <c r="FP156" s="3">
        <v>100</v>
      </c>
      <c r="FQ156" s="3">
        <v>93.592363212909689</v>
      </c>
      <c r="FR156" s="3">
        <v>97.446194933942138</v>
      </c>
      <c r="FS156" s="3">
        <v>95.231344776926107</v>
      </c>
      <c r="FT156" s="3">
        <v>100</v>
      </c>
      <c r="FU156" s="3">
        <v>100</v>
      </c>
      <c r="FV156" s="3">
        <v>98.998010720126814</v>
      </c>
      <c r="FW156" s="3">
        <v>99.465384097036349</v>
      </c>
      <c r="FX156" s="3">
        <v>99.623381924172506</v>
      </c>
      <c r="FY156" s="3">
        <v>97.16127834131764</v>
      </c>
      <c r="FZ156" s="3">
        <v>100</v>
      </c>
      <c r="GA156" s="3">
        <v>100</v>
      </c>
      <c r="GB156" s="3">
        <v>99.841518056137318</v>
      </c>
      <c r="GC156" s="3">
        <v>99.415535443739117</v>
      </c>
      <c r="GD156" s="3">
        <v>100</v>
      </c>
      <c r="GE156" s="3">
        <v>98.984537312418823</v>
      </c>
      <c r="GF156" s="3">
        <v>100</v>
      </c>
      <c r="GG156" s="3">
        <v>99.596209581100297</v>
      </c>
      <c r="GH156" s="3">
        <v>98.760090706217767</v>
      </c>
      <c r="GI156" s="3">
        <v>98.414821621418611</v>
      </c>
      <c r="GJ156" s="3">
        <v>98.773164789583689</v>
      </c>
      <c r="GK156" s="3">
        <v>96.472499470378665</v>
      </c>
      <c r="GL156" s="3">
        <v>100</v>
      </c>
      <c r="GM156" s="3">
        <v>100</v>
      </c>
      <c r="GN156" s="3">
        <v>100</v>
      </c>
      <c r="GO156" s="3">
        <v>99.640815889704584</v>
      </c>
      <c r="GP156" s="3">
        <v>100</v>
      </c>
      <c r="GQ156" s="3">
        <v>97.911519594299165</v>
      </c>
      <c r="GR156" s="3">
        <v>100</v>
      </c>
      <c r="GS156" s="3">
        <v>96.529473355908607</v>
      </c>
      <c r="GT156" s="3">
        <v>95.989994846497282</v>
      </c>
      <c r="GU156" s="3">
        <v>93.179197121157685</v>
      </c>
      <c r="GV156" s="3">
        <v>96.125640047514665</v>
      </c>
      <c r="GW156" s="3">
        <v>94.167583600256279</v>
      </c>
    </row>
    <row r="157" spans="2:205" x14ac:dyDescent="0.25">
      <c r="B157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</row>
    <row r="158" spans="2:205" x14ac:dyDescent="0.25">
      <c r="B158">
        <v>25</v>
      </c>
      <c r="C158" t="s">
        <v>194</v>
      </c>
      <c r="D158" t="s">
        <v>38</v>
      </c>
      <c r="E158" t="s">
        <v>195</v>
      </c>
      <c r="F158">
        <v>-2</v>
      </c>
      <c r="G158" t="s">
        <v>64</v>
      </c>
      <c r="H158" s="3">
        <v>83.13</v>
      </c>
      <c r="I158" s="3">
        <v>83.67</v>
      </c>
      <c r="J158" s="3">
        <v>83.4</v>
      </c>
      <c r="K158" s="3">
        <v>77.95</v>
      </c>
      <c r="L158" s="3">
        <v>81.23</v>
      </c>
      <c r="M158" s="3">
        <v>79.72</v>
      </c>
      <c r="N158" s="3">
        <v>76.819999999999993</v>
      </c>
      <c r="O158" s="3">
        <v>82.34</v>
      </c>
      <c r="P158" s="3">
        <v>79.77</v>
      </c>
      <c r="Q158" s="3">
        <v>77.33</v>
      </c>
      <c r="R158" s="3">
        <v>83.04</v>
      </c>
      <c r="S158" s="3">
        <v>80.59</v>
      </c>
      <c r="T158" s="3">
        <v>82.35</v>
      </c>
      <c r="U158" s="3">
        <v>86.31</v>
      </c>
      <c r="V158" s="3">
        <v>84.55</v>
      </c>
      <c r="W158" s="3">
        <v>82.27</v>
      </c>
      <c r="X158" s="3">
        <v>86.44</v>
      </c>
      <c r="Y158" s="3">
        <v>84.66</v>
      </c>
      <c r="Z158" s="3">
        <v>88.41</v>
      </c>
      <c r="AA158" s="3">
        <v>87.76</v>
      </c>
      <c r="AB158" s="3">
        <v>88.02</v>
      </c>
      <c r="AC158" s="3"/>
      <c r="AD158" s="3"/>
      <c r="AE158" s="3"/>
      <c r="AF158" s="3">
        <v>83.89</v>
      </c>
      <c r="AG158" s="3">
        <v>85.45</v>
      </c>
      <c r="AH158" s="3">
        <v>84.73</v>
      </c>
      <c r="AI158" s="3">
        <v>77.48</v>
      </c>
      <c r="AJ158" s="3">
        <v>83.16</v>
      </c>
      <c r="AK158" s="3">
        <v>80.67</v>
      </c>
      <c r="AL158" s="3">
        <v>86.32</v>
      </c>
      <c r="AM158" s="3">
        <v>87.74</v>
      </c>
      <c r="AN158" s="3">
        <v>87.13</v>
      </c>
      <c r="AO158" s="3">
        <v>80.22</v>
      </c>
      <c r="AP158" s="3">
        <v>81.819999999999993</v>
      </c>
      <c r="AQ158" s="3">
        <v>81.09</v>
      </c>
      <c r="AR158" s="3">
        <v>79.05</v>
      </c>
      <c r="AS158" s="3">
        <v>79.260000000000005</v>
      </c>
      <c r="AT158" s="3">
        <v>79.16</v>
      </c>
      <c r="AU158" s="3">
        <v>82.52</v>
      </c>
      <c r="AV158" s="3">
        <v>81.53</v>
      </c>
      <c r="AW158" s="3">
        <v>81.98</v>
      </c>
      <c r="AX158" s="3">
        <v>77.58</v>
      </c>
      <c r="AY158" s="3">
        <v>80.040000000000006</v>
      </c>
      <c r="AZ158" s="3">
        <v>78.900000000000006</v>
      </c>
      <c r="BA158" s="3">
        <v>77.63</v>
      </c>
      <c r="BB158" s="3">
        <v>80.94</v>
      </c>
      <c r="BC158" s="3">
        <v>79.41</v>
      </c>
      <c r="BD158" s="3">
        <v>81.069999999999993</v>
      </c>
      <c r="BE158" s="3">
        <v>77.63</v>
      </c>
      <c r="BF158" s="3">
        <v>79.19</v>
      </c>
      <c r="BG158" s="3">
        <v>77.09</v>
      </c>
      <c r="BH158" s="3">
        <v>74.16</v>
      </c>
      <c r="BI158" s="3">
        <v>75.489999999999995</v>
      </c>
      <c r="BJ158" s="3">
        <v>77.930000000000007</v>
      </c>
      <c r="BK158" s="3">
        <v>80.56</v>
      </c>
      <c r="BL158" s="3">
        <v>79.38</v>
      </c>
      <c r="BM158" s="3">
        <v>83.76</v>
      </c>
      <c r="BN158" s="3">
        <v>82.47</v>
      </c>
      <c r="BO158" s="3">
        <v>83.03</v>
      </c>
      <c r="BP158" s="3">
        <v>78.5</v>
      </c>
      <c r="BQ158" s="3">
        <v>79.900000000000006</v>
      </c>
      <c r="BR158" s="3">
        <v>79.33</v>
      </c>
      <c r="BS158" s="3">
        <v>80.599999999999994</v>
      </c>
      <c r="BT158" s="3">
        <v>82.56</v>
      </c>
      <c r="BU158" s="3">
        <v>81.680000000000007</v>
      </c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</row>
    <row r="159" spans="2:205" x14ac:dyDescent="0.25">
      <c r="B159"/>
      <c r="F159">
        <v>-1</v>
      </c>
      <c r="G159" t="s">
        <v>65</v>
      </c>
      <c r="H159" s="3">
        <v>79.709999999999994</v>
      </c>
      <c r="I159" s="3">
        <v>83.32</v>
      </c>
      <c r="J159" s="3">
        <v>81.510000000000005</v>
      </c>
      <c r="K159" s="3">
        <v>79.290000000000006</v>
      </c>
      <c r="L159" s="3">
        <v>77.75</v>
      </c>
      <c r="M159" s="3">
        <v>78.53</v>
      </c>
      <c r="N159" s="3">
        <v>74.819999999999993</v>
      </c>
      <c r="O159" s="3">
        <v>81.91</v>
      </c>
      <c r="P159" s="3">
        <v>78.78</v>
      </c>
      <c r="Q159" s="3">
        <v>82.51</v>
      </c>
      <c r="R159" s="3">
        <v>82.22</v>
      </c>
      <c r="S159" s="3">
        <v>82.37</v>
      </c>
      <c r="T159" s="3">
        <v>82.03</v>
      </c>
      <c r="U159" s="3">
        <v>81.900000000000006</v>
      </c>
      <c r="V159" s="3">
        <v>81.96</v>
      </c>
      <c r="W159" s="3">
        <v>85.04</v>
      </c>
      <c r="X159" s="3">
        <v>85.43</v>
      </c>
      <c r="Y159" s="3">
        <v>85.36</v>
      </c>
      <c r="Z159" s="3">
        <v>84.97</v>
      </c>
      <c r="AA159" s="3">
        <v>85.1</v>
      </c>
      <c r="AB159" s="3">
        <v>85.05</v>
      </c>
      <c r="AC159" s="3">
        <v>82.55</v>
      </c>
      <c r="AD159" s="3">
        <v>85.01</v>
      </c>
      <c r="AE159" s="3">
        <v>83.88</v>
      </c>
      <c r="AF159" s="3">
        <v>79.430000000000007</v>
      </c>
      <c r="AG159" s="3">
        <v>78.59</v>
      </c>
      <c r="AH159" s="3">
        <v>78.91</v>
      </c>
      <c r="AI159" s="3">
        <v>74.48</v>
      </c>
      <c r="AJ159" s="3">
        <v>77.62</v>
      </c>
      <c r="AK159" s="3">
        <v>76.12</v>
      </c>
      <c r="AL159" s="3">
        <v>88.53</v>
      </c>
      <c r="AM159" s="3">
        <v>86.51</v>
      </c>
      <c r="AN159" s="3">
        <v>87.52</v>
      </c>
      <c r="AO159" s="3">
        <v>77.88</v>
      </c>
      <c r="AP159" s="3">
        <v>80.8</v>
      </c>
      <c r="AQ159" s="3">
        <v>79.42</v>
      </c>
      <c r="AR159" s="3">
        <v>76.7</v>
      </c>
      <c r="AS159" s="3">
        <v>74.7</v>
      </c>
      <c r="AT159" s="3">
        <v>75.69</v>
      </c>
      <c r="AU159" s="3">
        <v>76.91</v>
      </c>
      <c r="AV159" s="3">
        <v>82.07</v>
      </c>
      <c r="AW159" s="3">
        <v>79.569999999999993</v>
      </c>
      <c r="AX159" s="3">
        <v>76.05</v>
      </c>
      <c r="AY159" s="3">
        <v>75.03</v>
      </c>
      <c r="AZ159" s="3">
        <v>75.47</v>
      </c>
      <c r="BA159" s="3">
        <v>78.63</v>
      </c>
      <c r="BB159" s="3">
        <v>76.040000000000006</v>
      </c>
      <c r="BC159" s="3">
        <v>77.25</v>
      </c>
      <c r="BD159" s="3">
        <v>74.45</v>
      </c>
      <c r="BE159" s="3">
        <v>77.290000000000006</v>
      </c>
      <c r="BF159" s="3">
        <v>76.040000000000006</v>
      </c>
      <c r="BG159" s="3">
        <v>71.53</v>
      </c>
      <c r="BH159" s="3">
        <v>74.91</v>
      </c>
      <c r="BI159" s="3">
        <v>73.430000000000007</v>
      </c>
      <c r="BJ159" s="3">
        <v>77.61</v>
      </c>
      <c r="BK159" s="3">
        <v>76.64</v>
      </c>
      <c r="BL159" s="3">
        <v>77.09</v>
      </c>
      <c r="BM159" s="3">
        <v>85.35</v>
      </c>
      <c r="BN159" s="3">
        <v>83.8</v>
      </c>
      <c r="BO159" s="3">
        <v>84.45</v>
      </c>
      <c r="BP159" s="3">
        <v>76.98</v>
      </c>
      <c r="BQ159" s="3">
        <v>76.02</v>
      </c>
      <c r="BR159" s="3">
        <v>76.510000000000005</v>
      </c>
      <c r="BS159" s="3">
        <v>78.66</v>
      </c>
      <c r="BT159" s="3">
        <v>80.5</v>
      </c>
      <c r="BU159" s="3">
        <v>79.62</v>
      </c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</row>
    <row r="160" spans="2:205" x14ac:dyDescent="0.25">
      <c r="B160"/>
      <c r="F160">
        <v>0</v>
      </c>
      <c r="G160" t="s">
        <v>66</v>
      </c>
      <c r="H160" s="3">
        <v>82</v>
      </c>
      <c r="I160" s="3">
        <v>83</v>
      </c>
      <c r="J160" s="3">
        <v>82</v>
      </c>
      <c r="K160" s="3">
        <v>77</v>
      </c>
      <c r="L160" s="3">
        <v>82</v>
      </c>
      <c r="M160" s="3">
        <v>79</v>
      </c>
      <c r="N160" s="3">
        <v>76</v>
      </c>
      <c r="O160" s="3">
        <v>79</v>
      </c>
      <c r="P160" s="3">
        <v>78</v>
      </c>
      <c r="Q160" s="3">
        <v>80</v>
      </c>
      <c r="R160" s="3">
        <v>82</v>
      </c>
      <c r="S160" s="3">
        <v>81</v>
      </c>
      <c r="T160" s="3">
        <v>84</v>
      </c>
      <c r="U160" s="3">
        <v>85</v>
      </c>
      <c r="V160" s="3">
        <v>84</v>
      </c>
      <c r="W160" s="3">
        <v>83</v>
      </c>
      <c r="X160" s="3">
        <v>84</v>
      </c>
      <c r="Y160" s="3">
        <v>83</v>
      </c>
      <c r="Z160" s="3">
        <v>82</v>
      </c>
      <c r="AA160" s="3">
        <v>84</v>
      </c>
      <c r="AB160" s="3">
        <v>83</v>
      </c>
      <c r="AC160" s="3">
        <v>81</v>
      </c>
      <c r="AD160" s="3">
        <v>84</v>
      </c>
      <c r="AE160" s="3">
        <v>82</v>
      </c>
      <c r="AF160" s="3">
        <v>76</v>
      </c>
      <c r="AG160" s="3">
        <v>77</v>
      </c>
      <c r="AH160" s="3">
        <v>77</v>
      </c>
      <c r="AI160" s="3">
        <v>77</v>
      </c>
      <c r="AJ160" s="3">
        <v>78</v>
      </c>
      <c r="AK160" s="3">
        <v>78</v>
      </c>
      <c r="AL160" s="3">
        <v>85</v>
      </c>
      <c r="AM160" s="3">
        <v>86</v>
      </c>
      <c r="AN160" s="3">
        <v>85</v>
      </c>
      <c r="AO160" s="3">
        <v>80</v>
      </c>
      <c r="AP160" s="3">
        <v>81</v>
      </c>
      <c r="AQ160" s="3">
        <v>81</v>
      </c>
      <c r="AR160" s="3">
        <v>78</v>
      </c>
      <c r="AS160" s="3">
        <v>78</v>
      </c>
      <c r="AT160" s="3">
        <v>77</v>
      </c>
      <c r="AU160" s="3">
        <v>81</v>
      </c>
      <c r="AV160" s="3">
        <v>84</v>
      </c>
      <c r="AW160" s="3">
        <v>82</v>
      </c>
      <c r="AX160" s="3">
        <v>80</v>
      </c>
      <c r="AY160" s="3">
        <v>82</v>
      </c>
      <c r="AZ160" s="3">
        <v>81</v>
      </c>
      <c r="BA160" s="3">
        <v>79</v>
      </c>
      <c r="BB160" s="3">
        <v>79</v>
      </c>
      <c r="BC160" s="3">
        <v>79</v>
      </c>
      <c r="BD160" s="3">
        <v>78</v>
      </c>
      <c r="BE160" s="3">
        <v>77</v>
      </c>
      <c r="BF160" s="3">
        <v>77</v>
      </c>
      <c r="BG160" s="3">
        <v>81</v>
      </c>
      <c r="BH160" s="3">
        <v>76</v>
      </c>
      <c r="BI160" s="3">
        <v>78</v>
      </c>
      <c r="BJ160" s="3">
        <v>84</v>
      </c>
      <c r="BK160" s="3">
        <v>78</v>
      </c>
      <c r="BL160" s="3">
        <v>81</v>
      </c>
      <c r="BM160" s="3">
        <v>77</v>
      </c>
      <c r="BN160" s="3">
        <v>81</v>
      </c>
      <c r="BO160" s="3">
        <v>79</v>
      </c>
      <c r="BP160" s="3">
        <v>76</v>
      </c>
      <c r="BQ160" s="3">
        <v>75</v>
      </c>
      <c r="BR160" s="3">
        <v>76</v>
      </c>
      <c r="BS160" s="3">
        <v>80</v>
      </c>
      <c r="BT160" s="3">
        <v>81</v>
      </c>
      <c r="BU160" s="3">
        <v>80</v>
      </c>
      <c r="BV160" s="3"/>
      <c r="BW160" s="3"/>
      <c r="BX160" s="3">
        <v>81</v>
      </c>
      <c r="BY160" s="3"/>
      <c r="BZ160" s="3"/>
      <c r="CA160" s="3">
        <v>76</v>
      </c>
      <c r="CB160" s="3"/>
      <c r="CC160" s="3"/>
      <c r="CD160" s="3">
        <v>75</v>
      </c>
      <c r="CE160" s="3"/>
      <c r="CF160" s="3"/>
      <c r="CG160" s="3">
        <v>78</v>
      </c>
      <c r="CH160" s="3"/>
      <c r="CI160" s="3"/>
      <c r="CJ160" s="3">
        <v>82</v>
      </c>
      <c r="CK160" s="3"/>
      <c r="CL160" s="3"/>
      <c r="CM160" s="3">
        <v>81</v>
      </c>
      <c r="CN160" s="3"/>
      <c r="CO160" s="3"/>
      <c r="CP160" s="3">
        <v>80</v>
      </c>
      <c r="CQ160" s="3"/>
      <c r="CR160" s="3"/>
      <c r="CS160" s="3">
        <v>80</v>
      </c>
      <c r="CT160" s="3"/>
      <c r="CU160" s="3"/>
      <c r="CV160" s="3">
        <v>74</v>
      </c>
      <c r="CW160" s="3"/>
      <c r="CX160" s="3"/>
      <c r="CY160" s="3">
        <v>76</v>
      </c>
      <c r="CZ160" s="3"/>
      <c r="DA160" s="3"/>
      <c r="DB160" s="3">
        <v>83</v>
      </c>
      <c r="DC160" s="3"/>
      <c r="DD160" s="3"/>
      <c r="DE160" s="3">
        <v>80</v>
      </c>
      <c r="DF160" s="3"/>
      <c r="DG160" s="3"/>
      <c r="DH160" s="3">
        <v>75</v>
      </c>
      <c r="DI160" s="3"/>
      <c r="DJ160" s="3"/>
      <c r="DK160" s="3">
        <v>80</v>
      </c>
      <c r="DL160" s="3"/>
      <c r="DM160" s="3"/>
      <c r="DN160" s="3">
        <v>79</v>
      </c>
      <c r="DO160" s="3"/>
      <c r="DP160" s="3"/>
      <c r="DQ160" s="3">
        <v>77</v>
      </c>
      <c r="DR160" s="3"/>
      <c r="DS160" s="3"/>
      <c r="DT160" s="3">
        <v>75</v>
      </c>
      <c r="DU160" s="3"/>
      <c r="DV160" s="3"/>
      <c r="DW160" s="3">
        <v>76</v>
      </c>
      <c r="DX160" s="3"/>
      <c r="DY160" s="3"/>
      <c r="DZ160" s="3">
        <v>79</v>
      </c>
      <c r="EA160" s="3"/>
      <c r="EB160" s="3"/>
      <c r="EC160" s="3">
        <v>77</v>
      </c>
      <c r="ED160" s="3"/>
      <c r="EE160" s="3"/>
      <c r="EF160" s="3">
        <v>74</v>
      </c>
      <c r="EG160" s="3"/>
      <c r="EH160" s="3"/>
      <c r="EI160" s="3">
        <v>80</v>
      </c>
      <c r="EJ160" s="3"/>
      <c r="EK160" s="3"/>
      <c r="EL160" s="3">
        <v>83</v>
      </c>
      <c r="EM160" s="3"/>
      <c r="EN160" s="3"/>
      <c r="EO160" s="3">
        <v>82</v>
      </c>
      <c r="EP160" s="3"/>
      <c r="EQ160" s="3"/>
      <c r="ER160" s="3">
        <v>80</v>
      </c>
      <c r="ES160" s="3"/>
      <c r="ET160" s="3"/>
      <c r="EU160" s="3">
        <v>83</v>
      </c>
      <c r="EV160" s="3"/>
      <c r="EW160" s="3"/>
      <c r="EX160" s="3">
        <v>87</v>
      </c>
      <c r="EY160" s="3"/>
      <c r="EZ160" s="3"/>
      <c r="FA160" s="3">
        <v>86</v>
      </c>
      <c r="FB160" s="3"/>
      <c r="FC160" s="3"/>
      <c r="FD160" s="3">
        <v>85</v>
      </c>
      <c r="FE160" s="3"/>
      <c r="FF160" s="3"/>
      <c r="FG160" s="3">
        <v>84</v>
      </c>
      <c r="FH160" s="3"/>
      <c r="FI160" s="3"/>
      <c r="FJ160" s="3">
        <v>80</v>
      </c>
      <c r="FK160" s="3"/>
      <c r="FL160" s="3"/>
      <c r="FM160" s="3">
        <v>79</v>
      </c>
      <c r="FN160" s="3"/>
      <c r="FO160" s="3"/>
      <c r="FP160" s="3">
        <v>87</v>
      </c>
      <c r="FQ160" s="3"/>
      <c r="FR160" s="3"/>
      <c r="FS160" s="3">
        <v>82</v>
      </c>
      <c r="FT160" s="3"/>
      <c r="FU160" s="3"/>
      <c r="FV160" s="3">
        <v>80</v>
      </c>
      <c r="FW160" s="3"/>
      <c r="FX160" s="3"/>
      <c r="FY160" s="3">
        <v>85</v>
      </c>
      <c r="FZ160" s="3"/>
      <c r="GA160" s="3"/>
      <c r="GB160" s="3">
        <v>84</v>
      </c>
      <c r="GC160" s="3"/>
      <c r="GD160" s="3"/>
      <c r="GE160" s="3">
        <v>82</v>
      </c>
      <c r="GF160" s="3"/>
      <c r="GG160" s="3"/>
      <c r="GH160" s="3">
        <v>80</v>
      </c>
      <c r="GI160" s="3"/>
      <c r="GJ160" s="3"/>
      <c r="GK160" s="3">
        <v>81</v>
      </c>
      <c r="GL160" s="3"/>
      <c r="GM160" s="3"/>
      <c r="GN160" s="3">
        <v>84</v>
      </c>
      <c r="GO160" s="3"/>
      <c r="GP160" s="3"/>
      <c r="GQ160" s="3">
        <v>82</v>
      </c>
      <c r="GR160" s="3"/>
      <c r="GS160" s="3"/>
      <c r="GT160" s="3">
        <v>78</v>
      </c>
      <c r="GU160" s="3"/>
      <c r="GV160" s="3"/>
      <c r="GW160" s="3">
        <v>81</v>
      </c>
    </row>
    <row r="161" spans="2:205" x14ac:dyDescent="0.25">
      <c r="B161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</row>
    <row r="162" spans="2:205" x14ac:dyDescent="0.25">
      <c r="B162">
        <v>26</v>
      </c>
      <c r="C162" t="s">
        <v>194</v>
      </c>
      <c r="D162" t="s">
        <v>38</v>
      </c>
      <c r="E162" t="s">
        <v>196</v>
      </c>
      <c r="F162">
        <v>-2</v>
      </c>
      <c r="G162" t="s">
        <v>64</v>
      </c>
      <c r="H162" s="3">
        <v>59.03</v>
      </c>
      <c r="I162" s="3">
        <v>62.84</v>
      </c>
      <c r="J162" s="3">
        <v>60.94</v>
      </c>
      <c r="K162" s="3">
        <v>53.97</v>
      </c>
      <c r="L162" s="3">
        <v>62.93</v>
      </c>
      <c r="M162" s="3">
        <v>58.81</v>
      </c>
      <c r="N162" s="3">
        <v>55.35</v>
      </c>
      <c r="O162" s="3">
        <v>62.38</v>
      </c>
      <c r="P162" s="3">
        <v>59.2</v>
      </c>
      <c r="Q162" s="3">
        <v>56.42</v>
      </c>
      <c r="R162" s="3">
        <v>65.08</v>
      </c>
      <c r="S162" s="3">
        <v>61.35</v>
      </c>
      <c r="T162" s="3">
        <v>57.95</v>
      </c>
      <c r="U162" s="3">
        <v>67.53</v>
      </c>
      <c r="V162" s="3">
        <v>63.23</v>
      </c>
      <c r="W162" s="3">
        <v>62.99</v>
      </c>
      <c r="X162" s="3">
        <v>70.27</v>
      </c>
      <c r="Y162" s="3">
        <v>67.19</v>
      </c>
      <c r="Z162" s="3">
        <v>71.72</v>
      </c>
      <c r="AA162" s="3">
        <v>71.099999999999994</v>
      </c>
      <c r="AB162" s="3">
        <v>71.12</v>
      </c>
      <c r="AC162" s="3"/>
      <c r="AD162" s="3"/>
      <c r="AE162" s="3"/>
      <c r="AF162" s="3">
        <v>64.2</v>
      </c>
      <c r="AG162" s="3">
        <v>69.89</v>
      </c>
      <c r="AH162" s="3">
        <v>67.33</v>
      </c>
      <c r="AI162" s="3">
        <v>56.49</v>
      </c>
      <c r="AJ162" s="3">
        <v>68.930000000000007</v>
      </c>
      <c r="AK162" s="3">
        <v>63.33</v>
      </c>
      <c r="AL162" s="3">
        <v>62.38</v>
      </c>
      <c r="AM162" s="3">
        <v>72.84</v>
      </c>
      <c r="AN162" s="3">
        <v>68.34</v>
      </c>
      <c r="AO162" s="3">
        <v>60</v>
      </c>
      <c r="AP162" s="3">
        <v>66.67</v>
      </c>
      <c r="AQ162" s="3">
        <v>63.63</v>
      </c>
      <c r="AR162" s="3">
        <v>62.22</v>
      </c>
      <c r="AS162" s="3">
        <v>62.23</v>
      </c>
      <c r="AT162" s="3">
        <v>62.22</v>
      </c>
      <c r="AU162" s="3">
        <v>58.14</v>
      </c>
      <c r="AV162" s="3">
        <v>58.41</v>
      </c>
      <c r="AW162" s="3">
        <v>58.29</v>
      </c>
      <c r="AX162" s="3">
        <v>58.11</v>
      </c>
      <c r="AY162" s="3">
        <v>59.31</v>
      </c>
      <c r="AZ162" s="3">
        <v>58.76</v>
      </c>
      <c r="BA162" s="3">
        <v>54.93</v>
      </c>
      <c r="BB162" s="3">
        <v>59.19</v>
      </c>
      <c r="BC162" s="3">
        <v>57.22</v>
      </c>
      <c r="BD162" s="3">
        <v>66.36</v>
      </c>
      <c r="BE162" s="3">
        <v>63.41</v>
      </c>
      <c r="BF162" s="3">
        <v>64.75</v>
      </c>
      <c r="BG162" s="3">
        <v>52.16</v>
      </c>
      <c r="BH162" s="3">
        <v>56.72</v>
      </c>
      <c r="BI162" s="3">
        <v>54.63</v>
      </c>
      <c r="BJ162" s="3">
        <v>59.3</v>
      </c>
      <c r="BK162" s="3">
        <v>64.14</v>
      </c>
      <c r="BL162" s="3">
        <v>61.96</v>
      </c>
      <c r="BM162" s="3">
        <v>60.86</v>
      </c>
      <c r="BN162" s="3">
        <v>63.54</v>
      </c>
      <c r="BO162" s="3">
        <v>62.37</v>
      </c>
      <c r="BP162" s="3">
        <v>55.58</v>
      </c>
      <c r="BQ162" s="3">
        <v>63.18</v>
      </c>
      <c r="BR162" s="3">
        <v>60.17</v>
      </c>
      <c r="BS162" s="3">
        <v>58.93</v>
      </c>
      <c r="BT162" s="3">
        <v>64.89</v>
      </c>
      <c r="BU162" s="3">
        <v>62.18</v>
      </c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</row>
    <row r="163" spans="2:205" x14ac:dyDescent="0.25">
      <c r="B163"/>
      <c r="F163">
        <v>-1</v>
      </c>
      <c r="G163" t="s">
        <v>65</v>
      </c>
      <c r="H163" s="3">
        <v>59.39</v>
      </c>
      <c r="I163" s="3">
        <v>63.53</v>
      </c>
      <c r="J163" s="3">
        <v>61.55</v>
      </c>
      <c r="K163" s="3">
        <v>59.14</v>
      </c>
      <c r="L163" s="3">
        <v>65.44</v>
      </c>
      <c r="M163" s="3">
        <v>62.38</v>
      </c>
      <c r="N163" s="3">
        <v>60.98</v>
      </c>
      <c r="O163" s="3">
        <v>65.36</v>
      </c>
      <c r="P163" s="3">
        <v>63.43</v>
      </c>
      <c r="Q163" s="3">
        <v>65.099999999999994</v>
      </c>
      <c r="R163" s="3">
        <v>62.98</v>
      </c>
      <c r="S163" s="3">
        <v>63.84</v>
      </c>
      <c r="T163" s="3">
        <v>66.290000000000006</v>
      </c>
      <c r="U163" s="3">
        <v>61.54</v>
      </c>
      <c r="V163" s="3">
        <v>63.61</v>
      </c>
      <c r="W163" s="3">
        <v>66.41</v>
      </c>
      <c r="X163" s="3">
        <v>72.87</v>
      </c>
      <c r="Y163" s="3">
        <v>70.27</v>
      </c>
      <c r="Z163" s="3">
        <v>69.02</v>
      </c>
      <c r="AA163" s="3">
        <v>68.95</v>
      </c>
      <c r="AB163" s="3">
        <v>68.989999999999995</v>
      </c>
      <c r="AC163" s="3">
        <v>62.38</v>
      </c>
      <c r="AD163" s="3">
        <v>69.98</v>
      </c>
      <c r="AE163" s="3">
        <v>66.56</v>
      </c>
      <c r="AF163" s="3">
        <v>63.23</v>
      </c>
      <c r="AG163" s="3">
        <v>66.86</v>
      </c>
      <c r="AH163" s="3">
        <v>65.349999999999994</v>
      </c>
      <c r="AI163" s="3">
        <v>61.87</v>
      </c>
      <c r="AJ163" s="3">
        <v>65.17</v>
      </c>
      <c r="AK163" s="3">
        <v>63.6</v>
      </c>
      <c r="AL163" s="3">
        <v>73.03</v>
      </c>
      <c r="AM163" s="3">
        <v>76.47</v>
      </c>
      <c r="AN163" s="3">
        <v>74.790000000000006</v>
      </c>
      <c r="AO163" s="3">
        <v>60.55</v>
      </c>
      <c r="AP163" s="3">
        <v>66.97</v>
      </c>
      <c r="AQ163" s="3">
        <v>64.040000000000006</v>
      </c>
      <c r="AR163" s="3">
        <v>65.53</v>
      </c>
      <c r="AS163" s="3">
        <v>62.68</v>
      </c>
      <c r="AT163" s="3">
        <v>64.08</v>
      </c>
      <c r="AU163" s="3">
        <v>57.55</v>
      </c>
      <c r="AV163" s="3">
        <v>62.76</v>
      </c>
      <c r="AW163" s="3">
        <v>60.24</v>
      </c>
      <c r="AX163" s="3">
        <v>60.99</v>
      </c>
      <c r="AY163" s="3">
        <v>64.069999999999993</v>
      </c>
      <c r="AZ163" s="3">
        <v>62.69</v>
      </c>
      <c r="BA163" s="3">
        <v>61.9</v>
      </c>
      <c r="BB163" s="3">
        <v>64.2</v>
      </c>
      <c r="BC163" s="3">
        <v>63.16</v>
      </c>
      <c r="BD163" s="3">
        <v>65.44</v>
      </c>
      <c r="BE163" s="3">
        <v>67.37</v>
      </c>
      <c r="BF163" s="3">
        <v>66.27</v>
      </c>
      <c r="BG163" s="3">
        <v>56.16</v>
      </c>
      <c r="BH163" s="3">
        <v>60.95</v>
      </c>
      <c r="BI163" s="3">
        <v>59.01</v>
      </c>
      <c r="BJ163" s="3">
        <v>60.36</v>
      </c>
      <c r="BK163" s="3">
        <v>65.33</v>
      </c>
      <c r="BL163" s="3">
        <v>63</v>
      </c>
      <c r="BM163" s="3">
        <v>60.67</v>
      </c>
      <c r="BN163" s="3">
        <v>62.64</v>
      </c>
      <c r="BO163" s="3">
        <v>61.78</v>
      </c>
      <c r="BP163" s="3">
        <v>59.32</v>
      </c>
      <c r="BQ163" s="3">
        <v>60.55</v>
      </c>
      <c r="BR163" s="3">
        <v>59.96</v>
      </c>
      <c r="BS163" s="3">
        <v>61.73</v>
      </c>
      <c r="BT163" s="3">
        <v>65.11</v>
      </c>
      <c r="BU163" s="3">
        <v>63.54</v>
      </c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</row>
    <row r="164" spans="2:205" x14ac:dyDescent="0.25">
      <c r="B164"/>
      <c r="F164">
        <v>0</v>
      </c>
      <c r="G164" t="s">
        <v>66</v>
      </c>
      <c r="H164" s="3">
        <v>62</v>
      </c>
      <c r="I164" s="3">
        <v>67</v>
      </c>
      <c r="J164" s="3">
        <v>64</v>
      </c>
      <c r="K164" s="3">
        <v>67</v>
      </c>
      <c r="L164" s="3">
        <v>68</v>
      </c>
      <c r="M164" s="3">
        <v>68</v>
      </c>
      <c r="N164" s="3">
        <v>62</v>
      </c>
      <c r="O164" s="3">
        <v>66</v>
      </c>
      <c r="P164" s="3">
        <v>65</v>
      </c>
      <c r="Q164" s="3">
        <v>63</v>
      </c>
      <c r="R164" s="3">
        <v>68</v>
      </c>
      <c r="S164" s="3">
        <v>65</v>
      </c>
      <c r="T164" s="3">
        <v>72</v>
      </c>
      <c r="U164" s="3">
        <v>72</v>
      </c>
      <c r="V164" s="3">
        <v>72</v>
      </c>
      <c r="W164" s="3">
        <v>69</v>
      </c>
      <c r="X164" s="3">
        <v>71</v>
      </c>
      <c r="Y164" s="3">
        <v>70</v>
      </c>
      <c r="Z164" s="3">
        <v>70</v>
      </c>
      <c r="AA164" s="3">
        <v>73</v>
      </c>
      <c r="AB164" s="3">
        <v>71</v>
      </c>
      <c r="AC164" s="3">
        <v>67</v>
      </c>
      <c r="AD164" s="3">
        <v>68</v>
      </c>
      <c r="AE164" s="3">
        <v>68</v>
      </c>
      <c r="AF164" s="3">
        <v>60</v>
      </c>
      <c r="AG164" s="3">
        <v>70</v>
      </c>
      <c r="AH164" s="3">
        <v>65</v>
      </c>
      <c r="AI164" s="3">
        <v>63</v>
      </c>
      <c r="AJ164" s="3">
        <v>68</v>
      </c>
      <c r="AK164" s="3">
        <v>65</v>
      </c>
      <c r="AL164" s="3">
        <v>73</v>
      </c>
      <c r="AM164" s="3">
        <v>76</v>
      </c>
      <c r="AN164" s="3">
        <v>74</v>
      </c>
      <c r="AO164" s="3">
        <v>62</v>
      </c>
      <c r="AP164" s="3">
        <v>68</v>
      </c>
      <c r="AQ164" s="3">
        <v>66</v>
      </c>
      <c r="AR164" s="3">
        <v>66</v>
      </c>
      <c r="AS164" s="3">
        <v>66</v>
      </c>
      <c r="AT164" s="3">
        <v>66</v>
      </c>
      <c r="AU164" s="3">
        <v>59</v>
      </c>
      <c r="AV164" s="3">
        <v>66</v>
      </c>
      <c r="AW164" s="3">
        <v>62</v>
      </c>
      <c r="AX164" s="3">
        <v>68</v>
      </c>
      <c r="AY164" s="3">
        <v>69</v>
      </c>
      <c r="AZ164" s="3">
        <v>68</v>
      </c>
      <c r="BA164" s="3">
        <v>64</v>
      </c>
      <c r="BB164" s="3">
        <v>67</v>
      </c>
      <c r="BC164" s="3">
        <v>65</v>
      </c>
      <c r="BD164" s="3">
        <v>66</v>
      </c>
      <c r="BE164" s="3">
        <v>67</v>
      </c>
      <c r="BF164" s="3">
        <v>66</v>
      </c>
      <c r="BG164" s="3">
        <v>66</v>
      </c>
      <c r="BH164" s="3">
        <v>61</v>
      </c>
      <c r="BI164" s="3">
        <v>63</v>
      </c>
      <c r="BJ164" s="3">
        <v>67</v>
      </c>
      <c r="BK164" s="3">
        <v>64</v>
      </c>
      <c r="BL164" s="3">
        <v>65</v>
      </c>
      <c r="BM164" s="3">
        <v>64</v>
      </c>
      <c r="BN164" s="3">
        <v>64</v>
      </c>
      <c r="BO164" s="3">
        <v>64</v>
      </c>
      <c r="BP164" s="3">
        <v>65</v>
      </c>
      <c r="BQ164" s="3">
        <v>61</v>
      </c>
      <c r="BR164" s="3">
        <v>63</v>
      </c>
      <c r="BS164" s="3">
        <v>64</v>
      </c>
      <c r="BT164" s="3">
        <v>68</v>
      </c>
      <c r="BU164" s="3">
        <v>66</v>
      </c>
      <c r="BV164" s="3"/>
      <c r="BW164" s="3"/>
      <c r="BX164" s="3">
        <v>63</v>
      </c>
      <c r="BY164" s="3"/>
      <c r="BZ164" s="3"/>
      <c r="CA164" s="3">
        <v>65</v>
      </c>
      <c r="CB164" s="3"/>
      <c r="CC164" s="3"/>
      <c r="CD164" s="3">
        <v>61</v>
      </c>
      <c r="CE164" s="3"/>
      <c r="CF164" s="3"/>
      <c r="CG164" s="3">
        <v>62</v>
      </c>
      <c r="CH164" s="3"/>
      <c r="CI164" s="3"/>
      <c r="CJ164" s="3">
        <v>69</v>
      </c>
      <c r="CK164" s="3"/>
      <c r="CL164" s="3"/>
      <c r="CM164" s="3">
        <v>67</v>
      </c>
      <c r="CN164" s="3"/>
      <c r="CO164" s="3"/>
      <c r="CP164" s="3">
        <v>69</v>
      </c>
      <c r="CQ164" s="3"/>
      <c r="CR164" s="3"/>
      <c r="CS164" s="3">
        <v>65</v>
      </c>
      <c r="CT164" s="3"/>
      <c r="CU164" s="3"/>
      <c r="CV164" s="3">
        <v>62</v>
      </c>
      <c r="CW164" s="3"/>
      <c r="CX164" s="3"/>
      <c r="CY164" s="3">
        <v>64</v>
      </c>
      <c r="CZ164" s="3"/>
      <c r="DA164" s="3"/>
      <c r="DB164" s="3">
        <v>72</v>
      </c>
      <c r="DC164" s="3"/>
      <c r="DD164" s="3"/>
      <c r="DE164" s="3">
        <v>64</v>
      </c>
      <c r="DF164" s="3"/>
      <c r="DG164" s="3"/>
      <c r="DH164" s="3">
        <v>63</v>
      </c>
      <c r="DI164" s="3"/>
      <c r="DJ164" s="3"/>
      <c r="DK164" s="3">
        <v>59</v>
      </c>
      <c r="DL164" s="3"/>
      <c r="DM164" s="3"/>
      <c r="DN164" s="3">
        <v>65</v>
      </c>
      <c r="DO164" s="3"/>
      <c r="DP164" s="3"/>
      <c r="DQ164" s="3">
        <v>62</v>
      </c>
      <c r="DR164" s="3"/>
      <c r="DS164" s="3"/>
      <c r="DT164" s="3">
        <v>64</v>
      </c>
      <c r="DU164" s="3"/>
      <c r="DV164" s="3"/>
      <c r="DW164" s="3">
        <v>60</v>
      </c>
      <c r="DX164" s="3"/>
      <c r="DY164" s="3"/>
      <c r="DZ164" s="3">
        <v>62</v>
      </c>
      <c r="EA164" s="3"/>
      <c r="EB164" s="3"/>
      <c r="EC164" s="3">
        <v>61</v>
      </c>
      <c r="ED164" s="3"/>
      <c r="EE164" s="3"/>
      <c r="EF164" s="3">
        <v>61</v>
      </c>
      <c r="EG164" s="3"/>
      <c r="EH164" s="3"/>
      <c r="EI164" s="3">
        <v>65</v>
      </c>
      <c r="EJ164" s="3"/>
      <c r="EK164" s="3"/>
      <c r="EL164" s="3">
        <v>65</v>
      </c>
      <c r="EM164" s="3"/>
      <c r="EN164" s="3"/>
      <c r="EO164" s="3">
        <v>70</v>
      </c>
      <c r="EP164" s="3"/>
      <c r="EQ164" s="3"/>
      <c r="ER164" s="3">
        <v>68</v>
      </c>
      <c r="ES164" s="3"/>
      <c r="ET164" s="3"/>
      <c r="EU164" s="3">
        <v>68</v>
      </c>
      <c r="EV164" s="3"/>
      <c r="EW164" s="3"/>
      <c r="EX164" s="3">
        <v>75</v>
      </c>
      <c r="EY164" s="3"/>
      <c r="EZ164" s="3"/>
      <c r="FA164" s="3">
        <v>73</v>
      </c>
      <c r="FB164" s="3"/>
      <c r="FC164" s="3"/>
      <c r="FD164" s="3">
        <v>74</v>
      </c>
      <c r="FE164" s="3"/>
      <c r="FF164" s="3"/>
      <c r="FG164" s="3">
        <v>71</v>
      </c>
      <c r="FH164" s="3"/>
      <c r="FI164" s="3"/>
      <c r="FJ164" s="3">
        <v>68</v>
      </c>
      <c r="FK164" s="3"/>
      <c r="FL164" s="3"/>
      <c r="FM164" s="3">
        <v>67</v>
      </c>
      <c r="FN164" s="3"/>
      <c r="FO164" s="3"/>
      <c r="FP164" s="3">
        <v>77</v>
      </c>
      <c r="FQ164" s="3"/>
      <c r="FR164" s="3"/>
      <c r="FS164" s="3">
        <v>67</v>
      </c>
      <c r="FT164" s="3"/>
      <c r="FU164" s="3"/>
      <c r="FV164" s="3">
        <v>69</v>
      </c>
      <c r="FW164" s="3"/>
      <c r="FX164" s="3"/>
      <c r="FY164" s="3">
        <v>65</v>
      </c>
      <c r="FZ164" s="3"/>
      <c r="GA164" s="3"/>
      <c r="GB164" s="3">
        <v>71</v>
      </c>
      <c r="GC164" s="3"/>
      <c r="GD164" s="3"/>
      <c r="GE164" s="3">
        <v>68</v>
      </c>
      <c r="GF164" s="3"/>
      <c r="GG164" s="3"/>
      <c r="GH164" s="3">
        <v>69</v>
      </c>
      <c r="GI164" s="3"/>
      <c r="GJ164" s="3"/>
      <c r="GK164" s="3">
        <v>66</v>
      </c>
      <c r="GL164" s="3"/>
      <c r="GM164" s="3"/>
      <c r="GN164" s="3">
        <v>68</v>
      </c>
      <c r="GO164" s="3"/>
      <c r="GP164" s="3"/>
      <c r="GQ164" s="3">
        <v>67</v>
      </c>
      <c r="GR164" s="3"/>
      <c r="GS164" s="3"/>
      <c r="GT164" s="3">
        <v>65</v>
      </c>
      <c r="GU164" s="3"/>
      <c r="GV164" s="3"/>
      <c r="GW164" s="3">
        <v>66</v>
      </c>
    </row>
    <row r="165" spans="2:205" x14ac:dyDescent="0.25">
      <c r="B165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</row>
    <row r="166" spans="2:205" x14ac:dyDescent="0.25">
      <c r="B166">
        <v>27</v>
      </c>
      <c r="C166" t="s">
        <v>194</v>
      </c>
      <c r="D166" t="s">
        <v>38</v>
      </c>
      <c r="E166" t="s">
        <v>197</v>
      </c>
      <c r="F166">
        <v>-2</v>
      </c>
      <c r="G166" t="s">
        <v>64</v>
      </c>
      <c r="H166" s="3">
        <v>65.91</v>
      </c>
      <c r="I166" s="3">
        <v>71.95</v>
      </c>
      <c r="J166" s="3">
        <v>69.010000000000005</v>
      </c>
      <c r="K166" s="3">
        <v>70.319999999999993</v>
      </c>
      <c r="L166" s="3">
        <v>79.12</v>
      </c>
      <c r="M166" s="3">
        <v>75.099999999999994</v>
      </c>
      <c r="N166" s="3">
        <v>61</v>
      </c>
      <c r="O166" s="3">
        <v>67.52</v>
      </c>
      <c r="P166" s="3">
        <v>64.58</v>
      </c>
      <c r="Q166" s="3">
        <v>71.790000000000006</v>
      </c>
      <c r="R166" s="3">
        <v>77.150000000000006</v>
      </c>
      <c r="S166" s="3">
        <v>74.87</v>
      </c>
      <c r="T166" s="3">
        <v>71.819999999999993</v>
      </c>
      <c r="U166" s="3">
        <v>79.25</v>
      </c>
      <c r="V166" s="3">
        <v>75.91</v>
      </c>
      <c r="W166" s="3">
        <v>73.02</v>
      </c>
      <c r="X166" s="3">
        <v>79.849999999999994</v>
      </c>
      <c r="Y166" s="3">
        <v>76.930000000000007</v>
      </c>
      <c r="Z166" s="3">
        <v>79.52</v>
      </c>
      <c r="AA166" s="3">
        <v>77.58</v>
      </c>
      <c r="AB166" s="3">
        <v>78.13</v>
      </c>
      <c r="AC166" s="3"/>
      <c r="AD166" s="3"/>
      <c r="AE166" s="3"/>
      <c r="AF166" s="3">
        <v>67.84</v>
      </c>
      <c r="AG166" s="3">
        <v>70.599999999999994</v>
      </c>
      <c r="AH166" s="3">
        <v>69.349999999999994</v>
      </c>
      <c r="AI166" s="3">
        <v>70.290000000000006</v>
      </c>
      <c r="AJ166" s="3">
        <v>72.92</v>
      </c>
      <c r="AK166" s="3">
        <v>71.86</v>
      </c>
      <c r="AL166" s="3">
        <v>73.790000000000006</v>
      </c>
      <c r="AM166" s="3">
        <v>77.55</v>
      </c>
      <c r="AN166" s="3">
        <v>75.95</v>
      </c>
      <c r="AO166" s="3">
        <v>71.39</v>
      </c>
      <c r="AP166" s="3">
        <v>74.13</v>
      </c>
      <c r="AQ166" s="3">
        <v>72.91</v>
      </c>
      <c r="AR166" s="3">
        <v>69.09</v>
      </c>
      <c r="AS166" s="3">
        <v>71.77</v>
      </c>
      <c r="AT166" s="3">
        <v>70.53</v>
      </c>
      <c r="AU166" s="3">
        <v>80.78</v>
      </c>
      <c r="AV166" s="3">
        <v>76.02</v>
      </c>
      <c r="AW166" s="3">
        <v>78.209999999999994</v>
      </c>
      <c r="AX166" s="3">
        <v>59.72</v>
      </c>
      <c r="AY166" s="3">
        <v>65.22</v>
      </c>
      <c r="AZ166" s="3">
        <v>62.72</v>
      </c>
      <c r="BA166" s="3">
        <v>66.12</v>
      </c>
      <c r="BB166" s="3">
        <v>73.47</v>
      </c>
      <c r="BC166" s="3">
        <v>70.11</v>
      </c>
      <c r="BD166" s="3">
        <v>57.64</v>
      </c>
      <c r="BE166" s="3">
        <v>60.16</v>
      </c>
      <c r="BF166" s="3">
        <v>59.04</v>
      </c>
      <c r="BG166" s="3">
        <v>48.41</v>
      </c>
      <c r="BH166" s="3">
        <v>50.83</v>
      </c>
      <c r="BI166" s="3">
        <v>49.71</v>
      </c>
      <c r="BJ166" s="3">
        <v>66.59</v>
      </c>
      <c r="BK166" s="3">
        <v>71.260000000000005</v>
      </c>
      <c r="BL166" s="3">
        <v>69.17</v>
      </c>
      <c r="BM166" s="3">
        <v>79.95</v>
      </c>
      <c r="BN166" s="3">
        <v>77.19</v>
      </c>
      <c r="BO166" s="3">
        <v>78.36</v>
      </c>
      <c r="BP166" s="3">
        <v>71.05</v>
      </c>
      <c r="BQ166" s="3">
        <v>70.599999999999994</v>
      </c>
      <c r="BR166" s="3">
        <v>70.78</v>
      </c>
      <c r="BS166" s="3">
        <v>68.900000000000006</v>
      </c>
      <c r="BT166" s="3">
        <v>72.7</v>
      </c>
      <c r="BU166" s="3">
        <v>70.959999999999994</v>
      </c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</row>
    <row r="167" spans="2:205" x14ac:dyDescent="0.25">
      <c r="B167"/>
      <c r="F167">
        <v>-1</v>
      </c>
      <c r="G167" t="s">
        <v>65</v>
      </c>
      <c r="H167" s="3">
        <v>68.930000000000007</v>
      </c>
      <c r="I167" s="3">
        <v>75.53</v>
      </c>
      <c r="J167" s="3">
        <v>72.260000000000005</v>
      </c>
      <c r="K167" s="3">
        <v>74.349999999999994</v>
      </c>
      <c r="L167" s="3">
        <v>77.17</v>
      </c>
      <c r="M167" s="3">
        <v>75.819999999999993</v>
      </c>
      <c r="N167" s="3">
        <v>61.28</v>
      </c>
      <c r="O167" s="3">
        <v>70.05</v>
      </c>
      <c r="P167" s="3">
        <v>66.25</v>
      </c>
      <c r="Q167" s="3">
        <v>73.739999999999995</v>
      </c>
      <c r="R167" s="3">
        <v>73.36</v>
      </c>
      <c r="S167" s="3">
        <v>73.48</v>
      </c>
      <c r="T167" s="3">
        <v>77.239999999999995</v>
      </c>
      <c r="U167" s="3">
        <v>75.41</v>
      </c>
      <c r="V167" s="3">
        <v>76.22</v>
      </c>
      <c r="W167" s="3">
        <v>78.319999999999993</v>
      </c>
      <c r="X167" s="3">
        <v>79.150000000000006</v>
      </c>
      <c r="Y167" s="3">
        <v>78.739999999999995</v>
      </c>
      <c r="Z167" s="3">
        <v>72.41</v>
      </c>
      <c r="AA167" s="3">
        <v>80.91</v>
      </c>
      <c r="AB167" s="3">
        <v>77.3</v>
      </c>
      <c r="AC167" s="3">
        <v>64.790000000000006</v>
      </c>
      <c r="AD167" s="3">
        <v>70.87</v>
      </c>
      <c r="AE167" s="3">
        <v>68.12</v>
      </c>
      <c r="AF167" s="3">
        <v>62.01</v>
      </c>
      <c r="AG167" s="3">
        <v>66.78</v>
      </c>
      <c r="AH167" s="3">
        <v>64.650000000000006</v>
      </c>
      <c r="AI167" s="3">
        <v>65.41</v>
      </c>
      <c r="AJ167" s="3">
        <v>71.45</v>
      </c>
      <c r="AK167" s="3">
        <v>68.61</v>
      </c>
      <c r="AL167" s="3">
        <v>76.17</v>
      </c>
      <c r="AM167" s="3">
        <v>79.91</v>
      </c>
      <c r="AN167" s="3">
        <v>78.06</v>
      </c>
      <c r="AO167" s="3">
        <v>65.73</v>
      </c>
      <c r="AP167" s="3">
        <v>70.819999999999993</v>
      </c>
      <c r="AQ167" s="3">
        <v>68.319999999999993</v>
      </c>
      <c r="AR167" s="3">
        <v>68.5</v>
      </c>
      <c r="AS167" s="3">
        <v>69.2</v>
      </c>
      <c r="AT167" s="3">
        <v>68.86</v>
      </c>
      <c r="AU167" s="3">
        <v>78.58</v>
      </c>
      <c r="AV167" s="3">
        <v>82.79</v>
      </c>
      <c r="AW167" s="3">
        <v>80.78</v>
      </c>
      <c r="AX167" s="3">
        <v>63.67</v>
      </c>
      <c r="AY167" s="3">
        <v>70.89</v>
      </c>
      <c r="AZ167" s="3">
        <v>67.47</v>
      </c>
      <c r="BA167" s="3">
        <v>74.72</v>
      </c>
      <c r="BB167" s="3">
        <v>72.27</v>
      </c>
      <c r="BC167" s="3">
        <v>73.47</v>
      </c>
      <c r="BD167" s="3">
        <v>60.77</v>
      </c>
      <c r="BE167" s="3">
        <v>61.67</v>
      </c>
      <c r="BF167" s="3">
        <v>61.01</v>
      </c>
      <c r="BG167" s="3">
        <v>52.75</v>
      </c>
      <c r="BH167" s="3">
        <v>57.23</v>
      </c>
      <c r="BI167" s="3">
        <v>55.4</v>
      </c>
      <c r="BJ167" s="3">
        <v>69.66</v>
      </c>
      <c r="BK167" s="3">
        <v>71.23</v>
      </c>
      <c r="BL167" s="3">
        <v>70.47</v>
      </c>
      <c r="BM167" s="3">
        <v>74.319999999999993</v>
      </c>
      <c r="BN167" s="3">
        <v>78.959999999999994</v>
      </c>
      <c r="BO167" s="3">
        <v>76.95</v>
      </c>
      <c r="BP167" s="3">
        <v>69.489999999999995</v>
      </c>
      <c r="BQ167" s="3">
        <v>69.540000000000006</v>
      </c>
      <c r="BR167" s="3">
        <v>69.52</v>
      </c>
      <c r="BS167" s="3">
        <v>68.599999999999994</v>
      </c>
      <c r="BT167" s="3">
        <v>72.97</v>
      </c>
      <c r="BU167" s="3">
        <v>70.88</v>
      </c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</row>
    <row r="168" spans="2:205" x14ac:dyDescent="0.25">
      <c r="B168"/>
      <c r="F168">
        <v>0</v>
      </c>
      <c r="G168" t="s">
        <v>66</v>
      </c>
      <c r="H168" s="3">
        <v>73</v>
      </c>
      <c r="I168" s="3">
        <v>76</v>
      </c>
      <c r="J168" s="3">
        <v>75</v>
      </c>
      <c r="K168" s="3">
        <v>72</v>
      </c>
      <c r="L168" s="3">
        <v>80</v>
      </c>
      <c r="M168" s="3">
        <v>76</v>
      </c>
      <c r="N168" s="3">
        <v>63</v>
      </c>
      <c r="O168" s="3">
        <v>69</v>
      </c>
      <c r="P168" s="3">
        <v>66</v>
      </c>
      <c r="Q168" s="3">
        <v>76</v>
      </c>
      <c r="R168" s="3">
        <v>81</v>
      </c>
      <c r="S168" s="3">
        <v>79</v>
      </c>
      <c r="T168" s="3">
        <v>75</v>
      </c>
      <c r="U168" s="3">
        <v>79</v>
      </c>
      <c r="V168" s="3">
        <v>77</v>
      </c>
      <c r="W168" s="3">
        <v>78</v>
      </c>
      <c r="X168" s="3">
        <v>76</v>
      </c>
      <c r="Y168" s="3">
        <v>77</v>
      </c>
      <c r="Z168" s="3">
        <v>78</v>
      </c>
      <c r="AA168" s="3">
        <v>79</v>
      </c>
      <c r="AB168" s="3">
        <v>79</v>
      </c>
      <c r="AC168" s="3">
        <v>75</v>
      </c>
      <c r="AD168" s="3">
        <v>72</v>
      </c>
      <c r="AE168" s="3">
        <v>74</v>
      </c>
      <c r="AF168" s="3">
        <v>61</v>
      </c>
      <c r="AG168" s="3">
        <v>70</v>
      </c>
      <c r="AH168" s="3">
        <v>66</v>
      </c>
      <c r="AI168" s="3">
        <v>69</v>
      </c>
      <c r="AJ168" s="3">
        <v>74</v>
      </c>
      <c r="AK168" s="3">
        <v>71</v>
      </c>
      <c r="AL168" s="3">
        <v>75</v>
      </c>
      <c r="AM168" s="3">
        <v>76</v>
      </c>
      <c r="AN168" s="3">
        <v>75</v>
      </c>
      <c r="AO168" s="3">
        <v>67</v>
      </c>
      <c r="AP168" s="3">
        <v>72</v>
      </c>
      <c r="AQ168" s="3">
        <v>70</v>
      </c>
      <c r="AR168" s="3">
        <v>71</v>
      </c>
      <c r="AS168" s="3">
        <v>74</v>
      </c>
      <c r="AT168" s="3">
        <v>73</v>
      </c>
      <c r="AU168" s="3">
        <v>80</v>
      </c>
      <c r="AV168" s="3">
        <v>81</v>
      </c>
      <c r="AW168" s="3">
        <v>81</v>
      </c>
      <c r="AX168" s="3">
        <v>71</v>
      </c>
      <c r="AY168" s="3">
        <v>74</v>
      </c>
      <c r="AZ168" s="3">
        <v>73</v>
      </c>
      <c r="BA168" s="3">
        <v>73</v>
      </c>
      <c r="BB168" s="3">
        <v>77</v>
      </c>
      <c r="BC168" s="3">
        <v>75</v>
      </c>
      <c r="BD168" s="3">
        <v>65</v>
      </c>
      <c r="BE168" s="3">
        <v>63</v>
      </c>
      <c r="BF168" s="3">
        <v>64</v>
      </c>
      <c r="BG168" s="3">
        <v>69</v>
      </c>
      <c r="BH168" s="3">
        <v>62</v>
      </c>
      <c r="BI168" s="3">
        <v>65</v>
      </c>
      <c r="BJ168" s="3">
        <v>77</v>
      </c>
      <c r="BK168" s="3">
        <v>73</v>
      </c>
      <c r="BL168" s="3">
        <v>74</v>
      </c>
      <c r="BM168" s="3">
        <v>78</v>
      </c>
      <c r="BN168" s="3">
        <v>77</v>
      </c>
      <c r="BO168" s="3">
        <v>77</v>
      </c>
      <c r="BP168" s="3">
        <v>70</v>
      </c>
      <c r="BQ168" s="3">
        <v>70</v>
      </c>
      <c r="BR168" s="3">
        <v>70</v>
      </c>
      <c r="BS168" s="3">
        <v>71</v>
      </c>
      <c r="BT168" s="3">
        <v>74</v>
      </c>
      <c r="BU168" s="3">
        <v>73</v>
      </c>
      <c r="BV168" s="3"/>
      <c r="BW168" s="3"/>
      <c r="BX168" s="3">
        <v>74</v>
      </c>
      <c r="BY168" s="3"/>
      <c r="BZ168" s="3"/>
      <c r="CA168" s="3">
        <v>73</v>
      </c>
      <c r="CB168" s="3"/>
      <c r="CC168" s="3"/>
      <c r="CD168" s="3">
        <v>63</v>
      </c>
      <c r="CE168" s="3"/>
      <c r="CF168" s="3"/>
      <c r="CG168" s="3">
        <v>76</v>
      </c>
      <c r="CH168" s="3"/>
      <c r="CI168" s="3"/>
      <c r="CJ168" s="3">
        <v>75</v>
      </c>
      <c r="CK168" s="3"/>
      <c r="CL168" s="3"/>
      <c r="CM168" s="3">
        <v>75</v>
      </c>
      <c r="CN168" s="3"/>
      <c r="CO168" s="3"/>
      <c r="CP168" s="3">
        <v>76</v>
      </c>
      <c r="CQ168" s="3"/>
      <c r="CR168" s="3"/>
      <c r="CS168" s="3">
        <v>71</v>
      </c>
      <c r="CT168" s="3"/>
      <c r="CU168" s="3"/>
      <c r="CV168" s="3">
        <v>63</v>
      </c>
      <c r="CW168" s="3"/>
      <c r="CX168" s="3"/>
      <c r="CY168" s="3">
        <v>70</v>
      </c>
      <c r="CZ168" s="3"/>
      <c r="DA168" s="3"/>
      <c r="DB168" s="3">
        <v>72</v>
      </c>
      <c r="DC168" s="3"/>
      <c r="DD168" s="3"/>
      <c r="DE168" s="3">
        <v>68</v>
      </c>
      <c r="DF168" s="3"/>
      <c r="DG168" s="3"/>
      <c r="DH168" s="3">
        <v>70</v>
      </c>
      <c r="DI168" s="3"/>
      <c r="DJ168" s="3"/>
      <c r="DK168" s="3">
        <v>78</v>
      </c>
      <c r="DL168" s="3"/>
      <c r="DM168" s="3"/>
      <c r="DN168" s="3">
        <v>70</v>
      </c>
      <c r="DO168" s="3"/>
      <c r="DP168" s="3"/>
      <c r="DQ168" s="3">
        <v>72</v>
      </c>
      <c r="DR168" s="3"/>
      <c r="DS168" s="3"/>
      <c r="DT168" s="3">
        <v>61</v>
      </c>
      <c r="DU168" s="3"/>
      <c r="DV168" s="3"/>
      <c r="DW168" s="3">
        <v>62</v>
      </c>
      <c r="DX168" s="3"/>
      <c r="DY168" s="3"/>
      <c r="DZ168" s="3">
        <v>72</v>
      </c>
      <c r="EA168" s="3"/>
      <c r="EB168" s="3"/>
      <c r="EC168" s="3">
        <v>75</v>
      </c>
      <c r="ED168" s="3"/>
      <c r="EE168" s="3"/>
      <c r="EF168" s="3">
        <v>68</v>
      </c>
      <c r="EG168" s="3"/>
      <c r="EH168" s="3"/>
      <c r="EI168" s="3">
        <v>73</v>
      </c>
      <c r="EJ168" s="3"/>
      <c r="EK168" s="3"/>
      <c r="EL168" s="3">
        <v>76</v>
      </c>
      <c r="EM168" s="3"/>
      <c r="EN168" s="3"/>
      <c r="EO168" s="3">
        <v>79</v>
      </c>
      <c r="EP168" s="3"/>
      <c r="EQ168" s="3"/>
      <c r="ER168" s="3">
        <v>69</v>
      </c>
      <c r="ES168" s="3"/>
      <c r="ET168" s="3"/>
      <c r="EU168" s="3">
        <v>82</v>
      </c>
      <c r="EV168" s="3"/>
      <c r="EW168" s="3"/>
      <c r="EX168" s="3">
        <v>80</v>
      </c>
      <c r="EY168" s="3"/>
      <c r="EZ168" s="3"/>
      <c r="FA168" s="3">
        <v>80</v>
      </c>
      <c r="FB168" s="3"/>
      <c r="FC168" s="3"/>
      <c r="FD168" s="3">
        <v>81</v>
      </c>
      <c r="FE168" s="3"/>
      <c r="FF168" s="3"/>
      <c r="FG168" s="3">
        <v>76</v>
      </c>
      <c r="FH168" s="3"/>
      <c r="FI168" s="3"/>
      <c r="FJ168" s="3">
        <v>69</v>
      </c>
      <c r="FK168" s="3"/>
      <c r="FL168" s="3"/>
      <c r="FM168" s="3">
        <v>73</v>
      </c>
      <c r="FN168" s="3"/>
      <c r="FO168" s="3"/>
      <c r="FP168" s="3">
        <v>78</v>
      </c>
      <c r="FQ168" s="3"/>
      <c r="FR168" s="3"/>
      <c r="FS168" s="3">
        <v>71</v>
      </c>
      <c r="FT168" s="3"/>
      <c r="FU168" s="3"/>
      <c r="FV168" s="3">
        <v>76</v>
      </c>
      <c r="FW168" s="3"/>
      <c r="FX168" s="3"/>
      <c r="FY168" s="3">
        <v>83</v>
      </c>
      <c r="FZ168" s="3"/>
      <c r="GA168" s="3"/>
      <c r="GB168" s="3">
        <v>76</v>
      </c>
      <c r="GC168" s="3"/>
      <c r="GD168" s="3"/>
      <c r="GE168" s="3">
        <v>77</v>
      </c>
      <c r="GF168" s="3"/>
      <c r="GG168" s="3"/>
      <c r="GH168" s="3">
        <v>66</v>
      </c>
      <c r="GI168" s="3"/>
      <c r="GJ168" s="3"/>
      <c r="GK168" s="3">
        <v>68</v>
      </c>
      <c r="GL168" s="3"/>
      <c r="GM168" s="3"/>
      <c r="GN168" s="3">
        <v>77</v>
      </c>
      <c r="GO168" s="3"/>
      <c r="GP168" s="3"/>
      <c r="GQ168" s="3">
        <v>80</v>
      </c>
      <c r="GR168" s="3"/>
      <c r="GS168" s="3"/>
      <c r="GT168" s="3">
        <v>72</v>
      </c>
      <c r="GU168" s="3"/>
      <c r="GV168" s="3"/>
      <c r="GW168" s="3">
        <v>74</v>
      </c>
    </row>
    <row r="169" spans="2:205" x14ac:dyDescent="0.25">
      <c r="B169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</row>
    <row r="170" spans="2:205" x14ac:dyDescent="0.25">
      <c r="B170">
        <v>36</v>
      </c>
      <c r="C170" t="s">
        <v>239</v>
      </c>
      <c r="D170" t="s">
        <v>238</v>
      </c>
      <c r="E170" t="s">
        <v>240</v>
      </c>
      <c r="F170">
        <v>-3</v>
      </c>
      <c r="G170" t="s">
        <v>63</v>
      </c>
      <c r="H170" s="3"/>
      <c r="I170" s="3"/>
      <c r="J170" s="3">
        <v>44519.735807212739</v>
      </c>
      <c r="K170" s="3"/>
      <c r="L170" s="3"/>
      <c r="M170" s="3">
        <v>44807.074560938643</v>
      </c>
      <c r="N170" s="3"/>
      <c r="O170" s="3"/>
      <c r="P170" s="3">
        <v>46102.790601202454</v>
      </c>
      <c r="Q170" s="3"/>
      <c r="R170" s="3"/>
      <c r="S170" s="3">
        <v>46023.122498913268</v>
      </c>
      <c r="T170" s="3"/>
      <c r="U170" s="3"/>
      <c r="V170" s="3">
        <v>46928.055984543913</v>
      </c>
      <c r="W170" s="3"/>
      <c r="X170" s="3"/>
      <c r="Y170" s="3">
        <v>47126.200043189558</v>
      </c>
      <c r="Z170" s="3"/>
      <c r="AA170" s="3"/>
      <c r="AB170" s="3">
        <v>40987.494269210896</v>
      </c>
      <c r="AC170" s="3"/>
      <c r="AD170" s="3"/>
      <c r="AE170" s="3">
        <v>47723.636649627471</v>
      </c>
      <c r="AF170" s="3"/>
      <c r="AG170" s="3"/>
      <c r="AH170" s="3">
        <v>44909.172746070079</v>
      </c>
      <c r="AI170" s="3"/>
      <c r="AJ170" s="3"/>
      <c r="AK170" s="3">
        <v>46241.605713498167</v>
      </c>
      <c r="AL170" s="3"/>
      <c r="AM170" s="3"/>
      <c r="AN170" s="3">
        <v>47917.868114383062</v>
      </c>
      <c r="AO170" s="3"/>
      <c r="AP170" s="3"/>
      <c r="AQ170" s="3">
        <v>50534.222879078479</v>
      </c>
      <c r="AR170" s="3"/>
      <c r="AS170" s="3"/>
      <c r="AT170" s="3">
        <v>48286.630128905497</v>
      </c>
      <c r="AU170" s="3"/>
      <c r="AV170" s="3"/>
      <c r="AW170" s="3">
        <v>44206.035051713399</v>
      </c>
      <c r="AX170" s="3"/>
      <c r="AY170" s="3"/>
      <c r="AZ170" s="3">
        <v>46264.898160630495</v>
      </c>
      <c r="BA170" s="3"/>
      <c r="BB170" s="3"/>
      <c r="BC170" s="3">
        <v>47447.02228500574</v>
      </c>
      <c r="BD170" s="3"/>
      <c r="BE170" s="3"/>
      <c r="BF170" s="3">
        <v>52898.570355043885</v>
      </c>
      <c r="BG170" s="3"/>
      <c r="BH170" s="3"/>
      <c r="BI170" s="3">
        <v>48021.86001831264</v>
      </c>
      <c r="BJ170" s="3"/>
      <c r="BK170" s="3"/>
      <c r="BL170" s="3">
        <v>46107.004021009561</v>
      </c>
      <c r="BM170" s="3"/>
      <c r="BN170" s="3"/>
      <c r="BO170" s="3">
        <v>50668.233835207378</v>
      </c>
      <c r="BP170" s="3"/>
      <c r="BQ170" s="3"/>
      <c r="BR170" s="3">
        <v>46076.598032207621</v>
      </c>
      <c r="BS170" s="3"/>
      <c r="BT170" s="3"/>
      <c r="BU170" s="3">
        <v>46025.749914463668</v>
      </c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</row>
    <row r="171" spans="2:205" x14ac:dyDescent="0.25">
      <c r="B171"/>
      <c r="F171">
        <v>-2</v>
      </c>
      <c r="G171" t="s">
        <v>64</v>
      </c>
      <c r="H171" s="3"/>
      <c r="I171" s="3"/>
      <c r="J171" s="3">
        <v>44333.069491298287</v>
      </c>
      <c r="K171" s="3"/>
      <c r="L171" s="3"/>
      <c r="M171" s="3">
        <v>46752.901066795173</v>
      </c>
      <c r="N171" s="3"/>
      <c r="O171" s="3"/>
      <c r="P171" s="3">
        <v>46265.227134664368</v>
      </c>
      <c r="Q171" s="3"/>
      <c r="R171" s="3"/>
      <c r="S171" s="3">
        <v>45371.507277568075</v>
      </c>
      <c r="T171" s="3"/>
      <c r="U171" s="3"/>
      <c r="V171" s="3">
        <v>45522.970108553098</v>
      </c>
      <c r="W171" s="3"/>
      <c r="X171" s="3"/>
      <c r="Y171" s="3">
        <v>48079.517789336795</v>
      </c>
      <c r="Z171" s="3"/>
      <c r="AA171" s="3"/>
      <c r="AB171" s="3">
        <v>40451.1224003354</v>
      </c>
      <c r="AC171" s="3"/>
      <c r="AD171" s="3"/>
      <c r="AE171" s="3">
        <v>50042.632878629956</v>
      </c>
      <c r="AF171" s="3"/>
      <c r="AG171" s="3"/>
      <c r="AH171" s="3">
        <v>43923.508670833668</v>
      </c>
      <c r="AI171" s="3"/>
      <c r="AJ171" s="3"/>
      <c r="AK171" s="3">
        <v>44240.41768708609</v>
      </c>
      <c r="AL171" s="3"/>
      <c r="AM171" s="3"/>
      <c r="AN171" s="3">
        <v>45533.641047273697</v>
      </c>
      <c r="AO171" s="3"/>
      <c r="AP171" s="3"/>
      <c r="AQ171" s="3">
        <v>48467.441882749168</v>
      </c>
      <c r="AR171" s="3"/>
      <c r="AS171" s="3"/>
      <c r="AT171" s="3">
        <v>47813.414834739036</v>
      </c>
      <c r="AU171" s="3"/>
      <c r="AV171" s="3"/>
      <c r="AW171" s="3">
        <v>45903.287609803527</v>
      </c>
      <c r="AX171" s="3"/>
      <c r="AY171" s="3"/>
      <c r="AZ171" s="3">
        <v>45467.030583966181</v>
      </c>
      <c r="BA171" s="3"/>
      <c r="BB171" s="3"/>
      <c r="BC171" s="3">
        <v>46999.717184331595</v>
      </c>
      <c r="BD171" s="3"/>
      <c r="BE171" s="3"/>
      <c r="BF171" s="3">
        <v>49048.11743816534</v>
      </c>
      <c r="BG171" s="3"/>
      <c r="BH171" s="3"/>
      <c r="BI171" s="3">
        <v>46691.401779185981</v>
      </c>
      <c r="BJ171" s="3"/>
      <c r="BK171" s="3"/>
      <c r="BL171" s="3">
        <v>44584.686878291068</v>
      </c>
      <c r="BM171" s="3"/>
      <c r="BN171" s="3"/>
      <c r="BO171" s="3">
        <v>47567.973462231625</v>
      </c>
      <c r="BP171" s="3"/>
      <c r="BQ171" s="3"/>
      <c r="BR171" s="3">
        <v>43433.796249367006</v>
      </c>
      <c r="BS171" s="3"/>
      <c r="BT171" s="3"/>
      <c r="BU171" s="3">
        <v>45091.27020056844</v>
      </c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</row>
    <row r="172" spans="2:205" x14ac:dyDescent="0.25">
      <c r="B172"/>
      <c r="F172">
        <v>-1</v>
      </c>
      <c r="G172" t="s">
        <v>65</v>
      </c>
      <c r="H172" s="3"/>
      <c r="I172" s="3"/>
      <c r="J172" s="3">
        <v>44869.902710772818</v>
      </c>
      <c r="K172" s="3"/>
      <c r="L172" s="3"/>
      <c r="M172" s="3">
        <v>47201.158267724481</v>
      </c>
      <c r="N172" s="3"/>
      <c r="O172" s="3"/>
      <c r="P172" s="3">
        <v>46657.396137709664</v>
      </c>
      <c r="Q172" s="3"/>
      <c r="R172" s="3"/>
      <c r="S172" s="3">
        <v>45352.560509385839</v>
      </c>
      <c r="T172" s="3"/>
      <c r="U172" s="3"/>
      <c r="V172" s="3">
        <v>47077.392253900391</v>
      </c>
      <c r="W172" s="3"/>
      <c r="X172" s="3"/>
      <c r="Y172" s="3">
        <v>49234.875390086898</v>
      </c>
      <c r="Z172" s="3"/>
      <c r="AA172" s="3"/>
      <c r="AB172" s="3">
        <v>41779.710943217869</v>
      </c>
      <c r="AC172" s="3"/>
      <c r="AD172" s="3"/>
      <c r="AE172" s="3">
        <v>44298.664021922843</v>
      </c>
      <c r="AF172" s="3"/>
      <c r="AG172" s="3"/>
      <c r="AH172" s="3">
        <v>48180.203182748715</v>
      </c>
      <c r="AI172" s="3"/>
      <c r="AJ172" s="3"/>
      <c r="AK172" s="3">
        <v>43873.461183373642</v>
      </c>
      <c r="AL172" s="3"/>
      <c r="AM172" s="3"/>
      <c r="AN172" s="3">
        <v>45170.999816111391</v>
      </c>
      <c r="AO172" s="3"/>
      <c r="AP172" s="3"/>
      <c r="AQ172" s="3">
        <v>45742.509160010894</v>
      </c>
      <c r="AR172" s="3"/>
      <c r="AS172" s="3"/>
      <c r="AT172" s="3">
        <v>46814.408357045417</v>
      </c>
      <c r="AU172" s="3"/>
      <c r="AV172" s="3"/>
      <c r="AW172" s="3">
        <v>49046.492859707498</v>
      </c>
      <c r="AX172" s="3"/>
      <c r="AY172" s="3"/>
      <c r="AZ172" s="3">
        <v>45277.878539440469</v>
      </c>
      <c r="BA172" s="3"/>
      <c r="BB172" s="3"/>
      <c r="BC172" s="3">
        <v>44031.307561876733</v>
      </c>
      <c r="BD172" s="3"/>
      <c r="BE172" s="3"/>
      <c r="BF172" s="3">
        <v>49707.544240243536</v>
      </c>
      <c r="BG172" s="3"/>
      <c r="BH172" s="3"/>
      <c r="BI172" s="3">
        <v>48283.264890205261</v>
      </c>
      <c r="BJ172" s="3"/>
      <c r="BK172" s="3"/>
      <c r="BL172" s="3">
        <v>47887.681373495638</v>
      </c>
      <c r="BM172" s="3"/>
      <c r="BN172" s="3"/>
      <c r="BO172" s="3">
        <v>44145.101120113744</v>
      </c>
      <c r="BP172" s="3"/>
      <c r="BQ172" s="3"/>
      <c r="BR172" s="3">
        <v>47102.89367666957</v>
      </c>
      <c r="BS172" s="3"/>
      <c r="BT172" s="3"/>
      <c r="BU172" s="3">
        <v>45302.913017797226</v>
      </c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</row>
    <row r="173" spans="2:205" x14ac:dyDescent="0.25">
      <c r="B173"/>
      <c r="F173">
        <v>0</v>
      </c>
      <c r="G173" t="s">
        <v>66</v>
      </c>
      <c r="H173" s="3"/>
      <c r="I173" s="3"/>
      <c r="J173" s="3">
        <v>43424.238846097222</v>
      </c>
      <c r="K173" s="3"/>
      <c r="L173" s="3"/>
      <c r="M173" s="3">
        <v>47067.193728002167</v>
      </c>
      <c r="N173" s="3"/>
      <c r="O173" s="3"/>
      <c r="P173" s="3">
        <v>48399.200978158187</v>
      </c>
      <c r="Q173" s="3"/>
      <c r="R173" s="3"/>
      <c r="S173" s="3">
        <v>44531.809955392891</v>
      </c>
      <c r="T173" s="3"/>
      <c r="U173" s="3"/>
      <c r="V173" s="3">
        <v>44558.417534659013</v>
      </c>
      <c r="W173" s="3"/>
      <c r="X173" s="3"/>
      <c r="Y173" s="3">
        <v>50948.958539102161</v>
      </c>
      <c r="Z173" s="3"/>
      <c r="AA173" s="3"/>
      <c r="AB173" s="3">
        <v>41151.356535873543</v>
      </c>
      <c r="AC173" s="3"/>
      <c r="AD173" s="3"/>
      <c r="AE173" s="3">
        <v>45472.81447175223</v>
      </c>
      <c r="AF173" s="3"/>
      <c r="AG173" s="3"/>
      <c r="AH173" s="3">
        <v>48201.652663405803</v>
      </c>
      <c r="AI173" s="3"/>
      <c r="AJ173" s="3"/>
      <c r="AK173" s="3">
        <v>43661.778990296916</v>
      </c>
      <c r="AL173" s="3"/>
      <c r="AM173" s="3"/>
      <c r="AN173" s="3">
        <v>45110.787932993029</v>
      </c>
      <c r="AO173" s="3"/>
      <c r="AP173" s="3"/>
      <c r="AQ173" s="3">
        <v>45771.196528777647</v>
      </c>
      <c r="AR173" s="3"/>
      <c r="AS173" s="3"/>
      <c r="AT173" s="3">
        <v>45177.559094545948</v>
      </c>
      <c r="AU173" s="3"/>
      <c r="AV173" s="3"/>
      <c r="AW173" s="3">
        <v>49300.026837696569</v>
      </c>
      <c r="AX173" s="3"/>
      <c r="AY173" s="3"/>
      <c r="AZ173" s="3">
        <v>44468.806209462797</v>
      </c>
      <c r="BA173" s="3"/>
      <c r="BB173" s="3"/>
      <c r="BC173" s="3">
        <v>47004.826636945996</v>
      </c>
      <c r="BD173" s="3"/>
      <c r="BE173" s="3"/>
      <c r="BF173" s="3">
        <v>49026.454393167958</v>
      </c>
      <c r="BG173" s="3"/>
      <c r="BH173" s="3"/>
      <c r="BI173" s="3">
        <v>46849.327554427829</v>
      </c>
      <c r="BJ173" s="3"/>
      <c r="BK173" s="3"/>
      <c r="BL173" s="3">
        <v>48182.619288750037</v>
      </c>
      <c r="BM173" s="3"/>
      <c r="BN173" s="3"/>
      <c r="BO173" s="3">
        <v>45662.16864164728</v>
      </c>
      <c r="BP173" s="3"/>
      <c r="BQ173" s="3"/>
      <c r="BR173" s="3">
        <v>45883.523761090102</v>
      </c>
      <c r="BS173" s="3"/>
      <c r="BT173" s="3"/>
      <c r="BU173" s="3">
        <v>45501.164489588904</v>
      </c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</row>
    <row r="174" spans="2:205" x14ac:dyDescent="0.25">
      <c r="B17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</row>
    <row r="175" spans="2:205" x14ac:dyDescent="0.25">
      <c r="B175">
        <v>40</v>
      </c>
      <c r="C175" t="s">
        <v>281</v>
      </c>
      <c r="D175" t="s">
        <v>38</v>
      </c>
      <c r="E175" t="s">
        <v>282</v>
      </c>
      <c r="F175">
        <v>-2</v>
      </c>
      <c r="G175" t="s">
        <v>64</v>
      </c>
      <c r="H175" s="3">
        <v>79.33076695291679</v>
      </c>
      <c r="I175" s="3"/>
      <c r="J175" s="3"/>
      <c r="K175" s="3"/>
      <c r="L175" s="3"/>
      <c r="M175" s="3"/>
      <c r="N175" s="3">
        <v>63.056379821958451</v>
      </c>
      <c r="O175" s="3"/>
      <c r="P175" s="3"/>
      <c r="Q175" s="3">
        <v>78.229854689564064</v>
      </c>
      <c r="R175" s="3"/>
      <c r="S175" s="3"/>
      <c r="T175" s="3">
        <v>71.814671814671811</v>
      </c>
      <c r="U175" s="3"/>
      <c r="V175" s="3"/>
      <c r="W175" s="3">
        <v>86.361242759347022</v>
      </c>
      <c r="X175" s="3"/>
      <c r="Y175" s="3"/>
      <c r="Z175" s="3">
        <v>87.94063079777365</v>
      </c>
      <c r="AA175" s="3"/>
      <c r="AB175" s="3"/>
      <c r="AC175" s="3">
        <v>77.237354085603116</v>
      </c>
      <c r="AD175" s="3"/>
      <c r="AE175" s="3"/>
      <c r="AF175" s="3">
        <v>69.370735405610304</v>
      </c>
      <c r="AG175" s="3"/>
      <c r="AH175" s="3"/>
      <c r="AI175" s="3">
        <v>76.755929609793412</v>
      </c>
      <c r="AJ175" s="3"/>
      <c r="AK175" s="3"/>
      <c r="AL175" s="3">
        <v>79.485396383866487</v>
      </c>
      <c r="AM175" s="3"/>
      <c r="AN175" s="3"/>
      <c r="AO175" s="3">
        <v>87.141543349218296</v>
      </c>
      <c r="AP175" s="3"/>
      <c r="AQ175" s="3"/>
      <c r="AR175" s="3">
        <v>46.691635455680398</v>
      </c>
      <c r="AS175" s="3"/>
      <c r="AT175" s="3"/>
      <c r="AU175" s="3">
        <v>88.221709006928407</v>
      </c>
      <c r="AV175" s="3"/>
      <c r="AW175" s="3"/>
      <c r="AX175" s="3">
        <v>81.734559789750321</v>
      </c>
      <c r="AY175" s="3"/>
      <c r="AZ175" s="3"/>
      <c r="BA175" s="3">
        <v>11.063829787234042</v>
      </c>
      <c r="BB175" s="3"/>
      <c r="BC175" s="3"/>
      <c r="BD175" s="3">
        <v>59.92685475444096</v>
      </c>
      <c r="BE175" s="3"/>
      <c r="BF175" s="3"/>
      <c r="BG175" s="3">
        <v>89.361702127659569</v>
      </c>
      <c r="BH175" s="3"/>
      <c r="BI175" s="3"/>
      <c r="BJ175" s="3">
        <v>83.062645011600935</v>
      </c>
      <c r="BK175" s="3"/>
      <c r="BL175" s="3"/>
      <c r="BM175" s="3">
        <v>83.257403189066054</v>
      </c>
      <c r="BN175" s="3"/>
      <c r="BO175" s="3"/>
      <c r="BP175" s="3">
        <v>73.234463276836152</v>
      </c>
      <c r="BQ175" s="3"/>
      <c r="BR175" s="3"/>
      <c r="BS175" s="3">
        <v>79.009945511294504</v>
      </c>
      <c r="BT175" s="3"/>
      <c r="BU175" s="3"/>
      <c r="BV175" s="3">
        <v>78.81455919335265</v>
      </c>
      <c r="BW175" s="3"/>
      <c r="BX175" s="3"/>
      <c r="BY175" s="3"/>
      <c r="BZ175" s="3"/>
      <c r="CA175" s="3"/>
      <c r="CB175" s="3">
        <v>59.412530876624473</v>
      </c>
      <c r="CC175" s="3"/>
      <c r="CD175" s="3"/>
      <c r="CE175" s="3">
        <v>76.915114147918572</v>
      </c>
      <c r="CF175" s="3"/>
      <c r="CG175" s="3"/>
      <c r="CH175" s="3">
        <v>70.350269827420448</v>
      </c>
      <c r="CI175" s="3"/>
      <c r="CJ175" s="3"/>
      <c r="CK175" s="3">
        <v>84.817622640566924</v>
      </c>
      <c r="CL175" s="3"/>
      <c r="CM175" s="3"/>
      <c r="CN175" s="3">
        <v>86.565991430869346</v>
      </c>
      <c r="CO175" s="3"/>
      <c r="CP175" s="3"/>
      <c r="CQ175" s="3">
        <v>73.612424480666533</v>
      </c>
      <c r="CR175" s="3"/>
      <c r="CS175" s="3"/>
      <c r="CT175" s="3">
        <v>66.883080649137369</v>
      </c>
      <c r="CU175" s="3"/>
      <c r="CV175" s="3"/>
      <c r="CW175" s="3">
        <v>75.731822610560044</v>
      </c>
      <c r="CX175" s="3"/>
      <c r="CY175" s="3"/>
      <c r="CZ175" s="3">
        <v>78.009564571246344</v>
      </c>
      <c r="DA175" s="3"/>
      <c r="DB175" s="3"/>
      <c r="DC175" s="3">
        <v>86.541642644106304</v>
      </c>
      <c r="DD175" s="3"/>
      <c r="DE175" s="3"/>
      <c r="DF175" s="3">
        <v>44.696849010448616</v>
      </c>
      <c r="DG175" s="3"/>
      <c r="DH175" s="3"/>
      <c r="DI175" s="3">
        <v>87.074105210386477</v>
      </c>
      <c r="DJ175" s="3"/>
      <c r="DK175" s="3"/>
      <c r="DL175" s="3">
        <v>80.149589771786992</v>
      </c>
      <c r="DM175" s="3"/>
      <c r="DN175" s="3"/>
      <c r="DO175" s="3">
        <v>7.053185963382461</v>
      </c>
      <c r="DP175" s="3"/>
      <c r="DQ175" s="3"/>
      <c r="DR175" s="3">
        <v>57.731409752256909</v>
      </c>
      <c r="DS175" s="3"/>
      <c r="DT175" s="3"/>
      <c r="DU175" s="3">
        <v>88.089376388256582</v>
      </c>
      <c r="DV175" s="3"/>
      <c r="DW175" s="3"/>
      <c r="DX175" s="3">
        <v>81.018166820794136</v>
      </c>
      <c r="DY175" s="3"/>
      <c r="DZ175" s="3"/>
      <c r="EA175" s="3">
        <v>81.511112029166213</v>
      </c>
      <c r="EB175" s="3"/>
      <c r="EC175" s="3"/>
      <c r="ED175" s="3">
        <v>70.928405550801685</v>
      </c>
      <c r="EE175" s="3"/>
      <c r="EF175" s="3"/>
      <c r="EG175" s="3">
        <v>78.719671354172092</v>
      </c>
      <c r="EH175" s="3"/>
      <c r="EI175" s="3"/>
      <c r="EJ175" s="3">
        <v>79.846974712480929</v>
      </c>
      <c r="EK175" s="3"/>
      <c r="EL175" s="3"/>
      <c r="EM175" s="3"/>
      <c r="EN175" s="3"/>
      <c r="EO175" s="3"/>
      <c r="EP175" s="3">
        <v>66.70022876729243</v>
      </c>
      <c r="EQ175" s="3"/>
      <c r="ER175" s="3"/>
      <c r="ES175" s="3">
        <v>79.544595231209556</v>
      </c>
      <c r="ET175" s="3"/>
      <c r="EU175" s="3"/>
      <c r="EV175" s="3">
        <v>73.279073801923175</v>
      </c>
      <c r="EW175" s="3"/>
      <c r="EX175" s="3"/>
      <c r="EY175" s="3">
        <v>87.904862878127119</v>
      </c>
      <c r="EZ175" s="3"/>
      <c r="FA175" s="3"/>
      <c r="FB175" s="3">
        <v>89.315270164677955</v>
      </c>
      <c r="FC175" s="3"/>
      <c r="FD175" s="3"/>
      <c r="FE175" s="3">
        <v>80.862283690539698</v>
      </c>
      <c r="FF175" s="3"/>
      <c r="FG175" s="3"/>
      <c r="FH175" s="3">
        <v>71.858390162083239</v>
      </c>
      <c r="FI175" s="3"/>
      <c r="FJ175" s="3"/>
      <c r="FK175" s="3">
        <v>77.78003660902678</v>
      </c>
      <c r="FL175" s="3"/>
      <c r="FM175" s="3"/>
      <c r="FN175" s="3">
        <v>80.96122819648663</v>
      </c>
      <c r="FO175" s="3"/>
      <c r="FP175" s="3"/>
      <c r="FQ175" s="3">
        <v>87.741444054330287</v>
      </c>
      <c r="FR175" s="3"/>
      <c r="FS175" s="3"/>
      <c r="FT175" s="3">
        <v>48.68642190091218</v>
      </c>
      <c r="FU175" s="3"/>
      <c r="FV175" s="3"/>
      <c r="FW175" s="3">
        <v>89.369312803470336</v>
      </c>
      <c r="FX175" s="3"/>
      <c r="FY175" s="3"/>
      <c r="FZ175" s="3">
        <v>83.31952980771365</v>
      </c>
      <c r="GA175" s="3"/>
      <c r="GB175" s="3"/>
      <c r="GC175" s="3">
        <v>15.074473611085622</v>
      </c>
      <c r="GD175" s="3"/>
      <c r="GE175" s="3"/>
      <c r="GF175" s="3">
        <v>62.122299756625011</v>
      </c>
      <c r="GG175" s="3"/>
      <c r="GH175" s="3"/>
      <c r="GI175" s="3">
        <v>90.634027867062557</v>
      </c>
      <c r="GJ175" s="3"/>
      <c r="GK175" s="3"/>
      <c r="GL175" s="3">
        <v>85.107123202407735</v>
      </c>
      <c r="GM175" s="3"/>
      <c r="GN175" s="3"/>
      <c r="GO175" s="3">
        <v>85.003694348965894</v>
      </c>
      <c r="GP175" s="3"/>
      <c r="GQ175" s="3"/>
      <c r="GR175" s="3">
        <v>75.540521002870619</v>
      </c>
      <c r="GS175" s="3"/>
      <c r="GT175" s="3"/>
      <c r="GU175" s="3">
        <v>79.300219668416915</v>
      </c>
      <c r="GV175" s="3"/>
      <c r="GW175" s="3"/>
    </row>
    <row r="176" spans="2:205" x14ac:dyDescent="0.25">
      <c r="B176"/>
      <c r="F176">
        <v>-1</v>
      </c>
      <c r="G176" t="s">
        <v>65</v>
      </c>
      <c r="H176" s="3">
        <v>84.691599765028386</v>
      </c>
      <c r="I176" s="3"/>
      <c r="J176" s="3"/>
      <c r="K176" s="3"/>
      <c r="L176" s="3"/>
      <c r="M176" s="3"/>
      <c r="N176" s="3">
        <v>76.021080368906453</v>
      </c>
      <c r="O176" s="3"/>
      <c r="P176" s="3"/>
      <c r="Q176" s="3">
        <v>89.995258416311046</v>
      </c>
      <c r="R176" s="3"/>
      <c r="S176" s="3"/>
      <c r="T176" s="3">
        <v>87.487019730010388</v>
      </c>
      <c r="U176" s="3"/>
      <c r="V176" s="3"/>
      <c r="W176" s="3">
        <v>90.042598509052183</v>
      </c>
      <c r="X176" s="3"/>
      <c r="Y176" s="3"/>
      <c r="Z176" s="3">
        <v>92.827004219409275</v>
      </c>
      <c r="AA176" s="3"/>
      <c r="AB176" s="3"/>
      <c r="AC176" s="3">
        <v>78.833693304535629</v>
      </c>
      <c r="AD176" s="3"/>
      <c r="AE176" s="3"/>
      <c r="AF176" s="3">
        <v>70.592592592592595</v>
      </c>
      <c r="AG176" s="3"/>
      <c r="AH176" s="3"/>
      <c r="AI176" s="3">
        <v>80.87133240187984</v>
      </c>
      <c r="AJ176" s="3"/>
      <c r="AK176" s="3"/>
      <c r="AL176" s="3">
        <v>84.499829293274161</v>
      </c>
      <c r="AM176" s="3"/>
      <c r="AN176" s="3"/>
      <c r="AO176" s="3">
        <v>89.767972613160893</v>
      </c>
      <c r="AP176" s="3"/>
      <c r="AQ176" s="3"/>
      <c r="AR176" s="3">
        <v>82.177419354838705</v>
      </c>
      <c r="AS176" s="3"/>
      <c r="AT176" s="3"/>
      <c r="AU176" s="3">
        <v>91.940839118623614</v>
      </c>
      <c r="AV176" s="3"/>
      <c r="AW176" s="3"/>
      <c r="AX176" s="3">
        <v>83.182192910140145</v>
      </c>
      <c r="AY176" s="3"/>
      <c r="AZ176" s="3"/>
      <c r="BA176" s="3">
        <v>66.693679092382496</v>
      </c>
      <c r="BB176" s="3"/>
      <c r="BC176" s="3"/>
      <c r="BD176" s="3">
        <v>86.500815660685163</v>
      </c>
      <c r="BE176" s="3"/>
      <c r="BF176" s="3"/>
      <c r="BG176" s="3">
        <v>90.980735551663756</v>
      </c>
      <c r="BH176" s="3"/>
      <c r="BI176" s="3"/>
      <c r="BJ176" s="3">
        <v>84.996072270227813</v>
      </c>
      <c r="BK176" s="3"/>
      <c r="BL176" s="3"/>
      <c r="BM176" s="3">
        <v>90.430820215410108</v>
      </c>
      <c r="BN176" s="3"/>
      <c r="BO176" s="3"/>
      <c r="BP176" s="3">
        <v>81.920903954802256</v>
      </c>
      <c r="BQ176" s="3"/>
      <c r="BR176" s="3"/>
      <c r="BS176" s="3">
        <v>82.995633670480302</v>
      </c>
      <c r="BT176" s="3"/>
      <c r="BU176" s="3"/>
      <c r="BV176" s="3">
        <v>84.249954872218211</v>
      </c>
      <c r="BW176" s="3"/>
      <c r="BX176" s="3"/>
      <c r="BY176" s="3"/>
      <c r="BZ176" s="3"/>
      <c r="CA176" s="3"/>
      <c r="CB176" s="3">
        <v>73.873239952927776</v>
      </c>
      <c r="CC176" s="3"/>
      <c r="CD176" s="3"/>
      <c r="CE176" s="3">
        <v>89.089701950998787</v>
      </c>
      <c r="CF176" s="3"/>
      <c r="CG176" s="3"/>
      <c r="CH176" s="3">
        <v>86.442142841381639</v>
      </c>
      <c r="CI176" s="3"/>
      <c r="CJ176" s="3"/>
      <c r="CK176" s="3">
        <v>88.688328388947369</v>
      </c>
      <c r="CL176" s="3"/>
      <c r="CM176" s="3"/>
      <c r="CN176" s="3">
        <v>91.731918542386495</v>
      </c>
      <c r="CO176" s="3"/>
      <c r="CP176" s="3"/>
      <c r="CQ176" s="3">
        <v>75.112827091194447</v>
      </c>
      <c r="CR176" s="3"/>
      <c r="CS176" s="3"/>
      <c r="CT176" s="3">
        <v>68.16208421525441</v>
      </c>
      <c r="CU176" s="3"/>
      <c r="CV176" s="3"/>
      <c r="CW176" s="3">
        <v>80.002520813361784</v>
      </c>
      <c r="CX176" s="3"/>
      <c r="CY176" s="3"/>
      <c r="CZ176" s="3">
        <v>83.18916175908457</v>
      </c>
      <c r="DA176" s="3"/>
      <c r="DB176" s="3"/>
      <c r="DC176" s="3">
        <v>89.295010112617234</v>
      </c>
      <c r="DD176" s="3"/>
      <c r="DE176" s="3"/>
      <c r="DF176" s="3">
        <v>80.67118768554063</v>
      </c>
      <c r="DG176" s="3"/>
      <c r="DH176" s="3"/>
      <c r="DI176" s="3">
        <v>91.013914327602009</v>
      </c>
      <c r="DJ176" s="3"/>
      <c r="DK176" s="3"/>
      <c r="DL176" s="3">
        <v>81.693824173440888</v>
      </c>
      <c r="DM176" s="3"/>
      <c r="DN176" s="3"/>
      <c r="DO176" s="3">
        <v>64.063991481193838</v>
      </c>
      <c r="DP176" s="3"/>
      <c r="DQ176" s="3"/>
      <c r="DR176" s="3">
        <v>85.148245806477817</v>
      </c>
      <c r="DS176" s="3"/>
      <c r="DT176" s="3"/>
      <c r="DU176" s="3">
        <v>89.805923741400235</v>
      </c>
      <c r="DV176" s="3"/>
      <c r="DW176" s="3"/>
      <c r="DX176" s="3">
        <v>83.03432173448266</v>
      </c>
      <c r="DY176" s="3"/>
      <c r="DZ176" s="3"/>
      <c r="EA176" s="3">
        <v>89.257320386774865</v>
      </c>
      <c r="EB176" s="3"/>
      <c r="EC176" s="3"/>
      <c r="ED176" s="3">
        <v>80.284221076957721</v>
      </c>
      <c r="EE176" s="3"/>
      <c r="EF176" s="3"/>
      <c r="EG176" s="3">
        <v>82.750826786283966</v>
      </c>
      <c r="EH176" s="3"/>
      <c r="EI176" s="3"/>
      <c r="EJ176" s="3">
        <v>85.13324465783856</v>
      </c>
      <c r="EK176" s="3"/>
      <c r="EL176" s="3"/>
      <c r="EM176" s="3"/>
      <c r="EN176" s="3"/>
      <c r="EO176" s="3"/>
      <c r="EP176" s="3">
        <v>78.168920784885131</v>
      </c>
      <c r="EQ176" s="3"/>
      <c r="ER176" s="3"/>
      <c r="ES176" s="3">
        <v>90.900814881623305</v>
      </c>
      <c r="ET176" s="3"/>
      <c r="EU176" s="3"/>
      <c r="EV176" s="3">
        <v>88.531896618639138</v>
      </c>
      <c r="EW176" s="3"/>
      <c r="EX176" s="3"/>
      <c r="EY176" s="3">
        <v>91.396868629156998</v>
      </c>
      <c r="EZ176" s="3"/>
      <c r="FA176" s="3"/>
      <c r="FB176" s="3">
        <v>93.922089896432055</v>
      </c>
      <c r="FC176" s="3"/>
      <c r="FD176" s="3"/>
      <c r="FE176" s="3">
        <v>82.554559517876811</v>
      </c>
      <c r="FF176" s="3"/>
      <c r="FG176" s="3"/>
      <c r="FH176" s="3">
        <v>73.02310096993078</v>
      </c>
      <c r="FI176" s="3"/>
      <c r="FJ176" s="3"/>
      <c r="FK176" s="3">
        <v>81.740143990397897</v>
      </c>
      <c r="FL176" s="3"/>
      <c r="FM176" s="3"/>
      <c r="FN176" s="3">
        <v>85.810496827463751</v>
      </c>
      <c r="FO176" s="3"/>
      <c r="FP176" s="3"/>
      <c r="FQ176" s="3">
        <v>90.240935113704552</v>
      </c>
      <c r="FR176" s="3"/>
      <c r="FS176" s="3"/>
      <c r="FT176" s="3">
        <v>83.683651024136779</v>
      </c>
      <c r="FU176" s="3"/>
      <c r="FV176" s="3"/>
      <c r="FW176" s="3">
        <v>92.86776390964522</v>
      </c>
      <c r="FX176" s="3"/>
      <c r="FY176" s="3"/>
      <c r="FZ176" s="3">
        <v>84.670561646839403</v>
      </c>
      <c r="GA176" s="3"/>
      <c r="GB176" s="3"/>
      <c r="GC176" s="3">
        <v>69.323366703571153</v>
      </c>
      <c r="GD176" s="3"/>
      <c r="GE176" s="3"/>
      <c r="GF176" s="3">
        <v>87.853385514892508</v>
      </c>
      <c r="GG176" s="3"/>
      <c r="GH176" s="3"/>
      <c r="GI176" s="3">
        <v>92.155547361927276</v>
      </c>
      <c r="GJ176" s="3"/>
      <c r="GK176" s="3"/>
      <c r="GL176" s="3">
        <v>86.957822805972967</v>
      </c>
      <c r="GM176" s="3"/>
      <c r="GN176" s="3"/>
      <c r="GO176" s="3">
        <v>91.604320044045352</v>
      </c>
      <c r="GP176" s="3"/>
      <c r="GQ176" s="3"/>
      <c r="GR176" s="3">
        <v>83.557586832646791</v>
      </c>
      <c r="GS176" s="3"/>
      <c r="GT176" s="3"/>
      <c r="GU176" s="3">
        <v>83.240440554676638</v>
      </c>
      <c r="GV176" s="3"/>
      <c r="GW176" s="3"/>
    </row>
    <row r="177" spans="2:205" x14ac:dyDescent="0.25">
      <c r="B177"/>
      <c r="F177">
        <v>0</v>
      </c>
      <c r="G177" t="s">
        <v>66</v>
      </c>
      <c r="H177" s="3">
        <v>87.163701778932648</v>
      </c>
      <c r="I177" s="3"/>
      <c r="J177" s="3"/>
      <c r="K177" s="3"/>
      <c r="L177" s="3"/>
      <c r="M177" s="3"/>
      <c r="N177" s="3">
        <v>86.884396060134776</v>
      </c>
      <c r="O177" s="3"/>
      <c r="P177" s="3"/>
      <c r="Q177" s="3">
        <v>89.659657489703022</v>
      </c>
      <c r="R177" s="3"/>
      <c r="S177" s="3"/>
      <c r="T177" s="3">
        <v>89.832341806381834</v>
      </c>
      <c r="U177" s="3"/>
      <c r="V177" s="3"/>
      <c r="W177" s="3">
        <v>89.835892006352566</v>
      </c>
      <c r="X177" s="3"/>
      <c r="Y177" s="3"/>
      <c r="Z177" s="3">
        <v>95.125052988554472</v>
      </c>
      <c r="AA177" s="3"/>
      <c r="AB177" s="3"/>
      <c r="AC177" s="3">
        <v>87.450980392156865</v>
      </c>
      <c r="AD177" s="3"/>
      <c r="AE177" s="3"/>
      <c r="AF177" s="3">
        <v>74.718309859154928</v>
      </c>
      <c r="AG177" s="3"/>
      <c r="AH177" s="3"/>
      <c r="AI177" s="3">
        <v>82.727786144578303</v>
      </c>
      <c r="AJ177" s="3"/>
      <c r="AK177" s="3"/>
      <c r="AL177" s="3">
        <v>89.313244569025926</v>
      </c>
      <c r="AM177" s="3"/>
      <c r="AN177" s="3"/>
      <c r="AO177" s="3">
        <v>91.691521090754151</v>
      </c>
      <c r="AP177" s="3"/>
      <c r="AQ177" s="3"/>
      <c r="AR177" s="3">
        <v>86.12915552158961</v>
      </c>
      <c r="AS177" s="3"/>
      <c r="AT177" s="3"/>
      <c r="AU177" s="3">
        <v>94.047619047619051</v>
      </c>
      <c r="AV177" s="3"/>
      <c r="AW177" s="3"/>
      <c r="AX177" s="3">
        <v>84.42879499217527</v>
      </c>
      <c r="AY177" s="3"/>
      <c r="AZ177" s="3"/>
      <c r="BA177" s="3">
        <v>70.748299319727892</v>
      </c>
      <c r="BB177" s="3"/>
      <c r="BC177" s="3"/>
      <c r="BD177" s="3">
        <v>87.70260747004933</v>
      </c>
      <c r="BE177" s="3"/>
      <c r="BF177" s="3"/>
      <c r="BG177" s="3">
        <v>90.802092414995641</v>
      </c>
      <c r="BH177" s="3"/>
      <c r="BI177" s="3"/>
      <c r="BJ177" s="3">
        <v>85.784716516023011</v>
      </c>
      <c r="BK177" s="3"/>
      <c r="BL177" s="3"/>
      <c r="BM177" s="3">
        <v>90.463108320251166</v>
      </c>
      <c r="BN177" s="3"/>
      <c r="BO177" s="3"/>
      <c r="BP177" s="3">
        <v>86.482820976491865</v>
      </c>
      <c r="BQ177" s="3"/>
      <c r="BR177" s="3"/>
      <c r="BS177" s="3">
        <v>84.341260539935064</v>
      </c>
      <c r="BT177" s="3"/>
      <c r="BU177" s="3"/>
      <c r="BV177" s="3">
        <v>86.749183630112654</v>
      </c>
      <c r="BW177" s="3"/>
      <c r="BX177" s="3"/>
      <c r="BY177" s="3"/>
      <c r="BZ177" s="3"/>
      <c r="CA177" s="3"/>
      <c r="CB177" s="3">
        <v>85.377945103190157</v>
      </c>
      <c r="CC177" s="3"/>
      <c r="CD177" s="3"/>
      <c r="CE177" s="3">
        <v>88.780978293634888</v>
      </c>
      <c r="CF177" s="3"/>
      <c r="CG177" s="3"/>
      <c r="CH177" s="3">
        <v>88.858250992786594</v>
      </c>
      <c r="CI177" s="3"/>
      <c r="CJ177" s="3"/>
      <c r="CK177" s="3">
        <v>88.473193844857633</v>
      </c>
      <c r="CL177" s="3"/>
      <c r="CM177" s="3"/>
      <c r="CN177" s="3">
        <v>94.256043523929634</v>
      </c>
      <c r="CO177" s="3"/>
      <c r="CP177" s="3"/>
      <c r="CQ177" s="3">
        <v>84.575845510974119</v>
      </c>
      <c r="CR177" s="3"/>
      <c r="CS177" s="3"/>
      <c r="CT177" s="3">
        <v>72.457685145882493</v>
      </c>
      <c r="CU177" s="3"/>
      <c r="CV177" s="3"/>
      <c r="CW177" s="3">
        <v>82.008980059726838</v>
      </c>
      <c r="CX177" s="3"/>
      <c r="CY177" s="3"/>
      <c r="CZ177" s="3">
        <v>88.17977476313493</v>
      </c>
      <c r="DA177" s="3"/>
      <c r="DB177" s="3"/>
      <c r="DC177" s="3">
        <v>91.26945947603096</v>
      </c>
      <c r="DD177" s="3"/>
      <c r="DE177" s="3"/>
      <c r="DF177" s="3">
        <v>84.80487266862518</v>
      </c>
      <c r="DG177" s="3"/>
      <c r="DH177" s="3"/>
      <c r="DI177" s="3">
        <v>93.226806679614171</v>
      </c>
      <c r="DJ177" s="3"/>
      <c r="DK177" s="3"/>
      <c r="DL177" s="3">
        <v>83.023129273715739</v>
      </c>
      <c r="DM177" s="3"/>
      <c r="DN177" s="3"/>
      <c r="DO177" s="3">
        <v>68.625346494673863</v>
      </c>
      <c r="DP177" s="3"/>
      <c r="DQ177" s="3"/>
      <c r="DR177" s="3">
        <v>86.494341215120158</v>
      </c>
      <c r="DS177" s="3"/>
      <c r="DT177" s="3"/>
      <c r="DU177" s="3">
        <v>89.619454458058442</v>
      </c>
      <c r="DV177" s="3"/>
      <c r="DW177" s="3"/>
      <c r="DX177" s="3">
        <v>83.822741354636207</v>
      </c>
      <c r="DY177" s="3"/>
      <c r="DZ177" s="3"/>
      <c r="EA177" s="3">
        <v>89.322607669212772</v>
      </c>
      <c r="EB177" s="3"/>
      <c r="EC177" s="3"/>
      <c r="ED177" s="3">
        <v>85.057963365406593</v>
      </c>
      <c r="EE177" s="3"/>
      <c r="EF177" s="3"/>
      <c r="EG177" s="3">
        <v>84.11187121531367</v>
      </c>
      <c r="EH177" s="3"/>
      <c r="EI177" s="3"/>
      <c r="EJ177" s="3">
        <v>87.578219927752642</v>
      </c>
      <c r="EK177" s="3"/>
      <c r="EL177" s="3"/>
      <c r="EM177" s="3"/>
      <c r="EN177" s="3"/>
      <c r="EO177" s="3"/>
      <c r="EP177" s="3">
        <v>88.390847017079395</v>
      </c>
      <c r="EQ177" s="3"/>
      <c r="ER177" s="3"/>
      <c r="ES177" s="3">
        <v>90.538336685771156</v>
      </c>
      <c r="ET177" s="3"/>
      <c r="EU177" s="3"/>
      <c r="EV177" s="3">
        <v>90.806432619977073</v>
      </c>
      <c r="EW177" s="3"/>
      <c r="EX177" s="3"/>
      <c r="EY177" s="3">
        <v>91.198590167847499</v>
      </c>
      <c r="EZ177" s="3"/>
      <c r="FA177" s="3"/>
      <c r="FB177" s="3">
        <v>95.994062453179311</v>
      </c>
      <c r="FC177" s="3"/>
      <c r="FD177" s="3"/>
      <c r="FE177" s="3">
        <v>90.32611527333961</v>
      </c>
      <c r="FF177" s="3"/>
      <c r="FG177" s="3"/>
      <c r="FH177" s="3">
        <v>76.978934572427363</v>
      </c>
      <c r="FI177" s="3"/>
      <c r="FJ177" s="3"/>
      <c r="FK177" s="3">
        <v>83.446592229429768</v>
      </c>
      <c r="FL177" s="3"/>
      <c r="FM177" s="3"/>
      <c r="FN177" s="3">
        <v>90.446714374916922</v>
      </c>
      <c r="FO177" s="3"/>
      <c r="FP177" s="3"/>
      <c r="FQ177" s="3">
        <v>92.113582705477342</v>
      </c>
      <c r="FR177" s="3"/>
      <c r="FS177" s="3"/>
      <c r="FT177" s="3">
        <v>87.45343837455404</v>
      </c>
      <c r="FU177" s="3"/>
      <c r="FV177" s="3"/>
      <c r="FW177" s="3">
        <v>94.868431415623931</v>
      </c>
      <c r="FX177" s="3"/>
      <c r="FY177" s="3"/>
      <c r="FZ177" s="3">
        <v>85.834460710634801</v>
      </c>
      <c r="GA177" s="3"/>
      <c r="GB177" s="3"/>
      <c r="GC177" s="3">
        <v>72.87125214478192</v>
      </c>
      <c r="GD177" s="3"/>
      <c r="GE177" s="3"/>
      <c r="GF177" s="3">
        <v>88.910873724978501</v>
      </c>
      <c r="GG177" s="3"/>
      <c r="GH177" s="3"/>
      <c r="GI177" s="3">
        <v>91.984730371932841</v>
      </c>
      <c r="GJ177" s="3"/>
      <c r="GK177" s="3"/>
      <c r="GL177" s="3">
        <v>87.746691677409814</v>
      </c>
      <c r="GM177" s="3"/>
      <c r="GN177" s="3"/>
      <c r="GO177" s="3">
        <v>91.60360897128956</v>
      </c>
      <c r="GP177" s="3"/>
      <c r="GQ177" s="3"/>
      <c r="GR177" s="3">
        <v>87.907678587577138</v>
      </c>
      <c r="GS177" s="3"/>
      <c r="GT177" s="3"/>
      <c r="GU177" s="3">
        <v>84.570649864556458</v>
      </c>
      <c r="GV177" s="3"/>
      <c r="GW177" s="3"/>
    </row>
    <row r="178" spans="2:205" x14ac:dyDescent="0.25">
      <c r="B178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</row>
    <row r="179" spans="2:205" x14ac:dyDescent="0.25">
      <c r="B179">
        <v>46</v>
      </c>
      <c r="C179" t="s">
        <v>198</v>
      </c>
      <c r="D179" t="s">
        <v>38</v>
      </c>
      <c r="E179" t="s">
        <v>199</v>
      </c>
      <c r="F179">
        <v>-5</v>
      </c>
      <c r="G179" t="s">
        <v>61</v>
      </c>
      <c r="H179" s="3">
        <v>11.378405535225019</v>
      </c>
      <c r="I179" s="3"/>
      <c r="J179" s="3"/>
      <c r="K179" s="3">
        <v>10.568604078151571</v>
      </c>
      <c r="L179" s="3"/>
      <c r="M179" s="3"/>
      <c r="N179" s="3">
        <v>11.483392409315627</v>
      </c>
      <c r="O179" s="3"/>
      <c r="P179" s="3"/>
      <c r="Q179" s="3">
        <v>8.7201222294283944</v>
      </c>
      <c r="R179" s="3"/>
      <c r="S179" s="3"/>
      <c r="T179" s="3">
        <v>8.3955824640420484</v>
      </c>
      <c r="U179" s="3"/>
      <c r="V179" s="3"/>
      <c r="W179" s="3">
        <v>15.203220544911503</v>
      </c>
      <c r="X179" s="3"/>
      <c r="Y179" s="3"/>
      <c r="Z179" s="3">
        <v>10.803673517511475</v>
      </c>
      <c r="AA179" s="3"/>
      <c r="AB179" s="3"/>
      <c r="AC179" s="3">
        <v>22.845215877420262</v>
      </c>
      <c r="AD179" s="3"/>
      <c r="AE179" s="3"/>
      <c r="AF179" s="3">
        <v>9.1637094255765721</v>
      </c>
      <c r="AG179" s="3"/>
      <c r="AH179" s="3"/>
      <c r="AI179" s="3">
        <v>9.1162380466156279</v>
      </c>
      <c r="AJ179" s="3"/>
      <c r="AK179" s="3"/>
      <c r="AL179" s="3">
        <v>9.9482562671451511</v>
      </c>
      <c r="AM179" s="3"/>
      <c r="AN179" s="3"/>
      <c r="AO179" s="3">
        <v>9.7769921768607961</v>
      </c>
      <c r="AP179" s="3"/>
      <c r="AQ179" s="3"/>
      <c r="AR179" s="3">
        <v>9.4723860382631724</v>
      </c>
      <c r="AS179" s="3"/>
      <c r="AT179" s="3"/>
      <c r="AU179" s="3">
        <v>9.4784106476675234</v>
      </c>
      <c r="AV179" s="3"/>
      <c r="AW179" s="3"/>
      <c r="AX179" s="3">
        <v>7.7206779310587708</v>
      </c>
      <c r="AY179" s="3"/>
      <c r="AZ179" s="3"/>
      <c r="BA179" s="3">
        <v>12.972859990650326</v>
      </c>
      <c r="BB179" s="3"/>
      <c r="BC179" s="3"/>
      <c r="BD179" s="3">
        <v>9.6404908323408502</v>
      </c>
      <c r="BE179" s="3"/>
      <c r="BF179" s="3"/>
      <c r="BG179" s="3">
        <v>9.2957332197491951</v>
      </c>
      <c r="BH179" s="3"/>
      <c r="BI179" s="3"/>
      <c r="BJ179" s="3">
        <v>7.7798673697192386</v>
      </c>
      <c r="BK179" s="3"/>
      <c r="BL179" s="3"/>
      <c r="BM179" s="3">
        <v>9.5159805674991791</v>
      </c>
      <c r="BN179" s="3"/>
      <c r="BO179" s="3"/>
      <c r="BP179" s="3">
        <v>8.8692745958551793</v>
      </c>
      <c r="BQ179" s="3"/>
      <c r="BR179" s="3"/>
      <c r="BS179" s="3">
        <v>10.18381194104234</v>
      </c>
      <c r="BT179" s="3"/>
      <c r="BU179" s="3"/>
      <c r="BV179" s="3">
        <v>10.636901412735732</v>
      </c>
      <c r="BW179" s="3"/>
      <c r="BX179" s="3"/>
      <c r="BY179" s="3">
        <v>8.4409795828663157</v>
      </c>
      <c r="BZ179" s="3"/>
      <c r="CA179" s="3"/>
      <c r="CB179" s="3">
        <v>8.6698284720942826</v>
      </c>
      <c r="CC179" s="3"/>
      <c r="CD179" s="3"/>
      <c r="CE179" s="3">
        <v>6.7043453627429912</v>
      </c>
      <c r="CF179" s="3"/>
      <c r="CG179" s="3"/>
      <c r="CH179" s="3">
        <v>6.1659771994120653</v>
      </c>
      <c r="CI179" s="3"/>
      <c r="CJ179" s="3"/>
      <c r="CK179" s="3">
        <v>10.841670883370545</v>
      </c>
      <c r="CL179" s="3"/>
      <c r="CM179" s="3"/>
      <c r="CN179" s="3">
        <v>7.4323906411728426</v>
      </c>
      <c r="CO179" s="3"/>
      <c r="CP179" s="3"/>
      <c r="CQ179" s="3">
        <v>9.6884102546653583</v>
      </c>
      <c r="CR179" s="3"/>
      <c r="CS179" s="3"/>
      <c r="CT179" s="3">
        <v>5.9200052056885193</v>
      </c>
      <c r="CU179" s="3"/>
      <c r="CV179" s="3"/>
      <c r="CW179" s="3">
        <v>8.1348778283663332</v>
      </c>
      <c r="CX179" s="3"/>
      <c r="CY179" s="3"/>
      <c r="CZ179" s="3">
        <v>7.7893978199105582</v>
      </c>
      <c r="DA179" s="3"/>
      <c r="DB179" s="3"/>
      <c r="DC179" s="3">
        <v>8.9109664772611303</v>
      </c>
      <c r="DD179" s="3"/>
      <c r="DE179" s="3"/>
      <c r="DF179" s="3">
        <v>7.1236817829689381</v>
      </c>
      <c r="DG179" s="3"/>
      <c r="DH179" s="3"/>
      <c r="DI179" s="3">
        <v>6.8238181542083414</v>
      </c>
      <c r="DJ179" s="3"/>
      <c r="DK179" s="3"/>
      <c r="DL179" s="3">
        <v>5.6213941240426131</v>
      </c>
      <c r="DM179" s="3"/>
      <c r="DN179" s="3"/>
      <c r="DO179" s="3">
        <v>10.216877273799593</v>
      </c>
      <c r="DP179" s="3"/>
      <c r="DQ179" s="3"/>
      <c r="DR179" s="3">
        <v>6.9498987837049384</v>
      </c>
      <c r="DS179" s="3"/>
      <c r="DT179" s="3"/>
      <c r="DU179" s="3">
        <v>6.8045590455920877</v>
      </c>
      <c r="DV179" s="3"/>
      <c r="DW179" s="3"/>
      <c r="DX179" s="3">
        <v>4.5462925879265361</v>
      </c>
      <c r="DY179" s="3"/>
      <c r="DZ179" s="3"/>
      <c r="EA179" s="3">
        <v>7.0694698571694152</v>
      </c>
      <c r="EB179" s="3"/>
      <c r="EC179" s="3"/>
      <c r="ED179" s="3">
        <v>5.9590132459026872</v>
      </c>
      <c r="EE179" s="3"/>
      <c r="EF179" s="3"/>
      <c r="EG179" s="3">
        <v>9.8018793447487553</v>
      </c>
      <c r="EH179" s="3"/>
      <c r="EI179" s="3"/>
      <c r="EJ179" s="3">
        <v>12.119909657714308</v>
      </c>
      <c r="EK179" s="3"/>
      <c r="EL179" s="3"/>
      <c r="EM179" s="3">
        <v>12.696228573436827</v>
      </c>
      <c r="EN179" s="3"/>
      <c r="EO179" s="3"/>
      <c r="EP179" s="3">
        <v>14.296956346536971</v>
      </c>
      <c r="EQ179" s="3"/>
      <c r="ER179" s="3"/>
      <c r="ES179" s="3">
        <v>10.735899096113799</v>
      </c>
      <c r="ET179" s="3"/>
      <c r="EU179" s="3"/>
      <c r="EV179" s="3">
        <v>10.625187728672033</v>
      </c>
      <c r="EW179" s="3"/>
      <c r="EX179" s="3"/>
      <c r="EY179" s="3">
        <v>19.564770206452458</v>
      </c>
      <c r="EZ179" s="3"/>
      <c r="FA179" s="3"/>
      <c r="FB179" s="3">
        <v>14.174956393850108</v>
      </c>
      <c r="FC179" s="3"/>
      <c r="FD179" s="3"/>
      <c r="FE179" s="3">
        <v>36.002021500175161</v>
      </c>
      <c r="FF179" s="3"/>
      <c r="FG179" s="3"/>
      <c r="FH179" s="3">
        <v>12.407413645464624</v>
      </c>
      <c r="FI179" s="3"/>
      <c r="FJ179" s="3"/>
      <c r="FK179" s="3">
        <v>10.097598264864923</v>
      </c>
      <c r="FL179" s="3"/>
      <c r="FM179" s="3"/>
      <c r="FN179" s="3">
        <v>12.107114714379742</v>
      </c>
      <c r="FO179" s="3"/>
      <c r="FP179" s="3"/>
      <c r="FQ179" s="3">
        <v>10.643017876460464</v>
      </c>
      <c r="FR179" s="3"/>
      <c r="FS179" s="3"/>
      <c r="FT179" s="3">
        <v>11.821090293557408</v>
      </c>
      <c r="FU179" s="3"/>
      <c r="FV179" s="3"/>
      <c r="FW179" s="3">
        <v>12.133003141126705</v>
      </c>
      <c r="FX179" s="3"/>
      <c r="FY179" s="3"/>
      <c r="FZ179" s="3">
        <v>9.8199617380749302</v>
      </c>
      <c r="GA179" s="3"/>
      <c r="GB179" s="3"/>
      <c r="GC179" s="3">
        <v>15.728842707501059</v>
      </c>
      <c r="GD179" s="3"/>
      <c r="GE179" s="3"/>
      <c r="GF179" s="3">
        <v>12.331082880976762</v>
      </c>
      <c r="GG179" s="3"/>
      <c r="GH179" s="3"/>
      <c r="GI179" s="3">
        <v>11.786907393906301</v>
      </c>
      <c r="GJ179" s="3"/>
      <c r="GK179" s="3"/>
      <c r="GL179" s="3">
        <v>11.01344215151194</v>
      </c>
      <c r="GM179" s="3"/>
      <c r="GN179" s="3"/>
      <c r="GO179" s="3">
        <v>11.962491277828942</v>
      </c>
      <c r="GP179" s="3"/>
      <c r="GQ179" s="3"/>
      <c r="GR179" s="3">
        <v>11.779535945807671</v>
      </c>
      <c r="GS179" s="3"/>
      <c r="GT179" s="3"/>
      <c r="GU179" s="3">
        <v>10.565744537335924</v>
      </c>
      <c r="GV179" s="3"/>
      <c r="GW179" s="3"/>
    </row>
    <row r="180" spans="2:205" x14ac:dyDescent="0.25">
      <c r="B180"/>
      <c r="F180">
        <v>-4</v>
      </c>
      <c r="G180" t="s">
        <v>62</v>
      </c>
      <c r="H180" s="3">
        <v>10.010745698836983</v>
      </c>
      <c r="I180" s="3"/>
      <c r="J180" s="3"/>
      <c r="K180" s="3">
        <v>11.948957221534899</v>
      </c>
      <c r="L180" s="3"/>
      <c r="M180" s="3"/>
      <c r="N180" s="3">
        <v>11.852793869138615</v>
      </c>
      <c r="O180" s="3"/>
      <c r="P180" s="3"/>
      <c r="Q180" s="3">
        <v>7.1146743584862504</v>
      </c>
      <c r="R180" s="3"/>
      <c r="S180" s="3"/>
      <c r="T180" s="3">
        <v>9.760592556408703</v>
      </c>
      <c r="U180" s="3"/>
      <c r="V180" s="3"/>
      <c r="W180" s="3">
        <v>12.971196526170829</v>
      </c>
      <c r="X180" s="3"/>
      <c r="Y180" s="3"/>
      <c r="Z180" s="3">
        <v>11.140613315780165</v>
      </c>
      <c r="AA180" s="3"/>
      <c r="AB180" s="3"/>
      <c r="AC180" s="3">
        <v>13.576908042514443</v>
      </c>
      <c r="AD180" s="3"/>
      <c r="AE180" s="3"/>
      <c r="AF180" s="3">
        <v>10.729450941586244</v>
      </c>
      <c r="AG180" s="3"/>
      <c r="AH180" s="3"/>
      <c r="AI180" s="3">
        <v>8.8229876419028468</v>
      </c>
      <c r="AJ180" s="3"/>
      <c r="AK180" s="3"/>
      <c r="AL180" s="3">
        <v>10.143980923242692</v>
      </c>
      <c r="AM180" s="3"/>
      <c r="AN180" s="3"/>
      <c r="AO180" s="3">
        <v>10.214726492447822</v>
      </c>
      <c r="AP180" s="3"/>
      <c r="AQ180" s="3"/>
      <c r="AR180" s="3">
        <v>6.3938253963160676</v>
      </c>
      <c r="AS180" s="3"/>
      <c r="AT180" s="3"/>
      <c r="AU180" s="3">
        <v>7.4268777648614073</v>
      </c>
      <c r="AV180" s="3"/>
      <c r="AW180" s="3"/>
      <c r="AX180" s="3">
        <v>10.588985395562634</v>
      </c>
      <c r="AY180" s="3"/>
      <c r="AZ180" s="3"/>
      <c r="BA180" s="3">
        <v>13.816157992646996</v>
      </c>
      <c r="BB180" s="3"/>
      <c r="BC180" s="3"/>
      <c r="BD180" s="3">
        <v>11.799556973834774</v>
      </c>
      <c r="BE180" s="3"/>
      <c r="BF180" s="3"/>
      <c r="BG180" s="3">
        <v>10.576355178690077</v>
      </c>
      <c r="BH180" s="3"/>
      <c r="BI180" s="3"/>
      <c r="BJ180" s="3">
        <v>10.002655807631957</v>
      </c>
      <c r="BK180" s="3"/>
      <c r="BL180" s="3"/>
      <c r="BM180" s="3">
        <v>8.471398058724807</v>
      </c>
      <c r="BN180" s="3"/>
      <c r="BO180" s="3"/>
      <c r="BP180" s="3">
        <v>10.32306198544542</v>
      </c>
      <c r="BQ180" s="3"/>
      <c r="BR180" s="3"/>
      <c r="BS180" s="3">
        <v>9.9120366138644016</v>
      </c>
      <c r="BT180" s="3"/>
      <c r="BU180" s="3"/>
      <c r="BV180" s="3">
        <v>9.3286848850720911</v>
      </c>
      <c r="BW180" s="3"/>
      <c r="BX180" s="3"/>
      <c r="BY180" s="3">
        <v>9.9428311150902022</v>
      </c>
      <c r="BZ180" s="3"/>
      <c r="CA180" s="3"/>
      <c r="CB180" s="3">
        <v>9.0223422473428343</v>
      </c>
      <c r="CC180" s="3"/>
      <c r="CD180" s="3"/>
      <c r="CE180" s="3">
        <v>5.3785332659139495</v>
      </c>
      <c r="CF180" s="3"/>
      <c r="CG180" s="3"/>
      <c r="CH180" s="3">
        <v>7.6087566337959167</v>
      </c>
      <c r="CI180" s="3"/>
      <c r="CJ180" s="3"/>
      <c r="CK180" s="3">
        <v>9.8144096494904556</v>
      </c>
      <c r="CL180" s="3"/>
      <c r="CM180" s="3"/>
      <c r="CN180" s="3">
        <v>7.773971050841447</v>
      </c>
      <c r="CO180" s="3"/>
      <c r="CP180" s="3"/>
      <c r="CQ180" s="3">
        <v>8.2759317309552429</v>
      </c>
      <c r="CR180" s="3"/>
      <c r="CS180" s="3"/>
      <c r="CT180" s="3">
        <v>5.6121015286324329</v>
      </c>
      <c r="CU180" s="3"/>
      <c r="CV180" s="3"/>
      <c r="CW180" s="3">
        <v>7.901057837749617</v>
      </c>
      <c r="CX180" s="3"/>
      <c r="CY180" s="3"/>
      <c r="CZ180" s="3">
        <v>7.9285844967200214</v>
      </c>
      <c r="DA180" s="3"/>
      <c r="DB180" s="3"/>
      <c r="DC180" s="3">
        <v>9.3448167978904575</v>
      </c>
      <c r="DD180" s="3"/>
      <c r="DE180" s="3"/>
      <c r="DF180" s="3">
        <v>4.2175852430062308</v>
      </c>
      <c r="DG180" s="3"/>
      <c r="DH180" s="3"/>
      <c r="DI180" s="3">
        <v>5.2452275086312516</v>
      </c>
      <c r="DJ180" s="3"/>
      <c r="DK180" s="3"/>
      <c r="DL180" s="3">
        <v>7.154256467738584</v>
      </c>
      <c r="DM180" s="3"/>
      <c r="DN180" s="3"/>
      <c r="DO180" s="3">
        <v>10.619851402138107</v>
      </c>
      <c r="DP180" s="3"/>
      <c r="DQ180" s="3"/>
      <c r="DR180" s="3">
        <v>9.0408026797711347</v>
      </c>
      <c r="DS180" s="3"/>
      <c r="DT180" s="3"/>
      <c r="DU180" s="3">
        <v>7.6107285223481567</v>
      </c>
      <c r="DV180" s="3"/>
      <c r="DW180" s="3"/>
      <c r="DX180" s="3">
        <v>6.3624599760069538</v>
      </c>
      <c r="DY180" s="3"/>
      <c r="DZ180" s="3"/>
      <c r="EA180" s="3">
        <v>5.9180813082804029</v>
      </c>
      <c r="EB180" s="3"/>
      <c r="EC180" s="3"/>
      <c r="ED180" s="3">
        <v>7.1654905267328735</v>
      </c>
      <c r="EE180" s="3"/>
      <c r="EF180" s="3"/>
      <c r="EG180" s="3">
        <v>9.5441015279523747</v>
      </c>
      <c r="EH180" s="3"/>
      <c r="EI180" s="3"/>
      <c r="EJ180" s="3">
        <v>10.692806512601875</v>
      </c>
      <c r="EK180" s="3"/>
      <c r="EL180" s="3"/>
      <c r="EM180" s="3">
        <v>13.955083327979596</v>
      </c>
      <c r="EN180" s="3"/>
      <c r="EO180" s="3"/>
      <c r="EP180" s="3">
        <v>14.683245490934397</v>
      </c>
      <c r="EQ180" s="3"/>
      <c r="ER180" s="3"/>
      <c r="ES180" s="3">
        <v>8.8508154510585513</v>
      </c>
      <c r="ET180" s="3"/>
      <c r="EU180" s="3"/>
      <c r="EV180" s="3">
        <v>11.912428479021491</v>
      </c>
      <c r="EW180" s="3"/>
      <c r="EX180" s="3"/>
      <c r="EY180" s="3">
        <v>16.1279834028512</v>
      </c>
      <c r="EZ180" s="3"/>
      <c r="FA180" s="3"/>
      <c r="FB180" s="3">
        <v>14.507255580718883</v>
      </c>
      <c r="FC180" s="3"/>
      <c r="FD180" s="3"/>
      <c r="FE180" s="3">
        <v>18.877884354073643</v>
      </c>
      <c r="FF180" s="3"/>
      <c r="FG180" s="3"/>
      <c r="FH180" s="3">
        <v>15.846800354540056</v>
      </c>
      <c r="FI180" s="3"/>
      <c r="FJ180" s="3"/>
      <c r="FK180" s="3">
        <v>9.7449174460560748</v>
      </c>
      <c r="FL180" s="3"/>
      <c r="FM180" s="3"/>
      <c r="FN180" s="3">
        <v>12.359377349765362</v>
      </c>
      <c r="FO180" s="3"/>
      <c r="FP180" s="3"/>
      <c r="FQ180" s="3">
        <v>11.084636187005186</v>
      </c>
      <c r="FR180" s="3"/>
      <c r="FS180" s="3"/>
      <c r="FT180" s="3">
        <v>8.5700655496259053</v>
      </c>
      <c r="FU180" s="3"/>
      <c r="FV180" s="3"/>
      <c r="FW180" s="3">
        <v>9.6085280210915638</v>
      </c>
      <c r="FX180" s="3"/>
      <c r="FY180" s="3"/>
      <c r="FZ180" s="3">
        <v>14.023714323386685</v>
      </c>
      <c r="GA180" s="3"/>
      <c r="GB180" s="3"/>
      <c r="GC180" s="3">
        <v>17.012464583155886</v>
      </c>
      <c r="GD180" s="3"/>
      <c r="GE180" s="3"/>
      <c r="GF180" s="3">
        <v>14.558311267898413</v>
      </c>
      <c r="GG180" s="3"/>
      <c r="GH180" s="3"/>
      <c r="GI180" s="3">
        <v>13.541981835031999</v>
      </c>
      <c r="GJ180" s="3"/>
      <c r="GK180" s="3"/>
      <c r="GL180" s="3">
        <v>13.642851639256959</v>
      </c>
      <c r="GM180" s="3"/>
      <c r="GN180" s="3"/>
      <c r="GO180" s="3">
        <v>11.024714809169209</v>
      </c>
      <c r="GP180" s="3"/>
      <c r="GQ180" s="3"/>
      <c r="GR180" s="3">
        <v>13.480633444157968</v>
      </c>
      <c r="GS180" s="3"/>
      <c r="GT180" s="3"/>
      <c r="GU180" s="3">
        <v>10.279971699776427</v>
      </c>
      <c r="GV180" s="3"/>
      <c r="GW180" s="3"/>
    </row>
    <row r="181" spans="2:205" x14ac:dyDescent="0.25">
      <c r="B181"/>
      <c r="F181">
        <v>-3</v>
      </c>
      <c r="G181" t="s">
        <v>63</v>
      </c>
      <c r="H181" s="3">
        <v>11.284602941529167</v>
      </c>
      <c r="I181" s="3"/>
      <c r="J181" s="3"/>
      <c r="K181" s="3">
        <v>9.5775116043464354</v>
      </c>
      <c r="L181" s="3"/>
      <c r="M181" s="3"/>
      <c r="N181" s="3">
        <v>12.763948484899304</v>
      </c>
      <c r="O181" s="3"/>
      <c r="P181" s="3"/>
      <c r="Q181" s="3">
        <v>7.5754034701899595</v>
      </c>
      <c r="R181" s="3"/>
      <c r="S181" s="3"/>
      <c r="T181" s="3">
        <v>11.2489737392956</v>
      </c>
      <c r="U181" s="3"/>
      <c r="V181" s="3"/>
      <c r="W181" s="3">
        <v>11.383648197226206</v>
      </c>
      <c r="X181" s="3"/>
      <c r="Y181" s="3"/>
      <c r="Z181" s="3">
        <v>9.64652183240214</v>
      </c>
      <c r="AA181" s="3"/>
      <c r="AB181" s="3"/>
      <c r="AC181" s="3">
        <v>12.395376616691303</v>
      </c>
      <c r="AD181" s="3"/>
      <c r="AE181" s="3"/>
      <c r="AF181" s="3">
        <v>9.5217822806190675</v>
      </c>
      <c r="AG181" s="3"/>
      <c r="AH181" s="3"/>
      <c r="AI181" s="3">
        <v>9.4850528662649758</v>
      </c>
      <c r="AJ181" s="3"/>
      <c r="AK181" s="3"/>
      <c r="AL181" s="3">
        <v>9.6652215543137423</v>
      </c>
      <c r="AM181" s="3"/>
      <c r="AN181" s="3"/>
      <c r="AO181" s="3">
        <v>9.6910717742763381</v>
      </c>
      <c r="AP181" s="3"/>
      <c r="AQ181" s="3"/>
      <c r="AR181" s="3">
        <v>13.389884675989014</v>
      </c>
      <c r="AS181" s="3"/>
      <c r="AT181" s="3"/>
      <c r="AU181" s="3">
        <v>10.501375027374799</v>
      </c>
      <c r="AV181" s="3"/>
      <c r="AW181" s="3"/>
      <c r="AX181" s="3">
        <v>9.3610868130812648</v>
      </c>
      <c r="AY181" s="3"/>
      <c r="AZ181" s="3"/>
      <c r="BA181" s="3">
        <v>13.131350759199078</v>
      </c>
      <c r="BB181" s="3"/>
      <c r="BC181" s="3"/>
      <c r="BD181" s="3">
        <v>11.741668723651093</v>
      </c>
      <c r="BE181" s="3"/>
      <c r="BF181" s="3"/>
      <c r="BG181" s="3">
        <v>10.650027781632046</v>
      </c>
      <c r="BH181" s="3"/>
      <c r="BI181" s="3"/>
      <c r="BJ181" s="3">
        <v>6.2963106824228303</v>
      </c>
      <c r="BK181" s="3"/>
      <c r="BL181" s="3"/>
      <c r="BM181" s="3">
        <v>8.5135645352868909</v>
      </c>
      <c r="BN181" s="3"/>
      <c r="BO181" s="3"/>
      <c r="BP181" s="3">
        <v>8.2104961496026334</v>
      </c>
      <c r="BQ181" s="3"/>
      <c r="BR181" s="3"/>
      <c r="BS181" s="3">
        <v>10.282408247416026</v>
      </c>
      <c r="BT181" s="3"/>
      <c r="BU181" s="3"/>
      <c r="BV181" s="3">
        <v>10.549343867064234</v>
      </c>
      <c r="BW181" s="3"/>
      <c r="BX181" s="3"/>
      <c r="BY181" s="3">
        <v>7.7082062647569964</v>
      </c>
      <c r="BZ181" s="3"/>
      <c r="CA181" s="3"/>
      <c r="CB181" s="3">
        <v>9.8874864278870565</v>
      </c>
      <c r="CC181" s="3"/>
      <c r="CD181" s="3"/>
      <c r="CE181" s="3">
        <v>5.9291651674637125</v>
      </c>
      <c r="CF181" s="3"/>
      <c r="CG181" s="3"/>
      <c r="CH181" s="3">
        <v>8.776421536637212</v>
      </c>
      <c r="CI181" s="3"/>
      <c r="CJ181" s="3"/>
      <c r="CK181" s="3">
        <v>8.103106241134455</v>
      </c>
      <c r="CL181" s="3"/>
      <c r="CM181" s="3"/>
      <c r="CN181" s="3">
        <v>6.4204457687739716</v>
      </c>
      <c r="CO181" s="3"/>
      <c r="CP181" s="3"/>
      <c r="CQ181" s="3">
        <v>6.5732382433141137</v>
      </c>
      <c r="CR181" s="3"/>
      <c r="CS181" s="3"/>
      <c r="CT181" s="3">
        <v>5.6469584672920448</v>
      </c>
      <c r="CU181" s="3"/>
      <c r="CV181" s="3"/>
      <c r="CW181" s="3">
        <v>8.5204509997657585</v>
      </c>
      <c r="CX181" s="3"/>
      <c r="CY181" s="3"/>
      <c r="CZ181" s="3">
        <v>7.5357607910468136</v>
      </c>
      <c r="DA181" s="3"/>
      <c r="DB181" s="3"/>
      <c r="DC181" s="3">
        <v>8.8698698435303918</v>
      </c>
      <c r="DD181" s="3"/>
      <c r="DE181" s="3"/>
      <c r="DF181" s="3">
        <v>10.418147657049161</v>
      </c>
      <c r="DG181" s="3"/>
      <c r="DH181" s="3"/>
      <c r="DI181" s="3">
        <v>8.1248212730562237</v>
      </c>
      <c r="DJ181" s="3"/>
      <c r="DK181" s="3"/>
      <c r="DL181" s="3">
        <v>6.5503990119425097</v>
      </c>
      <c r="DM181" s="3"/>
      <c r="DN181" s="3"/>
      <c r="DO181" s="3">
        <v>10.113220082183819</v>
      </c>
      <c r="DP181" s="3"/>
      <c r="DQ181" s="3"/>
      <c r="DR181" s="3">
        <v>8.7582716558537292</v>
      </c>
      <c r="DS181" s="3"/>
      <c r="DT181" s="3"/>
      <c r="DU181" s="3">
        <v>7.5833000004697029</v>
      </c>
      <c r="DV181" s="3"/>
      <c r="DW181" s="3"/>
      <c r="DX181" s="3">
        <v>3.4005115893020688</v>
      </c>
      <c r="DY181" s="3"/>
      <c r="DZ181" s="3"/>
      <c r="EA181" s="3">
        <v>5.8688477755260937</v>
      </c>
      <c r="EB181" s="3"/>
      <c r="EC181" s="3"/>
      <c r="ED181" s="3">
        <v>5.9252816250365177</v>
      </c>
      <c r="EE181" s="3"/>
      <c r="EF181" s="3"/>
      <c r="EG181" s="3">
        <v>9.9075316108225486</v>
      </c>
      <c r="EH181" s="3"/>
      <c r="EI181" s="3"/>
      <c r="EJ181" s="3">
        <v>12.019862015994102</v>
      </c>
      <c r="EK181" s="3"/>
      <c r="EL181" s="3"/>
      <c r="EM181" s="3">
        <v>11.446816943935874</v>
      </c>
      <c r="EN181" s="3"/>
      <c r="EO181" s="3"/>
      <c r="EP181" s="3">
        <v>15.640410541911553</v>
      </c>
      <c r="EQ181" s="3"/>
      <c r="ER181" s="3"/>
      <c r="ES181" s="3">
        <v>9.2216417729162057</v>
      </c>
      <c r="ET181" s="3"/>
      <c r="EU181" s="3"/>
      <c r="EV181" s="3">
        <v>13.721525941953988</v>
      </c>
      <c r="EW181" s="3"/>
      <c r="EX181" s="3"/>
      <c r="EY181" s="3">
        <v>14.664190153317955</v>
      </c>
      <c r="EZ181" s="3"/>
      <c r="FA181" s="3"/>
      <c r="FB181" s="3">
        <v>12.872597896030308</v>
      </c>
      <c r="FC181" s="3"/>
      <c r="FD181" s="3"/>
      <c r="FE181" s="3">
        <v>18.217514990068491</v>
      </c>
      <c r="FF181" s="3"/>
      <c r="FG181" s="3"/>
      <c r="FH181" s="3">
        <v>13.39660609394609</v>
      </c>
      <c r="FI181" s="3"/>
      <c r="FJ181" s="3"/>
      <c r="FK181" s="3">
        <v>10.449654732764193</v>
      </c>
      <c r="FL181" s="3"/>
      <c r="FM181" s="3"/>
      <c r="FN181" s="3">
        <v>11.794682317580671</v>
      </c>
      <c r="FO181" s="3"/>
      <c r="FP181" s="3"/>
      <c r="FQ181" s="3">
        <v>10.512273705022286</v>
      </c>
      <c r="FR181" s="3"/>
      <c r="FS181" s="3"/>
      <c r="FT181" s="3">
        <v>16.361621694928864</v>
      </c>
      <c r="FU181" s="3"/>
      <c r="FV181" s="3"/>
      <c r="FW181" s="3">
        <v>12.877928781693374</v>
      </c>
      <c r="FX181" s="3"/>
      <c r="FY181" s="3"/>
      <c r="FZ181" s="3">
        <v>12.171774614220022</v>
      </c>
      <c r="GA181" s="3"/>
      <c r="GB181" s="3"/>
      <c r="GC181" s="3">
        <v>16.149481436214337</v>
      </c>
      <c r="GD181" s="3"/>
      <c r="GE181" s="3"/>
      <c r="GF181" s="3">
        <v>14.725065791448461</v>
      </c>
      <c r="GG181" s="3"/>
      <c r="GH181" s="3"/>
      <c r="GI181" s="3">
        <v>13.716755562794388</v>
      </c>
      <c r="GJ181" s="3"/>
      <c r="GK181" s="3"/>
      <c r="GL181" s="3">
        <v>9.1921097755435923</v>
      </c>
      <c r="GM181" s="3"/>
      <c r="GN181" s="3"/>
      <c r="GO181" s="3">
        <v>11.158281295047688</v>
      </c>
      <c r="GP181" s="3"/>
      <c r="GQ181" s="3"/>
      <c r="GR181" s="3">
        <v>10.49571067416875</v>
      </c>
      <c r="GS181" s="3"/>
      <c r="GT181" s="3"/>
      <c r="GU181" s="3">
        <v>10.657284884009504</v>
      </c>
      <c r="GV181" s="3"/>
      <c r="GW181" s="3"/>
    </row>
    <row r="182" spans="2:205" x14ac:dyDescent="0.25">
      <c r="B182"/>
      <c r="F182">
        <v>-2</v>
      </c>
      <c r="G182" t="s">
        <v>64</v>
      </c>
      <c r="H182" s="3">
        <v>10.768605278481397</v>
      </c>
      <c r="I182" s="3"/>
      <c r="J182" s="3"/>
      <c r="K182" s="3">
        <v>8.6180339697413686</v>
      </c>
      <c r="L182" s="3"/>
      <c r="M182" s="3"/>
      <c r="N182" s="3">
        <v>8.396304789229573</v>
      </c>
      <c r="O182" s="3"/>
      <c r="P182" s="3"/>
      <c r="Q182" s="3">
        <v>6.0129512730315193</v>
      </c>
      <c r="R182" s="3"/>
      <c r="S182" s="3"/>
      <c r="T182" s="3">
        <v>9.4660916141650198</v>
      </c>
      <c r="U182" s="3"/>
      <c r="V182" s="3"/>
      <c r="W182" s="3">
        <v>9.2932904764125421</v>
      </c>
      <c r="X182" s="3"/>
      <c r="Y182" s="3"/>
      <c r="Z182" s="3">
        <v>8.3759147935239007</v>
      </c>
      <c r="AA182" s="3"/>
      <c r="AB182" s="3"/>
      <c r="AC182" s="3">
        <v>23.125689316170256</v>
      </c>
      <c r="AD182" s="3"/>
      <c r="AE182" s="3"/>
      <c r="AF182" s="3">
        <v>9.4966239255604936</v>
      </c>
      <c r="AG182" s="3"/>
      <c r="AH182" s="3"/>
      <c r="AI182" s="3">
        <v>8.8357891380343929</v>
      </c>
      <c r="AJ182" s="3"/>
      <c r="AK182" s="3"/>
      <c r="AL182" s="3">
        <v>8.5582755789363762</v>
      </c>
      <c r="AM182" s="3"/>
      <c r="AN182" s="3"/>
      <c r="AO182" s="3">
        <v>10.312296548663211</v>
      </c>
      <c r="AP182" s="3"/>
      <c r="AQ182" s="3"/>
      <c r="AR182" s="3">
        <v>10.839389627008774</v>
      </c>
      <c r="AS182" s="3"/>
      <c r="AT182" s="3"/>
      <c r="AU182" s="3">
        <v>9.0016545291569088</v>
      </c>
      <c r="AV182" s="3"/>
      <c r="AW182" s="3"/>
      <c r="AX182" s="3">
        <v>10.289351816427184</v>
      </c>
      <c r="AY182" s="3"/>
      <c r="AZ182" s="3"/>
      <c r="BA182" s="3">
        <v>13.924318328407129</v>
      </c>
      <c r="BB182" s="3"/>
      <c r="BC182" s="3"/>
      <c r="BD182" s="3">
        <v>11.269725447497473</v>
      </c>
      <c r="BE182" s="3"/>
      <c r="BF182" s="3"/>
      <c r="BG182" s="3">
        <v>10.062986177574567</v>
      </c>
      <c r="BH182" s="3"/>
      <c r="BI182" s="3"/>
      <c r="BJ182" s="3">
        <v>9.2597640082207953</v>
      </c>
      <c r="BK182" s="3"/>
      <c r="BL182" s="3"/>
      <c r="BM182" s="3">
        <v>9.8721101303175303</v>
      </c>
      <c r="BN182" s="3"/>
      <c r="BO182" s="3"/>
      <c r="BP182" s="3">
        <v>7.7403682965611189</v>
      </c>
      <c r="BQ182" s="3"/>
      <c r="BR182" s="3"/>
      <c r="BS182" s="3">
        <v>9.8397571446019221</v>
      </c>
      <c r="BT182" s="3"/>
      <c r="BU182" s="3"/>
      <c r="BV182" s="3">
        <v>10.102687669371939</v>
      </c>
      <c r="BW182" s="3"/>
      <c r="BX182" s="3"/>
      <c r="BY182" s="3">
        <v>6.6820921356777374</v>
      </c>
      <c r="BZ182" s="3"/>
      <c r="CA182" s="3"/>
      <c r="CB182" s="3">
        <v>5.9207870122557971</v>
      </c>
      <c r="CC182" s="3"/>
      <c r="CD182" s="3"/>
      <c r="CE182" s="3">
        <v>4.3932479051953797</v>
      </c>
      <c r="CF182" s="3"/>
      <c r="CG182" s="3"/>
      <c r="CH182" s="3">
        <v>6.7537681577027318</v>
      </c>
      <c r="CI182" s="3"/>
      <c r="CJ182" s="3"/>
      <c r="CK182" s="3">
        <v>6.4199449567926337</v>
      </c>
      <c r="CL182" s="3"/>
      <c r="CM182" s="3"/>
      <c r="CN182" s="3">
        <v>5.7677067710905252</v>
      </c>
      <c r="CO182" s="3"/>
      <c r="CP182" s="3"/>
      <c r="CQ182" s="3">
        <v>15.664155883861019</v>
      </c>
      <c r="CR182" s="3"/>
      <c r="CS182" s="3"/>
      <c r="CT182" s="3">
        <v>5.9228395727970611</v>
      </c>
      <c r="CU182" s="3"/>
      <c r="CV182" s="3"/>
      <c r="CW182" s="3">
        <v>7.9151910914106116</v>
      </c>
      <c r="CX182" s="3"/>
      <c r="CY182" s="3"/>
      <c r="CZ182" s="3">
        <v>6.5046253719060605</v>
      </c>
      <c r="DA182" s="3"/>
      <c r="DB182" s="3"/>
      <c r="DC182" s="3">
        <v>9.4719774416542286</v>
      </c>
      <c r="DD182" s="3"/>
      <c r="DE182" s="3"/>
      <c r="DF182" s="3">
        <v>8.1823236033589986</v>
      </c>
      <c r="DG182" s="3"/>
      <c r="DH182" s="3"/>
      <c r="DI182" s="3">
        <v>6.5219636197241773</v>
      </c>
      <c r="DJ182" s="3"/>
      <c r="DK182" s="3"/>
      <c r="DL182" s="3">
        <v>7.4653485931053893</v>
      </c>
      <c r="DM182" s="3"/>
      <c r="DN182" s="3"/>
      <c r="DO182" s="3">
        <v>10.825663982642704</v>
      </c>
      <c r="DP182" s="3"/>
      <c r="DQ182" s="3"/>
      <c r="DR182" s="3">
        <v>8.7478190337934532</v>
      </c>
      <c r="DS182" s="3"/>
      <c r="DT182" s="3"/>
      <c r="DU182" s="3">
        <v>7.1450393058238859</v>
      </c>
      <c r="DV182" s="3"/>
      <c r="DW182" s="3"/>
      <c r="DX182" s="3">
        <v>6.0264953252624132</v>
      </c>
      <c r="DY182" s="3"/>
      <c r="DZ182" s="3"/>
      <c r="EA182" s="3">
        <v>7.1562604189177144</v>
      </c>
      <c r="EB182" s="3"/>
      <c r="EC182" s="3"/>
      <c r="ED182" s="3">
        <v>5.2466454914188985</v>
      </c>
      <c r="EE182" s="3"/>
      <c r="EF182" s="3"/>
      <c r="EG182" s="3">
        <v>9.4820146644967842</v>
      </c>
      <c r="EH182" s="3"/>
      <c r="EI182" s="3"/>
      <c r="EJ182" s="3">
        <v>11.434522887590855</v>
      </c>
      <c r="EK182" s="3"/>
      <c r="EL182" s="3"/>
      <c r="EM182" s="3">
        <v>10.553975803804997</v>
      </c>
      <c r="EN182" s="3"/>
      <c r="EO182" s="3"/>
      <c r="EP182" s="3">
        <v>10.871822566203351</v>
      </c>
      <c r="EQ182" s="3"/>
      <c r="ER182" s="3"/>
      <c r="ES182" s="3">
        <v>7.632654640867659</v>
      </c>
      <c r="ET182" s="3"/>
      <c r="EU182" s="3"/>
      <c r="EV182" s="3">
        <v>12.178415070627306</v>
      </c>
      <c r="EW182" s="3"/>
      <c r="EX182" s="3"/>
      <c r="EY182" s="3">
        <v>12.166635996032452</v>
      </c>
      <c r="EZ182" s="3"/>
      <c r="FA182" s="3"/>
      <c r="FB182" s="3">
        <v>10.984122815957276</v>
      </c>
      <c r="FC182" s="3"/>
      <c r="FD182" s="3"/>
      <c r="FE182" s="3">
        <v>30.587222748479491</v>
      </c>
      <c r="FF182" s="3"/>
      <c r="FG182" s="3"/>
      <c r="FH182" s="3">
        <v>13.070408278323924</v>
      </c>
      <c r="FI182" s="3"/>
      <c r="FJ182" s="3"/>
      <c r="FK182" s="3">
        <v>9.7563871846581751</v>
      </c>
      <c r="FL182" s="3"/>
      <c r="FM182" s="3"/>
      <c r="FN182" s="3">
        <v>10.611925785966694</v>
      </c>
      <c r="FO182" s="3"/>
      <c r="FP182" s="3"/>
      <c r="FQ182" s="3">
        <v>11.152615655672191</v>
      </c>
      <c r="FR182" s="3"/>
      <c r="FS182" s="3"/>
      <c r="FT182" s="3">
        <v>13.49645565065855</v>
      </c>
      <c r="FU182" s="3"/>
      <c r="FV182" s="3"/>
      <c r="FW182" s="3">
        <v>11.48134543858964</v>
      </c>
      <c r="FX182" s="3"/>
      <c r="FY182" s="3"/>
      <c r="FZ182" s="3">
        <v>13.113355039748978</v>
      </c>
      <c r="GA182" s="3"/>
      <c r="GB182" s="3"/>
      <c r="GC182" s="3">
        <v>17.022972674171555</v>
      </c>
      <c r="GD182" s="3"/>
      <c r="GE182" s="3"/>
      <c r="GF182" s="3">
        <v>13.791631861201495</v>
      </c>
      <c r="GG182" s="3"/>
      <c r="GH182" s="3"/>
      <c r="GI182" s="3">
        <v>12.98093304932525</v>
      </c>
      <c r="GJ182" s="3"/>
      <c r="GK182" s="3"/>
      <c r="GL182" s="3">
        <v>12.493032691179179</v>
      </c>
      <c r="GM182" s="3"/>
      <c r="GN182" s="3"/>
      <c r="GO182" s="3">
        <v>12.587959841717344</v>
      </c>
      <c r="GP182" s="3"/>
      <c r="GQ182" s="3"/>
      <c r="GR182" s="3">
        <v>10.23409110170334</v>
      </c>
      <c r="GS182" s="3"/>
      <c r="GT182" s="3"/>
      <c r="GU182" s="3">
        <v>10.19749962470706</v>
      </c>
      <c r="GV182" s="3"/>
      <c r="GW182" s="3"/>
    </row>
    <row r="183" spans="2:205" x14ac:dyDescent="0.25">
      <c r="B183"/>
      <c r="F183">
        <v>-1</v>
      </c>
      <c r="G183" t="s">
        <v>65</v>
      </c>
      <c r="H183" s="3">
        <v>9.8088487287093855</v>
      </c>
      <c r="I183" s="3"/>
      <c r="J183" s="3"/>
      <c r="K183" s="3">
        <v>5.9969107136327438</v>
      </c>
      <c r="L183" s="3"/>
      <c r="M183" s="3"/>
      <c r="N183" s="3">
        <v>10.483618112006745</v>
      </c>
      <c r="O183" s="3"/>
      <c r="P183" s="3"/>
      <c r="Q183" s="3">
        <v>6.5994678434333824</v>
      </c>
      <c r="R183" s="3"/>
      <c r="S183" s="3"/>
      <c r="T183" s="3">
        <v>8.6501648481091724</v>
      </c>
      <c r="U183" s="3"/>
      <c r="V183" s="3"/>
      <c r="W183" s="3">
        <v>11.242179718051668</v>
      </c>
      <c r="X183" s="3"/>
      <c r="Y183" s="3"/>
      <c r="Z183" s="3">
        <v>11.714954582317985</v>
      </c>
      <c r="AA183" s="3"/>
      <c r="AB183" s="3"/>
      <c r="AC183" s="3">
        <v>12.333800974573608</v>
      </c>
      <c r="AD183" s="3"/>
      <c r="AE183" s="3"/>
      <c r="AF183" s="3">
        <v>12.892108760898097</v>
      </c>
      <c r="AG183" s="3"/>
      <c r="AH183" s="3"/>
      <c r="AI183" s="3">
        <v>8.4285025969373635</v>
      </c>
      <c r="AJ183" s="3"/>
      <c r="AK183" s="3"/>
      <c r="AL183" s="3">
        <v>10.31396012270055</v>
      </c>
      <c r="AM183" s="3"/>
      <c r="AN183" s="3"/>
      <c r="AO183" s="3">
        <v>9.5623634722239146</v>
      </c>
      <c r="AP183" s="3"/>
      <c r="AQ183" s="3"/>
      <c r="AR183" s="3">
        <v>10.413858649063307</v>
      </c>
      <c r="AS183" s="3"/>
      <c r="AT183" s="3"/>
      <c r="AU183" s="3">
        <v>6.4962595919043755</v>
      </c>
      <c r="AV183" s="3"/>
      <c r="AW183" s="3"/>
      <c r="AX183" s="3">
        <v>8.8784253499945578</v>
      </c>
      <c r="AY183" s="3"/>
      <c r="AZ183" s="3"/>
      <c r="BA183" s="3">
        <v>10.345493229242523</v>
      </c>
      <c r="BB183" s="3"/>
      <c r="BC183" s="3"/>
      <c r="BD183" s="3">
        <v>13.064203145106662</v>
      </c>
      <c r="BE183" s="3"/>
      <c r="BF183" s="3"/>
      <c r="BG183" s="3">
        <v>8.2872767385704496</v>
      </c>
      <c r="BH183" s="3"/>
      <c r="BI183" s="3"/>
      <c r="BJ183" s="3">
        <v>7.4920610308243258</v>
      </c>
      <c r="BK183" s="3"/>
      <c r="BL183" s="3"/>
      <c r="BM183" s="3">
        <v>7.2199862920639939</v>
      </c>
      <c r="BN183" s="3"/>
      <c r="BO183" s="3"/>
      <c r="BP183" s="3">
        <v>6.3350528443797449</v>
      </c>
      <c r="BQ183" s="3"/>
      <c r="BR183" s="3"/>
      <c r="BS183" s="3">
        <v>9.2570585660901727</v>
      </c>
      <c r="BT183" s="3"/>
      <c r="BU183" s="3"/>
      <c r="BV183" s="3">
        <v>9.1699636204885451</v>
      </c>
      <c r="BW183" s="3"/>
      <c r="BX183" s="3"/>
      <c r="BY183" s="3">
        <v>4.5215039330500524</v>
      </c>
      <c r="BZ183" s="3"/>
      <c r="CA183" s="3"/>
      <c r="CB183" s="3">
        <v>7.6274132878028142</v>
      </c>
      <c r="CC183" s="3"/>
      <c r="CD183" s="3"/>
      <c r="CE183" s="3">
        <v>5.0952343816676615</v>
      </c>
      <c r="CF183" s="3"/>
      <c r="CG183" s="3"/>
      <c r="CH183" s="3">
        <v>6.3192231077018972</v>
      </c>
      <c r="CI183" s="3"/>
      <c r="CJ183" s="3"/>
      <c r="CK183" s="3">
        <v>7.5751693689476376</v>
      </c>
      <c r="CL183" s="3"/>
      <c r="CM183" s="3"/>
      <c r="CN183" s="3">
        <v>8.5003233969641734</v>
      </c>
      <c r="CO183" s="3"/>
      <c r="CP183" s="3"/>
      <c r="CQ183" s="3">
        <v>6.2242588649934083</v>
      </c>
      <c r="CR183" s="3"/>
      <c r="CS183" s="3"/>
      <c r="CT183" s="3">
        <v>7.5905101008790332</v>
      </c>
      <c r="CU183" s="3"/>
      <c r="CV183" s="3"/>
      <c r="CW183" s="3">
        <v>7.524566069726438</v>
      </c>
      <c r="CX183" s="3"/>
      <c r="CY183" s="3"/>
      <c r="CZ183" s="3">
        <v>8.1032812512732768</v>
      </c>
      <c r="DA183" s="3"/>
      <c r="DB183" s="3"/>
      <c r="DC183" s="3">
        <v>8.7190768840044619</v>
      </c>
      <c r="DD183" s="3"/>
      <c r="DE183" s="3"/>
      <c r="DF183" s="3">
        <v>7.9906145360994829</v>
      </c>
      <c r="DG183" s="3"/>
      <c r="DH183" s="3"/>
      <c r="DI183" s="3">
        <v>4.593675489051563</v>
      </c>
      <c r="DJ183" s="3"/>
      <c r="DK183" s="3"/>
      <c r="DL183" s="3">
        <v>6.2350928519288384</v>
      </c>
      <c r="DM183" s="3"/>
      <c r="DN183" s="3"/>
      <c r="DO183" s="3">
        <v>7.0126899307762045</v>
      </c>
      <c r="DP183" s="3"/>
      <c r="DQ183" s="3"/>
      <c r="DR183" s="3">
        <v>10.11544243229136</v>
      </c>
      <c r="DS183" s="3"/>
      <c r="DT183" s="3"/>
      <c r="DU183" s="3">
        <v>5.8418193745225384</v>
      </c>
      <c r="DV183" s="3"/>
      <c r="DW183" s="3"/>
      <c r="DX183" s="3">
        <v>4.4812251145662634</v>
      </c>
      <c r="DY183" s="3"/>
      <c r="DZ183" s="3"/>
      <c r="EA183" s="3">
        <v>4.6649797419506225</v>
      </c>
      <c r="EB183" s="3"/>
      <c r="EC183" s="3"/>
      <c r="ED183" s="3">
        <v>4.0831794785717674</v>
      </c>
      <c r="EE183" s="3"/>
      <c r="EF183" s="3"/>
      <c r="EG183" s="3">
        <v>8.9060147659721771</v>
      </c>
      <c r="EH183" s="3"/>
      <c r="EI183" s="3"/>
      <c r="EJ183" s="3">
        <v>10.447733836930226</v>
      </c>
      <c r="EK183" s="3"/>
      <c r="EL183" s="3"/>
      <c r="EM183" s="3">
        <v>7.4723174942154342</v>
      </c>
      <c r="EN183" s="3"/>
      <c r="EO183" s="3"/>
      <c r="EP183" s="3">
        <v>13.339822936210673</v>
      </c>
      <c r="EQ183" s="3"/>
      <c r="ER183" s="3"/>
      <c r="ES183" s="3">
        <v>8.1037013051991025</v>
      </c>
      <c r="ET183" s="3"/>
      <c r="EU183" s="3"/>
      <c r="EV183" s="3">
        <v>10.981106588516447</v>
      </c>
      <c r="EW183" s="3"/>
      <c r="EX183" s="3"/>
      <c r="EY183" s="3">
        <v>14.9091900671557</v>
      </c>
      <c r="EZ183" s="3"/>
      <c r="FA183" s="3"/>
      <c r="FB183" s="3">
        <v>14.929585767671796</v>
      </c>
      <c r="FC183" s="3"/>
      <c r="FD183" s="3"/>
      <c r="FE183" s="3">
        <v>18.443343084153806</v>
      </c>
      <c r="FF183" s="3"/>
      <c r="FG183" s="3"/>
      <c r="FH183" s="3">
        <v>18.193707420917161</v>
      </c>
      <c r="FI183" s="3"/>
      <c r="FJ183" s="3"/>
      <c r="FK183" s="3">
        <v>9.3324391241482889</v>
      </c>
      <c r="FL183" s="3"/>
      <c r="FM183" s="3"/>
      <c r="FN183" s="3">
        <v>12.524638994127823</v>
      </c>
      <c r="FO183" s="3"/>
      <c r="FP183" s="3"/>
      <c r="FQ183" s="3">
        <v>10.405650060443367</v>
      </c>
      <c r="FR183" s="3"/>
      <c r="FS183" s="3"/>
      <c r="FT183" s="3">
        <v>12.837102762027131</v>
      </c>
      <c r="FU183" s="3"/>
      <c r="FV183" s="3"/>
      <c r="FW183" s="3">
        <v>8.3988436947571881</v>
      </c>
      <c r="FX183" s="3"/>
      <c r="FY183" s="3"/>
      <c r="FZ183" s="3">
        <v>11.521757848060277</v>
      </c>
      <c r="GA183" s="3"/>
      <c r="GB183" s="3"/>
      <c r="GC183" s="3">
        <v>13.678296527708845</v>
      </c>
      <c r="GD183" s="3"/>
      <c r="GE183" s="3"/>
      <c r="GF183" s="3">
        <v>16.012963857921964</v>
      </c>
      <c r="GG183" s="3"/>
      <c r="GH183" s="3"/>
      <c r="GI183" s="3">
        <v>10.732734102618361</v>
      </c>
      <c r="GJ183" s="3"/>
      <c r="GK183" s="3"/>
      <c r="GL183" s="3">
        <v>10.502896947082389</v>
      </c>
      <c r="GM183" s="3"/>
      <c r="GN183" s="3"/>
      <c r="GO183" s="3">
        <v>9.7749928421773653</v>
      </c>
      <c r="GP183" s="3"/>
      <c r="GQ183" s="3"/>
      <c r="GR183" s="3">
        <v>8.5869262101877215</v>
      </c>
      <c r="GS183" s="3"/>
      <c r="GT183" s="3"/>
      <c r="GU183" s="3">
        <v>9.6081023662081702</v>
      </c>
      <c r="GV183" s="3"/>
      <c r="GW183" s="3"/>
    </row>
    <row r="184" spans="2:205" x14ac:dyDescent="0.25">
      <c r="B184"/>
      <c r="F184">
        <v>0</v>
      </c>
      <c r="G184" t="s">
        <v>264</v>
      </c>
      <c r="H184" s="3">
        <v>10.635417651895636</v>
      </c>
      <c r="I184" s="3"/>
      <c r="J184" s="3"/>
      <c r="K184" s="3">
        <v>9.416500952475932</v>
      </c>
      <c r="L184" s="3"/>
      <c r="M184" s="3"/>
      <c r="N184" s="3">
        <v>11.066593818546076</v>
      </c>
      <c r="O184" s="3"/>
      <c r="P184" s="3"/>
      <c r="Q184" s="3">
        <v>7.1860949945843844</v>
      </c>
      <c r="R184" s="3"/>
      <c r="S184" s="3"/>
      <c r="T184" s="3">
        <v>9.4575561296901309</v>
      </c>
      <c r="U184" s="3"/>
      <c r="V184" s="3"/>
      <c r="W184" s="3">
        <v>11.935566517308175</v>
      </c>
      <c r="X184" s="3"/>
      <c r="Y184" s="3"/>
      <c r="Z184" s="3">
        <v>10.217861055901114</v>
      </c>
      <c r="AA184" s="3"/>
      <c r="AB184" s="3"/>
      <c r="AC184" s="3">
        <v>16.481861814552605</v>
      </c>
      <c r="AD184" s="3"/>
      <c r="AE184" s="3"/>
      <c r="AF184" s="3">
        <v>10.127082780169024</v>
      </c>
      <c r="AG184" s="3"/>
      <c r="AH184" s="3"/>
      <c r="AI184" s="3">
        <v>8.9528246819993171</v>
      </c>
      <c r="AJ184" s="3"/>
      <c r="AK184" s="3"/>
      <c r="AL184" s="3">
        <v>9.8089829344300696</v>
      </c>
      <c r="AM184" s="3"/>
      <c r="AN184" s="3"/>
      <c r="AO184" s="3">
        <v>9.9182632237698893</v>
      </c>
      <c r="AP184" s="3"/>
      <c r="AQ184" s="3"/>
      <c r="AR184" s="3">
        <v>10.237282882564561</v>
      </c>
      <c r="AS184" s="3"/>
      <c r="AT184" s="3"/>
      <c r="AU184" s="3">
        <v>8.6892184697554988</v>
      </c>
      <c r="AV184" s="3"/>
      <c r="AW184" s="3"/>
      <c r="AX184" s="3">
        <v>9.1539454480760014</v>
      </c>
      <c r="AY184" s="3"/>
      <c r="AZ184" s="3"/>
      <c r="BA184" s="3">
        <v>12.860691980971131</v>
      </c>
      <c r="BB184" s="3"/>
      <c r="BC184" s="3"/>
      <c r="BD184" s="3">
        <v>11.367716296775768</v>
      </c>
      <c r="BE184" s="3"/>
      <c r="BF184" s="3"/>
      <c r="BG184" s="3">
        <v>9.7075261989860024</v>
      </c>
      <c r="BH184" s="3"/>
      <c r="BI184" s="3"/>
      <c r="BJ184" s="3">
        <v>8.2783783022015633</v>
      </c>
      <c r="BK184" s="3"/>
      <c r="BL184" s="3"/>
      <c r="BM184" s="3">
        <v>8.7464017872497575</v>
      </c>
      <c r="BN184" s="3"/>
      <c r="BO184" s="3"/>
      <c r="BP184" s="3">
        <v>8.2648795202320855</v>
      </c>
      <c r="BQ184" s="3"/>
      <c r="BR184" s="3"/>
      <c r="BS184" s="3">
        <v>9.8919727109885933</v>
      </c>
      <c r="BT184" s="3"/>
      <c r="BU184" s="3"/>
      <c r="BV184" s="3">
        <v>10.326595551227717</v>
      </c>
      <c r="BW184" s="3"/>
      <c r="BX184" s="3"/>
      <c r="BY184" s="3">
        <v>8.5633198165237072</v>
      </c>
      <c r="BZ184" s="3"/>
      <c r="CA184" s="3"/>
      <c r="CB184" s="3">
        <v>9.8415771696035321</v>
      </c>
      <c r="CC184" s="3"/>
      <c r="CD184" s="3"/>
      <c r="CE184" s="3">
        <v>6.4347639210197274</v>
      </c>
      <c r="CF184" s="3"/>
      <c r="CG184" s="3"/>
      <c r="CH184" s="3">
        <v>8.4087515281574188</v>
      </c>
      <c r="CI184" s="3"/>
      <c r="CJ184" s="3"/>
      <c r="CK184" s="3">
        <v>10.417173258712822</v>
      </c>
      <c r="CL184" s="3"/>
      <c r="CM184" s="3"/>
      <c r="CN184" s="3">
        <v>8.8662297306817077</v>
      </c>
      <c r="CO184" s="3"/>
      <c r="CP184" s="3"/>
      <c r="CQ184" s="3">
        <v>13.491611512870586</v>
      </c>
      <c r="CR184" s="3"/>
      <c r="CS184" s="3"/>
      <c r="CT184" s="3">
        <v>8.4401121705186259</v>
      </c>
      <c r="CU184" s="3"/>
      <c r="CV184" s="3"/>
      <c r="CW184" s="3">
        <v>8.5326906055008607</v>
      </c>
      <c r="CX184" s="3"/>
      <c r="CY184" s="3"/>
      <c r="CZ184" s="3">
        <v>8.8423133730436447</v>
      </c>
      <c r="DA184" s="3"/>
      <c r="DB184" s="3"/>
      <c r="DC184" s="3">
        <v>9.5395700412066002</v>
      </c>
      <c r="DD184" s="3"/>
      <c r="DE184" s="3"/>
      <c r="DF184" s="3">
        <v>9.0814269728687869</v>
      </c>
      <c r="DG184" s="3"/>
      <c r="DH184" s="3"/>
      <c r="DI184" s="3">
        <v>7.6453723289555855</v>
      </c>
      <c r="DJ184" s="3"/>
      <c r="DK184" s="3"/>
      <c r="DL184" s="3">
        <v>8.0120755618217867</v>
      </c>
      <c r="DM184" s="3"/>
      <c r="DN184" s="3"/>
      <c r="DO184" s="3">
        <v>11.503036968194289</v>
      </c>
      <c r="DP184" s="3"/>
      <c r="DQ184" s="3"/>
      <c r="DR184" s="3">
        <v>10.146541016004123</v>
      </c>
      <c r="DS184" s="3"/>
      <c r="DT184" s="3"/>
      <c r="DU184" s="3">
        <v>8.4883185077800629</v>
      </c>
      <c r="DV184" s="3"/>
      <c r="DW184" s="3"/>
      <c r="DX184" s="3">
        <v>6.8346234676840698</v>
      </c>
      <c r="DY184" s="3"/>
      <c r="DZ184" s="3"/>
      <c r="EA184" s="3">
        <v>7.6135731460135538</v>
      </c>
      <c r="EB184" s="3"/>
      <c r="EC184" s="3"/>
      <c r="ED184" s="3">
        <v>7.0813517088911144</v>
      </c>
      <c r="EE184" s="3"/>
      <c r="EF184" s="3"/>
      <c r="EG184" s="3">
        <v>9.7281187872860073</v>
      </c>
      <c r="EH184" s="3"/>
      <c r="EI184" s="3"/>
      <c r="EJ184" s="3">
        <v>10.944239752563558</v>
      </c>
      <c r="EK184" s="3"/>
      <c r="EL184" s="3"/>
      <c r="EM184" s="3">
        <v>10.269682088428155</v>
      </c>
      <c r="EN184" s="3"/>
      <c r="EO184" s="3"/>
      <c r="EP184" s="3">
        <v>12.291610467488621</v>
      </c>
      <c r="EQ184" s="3"/>
      <c r="ER184" s="3"/>
      <c r="ES184" s="3">
        <v>7.9374260681490405</v>
      </c>
      <c r="ET184" s="3"/>
      <c r="EU184" s="3"/>
      <c r="EV184" s="3">
        <v>10.506360731222843</v>
      </c>
      <c r="EW184" s="3"/>
      <c r="EX184" s="3"/>
      <c r="EY184" s="3">
        <v>13.453959775903526</v>
      </c>
      <c r="EZ184" s="3"/>
      <c r="FA184" s="3"/>
      <c r="FB184" s="3">
        <v>11.569492381120519</v>
      </c>
      <c r="FC184" s="3"/>
      <c r="FD184" s="3"/>
      <c r="FE184" s="3">
        <v>19.472112116234626</v>
      </c>
      <c r="FF184" s="3"/>
      <c r="FG184" s="3"/>
      <c r="FH184" s="3">
        <v>11.814053389819424</v>
      </c>
      <c r="FI184" s="3"/>
      <c r="FJ184" s="3"/>
      <c r="FK184" s="3">
        <v>9.3729587584977718</v>
      </c>
      <c r="FL184" s="3"/>
      <c r="FM184" s="3"/>
      <c r="FN184" s="3">
        <v>10.775652495816493</v>
      </c>
      <c r="FO184" s="3"/>
      <c r="FP184" s="3"/>
      <c r="FQ184" s="3">
        <v>10.296956406333178</v>
      </c>
      <c r="FR184" s="3"/>
      <c r="FS184" s="3"/>
      <c r="FT184" s="3">
        <v>11.393138792260334</v>
      </c>
      <c r="FU184" s="3"/>
      <c r="FV184" s="3"/>
      <c r="FW184" s="3">
        <v>9.7330646105554113</v>
      </c>
      <c r="FX184" s="3"/>
      <c r="FY184" s="3"/>
      <c r="FZ184" s="3">
        <v>10.295815334330218</v>
      </c>
      <c r="GA184" s="3"/>
      <c r="GB184" s="3"/>
      <c r="GC184" s="3">
        <v>14.218346993747971</v>
      </c>
      <c r="GD184" s="3"/>
      <c r="GE184" s="3"/>
      <c r="GF184" s="3">
        <v>12.588891577547411</v>
      </c>
      <c r="GG184" s="3"/>
      <c r="GH184" s="3"/>
      <c r="GI184" s="3">
        <v>10.926733890191942</v>
      </c>
      <c r="GJ184" s="3"/>
      <c r="GK184" s="3"/>
      <c r="GL184" s="3">
        <v>9.7221331367190587</v>
      </c>
      <c r="GM184" s="3"/>
      <c r="GN184" s="3"/>
      <c r="GO184" s="3">
        <v>9.8792304284859611</v>
      </c>
      <c r="GP184" s="3"/>
      <c r="GQ184" s="3"/>
      <c r="GR184" s="3">
        <v>9.4484073315730548</v>
      </c>
      <c r="GS184" s="3"/>
      <c r="GT184" s="3"/>
      <c r="GU184" s="3">
        <v>10.055826634691179</v>
      </c>
      <c r="GV184" s="3"/>
      <c r="GW184" s="3"/>
    </row>
    <row r="185" spans="2:205" x14ac:dyDescent="0.25">
      <c r="B185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</row>
    <row r="186" spans="2:205" x14ac:dyDescent="0.25">
      <c r="B186">
        <v>49</v>
      </c>
      <c r="C186" t="s">
        <v>200</v>
      </c>
      <c r="D186" t="s">
        <v>38</v>
      </c>
      <c r="E186" t="s">
        <v>201</v>
      </c>
      <c r="F186">
        <v>-4</v>
      </c>
      <c r="G186" t="s">
        <v>62</v>
      </c>
      <c r="H186" s="3"/>
      <c r="I186" s="3"/>
      <c r="J186" s="3"/>
      <c r="K186" s="3">
        <v>53.191489361702125</v>
      </c>
      <c r="L186" s="3"/>
      <c r="M186" s="3"/>
      <c r="N186" s="3">
        <v>50</v>
      </c>
      <c r="O186" s="3"/>
      <c r="P186" s="3"/>
      <c r="Q186" s="3">
        <v>75.586854460093903</v>
      </c>
      <c r="R186" s="3"/>
      <c r="S186" s="3"/>
      <c r="T186" s="3">
        <v>74.691358024691354</v>
      </c>
      <c r="U186" s="3"/>
      <c r="V186" s="3"/>
      <c r="W186" s="3">
        <v>70.370370370370367</v>
      </c>
      <c r="X186" s="3"/>
      <c r="Y186" s="3"/>
      <c r="Z186" s="3">
        <v>70.476190476190482</v>
      </c>
      <c r="AA186" s="3"/>
      <c r="AB186" s="3"/>
      <c r="AC186" s="3"/>
      <c r="AD186" s="3"/>
      <c r="AE186" s="3"/>
      <c r="AF186" s="3">
        <v>81.967213114754102</v>
      </c>
      <c r="AG186" s="3"/>
      <c r="AH186" s="3"/>
      <c r="AI186" s="3">
        <v>71.212121212121218</v>
      </c>
      <c r="AJ186" s="3"/>
      <c r="AK186" s="3"/>
      <c r="AL186" s="3">
        <v>72.327044025157221</v>
      </c>
      <c r="AM186" s="3"/>
      <c r="AN186" s="3"/>
      <c r="AO186" s="3">
        <v>69.799691833590146</v>
      </c>
      <c r="AP186" s="3"/>
      <c r="AQ186" s="3"/>
      <c r="AR186" s="3"/>
      <c r="AS186" s="3"/>
      <c r="AT186" s="3"/>
      <c r="AU186" s="3">
        <v>76.056338028169009</v>
      </c>
      <c r="AV186" s="3"/>
      <c r="AW186" s="3"/>
      <c r="AX186" s="3"/>
      <c r="AY186" s="3"/>
      <c r="AZ186" s="3"/>
      <c r="BA186" s="3">
        <v>71.126760563380287</v>
      </c>
      <c r="BB186" s="3"/>
      <c r="BC186" s="3"/>
      <c r="BD186" s="3">
        <v>77.678571428571431</v>
      </c>
      <c r="BE186" s="3"/>
      <c r="BF186" s="3"/>
      <c r="BG186" s="3">
        <v>79.629629629629633</v>
      </c>
      <c r="BH186" s="3"/>
      <c r="BI186" s="3"/>
      <c r="BJ186" s="3">
        <v>71.698113207547166</v>
      </c>
      <c r="BK186" s="3"/>
      <c r="BL186" s="3"/>
      <c r="BM186" s="3">
        <v>70.807453416149073</v>
      </c>
      <c r="BN186" s="3"/>
      <c r="BO186" s="3"/>
      <c r="BP186" s="3">
        <v>68.275862068965523</v>
      </c>
      <c r="BQ186" s="3"/>
      <c r="BR186" s="3"/>
      <c r="BS186" s="3">
        <v>71.610169491525426</v>
      </c>
      <c r="BT186" s="3"/>
      <c r="BU186" s="3"/>
      <c r="BV186" s="3"/>
      <c r="BW186" s="3"/>
      <c r="BX186" s="3"/>
      <c r="BY186" s="3">
        <v>38.925870088730413</v>
      </c>
      <c r="BZ186" s="3"/>
      <c r="CA186" s="3"/>
      <c r="CB186" s="3">
        <v>37.131969579747192</v>
      </c>
      <c r="CC186" s="3"/>
      <c r="CD186" s="3"/>
      <c r="CE186" s="3">
        <v>69.817844669085488</v>
      </c>
      <c r="CF186" s="3"/>
      <c r="CG186" s="3"/>
      <c r="CH186" s="3">
        <v>67.996086982913482</v>
      </c>
      <c r="CI186" s="3"/>
      <c r="CJ186" s="3"/>
      <c r="CK186" s="3">
        <v>60.426130497268147</v>
      </c>
      <c r="CL186" s="3"/>
      <c r="CM186" s="3"/>
      <c r="CN186" s="3">
        <v>61.751122292226825</v>
      </c>
      <c r="CO186" s="3"/>
      <c r="CP186" s="3"/>
      <c r="CQ186" s="3"/>
      <c r="CR186" s="3"/>
      <c r="CS186" s="3"/>
      <c r="CT186" s="3">
        <v>72.319093844485934</v>
      </c>
      <c r="CU186" s="3"/>
      <c r="CV186" s="3"/>
      <c r="CW186" s="3">
        <v>64.905376232947532</v>
      </c>
      <c r="CX186" s="3"/>
      <c r="CY186" s="3"/>
      <c r="CZ186" s="3">
        <v>65.373028702312496</v>
      </c>
      <c r="DA186" s="3"/>
      <c r="DB186" s="3"/>
      <c r="DC186" s="3">
        <v>66.267322035768402</v>
      </c>
      <c r="DD186" s="3"/>
      <c r="DE186" s="3"/>
      <c r="DF186" s="3"/>
      <c r="DG186" s="3"/>
      <c r="DH186" s="3"/>
      <c r="DI186" s="3">
        <v>69.037343706884926</v>
      </c>
      <c r="DJ186" s="3"/>
      <c r="DK186" s="3"/>
      <c r="DL186" s="3"/>
      <c r="DM186" s="3"/>
      <c r="DN186" s="3"/>
      <c r="DO186" s="3">
        <v>63.672987433268176</v>
      </c>
      <c r="DP186" s="3"/>
      <c r="DQ186" s="3"/>
      <c r="DR186" s="3">
        <v>69.966719754038266</v>
      </c>
      <c r="DS186" s="3"/>
      <c r="DT186" s="3"/>
      <c r="DU186" s="3">
        <v>72.033698749876294</v>
      </c>
      <c r="DV186" s="3"/>
      <c r="DW186" s="3"/>
      <c r="DX186" s="3">
        <v>59.570378317676827</v>
      </c>
      <c r="DY186" s="3"/>
      <c r="DZ186" s="3"/>
      <c r="EA186" s="3">
        <v>63.784519013266738</v>
      </c>
      <c r="EB186" s="3"/>
      <c r="EC186" s="3"/>
      <c r="ED186" s="3">
        <v>60.700549082315462</v>
      </c>
      <c r="EE186" s="3"/>
      <c r="EF186" s="3"/>
      <c r="EG186" s="3">
        <v>69.875676785043964</v>
      </c>
      <c r="EH186" s="3"/>
      <c r="EI186" s="3"/>
      <c r="EJ186" s="3"/>
      <c r="EK186" s="3"/>
      <c r="EL186" s="3"/>
      <c r="EM186" s="3">
        <v>67.45710863467383</v>
      </c>
      <c r="EN186" s="3"/>
      <c r="EO186" s="3"/>
      <c r="EP186" s="3">
        <v>62.868030420252808</v>
      </c>
      <c r="EQ186" s="3"/>
      <c r="ER186" s="3"/>
      <c r="ES186" s="3">
        <v>81.355864251102318</v>
      </c>
      <c r="ET186" s="3"/>
      <c r="EU186" s="3"/>
      <c r="EV186" s="3">
        <v>81.386629066469226</v>
      </c>
      <c r="EW186" s="3"/>
      <c r="EX186" s="3"/>
      <c r="EY186" s="3">
        <v>80.314610243472586</v>
      </c>
      <c r="EZ186" s="3"/>
      <c r="FA186" s="3"/>
      <c r="FB186" s="3">
        <v>79.201258660154139</v>
      </c>
      <c r="FC186" s="3"/>
      <c r="FD186" s="3"/>
      <c r="FE186" s="3"/>
      <c r="FF186" s="3"/>
      <c r="FG186" s="3"/>
      <c r="FH186" s="3">
        <v>91.615332385022271</v>
      </c>
      <c r="FI186" s="3"/>
      <c r="FJ186" s="3"/>
      <c r="FK186" s="3">
        <v>77.518866191294904</v>
      </c>
      <c r="FL186" s="3"/>
      <c r="FM186" s="3"/>
      <c r="FN186" s="3">
        <v>79.281059348001946</v>
      </c>
      <c r="FO186" s="3"/>
      <c r="FP186" s="3"/>
      <c r="FQ186" s="3">
        <v>73.332061631411889</v>
      </c>
      <c r="FR186" s="3"/>
      <c r="FS186" s="3"/>
      <c r="FT186" s="3"/>
      <c r="FU186" s="3"/>
      <c r="FV186" s="3"/>
      <c r="FW186" s="3">
        <v>83.075332349453092</v>
      </c>
      <c r="FX186" s="3"/>
      <c r="FY186" s="3"/>
      <c r="FZ186" s="3"/>
      <c r="GA186" s="3"/>
      <c r="GB186" s="3"/>
      <c r="GC186" s="3">
        <v>78.580533693492399</v>
      </c>
      <c r="GD186" s="3"/>
      <c r="GE186" s="3"/>
      <c r="GF186" s="3">
        <v>85.390423103104595</v>
      </c>
      <c r="GG186" s="3"/>
      <c r="GH186" s="3"/>
      <c r="GI186" s="3">
        <v>87.225560509382973</v>
      </c>
      <c r="GJ186" s="3"/>
      <c r="GK186" s="3"/>
      <c r="GL186" s="3">
        <v>83.825848097417506</v>
      </c>
      <c r="GM186" s="3"/>
      <c r="GN186" s="3"/>
      <c r="GO186" s="3">
        <v>77.830387819031415</v>
      </c>
      <c r="GP186" s="3"/>
      <c r="GQ186" s="3"/>
      <c r="GR186" s="3">
        <v>75.851175055615585</v>
      </c>
      <c r="GS186" s="3"/>
      <c r="GT186" s="3"/>
      <c r="GU186" s="3">
        <v>73.344662198006887</v>
      </c>
      <c r="GV186" s="3"/>
      <c r="GW186" s="3"/>
    </row>
    <row r="187" spans="2:205" x14ac:dyDescent="0.25">
      <c r="B187"/>
      <c r="F187">
        <v>-3</v>
      </c>
      <c r="G187" t="s">
        <v>63</v>
      </c>
      <c r="H187" s="3">
        <v>72.932330827067673</v>
      </c>
      <c r="I187" s="3"/>
      <c r="J187" s="3"/>
      <c r="K187" s="3">
        <v>64.705882352941174</v>
      </c>
      <c r="L187" s="3"/>
      <c r="M187" s="3"/>
      <c r="N187" s="3">
        <v>50.980392156862742</v>
      </c>
      <c r="O187" s="3"/>
      <c r="P187" s="3"/>
      <c r="Q187" s="3">
        <v>71.590909090909093</v>
      </c>
      <c r="R187" s="3"/>
      <c r="S187" s="3"/>
      <c r="T187" s="3">
        <v>68.269230769230774</v>
      </c>
      <c r="U187" s="3"/>
      <c r="V187" s="3"/>
      <c r="W187" s="3">
        <v>74.038461538461547</v>
      </c>
      <c r="X187" s="3"/>
      <c r="Y187" s="3"/>
      <c r="Z187" s="3">
        <v>78.400000000000006</v>
      </c>
      <c r="AA187" s="3"/>
      <c r="AB187" s="3"/>
      <c r="AC187" s="3">
        <v>75</v>
      </c>
      <c r="AD187" s="3"/>
      <c r="AE187" s="3"/>
      <c r="AF187" s="3">
        <v>79.104477611940297</v>
      </c>
      <c r="AG187" s="3"/>
      <c r="AH187" s="3"/>
      <c r="AI187" s="3">
        <v>73.720136518771326</v>
      </c>
      <c r="AJ187" s="3"/>
      <c r="AK187" s="3"/>
      <c r="AL187" s="3">
        <v>71.812080536912745</v>
      </c>
      <c r="AM187" s="3"/>
      <c r="AN187" s="3"/>
      <c r="AO187" s="3">
        <v>71.867007672634273</v>
      </c>
      <c r="AP187" s="3"/>
      <c r="AQ187" s="3"/>
      <c r="AR187" s="3"/>
      <c r="AS187" s="3"/>
      <c r="AT187" s="3"/>
      <c r="AU187" s="3">
        <v>73.91304347826086</v>
      </c>
      <c r="AV187" s="3"/>
      <c r="AW187" s="3"/>
      <c r="AX187" s="3">
        <v>89.333333333333329</v>
      </c>
      <c r="AY187" s="3"/>
      <c r="AZ187" s="3"/>
      <c r="BA187" s="3">
        <v>65.277777777777786</v>
      </c>
      <c r="BB187" s="3"/>
      <c r="BC187" s="3"/>
      <c r="BD187" s="3">
        <v>74.850299401197603</v>
      </c>
      <c r="BE187" s="3"/>
      <c r="BF187" s="3"/>
      <c r="BG187" s="3">
        <v>74.603174603174608</v>
      </c>
      <c r="BH187" s="3"/>
      <c r="BI187" s="3"/>
      <c r="BJ187" s="3">
        <v>64.81481481481481</v>
      </c>
      <c r="BK187" s="3"/>
      <c r="BL187" s="3"/>
      <c r="BM187" s="3">
        <v>64.375</v>
      </c>
      <c r="BN187" s="3"/>
      <c r="BO187" s="3"/>
      <c r="BP187" s="3">
        <v>70.886075949367083</v>
      </c>
      <c r="BQ187" s="3"/>
      <c r="BR187" s="3"/>
      <c r="BS187" s="3">
        <v>71.785714285714292</v>
      </c>
      <c r="BT187" s="3"/>
      <c r="BU187" s="3"/>
      <c r="BV187" s="3">
        <v>69.156732962738857</v>
      </c>
      <c r="BW187" s="3"/>
      <c r="BX187" s="3"/>
      <c r="BY187" s="3">
        <v>56.119590683032158</v>
      </c>
      <c r="BZ187" s="3"/>
      <c r="CA187" s="3"/>
      <c r="CB187" s="3">
        <v>37.260285561774346</v>
      </c>
      <c r="CC187" s="3"/>
      <c r="CD187" s="3"/>
      <c r="CE187" s="3">
        <v>64.928100387672302</v>
      </c>
      <c r="CF187" s="3"/>
      <c r="CG187" s="3"/>
      <c r="CH187" s="3">
        <v>61.943987853707824</v>
      </c>
      <c r="CI187" s="3"/>
      <c r="CJ187" s="3"/>
      <c r="CK187" s="3">
        <v>65.612231582279179</v>
      </c>
      <c r="CL187" s="3"/>
      <c r="CM187" s="3"/>
      <c r="CN187" s="3">
        <v>71.185836650587959</v>
      </c>
      <c r="CO187" s="3"/>
      <c r="CP187" s="3"/>
      <c r="CQ187" s="3">
        <v>50.5</v>
      </c>
      <c r="CR187" s="3"/>
      <c r="CS187" s="3"/>
      <c r="CT187" s="3">
        <v>69.369256499312755</v>
      </c>
      <c r="CU187" s="3"/>
      <c r="CV187" s="3"/>
      <c r="CW187" s="3">
        <v>68.680178963504162</v>
      </c>
      <c r="CX187" s="3"/>
      <c r="CY187" s="3"/>
      <c r="CZ187" s="3">
        <v>64.587823281572554</v>
      </c>
      <c r="DA187" s="3"/>
      <c r="DB187" s="3"/>
      <c r="DC187" s="3">
        <v>68.715448686829092</v>
      </c>
      <c r="DD187" s="3"/>
      <c r="DE187" s="3"/>
      <c r="DF187" s="3"/>
      <c r="DG187" s="3"/>
      <c r="DH187" s="3"/>
      <c r="DI187" s="3">
        <v>66.586674656098481</v>
      </c>
      <c r="DJ187" s="3"/>
      <c r="DK187" s="3"/>
      <c r="DL187" s="3">
        <v>82.34704394572509</v>
      </c>
      <c r="DM187" s="3"/>
      <c r="DN187" s="3"/>
      <c r="DO187" s="3">
        <v>57.501688068989566</v>
      </c>
      <c r="DP187" s="3"/>
      <c r="DQ187" s="3"/>
      <c r="DR187" s="3">
        <v>68.269767234937603</v>
      </c>
      <c r="DS187" s="3"/>
      <c r="DT187" s="3"/>
      <c r="DU187" s="3">
        <v>67.002726995245325</v>
      </c>
      <c r="DV187" s="3"/>
      <c r="DW187" s="3"/>
      <c r="DX187" s="3">
        <v>52.077547766743464</v>
      </c>
      <c r="DY187" s="3"/>
      <c r="DZ187" s="3"/>
      <c r="EA187" s="3">
        <v>56.954517630655673</v>
      </c>
      <c r="EB187" s="3"/>
      <c r="EC187" s="3"/>
      <c r="ED187" s="3">
        <v>63.802405180097708</v>
      </c>
      <c r="EE187" s="3"/>
      <c r="EF187" s="3"/>
      <c r="EG187" s="3">
        <v>70.323675403773152</v>
      </c>
      <c r="EH187" s="3"/>
      <c r="EI187" s="3"/>
      <c r="EJ187" s="3">
        <v>76.707928691396489</v>
      </c>
      <c r="EK187" s="3"/>
      <c r="EL187" s="3"/>
      <c r="EM187" s="3">
        <v>73.29217402285019</v>
      </c>
      <c r="EN187" s="3"/>
      <c r="EO187" s="3"/>
      <c r="EP187" s="3">
        <v>64.700498751951145</v>
      </c>
      <c r="EQ187" s="3"/>
      <c r="ER187" s="3"/>
      <c r="ES187" s="3">
        <v>78.253717794145885</v>
      </c>
      <c r="ET187" s="3"/>
      <c r="EU187" s="3"/>
      <c r="EV187" s="3">
        <v>74.594473684753723</v>
      </c>
      <c r="EW187" s="3"/>
      <c r="EX187" s="3"/>
      <c r="EY187" s="3">
        <v>82.464691494643915</v>
      </c>
      <c r="EZ187" s="3"/>
      <c r="FA187" s="3"/>
      <c r="FB187" s="3">
        <v>85.614163349412053</v>
      </c>
      <c r="FC187" s="3"/>
      <c r="FD187" s="3"/>
      <c r="FE187" s="3">
        <v>99.5</v>
      </c>
      <c r="FF187" s="3"/>
      <c r="FG187" s="3"/>
      <c r="FH187" s="3">
        <v>88.839698724567839</v>
      </c>
      <c r="FI187" s="3"/>
      <c r="FJ187" s="3"/>
      <c r="FK187" s="3">
        <v>78.760094074038491</v>
      </c>
      <c r="FL187" s="3"/>
      <c r="FM187" s="3"/>
      <c r="FN187" s="3">
        <v>79.036337792252937</v>
      </c>
      <c r="FO187" s="3"/>
      <c r="FP187" s="3"/>
      <c r="FQ187" s="3">
        <v>75.018566658439454</v>
      </c>
      <c r="FR187" s="3"/>
      <c r="FS187" s="3"/>
      <c r="FT187" s="3"/>
      <c r="FU187" s="3"/>
      <c r="FV187" s="3"/>
      <c r="FW187" s="3">
        <v>81.23941230042324</v>
      </c>
      <c r="FX187" s="3"/>
      <c r="FY187" s="3"/>
      <c r="FZ187" s="3">
        <v>96.319622720941567</v>
      </c>
      <c r="GA187" s="3"/>
      <c r="GB187" s="3"/>
      <c r="GC187" s="3">
        <v>73.053867486566006</v>
      </c>
      <c r="GD187" s="3"/>
      <c r="GE187" s="3"/>
      <c r="GF187" s="3">
        <v>81.430831567457602</v>
      </c>
      <c r="GG187" s="3"/>
      <c r="GH187" s="3"/>
      <c r="GI187" s="3">
        <v>82.203622211103891</v>
      </c>
      <c r="GJ187" s="3"/>
      <c r="GK187" s="3"/>
      <c r="GL187" s="3">
        <v>77.552081862886155</v>
      </c>
      <c r="GM187" s="3"/>
      <c r="GN187" s="3"/>
      <c r="GO187" s="3">
        <v>71.795482369344327</v>
      </c>
      <c r="GP187" s="3"/>
      <c r="GQ187" s="3"/>
      <c r="GR187" s="3">
        <v>77.969746718636458</v>
      </c>
      <c r="GS187" s="3"/>
      <c r="GT187" s="3"/>
      <c r="GU187" s="3">
        <v>73.247753167655432</v>
      </c>
      <c r="GV187" s="3"/>
      <c r="GW187" s="3"/>
    </row>
    <row r="188" spans="2:205" x14ac:dyDescent="0.25">
      <c r="B188"/>
      <c r="F188">
        <v>-2</v>
      </c>
      <c r="G188" t="s">
        <v>64</v>
      </c>
      <c r="H188" s="3">
        <v>75.644699140401144</v>
      </c>
      <c r="I188" s="3"/>
      <c r="J188" s="3"/>
      <c r="K188" s="3">
        <v>60.563380281690137</v>
      </c>
      <c r="L188" s="3"/>
      <c r="M188" s="3"/>
      <c r="N188" s="3">
        <v>51.428571428571423</v>
      </c>
      <c r="O188" s="3"/>
      <c r="P188" s="3"/>
      <c r="Q188" s="3">
        <v>57.923497267759558</v>
      </c>
      <c r="R188" s="3"/>
      <c r="S188" s="3"/>
      <c r="T188" s="3">
        <v>70.984455958549219</v>
      </c>
      <c r="U188" s="3"/>
      <c r="V188" s="3"/>
      <c r="W188" s="3">
        <v>79.831932773109244</v>
      </c>
      <c r="X188" s="3"/>
      <c r="Y188" s="3"/>
      <c r="Z188" s="3">
        <v>70.731707317073173</v>
      </c>
      <c r="AA188" s="3"/>
      <c r="AB188" s="3"/>
      <c r="AC188" s="3">
        <v>78.571428571428569</v>
      </c>
      <c r="AD188" s="3"/>
      <c r="AE188" s="3"/>
      <c r="AF188" s="3">
        <v>75.308641975308646</v>
      </c>
      <c r="AG188" s="3"/>
      <c r="AH188" s="3"/>
      <c r="AI188" s="3">
        <v>69.849246231155774</v>
      </c>
      <c r="AJ188" s="3"/>
      <c r="AK188" s="3"/>
      <c r="AL188" s="3">
        <v>78.145695364238406</v>
      </c>
      <c r="AM188" s="3"/>
      <c r="AN188" s="3"/>
      <c r="AO188" s="3">
        <v>64.620938628158839</v>
      </c>
      <c r="AP188" s="3"/>
      <c r="AQ188" s="3"/>
      <c r="AR188" s="3">
        <v>65.979381443298962</v>
      </c>
      <c r="AS188" s="3"/>
      <c r="AT188" s="3"/>
      <c r="AU188" s="3">
        <v>81.512605042016801</v>
      </c>
      <c r="AV188" s="3"/>
      <c r="AW188" s="3"/>
      <c r="AX188" s="3">
        <v>77.777777777777786</v>
      </c>
      <c r="AY188" s="3"/>
      <c r="AZ188" s="3"/>
      <c r="BA188" s="3">
        <v>67.307692307692307</v>
      </c>
      <c r="BB188" s="3"/>
      <c r="BC188" s="3"/>
      <c r="BD188" s="3">
        <v>63.636363636363633</v>
      </c>
      <c r="BE188" s="3"/>
      <c r="BF188" s="3"/>
      <c r="BG188" s="3">
        <v>72.932330827067673</v>
      </c>
      <c r="BH188" s="3"/>
      <c r="BI188" s="3"/>
      <c r="BJ188" s="3">
        <v>71.698113207547166</v>
      </c>
      <c r="BK188" s="3"/>
      <c r="BL188" s="3"/>
      <c r="BM188" s="3">
        <v>63.076923076923073</v>
      </c>
      <c r="BN188" s="3"/>
      <c r="BO188" s="3"/>
      <c r="BP188" s="3">
        <v>72.027972027972027</v>
      </c>
      <c r="BQ188" s="3"/>
      <c r="BR188" s="3"/>
      <c r="BS188" s="3">
        <v>69.5154614073533</v>
      </c>
      <c r="BT188" s="3"/>
      <c r="BU188" s="3"/>
      <c r="BV188" s="3">
        <v>72.460396335617247</v>
      </c>
      <c r="BW188" s="3"/>
      <c r="BX188" s="3"/>
      <c r="BY188" s="3">
        <v>52.525032467526373</v>
      </c>
      <c r="BZ188" s="3"/>
      <c r="CA188" s="3"/>
      <c r="CB188" s="3">
        <v>34.870310650337494</v>
      </c>
      <c r="CC188" s="3"/>
      <c r="CD188" s="3"/>
      <c r="CE188" s="3">
        <v>50.770670090556422</v>
      </c>
      <c r="CF188" s="3"/>
      <c r="CG188" s="3"/>
      <c r="CH188" s="3">
        <v>64.581590076827482</v>
      </c>
      <c r="CI188" s="3"/>
      <c r="CJ188" s="3"/>
      <c r="CK188" s="3">
        <v>72.622467524452759</v>
      </c>
      <c r="CL188" s="3"/>
      <c r="CM188" s="3"/>
      <c r="CN188" s="3">
        <v>62.690721781522747</v>
      </c>
      <c r="CO188" s="3"/>
      <c r="CP188" s="3"/>
      <c r="CQ188" s="3">
        <v>63.372744417857902</v>
      </c>
      <c r="CR188" s="3"/>
      <c r="CS188" s="3"/>
      <c r="CT188" s="3">
        <v>65.917715109661714</v>
      </c>
      <c r="CU188" s="3"/>
      <c r="CV188" s="3"/>
      <c r="CW188" s="3">
        <v>65.340617396301866</v>
      </c>
      <c r="CX188" s="3"/>
      <c r="CY188" s="3"/>
      <c r="CZ188" s="3">
        <v>71.554129074782637</v>
      </c>
      <c r="DA188" s="3"/>
      <c r="DB188" s="3"/>
      <c r="DC188" s="3">
        <v>61.369950798094123</v>
      </c>
      <c r="DD188" s="3"/>
      <c r="DE188" s="3"/>
      <c r="DF188" s="3">
        <v>56.55082018892935</v>
      </c>
      <c r="DG188" s="3"/>
      <c r="DH188" s="3"/>
      <c r="DI188" s="3">
        <v>74.537787730312445</v>
      </c>
      <c r="DJ188" s="3"/>
      <c r="DK188" s="3"/>
      <c r="DL188" s="3">
        <v>67.511634880550872</v>
      </c>
      <c r="DM188" s="3"/>
      <c r="DN188" s="3"/>
      <c r="DO188" s="3">
        <v>59.946487325128174</v>
      </c>
      <c r="DP188" s="3"/>
      <c r="DQ188" s="3"/>
      <c r="DR188" s="3">
        <v>57.432868987760585</v>
      </c>
      <c r="DS188" s="3"/>
      <c r="DT188" s="3"/>
      <c r="DU188" s="3">
        <v>65.381135098410027</v>
      </c>
      <c r="DV188" s="3"/>
      <c r="DW188" s="3"/>
      <c r="DX188" s="3">
        <v>59.570378317676827</v>
      </c>
      <c r="DY188" s="3"/>
      <c r="DZ188" s="3"/>
      <c r="EA188" s="3">
        <v>54.780926049329651</v>
      </c>
      <c r="EB188" s="3"/>
      <c r="EC188" s="3"/>
      <c r="ED188" s="3">
        <v>64.670974278755239</v>
      </c>
      <c r="EE188" s="3"/>
      <c r="EF188" s="3"/>
      <c r="EG188" s="3">
        <v>68.107553533390899</v>
      </c>
      <c r="EH188" s="3"/>
      <c r="EI188" s="3"/>
      <c r="EJ188" s="3">
        <v>78.829001945185041</v>
      </c>
      <c r="EK188" s="3"/>
      <c r="EL188" s="3"/>
      <c r="EM188" s="3">
        <v>68.6017280958539</v>
      </c>
      <c r="EN188" s="3"/>
      <c r="EO188" s="3"/>
      <c r="EP188" s="3">
        <v>67.98683220680536</v>
      </c>
      <c r="EQ188" s="3"/>
      <c r="ER188" s="3"/>
      <c r="ES188" s="3">
        <v>65.076324444962694</v>
      </c>
      <c r="ET188" s="3"/>
      <c r="EU188" s="3"/>
      <c r="EV188" s="3">
        <v>77.387321840270957</v>
      </c>
      <c r="EW188" s="3"/>
      <c r="EX188" s="3"/>
      <c r="EY188" s="3">
        <v>87.04139802176573</v>
      </c>
      <c r="EZ188" s="3"/>
      <c r="FA188" s="3"/>
      <c r="FB188" s="3">
        <v>78.772692852623607</v>
      </c>
      <c r="FC188" s="3"/>
      <c r="FD188" s="3"/>
      <c r="FE188" s="3">
        <v>93.770112724999237</v>
      </c>
      <c r="FF188" s="3"/>
      <c r="FG188" s="3"/>
      <c r="FH188" s="3">
        <v>84.699568840955578</v>
      </c>
      <c r="FI188" s="3"/>
      <c r="FJ188" s="3"/>
      <c r="FK188" s="3">
        <v>74.357875066009683</v>
      </c>
      <c r="FL188" s="3"/>
      <c r="FM188" s="3"/>
      <c r="FN188" s="3">
        <v>84.737261653694176</v>
      </c>
      <c r="FO188" s="3"/>
      <c r="FP188" s="3"/>
      <c r="FQ188" s="3">
        <v>67.871926458223555</v>
      </c>
      <c r="FR188" s="3"/>
      <c r="FS188" s="3"/>
      <c r="FT188" s="3">
        <v>75.407942697668574</v>
      </c>
      <c r="FU188" s="3"/>
      <c r="FV188" s="3"/>
      <c r="FW188" s="3">
        <v>88.487422353721158</v>
      </c>
      <c r="FX188" s="3"/>
      <c r="FY188" s="3"/>
      <c r="FZ188" s="3">
        <v>88.043920675004699</v>
      </c>
      <c r="GA188" s="3"/>
      <c r="GB188" s="3"/>
      <c r="GC188" s="3">
        <v>74.668897290256439</v>
      </c>
      <c r="GD188" s="3"/>
      <c r="GE188" s="3"/>
      <c r="GF188" s="3">
        <v>69.839858284966681</v>
      </c>
      <c r="GG188" s="3"/>
      <c r="GH188" s="3"/>
      <c r="GI188" s="3">
        <v>80.483526555725319</v>
      </c>
      <c r="GJ188" s="3"/>
      <c r="GK188" s="3"/>
      <c r="GL188" s="3">
        <v>83.825848097417506</v>
      </c>
      <c r="GM188" s="3"/>
      <c r="GN188" s="3"/>
      <c r="GO188" s="3">
        <v>71.372920104516496</v>
      </c>
      <c r="GP188" s="3"/>
      <c r="GQ188" s="3"/>
      <c r="GR188" s="3">
        <v>79.384969777188815</v>
      </c>
      <c r="GS188" s="3"/>
      <c r="GT188" s="3"/>
      <c r="GU188" s="3">
        <v>70.923369281315701</v>
      </c>
      <c r="GV188" s="3"/>
      <c r="GW188" s="3"/>
    </row>
    <row r="189" spans="2:205" x14ac:dyDescent="0.25">
      <c r="B189"/>
      <c r="F189">
        <v>-1</v>
      </c>
      <c r="G189" t="s">
        <v>65</v>
      </c>
      <c r="H189" s="3">
        <v>74.852941176470594</v>
      </c>
      <c r="I189" s="3"/>
      <c r="J189" s="3"/>
      <c r="K189" s="3">
        <v>66.917293233082702</v>
      </c>
      <c r="L189" s="3"/>
      <c r="M189" s="3"/>
      <c r="N189" s="3">
        <v>65.517241379310349</v>
      </c>
      <c r="O189" s="3"/>
      <c r="P189" s="3"/>
      <c r="Q189" s="3">
        <v>72.727272727272734</v>
      </c>
      <c r="R189" s="3"/>
      <c r="S189" s="3"/>
      <c r="T189" s="3">
        <v>63.684210526315788</v>
      </c>
      <c r="U189" s="3"/>
      <c r="V189" s="3"/>
      <c r="W189" s="3">
        <v>69.29133858267717</v>
      </c>
      <c r="X189" s="3"/>
      <c r="Y189" s="3"/>
      <c r="Z189" s="3">
        <v>69.767441860465112</v>
      </c>
      <c r="AA189" s="3"/>
      <c r="AB189" s="3"/>
      <c r="AC189" s="3">
        <v>84.615384615384613</v>
      </c>
      <c r="AD189" s="3"/>
      <c r="AE189" s="3"/>
      <c r="AF189" s="3">
        <v>72.58064516129032</v>
      </c>
      <c r="AG189" s="3"/>
      <c r="AH189" s="3"/>
      <c r="AI189" s="3">
        <v>71.815718157181578</v>
      </c>
      <c r="AJ189" s="3"/>
      <c r="AK189" s="3"/>
      <c r="AL189" s="3">
        <v>74.537037037037038</v>
      </c>
      <c r="AM189" s="3"/>
      <c r="AN189" s="3"/>
      <c r="AO189" s="3">
        <v>67.529107373868044</v>
      </c>
      <c r="AP189" s="3"/>
      <c r="AQ189" s="3"/>
      <c r="AR189" s="3">
        <v>76.296296296296291</v>
      </c>
      <c r="AS189" s="3"/>
      <c r="AT189" s="3"/>
      <c r="AU189" s="3">
        <v>74.698795180722882</v>
      </c>
      <c r="AV189" s="3"/>
      <c r="AW189" s="3"/>
      <c r="AX189" s="3">
        <v>81.72043010752688</v>
      </c>
      <c r="AY189" s="3"/>
      <c r="AZ189" s="3"/>
      <c r="BA189" s="3">
        <v>60.305343511450381</v>
      </c>
      <c r="BB189" s="3"/>
      <c r="BC189" s="3"/>
      <c r="BD189" s="3">
        <v>71.264367816091962</v>
      </c>
      <c r="BE189" s="3"/>
      <c r="BF189" s="3"/>
      <c r="BG189" s="3">
        <v>65.789473684210535</v>
      </c>
      <c r="BH189" s="3"/>
      <c r="BI189" s="3"/>
      <c r="BJ189" s="3">
        <v>70.689655172413794</v>
      </c>
      <c r="BK189" s="3"/>
      <c r="BL189" s="3"/>
      <c r="BM189" s="3">
        <v>68.852459016393439</v>
      </c>
      <c r="BN189" s="3"/>
      <c r="BO189" s="3"/>
      <c r="BP189" s="3">
        <v>74.829931972789126</v>
      </c>
      <c r="BQ189" s="3"/>
      <c r="BR189" s="3"/>
      <c r="BS189" s="3">
        <v>70.89108910891089</v>
      </c>
      <c r="BT189" s="3"/>
      <c r="BU189" s="3"/>
      <c r="BV189" s="3">
        <v>71.591949812582754</v>
      </c>
      <c r="BW189" s="3"/>
      <c r="BX189" s="3"/>
      <c r="BY189" s="3">
        <v>58.920793050968022</v>
      </c>
      <c r="BZ189" s="3"/>
      <c r="CA189" s="3"/>
      <c r="CB189" s="3">
        <v>53.28458216164519</v>
      </c>
      <c r="CC189" s="3"/>
      <c r="CD189" s="3"/>
      <c r="CE189" s="3">
        <v>66.842120964597285</v>
      </c>
      <c r="CF189" s="3"/>
      <c r="CG189" s="3"/>
      <c r="CH189" s="3">
        <v>56.84599317792275</v>
      </c>
      <c r="CI189" s="3"/>
      <c r="CJ189" s="3"/>
      <c r="CK189" s="3">
        <v>61.268572505275891</v>
      </c>
      <c r="CL189" s="3"/>
      <c r="CM189" s="3"/>
      <c r="CN189" s="3">
        <v>61.841971171587502</v>
      </c>
      <c r="CO189" s="3"/>
      <c r="CP189" s="3"/>
      <c r="CQ189" s="3">
        <v>70.74663251095933</v>
      </c>
      <c r="CR189" s="3"/>
      <c r="CS189" s="3"/>
      <c r="CT189" s="3">
        <v>61.476138864959054</v>
      </c>
      <c r="CU189" s="3"/>
      <c r="CV189" s="3"/>
      <c r="CW189" s="3">
        <v>67.225258988891966</v>
      </c>
      <c r="CX189" s="3"/>
      <c r="CY189" s="3"/>
      <c r="CZ189" s="3">
        <v>68.727122722581981</v>
      </c>
      <c r="DA189" s="3"/>
      <c r="DB189" s="3"/>
      <c r="DC189" s="3">
        <v>64.228005381343152</v>
      </c>
      <c r="DD189" s="3"/>
      <c r="DE189" s="3"/>
      <c r="DF189" s="3">
        <v>69.122500336464299</v>
      </c>
      <c r="DG189" s="3"/>
      <c r="DH189" s="3"/>
      <c r="DI189" s="3">
        <v>65.345935367417098</v>
      </c>
      <c r="DJ189" s="3"/>
      <c r="DK189" s="3"/>
      <c r="DL189" s="3">
        <v>73.865127763038544</v>
      </c>
      <c r="DM189" s="3"/>
      <c r="DN189" s="3"/>
      <c r="DO189" s="3">
        <v>51.926880719495564</v>
      </c>
      <c r="DP189" s="3"/>
      <c r="DQ189" s="3"/>
      <c r="DR189" s="3">
        <v>64.540362568821877</v>
      </c>
      <c r="DS189" s="3"/>
      <c r="DT189" s="3"/>
      <c r="DU189" s="3">
        <v>57.080605252159863</v>
      </c>
      <c r="DV189" s="3"/>
      <c r="DW189" s="3"/>
      <c r="DX189" s="3">
        <v>58.974974087493088</v>
      </c>
      <c r="DY189" s="3"/>
      <c r="DZ189" s="3"/>
      <c r="EA189" s="3">
        <v>60.634806622599541</v>
      </c>
      <c r="EB189" s="3"/>
      <c r="EC189" s="3"/>
      <c r="ED189" s="3">
        <v>67.814130780884994</v>
      </c>
      <c r="EE189" s="3"/>
      <c r="EF189" s="3"/>
      <c r="EG189" s="3">
        <v>69.490295371764745</v>
      </c>
      <c r="EH189" s="3"/>
      <c r="EI189" s="3"/>
      <c r="EJ189" s="3">
        <v>78.113932540358434</v>
      </c>
      <c r="EK189" s="3"/>
      <c r="EL189" s="3"/>
      <c r="EM189" s="3">
        <v>74.913793415197389</v>
      </c>
      <c r="EN189" s="3"/>
      <c r="EO189" s="3"/>
      <c r="EP189" s="3">
        <v>77.749900596975507</v>
      </c>
      <c r="EQ189" s="3"/>
      <c r="ER189" s="3"/>
      <c r="ES189" s="3">
        <v>78.612424489948182</v>
      </c>
      <c r="ET189" s="3"/>
      <c r="EU189" s="3"/>
      <c r="EV189" s="3">
        <v>70.522427874708825</v>
      </c>
      <c r="EW189" s="3"/>
      <c r="EX189" s="3"/>
      <c r="EY189" s="3">
        <v>77.314104660078442</v>
      </c>
      <c r="EZ189" s="3"/>
      <c r="FA189" s="3"/>
      <c r="FB189" s="3">
        <v>77.692912549342722</v>
      </c>
      <c r="FC189" s="3"/>
      <c r="FD189" s="3"/>
      <c r="FE189" s="3">
        <v>98.484136719809896</v>
      </c>
      <c r="FF189" s="3"/>
      <c r="FG189" s="3"/>
      <c r="FH189" s="3">
        <v>83.685151457621586</v>
      </c>
      <c r="FI189" s="3"/>
      <c r="FJ189" s="3"/>
      <c r="FK189" s="3">
        <v>76.406177325471191</v>
      </c>
      <c r="FL189" s="3"/>
      <c r="FM189" s="3"/>
      <c r="FN189" s="3">
        <v>80.346951351492095</v>
      </c>
      <c r="FO189" s="3"/>
      <c r="FP189" s="3"/>
      <c r="FQ189" s="3">
        <v>70.830209366392936</v>
      </c>
      <c r="FR189" s="3"/>
      <c r="FS189" s="3"/>
      <c r="FT189" s="3">
        <v>83.470092256128282</v>
      </c>
      <c r="FU189" s="3"/>
      <c r="FV189" s="3"/>
      <c r="FW189" s="3">
        <v>84.051654994028667</v>
      </c>
      <c r="FX189" s="3"/>
      <c r="FY189" s="3"/>
      <c r="FZ189" s="3">
        <v>89.575732452015217</v>
      </c>
      <c r="GA189" s="3"/>
      <c r="GB189" s="3"/>
      <c r="GC189" s="3">
        <v>68.683806303405206</v>
      </c>
      <c r="GD189" s="3"/>
      <c r="GE189" s="3"/>
      <c r="GF189" s="3">
        <v>77.988373063362047</v>
      </c>
      <c r="GG189" s="3"/>
      <c r="GH189" s="3"/>
      <c r="GI189" s="3">
        <v>74.498342116261213</v>
      </c>
      <c r="GJ189" s="3"/>
      <c r="GK189" s="3"/>
      <c r="GL189" s="3">
        <v>82.404336257334506</v>
      </c>
      <c r="GM189" s="3"/>
      <c r="GN189" s="3"/>
      <c r="GO189" s="3">
        <v>77.070111410187337</v>
      </c>
      <c r="GP189" s="3"/>
      <c r="GQ189" s="3"/>
      <c r="GR189" s="3">
        <v>81.845733164693257</v>
      </c>
      <c r="GS189" s="3"/>
      <c r="GT189" s="3"/>
      <c r="GU189" s="3">
        <v>72.291882846057035</v>
      </c>
      <c r="GV189" s="3"/>
      <c r="GW189" s="3"/>
    </row>
    <row r="190" spans="2:205" x14ac:dyDescent="0.25">
      <c r="B190"/>
      <c r="F190">
        <v>0</v>
      </c>
      <c r="G190" t="s">
        <v>66</v>
      </c>
      <c r="H190" s="3">
        <v>76.412429378531073</v>
      </c>
      <c r="I190" s="3"/>
      <c r="J190" s="3"/>
      <c r="K190" s="3">
        <v>62.913907284768214</v>
      </c>
      <c r="L190" s="3"/>
      <c r="M190" s="3"/>
      <c r="N190" s="3">
        <v>74.829931972789126</v>
      </c>
      <c r="O190" s="3"/>
      <c r="P190" s="3"/>
      <c r="Q190" s="3">
        <v>68.518518518518519</v>
      </c>
      <c r="R190" s="3"/>
      <c r="S190" s="3"/>
      <c r="T190" s="3">
        <v>74.331550802139034</v>
      </c>
      <c r="U190" s="3"/>
      <c r="V190" s="3"/>
      <c r="W190" s="3">
        <v>74.647887323943664</v>
      </c>
      <c r="X190" s="3"/>
      <c r="Y190" s="3"/>
      <c r="Z190" s="3">
        <v>78</v>
      </c>
      <c r="AA190" s="3"/>
      <c r="AB190" s="3"/>
      <c r="AC190" s="3">
        <v>70.833333333333343</v>
      </c>
      <c r="AD190" s="3"/>
      <c r="AE190" s="3"/>
      <c r="AF190" s="3">
        <v>79.629629629629633</v>
      </c>
      <c r="AG190" s="3"/>
      <c r="AH190" s="3"/>
      <c r="AI190" s="3">
        <v>73.417721518987349</v>
      </c>
      <c r="AJ190" s="3"/>
      <c r="AK190" s="3"/>
      <c r="AL190" s="3">
        <v>75.26315789473685</v>
      </c>
      <c r="AM190" s="3"/>
      <c r="AN190" s="3"/>
      <c r="AO190" s="3">
        <v>69.776609724047319</v>
      </c>
      <c r="AP190" s="3"/>
      <c r="AQ190" s="3"/>
      <c r="AR190" s="3">
        <v>71.698113207547166</v>
      </c>
      <c r="AS190" s="3"/>
      <c r="AT190" s="3"/>
      <c r="AU190" s="3">
        <v>75.490196078431367</v>
      </c>
      <c r="AV190" s="3"/>
      <c r="AW190" s="3"/>
      <c r="AX190" s="3">
        <v>75.862068965517238</v>
      </c>
      <c r="AY190" s="3"/>
      <c r="AZ190" s="3"/>
      <c r="BA190" s="3">
        <v>70.434782608695656</v>
      </c>
      <c r="BB190" s="3"/>
      <c r="BC190" s="3"/>
      <c r="BD190" s="3">
        <v>65.686274509803923</v>
      </c>
      <c r="BE190" s="3"/>
      <c r="BF190" s="3"/>
      <c r="BG190" s="3">
        <v>70.399999999999991</v>
      </c>
      <c r="BH190" s="3"/>
      <c r="BI190" s="3"/>
      <c r="BJ190" s="3">
        <v>70</v>
      </c>
      <c r="BK190" s="3"/>
      <c r="BL190" s="3"/>
      <c r="BM190" s="3">
        <v>74.418604651162795</v>
      </c>
      <c r="BN190" s="3"/>
      <c r="BO190" s="3"/>
      <c r="BP190" s="3">
        <v>81.730769230769226</v>
      </c>
      <c r="BQ190" s="3"/>
      <c r="BR190" s="3"/>
      <c r="BS190" s="3">
        <v>72.666501609309236</v>
      </c>
      <c r="BT190" s="3"/>
      <c r="BU190" s="3"/>
      <c r="BV190" s="3">
        <v>73.285176125536282</v>
      </c>
      <c r="BW190" s="3"/>
      <c r="BX190" s="3"/>
      <c r="BY190" s="3">
        <v>55.209371678830699</v>
      </c>
      <c r="BZ190" s="3"/>
      <c r="CA190" s="3"/>
      <c r="CB190" s="3">
        <v>67.814130780884994</v>
      </c>
      <c r="CC190" s="3"/>
      <c r="CD190" s="3"/>
      <c r="CE190" s="3">
        <v>62.324667447596909</v>
      </c>
      <c r="CF190" s="3"/>
      <c r="CG190" s="3"/>
      <c r="CH190" s="3">
        <v>68.070868294377846</v>
      </c>
      <c r="CI190" s="3"/>
      <c r="CJ190" s="3"/>
      <c r="CK190" s="3">
        <v>67.492589125203551</v>
      </c>
      <c r="CL190" s="3"/>
      <c r="CM190" s="3"/>
      <c r="CN190" s="3">
        <v>69.880772450534479</v>
      </c>
      <c r="CO190" s="3"/>
      <c r="CP190" s="3"/>
      <c r="CQ190" s="3">
        <v>52.648359122819954</v>
      </c>
      <c r="CR190" s="3"/>
      <c r="CS190" s="3"/>
      <c r="CT190" s="3">
        <v>68.887361160633873</v>
      </c>
      <c r="CU190" s="3"/>
      <c r="CV190" s="3"/>
      <c r="CW190" s="3">
        <v>69.061057425019442</v>
      </c>
      <c r="CX190" s="3"/>
      <c r="CY190" s="3"/>
      <c r="CZ190" s="3">
        <v>69.127761629578856</v>
      </c>
      <c r="DA190" s="3"/>
      <c r="DB190" s="3"/>
      <c r="DC190" s="3">
        <v>66.513811143116172</v>
      </c>
      <c r="DD190" s="3"/>
      <c r="DE190" s="3"/>
      <c r="DF190" s="3">
        <v>63.122509626487165</v>
      </c>
      <c r="DG190" s="3"/>
      <c r="DH190" s="3"/>
      <c r="DI190" s="3">
        <v>67.142412510464268</v>
      </c>
      <c r="DJ190" s="3"/>
      <c r="DK190" s="3"/>
      <c r="DL190" s="3">
        <v>60.287378113986634</v>
      </c>
      <c r="DM190" s="3"/>
      <c r="DN190" s="3"/>
      <c r="DO190" s="3">
        <v>62.094298124363505</v>
      </c>
      <c r="DP190" s="3"/>
      <c r="DQ190" s="3"/>
      <c r="DR190" s="3">
        <v>59.171307222269604</v>
      </c>
      <c r="DS190" s="3"/>
      <c r="DT190" s="3"/>
      <c r="DU190" s="3">
        <v>62.397360563414082</v>
      </c>
      <c r="DV190" s="3"/>
      <c r="DW190" s="3"/>
      <c r="DX190" s="3">
        <v>57.297748231120593</v>
      </c>
      <c r="DY190" s="3"/>
      <c r="DZ190" s="3"/>
      <c r="EA190" s="3">
        <v>66.889140110428059</v>
      </c>
      <c r="EB190" s="3"/>
      <c r="EC190" s="3"/>
      <c r="ED190" s="3">
        <v>74.304130028192901</v>
      </c>
      <c r="EE190" s="3"/>
      <c r="EF190" s="3"/>
      <c r="EG190" s="3">
        <v>71.29203598950636</v>
      </c>
      <c r="EH190" s="3"/>
      <c r="EI190" s="3"/>
      <c r="EJ190" s="3">
        <v>79.539682631525864</v>
      </c>
      <c r="EK190" s="3"/>
      <c r="EL190" s="3"/>
      <c r="EM190" s="3">
        <v>70.618442890705722</v>
      </c>
      <c r="EN190" s="3"/>
      <c r="EO190" s="3"/>
      <c r="EP190" s="3">
        <v>81.845733164693257</v>
      </c>
      <c r="EQ190" s="3"/>
      <c r="ER190" s="3"/>
      <c r="ES190" s="3">
        <v>74.712369589440129</v>
      </c>
      <c r="ET190" s="3"/>
      <c r="EU190" s="3"/>
      <c r="EV190" s="3">
        <v>80.592233309900223</v>
      </c>
      <c r="EW190" s="3"/>
      <c r="EX190" s="3"/>
      <c r="EY190" s="3">
        <v>81.803185522683776</v>
      </c>
      <c r="EZ190" s="3"/>
      <c r="FA190" s="3"/>
      <c r="FB190" s="3">
        <v>86.119227549465521</v>
      </c>
      <c r="FC190" s="3"/>
      <c r="FD190" s="3"/>
      <c r="FE190" s="3">
        <v>89.018307543846731</v>
      </c>
      <c r="FF190" s="3"/>
      <c r="FG190" s="3"/>
      <c r="FH190" s="3">
        <v>90.371898098625394</v>
      </c>
      <c r="FI190" s="3"/>
      <c r="FJ190" s="3"/>
      <c r="FK190" s="3">
        <v>77.774385612955257</v>
      </c>
      <c r="FL190" s="3"/>
      <c r="FM190" s="3"/>
      <c r="FN190" s="3">
        <v>81.398554159894843</v>
      </c>
      <c r="FO190" s="3"/>
      <c r="FP190" s="3"/>
      <c r="FQ190" s="3">
        <v>73.039408304978465</v>
      </c>
      <c r="FR190" s="3"/>
      <c r="FS190" s="3"/>
      <c r="FT190" s="3">
        <v>80.273716788607175</v>
      </c>
      <c r="FU190" s="3"/>
      <c r="FV190" s="3"/>
      <c r="FW190" s="3">
        <v>83.837979646398466</v>
      </c>
      <c r="FX190" s="3"/>
      <c r="FY190" s="3"/>
      <c r="FZ190" s="3">
        <v>91.436759817047843</v>
      </c>
      <c r="GA190" s="3"/>
      <c r="GB190" s="3"/>
      <c r="GC190" s="3">
        <v>78.775267093027807</v>
      </c>
      <c r="GD190" s="3"/>
      <c r="GE190" s="3"/>
      <c r="GF190" s="3">
        <v>72.201241797338241</v>
      </c>
      <c r="GG190" s="3"/>
      <c r="GH190" s="3"/>
      <c r="GI190" s="3">
        <v>78.402639436585901</v>
      </c>
      <c r="GJ190" s="3"/>
      <c r="GK190" s="3"/>
      <c r="GL190" s="3">
        <v>82.702251768879407</v>
      </c>
      <c r="GM190" s="3"/>
      <c r="GN190" s="3"/>
      <c r="GO190" s="3">
        <v>81.948069191897531</v>
      </c>
      <c r="GP190" s="3"/>
      <c r="GQ190" s="3"/>
      <c r="GR190" s="3">
        <v>89.157408433345552</v>
      </c>
      <c r="GS190" s="3"/>
      <c r="GT190" s="3"/>
      <c r="GU190" s="3">
        <v>74.040967229112113</v>
      </c>
      <c r="GV190" s="3"/>
      <c r="GW190" s="3"/>
    </row>
    <row r="191" spans="2:205" x14ac:dyDescent="0.25">
      <c r="B191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</row>
    <row r="192" spans="2:205" x14ac:dyDescent="0.25">
      <c r="B192">
        <v>50</v>
      </c>
      <c r="C192" t="s">
        <v>200</v>
      </c>
      <c r="D192" t="s">
        <v>38</v>
      </c>
      <c r="E192" t="s">
        <v>202</v>
      </c>
      <c r="F192">
        <v>-3</v>
      </c>
      <c r="G192" t="s">
        <v>62</v>
      </c>
      <c r="H192" s="3"/>
      <c r="I192" s="3"/>
      <c r="J192" s="3"/>
      <c r="K192" s="3">
        <v>88.888888888888886</v>
      </c>
      <c r="L192" s="3"/>
      <c r="M192" s="3"/>
      <c r="N192" s="3">
        <v>85.18518518518519</v>
      </c>
      <c r="O192" s="3"/>
      <c r="P192" s="3"/>
      <c r="Q192" s="3">
        <v>92.857142857142861</v>
      </c>
      <c r="R192" s="3"/>
      <c r="S192" s="3"/>
      <c r="T192" s="3">
        <v>87.974683544303801</v>
      </c>
      <c r="U192" s="3"/>
      <c r="V192" s="3"/>
      <c r="W192" s="3">
        <v>88</v>
      </c>
      <c r="X192" s="3"/>
      <c r="Y192" s="3"/>
      <c r="Z192" s="3">
        <v>95.604395604395606</v>
      </c>
      <c r="AA192" s="3"/>
      <c r="AB192" s="3"/>
      <c r="AC192" s="3"/>
      <c r="AD192" s="3"/>
      <c r="AE192" s="3"/>
      <c r="AF192" s="3">
        <v>93.220338983050837</v>
      </c>
      <c r="AG192" s="3"/>
      <c r="AH192" s="3"/>
      <c r="AI192" s="3">
        <v>92.558139534883722</v>
      </c>
      <c r="AJ192" s="3"/>
      <c r="AK192" s="3"/>
      <c r="AL192" s="3">
        <v>93.16770186335404</v>
      </c>
      <c r="AM192" s="3"/>
      <c r="AN192" s="3"/>
      <c r="AO192" s="3">
        <v>91.56829679595279</v>
      </c>
      <c r="AP192" s="3"/>
      <c r="AQ192" s="3"/>
      <c r="AR192" s="3"/>
      <c r="AS192" s="3"/>
      <c r="AT192" s="3"/>
      <c r="AU192" s="3">
        <v>95.555555555555557</v>
      </c>
      <c r="AV192" s="3"/>
      <c r="AW192" s="3"/>
      <c r="AX192" s="3"/>
      <c r="AY192" s="3"/>
      <c r="AZ192" s="3"/>
      <c r="BA192" s="3"/>
      <c r="BB192" s="3"/>
      <c r="BC192" s="3"/>
      <c r="BD192" s="3">
        <v>95.495495495495504</v>
      </c>
      <c r="BE192" s="3"/>
      <c r="BF192" s="3"/>
      <c r="BG192" s="3">
        <v>96</v>
      </c>
      <c r="BH192" s="3"/>
      <c r="BI192" s="3"/>
      <c r="BJ192" s="3">
        <v>89.583333333333343</v>
      </c>
      <c r="BK192" s="3"/>
      <c r="BL192" s="3"/>
      <c r="BM192" s="3">
        <v>92.857142857142861</v>
      </c>
      <c r="BN192" s="3"/>
      <c r="BO192" s="3"/>
      <c r="BP192" s="3">
        <v>91.666666666666657</v>
      </c>
      <c r="BQ192" s="3"/>
      <c r="BR192" s="3"/>
      <c r="BS192" s="3">
        <v>92.160929075072588</v>
      </c>
      <c r="BT192" s="3"/>
      <c r="BU192" s="3"/>
      <c r="BV192" s="3"/>
      <c r="BW192" s="3"/>
      <c r="BX192" s="3"/>
      <c r="BY192" s="3">
        <v>79.706571534918481</v>
      </c>
      <c r="BZ192" s="3"/>
      <c r="CA192" s="3"/>
      <c r="CB192" s="3">
        <v>75.709964344048302</v>
      </c>
      <c r="CC192" s="3"/>
      <c r="CD192" s="3"/>
      <c r="CE192" s="3">
        <v>89.251591581678866</v>
      </c>
      <c r="CF192" s="3"/>
      <c r="CG192" s="3"/>
      <c r="CH192" s="3">
        <v>82.902970871539793</v>
      </c>
      <c r="CI192" s="3"/>
      <c r="CJ192" s="3"/>
      <c r="CK192" s="3">
        <v>80.645428088596859</v>
      </c>
      <c r="CL192" s="3"/>
      <c r="CM192" s="3"/>
      <c r="CN192" s="3">
        <v>91.392441746304868</v>
      </c>
      <c r="CO192" s="3"/>
      <c r="CP192" s="3"/>
      <c r="CQ192" s="3"/>
      <c r="CR192" s="3"/>
      <c r="CS192" s="3"/>
      <c r="CT192" s="3">
        <v>86.8054463148504</v>
      </c>
      <c r="CU192" s="3"/>
      <c r="CV192" s="3"/>
      <c r="CW192" s="3">
        <v>89.049934956351308</v>
      </c>
      <c r="CX192" s="3"/>
      <c r="CY192" s="3"/>
      <c r="CZ192" s="3">
        <v>89.270443215383793</v>
      </c>
      <c r="DA192" s="3"/>
      <c r="DB192" s="3"/>
      <c r="DC192" s="3">
        <v>89.331848057009438</v>
      </c>
      <c r="DD192" s="3"/>
      <c r="DE192" s="3"/>
      <c r="DF192" s="3"/>
      <c r="DG192" s="3"/>
      <c r="DH192" s="3"/>
      <c r="DI192" s="3">
        <v>91.297890153291007</v>
      </c>
      <c r="DJ192" s="3"/>
      <c r="DK192" s="3"/>
      <c r="DL192" s="3"/>
      <c r="DM192" s="3"/>
      <c r="DN192" s="3"/>
      <c r="DO192" s="3"/>
      <c r="DP192" s="3"/>
      <c r="DQ192" s="3"/>
      <c r="DR192" s="3">
        <v>91.637075158731975</v>
      </c>
      <c r="DS192" s="3"/>
      <c r="DT192" s="3"/>
      <c r="DU192" s="3">
        <v>92.15920008331598</v>
      </c>
      <c r="DV192" s="3"/>
      <c r="DW192" s="3"/>
      <c r="DX192" s="3">
        <v>80.941349585266479</v>
      </c>
      <c r="DY192" s="3"/>
      <c r="DZ192" s="3"/>
      <c r="EA192" s="3">
        <v>88.78953243510702</v>
      </c>
      <c r="EB192" s="3"/>
      <c r="EC192" s="3"/>
      <c r="ED192" s="3">
        <v>86.951639468284711</v>
      </c>
      <c r="EE192" s="3"/>
      <c r="EF192" s="3"/>
      <c r="EG192" s="3">
        <v>91.088019341757089</v>
      </c>
      <c r="EH192" s="3"/>
      <c r="EI192" s="3"/>
      <c r="EJ192" s="3"/>
      <c r="EK192" s="3"/>
      <c r="EL192" s="3"/>
      <c r="EM192" s="3">
        <v>98.07120624285929</v>
      </c>
      <c r="EN192" s="3"/>
      <c r="EO192" s="3"/>
      <c r="EP192" s="3">
        <v>94.660406026322079</v>
      </c>
      <c r="EQ192" s="3"/>
      <c r="ER192" s="3"/>
      <c r="ES192" s="3">
        <v>96.462694132606856</v>
      </c>
      <c r="ET192" s="3"/>
      <c r="EU192" s="3"/>
      <c r="EV192" s="3">
        <v>93.046396217067809</v>
      </c>
      <c r="EW192" s="3"/>
      <c r="EX192" s="3"/>
      <c r="EY192" s="3">
        <v>95.354571911403141</v>
      </c>
      <c r="EZ192" s="3"/>
      <c r="FA192" s="3"/>
      <c r="FB192" s="3">
        <v>99.816349462486343</v>
      </c>
      <c r="FC192" s="3"/>
      <c r="FD192" s="3"/>
      <c r="FE192" s="3"/>
      <c r="FF192" s="3"/>
      <c r="FG192" s="3"/>
      <c r="FH192" s="3">
        <v>99.635231651251274</v>
      </c>
      <c r="FI192" s="3"/>
      <c r="FJ192" s="3"/>
      <c r="FK192" s="3">
        <v>96.066344113416136</v>
      </c>
      <c r="FL192" s="3"/>
      <c r="FM192" s="3"/>
      <c r="FN192" s="3">
        <v>97.064960511324287</v>
      </c>
      <c r="FO192" s="3"/>
      <c r="FP192" s="3"/>
      <c r="FQ192" s="3">
        <v>93.804745534896142</v>
      </c>
      <c r="FR192" s="3"/>
      <c r="FS192" s="3"/>
      <c r="FT192" s="3"/>
      <c r="FU192" s="3"/>
      <c r="FV192" s="3"/>
      <c r="FW192" s="3">
        <v>99.813220957820107</v>
      </c>
      <c r="FX192" s="3"/>
      <c r="FY192" s="3"/>
      <c r="FZ192" s="3"/>
      <c r="GA192" s="3"/>
      <c r="GB192" s="3"/>
      <c r="GC192" s="3"/>
      <c r="GD192" s="3"/>
      <c r="GE192" s="3"/>
      <c r="GF192" s="3">
        <v>99.353915832259034</v>
      </c>
      <c r="GG192" s="3"/>
      <c r="GH192" s="3"/>
      <c r="GI192" s="3">
        <v>99.84079991668402</v>
      </c>
      <c r="GJ192" s="3"/>
      <c r="GK192" s="3"/>
      <c r="GL192" s="3">
        <v>98.225317081400206</v>
      </c>
      <c r="GM192" s="3"/>
      <c r="GN192" s="3"/>
      <c r="GO192" s="3">
        <v>96.924753279178702</v>
      </c>
      <c r="GP192" s="3"/>
      <c r="GQ192" s="3"/>
      <c r="GR192" s="3">
        <v>96.381693865048604</v>
      </c>
      <c r="GS192" s="3"/>
      <c r="GT192" s="3"/>
      <c r="GU192" s="3">
        <v>93.233838808388086</v>
      </c>
      <c r="GV192" s="3"/>
      <c r="GW192" s="3"/>
    </row>
    <row r="193" spans="1:206" x14ac:dyDescent="0.25">
      <c r="B193"/>
      <c r="F193">
        <v>-2</v>
      </c>
      <c r="G193" t="s">
        <v>63</v>
      </c>
      <c r="H193" s="3"/>
      <c r="I193" s="3"/>
      <c r="J193" s="3"/>
      <c r="K193" s="3">
        <v>92.10526315789474</v>
      </c>
      <c r="L193" s="3"/>
      <c r="M193" s="3"/>
      <c r="N193" s="3">
        <v>84</v>
      </c>
      <c r="O193" s="3"/>
      <c r="P193" s="3"/>
      <c r="Q193" s="3">
        <v>90.740740740740748</v>
      </c>
      <c r="R193" s="3"/>
      <c r="S193" s="3"/>
      <c r="T193" s="3">
        <v>91.208791208791212</v>
      </c>
      <c r="U193" s="3"/>
      <c r="V193" s="3"/>
      <c r="W193" s="3">
        <v>91.34615384615384</v>
      </c>
      <c r="X193" s="3"/>
      <c r="Y193" s="3"/>
      <c r="Z193" s="3">
        <v>91.964285714285708</v>
      </c>
      <c r="AA193" s="3"/>
      <c r="AB193" s="3"/>
      <c r="AC193" s="3"/>
      <c r="AD193" s="3"/>
      <c r="AE193" s="3"/>
      <c r="AF193" s="3">
        <v>84.210526315789465</v>
      </c>
      <c r="AG193" s="3"/>
      <c r="AH193" s="3"/>
      <c r="AI193" s="3">
        <v>89.310344827586206</v>
      </c>
      <c r="AJ193" s="3"/>
      <c r="AK193" s="3"/>
      <c r="AL193" s="3">
        <v>88.957055214723923</v>
      </c>
      <c r="AM193" s="3"/>
      <c r="AN193" s="3"/>
      <c r="AO193" s="3">
        <v>89.335180055401665</v>
      </c>
      <c r="AP193" s="3"/>
      <c r="AQ193" s="3"/>
      <c r="AR193" s="3"/>
      <c r="AS193" s="3"/>
      <c r="AT193" s="3"/>
      <c r="AU193" s="3">
        <v>94.20289855072464</v>
      </c>
      <c r="AV193" s="3"/>
      <c r="AW193" s="3"/>
      <c r="AX193" s="3">
        <v>91.549295774647888</v>
      </c>
      <c r="AY193" s="3"/>
      <c r="AZ193" s="3"/>
      <c r="BA193" s="3">
        <v>90.07633587786259</v>
      </c>
      <c r="BB193" s="3"/>
      <c r="BC193" s="3"/>
      <c r="BD193" s="3">
        <v>96.202531645569621</v>
      </c>
      <c r="BE193" s="3"/>
      <c r="BF193" s="3"/>
      <c r="BG193" s="3">
        <v>92.982456140350877</v>
      </c>
      <c r="BH193" s="3"/>
      <c r="BI193" s="3"/>
      <c r="BJ193" s="3">
        <v>89.795918367346943</v>
      </c>
      <c r="BK193" s="3"/>
      <c r="BL193" s="3"/>
      <c r="BM193" s="3">
        <v>89.928057553956833</v>
      </c>
      <c r="BN193" s="3"/>
      <c r="BO193" s="3"/>
      <c r="BP193" s="3">
        <v>94</v>
      </c>
      <c r="BQ193" s="3"/>
      <c r="BR193" s="3"/>
      <c r="BS193" s="3">
        <v>90.62389848431441</v>
      </c>
      <c r="BT193" s="3"/>
      <c r="BU193" s="3"/>
      <c r="BV193" s="3"/>
      <c r="BW193" s="3"/>
      <c r="BX193" s="3"/>
      <c r="BY193" s="3">
        <v>87.155154881375552</v>
      </c>
      <c r="BZ193" s="3"/>
      <c r="CA193" s="3"/>
      <c r="CB193" s="3">
        <v>73.838198584896475</v>
      </c>
      <c r="CC193" s="3"/>
      <c r="CD193" s="3"/>
      <c r="CE193" s="3">
        <v>86.277114249227353</v>
      </c>
      <c r="CF193" s="3"/>
      <c r="CG193" s="3"/>
      <c r="CH193" s="3">
        <v>87.094803169477103</v>
      </c>
      <c r="CI193" s="3"/>
      <c r="CJ193" s="3"/>
      <c r="CK193" s="3">
        <v>85.942480103405288</v>
      </c>
      <c r="CL193" s="3"/>
      <c r="CM193" s="3"/>
      <c r="CN193" s="3">
        <v>86.929640120999125</v>
      </c>
      <c r="CO193" s="3"/>
      <c r="CP193" s="3"/>
      <c r="CQ193" s="3"/>
      <c r="CR193" s="3"/>
      <c r="CS193" s="3"/>
      <c r="CT193" s="3">
        <v>74.744108665551551</v>
      </c>
      <c r="CU193" s="3"/>
      <c r="CV193" s="3"/>
      <c r="CW193" s="3">
        <v>85.754115137415724</v>
      </c>
      <c r="CX193" s="3"/>
      <c r="CY193" s="3"/>
      <c r="CZ193" s="3">
        <v>84.145395362662171</v>
      </c>
      <c r="DA193" s="3"/>
      <c r="DB193" s="3"/>
      <c r="DC193" s="3">
        <v>87.083661684310371</v>
      </c>
      <c r="DD193" s="3"/>
      <c r="DE193" s="3"/>
      <c r="DF193" s="3"/>
      <c r="DG193" s="3"/>
      <c r="DH193" s="3"/>
      <c r="DI193" s="3">
        <v>88.688868746146383</v>
      </c>
      <c r="DJ193" s="3"/>
      <c r="DK193" s="3"/>
      <c r="DL193" s="3">
        <v>85.079346856923479</v>
      </c>
      <c r="DM193" s="3"/>
      <c r="DN193" s="3"/>
      <c r="DO193" s="3">
        <v>84.95643199809453</v>
      </c>
      <c r="DP193" s="3"/>
      <c r="DQ193" s="3"/>
      <c r="DR193" s="3">
        <v>93.222177587992718</v>
      </c>
      <c r="DS193" s="3"/>
      <c r="DT193" s="3"/>
      <c r="DU193" s="3">
        <v>88.293278121772218</v>
      </c>
      <c r="DV193" s="3"/>
      <c r="DW193" s="3"/>
      <c r="DX193" s="3">
        <v>81.320262953523326</v>
      </c>
      <c r="DY193" s="3"/>
      <c r="DZ193" s="3"/>
      <c r="EA193" s="3">
        <v>84.924799590189096</v>
      </c>
      <c r="EB193" s="3"/>
      <c r="EC193" s="3"/>
      <c r="ED193" s="3">
        <v>90.199418991785592</v>
      </c>
      <c r="EE193" s="3"/>
      <c r="EF193" s="3"/>
      <c r="EG193" s="3">
        <v>89.551246293037693</v>
      </c>
      <c r="EH193" s="3"/>
      <c r="EI193" s="3"/>
      <c r="EJ193" s="3"/>
      <c r="EK193" s="3"/>
      <c r="EL193" s="3"/>
      <c r="EM193" s="3">
        <v>97.055371434413928</v>
      </c>
      <c r="EN193" s="3"/>
      <c r="EO193" s="3"/>
      <c r="EP193" s="3">
        <v>94.161801415103525</v>
      </c>
      <c r="EQ193" s="3"/>
      <c r="ER193" s="3"/>
      <c r="ES193" s="3">
        <v>95.204367232254143</v>
      </c>
      <c r="ET193" s="3"/>
      <c r="EU193" s="3"/>
      <c r="EV193" s="3">
        <v>95.32277924810532</v>
      </c>
      <c r="EW193" s="3"/>
      <c r="EX193" s="3"/>
      <c r="EY193" s="3">
        <v>96.749827588902392</v>
      </c>
      <c r="EZ193" s="3"/>
      <c r="FA193" s="3"/>
      <c r="FB193" s="3">
        <v>96.998931307572292</v>
      </c>
      <c r="FC193" s="3"/>
      <c r="FD193" s="3"/>
      <c r="FE193" s="3"/>
      <c r="FF193" s="3"/>
      <c r="FG193" s="3"/>
      <c r="FH193" s="3">
        <v>93.67694396602738</v>
      </c>
      <c r="FI193" s="3"/>
      <c r="FJ193" s="3"/>
      <c r="FK193" s="3">
        <v>92.866574517756689</v>
      </c>
      <c r="FL193" s="3"/>
      <c r="FM193" s="3"/>
      <c r="FN193" s="3">
        <v>93.768715066785674</v>
      </c>
      <c r="FO193" s="3"/>
      <c r="FP193" s="3"/>
      <c r="FQ193" s="3">
        <v>91.586698426492958</v>
      </c>
      <c r="FR193" s="3"/>
      <c r="FS193" s="3"/>
      <c r="FT193" s="3"/>
      <c r="FU193" s="3"/>
      <c r="FV193" s="3"/>
      <c r="FW193" s="3">
        <v>99.716928355302898</v>
      </c>
      <c r="FX193" s="3"/>
      <c r="FY193" s="3"/>
      <c r="FZ193" s="3">
        <v>98.019244692372297</v>
      </c>
      <c r="GA193" s="3"/>
      <c r="GB193" s="3"/>
      <c r="GC193" s="3">
        <v>95.19623975763065</v>
      </c>
      <c r="GD193" s="3"/>
      <c r="GE193" s="3"/>
      <c r="GF193" s="3">
        <v>99.182885703146525</v>
      </c>
      <c r="GG193" s="3"/>
      <c r="GH193" s="3"/>
      <c r="GI193" s="3">
        <v>97.671634158929535</v>
      </c>
      <c r="GJ193" s="3"/>
      <c r="GK193" s="3"/>
      <c r="GL193" s="3">
        <v>98.271573781170559</v>
      </c>
      <c r="GM193" s="3"/>
      <c r="GN193" s="3"/>
      <c r="GO193" s="3">
        <v>94.93131551772457</v>
      </c>
      <c r="GP193" s="3"/>
      <c r="GQ193" s="3"/>
      <c r="GR193" s="3">
        <v>97.800581008214408</v>
      </c>
      <c r="GS193" s="3"/>
      <c r="GT193" s="3"/>
      <c r="GU193" s="3">
        <v>91.696550675591126</v>
      </c>
      <c r="GV193" s="3"/>
      <c r="GW193" s="3"/>
    </row>
    <row r="194" spans="1:206" x14ac:dyDescent="0.25">
      <c r="B194"/>
      <c r="F194">
        <v>-1</v>
      </c>
      <c r="G194" t="s">
        <v>64</v>
      </c>
      <c r="H194" s="3"/>
      <c r="I194" s="3"/>
      <c r="J194" s="3"/>
      <c r="K194" s="3">
        <v>92.248062015503876</v>
      </c>
      <c r="L194" s="3"/>
      <c r="M194" s="3"/>
      <c r="N194" s="3">
        <v>90.322580645161281</v>
      </c>
      <c r="O194" s="3"/>
      <c r="P194" s="3"/>
      <c r="Q194" s="3">
        <v>88.095238095238088</v>
      </c>
      <c r="R194" s="3"/>
      <c r="S194" s="3"/>
      <c r="T194" s="3">
        <v>92.655367231638422</v>
      </c>
      <c r="U194" s="3"/>
      <c r="V194" s="3"/>
      <c r="W194" s="3">
        <v>91.509433962264154</v>
      </c>
      <c r="X194" s="3"/>
      <c r="Y194" s="3"/>
      <c r="Z194" s="3">
        <v>88.888888888888886</v>
      </c>
      <c r="AA194" s="3"/>
      <c r="AB194" s="3"/>
      <c r="AC194" s="3"/>
      <c r="AD194" s="3"/>
      <c r="AE194" s="3"/>
      <c r="AF194" s="3">
        <v>91.549295774647888</v>
      </c>
      <c r="AG194" s="3"/>
      <c r="AH194" s="3"/>
      <c r="AI194" s="3">
        <v>93.513513513513516</v>
      </c>
      <c r="AJ194" s="3"/>
      <c r="AK194" s="3"/>
      <c r="AL194" s="3">
        <v>90.909090909090907</v>
      </c>
      <c r="AM194" s="3"/>
      <c r="AN194" s="3"/>
      <c r="AO194" s="3">
        <v>88.946684005201561</v>
      </c>
      <c r="AP194" s="3"/>
      <c r="AQ194" s="3"/>
      <c r="AR194" s="3"/>
      <c r="AS194" s="3"/>
      <c r="AT194" s="3"/>
      <c r="AU194" s="3">
        <v>94.73684210526315</v>
      </c>
      <c r="AV194" s="3"/>
      <c r="AW194" s="3"/>
      <c r="AX194" s="3">
        <v>89.830508474576277</v>
      </c>
      <c r="AY194" s="3"/>
      <c r="AZ194" s="3"/>
      <c r="BA194" s="3">
        <v>95.945945945945937</v>
      </c>
      <c r="BB194" s="3"/>
      <c r="BC194" s="3"/>
      <c r="BD194" s="3">
        <v>90.995260663507111</v>
      </c>
      <c r="BE194" s="3"/>
      <c r="BF194" s="3"/>
      <c r="BG194" s="3">
        <v>90.983606557377044</v>
      </c>
      <c r="BH194" s="3"/>
      <c r="BI194" s="3"/>
      <c r="BJ194" s="3">
        <v>93.478260869565219</v>
      </c>
      <c r="BK194" s="3"/>
      <c r="BL194" s="3"/>
      <c r="BM194" s="3">
        <v>92.307692307692307</v>
      </c>
      <c r="BN194" s="3"/>
      <c r="BO194" s="3"/>
      <c r="BP194" s="3">
        <v>91.791044776119406</v>
      </c>
      <c r="BQ194" s="3"/>
      <c r="BR194" s="3"/>
      <c r="BS194" s="3">
        <v>91.122888373633643</v>
      </c>
      <c r="BT194" s="3"/>
      <c r="BU194" s="3"/>
      <c r="BV194" s="3"/>
      <c r="BW194" s="3"/>
      <c r="BX194" s="3"/>
      <c r="BY194" s="3">
        <v>87.6333459317879</v>
      </c>
      <c r="BZ194" s="3"/>
      <c r="CA194" s="3"/>
      <c r="CB194" s="3">
        <v>79.914918788154324</v>
      </c>
      <c r="CC194" s="3"/>
      <c r="CD194" s="3"/>
      <c r="CE194" s="3">
        <v>83.198149012784967</v>
      </c>
      <c r="CF194" s="3"/>
      <c r="CG194" s="3"/>
      <c r="CH194" s="3">
        <v>88.812195670793855</v>
      </c>
      <c r="CI194" s="3"/>
      <c r="CJ194" s="3"/>
      <c r="CK194" s="3">
        <v>86.202980066196289</v>
      </c>
      <c r="CL194" s="3"/>
      <c r="CM194" s="3"/>
      <c r="CN194" s="3">
        <v>83.194257409320869</v>
      </c>
      <c r="CO194" s="3"/>
      <c r="CP194" s="3"/>
      <c r="CQ194" s="3"/>
      <c r="CR194" s="3"/>
      <c r="CS194" s="3"/>
      <c r="CT194" s="3">
        <v>85.079346856923479</v>
      </c>
      <c r="CU194" s="3"/>
      <c r="CV194" s="3"/>
      <c r="CW194" s="3">
        <v>91.00395598667447</v>
      </c>
      <c r="CX194" s="3"/>
      <c r="CY194" s="3"/>
      <c r="CZ194" s="3">
        <v>86.788660506712517</v>
      </c>
      <c r="DA194" s="3"/>
      <c r="DB194" s="3"/>
      <c r="DC194" s="3">
        <v>86.730508882996418</v>
      </c>
      <c r="DD194" s="3"/>
      <c r="DE194" s="3"/>
      <c r="DF194" s="3"/>
      <c r="DG194" s="3"/>
      <c r="DH194" s="3"/>
      <c r="DI194" s="3">
        <v>88.939868871473294</v>
      </c>
      <c r="DJ194" s="3"/>
      <c r="DK194" s="3"/>
      <c r="DL194" s="3">
        <v>82.118071751287559</v>
      </c>
      <c r="DM194" s="3"/>
      <c r="DN194" s="3"/>
      <c r="DO194" s="3">
        <v>92.768462507294828</v>
      </c>
      <c r="DP194" s="3"/>
      <c r="DQ194" s="3"/>
      <c r="DR194" s="3">
        <v>87.132837942128944</v>
      </c>
      <c r="DS194" s="3"/>
      <c r="DT194" s="3"/>
      <c r="DU194" s="3">
        <v>85.901144357488462</v>
      </c>
      <c r="DV194" s="3"/>
      <c r="DW194" s="3"/>
      <c r="DX194" s="3">
        <v>86.342928971977571</v>
      </c>
      <c r="DY194" s="3"/>
      <c r="DZ194" s="3"/>
      <c r="EA194" s="3">
        <v>87.479212592954298</v>
      </c>
      <c r="EB194" s="3"/>
      <c r="EC194" s="3"/>
      <c r="ED194" s="3">
        <v>87.14324113212372</v>
      </c>
      <c r="EE194" s="3"/>
      <c r="EF194" s="3"/>
      <c r="EG194" s="3">
        <v>90.108336881273644</v>
      </c>
      <c r="EH194" s="3"/>
      <c r="EI194" s="3"/>
      <c r="EJ194" s="3"/>
      <c r="EK194" s="3"/>
      <c r="EL194" s="3"/>
      <c r="EM194" s="3">
        <v>96.862778099219852</v>
      </c>
      <c r="EN194" s="3"/>
      <c r="EO194" s="3"/>
      <c r="EP194" s="3">
        <v>100</v>
      </c>
      <c r="EQ194" s="3"/>
      <c r="ER194" s="3"/>
      <c r="ES194" s="3">
        <v>92.992327177691209</v>
      </c>
      <c r="ET194" s="3"/>
      <c r="EU194" s="3"/>
      <c r="EV194" s="3">
        <v>96.498538792482989</v>
      </c>
      <c r="EW194" s="3"/>
      <c r="EX194" s="3"/>
      <c r="EY194" s="3">
        <v>96.815887858332019</v>
      </c>
      <c r="EZ194" s="3"/>
      <c r="FA194" s="3"/>
      <c r="FB194" s="3">
        <v>94.583520368456902</v>
      </c>
      <c r="FC194" s="3"/>
      <c r="FD194" s="3"/>
      <c r="FE194" s="3"/>
      <c r="FF194" s="3"/>
      <c r="FG194" s="3"/>
      <c r="FH194" s="3">
        <v>98.019244692372297</v>
      </c>
      <c r="FI194" s="3"/>
      <c r="FJ194" s="3"/>
      <c r="FK194" s="3">
        <v>96.023071040352562</v>
      </c>
      <c r="FL194" s="3"/>
      <c r="FM194" s="3"/>
      <c r="FN194" s="3">
        <v>95.029521311469296</v>
      </c>
      <c r="FO194" s="3"/>
      <c r="FP194" s="3"/>
      <c r="FQ194" s="3">
        <v>91.162859127406705</v>
      </c>
      <c r="FR194" s="3"/>
      <c r="FS194" s="3"/>
      <c r="FT194" s="3"/>
      <c r="FU194" s="3"/>
      <c r="FV194" s="3"/>
      <c r="FW194" s="3">
        <v>100</v>
      </c>
      <c r="FX194" s="3"/>
      <c r="FY194" s="3"/>
      <c r="FZ194" s="3">
        <v>97.542945197864995</v>
      </c>
      <c r="GA194" s="3"/>
      <c r="GB194" s="3"/>
      <c r="GC194" s="3">
        <v>99.123429384597046</v>
      </c>
      <c r="GD194" s="3"/>
      <c r="GE194" s="3"/>
      <c r="GF194" s="3">
        <v>94.857683384885277</v>
      </c>
      <c r="GG194" s="3"/>
      <c r="GH194" s="3"/>
      <c r="GI194" s="3">
        <v>96.066068757265626</v>
      </c>
      <c r="GJ194" s="3"/>
      <c r="GK194" s="3"/>
      <c r="GL194" s="3">
        <v>100</v>
      </c>
      <c r="GM194" s="3"/>
      <c r="GN194" s="3"/>
      <c r="GO194" s="3">
        <v>97.136172022430316</v>
      </c>
      <c r="GP194" s="3"/>
      <c r="GQ194" s="3"/>
      <c r="GR194" s="3">
        <v>96.438848420115093</v>
      </c>
      <c r="GS194" s="3"/>
      <c r="GT194" s="3"/>
      <c r="GU194" s="3">
        <v>92.137439865993642</v>
      </c>
      <c r="GV194" s="3"/>
      <c r="GW194" s="3"/>
    </row>
    <row r="195" spans="1:206" x14ac:dyDescent="0.25">
      <c r="B195"/>
      <c r="F195">
        <v>0</v>
      </c>
      <c r="G195" t="s">
        <v>65</v>
      </c>
      <c r="H195" s="3"/>
      <c r="I195" s="3"/>
      <c r="J195" s="3"/>
      <c r="K195" s="3">
        <v>87.387387387387378</v>
      </c>
      <c r="L195" s="3"/>
      <c r="M195" s="3"/>
      <c r="N195" s="3">
        <v>94.642857142857139</v>
      </c>
      <c r="O195" s="3"/>
      <c r="P195" s="3"/>
      <c r="Q195" s="3">
        <v>90.594059405940598</v>
      </c>
      <c r="R195" s="3"/>
      <c r="S195" s="3"/>
      <c r="T195" s="3">
        <v>91.082802547770697</v>
      </c>
      <c r="U195" s="3"/>
      <c r="V195" s="3"/>
      <c r="W195" s="3">
        <v>93.693693693693689</v>
      </c>
      <c r="X195" s="3"/>
      <c r="Y195" s="3"/>
      <c r="Z195" s="3">
        <v>93.75</v>
      </c>
      <c r="AA195" s="3"/>
      <c r="AB195" s="3"/>
      <c r="AC195" s="3"/>
      <c r="AD195" s="3"/>
      <c r="AE195" s="3"/>
      <c r="AF195" s="3">
        <v>89.090909090909093</v>
      </c>
      <c r="AG195" s="3"/>
      <c r="AH195" s="3"/>
      <c r="AI195" s="3">
        <v>89.506172839506178</v>
      </c>
      <c r="AJ195" s="3"/>
      <c r="AK195" s="3"/>
      <c r="AL195" s="3">
        <v>92.76018099547511</v>
      </c>
      <c r="AM195" s="3"/>
      <c r="AN195" s="3"/>
      <c r="AO195" s="3">
        <v>89.825581395348848</v>
      </c>
      <c r="AP195" s="3"/>
      <c r="AQ195" s="3"/>
      <c r="AR195" s="3"/>
      <c r="AS195" s="3"/>
      <c r="AT195" s="3"/>
      <c r="AU195" s="3">
        <v>85</v>
      </c>
      <c r="AV195" s="3"/>
      <c r="AW195" s="3"/>
      <c r="AX195" s="3">
        <v>88.709677419354833</v>
      </c>
      <c r="AY195" s="3"/>
      <c r="AZ195" s="3"/>
      <c r="BA195" s="3">
        <v>92.1875</v>
      </c>
      <c r="BB195" s="3"/>
      <c r="BC195" s="3"/>
      <c r="BD195" s="3">
        <v>91.082802547770697</v>
      </c>
      <c r="BE195" s="3"/>
      <c r="BF195" s="3"/>
      <c r="BG195" s="3">
        <v>96.116504854368941</v>
      </c>
      <c r="BH195" s="3"/>
      <c r="BI195" s="3"/>
      <c r="BJ195" s="3">
        <v>91.666666666666657</v>
      </c>
      <c r="BK195" s="3"/>
      <c r="BL195" s="3"/>
      <c r="BM195" s="3">
        <v>85.106382978723403</v>
      </c>
      <c r="BN195" s="3"/>
      <c r="BO195" s="3"/>
      <c r="BP195" s="3">
        <v>92.622950819672127</v>
      </c>
      <c r="BQ195" s="3"/>
      <c r="BR195" s="3"/>
      <c r="BS195" s="3">
        <v>90.715048025613669</v>
      </c>
      <c r="BT195" s="3"/>
      <c r="BU195" s="3"/>
      <c r="BV195" s="3"/>
      <c r="BW195" s="3"/>
      <c r="BX195" s="3"/>
      <c r="BY195" s="3">
        <v>81.211185437539086</v>
      </c>
      <c r="BZ195" s="3"/>
      <c r="CA195" s="3"/>
      <c r="CB195" s="3">
        <v>88.745294086814411</v>
      </c>
      <c r="CC195" s="3"/>
      <c r="CD195" s="3"/>
      <c r="CE195" s="3">
        <v>86.568452517937018</v>
      </c>
      <c r="CF195" s="3"/>
      <c r="CG195" s="3"/>
      <c r="CH195" s="3">
        <v>86.624817276167192</v>
      </c>
      <c r="CI195" s="3"/>
      <c r="CJ195" s="3"/>
      <c r="CK195" s="3">
        <v>89.171623568214244</v>
      </c>
      <c r="CL195" s="3"/>
      <c r="CM195" s="3"/>
      <c r="CN195" s="3">
        <v>89.266959039892669</v>
      </c>
      <c r="CO195" s="3"/>
      <c r="CP195" s="3"/>
      <c r="CQ195" s="3"/>
      <c r="CR195" s="3"/>
      <c r="CS195" s="3"/>
      <c r="CT195" s="3">
        <v>80.851696623163463</v>
      </c>
      <c r="CU195" s="3"/>
      <c r="CV195" s="3"/>
      <c r="CW195" s="3">
        <v>86.169012961437517</v>
      </c>
      <c r="CX195" s="3"/>
      <c r="CY195" s="3"/>
      <c r="CZ195" s="3">
        <v>89.343498814623743</v>
      </c>
      <c r="DA195" s="3"/>
      <c r="DB195" s="3"/>
      <c r="DC195" s="3">
        <v>87.566579103370444</v>
      </c>
      <c r="DD195" s="3"/>
      <c r="DE195" s="3"/>
      <c r="DF195" s="3"/>
      <c r="DG195" s="3"/>
      <c r="DH195" s="3"/>
      <c r="DI195" s="3">
        <v>75.964846431852976</v>
      </c>
      <c r="DJ195" s="3"/>
      <c r="DK195" s="3"/>
      <c r="DL195" s="3">
        <v>80.831987142681314</v>
      </c>
      <c r="DM195" s="3"/>
      <c r="DN195" s="3"/>
      <c r="DO195" s="3">
        <v>87.538258341616682</v>
      </c>
      <c r="DP195" s="3"/>
      <c r="DQ195" s="3"/>
      <c r="DR195" s="3">
        <v>86.624817276167192</v>
      </c>
      <c r="DS195" s="3"/>
      <c r="DT195" s="3"/>
      <c r="DU195" s="3">
        <v>92.385310881075469</v>
      </c>
      <c r="DV195" s="3"/>
      <c r="DW195" s="3"/>
      <c r="DX195" s="3">
        <v>83.847678619989892</v>
      </c>
      <c r="DY195" s="3"/>
      <c r="DZ195" s="3"/>
      <c r="EA195" s="3">
        <v>77.909021713043089</v>
      </c>
      <c r="EB195" s="3"/>
      <c r="EC195" s="3"/>
      <c r="ED195" s="3">
        <v>87.984458927560226</v>
      </c>
      <c r="EE195" s="3"/>
      <c r="EF195" s="3"/>
      <c r="EG195" s="3">
        <v>89.642158150579263</v>
      </c>
      <c r="EH195" s="3"/>
      <c r="EI195" s="3"/>
      <c r="EJ195" s="3"/>
      <c r="EK195" s="3"/>
      <c r="EL195" s="3"/>
      <c r="EM195" s="3">
        <v>93.563589337235669</v>
      </c>
      <c r="EN195" s="3"/>
      <c r="EO195" s="3"/>
      <c r="EP195" s="3">
        <v>100</v>
      </c>
      <c r="EQ195" s="3"/>
      <c r="ER195" s="3"/>
      <c r="ES195" s="3">
        <v>94.619666293944178</v>
      </c>
      <c r="ET195" s="3"/>
      <c r="EU195" s="3"/>
      <c r="EV195" s="3">
        <v>95.540787819374202</v>
      </c>
      <c r="EW195" s="3"/>
      <c r="EX195" s="3"/>
      <c r="EY195" s="3">
        <v>98.215763819173134</v>
      </c>
      <c r="EZ195" s="3"/>
      <c r="FA195" s="3"/>
      <c r="FB195" s="3">
        <v>98.233040960107331</v>
      </c>
      <c r="FC195" s="3"/>
      <c r="FD195" s="3"/>
      <c r="FE195" s="3"/>
      <c r="FF195" s="3"/>
      <c r="FG195" s="3"/>
      <c r="FH195" s="3">
        <v>97.330121558654724</v>
      </c>
      <c r="FI195" s="3"/>
      <c r="FJ195" s="3"/>
      <c r="FK195" s="3">
        <v>92.843332717574839</v>
      </c>
      <c r="FL195" s="3"/>
      <c r="FM195" s="3"/>
      <c r="FN195" s="3">
        <v>96.176863176326478</v>
      </c>
      <c r="FO195" s="3"/>
      <c r="FP195" s="3"/>
      <c r="FQ195" s="3">
        <v>92.084583687327253</v>
      </c>
      <c r="FR195" s="3"/>
      <c r="FS195" s="3"/>
      <c r="FT195" s="3"/>
      <c r="FU195" s="3"/>
      <c r="FV195" s="3"/>
      <c r="FW195" s="3">
        <v>94.035153568147024</v>
      </c>
      <c r="FX195" s="3"/>
      <c r="FY195" s="3"/>
      <c r="FZ195" s="3">
        <v>96.587367696028352</v>
      </c>
      <c r="GA195" s="3"/>
      <c r="GB195" s="3"/>
      <c r="GC195" s="3">
        <v>96.836741658383318</v>
      </c>
      <c r="GD195" s="3"/>
      <c r="GE195" s="3"/>
      <c r="GF195" s="3">
        <v>95.540787819374202</v>
      </c>
      <c r="GG195" s="3"/>
      <c r="GH195" s="3"/>
      <c r="GI195" s="3">
        <v>99.847698827662413</v>
      </c>
      <c r="GJ195" s="3"/>
      <c r="GK195" s="3"/>
      <c r="GL195" s="3">
        <v>99.485654713343422</v>
      </c>
      <c r="GM195" s="3"/>
      <c r="GN195" s="3"/>
      <c r="GO195" s="3">
        <v>92.303744244403717</v>
      </c>
      <c r="GP195" s="3"/>
      <c r="GQ195" s="3"/>
      <c r="GR195" s="3">
        <v>97.261442711784028</v>
      </c>
      <c r="GS195" s="3"/>
      <c r="GT195" s="3"/>
      <c r="GU195" s="3">
        <v>91.787937900648075</v>
      </c>
      <c r="GV195" s="3"/>
      <c r="GW195" s="3"/>
    </row>
    <row r="196" spans="1:206" x14ac:dyDescent="0.25">
      <c r="B19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</row>
    <row r="197" spans="1:206" x14ac:dyDescent="0.25">
      <c r="B197">
        <v>51</v>
      </c>
      <c r="C197" t="s">
        <v>200</v>
      </c>
      <c r="D197" t="s">
        <v>38</v>
      </c>
      <c r="E197" t="s">
        <v>203</v>
      </c>
      <c r="F197">
        <v>-4</v>
      </c>
      <c r="G197" t="s">
        <v>62</v>
      </c>
      <c r="H197" s="3"/>
      <c r="I197" s="3"/>
      <c r="J197" s="3"/>
      <c r="K197" s="3"/>
      <c r="L197" s="3"/>
      <c r="M197" s="3"/>
      <c r="N197" s="3"/>
      <c r="O197" s="3"/>
      <c r="P197" s="3"/>
      <c r="Q197" s="3">
        <v>80.128205128205138</v>
      </c>
      <c r="R197" s="3"/>
      <c r="S197" s="3"/>
      <c r="T197" s="3">
        <v>83.870967741935488</v>
      </c>
      <c r="U197" s="3"/>
      <c r="V197" s="3"/>
      <c r="W197" s="3">
        <v>66.666666666666657</v>
      </c>
      <c r="X197" s="3"/>
      <c r="Y197" s="3"/>
      <c r="Z197" s="3">
        <v>80.303030303030297</v>
      </c>
      <c r="AA197" s="3"/>
      <c r="AB197" s="3"/>
      <c r="AC197" s="3"/>
      <c r="AD197" s="3"/>
      <c r="AE197" s="3"/>
      <c r="AF197" s="3"/>
      <c r="AG197" s="3"/>
      <c r="AH197" s="3"/>
      <c r="AI197" s="3">
        <v>83.439490445859875</v>
      </c>
      <c r="AJ197" s="3"/>
      <c r="AK197" s="3"/>
      <c r="AL197" s="3">
        <v>65</v>
      </c>
      <c r="AM197" s="3"/>
      <c r="AN197" s="3"/>
      <c r="AO197" s="3">
        <v>78.729281767955811</v>
      </c>
      <c r="AP197" s="3"/>
      <c r="AQ197" s="3"/>
      <c r="AR197" s="3"/>
      <c r="AS197" s="3"/>
      <c r="AT197" s="3"/>
      <c r="AU197" s="3">
        <v>83.522727272727266</v>
      </c>
      <c r="AV197" s="3"/>
      <c r="AW197" s="3"/>
      <c r="AX197" s="3"/>
      <c r="AY197" s="3"/>
      <c r="AZ197" s="3"/>
      <c r="BA197" s="3">
        <v>73.743016759776538</v>
      </c>
      <c r="BB197" s="3"/>
      <c r="BC197" s="3"/>
      <c r="BD197" s="3">
        <v>80.874316939890718</v>
      </c>
      <c r="BE197" s="3"/>
      <c r="BF197" s="3"/>
      <c r="BG197" s="3">
        <v>82.23684210526315</v>
      </c>
      <c r="BH197" s="3"/>
      <c r="BI197" s="3"/>
      <c r="BJ197" s="3">
        <v>82.857142857142861</v>
      </c>
      <c r="BK197" s="3"/>
      <c r="BL197" s="3"/>
      <c r="BM197" s="3">
        <v>74.193548387096769</v>
      </c>
      <c r="BN197" s="3"/>
      <c r="BO197" s="3"/>
      <c r="BP197" s="3">
        <v>71.794871794871796</v>
      </c>
      <c r="BQ197" s="3"/>
      <c r="BR197" s="3"/>
      <c r="BS197" s="3">
        <v>79.292493528904231</v>
      </c>
      <c r="BT197" s="3"/>
      <c r="BU197" s="3"/>
      <c r="BV197" s="3"/>
      <c r="BW197" s="3"/>
      <c r="BX197" s="3"/>
      <c r="BY197" s="3"/>
      <c r="BZ197" s="3"/>
      <c r="CA197" s="3"/>
      <c r="CB197" s="3">
        <v>13.322223379388554</v>
      </c>
      <c r="CC197" s="3"/>
      <c r="CD197" s="3"/>
      <c r="CE197" s="3">
        <v>75.700384396037023</v>
      </c>
      <c r="CF197" s="3"/>
      <c r="CG197" s="3"/>
      <c r="CH197" s="3">
        <v>78.585181678230555</v>
      </c>
      <c r="CI197" s="3"/>
      <c r="CJ197" s="3"/>
      <c r="CK197" s="3">
        <v>47.806557873138885</v>
      </c>
      <c r="CL197" s="3"/>
      <c r="CM197" s="3"/>
      <c r="CN197" s="3">
        <v>74.763293244001503</v>
      </c>
      <c r="CO197" s="3"/>
      <c r="CP197" s="3"/>
      <c r="CQ197" s="3"/>
      <c r="CR197" s="3"/>
      <c r="CS197" s="3"/>
      <c r="CT197" s="3">
        <v>100</v>
      </c>
      <c r="CU197" s="3"/>
      <c r="CV197" s="3"/>
      <c r="CW197" s="3">
        <v>77.624769001827374</v>
      </c>
      <c r="CX197" s="3"/>
      <c r="CY197" s="3"/>
      <c r="CZ197" s="3">
        <v>50.218558933581612</v>
      </c>
      <c r="DA197" s="3"/>
      <c r="DB197" s="3"/>
      <c r="DC197" s="3">
        <v>74.513666117615543</v>
      </c>
      <c r="DD197" s="3"/>
      <c r="DE197" s="3"/>
      <c r="DF197" s="3"/>
      <c r="DG197" s="3"/>
      <c r="DH197" s="3"/>
      <c r="DI197" s="3">
        <v>78.041917410844519</v>
      </c>
      <c r="DJ197" s="3"/>
      <c r="DK197" s="3"/>
      <c r="DL197" s="3"/>
      <c r="DM197" s="3"/>
      <c r="DN197" s="3"/>
      <c r="DO197" s="3">
        <v>67.29668846163645</v>
      </c>
      <c r="DP197" s="3"/>
      <c r="DQ197" s="3"/>
      <c r="DR197" s="3">
        <v>75.176029972726994</v>
      </c>
      <c r="DS197" s="3"/>
      <c r="DT197" s="3"/>
      <c r="DU197" s="3">
        <v>76.160704817215858</v>
      </c>
      <c r="DV197" s="3"/>
      <c r="DW197" s="3"/>
      <c r="DX197" s="3">
        <v>74.028099873897162</v>
      </c>
      <c r="DY197" s="3"/>
      <c r="DZ197" s="3"/>
      <c r="EA197" s="3">
        <v>67.304845720396955</v>
      </c>
      <c r="EB197" s="3"/>
      <c r="EC197" s="3"/>
      <c r="ED197" s="3">
        <v>63.640812003068902</v>
      </c>
      <c r="EE197" s="3"/>
      <c r="EF197" s="3"/>
      <c r="EG197" s="3">
        <v>77.642891066859221</v>
      </c>
      <c r="EH197" s="3"/>
      <c r="EI197" s="3"/>
      <c r="EJ197" s="3"/>
      <c r="EK197" s="3"/>
      <c r="EL197" s="3"/>
      <c r="EM197" s="3"/>
      <c r="EN197" s="3"/>
      <c r="EO197" s="3"/>
      <c r="EP197" s="3">
        <v>100</v>
      </c>
      <c r="EQ197" s="3"/>
      <c r="ER197" s="3"/>
      <c r="ES197" s="3">
        <v>84.556025860373254</v>
      </c>
      <c r="ET197" s="3"/>
      <c r="EU197" s="3"/>
      <c r="EV197" s="3">
        <v>89.15675380564042</v>
      </c>
      <c r="EW197" s="3"/>
      <c r="EX197" s="3"/>
      <c r="EY197" s="3">
        <v>85.526775460194429</v>
      </c>
      <c r="EZ197" s="3"/>
      <c r="FA197" s="3"/>
      <c r="FB197" s="3">
        <v>85.842767362059092</v>
      </c>
      <c r="FC197" s="3"/>
      <c r="FD197" s="3"/>
      <c r="FE197" s="3"/>
      <c r="FF197" s="3"/>
      <c r="FG197" s="3"/>
      <c r="FH197" s="3">
        <v>100</v>
      </c>
      <c r="FI197" s="3"/>
      <c r="FJ197" s="3"/>
      <c r="FK197" s="3">
        <v>89.254211889892375</v>
      </c>
      <c r="FL197" s="3"/>
      <c r="FM197" s="3"/>
      <c r="FN197" s="3">
        <v>79.781441066418381</v>
      </c>
      <c r="FO197" s="3"/>
      <c r="FP197" s="3"/>
      <c r="FQ197" s="3">
        <v>82.94489741829608</v>
      </c>
      <c r="FR197" s="3"/>
      <c r="FS197" s="3"/>
      <c r="FT197" s="3"/>
      <c r="FU197" s="3"/>
      <c r="FV197" s="3"/>
      <c r="FW197" s="3">
        <v>89.003537134610013</v>
      </c>
      <c r="FX197" s="3"/>
      <c r="FY197" s="3"/>
      <c r="FZ197" s="3"/>
      <c r="GA197" s="3"/>
      <c r="GB197" s="3"/>
      <c r="GC197" s="3">
        <v>80.189345057916626</v>
      </c>
      <c r="GD197" s="3"/>
      <c r="GE197" s="3"/>
      <c r="GF197" s="3">
        <v>86.572603907054443</v>
      </c>
      <c r="GG197" s="3"/>
      <c r="GH197" s="3"/>
      <c r="GI197" s="3">
        <v>88.312979393310442</v>
      </c>
      <c r="GJ197" s="3"/>
      <c r="GK197" s="3"/>
      <c r="GL197" s="3">
        <v>91.686185840388561</v>
      </c>
      <c r="GM197" s="3"/>
      <c r="GN197" s="3"/>
      <c r="GO197" s="3">
        <v>81.082251053796583</v>
      </c>
      <c r="GP197" s="3"/>
      <c r="GQ197" s="3"/>
      <c r="GR197" s="3">
        <v>79.948931586674689</v>
      </c>
      <c r="GS197" s="3"/>
      <c r="GT197" s="3"/>
      <c r="GU197" s="3">
        <v>80.942095990949241</v>
      </c>
      <c r="GV197" s="3"/>
      <c r="GW197" s="3"/>
    </row>
    <row r="198" spans="1:206" x14ac:dyDescent="0.25">
      <c r="B198"/>
      <c r="F198">
        <v>-3</v>
      </c>
      <c r="G198" t="s">
        <v>63</v>
      </c>
      <c r="H198" s="3">
        <v>73.770491803278688</v>
      </c>
      <c r="I198" s="3"/>
      <c r="J198" s="3"/>
      <c r="K198" s="3">
        <v>73.958333333333343</v>
      </c>
      <c r="L198" s="3"/>
      <c r="M198" s="3"/>
      <c r="N198" s="3"/>
      <c r="O198" s="3"/>
      <c r="P198" s="3"/>
      <c r="Q198" s="3">
        <v>76.807228915662648</v>
      </c>
      <c r="R198" s="3"/>
      <c r="S198" s="3"/>
      <c r="T198" s="3">
        <v>74.042553191489361</v>
      </c>
      <c r="U198" s="3"/>
      <c r="V198" s="3"/>
      <c r="W198" s="3">
        <v>62.5</v>
      </c>
      <c r="X198" s="3"/>
      <c r="Y198" s="3"/>
      <c r="Z198" s="3">
        <v>79.459459459459453</v>
      </c>
      <c r="AA198" s="3"/>
      <c r="AB198" s="3"/>
      <c r="AC198" s="3"/>
      <c r="AD198" s="3"/>
      <c r="AE198" s="3"/>
      <c r="AF198" s="3"/>
      <c r="AG198" s="3"/>
      <c r="AH198" s="3"/>
      <c r="AI198" s="3">
        <v>82.702702702702709</v>
      </c>
      <c r="AJ198" s="3"/>
      <c r="AK198" s="3"/>
      <c r="AL198" s="3">
        <v>65.217391304347828</v>
      </c>
      <c r="AM198" s="3"/>
      <c r="AN198" s="3"/>
      <c r="AO198" s="3">
        <v>75.771971496437047</v>
      </c>
      <c r="AP198" s="3"/>
      <c r="AQ198" s="3"/>
      <c r="AR198" s="3"/>
      <c r="AS198" s="3"/>
      <c r="AT198" s="3"/>
      <c r="AU198" s="3">
        <v>76.811594202898547</v>
      </c>
      <c r="AV198" s="3"/>
      <c r="AW198" s="3"/>
      <c r="AX198" s="3">
        <v>86.04651162790698</v>
      </c>
      <c r="AY198" s="3"/>
      <c r="AZ198" s="3"/>
      <c r="BA198" s="3">
        <v>82</v>
      </c>
      <c r="BB198" s="3"/>
      <c r="BC198" s="3"/>
      <c r="BD198" s="3">
        <v>77.43362831858407</v>
      </c>
      <c r="BE198" s="3"/>
      <c r="BF198" s="3"/>
      <c r="BG198" s="3">
        <v>77.844311377245518</v>
      </c>
      <c r="BH198" s="3"/>
      <c r="BI198" s="3"/>
      <c r="BJ198" s="3">
        <v>75.324675324675326</v>
      </c>
      <c r="BK198" s="3"/>
      <c r="BL198" s="3"/>
      <c r="BM198" s="3">
        <v>75.641025641025635</v>
      </c>
      <c r="BN198" s="3"/>
      <c r="BO198" s="3"/>
      <c r="BP198" s="3">
        <v>79.699248120300751</v>
      </c>
      <c r="BQ198" s="3"/>
      <c r="BR198" s="3"/>
      <c r="BS198" s="3">
        <v>77.302829620710412</v>
      </c>
      <c r="BT198" s="3"/>
      <c r="BU198" s="3"/>
      <c r="BV198" s="3">
        <v>62.731546866342477</v>
      </c>
      <c r="BW198" s="3"/>
      <c r="BX198" s="3"/>
      <c r="BY198" s="3">
        <v>65.179265585182605</v>
      </c>
      <c r="BZ198" s="3"/>
      <c r="CA198" s="3"/>
      <c r="CB198" s="3">
        <v>53.512882980274306</v>
      </c>
      <c r="CC198" s="3"/>
      <c r="CD198" s="3"/>
      <c r="CE198" s="3">
        <v>72.267139579802745</v>
      </c>
      <c r="CF198" s="3"/>
      <c r="CG198" s="3"/>
      <c r="CH198" s="3">
        <v>68.43731826316936</v>
      </c>
      <c r="CI198" s="3"/>
      <c r="CJ198" s="3"/>
      <c r="CK198" s="3">
        <v>43.131049331468674</v>
      </c>
      <c r="CL198" s="3"/>
      <c r="CM198" s="3"/>
      <c r="CN198" s="3">
        <v>73.637771221877415</v>
      </c>
      <c r="CO198" s="3"/>
      <c r="CP198" s="3"/>
      <c r="CQ198" s="3">
        <v>50.616116747863252</v>
      </c>
      <c r="CR198" s="3"/>
      <c r="CS198" s="3"/>
      <c r="CT198" s="3">
        <v>68.356603094435059</v>
      </c>
      <c r="CU198" s="3"/>
      <c r="CV198" s="3"/>
      <c r="CW198" s="3">
        <v>77.252418068835198</v>
      </c>
      <c r="CX198" s="3"/>
      <c r="CY198" s="3"/>
      <c r="CZ198" s="3">
        <v>53.979254540384851</v>
      </c>
      <c r="DA198" s="3"/>
      <c r="DB198" s="3"/>
      <c r="DC198" s="3">
        <v>72.877872669707699</v>
      </c>
      <c r="DD198" s="3"/>
      <c r="DE198" s="3"/>
      <c r="DF198" s="3"/>
      <c r="DG198" s="3"/>
      <c r="DH198" s="3"/>
      <c r="DI198" s="3">
        <v>69.770091285642238</v>
      </c>
      <c r="DJ198" s="3"/>
      <c r="DK198" s="3"/>
      <c r="DL198" s="3">
        <v>80.868060528150252</v>
      </c>
      <c r="DM198" s="3"/>
      <c r="DN198" s="3"/>
      <c r="DO198" s="3">
        <v>76.675433538775195</v>
      </c>
      <c r="DP198" s="3"/>
      <c r="DQ198" s="3"/>
      <c r="DR198" s="3">
        <v>71.9836154839778</v>
      </c>
      <c r="DS198" s="3"/>
      <c r="DT198" s="3"/>
      <c r="DU198" s="3">
        <v>71.5455681726948</v>
      </c>
      <c r="DV198" s="3"/>
      <c r="DW198" s="3"/>
      <c r="DX198" s="3">
        <v>65.69501915290698</v>
      </c>
      <c r="DY198" s="3"/>
      <c r="DZ198" s="3"/>
      <c r="EA198" s="3">
        <v>68.905027234007193</v>
      </c>
      <c r="EB198" s="3"/>
      <c r="EC198" s="3"/>
      <c r="ED198" s="3">
        <v>72.863069139837819</v>
      </c>
      <c r="EE198" s="3"/>
      <c r="EF198" s="3"/>
      <c r="EG198" s="3">
        <v>75.878403884478431</v>
      </c>
      <c r="EH198" s="3"/>
      <c r="EI198" s="3"/>
      <c r="EJ198" s="3">
        <v>84.809436740214906</v>
      </c>
      <c r="EK198" s="3"/>
      <c r="EL198" s="3"/>
      <c r="EM198" s="3">
        <v>82.73740108148408</v>
      </c>
      <c r="EN198" s="3"/>
      <c r="EO198" s="3"/>
      <c r="EP198" s="3">
        <v>100</v>
      </c>
      <c r="EQ198" s="3"/>
      <c r="ER198" s="3"/>
      <c r="ES198" s="3">
        <v>81.347318251522552</v>
      </c>
      <c r="ET198" s="3"/>
      <c r="EU198" s="3"/>
      <c r="EV198" s="3">
        <v>79.647788119809363</v>
      </c>
      <c r="EW198" s="3"/>
      <c r="EX198" s="3"/>
      <c r="EY198" s="3">
        <v>81.868950668531326</v>
      </c>
      <c r="EZ198" s="3"/>
      <c r="FA198" s="3"/>
      <c r="FB198" s="3">
        <v>85.28114769704149</v>
      </c>
      <c r="FC198" s="3"/>
      <c r="FD198" s="3"/>
      <c r="FE198" s="3">
        <v>100</v>
      </c>
      <c r="FF198" s="3"/>
      <c r="FG198" s="3"/>
      <c r="FH198" s="3">
        <v>100</v>
      </c>
      <c r="FI198" s="3"/>
      <c r="FJ198" s="3"/>
      <c r="FK198" s="3">
        <v>88.15298733657022</v>
      </c>
      <c r="FL198" s="3"/>
      <c r="FM198" s="3"/>
      <c r="FN198" s="3">
        <v>76.455528068310798</v>
      </c>
      <c r="FO198" s="3"/>
      <c r="FP198" s="3"/>
      <c r="FQ198" s="3">
        <v>78.666070323166394</v>
      </c>
      <c r="FR198" s="3"/>
      <c r="FS198" s="3"/>
      <c r="FT198" s="3"/>
      <c r="FU198" s="3"/>
      <c r="FV198" s="3"/>
      <c r="FW198" s="3">
        <v>83.853097120154857</v>
      </c>
      <c r="FX198" s="3"/>
      <c r="FY198" s="3"/>
      <c r="FZ198" s="3">
        <v>91.224962727663709</v>
      </c>
      <c r="GA198" s="3"/>
      <c r="GB198" s="3"/>
      <c r="GC198" s="3">
        <v>87.324566461224805</v>
      </c>
      <c r="GD198" s="3"/>
      <c r="GE198" s="3"/>
      <c r="GF198" s="3">
        <v>82.883641153190339</v>
      </c>
      <c r="GG198" s="3"/>
      <c r="GH198" s="3"/>
      <c r="GI198" s="3">
        <v>84.143054581796235</v>
      </c>
      <c r="GJ198" s="3"/>
      <c r="GK198" s="3"/>
      <c r="GL198" s="3">
        <v>84.954331496443672</v>
      </c>
      <c r="GM198" s="3"/>
      <c r="GN198" s="3"/>
      <c r="GO198" s="3">
        <v>82.377024048044078</v>
      </c>
      <c r="GP198" s="3"/>
      <c r="GQ198" s="3"/>
      <c r="GR198" s="3">
        <v>86.535427100763684</v>
      </c>
      <c r="GS198" s="3"/>
      <c r="GT198" s="3"/>
      <c r="GU198" s="3">
        <v>78.727255356942393</v>
      </c>
      <c r="GV198" s="3"/>
      <c r="GW198" s="3"/>
    </row>
    <row r="199" spans="1:206" x14ac:dyDescent="0.25">
      <c r="B199"/>
      <c r="F199">
        <v>-2</v>
      </c>
      <c r="G199" t="s">
        <v>64</v>
      </c>
      <c r="H199" s="3">
        <v>75.984990619136966</v>
      </c>
      <c r="I199" s="3"/>
      <c r="J199" s="3"/>
      <c r="K199" s="3">
        <v>77.018633540372676</v>
      </c>
      <c r="L199" s="3"/>
      <c r="M199" s="3"/>
      <c r="N199" s="3"/>
      <c r="O199" s="3"/>
      <c r="P199" s="3"/>
      <c r="Q199" s="3">
        <v>76.996805111821089</v>
      </c>
      <c r="R199" s="3"/>
      <c r="S199" s="3"/>
      <c r="T199" s="3">
        <v>78.4688995215311</v>
      </c>
      <c r="U199" s="3"/>
      <c r="V199" s="3"/>
      <c r="W199" s="3">
        <v>78.212290502793294</v>
      </c>
      <c r="X199" s="3"/>
      <c r="Y199" s="3"/>
      <c r="Z199" s="3">
        <v>78.212290502793294</v>
      </c>
      <c r="AA199" s="3"/>
      <c r="AB199" s="3"/>
      <c r="AC199" s="3">
        <v>83.333333333333343</v>
      </c>
      <c r="AD199" s="3"/>
      <c r="AE199" s="3"/>
      <c r="AF199" s="3"/>
      <c r="AG199" s="3"/>
      <c r="AH199" s="3"/>
      <c r="AI199" s="3">
        <v>82.414698162729664</v>
      </c>
      <c r="AJ199" s="3"/>
      <c r="AK199" s="3"/>
      <c r="AL199" s="3">
        <v>71.621621621621628</v>
      </c>
      <c r="AM199" s="3"/>
      <c r="AN199" s="3"/>
      <c r="AO199" s="3">
        <v>74.285714285714292</v>
      </c>
      <c r="AP199" s="3"/>
      <c r="AQ199" s="3"/>
      <c r="AR199" s="3">
        <v>83.850931677018636</v>
      </c>
      <c r="AS199" s="3"/>
      <c r="AT199" s="3"/>
      <c r="AU199" s="3">
        <v>80.952380952380949</v>
      </c>
      <c r="AV199" s="3"/>
      <c r="AW199" s="3"/>
      <c r="AX199" s="3">
        <v>86.238532110091754</v>
      </c>
      <c r="AY199" s="3"/>
      <c r="AZ199" s="3"/>
      <c r="BA199" s="3">
        <v>80.756013745704465</v>
      </c>
      <c r="BB199" s="3"/>
      <c r="BC199" s="3"/>
      <c r="BD199" s="3">
        <v>71.472392638036808</v>
      </c>
      <c r="BE199" s="3"/>
      <c r="BF199" s="3"/>
      <c r="BG199" s="3">
        <v>76.973684210526315</v>
      </c>
      <c r="BH199" s="3"/>
      <c r="BI199" s="3"/>
      <c r="BJ199" s="3">
        <v>77.777777777777786</v>
      </c>
      <c r="BK199" s="3"/>
      <c r="BL199" s="3"/>
      <c r="BM199" s="3">
        <v>79.66101694915254</v>
      </c>
      <c r="BN199" s="3"/>
      <c r="BO199" s="3"/>
      <c r="BP199" s="3">
        <v>77.058823529411768</v>
      </c>
      <c r="BQ199" s="3"/>
      <c r="BR199" s="3"/>
      <c r="BS199" s="3">
        <v>77.464147507398124</v>
      </c>
      <c r="BT199" s="3"/>
      <c r="BU199" s="3"/>
      <c r="BV199" s="3">
        <v>72.358406509931172</v>
      </c>
      <c r="BW199" s="3"/>
      <c r="BX199" s="3"/>
      <c r="BY199" s="3">
        <v>70.519896536802563</v>
      </c>
      <c r="BZ199" s="3"/>
      <c r="CA199" s="3"/>
      <c r="CB199" s="3">
        <v>100</v>
      </c>
      <c r="CC199" s="3"/>
      <c r="CD199" s="3"/>
      <c r="CE199" s="3">
        <v>72.334353533013612</v>
      </c>
      <c r="CF199" s="3"/>
      <c r="CG199" s="3"/>
      <c r="CH199" s="3">
        <v>72.896210310753503</v>
      </c>
      <c r="CI199" s="3"/>
      <c r="CJ199" s="3"/>
      <c r="CK199" s="3">
        <v>72.164832706111639</v>
      </c>
      <c r="CL199" s="3"/>
      <c r="CM199" s="3"/>
      <c r="CN199" s="3">
        <v>72.164832706111639</v>
      </c>
      <c r="CO199" s="3"/>
      <c r="CP199" s="3"/>
      <c r="CQ199" s="3">
        <v>62.247090670648518</v>
      </c>
      <c r="CR199" s="3"/>
      <c r="CS199" s="3"/>
      <c r="CT199" s="3">
        <v>100</v>
      </c>
      <c r="CU199" s="3"/>
      <c r="CV199" s="3"/>
      <c r="CW199" s="3">
        <v>78.591992734649338</v>
      </c>
      <c r="CX199" s="3"/>
      <c r="CY199" s="3"/>
      <c r="CZ199" s="3">
        <v>61.349596474559426</v>
      </c>
      <c r="DA199" s="3"/>
      <c r="DB199" s="3"/>
      <c r="DC199" s="3">
        <v>71.33004177340851</v>
      </c>
      <c r="DD199" s="3"/>
      <c r="DE199" s="3"/>
      <c r="DF199" s="3">
        <v>78.166712499180051</v>
      </c>
      <c r="DG199" s="3"/>
      <c r="DH199" s="3"/>
      <c r="DI199" s="3">
        <v>73.441401334860018</v>
      </c>
      <c r="DJ199" s="3"/>
      <c r="DK199" s="3"/>
      <c r="DL199" s="3">
        <v>79.771189316970577</v>
      </c>
      <c r="DM199" s="3"/>
      <c r="DN199" s="3"/>
      <c r="DO199" s="3">
        <v>76.226573522092067</v>
      </c>
      <c r="DP199" s="3"/>
      <c r="DQ199" s="3"/>
      <c r="DR199" s="3">
        <v>66.570665792248505</v>
      </c>
      <c r="DS199" s="3"/>
      <c r="DT199" s="3"/>
      <c r="DU199" s="3">
        <v>70.28073325674309</v>
      </c>
      <c r="DV199" s="3"/>
      <c r="DW199" s="3"/>
      <c r="DX199" s="3">
        <v>68.174680426506313</v>
      </c>
      <c r="DY199" s="3"/>
      <c r="DZ199" s="3"/>
      <c r="EA199" s="3">
        <v>72.398241646794887</v>
      </c>
      <c r="EB199" s="3"/>
      <c r="EC199" s="3"/>
      <c r="ED199" s="3">
        <v>70.738335099916753</v>
      </c>
      <c r="EE199" s="3"/>
      <c r="EF199" s="3"/>
      <c r="EG199" s="3">
        <v>76.228590357239227</v>
      </c>
      <c r="EH199" s="3"/>
      <c r="EI199" s="3"/>
      <c r="EJ199" s="3">
        <v>79.611574728342759</v>
      </c>
      <c r="EK199" s="3"/>
      <c r="EL199" s="3"/>
      <c r="EM199" s="3">
        <v>83.517370543942789</v>
      </c>
      <c r="EN199" s="3"/>
      <c r="EO199" s="3"/>
      <c r="EP199" s="3">
        <v>100</v>
      </c>
      <c r="EQ199" s="3"/>
      <c r="ER199" s="3"/>
      <c r="ES199" s="3">
        <v>81.659256690628567</v>
      </c>
      <c r="ET199" s="3"/>
      <c r="EU199" s="3"/>
      <c r="EV199" s="3">
        <v>84.041588732308696</v>
      </c>
      <c r="EW199" s="3"/>
      <c r="EX199" s="3"/>
      <c r="EY199" s="3">
        <v>84.25974829947495</v>
      </c>
      <c r="EZ199" s="3"/>
      <c r="FA199" s="3"/>
      <c r="FB199" s="3">
        <v>84.25974829947495</v>
      </c>
      <c r="FC199" s="3"/>
      <c r="FD199" s="3"/>
      <c r="FE199" s="3">
        <v>100</v>
      </c>
      <c r="FF199" s="3"/>
      <c r="FG199" s="3"/>
      <c r="FH199" s="3">
        <v>100</v>
      </c>
      <c r="FI199" s="3"/>
      <c r="FJ199" s="3"/>
      <c r="FK199" s="3">
        <v>86.23740359080999</v>
      </c>
      <c r="FL199" s="3"/>
      <c r="FM199" s="3"/>
      <c r="FN199" s="3">
        <v>81.893646768683823</v>
      </c>
      <c r="FO199" s="3"/>
      <c r="FP199" s="3"/>
      <c r="FQ199" s="3">
        <v>77.241386798020073</v>
      </c>
      <c r="FR199" s="3"/>
      <c r="FS199" s="3"/>
      <c r="FT199" s="3">
        <v>89.535150854857221</v>
      </c>
      <c r="FU199" s="3"/>
      <c r="FV199" s="3"/>
      <c r="FW199" s="3">
        <v>88.46336056990188</v>
      </c>
      <c r="FX199" s="3"/>
      <c r="FY199" s="3"/>
      <c r="FZ199" s="3">
        <v>92.70587490321293</v>
      </c>
      <c r="GA199" s="3"/>
      <c r="GB199" s="3"/>
      <c r="GC199" s="3">
        <v>85.285453969316862</v>
      </c>
      <c r="GD199" s="3"/>
      <c r="GE199" s="3"/>
      <c r="GF199" s="3">
        <v>76.374119483825112</v>
      </c>
      <c r="GG199" s="3"/>
      <c r="GH199" s="3"/>
      <c r="GI199" s="3">
        <v>83.66663516430954</v>
      </c>
      <c r="GJ199" s="3"/>
      <c r="GK199" s="3"/>
      <c r="GL199" s="3">
        <v>87.380875129049258</v>
      </c>
      <c r="GM199" s="3"/>
      <c r="GN199" s="3"/>
      <c r="GO199" s="3">
        <v>86.923792251510193</v>
      </c>
      <c r="GP199" s="3"/>
      <c r="GQ199" s="3"/>
      <c r="GR199" s="3">
        <v>83.379311958906783</v>
      </c>
      <c r="GS199" s="3"/>
      <c r="GT199" s="3"/>
      <c r="GU199" s="3">
        <v>78.699704657557021</v>
      </c>
      <c r="GV199" s="3"/>
      <c r="GW199" s="3"/>
    </row>
    <row r="200" spans="1:206" x14ac:dyDescent="0.25">
      <c r="B200"/>
      <c r="F200">
        <v>-1</v>
      </c>
      <c r="G200" t="s">
        <v>65</v>
      </c>
      <c r="H200" s="3">
        <v>76.714285714285708</v>
      </c>
      <c r="I200" s="3"/>
      <c r="J200" s="3"/>
      <c r="K200" s="3">
        <v>73.770491803278688</v>
      </c>
      <c r="L200" s="3"/>
      <c r="M200" s="3"/>
      <c r="N200" s="3">
        <v>72.727272727272734</v>
      </c>
      <c r="O200" s="3"/>
      <c r="P200" s="3"/>
      <c r="Q200" s="3">
        <v>77.710843373493972</v>
      </c>
      <c r="R200" s="3"/>
      <c r="S200" s="3"/>
      <c r="T200" s="3">
        <v>75.233644859813083</v>
      </c>
      <c r="U200" s="3"/>
      <c r="V200" s="3"/>
      <c r="W200" s="3">
        <v>77.435897435897445</v>
      </c>
      <c r="X200" s="3"/>
      <c r="Y200" s="3"/>
      <c r="Z200" s="3">
        <v>78.82352941176471</v>
      </c>
      <c r="AA200" s="3"/>
      <c r="AB200" s="3"/>
      <c r="AC200" s="3">
        <v>91.666666666666657</v>
      </c>
      <c r="AD200" s="3"/>
      <c r="AE200" s="3"/>
      <c r="AF200" s="3">
        <v>88.541666666666657</v>
      </c>
      <c r="AG200" s="3"/>
      <c r="AH200" s="3"/>
      <c r="AI200" s="3">
        <v>77.477477477477478</v>
      </c>
      <c r="AJ200" s="3"/>
      <c r="AK200" s="3"/>
      <c r="AL200" s="3">
        <v>77.049180327868854</v>
      </c>
      <c r="AM200" s="3"/>
      <c r="AN200" s="3"/>
      <c r="AO200" s="3">
        <v>72.37880496054116</v>
      </c>
      <c r="AP200" s="3"/>
      <c r="AQ200" s="3"/>
      <c r="AR200" s="3">
        <v>94.258373205741634</v>
      </c>
      <c r="AS200" s="3"/>
      <c r="AT200" s="3"/>
      <c r="AU200" s="3">
        <v>82.35294117647058</v>
      </c>
      <c r="AV200" s="3"/>
      <c r="AW200" s="3"/>
      <c r="AX200" s="3">
        <v>81.751824817518255</v>
      </c>
      <c r="AY200" s="3"/>
      <c r="AZ200" s="3"/>
      <c r="BA200" s="3">
        <v>79.084967320261441</v>
      </c>
      <c r="BB200" s="3"/>
      <c r="BC200" s="3"/>
      <c r="BD200" s="3">
        <v>80.769230769230774</v>
      </c>
      <c r="BE200" s="3"/>
      <c r="BF200" s="3"/>
      <c r="BG200" s="3">
        <v>70.909090909090907</v>
      </c>
      <c r="BH200" s="3"/>
      <c r="BI200" s="3"/>
      <c r="BJ200" s="3">
        <v>77.38095238095238</v>
      </c>
      <c r="BK200" s="3"/>
      <c r="BL200" s="3"/>
      <c r="BM200" s="3">
        <v>77.483443708609272</v>
      </c>
      <c r="BN200" s="3"/>
      <c r="BO200" s="3"/>
      <c r="BP200" s="3">
        <v>78.899082568807344</v>
      </c>
      <c r="BQ200" s="3"/>
      <c r="BR200" s="3"/>
      <c r="BS200" s="3">
        <v>77.590266875981158</v>
      </c>
      <c r="BT200" s="3"/>
      <c r="BU200" s="3"/>
      <c r="BV200" s="3">
        <v>73.583236050035708</v>
      </c>
      <c r="BW200" s="3"/>
      <c r="BX200" s="3"/>
      <c r="BY200" s="3">
        <v>65.964778981226189</v>
      </c>
      <c r="BZ200" s="3"/>
      <c r="CA200" s="3"/>
      <c r="CB200" s="3">
        <v>54.116788781463583</v>
      </c>
      <c r="CC200" s="3"/>
      <c r="CD200" s="3"/>
      <c r="CE200" s="3">
        <v>73.23397156759944</v>
      </c>
      <c r="CF200" s="3"/>
      <c r="CG200" s="3"/>
      <c r="CH200" s="3">
        <v>69.450204196988466</v>
      </c>
      <c r="CI200" s="3"/>
      <c r="CJ200" s="3"/>
      <c r="CK200" s="3">
        <v>71.568858556287452</v>
      </c>
      <c r="CL200" s="3"/>
      <c r="CM200" s="3"/>
      <c r="CN200" s="3">
        <v>72.681861372734218</v>
      </c>
      <c r="CO200" s="3"/>
      <c r="CP200" s="3"/>
      <c r="CQ200" s="3">
        <v>76.028690573313128</v>
      </c>
      <c r="CR200" s="3"/>
      <c r="CS200" s="3"/>
      <c r="CT200" s="3">
        <v>82.169970956648413</v>
      </c>
      <c r="CU200" s="3"/>
      <c r="CV200" s="3"/>
      <c r="CW200" s="3">
        <v>73.591852900150073</v>
      </c>
      <c r="CX200" s="3"/>
      <c r="CY200" s="3"/>
      <c r="CZ200" s="3">
        <v>71.772700647925362</v>
      </c>
      <c r="DA200" s="3"/>
      <c r="DB200" s="3"/>
      <c r="DC200" s="3">
        <v>69.436272937930369</v>
      </c>
      <c r="DD200" s="3"/>
      <c r="DE200" s="3"/>
      <c r="DF200" s="3">
        <v>91.104382724482093</v>
      </c>
      <c r="DG200" s="3"/>
      <c r="DH200" s="3"/>
      <c r="DI200" s="3">
        <v>74.954645071042904</v>
      </c>
      <c r="DJ200" s="3"/>
      <c r="DK200" s="3"/>
      <c r="DL200" s="3">
        <v>75.284059751352572</v>
      </c>
      <c r="DM200" s="3"/>
      <c r="DN200" s="3"/>
      <c r="DO200" s="3">
        <v>74.528045249862018</v>
      </c>
      <c r="DP200" s="3"/>
      <c r="DQ200" s="3"/>
      <c r="DR200" s="3">
        <v>76.201564593214087</v>
      </c>
      <c r="DS200" s="3"/>
      <c r="DT200" s="3"/>
      <c r="DU200" s="3">
        <v>63.978923838424585</v>
      </c>
      <c r="DV200" s="3"/>
      <c r="DW200" s="3"/>
      <c r="DX200" s="3">
        <v>68.434092803631614</v>
      </c>
      <c r="DY200" s="3"/>
      <c r="DZ200" s="3"/>
      <c r="EA200" s="3">
        <v>70.821161274170279</v>
      </c>
      <c r="EB200" s="3"/>
      <c r="EC200" s="3"/>
      <c r="ED200" s="3">
        <v>73.482635914057056</v>
      </c>
      <c r="EE200" s="3"/>
      <c r="EF200" s="3"/>
      <c r="EG200" s="3">
        <v>76.445378023385246</v>
      </c>
      <c r="EH200" s="3"/>
      <c r="EI200" s="3"/>
      <c r="EJ200" s="3">
        <v>79.845335378535708</v>
      </c>
      <c r="EK200" s="3"/>
      <c r="EL200" s="3"/>
      <c r="EM200" s="3">
        <v>81.576204625331187</v>
      </c>
      <c r="EN200" s="3"/>
      <c r="EO200" s="3"/>
      <c r="EP200" s="3">
        <v>91.337756673081884</v>
      </c>
      <c r="EQ200" s="3"/>
      <c r="ER200" s="3"/>
      <c r="ES200" s="3">
        <v>82.187715179388505</v>
      </c>
      <c r="ET200" s="3"/>
      <c r="EU200" s="3"/>
      <c r="EV200" s="3">
        <v>81.0170855226377</v>
      </c>
      <c r="EW200" s="3"/>
      <c r="EX200" s="3"/>
      <c r="EY200" s="3">
        <v>83.302936315507438</v>
      </c>
      <c r="EZ200" s="3"/>
      <c r="FA200" s="3"/>
      <c r="FB200" s="3">
        <v>84.965197450795202</v>
      </c>
      <c r="FC200" s="3"/>
      <c r="FD200" s="3"/>
      <c r="FE200" s="3">
        <v>100</v>
      </c>
      <c r="FF200" s="3"/>
      <c r="FG200" s="3"/>
      <c r="FH200" s="3">
        <v>94.913362376684901</v>
      </c>
      <c r="FI200" s="3"/>
      <c r="FJ200" s="3"/>
      <c r="FK200" s="3">
        <v>81.363102054804884</v>
      </c>
      <c r="FL200" s="3"/>
      <c r="FM200" s="3"/>
      <c r="FN200" s="3">
        <v>82.325660007812345</v>
      </c>
      <c r="FO200" s="3"/>
      <c r="FP200" s="3"/>
      <c r="FQ200" s="3">
        <v>75.321336983151951</v>
      </c>
      <c r="FR200" s="3"/>
      <c r="FS200" s="3"/>
      <c r="FT200" s="3">
        <v>97.412363687001175</v>
      </c>
      <c r="FU200" s="3"/>
      <c r="FV200" s="3"/>
      <c r="FW200" s="3">
        <v>89.751237281898256</v>
      </c>
      <c r="FX200" s="3"/>
      <c r="FY200" s="3"/>
      <c r="FZ200" s="3">
        <v>88.219589883683938</v>
      </c>
      <c r="GA200" s="3"/>
      <c r="GB200" s="3"/>
      <c r="GC200" s="3">
        <v>83.641889390660864</v>
      </c>
      <c r="GD200" s="3"/>
      <c r="GE200" s="3"/>
      <c r="GF200" s="3">
        <v>85.33689694524746</v>
      </c>
      <c r="GG200" s="3"/>
      <c r="GH200" s="3"/>
      <c r="GI200" s="3">
        <v>77.839257979757235</v>
      </c>
      <c r="GJ200" s="3"/>
      <c r="GK200" s="3"/>
      <c r="GL200" s="3">
        <v>86.327811958273145</v>
      </c>
      <c r="GM200" s="3"/>
      <c r="GN200" s="3"/>
      <c r="GO200" s="3">
        <v>84.145726143048265</v>
      </c>
      <c r="GP200" s="3"/>
      <c r="GQ200" s="3"/>
      <c r="GR200" s="3">
        <v>84.315529223557633</v>
      </c>
      <c r="GS200" s="3"/>
      <c r="GT200" s="3"/>
      <c r="GU200" s="3">
        <v>78.73515572857707</v>
      </c>
      <c r="GV200" s="3"/>
      <c r="GW200" s="3"/>
    </row>
    <row r="201" spans="1:206" x14ac:dyDescent="0.25">
      <c r="B201"/>
      <c r="F201">
        <v>0</v>
      </c>
      <c r="G201" t="s">
        <v>66</v>
      </c>
      <c r="H201" s="3">
        <v>77.294685990338166</v>
      </c>
      <c r="I201" s="3"/>
      <c r="J201" s="3"/>
      <c r="K201" s="3">
        <v>84.713375796178354</v>
      </c>
      <c r="L201" s="3"/>
      <c r="M201" s="3"/>
      <c r="N201" s="3">
        <v>78.504672897196258</v>
      </c>
      <c r="O201" s="3"/>
      <c r="P201" s="3"/>
      <c r="Q201" s="3">
        <v>78.63501483679525</v>
      </c>
      <c r="R201" s="3"/>
      <c r="S201" s="3"/>
      <c r="T201" s="3">
        <v>80.769230769230774</v>
      </c>
      <c r="U201" s="3"/>
      <c r="V201" s="3"/>
      <c r="W201" s="3">
        <v>83.240223463687144</v>
      </c>
      <c r="X201" s="3"/>
      <c r="Y201" s="3"/>
      <c r="Z201" s="3">
        <v>79.054054054054063</v>
      </c>
      <c r="AA201" s="3"/>
      <c r="AB201" s="3"/>
      <c r="AC201" s="3">
        <v>85</v>
      </c>
      <c r="AD201" s="3"/>
      <c r="AE201" s="3"/>
      <c r="AF201" s="3">
        <v>86.538461538461547</v>
      </c>
      <c r="AG201" s="3"/>
      <c r="AH201" s="3"/>
      <c r="AI201" s="3">
        <v>82.142857142857139</v>
      </c>
      <c r="AJ201" s="3"/>
      <c r="AK201" s="3"/>
      <c r="AL201" s="3">
        <v>79.245283018867923</v>
      </c>
      <c r="AM201" s="3"/>
      <c r="AN201" s="3"/>
      <c r="AO201" s="3">
        <v>76.061320754716974</v>
      </c>
      <c r="AP201" s="3"/>
      <c r="AQ201" s="3"/>
      <c r="AR201" s="3">
        <v>87.203791469194314</v>
      </c>
      <c r="AS201" s="3"/>
      <c r="AT201" s="3"/>
      <c r="AU201" s="3">
        <v>81.896551724137936</v>
      </c>
      <c r="AV201" s="3"/>
      <c r="AW201" s="3"/>
      <c r="AX201" s="3">
        <v>72.222222222222214</v>
      </c>
      <c r="AY201" s="3"/>
      <c r="AZ201" s="3"/>
      <c r="BA201" s="3">
        <v>78.08764940239044</v>
      </c>
      <c r="BB201" s="3"/>
      <c r="BC201" s="3"/>
      <c r="BD201" s="3">
        <v>80.124223602484463</v>
      </c>
      <c r="BE201" s="3"/>
      <c r="BF201" s="3"/>
      <c r="BG201" s="3">
        <v>82.165605095541409</v>
      </c>
      <c r="BH201" s="3"/>
      <c r="BI201" s="3"/>
      <c r="BJ201" s="3">
        <v>88.333333333333329</v>
      </c>
      <c r="BK201" s="3"/>
      <c r="BL201" s="3"/>
      <c r="BM201" s="3">
        <v>86.029411764705884</v>
      </c>
      <c r="BN201" s="3"/>
      <c r="BO201" s="3"/>
      <c r="BP201" s="3">
        <v>79.372197309417032</v>
      </c>
      <c r="BQ201" s="3"/>
      <c r="BR201" s="3"/>
      <c r="BS201" s="3">
        <v>79.814385150812058</v>
      </c>
      <c r="BT201" s="3"/>
      <c r="BU201" s="3"/>
      <c r="BV201" s="3">
        <v>74.441175471604879</v>
      </c>
      <c r="BW201" s="3"/>
      <c r="BX201" s="3"/>
      <c r="BY201" s="3">
        <v>79.084287847933297</v>
      </c>
      <c r="BZ201" s="3"/>
      <c r="CA201" s="3"/>
      <c r="CB201" s="3">
        <v>70.721010948662624</v>
      </c>
      <c r="CC201" s="3"/>
      <c r="CD201" s="3"/>
      <c r="CE201" s="3">
        <v>74.258782153948204</v>
      </c>
      <c r="CF201" s="3"/>
      <c r="CG201" s="3"/>
      <c r="CH201" s="3">
        <v>75.413167414830497</v>
      </c>
      <c r="CI201" s="3"/>
      <c r="CJ201" s="3"/>
      <c r="CK201" s="3">
        <v>77.768422564514367</v>
      </c>
      <c r="CL201" s="3"/>
      <c r="CM201" s="3"/>
      <c r="CN201" s="3">
        <v>72.49807924645701</v>
      </c>
      <c r="CO201" s="3"/>
      <c r="CP201" s="3"/>
      <c r="CQ201" s="3">
        <v>69.350654965782113</v>
      </c>
      <c r="CR201" s="3"/>
      <c r="CS201" s="3"/>
      <c r="CT201" s="3">
        <v>79.978650414311375</v>
      </c>
      <c r="CU201" s="3"/>
      <c r="CV201" s="3"/>
      <c r="CW201" s="3">
        <v>78.702183474210599</v>
      </c>
      <c r="CX201" s="3"/>
      <c r="CY201" s="3"/>
      <c r="CZ201" s="3">
        <v>73.786029545697872</v>
      </c>
      <c r="DA201" s="3"/>
      <c r="DB201" s="3"/>
      <c r="DC201" s="3">
        <v>73.189282837531536</v>
      </c>
      <c r="DD201" s="3"/>
      <c r="DE201" s="3"/>
      <c r="DF201" s="3">
        <v>82.696421757826002</v>
      </c>
      <c r="DG201" s="3"/>
      <c r="DH201" s="3"/>
      <c r="DI201" s="3">
        <v>74.889415872194206</v>
      </c>
      <c r="DJ201" s="3"/>
      <c r="DK201" s="3"/>
      <c r="DL201" s="3">
        <v>61.876185957433741</v>
      </c>
      <c r="DM201" s="3"/>
      <c r="DN201" s="3"/>
      <c r="DO201" s="3">
        <v>72.970184537944888</v>
      </c>
      <c r="DP201" s="3"/>
      <c r="DQ201" s="3"/>
      <c r="DR201" s="3">
        <v>75.765371798126495</v>
      </c>
      <c r="DS201" s="3"/>
      <c r="DT201" s="3"/>
      <c r="DU201" s="3">
        <v>76.177623407301766</v>
      </c>
      <c r="DV201" s="3"/>
      <c r="DW201" s="3"/>
      <c r="DX201" s="3">
        <v>80.210338993987946</v>
      </c>
      <c r="DY201" s="3"/>
      <c r="DZ201" s="3"/>
      <c r="EA201" s="3">
        <v>80.202781770676808</v>
      </c>
      <c r="EB201" s="3"/>
      <c r="EC201" s="3"/>
      <c r="ED201" s="3">
        <v>74.06134375752427</v>
      </c>
      <c r="EE201" s="3"/>
      <c r="EF201" s="3"/>
      <c r="EG201" s="3">
        <v>78.720458027169201</v>
      </c>
      <c r="EH201" s="3"/>
      <c r="EI201" s="3"/>
      <c r="EJ201" s="3">
        <v>80.148196509071454</v>
      </c>
      <c r="EK201" s="3"/>
      <c r="EL201" s="3"/>
      <c r="EM201" s="3">
        <v>90.342463744423412</v>
      </c>
      <c r="EN201" s="3"/>
      <c r="EO201" s="3"/>
      <c r="EP201" s="3">
        <v>86.288334845729892</v>
      </c>
      <c r="EQ201" s="3"/>
      <c r="ER201" s="3"/>
      <c r="ES201" s="3">
        <v>83.011247519642296</v>
      </c>
      <c r="ET201" s="3"/>
      <c r="EU201" s="3"/>
      <c r="EV201" s="3">
        <v>86.125294123631051</v>
      </c>
      <c r="EW201" s="3"/>
      <c r="EX201" s="3"/>
      <c r="EY201" s="3">
        <v>88.712024362859921</v>
      </c>
      <c r="EZ201" s="3"/>
      <c r="FA201" s="3"/>
      <c r="FB201" s="3">
        <v>85.610028861651116</v>
      </c>
      <c r="FC201" s="3"/>
      <c r="FD201" s="3"/>
      <c r="FE201" s="3">
        <v>100</v>
      </c>
      <c r="FF201" s="3"/>
      <c r="FG201" s="3"/>
      <c r="FH201" s="3">
        <v>93.09827266261172</v>
      </c>
      <c r="FI201" s="3"/>
      <c r="FJ201" s="3"/>
      <c r="FK201" s="3">
        <v>85.583530811503678</v>
      </c>
      <c r="FL201" s="3"/>
      <c r="FM201" s="3"/>
      <c r="FN201" s="3">
        <v>84.704536492037974</v>
      </c>
      <c r="FO201" s="3"/>
      <c r="FP201" s="3"/>
      <c r="FQ201" s="3">
        <v>78.933358671902411</v>
      </c>
      <c r="FR201" s="3"/>
      <c r="FS201" s="3"/>
      <c r="FT201" s="3">
        <v>91.711161180562627</v>
      </c>
      <c r="FU201" s="3"/>
      <c r="FV201" s="3"/>
      <c r="FW201" s="3">
        <v>88.903687576081666</v>
      </c>
      <c r="FX201" s="3"/>
      <c r="FY201" s="3"/>
      <c r="FZ201" s="3">
        <v>82.568258487010695</v>
      </c>
      <c r="GA201" s="3"/>
      <c r="GB201" s="3"/>
      <c r="GC201" s="3">
        <v>83.205114266835992</v>
      </c>
      <c r="GD201" s="3"/>
      <c r="GE201" s="3"/>
      <c r="GF201" s="3">
        <v>84.483075406842431</v>
      </c>
      <c r="GG201" s="3"/>
      <c r="GH201" s="3"/>
      <c r="GI201" s="3">
        <v>88.153586783781051</v>
      </c>
      <c r="GJ201" s="3"/>
      <c r="GK201" s="3"/>
      <c r="GL201" s="3">
        <v>96.456327672678711</v>
      </c>
      <c r="GM201" s="3"/>
      <c r="GN201" s="3"/>
      <c r="GO201" s="3">
        <v>91.85604175873496</v>
      </c>
      <c r="GP201" s="3"/>
      <c r="GQ201" s="3"/>
      <c r="GR201" s="3">
        <v>84.683050861309795</v>
      </c>
      <c r="GS201" s="3"/>
      <c r="GT201" s="3"/>
      <c r="GU201" s="3">
        <v>80.908312274454914</v>
      </c>
      <c r="GV201" s="3"/>
      <c r="GW201" s="3"/>
    </row>
    <row r="202" spans="1:206" x14ac:dyDescent="0.25">
      <c r="B20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</row>
    <row r="203" spans="1:206" x14ac:dyDescent="0.25">
      <c r="B203">
        <v>52</v>
      </c>
      <c r="C203" t="s">
        <v>200</v>
      </c>
      <c r="D203" t="s">
        <v>38</v>
      </c>
      <c r="E203" t="s">
        <v>204</v>
      </c>
      <c r="F203">
        <v>-3</v>
      </c>
      <c r="G203" t="s">
        <v>62</v>
      </c>
      <c r="H203" s="3"/>
      <c r="I203" s="3"/>
      <c r="J203" s="3"/>
      <c r="K203" s="3"/>
      <c r="L203" s="3"/>
      <c r="M203" s="3"/>
      <c r="N203" s="3"/>
      <c r="O203" s="3"/>
      <c r="P203" s="3"/>
      <c r="Q203" s="3">
        <v>80.65693430656934</v>
      </c>
      <c r="R203" s="3"/>
      <c r="S203" s="3"/>
      <c r="T203" s="3">
        <v>78.82352941176471</v>
      </c>
      <c r="U203" s="3"/>
      <c r="V203" s="3"/>
      <c r="W203" s="3"/>
      <c r="X203" s="3"/>
      <c r="Y203" s="3"/>
      <c r="Z203" s="3">
        <v>76.404494382022463</v>
      </c>
      <c r="AA203" s="3"/>
      <c r="AB203" s="3"/>
      <c r="AC203" s="3"/>
      <c r="AD203" s="3"/>
      <c r="AE203" s="3"/>
      <c r="AF203" s="3"/>
      <c r="AG203" s="3"/>
      <c r="AH203" s="3"/>
      <c r="AI203" s="3">
        <v>75.539568345323744</v>
      </c>
      <c r="AJ203" s="3"/>
      <c r="AK203" s="3"/>
      <c r="AL203" s="3">
        <v>85.714285714285708</v>
      </c>
      <c r="AM203" s="3"/>
      <c r="AN203" s="3"/>
      <c r="AO203" s="3">
        <v>78.859060402684563</v>
      </c>
      <c r="AP203" s="3"/>
      <c r="AQ203" s="3"/>
      <c r="AR203" s="3"/>
      <c r="AS203" s="3"/>
      <c r="AT203" s="3"/>
      <c r="AU203" s="3">
        <v>75.172413793103445</v>
      </c>
      <c r="AV203" s="3"/>
      <c r="AW203" s="3"/>
      <c r="AX203" s="3"/>
      <c r="AY203" s="3"/>
      <c r="AZ203" s="3"/>
      <c r="BA203" s="3">
        <v>82.758620689655174</v>
      </c>
      <c r="BB203" s="3"/>
      <c r="BC203" s="3"/>
      <c r="BD203" s="3">
        <v>71.333333333333343</v>
      </c>
      <c r="BE203" s="3"/>
      <c r="BF203" s="3"/>
      <c r="BG203" s="3">
        <v>81.679389312977108</v>
      </c>
      <c r="BH203" s="3"/>
      <c r="BI203" s="3"/>
      <c r="BJ203" s="3">
        <v>69.090909090909093</v>
      </c>
      <c r="BK203" s="3"/>
      <c r="BL203" s="3"/>
      <c r="BM203" s="3">
        <v>79.411764705882348</v>
      </c>
      <c r="BN203" s="3"/>
      <c r="BO203" s="3"/>
      <c r="BP203" s="3">
        <v>80.898876404494374</v>
      </c>
      <c r="BQ203" s="3"/>
      <c r="BR203" s="3"/>
      <c r="BS203" s="3">
        <v>78.304742684157418</v>
      </c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>
        <v>75.979967380140394</v>
      </c>
      <c r="CF203" s="3"/>
      <c r="CG203" s="3"/>
      <c r="CH203" s="3">
        <v>72.681861372734218</v>
      </c>
      <c r="CI203" s="3"/>
      <c r="CJ203" s="3"/>
      <c r="CK203" s="3">
        <v>0</v>
      </c>
      <c r="CL203" s="3"/>
      <c r="CM203" s="3"/>
      <c r="CN203" s="3">
        <v>70.166856377526983</v>
      </c>
      <c r="CO203" s="3"/>
      <c r="CP203" s="3"/>
      <c r="CQ203" s="3"/>
      <c r="CR203" s="3"/>
      <c r="CS203" s="3"/>
      <c r="CT203" s="3"/>
      <c r="CU203" s="3"/>
      <c r="CV203" s="3"/>
      <c r="CW203" s="3">
        <v>68.393486613766882</v>
      </c>
      <c r="CX203" s="3"/>
      <c r="CY203" s="3"/>
      <c r="CZ203" s="3">
        <v>75.131280470027349</v>
      </c>
      <c r="DA203" s="3"/>
      <c r="DB203" s="3"/>
      <c r="DC203" s="3">
        <v>74.223140955902608</v>
      </c>
      <c r="DD203" s="3"/>
      <c r="DE203" s="3"/>
      <c r="DF203" s="3"/>
      <c r="DG203" s="3"/>
      <c r="DH203" s="3"/>
      <c r="DI203" s="3">
        <v>68.140580480754068</v>
      </c>
      <c r="DJ203" s="3"/>
      <c r="DK203" s="3"/>
      <c r="DL203" s="3"/>
      <c r="DM203" s="3"/>
      <c r="DN203" s="3"/>
      <c r="DO203" s="3">
        <v>77.145891706436885</v>
      </c>
      <c r="DP203" s="3"/>
      <c r="DQ203" s="3"/>
      <c r="DR203" s="3">
        <v>64.096554512358935</v>
      </c>
      <c r="DS203" s="3"/>
      <c r="DT203" s="3"/>
      <c r="DU203" s="3">
        <v>75.054987954309098</v>
      </c>
      <c r="DV203" s="3"/>
      <c r="DW203" s="3"/>
      <c r="DX203" s="3">
        <v>56.877742075964278</v>
      </c>
      <c r="DY203" s="3"/>
      <c r="DZ203" s="3"/>
      <c r="EA203" s="3">
        <v>72.615995796763158</v>
      </c>
      <c r="EB203" s="3"/>
      <c r="EC203" s="3"/>
      <c r="ED203" s="3">
        <v>72.731891172113265</v>
      </c>
      <c r="EE203" s="3"/>
      <c r="EF203" s="3"/>
      <c r="EG203" s="3">
        <v>76.490143620749151</v>
      </c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>
        <v>85.333901232998286</v>
      </c>
      <c r="ET203" s="3"/>
      <c r="EU203" s="3"/>
      <c r="EV203" s="3">
        <v>84.965197450795202</v>
      </c>
      <c r="EW203" s="3"/>
      <c r="EX203" s="3"/>
      <c r="EY203" s="3">
        <v>0</v>
      </c>
      <c r="EZ203" s="3"/>
      <c r="FA203" s="3"/>
      <c r="FB203" s="3">
        <v>82.642132386517943</v>
      </c>
      <c r="FC203" s="3"/>
      <c r="FD203" s="3"/>
      <c r="FE203" s="3"/>
      <c r="FF203" s="3"/>
      <c r="FG203" s="3"/>
      <c r="FH203" s="3"/>
      <c r="FI203" s="3"/>
      <c r="FJ203" s="3"/>
      <c r="FK203" s="3">
        <v>82.685650076880606</v>
      </c>
      <c r="FL203" s="3"/>
      <c r="FM203" s="3"/>
      <c r="FN203" s="3">
        <v>96.297290958544068</v>
      </c>
      <c r="FO203" s="3"/>
      <c r="FP203" s="3"/>
      <c r="FQ203" s="3">
        <v>83.494979849466517</v>
      </c>
      <c r="FR203" s="3"/>
      <c r="FS203" s="3"/>
      <c r="FT203" s="3"/>
      <c r="FU203" s="3"/>
      <c r="FV203" s="3"/>
      <c r="FW203" s="3">
        <v>82.204247105452822</v>
      </c>
      <c r="FX203" s="3"/>
      <c r="FY203" s="3"/>
      <c r="FZ203" s="3"/>
      <c r="GA203" s="3"/>
      <c r="GB203" s="3"/>
      <c r="GC203" s="3">
        <v>88.371349672873464</v>
      </c>
      <c r="GD203" s="3"/>
      <c r="GE203" s="3"/>
      <c r="GF203" s="3">
        <v>78.570112154307751</v>
      </c>
      <c r="GG203" s="3"/>
      <c r="GH203" s="3"/>
      <c r="GI203" s="3">
        <v>88.303790671645118</v>
      </c>
      <c r="GJ203" s="3"/>
      <c r="GK203" s="3"/>
      <c r="GL203" s="3">
        <v>81.304076105853909</v>
      </c>
      <c r="GM203" s="3"/>
      <c r="GN203" s="3"/>
      <c r="GO203" s="3">
        <v>86.207533615001537</v>
      </c>
      <c r="GP203" s="3"/>
      <c r="GQ203" s="3"/>
      <c r="GR203" s="3">
        <v>89.065861636875482</v>
      </c>
      <c r="GS203" s="3"/>
      <c r="GT203" s="3"/>
      <c r="GU203" s="3">
        <v>80.119341747565684</v>
      </c>
      <c r="GV203" s="3"/>
      <c r="GW203" s="3"/>
    </row>
    <row r="204" spans="1:206" x14ac:dyDescent="0.25">
      <c r="B204"/>
      <c r="F204">
        <v>-2</v>
      </c>
      <c r="G204" t="s">
        <v>63</v>
      </c>
      <c r="H204" s="3">
        <v>68.965517241379317</v>
      </c>
      <c r="I204" s="3"/>
      <c r="J204" s="3"/>
      <c r="K204" s="3">
        <v>77.38095238095238</v>
      </c>
      <c r="L204" s="3"/>
      <c r="M204" s="3"/>
      <c r="N204" s="3"/>
      <c r="O204" s="3"/>
      <c r="P204" s="3"/>
      <c r="Q204" s="3">
        <v>80.2158273381295</v>
      </c>
      <c r="R204" s="3"/>
      <c r="S204" s="3"/>
      <c r="T204" s="3">
        <v>80.476190476190482</v>
      </c>
      <c r="U204" s="3"/>
      <c r="V204" s="3"/>
      <c r="W204" s="3">
        <v>75</v>
      </c>
      <c r="X204" s="3"/>
      <c r="Y204" s="3"/>
      <c r="Z204" s="3">
        <v>80.487804878048792</v>
      </c>
      <c r="AA204" s="3"/>
      <c r="AB204" s="3"/>
      <c r="AC204" s="3"/>
      <c r="AD204" s="3"/>
      <c r="AE204" s="3"/>
      <c r="AF204" s="3"/>
      <c r="AG204" s="3"/>
      <c r="AH204" s="3"/>
      <c r="AI204" s="3">
        <v>69.461077844311376</v>
      </c>
      <c r="AJ204" s="3"/>
      <c r="AK204" s="3"/>
      <c r="AL204" s="3">
        <v>83.098591549295776</v>
      </c>
      <c r="AM204" s="3"/>
      <c r="AN204" s="3"/>
      <c r="AO204" s="3">
        <v>76.795580110497241</v>
      </c>
      <c r="AP204" s="3"/>
      <c r="AQ204" s="3"/>
      <c r="AR204" s="3"/>
      <c r="AS204" s="3"/>
      <c r="AT204" s="3"/>
      <c r="AU204" s="3">
        <v>83.177570093457945</v>
      </c>
      <c r="AV204" s="3"/>
      <c r="AW204" s="3"/>
      <c r="AX204" s="3">
        <v>69.565217391304344</v>
      </c>
      <c r="AY204" s="3"/>
      <c r="AZ204" s="3"/>
      <c r="BA204" s="3">
        <v>82.383419689119179</v>
      </c>
      <c r="BB204" s="3"/>
      <c r="BC204" s="3"/>
      <c r="BD204" s="3">
        <v>79.473684210526315</v>
      </c>
      <c r="BE204" s="3"/>
      <c r="BF204" s="3"/>
      <c r="BG204" s="3">
        <v>78.16901408450704</v>
      </c>
      <c r="BH204" s="3"/>
      <c r="BI204" s="3"/>
      <c r="BJ204" s="3">
        <v>77.41935483870968</v>
      </c>
      <c r="BK204" s="3"/>
      <c r="BL204" s="3"/>
      <c r="BM204" s="3">
        <v>78.32167832167832</v>
      </c>
      <c r="BN204" s="3"/>
      <c r="BO204" s="3"/>
      <c r="BP204" s="3">
        <v>73.076923076923066</v>
      </c>
      <c r="BQ204" s="3"/>
      <c r="BR204" s="3"/>
      <c r="BS204" s="3">
        <v>77.627939142461969</v>
      </c>
      <c r="BT204" s="3"/>
      <c r="BU204" s="3"/>
      <c r="BV204" s="3">
        <v>57.059121066391533</v>
      </c>
      <c r="BW204" s="3"/>
      <c r="BX204" s="3"/>
      <c r="BY204" s="3">
        <v>68.434092803631614</v>
      </c>
      <c r="BZ204" s="3"/>
      <c r="CA204" s="3"/>
      <c r="CB204" s="3">
        <v>44.938454112803299</v>
      </c>
      <c r="CC204" s="3"/>
      <c r="CD204" s="3"/>
      <c r="CE204" s="3">
        <v>75.53284355608227</v>
      </c>
      <c r="CF204" s="3"/>
      <c r="CG204" s="3"/>
      <c r="CH204" s="3">
        <v>75.114985525946693</v>
      </c>
      <c r="CI204" s="3"/>
      <c r="CJ204" s="3"/>
      <c r="CK204" s="3">
        <v>56.022381603583653</v>
      </c>
      <c r="CL204" s="3"/>
      <c r="CM204" s="3"/>
      <c r="CN204" s="3">
        <v>74.422505333697984</v>
      </c>
      <c r="CO204" s="3"/>
      <c r="CP204" s="3"/>
      <c r="CQ204" s="3">
        <v>68.356603094435059</v>
      </c>
      <c r="CR204" s="3"/>
      <c r="CS204" s="3"/>
      <c r="CT204" s="3"/>
      <c r="CU204" s="3"/>
      <c r="CV204" s="3"/>
      <c r="CW204" s="3">
        <v>62.475610812913281</v>
      </c>
      <c r="CX204" s="3"/>
      <c r="CY204" s="3"/>
      <c r="CZ204" s="3">
        <v>74.38122762014693</v>
      </c>
      <c r="DA204" s="3"/>
      <c r="DB204" s="3"/>
      <c r="DC204" s="3">
        <v>73.720614531176921</v>
      </c>
      <c r="DD204" s="3"/>
      <c r="DE204" s="3"/>
      <c r="DF204" s="3"/>
      <c r="DG204" s="3"/>
      <c r="DH204" s="3"/>
      <c r="DI204" s="3">
        <v>76.089766725678928</v>
      </c>
      <c r="DJ204" s="3"/>
      <c r="DK204" s="3"/>
      <c r="DL204" s="3">
        <v>62.457595625184929</v>
      </c>
      <c r="DM204" s="3"/>
      <c r="DN204" s="3"/>
      <c r="DO204" s="3">
        <v>77.008671419856853</v>
      </c>
      <c r="DP204" s="3"/>
      <c r="DQ204" s="3"/>
      <c r="DR204" s="3">
        <v>73.730583301799356</v>
      </c>
      <c r="DS204" s="3"/>
      <c r="DT204" s="3"/>
      <c r="DU204" s="3">
        <v>71.37438285189576</v>
      </c>
      <c r="DV204" s="3"/>
      <c r="DW204" s="3"/>
      <c r="DX204" s="3">
        <v>67.011692981702723</v>
      </c>
      <c r="DY204" s="3"/>
      <c r="DZ204" s="3"/>
      <c r="EA204" s="3">
        <v>71.56797664084084</v>
      </c>
      <c r="EB204" s="3"/>
      <c r="EC204" s="3"/>
      <c r="ED204" s="3">
        <v>64.551972414538824</v>
      </c>
      <c r="EE204" s="3"/>
      <c r="EF204" s="3"/>
      <c r="EG204" s="3">
        <v>76.109074922784046</v>
      </c>
      <c r="EH204" s="3"/>
      <c r="EI204" s="3"/>
      <c r="EJ204" s="3">
        <v>80.871913416367093</v>
      </c>
      <c r="EK204" s="3"/>
      <c r="EL204" s="3"/>
      <c r="EM204" s="3">
        <v>86.327811958273145</v>
      </c>
      <c r="EN204" s="3"/>
      <c r="EO204" s="3"/>
      <c r="EP204" s="3">
        <v>100</v>
      </c>
      <c r="EQ204" s="3"/>
      <c r="ER204" s="3"/>
      <c r="ES204" s="3">
        <v>84.898811120176731</v>
      </c>
      <c r="ET204" s="3"/>
      <c r="EU204" s="3"/>
      <c r="EV204" s="3">
        <v>85.83739542643427</v>
      </c>
      <c r="EW204" s="3"/>
      <c r="EX204" s="3"/>
      <c r="EY204" s="3">
        <v>93.977618396416347</v>
      </c>
      <c r="EZ204" s="3"/>
      <c r="FA204" s="3"/>
      <c r="FB204" s="3">
        <v>86.553104422399599</v>
      </c>
      <c r="FC204" s="3"/>
      <c r="FD204" s="3"/>
      <c r="FE204" s="3">
        <v>100</v>
      </c>
      <c r="FF204" s="3"/>
      <c r="FG204" s="3"/>
      <c r="FH204" s="3"/>
      <c r="FI204" s="3"/>
      <c r="FJ204" s="3"/>
      <c r="FK204" s="3">
        <v>76.446544875709478</v>
      </c>
      <c r="FL204" s="3"/>
      <c r="FM204" s="3"/>
      <c r="FN204" s="3">
        <v>91.815955478444621</v>
      </c>
      <c r="FO204" s="3"/>
      <c r="FP204" s="3"/>
      <c r="FQ204" s="3">
        <v>79.870545689817561</v>
      </c>
      <c r="FR204" s="3"/>
      <c r="FS204" s="3"/>
      <c r="FT204" s="3"/>
      <c r="FU204" s="3"/>
      <c r="FV204" s="3"/>
      <c r="FW204" s="3">
        <v>90.265373461236962</v>
      </c>
      <c r="FX204" s="3"/>
      <c r="FY204" s="3"/>
      <c r="FZ204" s="3">
        <v>76.672839157423766</v>
      </c>
      <c r="GA204" s="3"/>
      <c r="GB204" s="3"/>
      <c r="GC204" s="3">
        <v>87.758167958381506</v>
      </c>
      <c r="GD204" s="3"/>
      <c r="GE204" s="3"/>
      <c r="GF204" s="3">
        <v>85.216785119253274</v>
      </c>
      <c r="GG204" s="3"/>
      <c r="GH204" s="3"/>
      <c r="GI204" s="3">
        <v>84.963645317118321</v>
      </c>
      <c r="GJ204" s="3"/>
      <c r="GK204" s="3"/>
      <c r="GL204" s="3">
        <v>87.827016695716637</v>
      </c>
      <c r="GM204" s="3"/>
      <c r="GN204" s="3"/>
      <c r="GO204" s="3">
        <v>85.0753800025158</v>
      </c>
      <c r="GP204" s="3"/>
      <c r="GQ204" s="3"/>
      <c r="GR204" s="3">
        <v>81.601873739307308</v>
      </c>
      <c r="GS204" s="3"/>
      <c r="GT204" s="3"/>
      <c r="GU204" s="3">
        <v>79.146803362139892</v>
      </c>
      <c r="GV204" s="3"/>
      <c r="GW204" s="3"/>
    </row>
    <row r="205" spans="1:206" x14ac:dyDescent="0.25">
      <c r="B205"/>
      <c r="F205">
        <v>-1</v>
      </c>
      <c r="G205" t="s">
        <v>64</v>
      </c>
      <c r="H205" s="3">
        <v>76.651982378854626</v>
      </c>
      <c r="I205" s="3"/>
      <c r="J205" s="3"/>
      <c r="K205" s="3">
        <v>76</v>
      </c>
      <c r="L205" s="3"/>
      <c r="M205" s="3"/>
      <c r="N205" s="3"/>
      <c r="O205" s="3"/>
      <c r="P205" s="3"/>
      <c r="Q205" s="3">
        <v>77.067669172932327</v>
      </c>
      <c r="R205" s="3"/>
      <c r="S205" s="3"/>
      <c r="T205" s="3">
        <v>81.967213114754102</v>
      </c>
      <c r="U205" s="3"/>
      <c r="V205" s="3"/>
      <c r="W205" s="3">
        <v>87.5</v>
      </c>
      <c r="X205" s="3"/>
      <c r="Y205" s="3"/>
      <c r="Z205" s="3">
        <v>72.327044025157221</v>
      </c>
      <c r="AA205" s="3"/>
      <c r="AB205" s="3"/>
      <c r="AC205" s="3">
        <v>100</v>
      </c>
      <c r="AD205" s="3"/>
      <c r="AE205" s="3"/>
      <c r="AF205" s="3"/>
      <c r="AG205" s="3"/>
      <c r="AH205" s="3"/>
      <c r="AI205" s="3">
        <v>70.326409495548958</v>
      </c>
      <c r="AJ205" s="3"/>
      <c r="AK205" s="3"/>
      <c r="AL205" s="3">
        <v>69.411764705882348</v>
      </c>
      <c r="AM205" s="3"/>
      <c r="AN205" s="3"/>
      <c r="AO205" s="3">
        <v>75.035260930888583</v>
      </c>
      <c r="AP205" s="3"/>
      <c r="AQ205" s="3"/>
      <c r="AR205" s="3">
        <v>76.973684210526315</v>
      </c>
      <c r="AS205" s="3"/>
      <c r="AT205" s="3"/>
      <c r="AU205" s="3">
        <v>76.699029126213588</v>
      </c>
      <c r="AV205" s="3"/>
      <c r="AW205" s="3"/>
      <c r="AX205" s="3">
        <v>70.967741935483872</v>
      </c>
      <c r="AY205" s="3"/>
      <c r="AZ205" s="3"/>
      <c r="BA205" s="3">
        <v>72.941176470588232</v>
      </c>
      <c r="BB205" s="3"/>
      <c r="BC205" s="3"/>
      <c r="BD205" s="3">
        <v>77.692307692307693</v>
      </c>
      <c r="BE205" s="3"/>
      <c r="BF205" s="3"/>
      <c r="BG205" s="3">
        <v>85.074626865671647</v>
      </c>
      <c r="BH205" s="3"/>
      <c r="BI205" s="3"/>
      <c r="BJ205" s="3">
        <v>74.242424242424249</v>
      </c>
      <c r="BK205" s="3"/>
      <c r="BL205" s="3"/>
      <c r="BM205" s="3">
        <v>80.555555555555557</v>
      </c>
      <c r="BN205" s="3"/>
      <c r="BO205" s="3"/>
      <c r="BP205" s="3">
        <v>74.264705882352942</v>
      </c>
      <c r="BQ205" s="3"/>
      <c r="BR205" s="3"/>
      <c r="BS205" s="3">
        <v>76.156489558551414</v>
      </c>
      <c r="BT205" s="3"/>
      <c r="BU205" s="3"/>
      <c r="BV205" s="3">
        <v>72.760501985371249</v>
      </c>
      <c r="BW205" s="3"/>
      <c r="BX205" s="3"/>
      <c r="BY205" s="3">
        <v>68.512902618504285</v>
      </c>
      <c r="BZ205" s="3"/>
      <c r="CA205" s="3"/>
      <c r="CB205" s="3">
        <v>100</v>
      </c>
      <c r="CC205" s="3"/>
      <c r="CD205" s="3"/>
      <c r="CE205" s="3">
        <v>72.015528153348527</v>
      </c>
      <c r="CF205" s="3"/>
      <c r="CG205" s="3"/>
      <c r="CH205" s="3">
        <v>76.39686885689116</v>
      </c>
      <c r="CI205" s="3"/>
      <c r="CJ205" s="3"/>
      <c r="CK205" s="3">
        <v>82.098257739909798</v>
      </c>
      <c r="CL205" s="3"/>
      <c r="CM205" s="3"/>
      <c r="CN205" s="3">
        <v>65.373028702312496</v>
      </c>
      <c r="CO205" s="3"/>
      <c r="CP205" s="3"/>
      <c r="CQ205" s="3">
        <v>100</v>
      </c>
      <c r="CR205" s="3"/>
      <c r="CS205" s="3"/>
      <c r="CT205" s="3">
        <v>0</v>
      </c>
      <c r="CU205" s="3"/>
      <c r="CV205" s="3"/>
      <c r="CW205" s="3">
        <v>65.449042972614464</v>
      </c>
      <c r="CX205" s="3"/>
      <c r="CY205" s="3"/>
      <c r="CZ205" s="3">
        <v>59.615954488135955</v>
      </c>
      <c r="DA205" s="3"/>
      <c r="DB205" s="3"/>
      <c r="DC205" s="3">
        <v>71.849382732837825</v>
      </c>
      <c r="DD205" s="3"/>
      <c r="DE205" s="3"/>
      <c r="DF205" s="3">
        <v>70.28073325674309</v>
      </c>
      <c r="DG205" s="3"/>
      <c r="DH205" s="3"/>
      <c r="DI205" s="3">
        <v>68.534720738792885</v>
      </c>
      <c r="DJ205" s="3"/>
      <c r="DK205" s="3"/>
      <c r="DL205" s="3">
        <v>61.7423357166779</v>
      </c>
      <c r="DM205" s="3"/>
      <c r="DN205" s="3"/>
      <c r="DO205" s="3">
        <v>67.488285449317331</v>
      </c>
      <c r="DP205" s="3"/>
      <c r="DQ205" s="3"/>
      <c r="DR205" s="3">
        <v>72.6318973937625</v>
      </c>
      <c r="DS205" s="3"/>
      <c r="DT205" s="3"/>
      <c r="DU205" s="3">
        <v>79.04116881797853</v>
      </c>
      <c r="DV205" s="3"/>
      <c r="DW205" s="3"/>
      <c r="DX205" s="3">
        <v>63.692176236943311</v>
      </c>
      <c r="DY205" s="3"/>
      <c r="DZ205" s="3"/>
      <c r="EA205" s="3">
        <v>73.091244798970365</v>
      </c>
      <c r="EB205" s="3"/>
      <c r="EC205" s="3"/>
      <c r="ED205" s="3">
        <v>66.917158119914731</v>
      </c>
      <c r="EE205" s="3"/>
      <c r="EF205" s="3"/>
      <c r="EG205" s="3">
        <v>74.79856245305983</v>
      </c>
      <c r="EH205" s="3"/>
      <c r="EI205" s="3"/>
      <c r="EJ205" s="3">
        <v>80.543462772338003</v>
      </c>
      <c r="EK205" s="3"/>
      <c r="EL205" s="3"/>
      <c r="EM205" s="3">
        <v>83.487097381495715</v>
      </c>
      <c r="EN205" s="3"/>
      <c r="EO205" s="3"/>
      <c r="EP205" s="3">
        <v>100</v>
      </c>
      <c r="EQ205" s="3"/>
      <c r="ER205" s="3"/>
      <c r="ES205" s="3">
        <v>82.119810192516127</v>
      </c>
      <c r="ET205" s="3"/>
      <c r="EU205" s="3"/>
      <c r="EV205" s="3">
        <v>87.537557372617044</v>
      </c>
      <c r="EW205" s="3"/>
      <c r="EX205" s="3"/>
      <c r="EY205" s="3">
        <v>92.901742260090202</v>
      </c>
      <c r="EZ205" s="3"/>
      <c r="FA205" s="3"/>
      <c r="FB205" s="3">
        <v>79.281059348001946</v>
      </c>
      <c r="FC205" s="3"/>
      <c r="FD205" s="3"/>
      <c r="FE205" s="3">
        <v>100</v>
      </c>
      <c r="FF205" s="3"/>
      <c r="FG205" s="3"/>
      <c r="FH205" s="3">
        <v>100</v>
      </c>
      <c r="FI205" s="3"/>
      <c r="FJ205" s="3"/>
      <c r="FK205" s="3">
        <v>75.203776018483453</v>
      </c>
      <c r="FL205" s="3"/>
      <c r="FM205" s="3"/>
      <c r="FN205" s="3">
        <v>79.207574923628741</v>
      </c>
      <c r="FO205" s="3"/>
      <c r="FP205" s="3"/>
      <c r="FQ205" s="3">
        <v>78.221139128939342</v>
      </c>
      <c r="FR205" s="3"/>
      <c r="FS205" s="3"/>
      <c r="FT205" s="3">
        <v>83.66663516430954</v>
      </c>
      <c r="FU205" s="3"/>
      <c r="FV205" s="3"/>
      <c r="FW205" s="3">
        <v>84.863337513634292</v>
      </c>
      <c r="FX205" s="3"/>
      <c r="FY205" s="3"/>
      <c r="FZ205" s="3">
        <v>80.193148154289844</v>
      </c>
      <c r="GA205" s="3"/>
      <c r="GB205" s="3"/>
      <c r="GC205" s="3">
        <v>78.394067491859133</v>
      </c>
      <c r="GD205" s="3"/>
      <c r="GE205" s="3"/>
      <c r="GF205" s="3">
        <v>82.752717990852886</v>
      </c>
      <c r="GG205" s="3"/>
      <c r="GH205" s="3"/>
      <c r="GI205" s="3">
        <v>91.108084913364763</v>
      </c>
      <c r="GJ205" s="3"/>
      <c r="GK205" s="3"/>
      <c r="GL205" s="3">
        <v>84.792672247905188</v>
      </c>
      <c r="GM205" s="3"/>
      <c r="GN205" s="3"/>
      <c r="GO205" s="3">
        <v>88.019866312140749</v>
      </c>
      <c r="GP205" s="3"/>
      <c r="GQ205" s="3"/>
      <c r="GR205" s="3">
        <v>81.612253644791153</v>
      </c>
      <c r="GS205" s="3"/>
      <c r="GT205" s="3"/>
      <c r="GU205" s="3">
        <v>77.514416664042997</v>
      </c>
      <c r="GV205" s="3"/>
      <c r="GW205" s="3"/>
    </row>
    <row r="206" spans="1:206" s="16" customFormat="1" x14ac:dyDescent="0.25">
      <c r="A206"/>
      <c r="B206"/>
      <c r="C206"/>
      <c r="D206"/>
      <c r="E206"/>
      <c r="F206">
        <v>0</v>
      </c>
      <c r="G206" t="s">
        <v>65</v>
      </c>
      <c r="H206" s="3">
        <v>79.003558718861214</v>
      </c>
      <c r="I206" s="3"/>
      <c r="J206" s="3"/>
      <c r="K206" s="3">
        <v>63.541666666666664</v>
      </c>
      <c r="L206" s="3"/>
      <c r="M206" s="3"/>
      <c r="N206" s="3">
        <v>78.260869565217391</v>
      </c>
      <c r="O206" s="3"/>
      <c r="P206" s="3"/>
      <c r="Q206" s="3">
        <v>77.935943060498232</v>
      </c>
      <c r="R206" s="3"/>
      <c r="S206" s="3"/>
      <c r="T206" s="3">
        <v>79.881656804733723</v>
      </c>
      <c r="U206" s="3"/>
      <c r="V206" s="3"/>
      <c r="W206" s="3">
        <v>75.657894736842096</v>
      </c>
      <c r="X206" s="3"/>
      <c r="Y206" s="3"/>
      <c r="Z206" s="3">
        <v>73.722627737226276</v>
      </c>
      <c r="AA206" s="3"/>
      <c r="AB206" s="3"/>
      <c r="AC206" s="3">
        <v>84.615384615384613</v>
      </c>
      <c r="AD206" s="3"/>
      <c r="AE206" s="3"/>
      <c r="AF206" s="3">
        <v>80.645161290322577</v>
      </c>
      <c r="AG206" s="3"/>
      <c r="AH206" s="3"/>
      <c r="AI206" s="3">
        <v>72.323759791122711</v>
      </c>
      <c r="AJ206" s="3"/>
      <c r="AK206" s="3"/>
      <c r="AL206" s="3">
        <v>81.818181818181827</v>
      </c>
      <c r="AM206" s="3"/>
      <c r="AN206" s="3"/>
      <c r="AO206" s="3">
        <v>78.791946308724832</v>
      </c>
      <c r="AP206" s="3"/>
      <c r="AQ206" s="3"/>
      <c r="AR206" s="3">
        <v>75.121951219512198</v>
      </c>
      <c r="AS206" s="3"/>
      <c r="AT206" s="3"/>
      <c r="AU206" s="3">
        <v>83.544303797468359</v>
      </c>
      <c r="AV206" s="3"/>
      <c r="AW206" s="3"/>
      <c r="AX206" s="3">
        <v>77.631578947368425</v>
      </c>
      <c r="AY206" s="3"/>
      <c r="AZ206" s="3"/>
      <c r="BA206" s="3">
        <v>71.535580524344567</v>
      </c>
      <c r="BB206" s="3"/>
      <c r="BC206" s="3"/>
      <c r="BD206" s="3">
        <v>70</v>
      </c>
      <c r="BE206" s="3"/>
      <c r="BF206" s="3"/>
      <c r="BG206" s="3">
        <v>81.081081081081081</v>
      </c>
      <c r="BH206" s="3"/>
      <c r="BI206" s="3"/>
      <c r="BJ206" s="3">
        <v>76.119402985074629</v>
      </c>
      <c r="BK206" s="3"/>
      <c r="BL206" s="3"/>
      <c r="BM206" s="3">
        <v>78.518518518518519</v>
      </c>
      <c r="BN206" s="3"/>
      <c r="BO206" s="3"/>
      <c r="BP206" s="3">
        <v>73.410404624277461</v>
      </c>
      <c r="BQ206" s="3"/>
      <c r="BR206" s="3"/>
      <c r="BS206" s="3">
        <v>76.584795321637415</v>
      </c>
      <c r="BT206" s="3"/>
      <c r="BU206" s="3"/>
      <c r="BV206" s="3">
        <v>75.6362410689771</v>
      </c>
      <c r="BW206" s="3"/>
      <c r="BX206" s="3"/>
      <c r="BY206" s="3">
        <v>53.9133988607066</v>
      </c>
      <c r="BZ206" s="3"/>
      <c r="CA206" s="3"/>
      <c r="CB206" s="3">
        <v>61.403664419272921</v>
      </c>
      <c r="CC206" s="3"/>
      <c r="CD206" s="3"/>
      <c r="CE206" s="3">
        <v>73.087363864945871</v>
      </c>
      <c r="CF206" s="3"/>
      <c r="CG206" s="3"/>
      <c r="CH206" s="3">
        <v>73.837546839422757</v>
      </c>
      <c r="CI206" s="3"/>
      <c r="CJ206" s="3"/>
      <c r="CK206" s="3">
        <v>68.835443006783393</v>
      </c>
      <c r="CL206" s="3"/>
      <c r="CM206" s="3"/>
      <c r="CN206" s="3">
        <v>66.352293928100281</v>
      </c>
      <c r="CO206" s="3"/>
      <c r="CP206" s="3"/>
      <c r="CQ206" s="3">
        <v>65.002007296115963</v>
      </c>
      <c r="CR206" s="3"/>
      <c r="CS206" s="3"/>
      <c r="CT206" s="3">
        <v>72.615475841278268</v>
      </c>
      <c r="CU206" s="3"/>
      <c r="CV206" s="3"/>
      <c r="CW206" s="3">
        <v>67.843009645589376</v>
      </c>
      <c r="CX206" s="3"/>
      <c r="CY206" s="3"/>
      <c r="CZ206" s="3">
        <v>76.844320766233636</v>
      </c>
      <c r="DA206" s="3"/>
      <c r="DB206" s="3"/>
      <c r="DC206" s="3">
        <v>75.856533017515432</v>
      </c>
      <c r="DD206" s="3"/>
      <c r="DE206" s="3"/>
      <c r="DF206" s="3">
        <v>69.2040088953853</v>
      </c>
      <c r="DG206" s="3"/>
      <c r="DH206" s="3"/>
      <c r="DI206" s="3">
        <v>75.367961241952457</v>
      </c>
      <c r="DJ206" s="3"/>
      <c r="DK206" s="3"/>
      <c r="DL206" s="3">
        <v>68.2627318874287</v>
      </c>
      <c r="DM206" s="3"/>
      <c r="DN206" s="3"/>
      <c r="DO206" s="3">
        <v>66.122896699364873</v>
      </c>
      <c r="DP206" s="3"/>
      <c r="DQ206" s="3"/>
      <c r="DR206" s="3">
        <v>64.202241812562377</v>
      </c>
      <c r="DS206" s="3"/>
      <c r="DT206" s="3"/>
      <c r="DU206" s="3">
        <v>74.77102619324522</v>
      </c>
      <c r="DV206" s="3"/>
      <c r="DW206" s="3"/>
      <c r="DX206" s="3">
        <v>65.910267986090815</v>
      </c>
      <c r="DY206" s="3"/>
      <c r="DZ206" s="3"/>
      <c r="EA206" s="3">
        <v>71.590526954309382</v>
      </c>
      <c r="EB206" s="3"/>
      <c r="EC206" s="3"/>
      <c r="ED206" s="3">
        <v>66.826740099612451</v>
      </c>
      <c r="EE206" s="3"/>
      <c r="EF206" s="3"/>
      <c r="EG206" s="3">
        <v>75.315366749778548</v>
      </c>
      <c r="EH206" s="3"/>
      <c r="EI206" s="3"/>
      <c r="EJ206" s="3">
        <v>82.370876368745328</v>
      </c>
      <c r="EK206" s="3"/>
      <c r="EL206" s="3"/>
      <c r="EM206" s="3">
        <v>73.169934472626721</v>
      </c>
      <c r="EN206" s="3"/>
      <c r="EO206" s="3"/>
      <c r="EP206" s="3">
        <v>95.118074711161853</v>
      </c>
      <c r="EQ206" s="3"/>
      <c r="ER206" s="3"/>
      <c r="ES206" s="3">
        <v>82.784522256050593</v>
      </c>
      <c r="ET206" s="3"/>
      <c r="EU206" s="3"/>
      <c r="EV206" s="3">
        <v>85.925766770044689</v>
      </c>
      <c r="EW206" s="3"/>
      <c r="EX206" s="3"/>
      <c r="EY206" s="3">
        <v>82.480346466900798</v>
      </c>
      <c r="EZ206" s="3"/>
      <c r="FA206" s="3"/>
      <c r="FB206" s="3">
        <v>81.092961546352271</v>
      </c>
      <c r="FC206" s="3"/>
      <c r="FD206" s="3"/>
      <c r="FE206" s="3">
        <v>104.22876193465326</v>
      </c>
      <c r="FF206" s="3"/>
      <c r="FG206" s="3"/>
      <c r="FH206" s="3">
        <v>88.674846739366885</v>
      </c>
      <c r="FI206" s="3"/>
      <c r="FJ206" s="3"/>
      <c r="FK206" s="3">
        <v>76.804509936656046</v>
      </c>
      <c r="FL206" s="3"/>
      <c r="FM206" s="3"/>
      <c r="FN206" s="3">
        <v>86.792042870130018</v>
      </c>
      <c r="FO206" s="3"/>
      <c r="FP206" s="3"/>
      <c r="FQ206" s="3">
        <v>81.727359599934232</v>
      </c>
      <c r="FR206" s="3"/>
      <c r="FS206" s="3"/>
      <c r="FT206" s="3">
        <v>81.039893543639096</v>
      </c>
      <c r="FU206" s="3"/>
      <c r="FV206" s="3"/>
      <c r="FW206" s="3">
        <v>91.720646352984261</v>
      </c>
      <c r="FX206" s="3"/>
      <c r="FY206" s="3"/>
      <c r="FZ206" s="3">
        <v>87.00042600730815</v>
      </c>
      <c r="GA206" s="3"/>
      <c r="GB206" s="3"/>
      <c r="GC206" s="3">
        <v>76.948264349324262</v>
      </c>
      <c r="GD206" s="3"/>
      <c r="GE206" s="3"/>
      <c r="GF206" s="3">
        <v>75.797758187437623</v>
      </c>
      <c r="GG206" s="3"/>
      <c r="GH206" s="3"/>
      <c r="GI206" s="3">
        <v>87.391135968916942</v>
      </c>
      <c r="GJ206" s="3"/>
      <c r="GK206" s="3"/>
      <c r="GL206" s="3">
        <v>86.328537984058443</v>
      </c>
      <c r="GM206" s="3"/>
      <c r="GN206" s="3"/>
      <c r="GO206" s="3">
        <v>85.446510082727656</v>
      </c>
      <c r="GP206" s="3"/>
      <c r="GQ206" s="3"/>
      <c r="GR206" s="3">
        <v>79.994069148942472</v>
      </c>
      <c r="GS206" s="3"/>
      <c r="GT206" s="3"/>
      <c r="GU206" s="3">
        <v>77.854223893496282</v>
      </c>
      <c r="GV206" s="3"/>
      <c r="GW206" s="3"/>
      <c r="GX206"/>
    </row>
    <row r="207" spans="1:206" s="16" customFormat="1" x14ac:dyDescent="0.25">
      <c r="A207"/>
      <c r="B207"/>
      <c r="C207"/>
      <c r="D207"/>
      <c r="E207"/>
      <c r="F207"/>
      <c r="G207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/>
    </row>
    <row r="208" spans="1:206" s="16" customFormat="1" x14ac:dyDescent="0.25">
      <c r="A208"/>
      <c r="B208">
        <v>53</v>
      </c>
      <c r="C208" t="s">
        <v>200</v>
      </c>
      <c r="D208" t="s">
        <v>38</v>
      </c>
      <c r="E208" t="s">
        <v>205</v>
      </c>
      <c r="F208">
        <v>-4</v>
      </c>
      <c r="G208" t="s">
        <v>62</v>
      </c>
      <c r="H208" s="3"/>
      <c r="I208" s="3"/>
      <c r="J208" s="3"/>
      <c r="K208" s="3"/>
      <c r="L208" s="3"/>
      <c r="M208" s="3"/>
      <c r="N208" s="3"/>
      <c r="O208" s="3"/>
      <c r="P208" s="3"/>
      <c r="Q208" s="3">
        <v>81.77339901477832</v>
      </c>
      <c r="R208" s="3"/>
      <c r="S208" s="3"/>
      <c r="T208" s="3">
        <v>83.941605839416056</v>
      </c>
      <c r="U208" s="3"/>
      <c r="V208" s="3"/>
      <c r="W208" s="3">
        <v>80</v>
      </c>
      <c r="X208" s="3"/>
      <c r="Y208" s="3"/>
      <c r="Z208" s="3">
        <v>86.868686868686879</v>
      </c>
      <c r="AA208" s="3"/>
      <c r="AB208" s="3"/>
      <c r="AC208" s="3"/>
      <c r="AD208" s="3"/>
      <c r="AE208" s="3"/>
      <c r="AF208" s="3"/>
      <c r="AG208" s="3"/>
      <c r="AH208" s="3"/>
      <c r="AI208" s="3">
        <v>91.666666666666657</v>
      </c>
      <c r="AJ208" s="3"/>
      <c r="AK208" s="3"/>
      <c r="AL208" s="3"/>
      <c r="AM208" s="3"/>
      <c r="AN208" s="3"/>
      <c r="AO208" s="3">
        <v>82.035928143712582</v>
      </c>
      <c r="AP208" s="3"/>
      <c r="AQ208" s="3"/>
      <c r="AR208" s="3"/>
      <c r="AS208" s="3"/>
      <c r="AT208" s="3"/>
      <c r="AU208" s="3">
        <v>87.654320987654316</v>
      </c>
      <c r="AV208" s="3"/>
      <c r="AW208" s="3"/>
      <c r="AX208" s="3"/>
      <c r="AY208" s="3"/>
      <c r="AZ208" s="3"/>
      <c r="BA208" s="3">
        <v>86.567164179104466</v>
      </c>
      <c r="BB208" s="3"/>
      <c r="BC208" s="3"/>
      <c r="BD208" s="3">
        <v>88.775510204081627</v>
      </c>
      <c r="BE208" s="3"/>
      <c r="BF208" s="3"/>
      <c r="BG208" s="3">
        <v>85.416666666666657</v>
      </c>
      <c r="BH208" s="3"/>
      <c r="BI208" s="3"/>
      <c r="BJ208" s="3">
        <v>89.230769230769241</v>
      </c>
      <c r="BK208" s="3"/>
      <c r="BL208" s="3"/>
      <c r="BM208" s="3">
        <v>72.222222222222214</v>
      </c>
      <c r="BN208" s="3"/>
      <c r="BO208" s="3"/>
      <c r="BP208" s="3">
        <v>74.285714285714292</v>
      </c>
      <c r="BQ208" s="3"/>
      <c r="BR208" s="3"/>
      <c r="BS208" s="3">
        <v>83.75</v>
      </c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>
        <v>76.462513732584156</v>
      </c>
      <c r="CF208" s="3"/>
      <c r="CG208" s="3"/>
      <c r="CH208" s="3">
        <v>77.793582872457009</v>
      </c>
      <c r="CI208" s="3"/>
      <c r="CJ208" s="3"/>
      <c r="CK208" s="3">
        <v>64.319999999999993</v>
      </c>
      <c r="CL208" s="3"/>
      <c r="CM208" s="3"/>
      <c r="CN208" s="3">
        <v>80.215584876574141</v>
      </c>
      <c r="CO208" s="3"/>
      <c r="CP208" s="3"/>
      <c r="CQ208" s="3"/>
      <c r="CR208" s="3"/>
      <c r="CS208" s="3"/>
      <c r="CT208" s="3"/>
      <c r="CU208" s="3"/>
      <c r="CV208" s="3"/>
      <c r="CW208" s="3">
        <v>84.673151151615642</v>
      </c>
      <c r="CX208" s="3"/>
      <c r="CY208" s="3"/>
      <c r="CZ208" s="3">
        <v>32.56475521456251</v>
      </c>
      <c r="DA208" s="3"/>
      <c r="DB208" s="3"/>
      <c r="DC208" s="3">
        <v>76.213524961917031</v>
      </c>
      <c r="DD208" s="3"/>
      <c r="DE208" s="3"/>
      <c r="DF208" s="3"/>
      <c r="DG208" s="3"/>
      <c r="DH208" s="3"/>
      <c r="DI208" s="3">
        <v>80.490285683081069</v>
      </c>
      <c r="DJ208" s="3"/>
      <c r="DK208" s="3"/>
      <c r="DL208" s="3"/>
      <c r="DM208" s="3"/>
      <c r="DN208" s="3"/>
      <c r="DO208" s="3">
        <v>80.793332473943352</v>
      </c>
      <c r="DP208" s="3"/>
      <c r="DQ208" s="3"/>
      <c r="DR208" s="3">
        <v>82.525612245730954</v>
      </c>
      <c r="DS208" s="3"/>
      <c r="DT208" s="3"/>
      <c r="DU208" s="3">
        <v>75.431963377709167</v>
      </c>
      <c r="DV208" s="3"/>
      <c r="DW208" s="3"/>
      <c r="DX208" s="3">
        <v>81.694627575895012</v>
      </c>
      <c r="DY208" s="3"/>
      <c r="DZ208" s="3"/>
      <c r="EA208" s="3">
        <v>60.275648577179702</v>
      </c>
      <c r="EB208" s="3"/>
      <c r="EC208" s="3"/>
      <c r="ED208" s="3">
        <v>65.92580998004189</v>
      </c>
      <c r="EE208" s="3"/>
      <c r="EF208" s="3"/>
      <c r="EG208" s="3">
        <v>81.728982020892687</v>
      </c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>
        <v>87.084284296972484</v>
      </c>
      <c r="ET208" s="3"/>
      <c r="EU208" s="3"/>
      <c r="EV208" s="3">
        <v>90.089628806375103</v>
      </c>
      <c r="EW208" s="3"/>
      <c r="EX208" s="3"/>
      <c r="EY208" s="3">
        <v>95.68</v>
      </c>
      <c r="EZ208" s="3"/>
      <c r="FA208" s="3"/>
      <c r="FB208" s="3">
        <v>93.521788860799617</v>
      </c>
      <c r="FC208" s="3"/>
      <c r="FD208" s="3"/>
      <c r="FE208" s="3"/>
      <c r="FF208" s="3"/>
      <c r="FG208" s="3"/>
      <c r="FH208" s="3"/>
      <c r="FI208" s="3"/>
      <c r="FJ208" s="3"/>
      <c r="FK208" s="3">
        <v>98.660182181717673</v>
      </c>
      <c r="FL208" s="3"/>
      <c r="FM208" s="3"/>
      <c r="FN208" s="3">
        <v>100</v>
      </c>
      <c r="FO208" s="3"/>
      <c r="FP208" s="3"/>
      <c r="FQ208" s="3">
        <v>87.858331325508132</v>
      </c>
      <c r="FR208" s="3"/>
      <c r="FS208" s="3"/>
      <c r="FT208" s="3"/>
      <c r="FU208" s="3"/>
      <c r="FV208" s="3"/>
      <c r="FW208" s="3">
        <v>94.818356292227563</v>
      </c>
      <c r="FX208" s="3"/>
      <c r="FY208" s="3"/>
      <c r="FZ208" s="3"/>
      <c r="GA208" s="3"/>
      <c r="GB208" s="3"/>
      <c r="GC208" s="3">
        <v>92.340995884265581</v>
      </c>
      <c r="GD208" s="3"/>
      <c r="GE208" s="3"/>
      <c r="GF208" s="3">
        <v>95.025408162432299</v>
      </c>
      <c r="GG208" s="3"/>
      <c r="GH208" s="3"/>
      <c r="GI208" s="3">
        <v>95.401369955624148</v>
      </c>
      <c r="GJ208" s="3"/>
      <c r="GK208" s="3"/>
      <c r="GL208" s="3">
        <v>96.766910885643469</v>
      </c>
      <c r="GM208" s="3"/>
      <c r="GN208" s="3"/>
      <c r="GO208" s="3">
        <v>84.16879586726472</v>
      </c>
      <c r="GP208" s="3"/>
      <c r="GQ208" s="3"/>
      <c r="GR208" s="3">
        <v>82.645618591386693</v>
      </c>
      <c r="GS208" s="3"/>
      <c r="GT208" s="3"/>
      <c r="GU208" s="3">
        <v>85.771017979107313</v>
      </c>
      <c r="GV208" s="3"/>
      <c r="GW208" s="3"/>
      <c r="GX208"/>
    </row>
    <row r="209" spans="1:206" s="16" customFormat="1" x14ac:dyDescent="0.25">
      <c r="A209"/>
      <c r="B209"/>
      <c r="C209"/>
      <c r="D209"/>
      <c r="E209"/>
      <c r="F209">
        <v>-3</v>
      </c>
      <c r="G209" t="s">
        <v>63</v>
      </c>
      <c r="H209" s="3">
        <v>81.818181818181827</v>
      </c>
      <c r="I209" s="3"/>
      <c r="J209" s="3"/>
      <c r="K209" s="3">
        <v>80</v>
      </c>
      <c r="L209" s="3"/>
      <c r="M209" s="3"/>
      <c r="N209" s="3"/>
      <c r="O209" s="3"/>
      <c r="P209" s="3"/>
      <c r="Q209" s="3">
        <v>84.4559585492228</v>
      </c>
      <c r="R209" s="3"/>
      <c r="S209" s="3"/>
      <c r="T209" s="3">
        <v>81.196581196581192</v>
      </c>
      <c r="U209" s="3"/>
      <c r="V209" s="3"/>
      <c r="W209" s="3">
        <v>84</v>
      </c>
      <c r="X209" s="3"/>
      <c r="Y209" s="3"/>
      <c r="Z209" s="3">
        <v>86.419753086419746</v>
      </c>
      <c r="AA209" s="3"/>
      <c r="AB209" s="3"/>
      <c r="AC209" s="3"/>
      <c r="AD209" s="3"/>
      <c r="AE209" s="3"/>
      <c r="AF209" s="3"/>
      <c r="AG209" s="3"/>
      <c r="AH209" s="3"/>
      <c r="AI209" s="3">
        <v>82.5</v>
      </c>
      <c r="AJ209" s="3"/>
      <c r="AK209" s="3"/>
      <c r="AL209" s="3"/>
      <c r="AM209" s="3"/>
      <c r="AN209" s="3"/>
      <c r="AO209" s="3">
        <v>77.142857142857153</v>
      </c>
      <c r="AP209" s="3"/>
      <c r="AQ209" s="3"/>
      <c r="AR209" s="3"/>
      <c r="AS209" s="3"/>
      <c r="AT209" s="3"/>
      <c r="AU209" s="3">
        <v>82.716049382716051</v>
      </c>
      <c r="AV209" s="3"/>
      <c r="AW209" s="3"/>
      <c r="AX209" s="3">
        <v>88.118811881188122</v>
      </c>
      <c r="AY209" s="3"/>
      <c r="AZ209" s="3"/>
      <c r="BA209" s="3">
        <v>77.685950413223139</v>
      </c>
      <c r="BB209" s="3"/>
      <c r="BC209" s="3"/>
      <c r="BD209" s="3">
        <v>76.146788990825684</v>
      </c>
      <c r="BE209" s="3"/>
      <c r="BF209" s="3"/>
      <c r="BG209" s="3">
        <v>84</v>
      </c>
      <c r="BH209" s="3"/>
      <c r="BI209" s="3"/>
      <c r="BJ209" s="3">
        <v>71.929824561403507</v>
      </c>
      <c r="BK209" s="3"/>
      <c r="BL209" s="3"/>
      <c r="BM209" s="3">
        <v>80</v>
      </c>
      <c r="BN209" s="3"/>
      <c r="BO209" s="3"/>
      <c r="BP209" s="3">
        <v>72.868217054263567</v>
      </c>
      <c r="BQ209" s="3"/>
      <c r="BR209" s="3"/>
      <c r="BS209" s="3">
        <v>79.790171176145776</v>
      </c>
      <c r="BT209" s="3"/>
      <c r="BU209" s="3"/>
      <c r="BV209" s="3">
        <v>70.421634434809192</v>
      </c>
      <c r="BW209" s="3"/>
      <c r="BX209" s="3"/>
      <c r="BY209" s="3">
        <v>66.747981285856866</v>
      </c>
      <c r="BZ209" s="3"/>
      <c r="CA209" s="3"/>
      <c r="CB209" s="3"/>
      <c r="CC209" s="3"/>
      <c r="CD209" s="3"/>
      <c r="CE209" s="3">
        <v>79.344150501053178</v>
      </c>
      <c r="CF209" s="3"/>
      <c r="CG209" s="3"/>
      <c r="CH209" s="3">
        <v>74.11630137665334</v>
      </c>
      <c r="CI209" s="3"/>
      <c r="CJ209" s="3"/>
      <c r="CK209" s="3">
        <v>69.629042620618492</v>
      </c>
      <c r="CL209" s="3"/>
      <c r="CM209" s="3"/>
      <c r="CN209" s="3">
        <v>78.959150514676878</v>
      </c>
      <c r="CO209" s="3"/>
      <c r="CP209" s="3"/>
      <c r="CQ209" s="3">
        <v>100</v>
      </c>
      <c r="CR209" s="3"/>
      <c r="CS209" s="3"/>
      <c r="CT209" s="3"/>
      <c r="CU209" s="3"/>
      <c r="CV209" s="3"/>
      <c r="CW209" s="3">
        <v>74.173603720696448</v>
      </c>
      <c r="CX209" s="3"/>
      <c r="CY209" s="3"/>
      <c r="CZ209" s="3">
        <v>50.616116747863252</v>
      </c>
      <c r="DA209" s="3"/>
      <c r="DB209" s="3"/>
      <c r="DC209" s="3">
        <v>73.550866051554166</v>
      </c>
      <c r="DD209" s="3"/>
      <c r="DE209" s="3"/>
      <c r="DF209" s="3"/>
      <c r="DG209" s="3"/>
      <c r="DH209" s="3"/>
      <c r="DI209" s="3">
        <v>74.481687256794913</v>
      </c>
      <c r="DJ209" s="3"/>
      <c r="DK209" s="3"/>
      <c r="DL209" s="3">
        <v>81.808371950475049</v>
      </c>
      <c r="DM209" s="3"/>
      <c r="DN209" s="3"/>
      <c r="DO209" s="3">
        <v>70.267318477262933</v>
      </c>
      <c r="DP209" s="3"/>
      <c r="DQ209" s="3"/>
      <c r="DR209" s="3">
        <v>68.145829996422833</v>
      </c>
      <c r="DS209" s="3"/>
      <c r="DT209" s="3"/>
      <c r="DU209" s="3">
        <v>73.838198584896475</v>
      </c>
      <c r="DV209" s="3"/>
      <c r="DW209" s="3"/>
      <c r="DX209" s="3">
        <v>60.264530057527722</v>
      </c>
      <c r="DY209" s="3"/>
      <c r="DZ209" s="3"/>
      <c r="EA209" s="3">
        <v>68.912565670994937</v>
      </c>
      <c r="EB209" s="3"/>
      <c r="EC209" s="3"/>
      <c r="ED209" s="3">
        <v>65.195141847966198</v>
      </c>
      <c r="EE209" s="3"/>
      <c r="EF209" s="3"/>
      <c r="EG209" s="3">
        <v>77.940677451324078</v>
      </c>
      <c r="EH209" s="3"/>
      <c r="EI209" s="3"/>
      <c r="EJ209" s="3">
        <v>93.214729201554462</v>
      </c>
      <c r="EK209" s="3"/>
      <c r="EL209" s="3"/>
      <c r="EM209" s="3">
        <v>93.252018714143134</v>
      </c>
      <c r="EN209" s="3"/>
      <c r="EO209" s="3"/>
      <c r="EP209" s="3"/>
      <c r="EQ209" s="3"/>
      <c r="ER209" s="3"/>
      <c r="ES209" s="3">
        <v>89.567766597392421</v>
      </c>
      <c r="ET209" s="3"/>
      <c r="EU209" s="3"/>
      <c r="EV209" s="3">
        <v>88.276861016509045</v>
      </c>
      <c r="EW209" s="3"/>
      <c r="EX209" s="3"/>
      <c r="EY209" s="3">
        <v>98.370957379381508</v>
      </c>
      <c r="EZ209" s="3"/>
      <c r="FA209" s="3"/>
      <c r="FB209" s="3">
        <v>93.880355658162614</v>
      </c>
      <c r="FC209" s="3"/>
      <c r="FD209" s="3"/>
      <c r="FE209" s="3">
        <v>100</v>
      </c>
      <c r="FF209" s="3"/>
      <c r="FG209" s="3"/>
      <c r="FH209" s="3"/>
      <c r="FI209" s="3"/>
      <c r="FJ209" s="3"/>
      <c r="FK209" s="3">
        <v>90.826396279303552</v>
      </c>
      <c r="FL209" s="3"/>
      <c r="FM209" s="3"/>
      <c r="FN209" s="3">
        <v>100</v>
      </c>
      <c r="FO209" s="3"/>
      <c r="FP209" s="3"/>
      <c r="FQ209" s="3">
        <v>80.73484823416014</v>
      </c>
      <c r="FR209" s="3"/>
      <c r="FS209" s="3"/>
      <c r="FT209" s="3"/>
      <c r="FU209" s="3"/>
      <c r="FV209" s="3"/>
      <c r="FW209" s="3">
        <v>90.950411508637188</v>
      </c>
      <c r="FX209" s="3"/>
      <c r="FY209" s="3"/>
      <c r="FZ209" s="3">
        <v>94.429251811901196</v>
      </c>
      <c r="GA209" s="3"/>
      <c r="GB209" s="3"/>
      <c r="GC209" s="3">
        <v>85.104582349183346</v>
      </c>
      <c r="GD209" s="3"/>
      <c r="GE209" s="3"/>
      <c r="GF209" s="3">
        <v>84.147747985228534</v>
      </c>
      <c r="GG209" s="3"/>
      <c r="GH209" s="3"/>
      <c r="GI209" s="3">
        <v>94.161801415103525</v>
      </c>
      <c r="GJ209" s="3"/>
      <c r="GK209" s="3"/>
      <c r="GL209" s="3">
        <v>83.595119065279292</v>
      </c>
      <c r="GM209" s="3"/>
      <c r="GN209" s="3"/>
      <c r="GO209" s="3">
        <v>91.087434329005063</v>
      </c>
      <c r="GP209" s="3"/>
      <c r="GQ209" s="3"/>
      <c r="GR209" s="3">
        <v>80.541292260560937</v>
      </c>
      <c r="GS209" s="3"/>
      <c r="GT209" s="3"/>
      <c r="GU209" s="3">
        <v>81.639664900967475</v>
      </c>
      <c r="GV209" s="3"/>
      <c r="GW209" s="3"/>
      <c r="GX209"/>
    </row>
    <row r="210" spans="1:206" s="16" customFormat="1" x14ac:dyDescent="0.25">
      <c r="A210"/>
      <c r="B210"/>
      <c r="C210"/>
      <c r="D210"/>
      <c r="E210"/>
      <c r="F210">
        <v>-2</v>
      </c>
      <c r="G210" t="s">
        <v>64</v>
      </c>
      <c r="H210" s="3">
        <v>86.627906976744185</v>
      </c>
      <c r="I210" s="3"/>
      <c r="J210" s="3"/>
      <c r="K210" s="3">
        <v>72.972972972972968</v>
      </c>
      <c r="L210" s="3"/>
      <c r="M210" s="3"/>
      <c r="N210" s="3"/>
      <c r="O210" s="3"/>
      <c r="P210" s="3"/>
      <c r="Q210" s="3">
        <v>82.539682539682531</v>
      </c>
      <c r="R210" s="3"/>
      <c r="S210" s="3"/>
      <c r="T210" s="3">
        <v>82.524271844660191</v>
      </c>
      <c r="U210" s="3"/>
      <c r="V210" s="3"/>
      <c r="W210" s="3">
        <v>74.509803921568633</v>
      </c>
      <c r="X210" s="3"/>
      <c r="Y210" s="3"/>
      <c r="Z210" s="3">
        <v>79.487179487179489</v>
      </c>
      <c r="AA210" s="3"/>
      <c r="AB210" s="3"/>
      <c r="AC210" s="3"/>
      <c r="AD210" s="3"/>
      <c r="AE210" s="3"/>
      <c r="AF210" s="3"/>
      <c r="AG210" s="3"/>
      <c r="AH210" s="3"/>
      <c r="AI210" s="3">
        <v>77.348066298342545</v>
      </c>
      <c r="AJ210" s="3"/>
      <c r="AK210" s="3"/>
      <c r="AL210" s="3">
        <v>90</v>
      </c>
      <c r="AM210" s="3"/>
      <c r="AN210" s="3"/>
      <c r="AO210" s="3">
        <v>77.654867256637175</v>
      </c>
      <c r="AP210" s="3"/>
      <c r="AQ210" s="3"/>
      <c r="AR210" s="3">
        <v>84.05797101449275</v>
      </c>
      <c r="AS210" s="3"/>
      <c r="AT210" s="3"/>
      <c r="AU210" s="3">
        <v>88.235294117647058</v>
      </c>
      <c r="AV210" s="3"/>
      <c r="AW210" s="3"/>
      <c r="AX210" s="3">
        <v>90.163934426229503</v>
      </c>
      <c r="AY210" s="3"/>
      <c r="AZ210" s="3"/>
      <c r="BA210" s="3">
        <v>75.177304964539005</v>
      </c>
      <c r="BB210" s="3"/>
      <c r="BC210" s="3"/>
      <c r="BD210" s="3">
        <v>74.796747967479675</v>
      </c>
      <c r="BE210" s="3"/>
      <c r="BF210" s="3"/>
      <c r="BG210" s="3">
        <v>82.608695652173907</v>
      </c>
      <c r="BH210" s="3"/>
      <c r="BI210" s="3"/>
      <c r="BJ210" s="3">
        <v>73.80952380952381</v>
      </c>
      <c r="BK210" s="3"/>
      <c r="BL210" s="3"/>
      <c r="BM210" s="3">
        <v>85.714285714285708</v>
      </c>
      <c r="BN210" s="3"/>
      <c r="BO210" s="3"/>
      <c r="BP210" s="3">
        <v>80</v>
      </c>
      <c r="BQ210" s="3"/>
      <c r="BR210" s="3"/>
      <c r="BS210" s="3">
        <v>80.24744027303754</v>
      </c>
      <c r="BT210" s="3"/>
      <c r="BU210" s="3"/>
      <c r="BV210" s="3">
        <v>83.031196703590084</v>
      </c>
      <c r="BW210" s="3"/>
      <c r="BX210" s="3"/>
      <c r="BY210" s="3">
        <v>65.818043261952425</v>
      </c>
      <c r="BZ210" s="3"/>
      <c r="CA210" s="3"/>
      <c r="CB210" s="3"/>
      <c r="CC210" s="3"/>
      <c r="CD210" s="3"/>
      <c r="CE210" s="3">
        <v>77.127372906568354</v>
      </c>
      <c r="CF210" s="3"/>
      <c r="CG210" s="3"/>
      <c r="CH210" s="3">
        <v>75.190186663934668</v>
      </c>
      <c r="CI210" s="3"/>
      <c r="CJ210" s="3"/>
      <c r="CK210" s="3">
        <v>62.548892293049384</v>
      </c>
      <c r="CL210" s="3"/>
      <c r="CM210" s="3"/>
      <c r="CN210" s="3">
        <v>70.525900393057498</v>
      </c>
      <c r="CO210" s="3"/>
      <c r="CP210" s="3"/>
      <c r="CQ210" s="3">
        <v>9.9916675345414205</v>
      </c>
      <c r="CR210" s="3"/>
      <c r="CS210" s="3"/>
      <c r="CT210" s="3"/>
      <c r="CU210" s="3"/>
      <c r="CV210" s="3"/>
      <c r="CW210" s="3">
        <v>71.249971727248692</v>
      </c>
      <c r="CX210" s="3"/>
      <c r="CY210" s="3"/>
      <c r="CZ210" s="3">
        <v>80.702903679104963</v>
      </c>
      <c r="DA210" s="3"/>
      <c r="DB210" s="3"/>
      <c r="DC210" s="3">
        <v>73.814589257316072</v>
      </c>
      <c r="DD210" s="3"/>
      <c r="DE210" s="3"/>
      <c r="DF210" s="3">
        <v>75.420377254670811</v>
      </c>
      <c r="DG210" s="3"/>
      <c r="DH210" s="3"/>
      <c r="DI210" s="3">
        <v>80.57733010738859</v>
      </c>
      <c r="DJ210" s="3"/>
      <c r="DK210" s="3"/>
      <c r="DL210" s="3">
        <v>82.690533375035216</v>
      </c>
      <c r="DM210" s="3"/>
      <c r="DN210" s="3"/>
      <c r="DO210" s="3">
        <v>68.046897351908598</v>
      </c>
      <c r="DP210" s="3"/>
      <c r="DQ210" s="3"/>
      <c r="DR210" s="3">
        <v>67.123607214645176</v>
      </c>
      <c r="DS210" s="3"/>
      <c r="DT210" s="3"/>
      <c r="DU210" s="3">
        <v>71.655114866455506</v>
      </c>
      <c r="DV210" s="3"/>
      <c r="DW210" s="3"/>
      <c r="DX210" s="3">
        <v>60.512350620653372</v>
      </c>
      <c r="DY210" s="3"/>
      <c r="DZ210" s="3"/>
      <c r="EA210" s="3">
        <v>75.131280470027349</v>
      </c>
      <c r="EB210" s="3"/>
      <c r="EC210" s="3"/>
      <c r="ED210" s="3">
        <v>73.801935786069976</v>
      </c>
      <c r="EE210" s="3"/>
      <c r="EF210" s="3"/>
      <c r="EG210" s="3">
        <v>78.635664759364658</v>
      </c>
      <c r="EH210" s="3"/>
      <c r="EI210" s="3"/>
      <c r="EJ210" s="3">
        <v>90.224617249898287</v>
      </c>
      <c r="EK210" s="3"/>
      <c r="EL210" s="3"/>
      <c r="EM210" s="3">
        <v>80.127902683993511</v>
      </c>
      <c r="EN210" s="3"/>
      <c r="EO210" s="3"/>
      <c r="EP210" s="3"/>
      <c r="EQ210" s="3"/>
      <c r="ER210" s="3"/>
      <c r="ES210" s="3">
        <v>87.951992172796707</v>
      </c>
      <c r="ET210" s="3"/>
      <c r="EU210" s="3"/>
      <c r="EV210" s="3">
        <v>89.858357025385715</v>
      </c>
      <c r="EW210" s="3"/>
      <c r="EX210" s="3"/>
      <c r="EY210" s="3">
        <v>86.470715550087874</v>
      </c>
      <c r="EZ210" s="3"/>
      <c r="FA210" s="3"/>
      <c r="FB210" s="3">
        <v>88.44845858130148</v>
      </c>
      <c r="FC210" s="3"/>
      <c r="FD210" s="3"/>
      <c r="FE210" s="3">
        <v>90.008332465458579</v>
      </c>
      <c r="FF210" s="3"/>
      <c r="FG210" s="3"/>
      <c r="FH210" s="3"/>
      <c r="FI210" s="3"/>
      <c r="FJ210" s="3"/>
      <c r="FK210" s="3">
        <v>83.446160869436397</v>
      </c>
      <c r="FL210" s="3"/>
      <c r="FM210" s="3"/>
      <c r="FN210" s="3">
        <v>99.297096320895037</v>
      </c>
      <c r="FO210" s="3"/>
      <c r="FP210" s="3"/>
      <c r="FQ210" s="3">
        <v>81.495145255958278</v>
      </c>
      <c r="FR210" s="3"/>
      <c r="FS210" s="3"/>
      <c r="FT210" s="3">
        <v>92.69556477431469</v>
      </c>
      <c r="FU210" s="3"/>
      <c r="FV210" s="3"/>
      <c r="FW210" s="3">
        <v>95.893258127905526</v>
      </c>
      <c r="FX210" s="3"/>
      <c r="FY210" s="3"/>
      <c r="FZ210" s="3">
        <v>97.63733547742379</v>
      </c>
      <c r="GA210" s="3"/>
      <c r="GB210" s="3"/>
      <c r="GC210" s="3">
        <v>82.307712577169411</v>
      </c>
      <c r="GD210" s="3"/>
      <c r="GE210" s="3"/>
      <c r="GF210" s="3">
        <v>82.469888720314174</v>
      </c>
      <c r="GG210" s="3"/>
      <c r="GH210" s="3"/>
      <c r="GI210" s="3">
        <v>93.562276437892308</v>
      </c>
      <c r="GJ210" s="3"/>
      <c r="GK210" s="3"/>
      <c r="GL210" s="3">
        <v>87.106696998394241</v>
      </c>
      <c r="GM210" s="3"/>
      <c r="GN210" s="3"/>
      <c r="GO210" s="3">
        <v>96.297290958544068</v>
      </c>
      <c r="GP210" s="3"/>
      <c r="GQ210" s="3"/>
      <c r="GR210" s="3">
        <v>86.198064213930024</v>
      </c>
      <c r="GS210" s="3"/>
      <c r="GT210" s="3"/>
      <c r="GU210" s="3">
        <v>81.859215786710422</v>
      </c>
      <c r="GV210" s="3"/>
      <c r="GW210" s="3"/>
      <c r="GX210"/>
    </row>
    <row r="211" spans="1:206" s="16" customFormat="1" x14ac:dyDescent="0.25">
      <c r="A211"/>
      <c r="B211"/>
      <c r="C211"/>
      <c r="D211"/>
      <c r="E211"/>
      <c r="F211">
        <v>-1</v>
      </c>
      <c r="G211" t="s">
        <v>65</v>
      </c>
      <c r="H211" s="3">
        <v>84.831460674157299</v>
      </c>
      <c r="I211" s="3"/>
      <c r="J211" s="3"/>
      <c r="K211" s="3">
        <v>72.307692307692307</v>
      </c>
      <c r="L211" s="3"/>
      <c r="M211" s="3"/>
      <c r="N211" s="3"/>
      <c r="O211" s="3"/>
      <c r="P211" s="3"/>
      <c r="Q211" s="3">
        <v>80.701754385964904</v>
      </c>
      <c r="R211" s="3"/>
      <c r="S211" s="3"/>
      <c r="T211" s="3">
        <v>77.064220183486242</v>
      </c>
      <c r="U211" s="3"/>
      <c r="V211" s="3"/>
      <c r="W211" s="3">
        <v>89.830508474576277</v>
      </c>
      <c r="X211" s="3"/>
      <c r="Y211" s="3"/>
      <c r="Z211" s="3">
        <v>79.452054794520549</v>
      </c>
      <c r="AA211" s="3"/>
      <c r="AB211" s="3"/>
      <c r="AC211" s="3"/>
      <c r="AD211" s="3"/>
      <c r="AE211" s="3"/>
      <c r="AF211" s="3">
        <v>85.106382978723403</v>
      </c>
      <c r="AG211" s="3"/>
      <c r="AH211" s="3"/>
      <c r="AI211" s="3">
        <v>78.294573643410843</v>
      </c>
      <c r="AJ211" s="3"/>
      <c r="AK211" s="3"/>
      <c r="AL211" s="3">
        <v>81.395348837209298</v>
      </c>
      <c r="AM211" s="3"/>
      <c r="AN211" s="3"/>
      <c r="AO211" s="3">
        <v>75.855130784708251</v>
      </c>
      <c r="AP211" s="3"/>
      <c r="AQ211" s="3"/>
      <c r="AR211" s="3">
        <v>88.095238095238088</v>
      </c>
      <c r="AS211" s="3"/>
      <c r="AT211" s="3"/>
      <c r="AU211" s="3">
        <v>80.952380952380949</v>
      </c>
      <c r="AV211" s="3"/>
      <c r="AW211" s="3"/>
      <c r="AX211" s="3">
        <v>90.410958904109577</v>
      </c>
      <c r="AY211" s="3"/>
      <c r="AZ211" s="3"/>
      <c r="BA211" s="3">
        <v>72.549019607843135</v>
      </c>
      <c r="BB211" s="3"/>
      <c r="BC211" s="3"/>
      <c r="BD211" s="3">
        <v>78.666666666666657</v>
      </c>
      <c r="BE211" s="3"/>
      <c r="BF211" s="3"/>
      <c r="BG211" s="3">
        <v>74.509803921568633</v>
      </c>
      <c r="BH211" s="3"/>
      <c r="BI211" s="3"/>
      <c r="BJ211" s="3">
        <v>79.166666666666657</v>
      </c>
      <c r="BK211" s="3"/>
      <c r="BL211" s="3"/>
      <c r="BM211" s="3">
        <v>80.487804878048792</v>
      </c>
      <c r="BN211" s="3"/>
      <c r="BO211" s="3"/>
      <c r="BP211" s="3">
        <v>84.146341463414629</v>
      </c>
      <c r="BQ211" s="3"/>
      <c r="BR211" s="3"/>
      <c r="BS211" s="3">
        <v>80.517974487823736</v>
      </c>
      <c r="BT211" s="3"/>
      <c r="BU211" s="3"/>
      <c r="BV211" s="3">
        <v>81.788924179186168</v>
      </c>
      <c r="BW211" s="3"/>
      <c r="BX211" s="3"/>
      <c r="BY211" s="3">
        <v>61.429137154492466</v>
      </c>
      <c r="BZ211" s="3"/>
      <c r="CA211" s="3"/>
      <c r="CB211" s="3">
        <v>100</v>
      </c>
      <c r="CC211" s="3"/>
      <c r="CD211" s="3"/>
      <c r="CE211" s="3">
        <v>74.786704401886027</v>
      </c>
      <c r="CF211" s="3"/>
      <c r="CG211" s="3"/>
      <c r="CH211" s="3">
        <v>69.171513347612105</v>
      </c>
      <c r="CI211" s="3"/>
      <c r="CJ211" s="3"/>
      <c r="CK211" s="3">
        <v>82.118071751287559</v>
      </c>
      <c r="CL211" s="3"/>
      <c r="CM211" s="3"/>
      <c r="CN211" s="3">
        <v>70.1830862679262</v>
      </c>
      <c r="CO211" s="3"/>
      <c r="CP211" s="3"/>
      <c r="CQ211" s="3">
        <v>44.938454112803299</v>
      </c>
      <c r="CR211" s="3"/>
      <c r="CS211" s="3"/>
      <c r="CT211" s="3">
        <v>74.927777063499505</v>
      </c>
      <c r="CU211" s="3"/>
      <c r="CV211" s="3"/>
      <c r="CW211" s="3">
        <v>73.264246724010178</v>
      </c>
      <c r="CX211" s="3"/>
      <c r="CY211" s="3"/>
      <c r="CZ211" s="3">
        <v>73.170699211921942</v>
      </c>
      <c r="DA211" s="3"/>
      <c r="DB211" s="3"/>
      <c r="DC211" s="3">
        <v>72.092576396905059</v>
      </c>
      <c r="DD211" s="3"/>
      <c r="DE211" s="3"/>
      <c r="DF211" s="3">
        <v>81.169708298683673</v>
      </c>
      <c r="DG211" s="3"/>
      <c r="DH211" s="3"/>
      <c r="DI211" s="3">
        <v>69.076479427147717</v>
      </c>
      <c r="DJ211" s="3"/>
      <c r="DK211" s="3"/>
      <c r="DL211" s="3">
        <v>83.656465701691758</v>
      </c>
      <c r="DM211" s="3"/>
      <c r="DN211" s="3"/>
      <c r="DO211" s="3">
        <v>63.888365593635918</v>
      </c>
      <c r="DP211" s="3"/>
      <c r="DQ211" s="3"/>
      <c r="DR211" s="3">
        <v>69.395163020986956</v>
      </c>
      <c r="DS211" s="3"/>
      <c r="DT211" s="3"/>
      <c r="DU211" s="3">
        <v>62.548892293049384</v>
      </c>
      <c r="DV211" s="3"/>
      <c r="DW211" s="3"/>
      <c r="DX211" s="3">
        <v>67.677566558464264</v>
      </c>
      <c r="DY211" s="3"/>
      <c r="DZ211" s="3"/>
      <c r="EA211" s="3">
        <v>68.357205789347162</v>
      </c>
      <c r="EB211" s="3"/>
      <c r="EC211" s="3"/>
      <c r="ED211" s="3">
        <v>78.556280856772545</v>
      </c>
      <c r="EE211" s="3"/>
      <c r="EF211" s="3"/>
      <c r="EG211" s="3">
        <v>78.991739759137943</v>
      </c>
      <c r="EH211" s="3"/>
      <c r="EI211" s="3"/>
      <c r="EJ211" s="3">
        <v>87.87399716912843</v>
      </c>
      <c r="EK211" s="3"/>
      <c r="EL211" s="3"/>
      <c r="EM211" s="3">
        <v>83.186247460892147</v>
      </c>
      <c r="EN211" s="3"/>
      <c r="EO211" s="3"/>
      <c r="EP211" s="3">
        <v>100</v>
      </c>
      <c r="EQ211" s="3"/>
      <c r="ER211" s="3"/>
      <c r="ES211" s="3">
        <v>86.616804370043781</v>
      </c>
      <c r="ET211" s="3"/>
      <c r="EU211" s="3"/>
      <c r="EV211" s="3">
        <v>84.956927019360378</v>
      </c>
      <c r="EW211" s="3"/>
      <c r="EX211" s="3"/>
      <c r="EY211" s="3">
        <v>97.542945197864995</v>
      </c>
      <c r="EZ211" s="3"/>
      <c r="FA211" s="3"/>
      <c r="FB211" s="3">
        <v>88.721023321114899</v>
      </c>
      <c r="FC211" s="3"/>
      <c r="FD211" s="3"/>
      <c r="FE211" s="3">
        <v>100</v>
      </c>
      <c r="FF211" s="3"/>
      <c r="FG211" s="3"/>
      <c r="FH211" s="3">
        <v>95.2849888939473</v>
      </c>
      <c r="FI211" s="3"/>
      <c r="FJ211" s="3"/>
      <c r="FK211" s="3">
        <v>83.324900562811507</v>
      </c>
      <c r="FL211" s="3"/>
      <c r="FM211" s="3"/>
      <c r="FN211" s="3">
        <v>89.619998462496653</v>
      </c>
      <c r="FO211" s="3"/>
      <c r="FP211" s="3"/>
      <c r="FQ211" s="3">
        <v>79.617685172511443</v>
      </c>
      <c r="FR211" s="3"/>
      <c r="FS211" s="3"/>
      <c r="FT211" s="3">
        <v>95.020767891792502</v>
      </c>
      <c r="FU211" s="3"/>
      <c r="FV211" s="3"/>
      <c r="FW211" s="3">
        <v>92.828282477614181</v>
      </c>
      <c r="FX211" s="3"/>
      <c r="FY211" s="3"/>
      <c r="FZ211" s="3">
        <v>97.165452106527397</v>
      </c>
      <c r="GA211" s="3"/>
      <c r="GB211" s="3"/>
      <c r="GC211" s="3">
        <v>81.209673622050346</v>
      </c>
      <c r="GD211" s="3"/>
      <c r="GE211" s="3"/>
      <c r="GF211" s="3">
        <v>87.938170312346358</v>
      </c>
      <c r="GG211" s="3"/>
      <c r="GH211" s="3"/>
      <c r="GI211" s="3">
        <v>86.470715550087874</v>
      </c>
      <c r="GJ211" s="3"/>
      <c r="GK211" s="3"/>
      <c r="GL211" s="3">
        <v>90.655766774869051</v>
      </c>
      <c r="GM211" s="3"/>
      <c r="GN211" s="3"/>
      <c r="GO211" s="3">
        <v>92.618403966750421</v>
      </c>
      <c r="GP211" s="3"/>
      <c r="GQ211" s="3"/>
      <c r="GR211" s="3">
        <v>89.736402070056712</v>
      </c>
      <c r="GS211" s="3"/>
      <c r="GT211" s="3"/>
      <c r="GU211" s="3">
        <v>82.044209216509529</v>
      </c>
      <c r="GV211" s="3"/>
      <c r="GW211" s="3"/>
      <c r="GX211"/>
    </row>
    <row r="212" spans="1:206" s="16" customFormat="1" x14ac:dyDescent="0.25">
      <c r="A212"/>
      <c r="B212"/>
      <c r="C212"/>
      <c r="D212"/>
      <c r="E212"/>
      <c r="F212">
        <v>0</v>
      </c>
      <c r="G212" t="s">
        <v>66</v>
      </c>
      <c r="H212" s="3">
        <v>84.848484848484844</v>
      </c>
      <c r="I212" s="3"/>
      <c r="J212" s="3"/>
      <c r="K212" s="3">
        <v>85.585585585585591</v>
      </c>
      <c r="L212" s="3"/>
      <c r="M212" s="3"/>
      <c r="N212" s="3">
        <v>73.469387755102048</v>
      </c>
      <c r="O212" s="3"/>
      <c r="P212" s="3"/>
      <c r="Q212" s="3">
        <v>86.549707602339183</v>
      </c>
      <c r="R212" s="3"/>
      <c r="S212" s="3"/>
      <c r="T212" s="3">
        <v>79.527559055118118</v>
      </c>
      <c r="U212" s="3"/>
      <c r="V212" s="3"/>
      <c r="W212" s="3">
        <v>79.629629629629633</v>
      </c>
      <c r="X212" s="3"/>
      <c r="Y212" s="3"/>
      <c r="Z212" s="3">
        <v>75.471698113207552</v>
      </c>
      <c r="AA212" s="3"/>
      <c r="AB212" s="3"/>
      <c r="AC212" s="3"/>
      <c r="AD212" s="3"/>
      <c r="AE212" s="3"/>
      <c r="AF212" s="3">
        <v>85.294117647058826</v>
      </c>
      <c r="AG212" s="3"/>
      <c r="AH212" s="3"/>
      <c r="AI212" s="3">
        <v>85.537190082644628</v>
      </c>
      <c r="AJ212" s="3"/>
      <c r="AK212" s="3"/>
      <c r="AL212" s="3">
        <v>80.582524271844662</v>
      </c>
      <c r="AM212" s="3"/>
      <c r="AN212" s="3"/>
      <c r="AO212" s="3">
        <v>82.328482328482337</v>
      </c>
      <c r="AP212" s="3"/>
      <c r="AQ212" s="3"/>
      <c r="AR212" s="3">
        <v>78.125</v>
      </c>
      <c r="AS212" s="3"/>
      <c r="AT212" s="3"/>
      <c r="AU212" s="3">
        <v>79.591836734693871</v>
      </c>
      <c r="AV212" s="3"/>
      <c r="AW212" s="3"/>
      <c r="AX212" s="3">
        <v>80.392156862745097</v>
      </c>
      <c r="AY212" s="3"/>
      <c r="AZ212" s="3"/>
      <c r="BA212" s="3">
        <v>81.818181818181827</v>
      </c>
      <c r="BB212" s="3"/>
      <c r="BC212" s="3"/>
      <c r="BD212" s="3">
        <v>76.288659793814432</v>
      </c>
      <c r="BE212" s="3"/>
      <c r="BF212" s="3"/>
      <c r="BG212" s="3">
        <v>83.582089552238799</v>
      </c>
      <c r="BH212" s="3"/>
      <c r="BI212" s="3"/>
      <c r="BJ212" s="3">
        <v>80</v>
      </c>
      <c r="BK212" s="3"/>
      <c r="BL212" s="3"/>
      <c r="BM212" s="3">
        <v>88.571428571428569</v>
      </c>
      <c r="BN212" s="3"/>
      <c r="BO212" s="3"/>
      <c r="BP212" s="3">
        <v>81.343283582089555</v>
      </c>
      <c r="BQ212" s="3"/>
      <c r="BR212" s="3"/>
      <c r="BS212" s="3">
        <v>82.73684210526315</v>
      </c>
      <c r="BT212" s="3"/>
      <c r="BU212" s="3"/>
      <c r="BV212" s="3">
        <v>82.24030317515782</v>
      </c>
      <c r="BW212" s="3"/>
      <c r="BX212" s="3"/>
      <c r="BY212" s="3">
        <v>79.051370933604289</v>
      </c>
      <c r="BZ212" s="3"/>
      <c r="CA212" s="3"/>
      <c r="CB212" s="3">
        <v>61.107497667796942</v>
      </c>
      <c r="CC212" s="3"/>
      <c r="CD212" s="3"/>
      <c r="CE212" s="3">
        <v>81.435755200907067</v>
      </c>
      <c r="CF212" s="3"/>
      <c r="CG212" s="3"/>
      <c r="CH212" s="3">
        <v>72.509809734913446</v>
      </c>
      <c r="CI212" s="3"/>
      <c r="CJ212" s="3"/>
      <c r="CK212" s="3">
        <v>68.887361160633873</v>
      </c>
      <c r="CL212" s="3"/>
      <c r="CM212" s="3"/>
      <c r="CN212" s="3">
        <v>63.888087803455647</v>
      </c>
      <c r="CO212" s="3"/>
      <c r="CP212" s="3"/>
      <c r="CQ212" s="3">
        <v>20.48225158321042</v>
      </c>
      <c r="CR212" s="3"/>
      <c r="CS212" s="3"/>
      <c r="CT212" s="3">
        <v>76.87616072279566</v>
      </c>
      <c r="CU212" s="3"/>
      <c r="CV212" s="3"/>
      <c r="CW212" s="3">
        <v>81.105675147682021</v>
      </c>
      <c r="CX212" s="3"/>
      <c r="CY212" s="3"/>
      <c r="CZ212" s="3">
        <v>72.943211731027901</v>
      </c>
      <c r="DA212" s="3"/>
      <c r="DB212" s="3"/>
      <c r="DC212" s="3">
        <v>78.919729489787969</v>
      </c>
      <c r="DD212" s="3"/>
      <c r="DE212" s="3"/>
      <c r="DF212" s="3">
        <v>67.996733262330864</v>
      </c>
      <c r="DG212" s="3"/>
      <c r="DH212" s="3"/>
      <c r="DI212" s="3">
        <v>68.307026644333007</v>
      </c>
      <c r="DJ212" s="3"/>
      <c r="DK212" s="3"/>
      <c r="DL212" s="3">
        <v>69.495513537528552</v>
      </c>
      <c r="DM212" s="3"/>
      <c r="DN212" s="3"/>
      <c r="DO212" s="3">
        <v>74.945805167972082</v>
      </c>
      <c r="DP212" s="3"/>
      <c r="DQ212" s="3"/>
      <c r="DR212" s="3">
        <v>67.824609255744548</v>
      </c>
      <c r="DS212" s="3"/>
      <c r="DT212" s="3"/>
      <c r="DU212" s="3">
        <v>74.711872983317534</v>
      </c>
      <c r="DV212" s="3"/>
      <c r="DW212" s="3"/>
      <c r="DX212" s="3">
        <v>67.603871572139951</v>
      </c>
      <c r="DY212" s="3"/>
      <c r="DZ212" s="3"/>
      <c r="EA212" s="3">
        <v>78.030840352548182</v>
      </c>
      <c r="EB212" s="3"/>
      <c r="EC212" s="3"/>
      <c r="ED212" s="3">
        <v>74.747261101857774</v>
      </c>
      <c r="EE212" s="3"/>
      <c r="EF212" s="3"/>
      <c r="EG212" s="3">
        <v>81.349309385556055</v>
      </c>
      <c r="EH212" s="3"/>
      <c r="EI212" s="3"/>
      <c r="EJ212" s="3">
        <v>87.456666521811869</v>
      </c>
      <c r="EK212" s="3"/>
      <c r="EL212" s="3"/>
      <c r="EM212" s="3">
        <v>92.119800237566892</v>
      </c>
      <c r="EN212" s="3"/>
      <c r="EO212" s="3"/>
      <c r="EP212" s="3">
        <v>85.831277842407147</v>
      </c>
      <c r="EQ212" s="3"/>
      <c r="ER212" s="3"/>
      <c r="ES212" s="3">
        <v>91.663660003771298</v>
      </c>
      <c r="ET212" s="3"/>
      <c r="EU212" s="3"/>
      <c r="EV212" s="3">
        <v>86.54530837532279</v>
      </c>
      <c r="EW212" s="3"/>
      <c r="EX212" s="3"/>
      <c r="EY212" s="3">
        <v>90.371898098625394</v>
      </c>
      <c r="EZ212" s="3"/>
      <c r="FA212" s="3"/>
      <c r="FB212" s="3">
        <v>87.055308422959456</v>
      </c>
      <c r="FC212" s="3"/>
      <c r="FD212" s="3"/>
      <c r="FE212" s="3">
        <v>93.80346270250385</v>
      </c>
      <c r="FF212" s="3"/>
      <c r="FG212" s="3"/>
      <c r="FH212" s="3">
        <v>93.712074571321992</v>
      </c>
      <c r="FI212" s="3"/>
      <c r="FJ212" s="3"/>
      <c r="FK212" s="3">
        <v>89.968705017607235</v>
      </c>
      <c r="FL212" s="3"/>
      <c r="FM212" s="3"/>
      <c r="FN212" s="3">
        <v>88.221836812661422</v>
      </c>
      <c r="FO212" s="3"/>
      <c r="FP212" s="3"/>
      <c r="FQ212" s="3">
        <v>85.737235167176706</v>
      </c>
      <c r="FR212" s="3"/>
      <c r="FS212" s="3"/>
      <c r="FT212" s="3">
        <v>88.253266737669136</v>
      </c>
      <c r="FU212" s="3"/>
      <c r="FV212" s="3"/>
      <c r="FW212" s="3">
        <v>90.876646825054735</v>
      </c>
      <c r="FX212" s="3"/>
      <c r="FY212" s="3"/>
      <c r="FZ212" s="3">
        <v>91.288800187961641</v>
      </c>
      <c r="GA212" s="3"/>
      <c r="GB212" s="3"/>
      <c r="GC212" s="3">
        <v>88.690558468391572</v>
      </c>
      <c r="GD212" s="3"/>
      <c r="GE212" s="3"/>
      <c r="GF212" s="3">
        <v>84.752710331884316</v>
      </c>
      <c r="GG212" s="3"/>
      <c r="GH212" s="3"/>
      <c r="GI212" s="3">
        <v>92.452306121160063</v>
      </c>
      <c r="GJ212" s="3"/>
      <c r="GK212" s="3"/>
      <c r="GL212" s="3">
        <v>92.396128427860049</v>
      </c>
      <c r="GM212" s="3"/>
      <c r="GN212" s="3"/>
      <c r="GO212" s="3">
        <v>99.112016790308957</v>
      </c>
      <c r="GP212" s="3"/>
      <c r="GQ212" s="3"/>
      <c r="GR212" s="3">
        <v>87.939306062321336</v>
      </c>
      <c r="GS212" s="3"/>
      <c r="GT212" s="3"/>
      <c r="GU212" s="3">
        <v>84.124374824970246</v>
      </c>
      <c r="GV212" s="3"/>
      <c r="GW212" s="3"/>
      <c r="GX212"/>
    </row>
    <row r="213" spans="1:206" s="16" customFormat="1" x14ac:dyDescent="0.25">
      <c r="A213"/>
      <c r="B213"/>
      <c r="C213"/>
      <c r="D213"/>
      <c r="E213"/>
      <c r="F213"/>
      <c r="G21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/>
    </row>
    <row r="214" spans="1:206" s="16" customFormat="1" x14ac:dyDescent="0.25">
      <c r="A214"/>
      <c r="B214">
        <v>54</v>
      </c>
      <c r="C214" t="s">
        <v>200</v>
      </c>
      <c r="D214" t="s">
        <v>38</v>
      </c>
      <c r="E214" t="s">
        <v>206</v>
      </c>
      <c r="F214">
        <v>-3</v>
      </c>
      <c r="G214" t="s">
        <v>62</v>
      </c>
      <c r="H214" s="3"/>
      <c r="I214" s="3"/>
      <c r="J214" s="3"/>
      <c r="K214" s="3"/>
      <c r="L214" s="3"/>
      <c r="M214" s="3"/>
      <c r="N214" s="3"/>
      <c r="O214" s="3"/>
      <c r="P214" s="3"/>
      <c r="Q214" s="3">
        <v>62.745098039215684</v>
      </c>
      <c r="R214" s="3"/>
      <c r="S214" s="3"/>
      <c r="T214" s="3">
        <v>66.911764705882348</v>
      </c>
      <c r="U214" s="3"/>
      <c r="V214" s="3"/>
      <c r="W214" s="3">
        <v>57.692307692307686</v>
      </c>
      <c r="X214" s="3"/>
      <c r="Y214" s="3"/>
      <c r="Z214" s="3">
        <v>66.666666666666657</v>
      </c>
      <c r="AA214" s="3"/>
      <c r="AB214" s="3"/>
      <c r="AC214" s="3"/>
      <c r="AD214" s="3"/>
      <c r="AE214" s="3"/>
      <c r="AF214" s="3"/>
      <c r="AG214" s="3"/>
      <c r="AH214" s="3"/>
      <c r="AI214" s="3">
        <v>68.333333333333329</v>
      </c>
      <c r="AJ214" s="3"/>
      <c r="AK214" s="3"/>
      <c r="AL214" s="3"/>
      <c r="AM214" s="3"/>
      <c r="AN214" s="3"/>
      <c r="AO214" s="3">
        <v>70.625</v>
      </c>
      <c r="AP214" s="3"/>
      <c r="AQ214" s="3"/>
      <c r="AR214" s="3"/>
      <c r="AS214" s="3"/>
      <c r="AT214" s="3"/>
      <c r="AU214" s="3">
        <v>69.014084507042256</v>
      </c>
      <c r="AV214" s="3"/>
      <c r="AW214" s="3"/>
      <c r="AX214" s="3"/>
      <c r="AY214" s="3"/>
      <c r="AZ214" s="3"/>
      <c r="BA214" s="3">
        <v>69.29133858267717</v>
      </c>
      <c r="BB214" s="3"/>
      <c r="BC214" s="3"/>
      <c r="BD214" s="3">
        <v>60.824742268041234</v>
      </c>
      <c r="BE214" s="3"/>
      <c r="BF214" s="3"/>
      <c r="BG214" s="3">
        <v>59.183673469387756</v>
      </c>
      <c r="BH214" s="3"/>
      <c r="BI214" s="3"/>
      <c r="BJ214" s="3">
        <v>67.213114754098356</v>
      </c>
      <c r="BK214" s="3"/>
      <c r="BL214" s="3"/>
      <c r="BM214" s="3">
        <v>56.862745098039213</v>
      </c>
      <c r="BN214" s="3"/>
      <c r="BO214" s="3"/>
      <c r="BP214" s="3">
        <v>61.224489795918366</v>
      </c>
      <c r="BQ214" s="3"/>
      <c r="BR214" s="3"/>
      <c r="BS214" s="3">
        <v>65.24537409493162</v>
      </c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>
        <v>56.11037801184343</v>
      </c>
      <c r="CF214" s="3"/>
      <c r="CG214" s="3"/>
      <c r="CH214" s="3">
        <v>59.003619011805498</v>
      </c>
      <c r="CI214" s="3"/>
      <c r="CJ214" s="3"/>
      <c r="CK214" s="3">
        <v>38.70173676220525</v>
      </c>
      <c r="CL214" s="3"/>
      <c r="CM214" s="3"/>
      <c r="CN214" s="3">
        <v>57.38059102095562</v>
      </c>
      <c r="CO214" s="3"/>
      <c r="CP214" s="3"/>
      <c r="CQ214" s="3"/>
      <c r="CR214" s="3"/>
      <c r="CS214" s="3"/>
      <c r="CT214" s="3"/>
      <c r="CU214" s="3"/>
      <c r="CV214" s="3"/>
      <c r="CW214" s="3">
        <v>56.562751674273628</v>
      </c>
      <c r="CX214" s="3"/>
      <c r="CY214" s="3"/>
      <c r="CZ214" s="3">
        <v>1</v>
      </c>
      <c r="DA214" s="3"/>
      <c r="DB214" s="3"/>
      <c r="DC214" s="3">
        <v>63.567282869528562</v>
      </c>
      <c r="DD214" s="3"/>
      <c r="DE214" s="3"/>
      <c r="DF214" s="3"/>
      <c r="DG214" s="3"/>
      <c r="DH214" s="3"/>
      <c r="DI214" s="3">
        <v>58.257412440449528</v>
      </c>
      <c r="DJ214" s="3"/>
      <c r="DK214" s="3"/>
      <c r="DL214" s="3"/>
      <c r="DM214" s="3"/>
      <c r="DN214" s="3"/>
      <c r="DO214" s="3">
        <v>61.268572505275891</v>
      </c>
      <c r="DP214" s="3"/>
      <c r="DQ214" s="3"/>
      <c r="DR214" s="3">
        <v>51.110335734774523</v>
      </c>
      <c r="DS214" s="3"/>
      <c r="DT214" s="3"/>
      <c r="DU214" s="3">
        <v>45.421851093625136</v>
      </c>
      <c r="DV214" s="3"/>
      <c r="DW214" s="3"/>
      <c r="DX214" s="3">
        <v>55.432492107201206</v>
      </c>
      <c r="DY214" s="3"/>
      <c r="DZ214" s="3"/>
      <c r="EA214" s="3">
        <v>43.269875624693711</v>
      </c>
      <c r="EB214" s="3"/>
      <c r="EC214" s="3"/>
      <c r="ED214" s="3">
        <v>51.577665215270287</v>
      </c>
      <c r="EE214" s="3"/>
      <c r="EF214" s="3"/>
      <c r="EG214" s="3">
        <v>62.598083120966692</v>
      </c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>
        <v>69.37981806658793</v>
      </c>
      <c r="ET214" s="3"/>
      <c r="EU214" s="3"/>
      <c r="EV214" s="3">
        <v>74.819910399959198</v>
      </c>
      <c r="EW214" s="3"/>
      <c r="EX214" s="3"/>
      <c r="EY214" s="3">
        <v>76.682878622410129</v>
      </c>
      <c r="EZ214" s="3"/>
      <c r="FA214" s="3"/>
      <c r="FB214" s="3">
        <v>75.952742312377694</v>
      </c>
      <c r="FC214" s="3"/>
      <c r="FD214" s="3"/>
      <c r="FE214" s="3"/>
      <c r="FF214" s="3"/>
      <c r="FG214" s="3"/>
      <c r="FH214" s="3"/>
      <c r="FI214" s="3"/>
      <c r="FJ214" s="3"/>
      <c r="FK214" s="3">
        <v>80.10391499239303</v>
      </c>
      <c r="FL214" s="3"/>
      <c r="FM214" s="3"/>
      <c r="FN214" s="3">
        <v>99</v>
      </c>
      <c r="FO214" s="3"/>
      <c r="FP214" s="3"/>
      <c r="FQ214" s="3">
        <v>77.682717130471445</v>
      </c>
      <c r="FR214" s="3"/>
      <c r="FS214" s="3"/>
      <c r="FT214" s="3"/>
      <c r="FU214" s="3"/>
      <c r="FV214" s="3"/>
      <c r="FW214" s="3">
        <v>79.770756573634984</v>
      </c>
      <c r="FX214" s="3"/>
      <c r="FY214" s="3"/>
      <c r="FZ214" s="3"/>
      <c r="GA214" s="3"/>
      <c r="GB214" s="3"/>
      <c r="GC214" s="3">
        <v>77.314104660078442</v>
      </c>
      <c r="GD214" s="3"/>
      <c r="GE214" s="3"/>
      <c r="GF214" s="3">
        <v>70.539148801307945</v>
      </c>
      <c r="GG214" s="3"/>
      <c r="GH214" s="3"/>
      <c r="GI214" s="3">
        <v>72.945495845150376</v>
      </c>
      <c r="GJ214" s="3"/>
      <c r="GK214" s="3"/>
      <c r="GL214" s="3">
        <v>78.993737400995499</v>
      </c>
      <c r="GM214" s="3"/>
      <c r="GN214" s="3"/>
      <c r="GO214" s="3">
        <v>70.455614571384714</v>
      </c>
      <c r="GP214" s="3"/>
      <c r="GQ214" s="3"/>
      <c r="GR214" s="3">
        <v>70.871314376566446</v>
      </c>
      <c r="GS214" s="3"/>
      <c r="GT214" s="3"/>
      <c r="GU214" s="3">
        <v>67.892665068896548</v>
      </c>
      <c r="GV214" s="3"/>
      <c r="GW214" s="3"/>
      <c r="GX214"/>
    </row>
    <row r="215" spans="1:206" s="16" customFormat="1" x14ac:dyDescent="0.25">
      <c r="A215"/>
      <c r="B215"/>
      <c r="C215"/>
      <c r="D215"/>
      <c r="E215"/>
      <c r="F215">
        <v>-2</v>
      </c>
      <c r="G215" t="s">
        <v>63</v>
      </c>
      <c r="H215" s="3">
        <v>57.575757575757578</v>
      </c>
      <c r="I215" s="3"/>
      <c r="J215" s="3"/>
      <c r="K215" s="3">
        <v>57.575757575757578</v>
      </c>
      <c r="L215" s="3"/>
      <c r="M215" s="3"/>
      <c r="N215" s="3"/>
      <c r="O215" s="3"/>
      <c r="P215" s="3"/>
      <c r="Q215" s="3">
        <v>69.060773480662988</v>
      </c>
      <c r="R215" s="3"/>
      <c r="S215" s="3"/>
      <c r="T215" s="3">
        <v>65.811965811965806</v>
      </c>
      <c r="U215" s="3"/>
      <c r="V215" s="3"/>
      <c r="W215" s="3">
        <v>70.833333333333343</v>
      </c>
      <c r="X215" s="3"/>
      <c r="Y215" s="3"/>
      <c r="Z215" s="3">
        <v>53.246753246753244</v>
      </c>
      <c r="AA215" s="3"/>
      <c r="AB215" s="3"/>
      <c r="AC215" s="3"/>
      <c r="AD215" s="3"/>
      <c r="AE215" s="3"/>
      <c r="AF215" s="3"/>
      <c r="AG215" s="3"/>
      <c r="AH215" s="3"/>
      <c r="AI215" s="3">
        <v>71.428571428571431</v>
      </c>
      <c r="AJ215" s="3"/>
      <c r="AK215" s="3"/>
      <c r="AL215" s="3">
        <v>50</v>
      </c>
      <c r="AM215" s="3"/>
      <c r="AN215" s="3"/>
      <c r="AO215" s="3">
        <v>71.2</v>
      </c>
      <c r="AP215" s="3"/>
      <c r="AQ215" s="3"/>
      <c r="AR215" s="3"/>
      <c r="AS215" s="3"/>
      <c r="AT215" s="3"/>
      <c r="AU215" s="3">
        <v>69.73684210526315</v>
      </c>
      <c r="AV215" s="3"/>
      <c r="AW215" s="3"/>
      <c r="AX215" s="3">
        <v>61.458333333333336</v>
      </c>
      <c r="AY215" s="3"/>
      <c r="AZ215" s="3"/>
      <c r="BA215" s="3">
        <v>78.512396694214885</v>
      </c>
      <c r="BB215" s="3"/>
      <c r="BC215" s="3"/>
      <c r="BD215" s="3">
        <v>62.5</v>
      </c>
      <c r="BE215" s="3"/>
      <c r="BF215" s="3"/>
      <c r="BG215" s="3">
        <v>66</v>
      </c>
      <c r="BH215" s="3"/>
      <c r="BI215" s="3"/>
      <c r="BJ215" s="3">
        <v>70.909090909090907</v>
      </c>
      <c r="BK215" s="3"/>
      <c r="BL215" s="3"/>
      <c r="BM215" s="3">
        <v>81.25</v>
      </c>
      <c r="BN215" s="3"/>
      <c r="BO215" s="3"/>
      <c r="BP215" s="3">
        <v>53.389830508474581</v>
      </c>
      <c r="BQ215" s="3"/>
      <c r="BR215" s="3"/>
      <c r="BS215" s="3">
        <v>67.5</v>
      </c>
      <c r="BT215" s="3"/>
      <c r="BU215" s="3"/>
      <c r="BV215" s="3">
        <v>40.71310159880364</v>
      </c>
      <c r="BW215" s="3"/>
      <c r="BX215" s="3"/>
      <c r="BY215" s="3">
        <v>40.71310159880364</v>
      </c>
      <c r="BZ215" s="3"/>
      <c r="CA215" s="3"/>
      <c r="CB215" s="3"/>
      <c r="CC215" s="3"/>
      <c r="CD215" s="3"/>
      <c r="CE215" s="3">
        <v>62.326554584316668</v>
      </c>
      <c r="CF215" s="3"/>
      <c r="CG215" s="3"/>
      <c r="CH215" s="3">
        <v>57.216832105533967</v>
      </c>
      <c r="CI215" s="3"/>
      <c r="CJ215" s="3"/>
      <c r="CK215" s="3">
        <v>52.648359122819954</v>
      </c>
      <c r="CL215" s="3"/>
      <c r="CM215" s="3"/>
      <c r="CN215" s="3">
        <v>42.102187200170647</v>
      </c>
      <c r="CO215" s="3"/>
      <c r="CP215" s="3"/>
      <c r="CQ215" s="3">
        <v>100</v>
      </c>
      <c r="CR215" s="3"/>
      <c r="CS215" s="3"/>
      <c r="CT215" s="3"/>
      <c r="CU215" s="3"/>
      <c r="CV215" s="3"/>
      <c r="CW215" s="3">
        <v>61.338071846381169</v>
      </c>
      <c r="CX215" s="3"/>
      <c r="CY215" s="3"/>
      <c r="CZ215" s="3">
        <v>23.808398292582407</v>
      </c>
      <c r="DA215" s="3"/>
      <c r="DB215" s="3"/>
      <c r="DC215" s="3">
        <v>67.23076045167339</v>
      </c>
      <c r="DD215" s="3"/>
      <c r="DE215" s="3"/>
      <c r="DF215" s="3"/>
      <c r="DG215" s="3"/>
      <c r="DH215" s="3"/>
      <c r="DI215" s="3">
        <v>59.408335401181532</v>
      </c>
      <c r="DJ215" s="3"/>
      <c r="DK215" s="3"/>
      <c r="DL215" s="3">
        <v>51.722433666010545</v>
      </c>
      <c r="DM215" s="3"/>
      <c r="DN215" s="3"/>
      <c r="DO215" s="3">
        <v>71.193822288809386</v>
      </c>
      <c r="DP215" s="3"/>
      <c r="DQ215" s="3"/>
      <c r="DR215" s="3">
        <v>52.815524665734337</v>
      </c>
      <c r="DS215" s="3"/>
      <c r="DT215" s="3"/>
      <c r="DU215" s="3">
        <v>52.869462768035724</v>
      </c>
      <c r="DV215" s="3"/>
      <c r="DW215" s="3"/>
      <c r="DX215" s="3">
        <v>58.90568943775606</v>
      </c>
      <c r="DY215" s="3"/>
      <c r="DZ215" s="3"/>
      <c r="EA215" s="3">
        <v>70.20799921889153</v>
      </c>
      <c r="EB215" s="3"/>
      <c r="EC215" s="3"/>
      <c r="ED215" s="3">
        <v>44.388956556974264</v>
      </c>
      <c r="EE215" s="3"/>
      <c r="EF215" s="3"/>
      <c r="EG215" s="3">
        <v>65.286469987490776</v>
      </c>
      <c r="EH215" s="3"/>
      <c r="EI215" s="3"/>
      <c r="EJ215" s="3">
        <v>74.438413552711523</v>
      </c>
      <c r="EK215" s="3"/>
      <c r="EL215" s="3"/>
      <c r="EM215" s="3">
        <v>74.438413552711523</v>
      </c>
      <c r="EN215" s="3"/>
      <c r="EO215" s="3"/>
      <c r="EP215" s="3"/>
      <c r="EQ215" s="3"/>
      <c r="ER215" s="3"/>
      <c r="ES215" s="3">
        <v>75.794992377009308</v>
      </c>
      <c r="ET215" s="3"/>
      <c r="EU215" s="3"/>
      <c r="EV215" s="3">
        <v>74.407099518397644</v>
      </c>
      <c r="EW215" s="3"/>
      <c r="EX215" s="3"/>
      <c r="EY215" s="3">
        <v>89.018307543846731</v>
      </c>
      <c r="EZ215" s="3"/>
      <c r="FA215" s="3"/>
      <c r="FB215" s="3">
        <v>64.39131929333584</v>
      </c>
      <c r="FC215" s="3"/>
      <c r="FD215" s="3"/>
      <c r="FE215" s="3">
        <v>100</v>
      </c>
      <c r="FF215" s="3"/>
      <c r="FG215" s="3"/>
      <c r="FH215" s="3"/>
      <c r="FI215" s="3"/>
      <c r="FJ215" s="3"/>
      <c r="FK215" s="3">
        <v>81.519071010761692</v>
      </c>
      <c r="FL215" s="3"/>
      <c r="FM215" s="3"/>
      <c r="FN215" s="3">
        <v>76.19160170741759</v>
      </c>
      <c r="FO215" s="3"/>
      <c r="FP215" s="3"/>
      <c r="FQ215" s="3">
        <v>75.169239548326615</v>
      </c>
      <c r="FR215" s="3"/>
      <c r="FS215" s="3"/>
      <c r="FT215" s="3"/>
      <c r="FU215" s="3"/>
      <c r="FV215" s="3"/>
      <c r="FW215" s="3">
        <v>80.065348809344769</v>
      </c>
      <c r="FX215" s="3"/>
      <c r="FY215" s="3"/>
      <c r="FZ215" s="3">
        <v>71.194233000656126</v>
      </c>
      <c r="GA215" s="3"/>
      <c r="GB215" s="3"/>
      <c r="GC215" s="3">
        <v>85.830971099620385</v>
      </c>
      <c r="GD215" s="3"/>
      <c r="GE215" s="3"/>
      <c r="GF215" s="3">
        <v>72.18447533426567</v>
      </c>
      <c r="GG215" s="3"/>
      <c r="GH215" s="3"/>
      <c r="GI215" s="3">
        <v>79.130537231964269</v>
      </c>
      <c r="GJ215" s="3"/>
      <c r="GK215" s="3"/>
      <c r="GL215" s="3">
        <v>82.912492380425761</v>
      </c>
      <c r="GM215" s="3"/>
      <c r="GN215" s="3"/>
      <c r="GO215" s="3">
        <v>92.29200078110847</v>
      </c>
      <c r="GP215" s="3"/>
      <c r="GQ215" s="3"/>
      <c r="GR215" s="3">
        <v>62.390704459974899</v>
      </c>
      <c r="GS215" s="3"/>
      <c r="GT215" s="3"/>
      <c r="GU215" s="3">
        <v>69.713530012509224</v>
      </c>
      <c r="GV215" s="3"/>
      <c r="GW215" s="3"/>
      <c r="GX215"/>
    </row>
    <row r="216" spans="1:206" s="16" customFormat="1" x14ac:dyDescent="0.25">
      <c r="A216"/>
      <c r="B216"/>
      <c r="C216"/>
      <c r="D216"/>
      <c r="E216"/>
      <c r="F216">
        <v>-1</v>
      </c>
      <c r="G216" t="s">
        <v>64</v>
      </c>
      <c r="H216" s="3">
        <v>63.60424028268551</v>
      </c>
      <c r="I216" s="3"/>
      <c r="J216" s="3"/>
      <c r="K216" s="3">
        <v>63.492063492063487</v>
      </c>
      <c r="L216" s="3"/>
      <c r="M216" s="3"/>
      <c r="N216" s="3"/>
      <c r="O216" s="3"/>
      <c r="P216" s="3"/>
      <c r="Q216" s="3">
        <v>67.045454545454547</v>
      </c>
      <c r="R216" s="3"/>
      <c r="S216" s="3"/>
      <c r="T216" s="3">
        <v>64.646464646464651</v>
      </c>
      <c r="U216" s="3"/>
      <c r="V216" s="3"/>
      <c r="W216" s="3">
        <v>77.551020408163268</v>
      </c>
      <c r="X216" s="3"/>
      <c r="Y216" s="3"/>
      <c r="Z216" s="3">
        <v>69.333333333333343</v>
      </c>
      <c r="AA216" s="3"/>
      <c r="AB216" s="3"/>
      <c r="AC216" s="3"/>
      <c r="AD216" s="3"/>
      <c r="AE216" s="3"/>
      <c r="AF216" s="3"/>
      <c r="AG216" s="3"/>
      <c r="AH216" s="3"/>
      <c r="AI216" s="3">
        <v>67.058823529411754</v>
      </c>
      <c r="AJ216" s="3"/>
      <c r="AK216" s="3"/>
      <c r="AL216" s="3">
        <v>66.666666666666657</v>
      </c>
      <c r="AM216" s="3"/>
      <c r="AN216" s="3"/>
      <c r="AO216" s="3">
        <v>71.36363636363636</v>
      </c>
      <c r="AP216" s="3"/>
      <c r="AQ216" s="3"/>
      <c r="AR216" s="3">
        <v>70.588235294117652</v>
      </c>
      <c r="AS216" s="3"/>
      <c r="AT216" s="3"/>
      <c r="AU216" s="3">
        <v>80</v>
      </c>
      <c r="AV216" s="3"/>
      <c r="AW216" s="3"/>
      <c r="AX216" s="3">
        <v>67.796610169491515</v>
      </c>
      <c r="AY216" s="3"/>
      <c r="AZ216" s="3"/>
      <c r="BA216" s="3">
        <v>62.589928057553955</v>
      </c>
      <c r="BB216" s="3"/>
      <c r="BC216" s="3"/>
      <c r="BD216" s="3">
        <v>63.478260869565219</v>
      </c>
      <c r="BE216" s="3"/>
      <c r="BF216" s="3"/>
      <c r="BG216" s="3">
        <v>69.387755102040813</v>
      </c>
      <c r="BH216" s="3"/>
      <c r="BI216" s="3"/>
      <c r="BJ216" s="3">
        <v>66.666666666666657</v>
      </c>
      <c r="BK216" s="3"/>
      <c r="BL216" s="3"/>
      <c r="BM216" s="3">
        <v>70</v>
      </c>
      <c r="BN216" s="3"/>
      <c r="BO216" s="3"/>
      <c r="BP216" s="3">
        <v>47.727272727272727</v>
      </c>
      <c r="BQ216" s="3"/>
      <c r="BR216" s="3"/>
      <c r="BS216" s="3">
        <v>66.52873563218391</v>
      </c>
      <c r="BT216" s="3"/>
      <c r="BU216" s="3"/>
      <c r="BV216" s="3">
        <v>57.998521811273982</v>
      </c>
      <c r="BW216" s="3"/>
      <c r="BX216" s="3"/>
      <c r="BY216" s="3">
        <v>55.085390331108755</v>
      </c>
      <c r="BZ216" s="3"/>
      <c r="CA216" s="3"/>
      <c r="CB216" s="3"/>
      <c r="CC216" s="3"/>
      <c r="CD216" s="3"/>
      <c r="CE216" s="3">
        <v>60.100937150813088</v>
      </c>
      <c r="CF216" s="3"/>
      <c r="CG216" s="3"/>
      <c r="CH216" s="3">
        <v>55.229145499630683</v>
      </c>
      <c r="CI216" s="3"/>
      <c r="CJ216" s="3"/>
      <c r="CK216" s="3">
        <v>65.868135665157055</v>
      </c>
      <c r="CL216" s="3"/>
      <c r="CM216" s="3"/>
      <c r="CN216" s="3">
        <v>58.897436764988811</v>
      </c>
      <c r="CO216" s="3"/>
      <c r="CP216" s="3"/>
      <c r="CQ216" s="3">
        <v>100</v>
      </c>
      <c r="CR216" s="3"/>
      <c r="CS216" s="3"/>
      <c r="CT216" s="3"/>
      <c r="CU216" s="3"/>
      <c r="CV216" s="3"/>
      <c r="CW216" s="3">
        <v>59.993547585728393</v>
      </c>
      <c r="CX216" s="3"/>
      <c r="CY216" s="3"/>
      <c r="CZ216" s="3">
        <v>51.871580087177271</v>
      </c>
      <c r="DA216" s="3"/>
      <c r="DB216" s="3"/>
      <c r="DC216" s="3">
        <v>67.139604814935794</v>
      </c>
      <c r="DD216" s="3"/>
      <c r="DE216" s="3"/>
      <c r="DF216" s="3">
        <v>59.758238730645068</v>
      </c>
      <c r="DG216" s="3"/>
      <c r="DH216" s="3"/>
      <c r="DI216" s="3">
        <v>70.275676808206057</v>
      </c>
      <c r="DJ216" s="3"/>
      <c r="DK216" s="3"/>
      <c r="DL216" s="3">
        <v>55.873629220187205</v>
      </c>
      <c r="DM216" s="3"/>
      <c r="DN216" s="3"/>
      <c r="DO216" s="3">
        <v>54.545500055156566</v>
      </c>
      <c r="DP216" s="3"/>
      <c r="DQ216" s="3"/>
      <c r="DR216" s="3">
        <v>54.678003246521513</v>
      </c>
      <c r="DS216" s="3"/>
      <c r="DT216" s="3"/>
      <c r="DU216" s="3">
        <v>56.483081055599428</v>
      </c>
      <c r="DV216" s="3"/>
      <c r="DW216" s="3"/>
      <c r="DX216" s="3">
        <v>52.893190635711051</v>
      </c>
      <c r="DY216" s="3"/>
      <c r="DZ216" s="3"/>
      <c r="EA216" s="3">
        <v>55.79845078873435</v>
      </c>
      <c r="EB216" s="3"/>
      <c r="EC216" s="3"/>
      <c r="ED216" s="3">
        <v>39.20628392386331</v>
      </c>
      <c r="EE216" s="3"/>
      <c r="EF216" s="3"/>
      <c r="EG216" s="3">
        <v>64.545532796956365</v>
      </c>
      <c r="EH216" s="3"/>
      <c r="EI216" s="3"/>
      <c r="EJ216" s="3">
        <v>69.209958754097045</v>
      </c>
      <c r="EK216" s="3"/>
      <c r="EL216" s="3"/>
      <c r="EM216" s="3">
        <v>71.898736653018219</v>
      </c>
      <c r="EN216" s="3"/>
      <c r="EO216" s="3"/>
      <c r="EP216" s="3"/>
      <c r="EQ216" s="3"/>
      <c r="ER216" s="3"/>
      <c r="ES216" s="3">
        <v>73.989971940096012</v>
      </c>
      <c r="ET216" s="3"/>
      <c r="EU216" s="3"/>
      <c r="EV216" s="3">
        <v>74.063783793298626</v>
      </c>
      <c r="EW216" s="3"/>
      <c r="EX216" s="3"/>
      <c r="EY216" s="3">
        <v>89.233905151169481</v>
      </c>
      <c r="EZ216" s="3"/>
      <c r="FA216" s="3"/>
      <c r="FB216" s="3">
        <v>79.769229901677875</v>
      </c>
      <c r="FC216" s="3"/>
      <c r="FD216" s="3"/>
      <c r="FE216" s="3">
        <v>100</v>
      </c>
      <c r="FF216" s="3"/>
      <c r="FG216" s="3"/>
      <c r="FH216" s="3"/>
      <c r="FI216" s="3"/>
      <c r="FJ216" s="3"/>
      <c r="FK216" s="3">
        <v>74.124099473095114</v>
      </c>
      <c r="FL216" s="3"/>
      <c r="FM216" s="3"/>
      <c r="FN216" s="3">
        <v>81.461753246156036</v>
      </c>
      <c r="FO216" s="3"/>
      <c r="FP216" s="3"/>
      <c r="FQ216" s="3">
        <v>75.587667912336926</v>
      </c>
      <c r="FR216" s="3"/>
      <c r="FS216" s="3"/>
      <c r="FT216" s="3">
        <v>81.418231857590229</v>
      </c>
      <c r="FU216" s="3"/>
      <c r="FV216" s="3"/>
      <c r="FW216" s="3">
        <v>89.724323191793943</v>
      </c>
      <c r="FX216" s="3"/>
      <c r="FY216" s="3"/>
      <c r="FZ216" s="3">
        <v>79.719591118795833</v>
      </c>
      <c r="GA216" s="3"/>
      <c r="GB216" s="3"/>
      <c r="GC216" s="3">
        <v>70.634356059951344</v>
      </c>
      <c r="GD216" s="3"/>
      <c r="GE216" s="3"/>
      <c r="GF216" s="3">
        <v>72.278518492608924</v>
      </c>
      <c r="GG216" s="3"/>
      <c r="GH216" s="3"/>
      <c r="GI216" s="3">
        <v>82.292429148482199</v>
      </c>
      <c r="GJ216" s="3"/>
      <c r="GK216" s="3"/>
      <c r="GL216" s="3">
        <v>80.440142697622264</v>
      </c>
      <c r="GM216" s="3"/>
      <c r="GN216" s="3"/>
      <c r="GO216" s="3">
        <v>84.201549211265643</v>
      </c>
      <c r="GP216" s="3"/>
      <c r="GQ216" s="3"/>
      <c r="GR216" s="3">
        <v>56.248261530682143</v>
      </c>
      <c r="GS216" s="3"/>
      <c r="GT216" s="3"/>
      <c r="GU216" s="3">
        <v>68.511938467411454</v>
      </c>
      <c r="GV216" s="3"/>
      <c r="GW216" s="3"/>
      <c r="GX216"/>
    </row>
    <row r="217" spans="1:206" s="16" customFormat="1" x14ac:dyDescent="0.25">
      <c r="A217"/>
      <c r="B217"/>
      <c r="C217"/>
      <c r="D217"/>
      <c r="E217"/>
      <c r="F217">
        <v>0</v>
      </c>
      <c r="G217" t="s">
        <v>65</v>
      </c>
      <c r="H217" s="3">
        <v>67.328918322295806</v>
      </c>
      <c r="I217" s="3"/>
      <c r="J217" s="3"/>
      <c r="K217" s="3">
        <v>53.333333333333336</v>
      </c>
      <c r="L217" s="3"/>
      <c r="M217" s="3"/>
      <c r="N217" s="3"/>
      <c r="O217" s="3"/>
      <c r="P217" s="3"/>
      <c r="Q217" s="3">
        <v>65.605095541401269</v>
      </c>
      <c r="R217" s="3"/>
      <c r="S217" s="3"/>
      <c r="T217" s="3">
        <v>72.631578947368425</v>
      </c>
      <c r="U217" s="3"/>
      <c r="V217" s="3"/>
      <c r="W217" s="3">
        <v>70.689655172413794</v>
      </c>
      <c r="X217" s="3"/>
      <c r="Y217" s="3"/>
      <c r="Z217" s="3">
        <v>72.307692307692307</v>
      </c>
      <c r="AA217" s="3"/>
      <c r="AB217" s="3"/>
      <c r="AC217" s="3"/>
      <c r="AD217" s="3"/>
      <c r="AE217" s="3"/>
      <c r="AF217" s="3">
        <v>62.745098039215684</v>
      </c>
      <c r="AG217" s="3"/>
      <c r="AH217" s="3"/>
      <c r="AI217" s="3">
        <v>65.090909090909093</v>
      </c>
      <c r="AJ217" s="3"/>
      <c r="AK217" s="3"/>
      <c r="AL217" s="3">
        <v>72.093023255813947</v>
      </c>
      <c r="AM217" s="3"/>
      <c r="AN217" s="3"/>
      <c r="AO217" s="3">
        <v>69.090909090909093</v>
      </c>
      <c r="AP217" s="3"/>
      <c r="AQ217" s="3"/>
      <c r="AR217" s="3">
        <v>64.197530864197532</v>
      </c>
      <c r="AS217" s="3"/>
      <c r="AT217" s="3"/>
      <c r="AU217" s="3">
        <v>69.444444444444443</v>
      </c>
      <c r="AV217" s="3"/>
      <c r="AW217" s="3"/>
      <c r="AX217" s="3">
        <v>73.170731707317074</v>
      </c>
      <c r="AY217" s="3"/>
      <c r="AZ217" s="3"/>
      <c r="BA217" s="3">
        <v>76.530612244897952</v>
      </c>
      <c r="BB217" s="3"/>
      <c r="BC217" s="3"/>
      <c r="BD217" s="3">
        <v>66.666666666666657</v>
      </c>
      <c r="BE217" s="3"/>
      <c r="BF217" s="3"/>
      <c r="BG217" s="3">
        <v>70.212765957446805</v>
      </c>
      <c r="BH217" s="3"/>
      <c r="BI217" s="3"/>
      <c r="BJ217" s="3">
        <v>68.888888888888886</v>
      </c>
      <c r="BK217" s="3"/>
      <c r="BL217" s="3"/>
      <c r="BM217" s="3">
        <v>57.894736842105267</v>
      </c>
      <c r="BN217" s="3"/>
      <c r="BO217" s="3"/>
      <c r="BP217" s="3">
        <v>55.921052631578952</v>
      </c>
      <c r="BQ217" s="3"/>
      <c r="BR217" s="3"/>
      <c r="BS217" s="3">
        <v>67.077839217354324</v>
      </c>
      <c r="BT217" s="3"/>
      <c r="BU217" s="3"/>
      <c r="BV217" s="3">
        <v>63.009855254876683</v>
      </c>
      <c r="BW217" s="3"/>
      <c r="BX217" s="3"/>
      <c r="BY217" s="3">
        <v>40.709734034430539</v>
      </c>
      <c r="BZ217" s="3"/>
      <c r="CA217" s="3"/>
      <c r="CB217" s="3">
        <v>100</v>
      </c>
      <c r="CC217" s="3"/>
      <c r="CD217" s="3"/>
      <c r="CE217" s="3">
        <v>58.174526308223314</v>
      </c>
      <c r="CF217" s="3"/>
      <c r="CG217" s="3"/>
      <c r="CH217" s="3">
        <v>63.665926844678062</v>
      </c>
      <c r="CI217" s="3"/>
      <c r="CJ217" s="3"/>
      <c r="CK217" s="3">
        <v>58.974974087493088</v>
      </c>
      <c r="CL217" s="3"/>
      <c r="CM217" s="3"/>
      <c r="CN217" s="3">
        <v>61.429137154492466</v>
      </c>
      <c r="CO217" s="3"/>
      <c r="CP217" s="3"/>
      <c r="CQ217" s="3">
        <v>32.56475521456251</v>
      </c>
      <c r="CR217" s="3"/>
      <c r="CS217" s="3"/>
      <c r="CT217" s="3">
        <v>49.475657984471177</v>
      </c>
      <c r="CU217" s="3"/>
      <c r="CV217" s="3"/>
      <c r="CW217" s="3">
        <v>59.456878994390721</v>
      </c>
      <c r="CX217" s="3"/>
      <c r="CY217" s="3"/>
      <c r="CZ217" s="3">
        <v>62.612990016222753</v>
      </c>
      <c r="DA217" s="3"/>
      <c r="DB217" s="3"/>
      <c r="DC217" s="3">
        <v>64.772902482893414</v>
      </c>
      <c r="DD217" s="3"/>
      <c r="DE217" s="3"/>
      <c r="DF217" s="3">
        <v>53.756840558480853</v>
      </c>
      <c r="DG217" s="3"/>
      <c r="DH217" s="3"/>
      <c r="DI217" s="3">
        <v>54.396794932646799</v>
      </c>
      <c r="DJ217" s="3"/>
      <c r="DK217" s="3"/>
      <c r="DL217" s="3">
        <v>59.608309622250147</v>
      </c>
      <c r="DM217" s="3"/>
      <c r="DN217" s="3"/>
      <c r="DO217" s="3">
        <v>68.139655013133137</v>
      </c>
      <c r="DP217" s="3"/>
      <c r="DQ217" s="3"/>
      <c r="DR217" s="3">
        <v>55.293593144227728</v>
      </c>
      <c r="DS217" s="3"/>
      <c r="DT217" s="3"/>
      <c r="DU217" s="3">
        <v>57.138109926684052</v>
      </c>
      <c r="DV217" s="3"/>
      <c r="DW217" s="3"/>
      <c r="DX217" s="3">
        <v>55.362490779407317</v>
      </c>
      <c r="DY217" s="3"/>
      <c r="DZ217" s="3"/>
      <c r="EA217" s="3">
        <v>42.196459114786776</v>
      </c>
      <c r="EB217" s="3"/>
      <c r="EC217" s="3"/>
      <c r="ED217" s="3">
        <v>48.028135308935887</v>
      </c>
      <c r="EE217" s="3"/>
      <c r="EF217" s="3"/>
      <c r="EG217" s="3">
        <v>65.178233558429966</v>
      </c>
      <c r="EH217" s="3"/>
      <c r="EI217" s="3"/>
      <c r="EJ217" s="3">
        <v>71.647981389714928</v>
      </c>
      <c r="EK217" s="3"/>
      <c r="EL217" s="3"/>
      <c r="EM217" s="3">
        <v>65.956932632236132</v>
      </c>
      <c r="EN217" s="3"/>
      <c r="EO217" s="3"/>
      <c r="EP217" s="3">
        <v>100</v>
      </c>
      <c r="EQ217" s="3"/>
      <c r="ER217" s="3"/>
      <c r="ES217" s="3">
        <v>73.035664774579232</v>
      </c>
      <c r="ET217" s="3"/>
      <c r="EU217" s="3"/>
      <c r="EV217" s="3">
        <v>81.597231050058795</v>
      </c>
      <c r="EW217" s="3"/>
      <c r="EX217" s="3"/>
      <c r="EY217" s="3">
        <v>82.404336257334506</v>
      </c>
      <c r="EZ217" s="3"/>
      <c r="FA217" s="3"/>
      <c r="FB217" s="3">
        <v>83.186247460892147</v>
      </c>
      <c r="FC217" s="3"/>
      <c r="FD217" s="3"/>
      <c r="FE217" s="3">
        <v>117.43524478543749</v>
      </c>
      <c r="FF217" s="3"/>
      <c r="FG217" s="3"/>
      <c r="FH217" s="3">
        <v>76.014538093960184</v>
      </c>
      <c r="FI217" s="3"/>
      <c r="FJ217" s="3"/>
      <c r="FK217" s="3">
        <v>70.724939187427466</v>
      </c>
      <c r="FL217" s="3"/>
      <c r="FM217" s="3"/>
      <c r="FN217" s="3">
        <v>81.57305649540514</v>
      </c>
      <c r="FO217" s="3"/>
      <c r="FP217" s="3"/>
      <c r="FQ217" s="3">
        <v>73.408915698924773</v>
      </c>
      <c r="FR217" s="3"/>
      <c r="FS217" s="3"/>
      <c r="FT217" s="3">
        <v>74.638221169914203</v>
      </c>
      <c r="FU217" s="3"/>
      <c r="FV217" s="3"/>
      <c r="FW217" s="3">
        <v>84.492093956242087</v>
      </c>
      <c r="FX217" s="3"/>
      <c r="FY217" s="3"/>
      <c r="FZ217" s="3">
        <v>86.733153792384002</v>
      </c>
      <c r="GA217" s="3"/>
      <c r="GB217" s="3"/>
      <c r="GC217" s="3">
        <v>84.921569476662768</v>
      </c>
      <c r="GD217" s="3"/>
      <c r="GE217" s="3"/>
      <c r="GF217" s="3">
        <v>78.039740189105586</v>
      </c>
      <c r="GG217" s="3"/>
      <c r="GH217" s="3"/>
      <c r="GI217" s="3">
        <v>83.287421988209559</v>
      </c>
      <c r="GJ217" s="3"/>
      <c r="GK217" s="3"/>
      <c r="GL217" s="3">
        <v>82.415286998370448</v>
      </c>
      <c r="GM217" s="3"/>
      <c r="GN217" s="3"/>
      <c r="GO217" s="3">
        <v>73.593014569423758</v>
      </c>
      <c r="GP217" s="3"/>
      <c r="GQ217" s="3"/>
      <c r="GR217" s="3">
        <v>63.813969954222017</v>
      </c>
      <c r="GS217" s="3"/>
      <c r="GT217" s="3"/>
      <c r="GU217" s="3">
        <v>68.977444876278682</v>
      </c>
      <c r="GV217" s="3"/>
      <c r="GW217" s="3"/>
      <c r="GX217"/>
    </row>
    <row r="218" spans="1:206" s="16" customFormat="1" x14ac:dyDescent="0.25">
      <c r="A218"/>
      <c r="B218"/>
      <c r="C218"/>
      <c r="D218"/>
      <c r="E218"/>
      <c r="F218"/>
      <c r="G218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/>
    </row>
    <row r="219" spans="1:206" s="16" customFormat="1" x14ac:dyDescent="0.25">
      <c r="A219"/>
      <c r="B219">
        <v>55</v>
      </c>
      <c r="C219" t="s">
        <v>79</v>
      </c>
      <c r="D219" t="s">
        <v>38</v>
      </c>
      <c r="E219" t="s">
        <v>100</v>
      </c>
      <c r="F219">
        <v>-3</v>
      </c>
      <c r="G219" t="s">
        <v>63</v>
      </c>
      <c r="H219" s="3">
        <v>1.4886164623467601</v>
      </c>
      <c r="I219" s="3"/>
      <c r="J219" s="3"/>
      <c r="K219" s="3">
        <v>0.52910052910052907</v>
      </c>
      <c r="L219" s="3"/>
      <c r="M219" s="3"/>
      <c r="N219" s="3">
        <v>70.833333333333343</v>
      </c>
      <c r="O219" s="3"/>
      <c r="P219" s="3"/>
      <c r="Q219" s="3">
        <v>66.858789625360231</v>
      </c>
      <c r="R219" s="3"/>
      <c r="S219" s="3"/>
      <c r="T219" s="3">
        <v>22.844827586206897</v>
      </c>
      <c r="U219" s="3"/>
      <c r="V219" s="3"/>
      <c r="W219" s="3">
        <v>4.8484848484848486</v>
      </c>
      <c r="X219" s="3"/>
      <c r="Y219" s="3"/>
      <c r="Z219" s="3">
        <v>4</v>
      </c>
      <c r="AA219" s="3"/>
      <c r="AB219" s="3"/>
      <c r="AC219" s="3">
        <v>0</v>
      </c>
      <c r="AD219" s="3"/>
      <c r="AE219" s="3"/>
      <c r="AF219" s="3">
        <v>9.5541401273885356</v>
      </c>
      <c r="AG219" s="3"/>
      <c r="AH219" s="3"/>
      <c r="AI219" s="3">
        <v>22.194513715710723</v>
      </c>
      <c r="AJ219" s="3"/>
      <c r="AK219" s="3"/>
      <c r="AL219" s="3">
        <v>5.6603773584905666</v>
      </c>
      <c r="AM219" s="3"/>
      <c r="AN219" s="3"/>
      <c r="AO219" s="3">
        <v>11.590038314176246</v>
      </c>
      <c r="AP219" s="3"/>
      <c r="AQ219" s="3"/>
      <c r="AR219" s="3">
        <v>32.198142414860683</v>
      </c>
      <c r="AS219" s="3"/>
      <c r="AT219" s="3"/>
      <c r="AU219" s="3">
        <v>20.670391061452513</v>
      </c>
      <c r="AV219" s="3"/>
      <c r="AW219" s="3"/>
      <c r="AX219" s="3">
        <v>6.7961165048543686</v>
      </c>
      <c r="AY219" s="3"/>
      <c r="AZ219" s="3"/>
      <c r="BA219" s="3">
        <v>8.1081081081081088</v>
      </c>
      <c r="BB219" s="3"/>
      <c r="BC219" s="3"/>
      <c r="BD219" s="3">
        <v>31.764705882352938</v>
      </c>
      <c r="BE219" s="3"/>
      <c r="BF219" s="3"/>
      <c r="BG219" s="3">
        <v>56.306306306306311</v>
      </c>
      <c r="BH219" s="3"/>
      <c r="BI219" s="3"/>
      <c r="BJ219" s="3">
        <v>18.518518518518519</v>
      </c>
      <c r="BK219" s="3"/>
      <c r="BL219" s="3"/>
      <c r="BM219" s="3">
        <v>10.077519379844961</v>
      </c>
      <c r="BN219" s="3"/>
      <c r="BO219" s="3"/>
      <c r="BP219" s="3">
        <v>31.932773109243694</v>
      </c>
      <c r="BQ219" s="3"/>
      <c r="BR219" s="3"/>
      <c r="BS219" s="3">
        <v>17.706205813040064</v>
      </c>
      <c r="BT219" s="3"/>
      <c r="BU219" s="3"/>
      <c r="BV219" s="3">
        <v>0.78625991152643726</v>
      </c>
      <c r="BW219" s="3"/>
      <c r="BX219" s="3"/>
      <c r="BY219" s="3">
        <v>0</v>
      </c>
      <c r="BZ219" s="3"/>
      <c r="CA219" s="3"/>
      <c r="CB219" s="3">
        <v>57.974614753376841</v>
      </c>
      <c r="CC219" s="3"/>
      <c r="CD219" s="3"/>
      <c r="CE219" s="3">
        <v>61.905944227281573</v>
      </c>
      <c r="CF219" s="3"/>
      <c r="CG219" s="3"/>
      <c r="CH219" s="3">
        <v>17.442405100566372</v>
      </c>
      <c r="CI219" s="3"/>
      <c r="CJ219" s="3"/>
      <c r="CK219" s="3">
        <v>1.571118616137436</v>
      </c>
      <c r="CL219" s="3"/>
      <c r="CM219" s="3"/>
      <c r="CN219" s="3">
        <v>1.2841443337320007</v>
      </c>
      <c r="CO219" s="3"/>
      <c r="CP219" s="3"/>
      <c r="CQ219" s="3">
        <v>0</v>
      </c>
      <c r="CR219" s="3"/>
      <c r="CS219" s="3"/>
      <c r="CT219" s="3">
        <v>4.9558497351208377</v>
      </c>
      <c r="CU219" s="3"/>
      <c r="CV219" s="3"/>
      <c r="CW219" s="3">
        <v>19.318461179618719</v>
      </c>
      <c r="CX219" s="3"/>
      <c r="CY219" s="3"/>
      <c r="CZ219" s="3">
        <v>2.8780841585433468</v>
      </c>
      <c r="DA219" s="3"/>
      <c r="DB219" s="3"/>
      <c r="DC219" s="3">
        <v>9.6482635211737335</v>
      </c>
      <c r="DD219" s="3"/>
      <c r="DE219" s="3"/>
      <c r="DF219" s="3">
        <v>27.10259303113035</v>
      </c>
      <c r="DG219" s="3"/>
      <c r="DH219" s="3"/>
      <c r="DI219" s="3">
        <v>14.738112183768232</v>
      </c>
      <c r="DJ219" s="3"/>
      <c r="DK219" s="3"/>
      <c r="DL219" s="3">
        <v>3.359192946321405</v>
      </c>
      <c r="DM219" s="3"/>
      <c r="DN219" s="3"/>
      <c r="DO219" s="3">
        <v>4.5174178291001423</v>
      </c>
      <c r="DP219" s="3"/>
      <c r="DQ219" s="3"/>
      <c r="DR219" s="3">
        <v>26.05040723446551</v>
      </c>
      <c r="DS219" s="3"/>
      <c r="DT219" s="3"/>
      <c r="DU219" s="3">
        <v>49.781502111335257</v>
      </c>
      <c r="DV219" s="3"/>
      <c r="DW219" s="3"/>
      <c r="DX219" s="3">
        <v>10.058990360438283</v>
      </c>
      <c r="DY219" s="3"/>
      <c r="DZ219" s="3"/>
      <c r="EA219" s="3">
        <v>4.8826793708053868</v>
      </c>
      <c r="EB219" s="3"/>
      <c r="EC219" s="3"/>
      <c r="ED219" s="3">
        <v>23.556131456311384</v>
      </c>
      <c r="EE219" s="3"/>
      <c r="EF219" s="3"/>
      <c r="EG219" s="3">
        <v>16.768421066585976</v>
      </c>
      <c r="EH219" s="3"/>
      <c r="EI219" s="3"/>
      <c r="EJ219" s="3">
        <v>2.190973013167083</v>
      </c>
      <c r="EK219" s="3"/>
      <c r="EL219" s="3"/>
      <c r="EM219" s="3">
        <v>1.5633904433329577</v>
      </c>
      <c r="EN219" s="3"/>
      <c r="EO219" s="3"/>
      <c r="EP219" s="3">
        <v>83.692051913289831</v>
      </c>
      <c r="EQ219" s="3"/>
      <c r="ER219" s="3"/>
      <c r="ES219" s="3">
        <v>71.811635023438882</v>
      </c>
      <c r="ET219" s="3"/>
      <c r="EU219" s="3"/>
      <c r="EV219" s="3">
        <v>28.247250071847425</v>
      </c>
      <c r="EW219" s="3"/>
      <c r="EX219" s="3"/>
      <c r="EY219" s="3">
        <v>8.1258510808322608</v>
      </c>
      <c r="EZ219" s="3"/>
      <c r="FA219" s="3"/>
      <c r="FB219" s="3">
        <v>6.7158556662680002</v>
      </c>
      <c r="FC219" s="3"/>
      <c r="FD219" s="3"/>
      <c r="FE219" s="3">
        <v>0</v>
      </c>
      <c r="FF219" s="3"/>
      <c r="FG219" s="3"/>
      <c r="FH219" s="3">
        <v>14.152430519656233</v>
      </c>
      <c r="FI219" s="3"/>
      <c r="FJ219" s="3"/>
      <c r="FK219" s="3">
        <v>25.070566251802727</v>
      </c>
      <c r="FL219" s="3"/>
      <c r="FM219" s="3"/>
      <c r="FN219" s="3">
        <v>8.4426705584377864</v>
      </c>
      <c r="FO219" s="3"/>
      <c r="FP219" s="3"/>
      <c r="FQ219" s="3">
        <v>13.531813107178758</v>
      </c>
      <c r="FR219" s="3"/>
      <c r="FS219" s="3"/>
      <c r="FT219" s="3">
        <v>37.293691798591013</v>
      </c>
      <c r="FU219" s="3"/>
      <c r="FV219" s="3"/>
      <c r="FW219" s="3">
        <v>26.602669939136796</v>
      </c>
      <c r="FX219" s="3"/>
      <c r="FY219" s="3"/>
      <c r="FZ219" s="3">
        <v>10.233040063387334</v>
      </c>
      <c r="GA219" s="3"/>
      <c r="GB219" s="3"/>
      <c r="GC219" s="3">
        <v>11.698798387116074</v>
      </c>
      <c r="GD219" s="3"/>
      <c r="GE219" s="3"/>
      <c r="GF219" s="3">
        <v>37.479004530240367</v>
      </c>
      <c r="GG219" s="3"/>
      <c r="GH219" s="3"/>
      <c r="GI219" s="3">
        <v>62.831110501277365</v>
      </c>
      <c r="GJ219" s="3"/>
      <c r="GK219" s="3"/>
      <c r="GL219" s="3">
        <v>26.978046676598755</v>
      </c>
      <c r="GM219" s="3"/>
      <c r="GN219" s="3"/>
      <c r="GO219" s="3">
        <v>15.272359388884535</v>
      </c>
      <c r="GP219" s="3"/>
      <c r="GQ219" s="3"/>
      <c r="GR219" s="3">
        <v>40.309414762176004</v>
      </c>
      <c r="GS219" s="3"/>
      <c r="GT219" s="3"/>
      <c r="GU219" s="3">
        <v>18.643990559494149</v>
      </c>
      <c r="GV219" s="3"/>
      <c r="GW219" s="3"/>
      <c r="GX219"/>
    </row>
    <row r="220" spans="1:206" s="16" customFormat="1" x14ac:dyDescent="0.25">
      <c r="A220"/>
      <c r="B220"/>
      <c r="C220"/>
      <c r="D220"/>
      <c r="E220"/>
      <c r="F220">
        <v>-2</v>
      </c>
      <c r="G220" t="s">
        <v>64</v>
      </c>
      <c r="H220" s="3">
        <v>9.0843023255813939</v>
      </c>
      <c r="I220" s="3"/>
      <c r="J220" s="3"/>
      <c r="K220" s="3">
        <v>2.6737967914438503</v>
      </c>
      <c r="L220" s="3"/>
      <c r="M220" s="3"/>
      <c r="N220" s="3">
        <v>17.647058823529413</v>
      </c>
      <c r="O220" s="3"/>
      <c r="P220" s="3"/>
      <c r="Q220" s="3">
        <v>73.888888888888886</v>
      </c>
      <c r="R220" s="3"/>
      <c r="S220" s="3"/>
      <c r="T220" s="3">
        <v>29.223744292237441</v>
      </c>
      <c r="U220" s="3"/>
      <c r="V220" s="3"/>
      <c r="W220" s="3">
        <v>5.2631578947368416</v>
      </c>
      <c r="X220" s="3"/>
      <c r="Y220" s="3"/>
      <c r="Z220" s="3">
        <v>9.0395480225988702</v>
      </c>
      <c r="AA220" s="3"/>
      <c r="AB220" s="3"/>
      <c r="AC220" s="3">
        <v>0</v>
      </c>
      <c r="AD220" s="3"/>
      <c r="AE220" s="3"/>
      <c r="AF220" s="3">
        <v>49.59349593495935</v>
      </c>
      <c r="AG220" s="3"/>
      <c r="AH220" s="3"/>
      <c r="AI220" s="3">
        <v>29.349269588313415</v>
      </c>
      <c r="AJ220" s="3"/>
      <c r="AK220" s="3"/>
      <c r="AL220" s="3">
        <v>4.0178571428571432</v>
      </c>
      <c r="AM220" s="3"/>
      <c r="AN220" s="3"/>
      <c r="AO220" s="3">
        <v>22.090729783037474</v>
      </c>
      <c r="AP220" s="3"/>
      <c r="AQ220" s="3"/>
      <c r="AR220" s="3">
        <v>47.985347985347985</v>
      </c>
      <c r="AS220" s="3"/>
      <c r="AT220" s="3"/>
      <c r="AU220" s="3">
        <v>15.873015873015872</v>
      </c>
      <c r="AV220" s="3"/>
      <c r="AW220" s="3"/>
      <c r="AX220" s="3">
        <v>7.2463768115942031</v>
      </c>
      <c r="AY220" s="3"/>
      <c r="AZ220" s="3"/>
      <c r="BA220" s="3">
        <v>25.657894736842106</v>
      </c>
      <c r="BB220" s="3"/>
      <c r="BC220" s="3"/>
      <c r="BD220" s="3">
        <v>49.857549857549863</v>
      </c>
      <c r="BE220" s="3"/>
      <c r="BF220" s="3"/>
      <c r="BG220" s="3">
        <v>71.764705882352942</v>
      </c>
      <c r="BH220" s="3"/>
      <c r="BI220" s="3"/>
      <c r="BJ220" s="3">
        <v>16</v>
      </c>
      <c r="BK220" s="3"/>
      <c r="BL220" s="3"/>
      <c r="BM220" s="3">
        <v>11.607142857142858</v>
      </c>
      <c r="BN220" s="3"/>
      <c r="BO220" s="3"/>
      <c r="BP220" s="3">
        <v>24.8</v>
      </c>
      <c r="BQ220" s="3"/>
      <c r="BR220" s="3"/>
      <c r="BS220" s="3">
        <v>23.575608253772714</v>
      </c>
      <c r="BT220" s="3"/>
      <c r="BU220" s="3"/>
      <c r="BV220" s="3">
        <v>7.5658118163718262</v>
      </c>
      <c r="BW220" s="3"/>
      <c r="BX220" s="3"/>
      <c r="BY220" s="3">
        <v>0.36165556347976624</v>
      </c>
      <c r="BZ220" s="3"/>
      <c r="CA220" s="3"/>
      <c r="CB220" s="3">
        <v>11.606375348756799</v>
      </c>
      <c r="CC220" s="3"/>
      <c r="CD220" s="3"/>
      <c r="CE220" s="3">
        <v>67.472036291507848</v>
      </c>
      <c r="CF220" s="3"/>
      <c r="CG220" s="3"/>
      <c r="CH220" s="3">
        <v>23.200288390598658</v>
      </c>
      <c r="CI220" s="3"/>
      <c r="CJ220" s="3"/>
      <c r="CK220" s="3">
        <v>2.0880248893364701</v>
      </c>
      <c r="CL220" s="3"/>
      <c r="CM220" s="3"/>
      <c r="CN220" s="3">
        <v>4.815108460520185</v>
      </c>
      <c r="CO220" s="3"/>
      <c r="CP220" s="3"/>
      <c r="CQ220" s="3">
        <v>0</v>
      </c>
      <c r="CR220" s="3"/>
      <c r="CS220" s="3"/>
      <c r="CT220" s="3">
        <v>40.757425553966662</v>
      </c>
      <c r="CU220" s="3"/>
      <c r="CV220" s="3"/>
      <c r="CW220" s="3">
        <v>26.096782658276744</v>
      </c>
      <c r="CX220" s="3"/>
      <c r="CY220" s="3"/>
      <c r="CZ220" s="3">
        <v>1.4461321320424179</v>
      </c>
      <c r="DA220" s="3"/>
      <c r="DB220" s="3"/>
      <c r="DC220" s="3">
        <v>19.537224894213239</v>
      </c>
      <c r="DD220" s="3"/>
      <c r="DE220" s="3"/>
      <c r="DF220" s="3">
        <v>42.058934883102502</v>
      </c>
      <c r="DG220" s="3"/>
      <c r="DH220" s="3"/>
      <c r="DI220" s="3">
        <v>10.663197840461626</v>
      </c>
      <c r="DJ220" s="3"/>
      <c r="DK220" s="3"/>
      <c r="DL220" s="3">
        <v>2.9208159543516325</v>
      </c>
      <c r="DM220" s="3"/>
      <c r="DN220" s="3"/>
      <c r="DO220" s="3">
        <v>20.748282227119351</v>
      </c>
      <c r="DP220" s="3"/>
      <c r="DQ220" s="3"/>
      <c r="DR220" s="3">
        <v>44.626718062232413</v>
      </c>
      <c r="DS220" s="3"/>
      <c r="DT220" s="3"/>
      <c r="DU220" s="3">
        <v>64.99790771035839</v>
      </c>
      <c r="DV220" s="3"/>
      <c r="DW220" s="3"/>
      <c r="DX220" s="3">
        <v>7.7029238885014433</v>
      </c>
      <c r="DY220" s="3"/>
      <c r="DZ220" s="3"/>
      <c r="EA220" s="3">
        <v>5.6749083498092174</v>
      </c>
      <c r="EB220" s="3"/>
      <c r="EC220" s="3"/>
      <c r="ED220" s="3">
        <v>19.446709297637575</v>
      </c>
      <c r="EE220" s="3"/>
      <c r="EF220" s="3"/>
      <c r="EG220" s="3">
        <v>22.543209722880409</v>
      </c>
      <c r="EH220" s="3"/>
      <c r="EI220" s="3"/>
      <c r="EJ220" s="3">
        <v>10.602792834790961</v>
      </c>
      <c r="EK220" s="3"/>
      <c r="EL220" s="3"/>
      <c r="EM220" s="3">
        <v>4.9859380194079339</v>
      </c>
      <c r="EN220" s="3"/>
      <c r="EO220" s="3"/>
      <c r="EP220" s="3">
        <v>23.687742298302027</v>
      </c>
      <c r="EQ220" s="3"/>
      <c r="ER220" s="3"/>
      <c r="ES220" s="3">
        <v>80.305741486269923</v>
      </c>
      <c r="ET220" s="3"/>
      <c r="EU220" s="3"/>
      <c r="EV220" s="3">
        <v>35.247200193876225</v>
      </c>
      <c r="EW220" s="3"/>
      <c r="EX220" s="3"/>
      <c r="EY220" s="3">
        <v>8.4382909001372131</v>
      </c>
      <c r="EZ220" s="3"/>
      <c r="FA220" s="3"/>
      <c r="FB220" s="3">
        <v>13.263987584677555</v>
      </c>
      <c r="FC220" s="3"/>
      <c r="FD220" s="3"/>
      <c r="FE220" s="3">
        <v>0</v>
      </c>
      <c r="FF220" s="3"/>
      <c r="FG220" s="3"/>
      <c r="FH220" s="3">
        <v>58.429566315952037</v>
      </c>
      <c r="FI220" s="3"/>
      <c r="FJ220" s="3"/>
      <c r="FK220" s="3">
        <v>32.601756518350086</v>
      </c>
      <c r="FL220" s="3"/>
      <c r="FM220" s="3"/>
      <c r="FN220" s="3">
        <v>6.5895821536718682</v>
      </c>
      <c r="FO220" s="3"/>
      <c r="FP220" s="3"/>
      <c r="FQ220" s="3">
        <v>24.64423467186171</v>
      </c>
      <c r="FR220" s="3"/>
      <c r="FS220" s="3"/>
      <c r="FT220" s="3">
        <v>53.911761087593469</v>
      </c>
      <c r="FU220" s="3"/>
      <c r="FV220" s="3"/>
      <c r="FW220" s="3">
        <v>21.082833905570119</v>
      </c>
      <c r="FX220" s="3"/>
      <c r="FY220" s="3"/>
      <c r="FZ220" s="3">
        <v>11.571937668836775</v>
      </c>
      <c r="GA220" s="3"/>
      <c r="GB220" s="3"/>
      <c r="GC220" s="3">
        <v>30.567507246564862</v>
      </c>
      <c r="GD220" s="3"/>
      <c r="GE220" s="3"/>
      <c r="GF220" s="3">
        <v>55.088381652867312</v>
      </c>
      <c r="GG220" s="3"/>
      <c r="GH220" s="3"/>
      <c r="GI220" s="3">
        <v>78.531504054347494</v>
      </c>
      <c r="GJ220" s="3"/>
      <c r="GK220" s="3"/>
      <c r="GL220" s="3">
        <v>24.297076111498555</v>
      </c>
      <c r="GM220" s="3"/>
      <c r="GN220" s="3"/>
      <c r="GO220" s="3">
        <v>17.539377364476497</v>
      </c>
      <c r="GP220" s="3"/>
      <c r="GQ220" s="3"/>
      <c r="GR220" s="3">
        <v>30.153290702362426</v>
      </c>
      <c r="GS220" s="3"/>
      <c r="GT220" s="3"/>
      <c r="GU220" s="3">
        <v>24.608006784665019</v>
      </c>
      <c r="GV220" s="3"/>
      <c r="GW220" s="3"/>
      <c r="GX220"/>
    </row>
    <row r="221" spans="1:206" s="16" customFormat="1" x14ac:dyDescent="0.25">
      <c r="A221"/>
      <c r="B221"/>
      <c r="C221"/>
      <c r="D221"/>
      <c r="E221"/>
      <c r="F221">
        <v>-1</v>
      </c>
      <c r="G221" t="s">
        <v>65</v>
      </c>
      <c r="H221" s="3">
        <v>22.62910798122066</v>
      </c>
      <c r="I221" s="3"/>
      <c r="J221" s="3"/>
      <c r="K221" s="3">
        <v>25.850340136054424</v>
      </c>
      <c r="L221" s="3"/>
      <c r="M221" s="3"/>
      <c r="N221" s="3">
        <v>26.315789473684209</v>
      </c>
      <c r="O221" s="3"/>
      <c r="P221" s="3"/>
      <c r="Q221" s="3">
        <v>88.095238095238088</v>
      </c>
      <c r="R221" s="3"/>
      <c r="S221" s="3"/>
      <c r="T221" s="3">
        <v>40.178571428571431</v>
      </c>
      <c r="U221" s="3"/>
      <c r="V221" s="3"/>
      <c r="W221" s="3">
        <v>13.23529411764706</v>
      </c>
      <c r="X221" s="3"/>
      <c r="Y221" s="3"/>
      <c r="Z221" s="3">
        <v>30</v>
      </c>
      <c r="AA221" s="3"/>
      <c r="AB221" s="3"/>
      <c r="AC221" s="3">
        <v>0</v>
      </c>
      <c r="AD221" s="3"/>
      <c r="AE221" s="3"/>
      <c r="AF221" s="3">
        <v>61.666666666666671</v>
      </c>
      <c r="AG221" s="3"/>
      <c r="AH221" s="3"/>
      <c r="AI221" s="3">
        <v>35.582010582010582</v>
      </c>
      <c r="AJ221" s="3"/>
      <c r="AK221" s="3"/>
      <c r="AL221" s="3">
        <v>15.217391304347828</v>
      </c>
      <c r="AM221" s="3"/>
      <c r="AN221" s="3"/>
      <c r="AO221" s="3">
        <v>24.736337488015341</v>
      </c>
      <c r="AP221" s="3"/>
      <c r="AQ221" s="3"/>
      <c r="AR221" s="3">
        <v>56.026058631921828</v>
      </c>
      <c r="AS221" s="3"/>
      <c r="AT221" s="3"/>
      <c r="AU221" s="3">
        <v>14.772727272727273</v>
      </c>
      <c r="AV221" s="3"/>
      <c r="AW221" s="3"/>
      <c r="AX221" s="3">
        <v>5.9171597633136095</v>
      </c>
      <c r="AY221" s="3"/>
      <c r="AZ221" s="3"/>
      <c r="BA221" s="3">
        <v>52.887537993920972</v>
      </c>
      <c r="BB221" s="3"/>
      <c r="BC221" s="3"/>
      <c r="BD221" s="3">
        <v>67.123287671232873</v>
      </c>
      <c r="BE221" s="3"/>
      <c r="BF221" s="3"/>
      <c r="BG221" s="3">
        <v>73.039215686274503</v>
      </c>
      <c r="BH221" s="3"/>
      <c r="BI221" s="3"/>
      <c r="BJ221" s="3">
        <v>31.818181818181817</v>
      </c>
      <c r="BK221" s="3"/>
      <c r="BL221" s="3"/>
      <c r="BM221" s="3">
        <v>22.556390977443609</v>
      </c>
      <c r="BN221" s="3"/>
      <c r="BO221" s="3"/>
      <c r="BP221" s="3">
        <v>26.506024096385545</v>
      </c>
      <c r="BQ221" s="3"/>
      <c r="BR221" s="3"/>
      <c r="BS221" s="3">
        <v>34.868221750984553</v>
      </c>
      <c r="BT221" s="3"/>
      <c r="BU221" s="3"/>
      <c r="BV221" s="3">
        <v>20.116042604288676</v>
      </c>
      <c r="BW221" s="3"/>
      <c r="BX221" s="3"/>
      <c r="BY221" s="3">
        <v>18.772754766477931</v>
      </c>
      <c r="BZ221" s="3"/>
      <c r="CA221" s="3"/>
      <c r="CB221" s="3">
        <v>20.054342746383721</v>
      </c>
      <c r="CC221" s="3"/>
      <c r="CD221" s="3"/>
      <c r="CE221" s="3">
        <v>84.632473196960888</v>
      </c>
      <c r="CF221" s="3"/>
      <c r="CG221" s="3"/>
      <c r="CH221" s="3">
        <v>33.758236302972456</v>
      </c>
      <c r="CI221" s="3"/>
      <c r="CJ221" s="3"/>
      <c r="CK221" s="3">
        <v>8.5850116301507171</v>
      </c>
      <c r="CL221" s="3"/>
      <c r="CM221" s="3"/>
      <c r="CN221" s="3">
        <v>23.483882331197186</v>
      </c>
      <c r="CO221" s="3"/>
      <c r="CP221" s="3"/>
      <c r="CQ221" s="3">
        <v>0</v>
      </c>
      <c r="CR221" s="3"/>
      <c r="CS221" s="3"/>
      <c r="CT221" s="3">
        <v>52.967473430339354</v>
      </c>
      <c r="CU221" s="3"/>
      <c r="CV221" s="3"/>
      <c r="CW221" s="3">
        <v>32.16918574503449</v>
      </c>
      <c r="CX221" s="3"/>
      <c r="CY221" s="3"/>
      <c r="CZ221" s="3">
        <v>11.294090318930735</v>
      </c>
      <c r="DA221" s="3"/>
      <c r="DB221" s="3"/>
      <c r="DC221" s="3">
        <v>22.117706577171859</v>
      </c>
      <c r="DD221" s="3"/>
      <c r="DE221" s="3"/>
      <c r="DF221" s="3">
        <v>50.473673075045532</v>
      </c>
      <c r="DG221" s="3"/>
      <c r="DH221" s="3"/>
      <c r="DI221" s="3">
        <v>9.5304574189917837</v>
      </c>
      <c r="DJ221" s="3"/>
      <c r="DK221" s="3"/>
      <c r="DL221" s="3">
        <v>2.3598263092163232</v>
      </c>
      <c r="DM221" s="3"/>
      <c r="DN221" s="3"/>
      <c r="DO221" s="3">
        <v>47.493640390315868</v>
      </c>
      <c r="DP221" s="3"/>
      <c r="DQ221" s="3"/>
      <c r="DR221" s="3">
        <v>61.73506609795119</v>
      </c>
      <c r="DS221" s="3"/>
      <c r="DT221" s="3"/>
      <c r="DU221" s="3">
        <v>66.949664305851982</v>
      </c>
      <c r="DV221" s="3"/>
      <c r="DW221" s="3"/>
      <c r="DX221" s="3">
        <v>22.086526823236397</v>
      </c>
      <c r="DY221" s="3"/>
      <c r="DZ221" s="3"/>
      <c r="EA221" s="3">
        <v>15.453128716857009</v>
      </c>
      <c r="EB221" s="3"/>
      <c r="EC221" s="3"/>
      <c r="ED221" s="3">
        <v>21.023828034155819</v>
      </c>
      <c r="EE221" s="3"/>
      <c r="EF221" s="3"/>
      <c r="EG221" s="3">
        <v>33.718666952011674</v>
      </c>
      <c r="EH221" s="3"/>
      <c r="EI221" s="3"/>
      <c r="EJ221" s="3">
        <v>25.142173358152643</v>
      </c>
      <c r="EK221" s="3"/>
      <c r="EL221" s="3"/>
      <c r="EM221" s="3">
        <v>32.927925505630917</v>
      </c>
      <c r="EN221" s="3"/>
      <c r="EO221" s="3"/>
      <c r="EP221" s="3">
        <v>32.5772362009847</v>
      </c>
      <c r="EQ221" s="3"/>
      <c r="ER221" s="3"/>
      <c r="ES221" s="3">
        <v>91.558002993515288</v>
      </c>
      <c r="ET221" s="3"/>
      <c r="EU221" s="3"/>
      <c r="EV221" s="3">
        <v>46.598906554170405</v>
      </c>
      <c r="EW221" s="3"/>
      <c r="EX221" s="3"/>
      <c r="EY221" s="3">
        <v>17.885576605143402</v>
      </c>
      <c r="EZ221" s="3"/>
      <c r="FA221" s="3"/>
      <c r="FB221" s="3">
        <v>36.516117668802814</v>
      </c>
      <c r="FC221" s="3"/>
      <c r="FD221" s="3"/>
      <c r="FE221" s="3">
        <v>0</v>
      </c>
      <c r="FF221" s="3"/>
      <c r="FG221" s="3"/>
      <c r="FH221" s="3">
        <v>70.365859902993989</v>
      </c>
      <c r="FI221" s="3"/>
      <c r="FJ221" s="3"/>
      <c r="FK221" s="3">
        <v>38.994835418986675</v>
      </c>
      <c r="FL221" s="3"/>
      <c r="FM221" s="3"/>
      <c r="FN221" s="3">
        <v>19.140692289764921</v>
      </c>
      <c r="FO221" s="3"/>
      <c r="FP221" s="3"/>
      <c r="FQ221" s="3">
        <v>27.354968398858823</v>
      </c>
      <c r="FR221" s="3"/>
      <c r="FS221" s="3"/>
      <c r="FT221" s="3">
        <v>61.578444188798123</v>
      </c>
      <c r="FU221" s="3"/>
      <c r="FV221" s="3"/>
      <c r="FW221" s="3">
        <v>20.014997126462763</v>
      </c>
      <c r="FX221" s="3"/>
      <c r="FY221" s="3"/>
      <c r="FZ221" s="3">
        <v>9.4744932174108953</v>
      </c>
      <c r="GA221" s="3"/>
      <c r="GB221" s="3"/>
      <c r="GC221" s="3">
        <v>58.281435597526077</v>
      </c>
      <c r="GD221" s="3"/>
      <c r="GE221" s="3"/>
      <c r="GF221" s="3">
        <v>72.511509244514556</v>
      </c>
      <c r="GG221" s="3"/>
      <c r="GH221" s="3"/>
      <c r="GI221" s="3">
        <v>79.128767066697023</v>
      </c>
      <c r="GJ221" s="3"/>
      <c r="GK221" s="3"/>
      <c r="GL221" s="3">
        <v>41.549836813127236</v>
      </c>
      <c r="GM221" s="3"/>
      <c r="GN221" s="3"/>
      <c r="GO221" s="3">
        <v>29.659653238030209</v>
      </c>
      <c r="GP221" s="3"/>
      <c r="GQ221" s="3"/>
      <c r="GR221" s="3">
        <v>31.98822015861527</v>
      </c>
      <c r="GS221" s="3"/>
      <c r="GT221" s="3"/>
      <c r="GU221" s="3">
        <v>36.017776549957432</v>
      </c>
      <c r="GV221" s="3"/>
      <c r="GW221" s="3"/>
      <c r="GX221"/>
    </row>
    <row r="222" spans="1:206" s="16" customFormat="1" x14ac:dyDescent="0.25">
      <c r="A222"/>
      <c r="B222"/>
      <c r="C222"/>
      <c r="D222"/>
      <c r="E222"/>
      <c r="F222">
        <v>0</v>
      </c>
      <c r="G222" t="s">
        <v>66</v>
      </c>
      <c r="H222" s="3">
        <v>52.360282148670642</v>
      </c>
      <c r="I222" s="3"/>
      <c r="J222" s="3"/>
      <c r="K222" s="3">
        <v>30.476190476190478</v>
      </c>
      <c r="L222" s="3"/>
      <c r="M222" s="3"/>
      <c r="N222" s="3">
        <v>22.784810126582279</v>
      </c>
      <c r="O222" s="3"/>
      <c r="P222" s="3"/>
      <c r="Q222" s="3">
        <v>85.843373493975903</v>
      </c>
      <c r="R222" s="3"/>
      <c r="S222" s="3"/>
      <c r="T222" s="3">
        <v>45.777777777777779</v>
      </c>
      <c r="U222" s="3"/>
      <c r="V222" s="3"/>
      <c r="W222" s="3">
        <v>32.795698924731184</v>
      </c>
      <c r="X222" s="3"/>
      <c r="Y222" s="3"/>
      <c r="Z222" s="3">
        <v>48.603351955307261</v>
      </c>
      <c r="AA222" s="3"/>
      <c r="AB222" s="3"/>
      <c r="AC222" s="3">
        <v>2.6315789473684208</v>
      </c>
      <c r="AD222" s="3"/>
      <c r="AE222" s="3"/>
      <c r="AF222" s="3">
        <v>64.748201438848923</v>
      </c>
      <c r="AG222" s="3"/>
      <c r="AH222" s="3"/>
      <c r="AI222" s="3">
        <v>42.391304347826086</v>
      </c>
      <c r="AJ222" s="3"/>
      <c r="AK222" s="3"/>
      <c r="AL222" s="3">
        <v>20.462046204620464</v>
      </c>
      <c r="AM222" s="3"/>
      <c r="AN222" s="3"/>
      <c r="AO222" s="3">
        <v>23.107177974434613</v>
      </c>
      <c r="AP222" s="3"/>
      <c r="AQ222" s="3"/>
      <c r="AR222" s="3">
        <v>59.712230215827333</v>
      </c>
      <c r="AS222" s="3"/>
      <c r="AT222" s="3"/>
      <c r="AU222" s="3">
        <v>16.756756756756758</v>
      </c>
      <c r="AV222" s="3"/>
      <c r="AW222" s="3"/>
      <c r="AX222" s="3">
        <v>2.0134228187919461</v>
      </c>
      <c r="AY222" s="3"/>
      <c r="AZ222" s="3"/>
      <c r="BA222" s="3">
        <v>58.052434456928836</v>
      </c>
      <c r="BB222" s="3"/>
      <c r="BC222" s="3"/>
      <c r="BD222" s="3">
        <v>76.433121019108285</v>
      </c>
      <c r="BE222" s="3"/>
      <c r="BF222" s="3"/>
      <c r="BG222" s="3">
        <v>71.134020618556704</v>
      </c>
      <c r="BH222" s="3"/>
      <c r="BI222" s="3"/>
      <c r="BJ222" s="3">
        <v>53.623188405797109</v>
      </c>
      <c r="BK222" s="3"/>
      <c r="BL222" s="3"/>
      <c r="BM222" s="3">
        <v>33.333333333333329</v>
      </c>
      <c r="BN222" s="3"/>
      <c r="BO222" s="3"/>
      <c r="BP222" s="3">
        <v>26.545454545454543</v>
      </c>
      <c r="BQ222" s="3"/>
      <c r="BR222" s="3"/>
      <c r="BS222" s="3">
        <v>44.129891756869277</v>
      </c>
      <c r="BT222" s="3"/>
      <c r="BU222" s="3"/>
      <c r="BV222" s="3">
        <v>50.080050426774228</v>
      </c>
      <c r="BW222" s="3"/>
      <c r="BX222" s="3"/>
      <c r="BY222" s="3">
        <v>24.250413713705633</v>
      </c>
      <c r="BZ222" s="3"/>
      <c r="CA222" s="3"/>
      <c r="CB222" s="3">
        <v>16.244450836479118</v>
      </c>
      <c r="CC222" s="3"/>
      <c r="CD222" s="3"/>
      <c r="CE222" s="3">
        <v>82.093468154545562</v>
      </c>
      <c r="CF222" s="3"/>
      <c r="CG222" s="3"/>
      <c r="CH222" s="3">
        <v>39.267780276413887</v>
      </c>
      <c r="CI222" s="3"/>
      <c r="CJ222" s="3"/>
      <c r="CK222" s="3">
        <v>26.048763103554876</v>
      </c>
      <c r="CL222" s="3"/>
      <c r="CM222" s="3"/>
      <c r="CN222" s="3">
        <v>41.281346217616289</v>
      </c>
      <c r="CO222" s="3"/>
      <c r="CP222" s="3"/>
      <c r="CQ222" s="3">
        <v>0</v>
      </c>
      <c r="CR222" s="3"/>
      <c r="CS222" s="3"/>
      <c r="CT222" s="3">
        <v>56.805775648509226</v>
      </c>
      <c r="CU222" s="3"/>
      <c r="CV222" s="3"/>
      <c r="CW222" s="3">
        <v>38.821046560006216</v>
      </c>
      <c r="CX222" s="3"/>
      <c r="CY222" s="3"/>
      <c r="CZ222" s="3">
        <v>15.919529901803333</v>
      </c>
      <c r="DA222" s="3"/>
      <c r="DB222" s="3"/>
      <c r="DC222" s="3">
        <v>20.516508847526374</v>
      </c>
      <c r="DD222" s="3"/>
      <c r="DE222" s="3"/>
      <c r="DF222" s="3">
        <v>53.946531658439604</v>
      </c>
      <c r="DG222" s="3"/>
      <c r="DH222" s="3"/>
      <c r="DI222" s="3">
        <v>11.374806417545681</v>
      </c>
      <c r="DJ222" s="3"/>
      <c r="DK222" s="3"/>
      <c r="DL222" s="3">
        <v>0</v>
      </c>
      <c r="DM222" s="3"/>
      <c r="DN222" s="3"/>
      <c r="DO222" s="3">
        <v>52.133220481041214</v>
      </c>
      <c r="DP222" s="3"/>
      <c r="DQ222" s="3"/>
      <c r="DR222" s="3">
        <v>71.73868872305232</v>
      </c>
      <c r="DS222" s="3"/>
      <c r="DT222" s="3"/>
      <c r="DU222" s="3">
        <v>64.757452063818903</v>
      </c>
      <c r="DV222" s="3"/>
      <c r="DW222" s="3"/>
      <c r="DX222" s="3">
        <v>41.856390719092062</v>
      </c>
      <c r="DY222" s="3"/>
      <c r="DZ222" s="3"/>
      <c r="EA222" s="3">
        <v>24.316476691259901</v>
      </c>
      <c r="EB222" s="3"/>
      <c r="EC222" s="3"/>
      <c r="ED222" s="3">
        <v>21.326372244598346</v>
      </c>
      <c r="EE222" s="3"/>
      <c r="EF222" s="3"/>
      <c r="EG222" s="3">
        <v>42.983415328736186</v>
      </c>
      <c r="EH222" s="3"/>
      <c r="EI222" s="3"/>
      <c r="EJ222" s="3">
        <v>54.640513870567055</v>
      </c>
      <c r="EK222" s="3"/>
      <c r="EL222" s="3"/>
      <c r="EM222" s="3">
        <v>36.701967238675323</v>
      </c>
      <c r="EN222" s="3"/>
      <c r="EO222" s="3"/>
      <c r="EP222" s="3">
        <v>29.325169416685441</v>
      </c>
      <c r="EQ222" s="3"/>
      <c r="ER222" s="3"/>
      <c r="ES222" s="3">
        <v>89.593278833406245</v>
      </c>
      <c r="ET222" s="3"/>
      <c r="EU222" s="3"/>
      <c r="EV222" s="3">
        <v>52.28777527914167</v>
      </c>
      <c r="EW222" s="3"/>
      <c r="EX222" s="3"/>
      <c r="EY222" s="3">
        <v>39.542634745907492</v>
      </c>
      <c r="EZ222" s="3"/>
      <c r="FA222" s="3"/>
      <c r="FB222" s="3">
        <v>55.925357692998233</v>
      </c>
      <c r="FC222" s="3"/>
      <c r="FD222" s="3"/>
      <c r="FE222" s="3">
        <v>7.7211541811821665</v>
      </c>
      <c r="FF222" s="3"/>
      <c r="FG222" s="3"/>
      <c r="FH222" s="3">
        <v>72.690627229188621</v>
      </c>
      <c r="FI222" s="3"/>
      <c r="FJ222" s="3"/>
      <c r="FK222" s="3">
        <v>45.961562135645956</v>
      </c>
      <c r="FL222" s="3"/>
      <c r="FM222" s="3"/>
      <c r="FN222" s="3">
        <v>25.004562507437594</v>
      </c>
      <c r="FO222" s="3"/>
      <c r="FP222" s="3"/>
      <c r="FQ222" s="3">
        <v>25.697847101342852</v>
      </c>
      <c r="FR222" s="3"/>
      <c r="FS222" s="3"/>
      <c r="FT222" s="3">
        <v>65.477928773215055</v>
      </c>
      <c r="FU222" s="3"/>
      <c r="FV222" s="3"/>
      <c r="FW222" s="3">
        <v>22.138707095967835</v>
      </c>
      <c r="FX222" s="3"/>
      <c r="FY222" s="3"/>
      <c r="FZ222" s="3">
        <v>4.2687716549117063</v>
      </c>
      <c r="GA222" s="3"/>
      <c r="GB222" s="3"/>
      <c r="GC222" s="3">
        <v>63.971648432816458</v>
      </c>
      <c r="GD222" s="3"/>
      <c r="GE222" s="3"/>
      <c r="GF222" s="3">
        <v>81.127553315164249</v>
      </c>
      <c r="GG222" s="3"/>
      <c r="GH222" s="3"/>
      <c r="GI222" s="3">
        <v>77.510589173294505</v>
      </c>
      <c r="GJ222" s="3"/>
      <c r="GK222" s="3"/>
      <c r="GL222" s="3">
        <v>65.389986092502156</v>
      </c>
      <c r="GM222" s="3"/>
      <c r="GN222" s="3"/>
      <c r="GO222" s="3">
        <v>42.350189975406757</v>
      </c>
      <c r="GP222" s="3"/>
      <c r="GQ222" s="3"/>
      <c r="GR222" s="3">
        <v>31.76453684631074</v>
      </c>
      <c r="GS222" s="3"/>
      <c r="GT222" s="3"/>
      <c r="GU222" s="3">
        <v>45.276368185002369</v>
      </c>
      <c r="GV222" s="3"/>
      <c r="GW222" s="3"/>
      <c r="GX222"/>
    </row>
    <row r="223" spans="1:206" s="16" customFormat="1" x14ac:dyDescent="0.25">
      <c r="A223"/>
      <c r="B223"/>
      <c r="C223"/>
      <c r="D223"/>
      <c r="E223"/>
      <c r="F223"/>
      <c r="G22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/>
    </row>
    <row r="224" spans="1:206" s="16" customFormat="1" x14ac:dyDescent="0.25">
      <c r="A224"/>
      <c r="B224">
        <v>60</v>
      </c>
      <c r="C224" t="s">
        <v>79</v>
      </c>
      <c r="D224" t="s">
        <v>38</v>
      </c>
      <c r="E224" t="s">
        <v>101</v>
      </c>
      <c r="F224">
        <v>-3</v>
      </c>
      <c r="G224" t="s">
        <v>102</v>
      </c>
      <c r="H224" s="3">
        <v>3.4193314905230832</v>
      </c>
      <c r="I224" s="3">
        <v>4.8258914829981645</v>
      </c>
      <c r="J224" s="3">
        <v>3.8597786807702406</v>
      </c>
      <c r="K224" s="3">
        <v>5.0231474833832381</v>
      </c>
      <c r="L224" s="3">
        <v>5.0380264976460873</v>
      </c>
      <c r="M224" s="3">
        <v>4.8948901803443361</v>
      </c>
      <c r="N224" s="3">
        <v>2.7877973343510103</v>
      </c>
      <c r="O224" s="3">
        <v>3.5883310591284205</v>
      </c>
      <c r="P224" s="3">
        <v>3.1522731894812215</v>
      </c>
      <c r="Q224" s="3">
        <v>4.8702590240190924</v>
      </c>
      <c r="R224" s="3">
        <v>4.3458370850833266</v>
      </c>
      <c r="S224" s="3">
        <v>4.7091283228139549</v>
      </c>
      <c r="T224" s="3">
        <v>3.5702527546211384</v>
      </c>
      <c r="U224" s="3">
        <v>3.6659108472763533</v>
      </c>
      <c r="V224" s="3">
        <v>3.6980155846285232</v>
      </c>
      <c r="W224" s="3">
        <v>1.5307399931279182</v>
      </c>
      <c r="X224" s="3">
        <v>3.5571610265819462</v>
      </c>
      <c r="Y224" s="3">
        <v>2.4458916708580376</v>
      </c>
      <c r="Z224" s="3">
        <v>3.1367497926068797</v>
      </c>
      <c r="AA224" s="3">
        <v>2.8244028587235039</v>
      </c>
      <c r="AB224" s="3">
        <v>3.0655966162503954</v>
      </c>
      <c r="AC224" s="3">
        <v>2.453284941751313</v>
      </c>
      <c r="AD224" s="3">
        <v>6.2158690243297423</v>
      </c>
      <c r="AE224" s="3">
        <v>4.0226272884125249</v>
      </c>
      <c r="AF224" s="3">
        <v>2.5329237826757134</v>
      </c>
      <c r="AG224" s="3">
        <v>3.9407530807999738</v>
      </c>
      <c r="AH224" s="3">
        <v>3.2478379792168992</v>
      </c>
      <c r="AI224" s="3">
        <v>2.8342394415751873</v>
      </c>
      <c r="AJ224" s="3">
        <v>4.2560857406032069</v>
      </c>
      <c r="AK224" s="3">
        <v>3.3615529566779627</v>
      </c>
      <c r="AL224" s="3">
        <v>2.882444997609046</v>
      </c>
      <c r="AM224" s="3">
        <v>4.4573772411648367</v>
      </c>
      <c r="AN224" s="3">
        <v>3.5443500072929575</v>
      </c>
      <c r="AO224" s="3">
        <v>2.9552426137018291</v>
      </c>
      <c r="AP224" s="3">
        <v>3.7953063960650182</v>
      </c>
      <c r="AQ224" s="3">
        <v>3.2682266103230417</v>
      </c>
      <c r="AR224" s="3">
        <v>3.5112437625095119</v>
      </c>
      <c r="AS224" s="3">
        <v>4.9985928494927085</v>
      </c>
      <c r="AT224" s="3">
        <v>4.0185785182461231</v>
      </c>
      <c r="AU224" s="3">
        <v>3.2823767825793539</v>
      </c>
      <c r="AV224" s="3">
        <v>4.3821649642726141</v>
      </c>
      <c r="AW224" s="3">
        <v>3.7074593007263394</v>
      </c>
      <c r="AX224" s="3">
        <v>1.4262873344302949</v>
      </c>
      <c r="AY224" s="3">
        <v>5.1860534281303563</v>
      </c>
      <c r="AZ224" s="3">
        <v>3.096654750809047</v>
      </c>
      <c r="BA224" s="3">
        <v>2.444979527896014</v>
      </c>
      <c r="BB224" s="3">
        <v>4.1747365517782766</v>
      </c>
      <c r="BC224" s="3">
        <v>2.9993337481806761</v>
      </c>
      <c r="BD224" s="3">
        <v>2.9735847637907638</v>
      </c>
      <c r="BE224" s="3">
        <v>3.8224984731692375</v>
      </c>
      <c r="BF224" s="3">
        <v>3.3745783579039408</v>
      </c>
      <c r="BG224" s="3">
        <v>4.3264701718662941</v>
      </c>
      <c r="BH224" s="3">
        <v>4.6026293521231203</v>
      </c>
      <c r="BI224" s="3">
        <v>4.3992441437492253</v>
      </c>
      <c r="BJ224" s="3">
        <v>3.8992534136323656</v>
      </c>
      <c r="BK224" s="3">
        <v>7.5734676423541201</v>
      </c>
      <c r="BL224" s="3">
        <v>5.2540718203732348</v>
      </c>
      <c r="BM224" s="3">
        <v>2.5171418439358177</v>
      </c>
      <c r="BN224" s="3">
        <v>4.5536917287921854</v>
      </c>
      <c r="BO224" s="3">
        <v>3.2387483583213328</v>
      </c>
      <c r="BP224" s="3">
        <v>4.6022714691150206</v>
      </c>
      <c r="BQ224" s="3">
        <v>5.5624396372866824</v>
      </c>
      <c r="BR224" s="3">
        <v>4.9507452546874955</v>
      </c>
      <c r="BS224" s="3">
        <v>3.2633023875345253</v>
      </c>
      <c r="BT224" s="3">
        <v>4.3294726372184984</v>
      </c>
      <c r="BU224" s="3">
        <v>3.6571725890452051</v>
      </c>
      <c r="BV224" s="3">
        <v>2.9617636639499665</v>
      </c>
      <c r="BW224" s="3">
        <v>4.0448657218588719</v>
      </c>
      <c r="BX224" s="3">
        <v>3.4641324510316358</v>
      </c>
      <c r="BY224" s="3">
        <v>3.8008666177371198</v>
      </c>
      <c r="BZ224" s="3">
        <v>3.3989717022847548</v>
      </c>
      <c r="CA224" s="3">
        <v>3.9449338284940545</v>
      </c>
      <c r="CB224" s="3">
        <v>1.8628721020379344</v>
      </c>
      <c r="CC224" s="3">
        <v>2.2816636738450971</v>
      </c>
      <c r="CD224" s="3">
        <v>2.3815809948017019</v>
      </c>
      <c r="CE224" s="3">
        <v>3.8438153476201893</v>
      </c>
      <c r="CF224" s="3">
        <v>3.1174146044493827</v>
      </c>
      <c r="CG224" s="3">
        <v>3.9194151625568914</v>
      </c>
      <c r="CH224" s="3">
        <v>2.4873538866241134</v>
      </c>
      <c r="CI224" s="3">
        <v>2.4480365545726657</v>
      </c>
      <c r="CJ224" s="3">
        <v>2.8637479006395314</v>
      </c>
      <c r="CK224" s="3">
        <v>0.59274934050310324</v>
      </c>
      <c r="CL224" s="3">
        <v>1.9179803344557089</v>
      </c>
      <c r="CM224" s="3">
        <v>1.5391766688344199</v>
      </c>
      <c r="CN224" s="3">
        <v>2.1827928705967783</v>
      </c>
      <c r="CO224" s="3">
        <v>1.7344560901440522</v>
      </c>
      <c r="CP224" s="3">
        <v>2.3326263628651551</v>
      </c>
      <c r="CQ224" s="3">
        <v>0.69032063896387641</v>
      </c>
      <c r="CR224" s="3">
        <v>2.5312827363659647</v>
      </c>
      <c r="CS224" s="3">
        <v>2.1487907378476931</v>
      </c>
      <c r="CT224" s="3">
        <v>1.4116551600976632</v>
      </c>
      <c r="CU224" s="3">
        <v>2.113486116584971</v>
      </c>
      <c r="CV224" s="3">
        <v>2.2202712250636227</v>
      </c>
      <c r="CW224" s="3">
        <v>2.3599692416912825</v>
      </c>
      <c r="CX224" s="3">
        <v>3.5166966444028454</v>
      </c>
      <c r="CY224" s="3">
        <v>2.9579684185259425</v>
      </c>
      <c r="CZ224" s="3">
        <v>1.8750067583534924</v>
      </c>
      <c r="DA224" s="3">
        <v>3.0284779973248543</v>
      </c>
      <c r="DB224" s="3">
        <v>2.7134788410529622</v>
      </c>
      <c r="DC224" s="3">
        <v>2.5197438281489593</v>
      </c>
      <c r="DD224" s="3">
        <v>3.1703454589661542</v>
      </c>
      <c r="DE224" s="3">
        <v>2.9125076690787841</v>
      </c>
      <c r="DF224" s="3">
        <v>2.5310333548433523</v>
      </c>
      <c r="DG224" s="3">
        <v>3.4562736805698684</v>
      </c>
      <c r="DH224" s="3">
        <v>3.1866837927285694</v>
      </c>
      <c r="DI224" s="3">
        <v>2.2657176969828043</v>
      </c>
      <c r="DJ224" s="3">
        <v>2.9024058694861297</v>
      </c>
      <c r="DK224" s="3">
        <v>2.8615055185559832</v>
      </c>
      <c r="DL224" s="3">
        <v>0.32482195885564014</v>
      </c>
      <c r="DM224" s="3">
        <v>2.6797249500732456</v>
      </c>
      <c r="DN224" s="3">
        <v>1.8143692084698522</v>
      </c>
      <c r="DO224" s="3">
        <v>1.5792803720472255</v>
      </c>
      <c r="DP224" s="3">
        <v>2.7857428004850715</v>
      </c>
      <c r="DQ224" s="3">
        <v>2.2757413723466189</v>
      </c>
      <c r="DR224" s="3">
        <v>2.1238864660983152</v>
      </c>
      <c r="DS224" s="3">
        <v>2.6291487800116649</v>
      </c>
      <c r="DT224" s="3">
        <v>2.6660951413576433</v>
      </c>
      <c r="DU224" s="3">
        <v>3.2243391160126733</v>
      </c>
      <c r="DV224" s="3">
        <v>3.0749673521384282</v>
      </c>
      <c r="DW224" s="3">
        <v>3.5152545793636052</v>
      </c>
      <c r="DX224" s="3">
        <v>2.2840448595979796</v>
      </c>
      <c r="DY224" s="3">
        <v>4.8703222268405426</v>
      </c>
      <c r="DZ224" s="3">
        <v>3.8011931387700244</v>
      </c>
      <c r="EA224" s="3">
        <v>1.5592803458019573</v>
      </c>
      <c r="EB224" s="3">
        <v>2.8090125725493342</v>
      </c>
      <c r="EC224" s="3">
        <v>2.3723236194045234</v>
      </c>
      <c r="ED224" s="3">
        <v>3.31364178651868</v>
      </c>
      <c r="EE224" s="3">
        <v>3.681750170528169</v>
      </c>
      <c r="EF224" s="3">
        <v>3.8890688145452588</v>
      </c>
      <c r="EG224" s="3">
        <v>3.0791117277739439</v>
      </c>
      <c r="EH224" s="3">
        <v>4.0555135524535348</v>
      </c>
      <c r="EI224" s="3">
        <v>3.5040899998918116</v>
      </c>
      <c r="EJ224" s="3">
        <v>3.8768993170961998</v>
      </c>
      <c r="EK224" s="3">
        <v>5.606917244137458</v>
      </c>
      <c r="EL224" s="3">
        <v>4.2554249105088457</v>
      </c>
      <c r="EM224" s="3">
        <v>6.245428349029357</v>
      </c>
      <c r="EN224" s="3">
        <v>6.6770812930074195</v>
      </c>
      <c r="EO224" s="3">
        <v>5.8448465321946186</v>
      </c>
      <c r="EP224" s="3">
        <v>3.7127225666640862</v>
      </c>
      <c r="EQ224" s="3">
        <v>4.894998444411744</v>
      </c>
      <c r="ER224" s="3">
        <v>3.922965384160741</v>
      </c>
      <c r="ES224" s="3">
        <v>5.896702700417995</v>
      </c>
      <c r="ET224" s="3">
        <v>5.5742595657172709</v>
      </c>
      <c r="EU224" s="3">
        <v>5.4988414830710184</v>
      </c>
      <c r="EV224" s="3">
        <v>4.6531516226181635</v>
      </c>
      <c r="EW224" s="3">
        <v>4.8837851399800414</v>
      </c>
      <c r="EX224" s="3">
        <v>4.5322832686175145</v>
      </c>
      <c r="EY224" s="3">
        <v>2.4687306457527329</v>
      </c>
      <c r="EZ224" s="3">
        <v>5.1963417187081831</v>
      </c>
      <c r="FA224" s="3">
        <v>3.3526066728816555</v>
      </c>
      <c r="FB224" s="3">
        <v>4.0907067146169815</v>
      </c>
      <c r="FC224" s="3">
        <v>3.9143496273029559</v>
      </c>
      <c r="FD224" s="3">
        <v>3.7985668696356361</v>
      </c>
      <c r="FE224" s="3">
        <v>4.2162492445387496</v>
      </c>
      <c r="FF224" s="3">
        <v>9.9004553122935217</v>
      </c>
      <c r="FG224" s="3">
        <v>5.8964638389773558</v>
      </c>
      <c r="FH224" s="3">
        <v>3.6541924052537635</v>
      </c>
      <c r="FI224" s="3">
        <v>5.7680200450149766</v>
      </c>
      <c r="FJ224" s="3">
        <v>4.2754047333701761</v>
      </c>
      <c r="FK224" s="3">
        <v>3.3085096414590911</v>
      </c>
      <c r="FL224" s="3">
        <v>4.9954748368035684</v>
      </c>
      <c r="FM224" s="3">
        <v>3.7651374948299829</v>
      </c>
      <c r="FN224" s="3">
        <v>3.8898832368645997</v>
      </c>
      <c r="FO224" s="3">
        <v>5.8862764850048181</v>
      </c>
      <c r="FP224" s="3">
        <v>4.3752211735329523</v>
      </c>
      <c r="FQ224" s="3">
        <v>3.3907413992546989</v>
      </c>
      <c r="FR224" s="3">
        <v>4.4202673331638822</v>
      </c>
      <c r="FS224" s="3">
        <v>3.6239455515672994</v>
      </c>
      <c r="FT224" s="3">
        <v>4.4914541701756709</v>
      </c>
      <c r="FU224" s="3">
        <v>6.5409120184155487</v>
      </c>
      <c r="FV224" s="3">
        <v>4.8504732437636759</v>
      </c>
      <c r="FW224" s="3">
        <v>4.2990358681759044</v>
      </c>
      <c r="FX224" s="3">
        <v>5.8619240590590982</v>
      </c>
      <c r="FY224" s="3">
        <v>4.5534130828966957</v>
      </c>
      <c r="FZ224" s="3">
        <v>2.5277527100049499</v>
      </c>
      <c r="GA224" s="3">
        <v>7.6923819061874674</v>
      </c>
      <c r="GB224" s="3">
        <v>4.3789402931482417</v>
      </c>
      <c r="GC224" s="3">
        <v>3.3106786837448028</v>
      </c>
      <c r="GD224" s="3">
        <v>5.5637303030714822</v>
      </c>
      <c r="GE224" s="3">
        <v>3.7229261240147333</v>
      </c>
      <c r="GF224" s="3">
        <v>3.8232830614832118</v>
      </c>
      <c r="GG224" s="3">
        <v>5.0158481663268102</v>
      </c>
      <c r="GH224" s="3">
        <v>4.0830615744502383</v>
      </c>
      <c r="GI224" s="3">
        <v>5.4286012277199154</v>
      </c>
      <c r="GJ224" s="3">
        <v>6.1302913521078128</v>
      </c>
      <c r="GK224" s="3">
        <v>5.2832337081348451</v>
      </c>
      <c r="GL224" s="3">
        <v>5.5144619676667519</v>
      </c>
      <c r="GM224" s="3">
        <v>10.276613057867698</v>
      </c>
      <c r="GN224" s="3">
        <v>6.7069505019764453</v>
      </c>
      <c r="GO224" s="3">
        <v>3.4750033420696784</v>
      </c>
      <c r="GP224" s="3">
        <v>6.2983708850350375</v>
      </c>
      <c r="GQ224" s="3">
        <v>4.1051730972381417</v>
      </c>
      <c r="GR224" s="3">
        <v>5.8909011517113612</v>
      </c>
      <c r="GS224" s="3">
        <v>7.4431291040451955</v>
      </c>
      <c r="GT224" s="3">
        <v>6.0124216948297322</v>
      </c>
      <c r="GU224" s="3">
        <v>3.4474930472951066</v>
      </c>
      <c r="GV224" s="3">
        <v>4.6034317219834611</v>
      </c>
      <c r="GW224" s="3">
        <v>3.8102551781985987</v>
      </c>
      <c r="GX224"/>
    </row>
    <row r="225" spans="1:206" s="16" customFormat="1" x14ac:dyDescent="0.25">
      <c r="A225"/>
      <c r="B225"/>
      <c r="C225"/>
      <c r="D225"/>
      <c r="E225"/>
      <c r="F225">
        <v>-2</v>
      </c>
      <c r="G225" t="s">
        <v>103</v>
      </c>
      <c r="H225" s="3">
        <v>3.603243371785013</v>
      </c>
      <c r="I225" s="3">
        <v>4.4723323535371007</v>
      </c>
      <c r="J225" s="3">
        <v>3.902087451117016</v>
      </c>
      <c r="K225" s="3">
        <v>2.4583954038746434</v>
      </c>
      <c r="L225" s="3">
        <v>3.6921071705773088</v>
      </c>
      <c r="M225" s="3">
        <v>2.9261762916924559</v>
      </c>
      <c r="N225" s="3">
        <v>1.720321348575107</v>
      </c>
      <c r="O225" s="3">
        <v>3.0987621644520607</v>
      </c>
      <c r="P225" s="3">
        <v>2.3218124156845645</v>
      </c>
      <c r="Q225" s="3">
        <v>4.1697241157082567</v>
      </c>
      <c r="R225" s="3">
        <v>6.9895295302196043</v>
      </c>
      <c r="S225" s="3">
        <v>5.2467108118944443</v>
      </c>
      <c r="T225" s="3">
        <v>2.4983958773425354</v>
      </c>
      <c r="U225" s="3">
        <v>2.9703411124850359</v>
      </c>
      <c r="V225" s="3">
        <v>2.6677684491631242</v>
      </c>
      <c r="W225" s="3">
        <v>3.3121312474808913</v>
      </c>
      <c r="X225" s="3">
        <v>3.6735662199810735</v>
      </c>
      <c r="Y225" s="3">
        <v>3.5150718657972342</v>
      </c>
      <c r="Z225" s="3">
        <v>2.7224843013580577</v>
      </c>
      <c r="AA225" s="3">
        <v>4.4212803426916318</v>
      </c>
      <c r="AB225" s="3">
        <v>3.3572860897234156</v>
      </c>
      <c r="AC225" s="3">
        <v>1.3182876719329744</v>
      </c>
      <c r="AD225" s="3">
        <v>2.7041435903170026</v>
      </c>
      <c r="AE225" s="3">
        <v>2.0206070932716225</v>
      </c>
      <c r="AF225" s="3">
        <v>1.9991922003546589</v>
      </c>
      <c r="AG225" s="3">
        <v>4.1133726391765606</v>
      </c>
      <c r="AH225" s="3">
        <v>2.804182705670661</v>
      </c>
      <c r="AI225" s="3">
        <v>2.9180676213995187</v>
      </c>
      <c r="AJ225" s="3">
        <v>4.1746998174314314</v>
      </c>
      <c r="AK225" s="3">
        <v>3.4098154197545729</v>
      </c>
      <c r="AL225" s="3">
        <v>3.4486269353982983</v>
      </c>
      <c r="AM225" s="3">
        <v>4.3397298369970816</v>
      </c>
      <c r="AN225" s="3">
        <v>3.8100409740084551</v>
      </c>
      <c r="AO225" s="3">
        <v>2.7079518110648686</v>
      </c>
      <c r="AP225" s="3">
        <v>2.9178481865428276</v>
      </c>
      <c r="AQ225" s="3">
        <v>2.7703667468015865</v>
      </c>
      <c r="AR225" s="3">
        <v>3.5595479253293796</v>
      </c>
      <c r="AS225" s="3">
        <v>5.4138802129307209</v>
      </c>
      <c r="AT225" s="3">
        <v>4.3019658003863848</v>
      </c>
      <c r="AU225" s="3">
        <v>2.8427001109733983</v>
      </c>
      <c r="AV225" s="3">
        <v>3.8158211609181594</v>
      </c>
      <c r="AW225" s="3">
        <v>3.2577944690078602</v>
      </c>
      <c r="AX225" s="3">
        <v>3.3723596948954535</v>
      </c>
      <c r="AY225" s="3">
        <v>2.8695354587038135</v>
      </c>
      <c r="AZ225" s="3">
        <v>3.2146364187982335</v>
      </c>
      <c r="BA225" s="3">
        <v>2.7286416098617594</v>
      </c>
      <c r="BB225" s="3">
        <v>4.341607871000468</v>
      </c>
      <c r="BC225" s="3">
        <v>3.4219011355254647</v>
      </c>
      <c r="BD225" s="3">
        <v>3.336165509481579</v>
      </c>
      <c r="BE225" s="3">
        <v>3.7374087023460607</v>
      </c>
      <c r="BF225" s="3">
        <v>3.4677879705882342</v>
      </c>
      <c r="BG225" s="3">
        <v>2.6132743351204732</v>
      </c>
      <c r="BH225" s="3">
        <v>3.5441722782106604</v>
      </c>
      <c r="BI225" s="3">
        <v>2.9958914126645348</v>
      </c>
      <c r="BJ225" s="3">
        <v>3.0002722660330861</v>
      </c>
      <c r="BK225" s="3">
        <v>3.0900012600438984</v>
      </c>
      <c r="BL225" s="3">
        <v>3.0523802693794284</v>
      </c>
      <c r="BM225" s="3">
        <v>3.7680090655177918</v>
      </c>
      <c r="BN225" s="3">
        <v>4.7509032809869858</v>
      </c>
      <c r="BO225" s="3">
        <v>4.0398483416202824</v>
      </c>
      <c r="BP225" s="3">
        <v>3.8607278617805072</v>
      </c>
      <c r="BQ225" s="3">
        <v>4.9054167780106539</v>
      </c>
      <c r="BR225" s="3">
        <v>4.2062415041505732</v>
      </c>
      <c r="BS225" s="3">
        <v>3.1037013225809407</v>
      </c>
      <c r="BT225" s="3">
        <v>4.0384272974579094</v>
      </c>
      <c r="BU225" s="3">
        <v>3.4573406172522496</v>
      </c>
      <c r="BV225" s="3">
        <v>3.1703822790386993</v>
      </c>
      <c r="BW225" s="3">
        <v>3.7866605818729817</v>
      </c>
      <c r="BX225" s="3">
        <v>3.5352906168604479</v>
      </c>
      <c r="BY225" s="3">
        <v>1.6535073737408237</v>
      </c>
      <c r="BZ225" s="3">
        <v>2.4383973943122088</v>
      </c>
      <c r="CA225" s="3">
        <v>2.2380007090149623</v>
      </c>
      <c r="CB225" s="3">
        <v>1.0095163080241443</v>
      </c>
      <c r="CC225" s="3">
        <v>1.9182867010839371</v>
      </c>
      <c r="CD225" s="3">
        <v>1.6743744090980273</v>
      </c>
      <c r="CE225" s="3">
        <v>3.3055319610744052</v>
      </c>
      <c r="CF225" s="3">
        <v>5.6048959374330991</v>
      </c>
      <c r="CG225" s="3">
        <v>4.4965091904524765</v>
      </c>
      <c r="CH225" s="3">
        <v>1.7273579046156915</v>
      </c>
      <c r="CI225" s="3">
        <v>1.9110129824452218</v>
      </c>
      <c r="CJ225" s="3">
        <v>2.0435478496467931</v>
      </c>
      <c r="CK225" s="3">
        <v>2.1403097420044435</v>
      </c>
      <c r="CL225" s="3">
        <v>2.1494739412498007</v>
      </c>
      <c r="CM225" s="3">
        <v>2.5677816848811492</v>
      </c>
      <c r="CN225" s="3">
        <v>1.8980160405725581</v>
      </c>
      <c r="CO225" s="3">
        <v>3.1194138859298106</v>
      </c>
      <c r="CP225" s="3">
        <v>2.6514719242901639</v>
      </c>
      <c r="CQ225" s="3">
        <v>4.8727527324281608E-2</v>
      </c>
      <c r="CR225" s="3">
        <v>0.75017300890699057</v>
      </c>
      <c r="CS225" s="3">
        <v>0.85410702539038075</v>
      </c>
      <c r="CT225" s="3">
        <v>0.99571160628533828</v>
      </c>
      <c r="CU225" s="3">
        <v>2.3284838466903004</v>
      </c>
      <c r="CV225" s="3">
        <v>1.8805749360821959</v>
      </c>
      <c r="CW225" s="3">
        <v>2.4551905663619444</v>
      </c>
      <c r="CX225" s="3">
        <v>3.4728917459635618</v>
      </c>
      <c r="CY225" s="3">
        <v>3.0173915355836187</v>
      </c>
      <c r="CZ225" s="3">
        <v>2.4827124929805446</v>
      </c>
      <c r="DA225" s="3">
        <v>3.0424838946563466</v>
      </c>
      <c r="DB225" s="3">
        <v>3.0414264217437821</v>
      </c>
      <c r="DC225" s="3">
        <v>2.3092729637821678</v>
      </c>
      <c r="DD225" s="3">
        <v>2.4012922717699166</v>
      </c>
      <c r="DE225" s="3">
        <v>2.4581421519693913</v>
      </c>
      <c r="DF225" s="3">
        <v>2.6347763217973901</v>
      </c>
      <c r="DG225" s="3">
        <v>3.99903274660549</v>
      </c>
      <c r="DH225" s="3">
        <v>3.5165599116765858</v>
      </c>
      <c r="DI225" s="3">
        <v>1.9403656603252666</v>
      </c>
      <c r="DJ225" s="3">
        <v>2.5493661750141774</v>
      </c>
      <c r="DK225" s="3">
        <v>2.5058895191034019</v>
      </c>
      <c r="DL225" s="3">
        <v>2.318998635807402</v>
      </c>
      <c r="DM225" s="3">
        <v>1.605826504084503</v>
      </c>
      <c r="DN225" s="3">
        <v>2.4028178726049871</v>
      </c>
      <c r="DO225" s="3">
        <v>1.8909731305918855</v>
      </c>
      <c r="DP225" s="3">
        <v>3.0809337512395438</v>
      </c>
      <c r="DQ225" s="3">
        <v>2.7019112599206361</v>
      </c>
      <c r="DR225" s="3">
        <v>2.4423875828718975</v>
      </c>
      <c r="DS225" s="3">
        <v>2.5515886257907279</v>
      </c>
      <c r="DT225" s="3">
        <v>2.7593851177480904</v>
      </c>
      <c r="DU225" s="3">
        <v>1.7815318744146498</v>
      </c>
      <c r="DV225" s="3">
        <v>2.3306179006895142</v>
      </c>
      <c r="DW225" s="3">
        <v>2.2902149083922776</v>
      </c>
      <c r="DX225" s="3">
        <v>1.6424464449979779</v>
      </c>
      <c r="DY225" s="3">
        <v>1.4264377613116008</v>
      </c>
      <c r="DZ225" s="3">
        <v>1.9956786519648138</v>
      </c>
      <c r="EA225" s="3">
        <v>2.7671594451421</v>
      </c>
      <c r="EB225" s="3">
        <v>3.3018516442230537</v>
      </c>
      <c r="EC225" s="3">
        <v>3.2173365729234211</v>
      </c>
      <c r="ED225" s="3">
        <v>2.8898800973092871</v>
      </c>
      <c r="EE225" s="3">
        <v>3.4351674955860161</v>
      </c>
      <c r="EF225" s="3">
        <v>3.4030607880102886</v>
      </c>
      <c r="EG225" s="3">
        <v>2.9371271130992382</v>
      </c>
      <c r="EH225" s="3">
        <v>3.7966743890958323</v>
      </c>
      <c r="EI225" s="3">
        <v>3.3198003311804278</v>
      </c>
      <c r="EJ225" s="3">
        <v>4.0361044645313271</v>
      </c>
      <c r="EK225" s="3">
        <v>5.1580041252012192</v>
      </c>
      <c r="EL225" s="3">
        <v>4.2688842853735833</v>
      </c>
      <c r="EM225" s="3">
        <v>3.2632834340084633</v>
      </c>
      <c r="EN225" s="3">
        <v>4.9458169468424087</v>
      </c>
      <c r="EO225" s="3">
        <v>3.614351874369949</v>
      </c>
      <c r="EP225" s="3">
        <v>2.4311263891260695</v>
      </c>
      <c r="EQ225" s="3">
        <v>4.2792376278201845</v>
      </c>
      <c r="ER225" s="3">
        <v>2.9692504222711014</v>
      </c>
      <c r="ES225" s="3">
        <v>5.0339162703421074</v>
      </c>
      <c r="ET225" s="3">
        <v>8.3741631230061095</v>
      </c>
      <c r="EU225" s="3">
        <v>5.9969124333364121</v>
      </c>
      <c r="EV225" s="3">
        <v>3.2694338500693796</v>
      </c>
      <c r="EW225" s="3">
        <v>4.0296692425248501</v>
      </c>
      <c r="EX225" s="3">
        <v>3.2919890486794556</v>
      </c>
      <c r="EY225" s="3">
        <v>4.4839527529573395</v>
      </c>
      <c r="EZ225" s="3">
        <v>5.1976584987123458</v>
      </c>
      <c r="FA225" s="3">
        <v>4.4623620467133192</v>
      </c>
      <c r="FB225" s="3">
        <v>3.5469525621435571</v>
      </c>
      <c r="FC225" s="3">
        <v>5.7231467994534535</v>
      </c>
      <c r="FD225" s="3">
        <v>4.0631002551566677</v>
      </c>
      <c r="FE225" s="3">
        <v>2.5878478165416672</v>
      </c>
      <c r="FF225" s="3">
        <v>4.6581141717270151</v>
      </c>
      <c r="FG225" s="3">
        <v>3.187107161152865</v>
      </c>
      <c r="FH225" s="3">
        <v>3.0026727944239795</v>
      </c>
      <c r="FI225" s="3">
        <v>5.8982614316628208</v>
      </c>
      <c r="FJ225" s="3">
        <v>3.727790475259126</v>
      </c>
      <c r="FK225" s="3">
        <v>3.380944676437093</v>
      </c>
      <c r="FL225" s="3">
        <v>4.876507888899301</v>
      </c>
      <c r="FM225" s="3">
        <v>3.8022393039255267</v>
      </c>
      <c r="FN225" s="3">
        <v>4.414541377816052</v>
      </c>
      <c r="FO225" s="3">
        <v>5.6369757793378161</v>
      </c>
      <c r="FP225" s="3">
        <v>4.5786555262731277</v>
      </c>
      <c r="FQ225" s="3">
        <v>3.1066306583475689</v>
      </c>
      <c r="FR225" s="3">
        <v>3.4344041013157383</v>
      </c>
      <c r="FS225" s="3">
        <v>3.0825913416337816</v>
      </c>
      <c r="FT225" s="3">
        <v>4.4843195288613691</v>
      </c>
      <c r="FU225" s="3">
        <v>6.8287276792559526</v>
      </c>
      <c r="FV225" s="3">
        <v>5.0873716890961838</v>
      </c>
      <c r="FW225" s="3">
        <v>3.7450345616215297</v>
      </c>
      <c r="FX225" s="3">
        <v>5.0822761468221405</v>
      </c>
      <c r="FY225" s="3">
        <v>4.0096994189123185</v>
      </c>
      <c r="FZ225" s="3">
        <v>4.4257207539835042</v>
      </c>
      <c r="GA225" s="3">
        <v>4.1332444133231245</v>
      </c>
      <c r="GB225" s="3">
        <v>4.0264549649914798</v>
      </c>
      <c r="GC225" s="3">
        <v>3.5663100891316328</v>
      </c>
      <c r="GD225" s="3">
        <v>5.6022819907613917</v>
      </c>
      <c r="GE225" s="3">
        <v>4.1418910111302933</v>
      </c>
      <c r="GF225" s="3">
        <v>4.2299434360912604</v>
      </c>
      <c r="GG225" s="3">
        <v>4.923228778901394</v>
      </c>
      <c r="GH225" s="3">
        <v>4.1761908234283771</v>
      </c>
      <c r="GI225" s="3">
        <v>3.4450167958262967</v>
      </c>
      <c r="GJ225" s="3">
        <v>4.7577266557318056</v>
      </c>
      <c r="GK225" s="3">
        <v>3.7015679169367925</v>
      </c>
      <c r="GL225" s="3">
        <v>4.3580980870681936</v>
      </c>
      <c r="GM225" s="3">
        <v>4.7535647587761964</v>
      </c>
      <c r="GN225" s="3">
        <v>4.1090818867940433</v>
      </c>
      <c r="GO225" s="3">
        <v>4.7688586858934841</v>
      </c>
      <c r="GP225" s="3">
        <v>6.1999549177509179</v>
      </c>
      <c r="GQ225" s="3">
        <v>4.8623601103171445</v>
      </c>
      <c r="GR225" s="3">
        <v>4.8315756262517269</v>
      </c>
      <c r="GS225" s="3">
        <v>6.3756660604352922</v>
      </c>
      <c r="GT225" s="3">
        <v>5.0094222202908583</v>
      </c>
      <c r="GU225" s="3">
        <v>3.2702755320626435</v>
      </c>
      <c r="GV225" s="3">
        <v>4.2801802058199865</v>
      </c>
      <c r="GW225" s="3">
        <v>3.5948809033240714</v>
      </c>
      <c r="GX225"/>
    </row>
    <row r="226" spans="1:206" s="16" customFormat="1" x14ac:dyDescent="0.25">
      <c r="A226"/>
      <c r="B226"/>
      <c r="C226"/>
      <c r="D226"/>
      <c r="E226"/>
      <c r="F226">
        <v>-1</v>
      </c>
      <c r="G226" t="s">
        <v>77</v>
      </c>
      <c r="H226" s="3">
        <v>3.0965171197963062</v>
      </c>
      <c r="I226" s="3">
        <v>4.8117749971885546</v>
      </c>
      <c r="J226" s="3">
        <v>3.6696210022044844</v>
      </c>
      <c r="K226" s="3">
        <v>2.5995822536387965</v>
      </c>
      <c r="L226" s="3">
        <v>5.2108973666833469</v>
      </c>
      <c r="M226" s="3">
        <v>3.6373140332267484</v>
      </c>
      <c r="N226" s="3">
        <v>2.4467286936596051</v>
      </c>
      <c r="O226" s="3">
        <v>3.0437090988345332</v>
      </c>
      <c r="P226" s="3">
        <v>2.6876261040685478</v>
      </c>
      <c r="Q226" s="3">
        <v>3.9668986927496901</v>
      </c>
      <c r="R226" s="3">
        <v>5.0118306438140827</v>
      </c>
      <c r="S226" s="3">
        <v>4.3149196643791958</v>
      </c>
      <c r="T226" s="3">
        <v>3.4302286731340081</v>
      </c>
      <c r="U226" s="3">
        <v>4.1567529160905554</v>
      </c>
      <c r="V226" s="3">
        <v>3.7386445696674495</v>
      </c>
      <c r="W226" s="3">
        <v>2.4082614446975317</v>
      </c>
      <c r="X226" s="3">
        <v>4.0708774218925949</v>
      </c>
      <c r="Y226" s="3">
        <v>3.0733464019069419</v>
      </c>
      <c r="Z226" s="3">
        <v>2.5308559609484789</v>
      </c>
      <c r="AA226" s="3">
        <v>4.8306559926206294</v>
      </c>
      <c r="AB226" s="3">
        <v>3.5555917838783273</v>
      </c>
      <c r="AC226" s="3">
        <v>2.7241355225310357</v>
      </c>
      <c r="AD226" s="3">
        <v>6.0806004488204497</v>
      </c>
      <c r="AE226" s="3">
        <v>3.7760197811981353</v>
      </c>
      <c r="AF226" s="3">
        <v>2.467211130741934</v>
      </c>
      <c r="AG226" s="3">
        <v>4.470160850114377</v>
      </c>
      <c r="AH226" s="3">
        <v>3.3240372225363086</v>
      </c>
      <c r="AI226" s="3">
        <v>2.7515019439706743</v>
      </c>
      <c r="AJ226" s="3">
        <v>3.3167457453193911</v>
      </c>
      <c r="AK226" s="3">
        <v>2.944897377752218</v>
      </c>
      <c r="AL226" s="3">
        <v>3.0576748721536511</v>
      </c>
      <c r="AM226" s="3">
        <v>5.763272487439826</v>
      </c>
      <c r="AN226" s="3">
        <v>4.2162807879579987</v>
      </c>
      <c r="AO226" s="3">
        <v>2.556156238868208</v>
      </c>
      <c r="AP226" s="3">
        <v>3.0791257307282791</v>
      </c>
      <c r="AQ226" s="3">
        <v>2.7759839037084002</v>
      </c>
      <c r="AR226" s="3">
        <v>3.7085416286661732</v>
      </c>
      <c r="AS226" s="3">
        <v>4.5668267833143608</v>
      </c>
      <c r="AT226" s="3">
        <v>4.1110789833835346</v>
      </c>
      <c r="AU226" s="3">
        <v>3.6371930330759423</v>
      </c>
      <c r="AV226" s="3">
        <v>4.4402508957704523</v>
      </c>
      <c r="AW226" s="3">
        <v>3.8695770882226066</v>
      </c>
      <c r="AX226" s="3">
        <v>2.9661963588300888</v>
      </c>
      <c r="AY226" s="3">
        <v>3.7858145201032838</v>
      </c>
      <c r="AZ226" s="3">
        <v>3.2615667898675489</v>
      </c>
      <c r="BA226" s="3">
        <v>3.0721271890571207</v>
      </c>
      <c r="BB226" s="3">
        <v>5.1518704467758347</v>
      </c>
      <c r="BC226" s="3">
        <v>3.9551524774378968</v>
      </c>
      <c r="BD226" s="3">
        <v>3.6973456099035213</v>
      </c>
      <c r="BE226" s="3">
        <v>4.2348923478196232</v>
      </c>
      <c r="BF226" s="3">
        <v>3.8638028615661151</v>
      </c>
      <c r="BG226" s="3">
        <v>2.8923129319303795</v>
      </c>
      <c r="BH226" s="3">
        <v>4.32924194148951</v>
      </c>
      <c r="BI226" s="3">
        <v>3.351466638183545</v>
      </c>
      <c r="BJ226" s="3">
        <v>2.1407623388684796</v>
      </c>
      <c r="BK226" s="3">
        <v>3.3804111240512662</v>
      </c>
      <c r="BL226" s="3">
        <v>2.7093343386370545</v>
      </c>
      <c r="BM226" s="3">
        <v>3.0519782589581914</v>
      </c>
      <c r="BN226" s="3">
        <v>4.2508553838024126</v>
      </c>
      <c r="BO226" s="3">
        <v>3.5747640713451481</v>
      </c>
      <c r="BP226" s="3">
        <v>3.3873560284312108</v>
      </c>
      <c r="BQ226" s="3">
        <v>2.6945800871202059</v>
      </c>
      <c r="BR226" s="3">
        <v>3.0386370586772586</v>
      </c>
      <c r="BS226" s="3">
        <v>2.9866223609325857</v>
      </c>
      <c r="BT226" s="3">
        <v>4.1283140553571886</v>
      </c>
      <c r="BU226" s="3">
        <v>3.4276957156431447</v>
      </c>
      <c r="BV226" s="3">
        <v>2.7241469875291999</v>
      </c>
      <c r="BW226" s="3">
        <v>4.1759956047190538</v>
      </c>
      <c r="BX226" s="3">
        <v>3.3447781488880786</v>
      </c>
      <c r="BY226" s="3">
        <v>1.8031136731514046</v>
      </c>
      <c r="BZ226" s="3">
        <v>3.8238697457605939</v>
      </c>
      <c r="CA226" s="3">
        <v>2.9076208389054772</v>
      </c>
      <c r="CB226" s="3">
        <v>1.6212244811594643</v>
      </c>
      <c r="CC226" s="3">
        <v>1.9340801157041385</v>
      </c>
      <c r="CD226" s="3">
        <v>2.0263089082541312</v>
      </c>
      <c r="CE226" s="3">
        <v>3.166775275672054</v>
      </c>
      <c r="CF226" s="3">
        <v>3.9519138472109296</v>
      </c>
      <c r="CG226" s="3">
        <v>3.6851242198089942</v>
      </c>
      <c r="CH226" s="3">
        <v>2.5720115973492326</v>
      </c>
      <c r="CI226" s="3">
        <v>3.0181580993772004</v>
      </c>
      <c r="CJ226" s="3">
        <v>3.0496589557396749</v>
      </c>
      <c r="CK226" s="3">
        <v>1.438750439739753</v>
      </c>
      <c r="CL226" s="3">
        <v>2.4839001810404557</v>
      </c>
      <c r="CM226" s="3">
        <v>2.2155762598222601</v>
      </c>
      <c r="CN226" s="3">
        <v>1.7173505612216255</v>
      </c>
      <c r="CO226" s="3">
        <v>3.5075728767511012</v>
      </c>
      <c r="CP226" s="3">
        <v>2.8175558709569888</v>
      </c>
      <c r="CQ226" s="3">
        <v>1.0714467247904078</v>
      </c>
      <c r="CR226" s="3">
        <v>3.0524162904761889</v>
      </c>
      <c r="CS226" s="3">
        <v>2.2953667407186664</v>
      </c>
      <c r="CT226" s="3">
        <v>1.3756053578471463</v>
      </c>
      <c r="CU226" s="3">
        <v>2.7834086887464267</v>
      </c>
      <c r="CV226" s="3">
        <v>2.3683427006988595</v>
      </c>
      <c r="CW226" s="3">
        <v>2.3051468772888621</v>
      </c>
      <c r="CX226" s="3">
        <v>2.6967830638482826</v>
      </c>
      <c r="CY226" s="3">
        <v>2.585256155699482</v>
      </c>
      <c r="CZ226" s="3">
        <v>2.1776577539175048</v>
      </c>
      <c r="DA226" s="3">
        <v>4.3345079231799142</v>
      </c>
      <c r="DB226" s="3">
        <v>3.4265365310383302</v>
      </c>
      <c r="DC226" s="3">
        <v>2.1888981592515897</v>
      </c>
      <c r="DD226" s="3">
        <v>2.58355721039328</v>
      </c>
      <c r="DE226" s="3">
        <v>2.4796770365007403</v>
      </c>
      <c r="DF226" s="3">
        <v>2.8490321259800342</v>
      </c>
      <c r="DG226" s="3">
        <v>3.3371569357873345</v>
      </c>
      <c r="DH226" s="3">
        <v>3.3900931695925931</v>
      </c>
      <c r="DI226" s="3">
        <v>2.6547279960244952</v>
      </c>
      <c r="DJ226" s="3">
        <v>3.0998240047263872</v>
      </c>
      <c r="DK226" s="3">
        <v>3.0970672302017714</v>
      </c>
      <c r="DL226" s="3">
        <v>1.9942904300255713</v>
      </c>
      <c r="DM226" s="3">
        <v>2.3590517247145608</v>
      </c>
      <c r="DN226" s="3">
        <v>2.4682159404347055</v>
      </c>
      <c r="DO226" s="3">
        <v>2.195768319623252</v>
      </c>
      <c r="DP226" s="3">
        <v>3.78503851230015</v>
      </c>
      <c r="DQ226" s="3">
        <v>3.1978273222559563</v>
      </c>
      <c r="DR226" s="3">
        <v>2.7772702868443444</v>
      </c>
      <c r="DS226" s="3">
        <v>3.0158105408189169</v>
      </c>
      <c r="DT226" s="3">
        <v>3.1393604126682186</v>
      </c>
      <c r="DU226" s="3">
        <v>1.9927763748467344</v>
      </c>
      <c r="DV226" s="3">
        <v>2.8469540503711519</v>
      </c>
      <c r="DW226" s="3">
        <v>2.5865296899292618</v>
      </c>
      <c r="DX226" s="3">
        <v>1.120283697523363</v>
      </c>
      <c r="DY226" s="3">
        <v>1.8404073607759772</v>
      </c>
      <c r="DZ226" s="3">
        <v>1.8156938231659463</v>
      </c>
      <c r="EA226" s="3">
        <v>2.0865943086546173</v>
      </c>
      <c r="EB226" s="3">
        <v>2.9482471828553312</v>
      </c>
      <c r="EC226" s="3">
        <v>2.7874205847154667</v>
      </c>
      <c r="ED226" s="3">
        <v>2.4488635347395866</v>
      </c>
      <c r="EE226" s="3">
        <v>1.6393922519634914</v>
      </c>
      <c r="EF226" s="3">
        <v>2.3533602435229355</v>
      </c>
      <c r="EG226" s="3">
        <v>2.8294649833883754</v>
      </c>
      <c r="EH226" s="3">
        <v>3.8971383807202664</v>
      </c>
      <c r="EI226" s="3">
        <v>3.2968574460735165</v>
      </c>
      <c r="EJ226" s="3">
        <v>3.4688872520634129</v>
      </c>
      <c r="EK226" s="3">
        <v>5.4475543896580554</v>
      </c>
      <c r="EL226" s="3">
        <v>3.9944638555208902</v>
      </c>
      <c r="EM226" s="3">
        <v>3.3960508341261879</v>
      </c>
      <c r="EN226" s="3">
        <v>6.597924987606099</v>
      </c>
      <c r="EO226" s="3">
        <v>4.3670072275480187</v>
      </c>
      <c r="EP226" s="3">
        <v>3.2722329061597457</v>
      </c>
      <c r="EQ226" s="3">
        <v>4.1533380819649279</v>
      </c>
      <c r="ER226" s="3">
        <v>3.3489432998829645</v>
      </c>
      <c r="ES226" s="3">
        <v>4.7670221098273267</v>
      </c>
      <c r="ET226" s="3">
        <v>6.0717474404172362</v>
      </c>
      <c r="EU226" s="3">
        <v>4.9447151089493975</v>
      </c>
      <c r="EV226" s="3">
        <v>4.2884457489187833</v>
      </c>
      <c r="EW226" s="3">
        <v>5.2953477328039105</v>
      </c>
      <c r="EX226" s="3">
        <v>4.4276301835952241</v>
      </c>
      <c r="EY226" s="3">
        <v>3.3777724496553101</v>
      </c>
      <c r="EZ226" s="3">
        <v>5.6578546627447341</v>
      </c>
      <c r="FA226" s="3">
        <v>3.9311165439916236</v>
      </c>
      <c r="FB226" s="3">
        <v>3.344361360675332</v>
      </c>
      <c r="FC226" s="3">
        <v>6.153739108490158</v>
      </c>
      <c r="FD226" s="3">
        <v>4.2936276967996658</v>
      </c>
      <c r="FE226" s="3">
        <v>4.3768243202716635</v>
      </c>
      <c r="FF226" s="3">
        <v>9.1087846071647114</v>
      </c>
      <c r="FG226" s="3">
        <v>5.2566728216776042</v>
      </c>
      <c r="FH226" s="3">
        <v>3.5588169036367217</v>
      </c>
      <c r="FI226" s="3">
        <v>6.1569130114823274</v>
      </c>
      <c r="FJ226" s="3">
        <v>4.2797317443737573</v>
      </c>
      <c r="FK226" s="3">
        <v>3.1978570106524868</v>
      </c>
      <c r="FL226" s="3">
        <v>3.9367084267905001</v>
      </c>
      <c r="FM226" s="3">
        <v>3.3045385998049537</v>
      </c>
      <c r="FN226" s="3">
        <v>3.9376919903897973</v>
      </c>
      <c r="FO226" s="3">
        <v>7.1920370516997369</v>
      </c>
      <c r="FP226" s="3">
        <v>5.006025044877668</v>
      </c>
      <c r="FQ226" s="3">
        <v>2.9234143184848262</v>
      </c>
      <c r="FR226" s="3">
        <v>3.5746942510632782</v>
      </c>
      <c r="FS226" s="3">
        <v>3.0722907709160596</v>
      </c>
      <c r="FT226" s="3">
        <v>4.5680511313523127</v>
      </c>
      <c r="FU226" s="3">
        <v>5.7964966308413874</v>
      </c>
      <c r="FV226" s="3">
        <v>4.8320647971744766</v>
      </c>
      <c r="FW226" s="3">
        <v>4.6196580701273895</v>
      </c>
      <c r="FX226" s="3">
        <v>5.7806777868145174</v>
      </c>
      <c r="FY226" s="3">
        <v>4.6420869462434418</v>
      </c>
      <c r="FZ226" s="3">
        <v>3.9381022876346066</v>
      </c>
      <c r="GA226" s="3">
        <v>5.2125773154920072</v>
      </c>
      <c r="GB226" s="3">
        <v>4.0549176393003927</v>
      </c>
      <c r="GC226" s="3">
        <v>3.9484860584909893</v>
      </c>
      <c r="GD226" s="3">
        <v>6.5187023812515204</v>
      </c>
      <c r="GE226" s="3">
        <v>4.7124776326198372</v>
      </c>
      <c r="GF226" s="3">
        <v>4.6174209329626983</v>
      </c>
      <c r="GG226" s="3">
        <v>5.4539741548203295</v>
      </c>
      <c r="GH226" s="3">
        <v>4.5882453104640124</v>
      </c>
      <c r="GI226" s="3">
        <v>3.7918494890140249</v>
      </c>
      <c r="GJ226" s="3">
        <v>5.811529832607869</v>
      </c>
      <c r="GK226" s="3">
        <v>4.116403586437829</v>
      </c>
      <c r="GL226" s="3">
        <v>3.1612409802135963</v>
      </c>
      <c r="GM226" s="3">
        <v>4.9204148873265554</v>
      </c>
      <c r="GN226" s="3">
        <v>3.6029748541081625</v>
      </c>
      <c r="GO226" s="3">
        <v>4.0173622092617656</v>
      </c>
      <c r="GP226" s="3">
        <v>5.553463584749494</v>
      </c>
      <c r="GQ226" s="3">
        <v>4.3621075579748299</v>
      </c>
      <c r="GR226" s="3">
        <v>4.3258485221228344</v>
      </c>
      <c r="GS226" s="3">
        <v>3.7497679222769214</v>
      </c>
      <c r="GT226" s="3">
        <v>3.7239138738315818</v>
      </c>
      <c r="GU226" s="3">
        <v>3.1437797384767965</v>
      </c>
      <c r="GV226" s="3">
        <v>4.3594897299941104</v>
      </c>
      <c r="GW226" s="3">
        <v>3.5585339852127729</v>
      </c>
      <c r="GX226"/>
    </row>
    <row r="227" spans="1:206" s="16" customFormat="1" x14ac:dyDescent="0.25">
      <c r="A227"/>
      <c r="B227"/>
      <c r="C227"/>
      <c r="D227"/>
      <c r="E227"/>
      <c r="F227">
        <v>0</v>
      </c>
      <c r="G227" t="s">
        <v>78</v>
      </c>
      <c r="H227" s="3">
        <v>2.3854774714028295</v>
      </c>
      <c r="I227" s="3">
        <v>3.8344186444167634</v>
      </c>
      <c r="J227" s="3">
        <v>2.9110454962412993</v>
      </c>
      <c r="K227" s="3">
        <v>2.5698872498018521</v>
      </c>
      <c r="L227" s="3">
        <v>2.6134175468823626</v>
      </c>
      <c r="M227" s="3">
        <v>2.5803812095059415</v>
      </c>
      <c r="N227" s="3">
        <v>3.0092781358884979</v>
      </c>
      <c r="O227" s="3">
        <v>4.1288908275894256</v>
      </c>
      <c r="P227" s="3">
        <v>3.4467208140124952</v>
      </c>
      <c r="Q227" s="3">
        <v>2.6836661248457858</v>
      </c>
      <c r="R227" s="3">
        <v>4.1282674563537896</v>
      </c>
      <c r="S227" s="3">
        <v>3.2573278321769892</v>
      </c>
      <c r="T227" s="3">
        <v>2.1322687661114448</v>
      </c>
      <c r="U227" s="3">
        <v>4.7236078258799177</v>
      </c>
      <c r="V227" s="3">
        <v>3.1084856580475844</v>
      </c>
      <c r="W227" s="3">
        <v>2.161067860335625</v>
      </c>
      <c r="X227" s="3">
        <v>3.810153610408932</v>
      </c>
      <c r="Y227" s="3">
        <v>2.8538599940479603</v>
      </c>
      <c r="Z227" s="3">
        <v>2.3261952126944609</v>
      </c>
      <c r="AA227" s="3">
        <v>3.1047943065717996</v>
      </c>
      <c r="AB227" s="3">
        <v>2.6633999123920344</v>
      </c>
      <c r="AC227" s="3">
        <v>2.7584678087616492</v>
      </c>
      <c r="AD227" s="3">
        <v>4.0934241142678154</v>
      </c>
      <c r="AE227" s="3">
        <v>3.0938602429324229</v>
      </c>
      <c r="AF227" s="3">
        <v>2.6034832013530163</v>
      </c>
      <c r="AG227" s="3">
        <v>2.4616596863580917</v>
      </c>
      <c r="AH227" s="3">
        <v>2.541289427935721</v>
      </c>
      <c r="AI227" s="3">
        <v>2.2255747096887752</v>
      </c>
      <c r="AJ227" s="3">
        <v>4.2066614446491446</v>
      </c>
      <c r="AK227" s="3">
        <v>2.9922837853124213</v>
      </c>
      <c r="AL227" s="3">
        <v>2.1866648675794118</v>
      </c>
      <c r="AM227" s="3">
        <v>3.2233111985292253</v>
      </c>
      <c r="AN227" s="3">
        <v>2.5938558096727777</v>
      </c>
      <c r="AO227" s="3">
        <v>2.5502664572858316</v>
      </c>
      <c r="AP227" s="3">
        <v>3.8585345629116725</v>
      </c>
      <c r="AQ227" s="3">
        <v>3.0775082049004676</v>
      </c>
      <c r="AR227" s="3">
        <v>3.315885926122744</v>
      </c>
      <c r="AS227" s="3">
        <v>4.5000154157295444</v>
      </c>
      <c r="AT227" s="3">
        <v>3.8700344507597193</v>
      </c>
      <c r="AU227" s="3">
        <v>2.2397188260344296</v>
      </c>
      <c r="AV227" s="3">
        <v>4.1874600452201021</v>
      </c>
      <c r="AW227" s="3">
        <v>2.9798805727171449</v>
      </c>
      <c r="AX227" s="3">
        <v>5.0399148048318025</v>
      </c>
      <c r="AY227" s="3">
        <v>6.1014863356726803</v>
      </c>
      <c r="AZ227" s="3">
        <v>5.4720899332300812</v>
      </c>
      <c r="BA227" s="3">
        <v>2.2052926530350265</v>
      </c>
      <c r="BB227" s="3">
        <v>3.9174827926565916</v>
      </c>
      <c r="BC227" s="3">
        <v>2.9897044631451628</v>
      </c>
      <c r="BD227" s="3">
        <v>2.7672858341164384</v>
      </c>
      <c r="BE227" s="3">
        <v>3.3189820083890669</v>
      </c>
      <c r="BF227" s="3">
        <v>2.9818121365992019</v>
      </c>
      <c r="BG227" s="3">
        <v>2.8050997474913384</v>
      </c>
      <c r="BH227" s="3">
        <v>5.409973578730062</v>
      </c>
      <c r="BI227" s="3">
        <v>3.8545874756484291</v>
      </c>
      <c r="BJ227" s="3">
        <v>1.8726337344434179</v>
      </c>
      <c r="BK227" s="3">
        <v>3.6964298835345972</v>
      </c>
      <c r="BL227" s="3">
        <v>2.5681717218604283</v>
      </c>
      <c r="BM227" s="3">
        <v>3.0854739253934311</v>
      </c>
      <c r="BN227" s="3">
        <v>4.436679161771</v>
      </c>
      <c r="BO227" s="3">
        <v>3.6144932598154114</v>
      </c>
      <c r="BP227" s="3">
        <v>2.8834278085228977</v>
      </c>
      <c r="BQ227" s="3">
        <v>3.0148297449976118</v>
      </c>
      <c r="BR227" s="3">
        <v>2.9456411571199714</v>
      </c>
      <c r="BS227" s="3">
        <v>2.5778717268729987</v>
      </c>
      <c r="BT227" s="3">
        <v>3.97377538234158</v>
      </c>
      <c r="BU227" s="3">
        <v>3.1313674554590305</v>
      </c>
      <c r="BV227" s="3">
        <v>2.0566180509678755</v>
      </c>
      <c r="BW227" s="3">
        <v>3.2684561327776418</v>
      </c>
      <c r="BX227" s="3">
        <v>2.6205175745724909</v>
      </c>
      <c r="BY227" s="3">
        <v>1.8315591351572191</v>
      </c>
      <c r="BZ227" s="3">
        <v>1.7144298080333833</v>
      </c>
      <c r="CA227" s="3">
        <v>2.0092757265482404</v>
      </c>
      <c r="CB227" s="3">
        <v>2.1448322517883827</v>
      </c>
      <c r="CC227" s="3">
        <v>2.9298049216108719</v>
      </c>
      <c r="CD227" s="3">
        <v>2.7493194972051653</v>
      </c>
      <c r="CE227" s="3">
        <v>2.009061965216389</v>
      </c>
      <c r="CF227" s="3">
        <v>3.1574959270132674</v>
      </c>
      <c r="CG227" s="3">
        <v>2.7030225868230926</v>
      </c>
      <c r="CH227" s="3">
        <v>1.461864066215983</v>
      </c>
      <c r="CI227" s="3">
        <v>3.5006399373852441</v>
      </c>
      <c r="CJ227" s="3">
        <v>2.485200784336862</v>
      </c>
      <c r="CK227" s="3">
        <v>1.2478300565370275</v>
      </c>
      <c r="CL227" s="3">
        <v>2.2894423274714164</v>
      </c>
      <c r="CM227" s="3">
        <v>2.0289604816933275</v>
      </c>
      <c r="CN227" s="3">
        <v>1.4923685364841817</v>
      </c>
      <c r="CO227" s="3">
        <v>1.9924981429527817</v>
      </c>
      <c r="CP227" s="3">
        <v>1.9911820659758697</v>
      </c>
      <c r="CQ227" s="3">
        <v>1.0623226125021294</v>
      </c>
      <c r="CR227" s="3">
        <v>1.5264033640678389</v>
      </c>
      <c r="CS227" s="3">
        <v>1.7569267473596113</v>
      </c>
      <c r="CT227" s="3">
        <v>1.5025735316098305</v>
      </c>
      <c r="CU227" s="3">
        <v>1.2492841191172968</v>
      </c>
      <c r="CV227" s="3">
        <v>1.7333233475626979</v>
      </c>
      <c r="CW227" s="3">
        <v>1.825713978239913</v>
      </c>
      <c r="CX227" s="3">
        <v>3.5313926256407906</v>
      </c>
      <c r="CY227" s="3">
        <v>2.6343506689747485</v>
      </c>
      <c r="CZ227" s="3">
        <v>1.488596199219719</v>
      </c>
      <c r="DA227" s="3">
        <v>2.1610741995990992</v>
      </c>
      <c r="DB227" s="3">
        <v>2.0001659561528036</v>
      </c>
      <c r="DC227" s="3">
        <v>2.1872052879413939</v>
      </c>
      <c r="DD227" s="3">
        <v>3.3056372072537381</v>
      </c>
      <c r="DE227" s="3">
        <v>2.767490933860508</v>
      </c>
      <c r="DF227" s="3">
        <v>2.4633034654964305</v>
      </c>
      <c r="DG227" s="3">
        <v>3.3335659471669636</v>
      </c>
      <c r="DH227" s="3">
        <v>3.1653891154173093</v>
      </c>
      <c r="DI227" s="3">
        <v>1.4792326595149619</v>
      </c>
      <c r="DJ227" s="3">
        <v>2.8773729074027732</v>
      </c>
      <c r="DK227" s="3">
        <v>2.2968772197458334</v>
      </c>
      <c r="DL227" s="3">
        <v>3.920924283831523</v>
      </c>
      <c r="DM227" s="3">
        <v>4.6220577652257555</v>
      </c>
      <c r="DN227" s="3">
        <v>4.5792015708709881</v>
      </c>
      <c r="DO227" s="3">
        <v>1.5472392500495589</v>
      </c>
      <c r="DP227" s="3">
        <v>2.8990110842936874</v>
      </c>
      <c r="DQ227" s="3">
        <v>2.4054725032580384</v>
      </c>
      <c r="DR227" s="3">
        <v>1.9922474072378922</v>
      </c>
      <c r="DS227" s="3">
        <v>2.27369102538229</v>
      </c>
      <c r="DT227" s="3">
        <v>2.3650815881502676</v>
      </c>
      <c r="DU227" s="3">
        <v>1.9463211487093333</v>
      </c>
      <c r="DV227" s="3">
        <v>3.9329545594812707</v>
      </c>
      <c r="DW227" s="3">
        <v>3.0755370139714766</v>
      </c>
      <c r="DX227" s="3">
        <v>0.95768036821546831</v>
      </c>
      <c r="DY227" s="3">
        <v>2.0641053222398149</v>
      </c>
      <c r="DZ227" s="3">
        <v>1.722005066114729</v>
      </c>
      <c r="EA227" s="3">
        <v>2.1351359169211741</v>
      </c>
      <c r="EB227" s="3">
        <v>3.0336225244593216</v>
      </c>
      <c r="EC227" s="3">
        <v>2.8176443323544826</v>
      </c>
      <c r="ED227" s="3">
        <v>1.9971000436828819</v>
      </c>
      <c r="EE227" s="3">
        <v>1.8940824686234339</v>
      </c>
      <c r="EF227" s="3">
        <v>2.2498124339812708</v>
      </c>
      <c r="EG227" s="3">
        <v>2.4337882403144562</v>
      </c>
      <c r="EH227" s="3">
        <v>3.7520133886065841</v>
      </c>
      <c r="EI227" s="3">
        <v>3.0081870660761929</v>
      </c>
      <c r="EJ227" s="3">
        <v>2.7143368918377835</v>
      </c>
      <c r="EK227" s="3">
        <v>4.400381156055885</v>
      </c>
      <c r="EL227" s="3">
        <v>3.2015734179101072</v>
      </c>
      <c r="EM227" s="3">
        <v>3.308215364446486</v>
      </c>
      <c r="EN227" s="3">
        <v>3.5124052857313419</v>
      </c>
      <c r="EO227" s="3">
        <v>3.1514866924636427</v>
      </c>
      <c r="EP227" s="3">
        <v>3.8737240199886136</v>
      </c>
      <c r="EQ227" s="3">
        <v>5.3279767335679793</v>
      </c>
      <c r="ER227" s="3">
        <v>4.1441221308198255</v>
      </c>
      <c r="ES227" s="3">
        <v>3.3582702844751822</v>
      </c>
      <c r="ET227" s="3">
        <v>5.0990389856943121</v>
      </c>
      <c r="EU227" s="3">
        <v>3.8116330775308862</v>
      </c>
      <c r="EV227" s="3">
        <v>2.8026734660069068</v>
      </c>
      <c r="EW227" s="3">
        <v>5.9465757143745908</v>
      </c>
      <c r="EX227" s="3">
        <v>3.7317705317583072</v>
      </c>
      <c r="EY227" s="3">
        <v>3.0743056641342226</v>
      </c>
      <c r="EZ227" s="3">
        <v>5.3308648933464475</v>
      </c>
      <c r="FA227" s="3">
        <v>3.6787595064025931</v>
      </c>
      <c r="FB227" s="3">
        <v>3.1600218889047405</v>
      </c>
      <c r="FC227" s="3">
        <v>4.2170904701908176</v>
      </c>
      <c r="FD227" s="3">
        <v>3.3356177588081994</v>
      </c>
      <c r="FE227" s="3">
        <v>4.4546130050211685</v>
      </c>
      <c r="FF227" s="3">
        <v>6.6604448644677934</v>
      </c>
      <c r="FG227" s="3">
        <v>4.4307937385052343</v>
      </c>
      <c r="FH227" s="3">
        <v>3.7043928710962022</v>
      </c>
      <c r="FI227" s="3">
        <v>3.6740352535988867</v>
      </c>
      <c r="FJ227" s="3">
        <v>3.3492555083087439</v>
      </c>
      <c r="FK227" s="3">
        <v>2.625435441137637</v>
      </c>
      <c r="FL227" s="3">
        <v>4.8819302636574982</v>
      </c>
      <c r="FM227" s="3">
        <v>3.3502169016500947</v>
      </c>
      <c r="FN227" s="3">
        <v>2.8847335359391044</v>
      </c>
      <c r="FO227" s="3">
        <v>4.2855481974593514</v>
      </c>
      <c r="FP227" s="3">
        <v>3.1875456631927519</v>
      </c>
      <c r="FQ227" s="3">
        <v>2.9133276266302688</v>
      </c>
      <c r="FR227" s="3">
        <v>4.4114319185696065</v>
      </c>
      <c r="FS227" s="3">
        <v>3.3875254759404276</v>
      </c>
      <c r="FT227" s="3">
        <v>4.1684683867490584</v>
      </c>
      <c r="FU227" s="3">
        <v>5.6664648842921261</v>
      </c>
      <c r="FV227" s="3">
        <v>4.5746797861021289</v>
      </c>
      <c r="FW227" s="3">
        <v>3.0002049925538974</v>
      </c>
      <c r="FX227" s="3">
        <v>5.4975471830374305</v>
      </c>
      <c r="FY227" s="3">
        <v>3.6628839256884564</v>
      </c>
      <c r="FZ227" s="3">
        <v>6.1589053258320812</v>
      </c>
      <c r="GA227" s="3">
        <v>7.5809149061196042</v>
      </c>
      <c r="GB227" s="3">
        <v>6.364978295589176</v>
      </c>
      <c r="GC227" s="3">
        <v>2.863346056020494</v>
      </c>
      <c r="GD227" s="3">
        <v>4.9359545010194958</v>
      </c>
      <c r="GE227" s="3">
        <v>3.5739364230322868</v>
      </c>
      <c r="GF227" s="3">
        <v>3.5423242609949841</v>
      </c>
      <c r="GG227" s="3">
        <v>4.3642729913958433</v>
      </c>
      <c r="GH227" s="3">
        <v>3.5985426850481361</v>
      </c>
      <c r="GI227" s="3">
        <v>3.6638783462733437</v>
      </c>
      <c r="GJ227" s="3">
        <v>6.8869925979788524</v>
      </c>
      <c r="GK227" s="3">
        <v>4.633637937325382</v>
      </c>
      <c r="GL227" s="3">
        <v>2.7875871006713675</v>
      </c>
      <c r="GM227" s="3">
        <v>5.3287544448293795</v>
      </c>
      <c r="GN227" s="3">
        <v>3.4143383776061276</v>
      </c>
      <c r="GO227" s="3">
        <v>4.0358119338656877</v>
      </c>
      <c r="GP227" s="3">
        <v>5.8397357990826775</v>
      </c>
      <c r="GQ227" s="3">
        <v>4.4113421872763405</v>
      </c>
      <c r="GR227" s="3">
        <v>3.7697555733629136</v>
      </c>
      <c r="GS227" s="3">
        <v>4.1355770213717902</v>
      </c>
      <c r="GT227" s="3">
        <v>3.641469880258672</v>
      </c>
      <c r="GU227" s="3">
        <v>2.7219552134315412</v>
      </c>
      <c r="GV227" s="3">
        <v>4.195537376076576</v>
      </c>
      <c r="GW227" s="3">
        <v>3.2545478448418681</v>
      </c>
      <c r="GX227"/>
    </row>
    <row r="228" spans="1:206" s="16" customFormat="1" x14ac:dyDescent="0.25">
      <c r="A228"/>
      <c r="B228"/>
      <c r="C228"/>
      <c r="D228"/>
      <c r="E228"/>
      <c r="F228"/>
      <c r="G228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/>
    </row>
    <row r="229" spans="1:206" s="16" customFormat="1" x14ac:dyDescent="0.25">
      <c r="A229"/>
      <c r="B229">
        <v>63</v>
      </c>
      <c r="C229" t="s">
        <v>105</v>
      </c>
      <c r="D229" t="s">
        <v>106</v>
      </c>
      <c r="E229" t="s">
        <v>107</v>
      </c>
      <c r="F229">
        <v>-4</v>
      </c>
      <c r="G229" t="s">
        <v>62</v>
      </c>
      <c r="H229" s="3">
        <v>31</v>
      </c>
      <c r="I229" s="3">
        <v>29</v>
      </c>
      <c r="J229" s="3">
        <v>30</v>
      </c>
      <c r="K229" s="3"/>
      <c r="L229" s="3"/>
      <c r="M229" s="3"/>
      <c r="N229" s="3">
        <v>25</v>
      </c>
      <c r="O229" s="3">
        <v>30</v>
      </c>
      <c r="P229" s="3">
        <v>27</v>
      </c>
      <c r="Q229" s="3">
        <v>23</v>
      </c>
      <c r="R229" s="3">
        <v>25</v>
      </c>
      <c r="S229" s="3">
        <v>24</v>
      </c>
      <c r="T229" s="3">
        <v>19</v>
      </c>
      <c r="U229" s="3">
        <v>20</v>
      </c>
      <c r="V229" s="3">
        <v>20</v>
      </c>
      <c r="W229" s="3">
        <v>26</v>
      </c>
      <c r="X229" s="3">
        <v>29</v>
      </c>
      <c r="Y229" s="3">
        <v>27</v>
      </c>
      <c r="Z229" s="3">
        <v>24</v>
      </c>
      <c r="AA229" s="3">
        <v>20</v>
      </c>
      <c r="AB229" s="3">
        <v>23</v>
      </c>
      <c r="AC229" s="3">
        <v>21</v>
      </c>
      <c r="AD229" s="3">
        <v>26</v>
      </c>
      <c r="AE229" s="3">
        <v>23</v>
      </c>
      <c r="AF229" s="3">
        <v>26</v>
      </c>
      <c r="AG229" s="3">
        <v>22</v>
      </c>
      <c r="AH229" s="3">
        <v>24</v>
      </c>
      <c r="AI229" s="3">
        <v>29</v>
      </c>
      <c r="AJ229" s="3">
        <v>27</v>
      </c>
      <c r="AK229" s="3">
        <v>27</v>
      </c>
      <c r="AL229" s="3">
        <v>25</v>
      </c>
      <c r="AM229" s="3">
        <v>26</v>
      </c>
      <c r="AN229" s="3">
        <v>23</v>
      </c>
      <c r="AO229" s="3">
        <v>29</v>
      </c>
      <c r="AP229" s="3">
        <v>33</v>
      </c>
      <c r="AQ229" s="3">
        <v>30</v>
      </c>
      <c r="AR229" s="3">
        <v>26</v>
      </c>
      <c r="AS229" s="3">
        <v>22</v>
      </c>
      <c r="AT229" s="3">
        <v>25</v>
      </c>
      <c r="AU229" s="3">
        <v>25</v>
      </c>
      <c r="AV229" s="3">
        <v>26</v>
      </c>
      <c r="AW229" s="3">
        <v>25</v>
      </c>
      <c r="AX229" s="3"/>
      <c r="AY229" s="3"/>
      <c r="AZ229" s="3"/>
      <c r="BA229" s="3">
        <v>23</v>
      </c>
      <c r="BB229" s="3">
        <v>22</v>
      </c>
      <c r="BC229" s="3">
        <v>22</v>
      </c>
      <c r="BD229" s="3">
        <v>13</v>
      </c>
      <c r="BE229" s="3">
        <v>17</v>
      </c>
      <c r="BF229" s="3">
        <v>15</v>
      </c>
      <c r="BG229" s="3">
        <v>17</v>
      </c>
      <c r="BH229" s="3">
        <v>17</v>
      </c>
      <c r="BI229" s="3">
        <v>17</v>
      </c>
      <c r="BJ229" s="3">
        <v>27</v>
      </c>
      <c r="BK229" s="3">
        <v>35</v>
      </c>
      <c r="BL229" s="3">
        <v>29</v>
      </c>
      <c r="BM229" s="3">
        <v>18</v>
      </c>
      <c r="BN229" s="3">
        <v>20</v>
      </c>
      <c r="BO229" s="3">
        <v>19</v>
      </c>
      <c r="BP229" s="3"/>
      <c r="BQ229" s="3"/>
      <c r="BR229" s="3"/>
      <c r="BS229" s="3">
        <v>27</v>
      </c>
      <c r="BT229" s="3">
        <v>28</v>
      </c>
      <c r="BU229" s="3">
        <v>27</v>
      </c>
      <c r="BV229" s="3">
        <v>29</v>
      </c>
      <c r="BW229" s="3">
        <v>27</v>
      </c>
      <c r="BX229" s="3">
        <v>29</v>
      </c>
      <c r="BY229" s="3"/>
      <c r="BZ229" s="3"/>
      <c r="CA229" s="3"/>
      <c r="CB229" s="3">
        <v>23</v>
      </c>
      <c r="CC229" s="3">
        <v>22</v>
      </c>
      <c r="CD229" s="3">
        <v>24</v>
      </c>
      <c r="CE229" s="3">
        <v>21</v>
      </c>
      <c r="CF229" s="3">
        <v>22</v>
      </c>
      <c r="CG229" s="3">
        <v>22</v>
      </c>
      <c r="CH229" s="3">
        <v>18</v>
      </c>
      <c r="CI229" s="3">
        <v>16</v>
      </c>
      <c r="CJ229" s="3">
        <v>18</v>
      </c>
      <c r="CK229" s="3">
        <v>20</v>
      </c>
      <c r="CL229" s="3">
        <v>21</v>
      </c>
      <c r="CM229" s="3">
        <v>22</v>
      </c>
      <c r="CN229" s="3">
        <v>20</v>
      </c>
      <c r="CO229" s="3">
        <v>15</v>
      </c>
      <c r="CP229" s="3">
        <v>19</v>
      </c>
      <c r="CQ229" s="3">
        <v>18</v>
      </c>
      <c r="CR229" s="3">
        <v>18</v>
      </c>
      <c r="CS229" s="3">
        <v>19</v>
      </c>
      <c r="CT229" s="3">
        <v>2</v>
      </c>
      <c r="CU229" s="3">
        <v>14</v>
      </c>
      <c r="CV229" s="3">
        <v>10</v>
      </c>
      <c r="CW229" s="3">
        <v>27</v>
      </c>
      <c r="CX229" s="3">
        <v>25</v>
      </c>
      <c r="CY229" s="3">
        <v>25</v>
      </c>
      <c r="CZ229" s="3">
        <v>22</v>
      </c>
      <c r="DA229" s="3">
        <v>20</v>
      </c>
      <c r="DB229" s="3">
        <v>20</v>
      </c>
      <c r="DC229" s="3">
        <v>27</v>
      </c>
      <c r="DD229" s="3">
        <v>30</v>
      </c>
      <c r="DE229" s="3">
        <v>20</v>
      </c>
      <c r="DF229" s="3">
        <v>19</v>
      </c>
      <c r="DG229" s="3">
        <v>17</v>
      </c>
      <c r="DH229" s="3">
        <v>20</v>
      </c>
      <c r="DI229" s="3">
        <v>23</v>
      </c>
      <c r="DJ229" s="3">
        <v>23</v>
      </c>
      <c r="DK229" s="3">
        <v>24</v>
      </c>
      <c r="DL229" s="3"/>
      <c r="DM229" s="3"/>
      <c r="DN229" s="3"/>
      <c r="DO229" s="3">
        <v>21</v>
      </c>
      <c r="DP229" s="3">
        <v>19</v>
      </c>
      <c r="DQ229" s="3">
        <v>21</v>
      </c>
      <c r="DR229" s="3">
        <v>10</v>
      </c>
      <c r="DS229" s="3">
        <v>4</v>
      </c>
      <c r="DT229" s="3">
        <v>10</v>
      </c>
      <c r="DU229" s="3">
        <v>13</v>
      </c>
      <c r="DV229" s="3">
        <v>12</v>
      </c>
      <c r="DW229" s="3">
        <v>14</v>
      </c>
      <c r="DX229" s="3">
        <v>18</v>
      </c>
      <c r="DY229" s="3">
        <v>10</v>
      </c>
      <c r="DZ229" s="3">
        <v>20</v>
      </c>
      <c r="EA229" s="3">
        <v>18</v>
      </c>
      <c r="EB229" s="3">
        <v>14</v>
      </c>
      <c r="EC229" s="3">
        <v>16</v>
      </c>
      <c r="ED229" s="3"/>
      <c r="EE229" s="3"/>
      <c r="EF229" s="3"/>
      <c r="EG229" s="3">
        <v>26</v>
      </c>
      <c r="EH229" s="3">
        <v>26</v>
      </c>
      <c r="EI229" s="3">
        <v>26</v>
      </c>
      <c r="EJ229" s="3">
        <v>33</v>
      </c>
      <c r="EK229" s="3">
        <v>32</v>
      </c>
      <c r="EL229" s="3">
        <v>32</v>
      </c>
      <c r="EM229" s="3"/>
      <c r="EN229" s="3"/>
      <c r="EO229" s="3"/>
      <c r="EP229" s="3">
        <v>28</v>
      </c>
      <c r="EQ229" s="3">
        <v>38</v>
      </c>
      <c r="ER229" s="3">
        <v>29</v>
      </c>
      <c r="ES229" s="3">
        <v>25</v>
      </c>
      <c r="ET229" s="3">
        <v>28</v>
      </c>
      <c r="EU229" s="3">
        <v>25</v>
      </c>
      <c r="EV229" s="3">
        <v>21</v>
      </c>
      <c r="EW229" s="3">
        <v>24</v>
      </c>
      <c r="EX229" s="3">
        <v>21</v>
      </c>
      <c r="EY229" s="3">
        <v>33</v>
      </c>
      <c r="EZ229" s="3">
        <v>37</v>
      </c>
      <c r="FA229" s="3">
        <v>32</v>
      </c>
      <c r="FB229" s="3">
        <v>28</v>
      </c>
      <c r="FC229" s="3">
        <v>24</v>
      </c>
      <c r="FD229" s="3">
        <v>26</v>
      </c>
      <c r="FE229" s="3">
        <v>25</v>
      </c>
      <c r="FF229" s="3">
        <v>35</v>
      </c>
      <c r="FG229" s="3">
        <v>27</v>
      </c>
      <c r="FH229" s="3">
        <v>46</v>
      </c>
      <c r="FI229" s="3">
        <v>26</v>
      </c>
      <c r="FJ229" s="3">
        <v>32</v>
      </c>
      <c r="FK229" s="3">
        <v>31</v>
      </c>
      <c r="FL229" s="3">
        <v>29</v>
      </c>
      <c r="FM229" s="3">
        <v>30</v>
      </c>
      <c r="FN229" s="3">
        <v>29</v>
      </c>
      <c r="FO229" s="3">
        <v>32</v>
      </c>
      <c r="FP229" s="3">
        <v>26</v>
      </c>
      <c r="FQ229" s="3">
        <v>30</v>
      </c>
      <c r="FR229" s="3">
        <v>36</v>
      </c>
      <c r="FS229" s="3">
        <v>32</v>
      </c>
      <c r="FT229" s="3">
        <v>23</v>
      </c>
      <c r="FU229" s="3">
        <v>18</v>
      </c>
      <c r="FV229" s="3">
        <v>30</v>
      </c>
      <c r="FW229" s="3">
        <v>28</v>
      </c>
      <c r="FX229" s="3">
        <v>29</v>
      </c>
      <c r="FY229" s="3">
        <v>27</v>
      </c>
      <c r="FZ229" s="3"/>
      <c r="GA229" s="3"/>
      <c r="GB229" s="3"/>
      <c r="GC229" s="3">
        <v>25</v>
      </c>
      <c r="GD229" s="3">
        <v>25</v>
      </c>
      <c r="GE229" s="3">
        <v>24</v>
      </c>
      <c r="GF229" s="3">
        <v>16</v>
      </c>
      <c r="GG229" s="3">
        <v>31</v>
      </c>
      <c r="GH229" s="3">
        <v>20</v>
      </c>
      <c r="GI229" s="3">
        <v>20</v>
      </c>
      <c r="GJ229" s="3">
        <v>22</v>
      </c>
      <c r="GK229" s="3">
        <v>20</v>
      </c>
      <c r="GL229" s="3">
        <v>36</v>
      </c>
      <c r="GM229" s="3">
        <v>60</v>
      </c>
      <c r="GN229" s="3">
        <v>38</v>
      </c>
      <c r="GO229" s="3">
        <v>20</v>
      </c>
      <c r="GP229" s="3">
        <v>27</v>
      </c>
      <c r="GQ229" s="3">
        <v>22</v>
      </c>
      <c r="GR229" s="3"/>
      <c r="GS229" s="3"/>
      <c r="GT229" s="3"/>
      <c r="GU229" s="3">
        <v>27</v>
      </c>
      <c r="GV229" s="3">
        <v>29</v>
      </c>
      <c r="GW229" s="3">
        <v>28</v>
      </c>
      <c r="GX229"/>
    </row>
    <row r="230" spans="1:206" s="16" customFormat="1" x14ac:dyDescent="0.25">
      <c r="A230"/>
      <c r="B230"/>
      <c r="C230"/>
      <c r="D230"/>
      <c r="E230"/>
      <c r="F230">
        <v>-3</v>
      </c>
      <c r="G230" t="s">
        <v>63</v>
      </c>
      <c r="H230" s="3">
        <v>26</v>
      </c>
      <c r="I230" s="3">
        <v>26</v>
      </c>
      <c r="J230" s="3">
        <v>26</v>
      </c>
      <c r="K230" s="3"/>
      <c r="L230" s="3"/>
      <c r="M230" s="3"/>
      <c r="N230" s="3">
        <v>25</v>
      </c>
      <c r="O230" s="3">
        <v>24</v>
      </c>
      <c r="P230" s="3">
        <v>25</v>
      </c>
      <c r="Q230" s="3">
        <v>23</v>
      </c>
      <c r="R230" s="3">
        <v>22</v>
      </c>
      <c r="S230" s="3">
        <v>22</v>
      </c>
      <c r="T230" s="3">
        <v>20</v>
      </c>
      <c r="U230" s="3">
        <v>23</v>
      </c>
      <c r="V230" s="3">
        <v>21</v>
      </c>
      <c r="W230" s="3">
        <v>22</v>
      </c>
      <c r="X230" s="3">
        <v>32</v>
      </c>
      <c r="Y230" s="3">
        <v>25</v>
      </c>
      <c r="Z230" s="3">
        <v>18</v>
      </c>
      <c r="AA230" s="3">
        <v>21</v>
      </c>
      <c r="AB230" s="3">
        <v>19</v>
      </c>
      <c r="AC230" s="3">
        <v>23</v>
      </c>
      <c r="AD230" s="3">
        <v>31</v>
      </c>
      <c r="AE230" s="3">
        <v>25</v>
      </c>
      <c r="AF230" s="3">
        <v>24</v>
      </c>
      <c r="AG230" s="3">
        <v>22</v>
      </c>
      <c r="AH230" s="3">
        <v>24</v>
      </c>
      <c r="AI230" s="3">
        <v>27</v>
      </c>
      <c r="AJ230" s="3">
        <v>27</v>
      </c>
      <c r="AK230" s="3">
        <v>27</v>
      </c>
      <c r="AL230" s="3">
        <v>37</v>
      </c>
      <c r="AM230" s="3">
        <v>31</v>
      </c>
      <c r="AN230" s="3">
        <v>35</v>
      </c>
      <c r="AO230" s="3">
        <v>26</v>
      </c>
      <c r="AP230" s="3">
        <v>27</v>
      </c>
      <c r="AQ230" s="3">
        <v>26</v>
      </c>
      <c r="AR230" s="3">
        <v>24</v>
      </c>
      <c r="AS230" s="3">
        <v>28</v>
      </c>
      <c r="AT230" s="3">
        <v>25</v>
      </c>
      <c r="AU230" s="3">
        <v>26</v>
      </c>
      <c r="AV230" s="3">
        <v>26</v>
      </c>
      <c r="AW230" s="3">
        <v>26</v>
      </c>
      <c r="AX230" s="3"/>
      <c r="AY230" s="3"/>
      <c r="AZ230" s="3"/>
      <c r="BA230" s="3">
        <v>23</v>
      </c>
      <c r="BB230" s="3">
        <v>21</v>
      </c>
      <c r="BC230" s="3">
        <v>22</v>
      </c>
      <c r="BD230" s="3">
        <v>14</v>
      </c>
      <c r="BE230" s="3">
        <v>31</v>
      </c>
      <c r="BF230" s="3">
        <v>19</v>
      </c>
      <c r="BG230" s="3">
        <v>14</v>
      </c>
      <c r="BH230" s="3">
        <v>10</v>
      </c>
      <c r="BI230" s="3">
        <v>12</v>
      </c>
      <c r="BJ230" s="3">
        <v>25</v>
      </c>
      <c r="BK230" s="3">
        <v>21</v>
      </c>
      <c r="BL230" s="3">
        <v>24</v>
      </c>
      <c r="BM230" s="3">
        <v>19</v>
      </c>
      <c r="BN230" s="3">
        <v>17</v>
      </c>
      <c r="BO230" s="3">
        <v>17</v>
      </c>
      <c r="BP230" s="3">
        <v>21</v>
      </c>
      <c r="BQ230" s="3">
        <v>17</v>
      </c>
      <c r="BR230" s="3">
        <v>20</v>
      </c>
      <c r="BS230" s="3">
        <v>25</v>
      </c>
      <c r="BT230" s="3">
        <v>25</v>
      </c>
      <c r="BU230" s="3">
        <v>25</v>
      </c>
      <c r="BV230" s="3">
        <v>25</v>
      </c>
      <c r="BW230" s="3">
        <v>25</v>
      </c>
      <c r="BX230" s="3">
        <v>25</v>
      </c>
      <c r="BY230" s="3"/>
      <c r="BZ230" s="3"/>
      <c r="CA230" s="3"/>
      <c r="CB230" s="3">
        <v>23</v>
      </c>
      <c r="CC230" s="3">
        <v>20</v>
      </c>
      <c r="CD230" s="3">
        <v>23</v>
      </c>
      <c r="CE230" s="3">
        <v>21</v>
      </c>
      <c r="CF230" s="3">
        <v>20</v>
      </c>
      <c r="CG230" s="3">
        <v>21</v>
      </c>
      <c r="CH230" s="3">
        <v>18</v>
      </c>
      <c r="CI230" s="3">
        <v>19</v>
      </c>
      <c r="CJ230" s="3">
        <v>20</v>
      </c>
      <c r="CK230" s="3">
        <v>20</v>
      </c>
      <c r="CL230" s="3">
        <v>17</v>
      </c>
      <c r="CM230" s="3">
        <v>20</v>
      </c>
      <c r="CN230" s="3">
        <v>17</v>
      </c>
      <c r="CO230" s="3">
        <v>18</v>
      </c>
      <c r="CP230" s="3">
        <v>18</v>
      </c>
      <c r="CQ230" s="3">
        <v>19</v>
      </c>
      <c r="CR230" s="3">
        <v>13</v>
      </c>
      <c r="CS230" s="3">
        <v>20</v>
      </c>
      <c r="CT230" s="3">
        <v>19</v>
      </c>
      <c r="CU230" s="3">
        <v>17</v>
      </c>
      <c r="CV230" s="3">
        <v>19</v>
      </c>
      <c r="CW230" s="3">
        <v>26</v>
      </c>
      <c r="CX230" s="3">
        <v>26</v>
      </c>
      <c r="CY230" s="3">
        <v>26</v>
      </c>
      <c r="CZ230" s="3">
        <v>22</v>
      </c>
      <c r="DA230" s="3">
        <v>27</v>
      </c>
      <c r="DB230" s="3">
        <v>25</v>
      </c>
      <c r="DC230" s="3">
        <v>25</v>
      </c>
      <c r="DD230" s="3">
        <v>25</v>
      </c>
      <c r="DE230" s="3">
        <v>25</v>
      </c>
      <c r="DF230" s="3">
        <v>20</v>
      </c>
      <c r="DG230" s="3">
        <v>16</v>
      </c>
      <c r="DH230" s="3">
        <v>21</v>
      </c>
      <c r="DI230" s="3">
        <v>23</v>
      </c>
      <c r="DJ230" s="3">
        <v>23</v>
      </c>
      <c r="DK230" s="3">
        <v>24</v>
      </c>
      <c r="DL230" s="3"/>
      <c r="DM230" s="3"/>
      <c r="DN230" s="3"/>
      <c r="DO230" s="3">
        <v>21</v>
      </c>
      <c r="DP230" s="3">
        <v>19</v>
      </c>
      <c r="DQ230" s="3">
        <v>21</v>
      </c>
      <c r="DR230" s="3">
        <v>12</v>
      </c>
      <c r="DS230" s="3">
        <v>10</v>
      </c>
      <c r="DT230" s="3">
        <v>14</v>
      </c>
      <c r="DU230" s="3">
        <v>7</v>
      </c>
      <c r="DV230" s="3">
        <v>7</v>
      </c>
      <c r="DW230" s="3">
        <v>7</v>
      </c>
      <c r="DX230" s="3">
        <v>22</v>
      </c>
      <c r="DY230" s="3">
        <v>18</v>
      </c>
      <c r="DZ230" s="3">
        <v>21</v>
      </c>
      <c r="EA230" s="3">
        <v>14</v>
      </c>
      <c r="EB230" s="3">
        <v>12</v>
      </c>
      <c r="EC230" s="3">
        <v>14</v>
      </c>
      <c r="ED230" s="3">
        <v>15</v>
      </c>
      <c r="EE230" s="3">
        <v>13</v>
      </c>
      <c r="EF230" s="3">
        <v>15</v>
      </c>
      <c r="EG230" s="3">
        <v>24</v>
      </c>
      <c r="EH230" s="3">
        <v>25</v>
      </c>
      <c r="EI230" s="3">
        <v>24</v>
      </c>
      <c r="EJ230" s="3">
        <v>28</v>
      </c>
      <c r="EK230" s="3">
        <v>27</v>
      </c>
      <c r="EL230" s="3">
        <v>27</v>
      </c>
      <c r="EM230" s="3"/>
      <c r="EN230" s="3"/>
      <c r="EO230" s="3"/>
      <c r="EP230" s="3">
        <v>27</v>
      </c>
      <c r="EQ230" s="3">
        <v>29</v>
      </c>
      <c r="ER230" s="3">
        <v>27</v>
      </c>
      <c r="ES230" s="3">
        <v>24</v>
      </c>
      <c r="ET230" s="3">
        <v>23</v>
      </c>
      <c r="EU230" s="3">
        <v>23</v>
      </c>
      <c r="EV230" s="3">
        <v>22</v>
      </c>
      <c r="EW230" s="3">
        <v>26</v>
      </c>
      <c r="EX230" s="3">
        <v>23</v>
      </c>
      <c r="EY230" s="3">
        <v>24</v>
      </c>
      <c r="EZ230" s="3">
        <v>47</v>
      </c>
      <c r="FA230" s="3">
        <v>30</v>
      </c>
      <c r="FB230" s="3">
        <v>20</v>
      </c>
      <c r="FC230" s="3">
        <v>23</v>
      </c>
      <c r="FD230" s="3">
        <v>20</v>
      </c>
      <c r="FE230" s="3">
        <v>27</v>
      </c>
      <c r="FF230" s="3">
        <v>49</v>
      </c>
      <c r="FG230" s="3">
        <v>30</v>
      </c>
      <c r="FH230" s="3">
        <v>29</v>
      </c>
      <c r="FI230" s="3">
        <v>24</v>
      </c>
      <c r="FJ230" s="3">
        <v>26</v>
      </c>
      <c r="FK230" s="3">
        <v>28</v>
      </c>
      <c r="FL230" s="3">
        <v>29</v>
      </c>
      <c r="FM230" s="3">
        <v>28</v>
      </c>
      <c r="FN230" s="3">
        <v>51</v>
      </c>
      <c r="FO230" s="3">
        <v>35</v>
      </c>
      <c r="FP230" s="3">
        <v>44</v>
      </c>
      <c r="FQ230" s="3">
        <v>27</v>
      </c>
      <c r="FR230" s="3">
        <v>28</v>
      </c>
      <c r="FS230" s="3">
        <v>27</v>
      </c>
      <c r="FT230" s="3">
        <v>28</v>
      </c>
      <c r="FU230" s="3">
        <v>39</v>
      </c>
      <c r="FV230" s="3">
        <v>29</v>
      </c>
      <c r="FW230" s="3">
        <v>28</v>
      </c>
      <c r="FX230" s="3">
        <v>29</v>
      </c>
      <c r="FY230" s="3">
        <v>28</v>
      </c>
      <c r="FZ230" s="3"/>
      <c r="GA230" s="3"/>
      <c r="GB230" s="3"/>
      <c r="GC230" s="3">
        <v>25</v>
      </c>
      <c r="GD230" s="3">
        <v>24</v>
      </c>
      <c r="GE230" s="3">
        <v>24</v>
      </c>
      <c r="GF230" s="3">
        <v>19</v>
      </c>
      <c r="GG230" s="3">
        <v>53</v>
      </c>
      <c r="GH230" s="3">
        <v>26</v>
      </c>
      <c r="GI230" s="3">
        <v>22</v>
      </c>
      <c r="GJ230" s="3">
        <v>14</v>
      </c>
      <c r="GK230" s="3">
        <v>17</v>
      </c>
      <c r="GL230" s="3">
        <v>28</v>
      </c>
      <c r="GM230" s="3">
        <v>24</v>
      </c>
      <c r="GN230" s="3">
        <v>26</v>
      </c>
      <c r="GO230" s="3">
        <v>22</v>
      </c>
      <c r="GP230" s="3">
        <v>19</v>
      </c>
      <c r="GQ230" s="3">
        <v>19</v>
      </c>
      <c r="GR230" s="3">
        <v>28</v>
      </c>
      <c r="GS230" s="3">
        <v>21</v>
      </c>
      <c r="GT230" s="3">
        <v>25</v>
      </c>
      <c r="GU230" s="3">
        <v>25</v>
      </c>
      <c r="GV230" s="3">
        <v>26</v>
      </c>
      <c r="GW230" s="3">
        <v>25</v>
      </c>
      <c r="GX230"/>
    </row>
    <row r="231" spans="1:206" s="16" customFormat="1" x14ac:dyDescent="0.25">
      <c r="A231"/>
      <c r="B231"/>
      <c r="C231"/>
      <c r="D231"/>
      <c r="E231"/>
      <c r="F231">
        <v>-2</v>
      </c>
      <c r="G231" t="s">
        <v>64</v>
      </c>
      <c r="H231" s="3">
        <v>26</v>
      </c>
      <c r="I231" s="3">
        <v>26</v>
      </c>
      <c r="J231" s="3">
        <v>26</v>
      </c>
      <c r="K231" s="3">
        <v>35</v>
      </c>
      <c r="L231" s="3">
        <v>32</v>
      </c>
      <c r="M231" s="3">
        <v>34</v>
      </c>
      <c r="N231" s="3">
        <v>22</v>
      </c>
      <c r="O231" s="3">
        <v>22</v>
      </c>
      <c r="P231" s="3">
        <v>22</v>
      </c>
      <c r="Q231" s="3">
        <v>23</v>
      </c>
      <c r="R231" s="3">
        <v>23</v>
      </c>
      <c r="S231" s="3">
        <v>23</v>
      </c>
      <c r="T231" s="3">
        <v>19</v>
      </c>
      <c r="U231" s="3">
        <v>21</v>
      </c>
      <c r="V231" s="3">
        <v>20</v>
      </c>
      <c r="W231" s="3">
        <v>26</v>
      </c>
      <c r="X231" s="3">
        <v>24</v>
      </c>
      <c r="Y231" s="3">
        <v>25</v>
      </c>
      <c r="Z231" s="3">
        <v>17</v>
      </c>
      <c r="AA231" s="3">
        <v>18</v>
      </c>
      <c r="AB231" s="3">
        <v>17</v>
      </c>
      <c r="AC231" s="3">
        <v>23</v>
      </c>
      <c r="AD231" s="3">
        <v>17</v>
      </c>
      <c r="AE231" s="3">
        <v>22</v>
      </c>
      <c r="AF231" s="3">
        <v>20</v>
      </c>
      <c r="AG231" s="3">
        <v>24</v>
      </c>
      <c r="AH231" s="3">
        <v>21</v>
      </c>
      <c r="AI231" s="3">
        <v>25</v>
      </c>
      <c r="AJ231" s="3">
        <v>24</v>
      </c>
      <c r="AK231" s="3">
        <v>25</v>
      </c>
      <c r="AL231" s="3">
        <v>25</v>
      </c>
      <c r="AM231" s="3">
        <v>25</v>
      </c>
      <c r="AN231" s="3">
        <v>25</v>
      </c>
      <c r="AO231" s="3">
        <v>26</v>
      </c>
      <c r="AP231" s="3">
        <v>28</v>
      </c>
      <c r="AQ231" s="3">
        <v>27</v>
      </c>
      <c r="AR231" s="3">
        <v>28</v>
      </c>
      <c r="AS231" s="3">
        <v>24</v>
      </c>
      <c r="AT231" s="3">
        <v>27</v>
      </c>
      <c r="AU231" s="3">
        <v>23</v>
      </c>
      <c r="AV231" s="3">
        <v>24</v>
      </c>
      <c r="AW231" s="3">
        <v>23</v>
      </c>
      <c r="AX231" s="3"/>
      <c r="AY231" s="3"/>
      <c r="AZ231" s="3"/>
      <c r="BA231" s="3">
        <v>19</v>
      </c>
      <c r="BB231" s="3">
        <v>21</v>
      </c>
      <c r="BC231" s="3">
        <v>19</v>
      </c>
      <c r="BD231" s="3">
        <v>15</v>
      </c>
      <c r="BE231" s="3">
        <v>17</v>
      </c>
      <c r="BF231" s="3">
        <v>16</v>
      </c>
      <c r="BG231" s="3">
        <v>13</v>
      </c>
      <c r="BH231" s="3">
        <v>27</v>
      </c>
      <c r="BI231" s="3">
        <v>18</v>
      </c>
      <c r="BJ231" s="3">
        <v>22</v>
      </c>
      <c r="BK231" s="3">
        <v>21</v>
      </c>
      <c r="BL231" s="3">
        <v>22</v>
      </c>
      <c r="BM231" s="3">
        <v>17</v>
      </c>
      <c r="BN231" s="3">
        <v>15</v>
      </c>
      <c r="BO231" s="3">
        <v>16</v>
      </c>
      <c r="BP231" s="3">
        <v>17</v>
      </c>
      <c r="BQ231" s="3">
        <v>17</v>
      </c>
      <c r="BR231" s="3">
        <v>17</v>
      </c>
      <c r="BS231" s="3">
        <v>24</v>
      </c>
      <c r="BT231" s="3">
        <v>24</v>
      </c>
      <c r="BU231" s="3">
        <v>24</v>
      </c>
      <c r="BV231" s="3">
        <v>25</v>
      </c>
      <c r="BW231" s="3">
        <v>25</v>
      </c>
      <c r="BX231" s="3">
        <v>25</v>
      </c>
      <c r="BY231" s="3">
        <v>27</v>
      </c>
      <c r="BZ231" s="3">
        <v>27</v>
      </c>
      <c r="CA231" s="3">
        <v>29</v>
      </c>
      <c r="CB231" s="3">
        <v>20</v>
      </c>
      <c r="CC231" s="3">
        <v>19</v>
      </c>
      <c r="CD231" s="3">
        <v>21</v>
      </c>
      <c r="CE231" s="3">
        <v>22</v>
      </c>
      <c r="CF231" s="3">
        <v>21</v>
      </c>
      <c r="CG231" s="3">
        <v>22</v>
      </c>
      <c r="CH231" s="3">
        <v>17</v>
      </c>
      <c r="CI231" s="3">
        <v>15</v>
      </c>
      <c r="CJ231" s="3">
        <v>17</v>
      </c>
      <c r="CK231" s="3">
        <v>22</v>
      </c>
      <c r="CL231" s="3">
        <v>17</v>
      </c>
      <c r="CM231" s="3">
        <v>22</v>
      </c>
      <c r="CN231" s="3">
        <v>15</v>
      </c>
      <c r="CO231" s="3">
        <v>15</v>
      </c>
      <c r="CP231" s="3">
        <v>16</v>
      </c>
      <c r="CQ231" s="3">
        <v>20</v>
      </c>
      <c r="CR231" s="3">
        <v>13</v>
      </c>
      <c r="CS231" s="3">
        <v>19</v>
      </c>
      <c r="CT231" s="3">
        <v>17</v>
      </c>
      <c r="CU231" s="3">
        <v>20</v>
      </c>
      <c r="CV231" s="3">
        <v>19</v>
      </c>
      <c r="CW231" s="3">
        <v>23</v>
      </c>
      <c r="CX231" s="3">
        <v>23</v>
      </c>
      <c r="CY231" s="3">
        <v>23</v>
      </c>
      <c r="CZ231" s="3">
        <v>23</v>
      </c>
      <c r="DA231" s="3">
        <v>22</v>
      </c>
      <c r="DB231" s="3">
        <v>23</v>
      </c>
      <c r="DC231" s="3">
        <v>25</v>
      </c>
      <c r="DD231" s="3">
        <v>26</v>
      </c>
      <c r="DE231" s="3">
        <v>26</v>
      </c>
      <c r="DF231" s="3">
        <v>21</v>
      </c>
      <c r="DG231" s="3">
        <v>20</v>
      </c>
      <c r="DH231" s="3">
        <v>22</v>
      </c>
      <c r="DI231" s="3">
        <v>21</v>
      </c>
      <c r="DJ231" s="3">
        <v>21</v>
      </c>
      <c r="DK231" s="3">
        <v>22</v>
      </c>
      <c r="DL231" s="3"/>
      <c r="DM231" s="3"/>
      <c r="DN231" s="3"/>
      <c r="DO231" s="3">
        <v>18</v>
      </c>
      <c r="DP231" s="3">
        <v>19</v>
      </c>
      <c r="DQ231" s="3">
        <v>18</v>
      </c>
      <c r="DR231" s="3">
        <v>13</v>
      </c>
      <c r="DS231" s="3">
        <v>13</v>
      </c>
      <c r="DT231" s="3">
        <v>14</v>
      </c>
      <c r="DU231" s="3">
        <v>11</v>
      </c>
      <c r="DV231" s="3">
        <v>13</v>
      </c>
      <c r="DW231" s="3">
        <v>13</v>
      </c>
      <c r="DX231" s="3">
        <v>20</v>
      </c>
      <c r="DY231" s="3">
        <v>18</v>
      </c>
      <c r="DZ231" s="3">
        <v>20</v>
      </c>
      <c r="EA231" s="3">
        <v>14</v>
      </c>
      <c r="EB231" s="3">
        <v>12</v>
      </c>
      <c r="EC231" s="3">
        <v>14</v>
      </c>
      <c r="ED231" s="3">
        <v>15</v>
      </c>
      <c r="EE231" s="3">
        <v>15</v>
      </c>
      <c r="EF231" s="3">
        <v>16</v>
      </c>
      <c r="EG231" s="3">
        <v>23</v>
      </c>
      <c r="EH231" s="3">
        <v>24</v>
      </c>
      <c r="EI231" s="3">
        <v>24</v>
      </c>
      <c r="EJ231" s="3">
        <v>27</v>
      </c>
      <c r="EK231" s="3">
        <v>28</v>
      </c>
      <c r="EL231" s="3">
        <v>27</v>
      </c>
      <c r="EM231" s="3">
        <v>43</v>
      </c>
      <c r="EN231" s="3">
        <v>37</v>
      </c>
      <c r="EO231" s="3">
        <v>39</v>
      </c>
      <c r="EP231" s="3">
        <v>24</v>
      </c>
      <c r="EQ231" s="3">
        <v>24</v>
      </c>
      <c r="ER231" s="3">
        <v>24</v>
      </c>
      <c r="ES231" s="3">
        <v>25</v>
      </c>
      <c r="ET231" s="3">
        <v>25</v>
      </c>
      <c r="EU231" s="3">
        <v>24</v>
      </c>
      <c r="EV231" s="3">
        <v>21</v>
      </c>
      <c r="EW231" s="3">
        <v>27</v>
      </c>
      <c r="EX231" s="3">
        <v>22</v>
      </c>
      <c r="EY231" s="3">
        <v>31</v>
      </c>
      <c r="EZ231" s="3">
        <v>30</v>
      </c>
      <c r="FA231" s="3">
        <v>29</v>
      </c>
      <c r="FB231" s="3">
        <v>18</v>
      </c>
      <c r="FC231" s="3">
        <v>21</v>
      </c>
      <c r="FD231" s="3">
        <v>18</v>
      </c>
      <c r="FE231" s="3">
        <v>27</v>
      </c>
      <c r="FF231" s="3">
        <v>22</v>
      </c>
      <c r="FG231" s="3">
        <v>25</v>
      </c>
      <c r="FH231" s="3">
        <v>22</v>
      </c>
      <c r="FI231" s="3">
        <v>28</v>
      </c>
      <c r="FJ231" s="3">
        <v>23</v>
      </c>
      <c r="FK231" s="3">
        <v>26</v>
      </c>
      <c r="FL231" s="3">
        <v>26</v>
      </c>
      <c r="FM231" s="3">
        <v>26</v>
      </c>
      <c r="FN231" s="3">
        <v>27</v>
      </c>
      <c r="FO231" s="3">
        <v>27</v>
      </c>
      <c r="FP231" s="3">
        <v>26</v>
      </c>
      <c r="FQ231" s="3">
        <v>27</v>
      </c>
      <c r="FR231" s="3">
        <v>30</v>
      </c>
      <c r="FS231" s="3">
        <v>28</v>
      </c>
      <c r="FT231" s="3">
        <v>34</v>
      </c>
      <c r="FU231" s="3">
        <v>28</v>
      </c>
      <c r="FV231" s="3">
        <v>31</v>
      </c>
      <c r="FW231" s="3">
        <v>25</v>
      </c>
      <c r="FX231" s="3">
        <v>27</v>
      </c>
      <c r="FY231" s="3">
        <v>25</v>
      </c>
      <c r="FZ231" s="3"/>
      <c r="GA231" s="3"/>
      <c r="GB231" s="3"/>
      <c r="GC231" s="3">
        <v>20</v>
      </c>
      <c r="GD231" s="3">
        <v>23</v>
      </c>
      <c r="GE231" s="3">
        <v>21</v>
      </c>
      <c r="GF231" s="3">
        <v>17</v>
      </c>
      <c r="GG231" s="3">
        <v>20</v>
      </c>
      <c r="GH231" s="3">
        <v>18</v>
      </c>
      <c r="GI231" s="3">
        <v>16</v>
      </c>
      <c r="GJ231" s="3">
        <v>42</v>
      </c>
      <c r="GK231" s="3">
        <v>24</v>
      </c>
      <c r="GL231" s="3">
        <v>24</v>
      </c>
      <c r="GM231" s="3">
        <v>24</v>
      </c>
      <c r="GN231" s="3">
        <v>24</v>
      </c>
      <c r="GO231" s="3">
        <v>20</v>
      </c>
      <c r="GP231" s="3">
        <v>18</v>
      </c>
      <c r="GQ231" s="3">
        <v>18</v>
      </c>
      <c r="GR231" s="3">
        <v>19</v>
      </c>
      <c r="GS231" s="3">
        <v>20</v>
      </c>
      <c r="GT231" s="3">
        <v>18</v>
      </c>
      <c r="GU231" s="3">
        <v>24</v>
      </c>
      <c r="GV231" s="3">
        <v>25</v>
      </c>
      <c r="GW231" s="3">
        <v>25</v>
      </c>
      <c r="GX231"/>
    </row>
    <row r="232" spans="1:206" s="16" customFormat="1" x14ac:dyDescent="0.25">
      <c r="A232"/>
      <c r="B232"/>
      <c r="C232"/>
      <c r="D232"/>
      <c r="E232"/>
      <c r="F232">
        <v>-1</v>
      </c>
      <c r="G232" t="s">
        <v>65</v>
      </c>
      <c r="H232" s="3">
        <v>23.58</v>
      </c>
      <c r="I232" s="3">
        <v>24.77</v>
      </c>
      <c r="J232" s="3">
        <v>23.94</v>
      </c>
      <c r="K232" s="3">
        <v>34.58</v>
      </c>
      <c r="L232" s="3">
        <v>33.08</v>
      </c>
      <c r="M232" s="3">
        <v>34.06</v>
      </c>
      <c r="N232" s="3">
        <v>22.04</v>
      </c>
      <c r="O232" s="3">
        <v>20.13</v>
      </c>
      <c r="P232" s="3">
        <v>21.41</v>
      </c>
      <c r="Q232" s="3">
        <v>22.23</v>
      </c>
      <c r="R232" s="3">
        <v>22.13</v>
      </c>
      <c r="S232" s="3">
        <v>22.2</v>
      </c>
      <c r="T232" s="3">
        <v>19.68</v>
      </c>
      <c r="U232" s="3">
        <v>22.9</v>
      </c>
      <c r="V232" s="3">
        <v>20.79</v>
      </c>
      <c r="W232" s="3">
        <v>20.62</v>
      </c>
      <c r="X232" s="3">
        <v>27.1</v>
      </c>
      <c r="Y232" s="3">
        <v>22.64</v>
      </c>
      <c r="Z232" s="3">
        <v>16.690000000000001</v>
      </c>
      <c r="AA232" s="3">
        <v>17.39</v>
      </c>
      <c r="AB232" s="3">
        <v>16.920000000000002</v>
      </c>
      <c r="AC232" s="3">
        <v>22.16</v>
      </c>
      <c r="AD232" s="3">
        <v>17.670000000000002</v>
      </c>
      <c r="AE232" s="3">
        <v>20.94</v>
      </c>
      <c r="AF232" s="3">
        <v>22.33</v>
      </c>
      <c r="AG232" s="3">
        <v>21.34</v>
      </c>
      <c r="AH232" s="3">
        <v>21.99</v>
      </c>
      <c r="AI232" s="3">
        <v>19.95</v>
      </c>
      <c r="AJ232" s="3">
        <v>21.87</v>
      </c>
      <c r="AK232" s="3">
        <v>20.53</v>
      </c>
      <c r="AL232" s="3">
        <v>19.420000000000002</v>
      </c>
      <c r="AM232" s="3">
        <v>20.13</v>
      </c>
      <c r="AN232" s="3">
        <v>19.64</v>
      </c>
      <c r="AO232" s="3">
        <v>24.75</v>
      </c>
      <c r="AP232" s="3">
        <v>26.5</v>
      </c>
      <c r="AQ232" s="3">
        <v>25.29</v>
      </c>
      <c r="AR232" s="3">
        <v>28.36</v>
      </c>
      <c r="AS232" s="3">
        <v>22.74</v>
      </c>
      <c r="AT232" s="3">
        <v>26.8</v>
      </c>
      <c r="AU232" s="3">
        <v>22.9</v>
      </c>
      <c r="AV232" s="3">
        <v>24.48</v>
      </c>
      <c r="AW232" s="3">
        <v>23.46</v>
      </c>
      <c r="AX232" s="3"/>
      <c r="AY232" s="3"/>
      <c r="AZ232" s="3"/>
      <c r="BA232" s="3">
        <v>18.170000000000002</v>
      </c>
      <c r="BB232" s="3">
        <v>24.79</v>
      </c>
      <c r="BC232" s="3">
        <v>20.350000000000001</v>
      </c>
      <c r="BD232" s="3">
        <v>14.15</v>
      </c>
      <c r="BE232" s="3">
        <v>15.9</v>
      </c>
      <c r="BF232" s="3">
        <v>14.66</v>
      </c>
      <c r="BG232" s="3">
        <v>15.02</v>
      </c>
      <c r="BH232" s="3">
        <v>17</v>
      </c>
      <c r="BI232" s="3">
        <v>15.67</v>
      </c>
      <c r="BJ232" s="3">
        <v>22.96</v>
      </c>
      <c r="BK232" s="3">
        <v>20.02</v>
      </c>
      <c r="BL232" s="3">
        <v>21.94</v>
      </c>
      <c r="BM232" s="3">
        <v>22.31</v>
      </c>
      <c r="BN232" s="3">
        <v>12.7</v>
      </c>
      <c r="BO232" s="3">
        <v>19.39</v>
      </c>
      <c r="BP232" s="3">
        <v>18.260000000000002</v>
      </c>
      <c r="BQ232" s="3">
        <v>18.39</v>
      </c>
      <c r="BR232" s="3">
        <v>18.309999999999999</v>
      </c>
      <c r="BS232" s="3">
        <v>22.17</v>
      </c>
      <c r="BT232" s="3">
        <v>23.34</v>
      </c>
      <c r="BU232" s="3">
        <v>22.54</v>
      </c>
      <c r="BV232" s="3">
        <v>22.35</v>
      </c>
      <c r="BW232" s="3">
        <v>22.96</v>
      </c>
      <c r="BX232" s="3">
        <v>22.92</v>
      </c>
      <c r="BY232" s="3">
        <v>30.73</v>
      </c>
      <c r="BZ232" s="3">
        <v>28.23</v>
      </c>
      <c r="CA232" s="3">
        <v>31.05</v>
      </c>
      <c r="CB232" s="3">
        <v>20.149999999999999</v>
      </c>
      <c r="CC232" s="3">
        <v>17.96</v>
      </c>
      <c r="CD232" s="3">
        <v>19.96</v>
      </c>
      <c r="CE232" s="3">
        <v>20.91</v>
      </c>
      <c r="CF232" s="3">
        <v>20.079999999999998</v>
      </c>
      <c r="CG232" s="3">
        <v>21.08</v>
      </c>
      <c r="CH232" s="3">
        <v>17.86</v>
      </c>
      <c r="CI232" s="3">
        <v>15.27</v>
      </c>
      <c r="CJ232" s="3">
        <v>17.920000000000002</v>
      </c>
      <c r="CK232" s="3">
        <v>16.86</v>
      </c>
      <c r="CL232" s="3">
        <v>19.559999999999999</v>
      </c>
      <c r="CM232" s="3">
        <v>19.149999999999999</v>
      </c>
      <c r="CN232" s="3">
        <v>15.44</v>
      </c>
      <c r="CO232" s="3">
        <v>15.31</v>
      </c>
      <c r="CP232" s="3">
        <v>15.84</v>
      </c>
      <c r="CQ232" s="3">
        <v>18.53</v>
      </c>
      <c r="CR232" s="3">
        <v>12.63</v>
      </c>
      <c r="CS232" s="3">
        <v>17.98</v>
      </c>
      <c r="CT232" s="3">
        <v>19.34</v>
      </c>
      <c r="CU232" s="3">
        <v>17.27</v>
      </c>
      <c r="CV232" s="3">
        <v>19.59</v>
      </c>
      <c r="CW232" s="3">
        <v>19.149999999999999</v>
      </c>
      <c r="CX232" s="3">
        <v>20.05</v>
      </c>
      <c r="CY232" s="3">
        <v>19.75</v>
      </c>
      <c r="CZ232" s="3">
        <v>17.920000000000002</v>
      </c>
      <c r="DA232" s="3">
        <v>17.73</v>
      </c>
      <c r="DB232" s="3">
        <v>18.36</v>
      </c>
      <c r="DC232" s="3">
        <v>23.64</v>
      </c>
      <c r="DD232" s="3">
        <v>24.68</v>
      </c>
      <c r="DE232" s="3">
        <v>24.34</v>
      </c>
      <c r="DF232" s="3">
        <v>22.34</v>
      </c>
      <c r="DG232" s="3">
        <v>17.71</v>
      </c>
      <c r="DH232" s="3">
        <v>22.24</v>
      </c>
      <c r="DI232" s="3">
        <v>19.739999999999998</v>
      </c>
      <c r="DJ232" s="3">
        <v>21</v>
      </c>
      <c r="DK232" s="3">
        <v>21.08</v>
      </c>
      <c r="DL232" s="3"/>
      <c r="DM232" s="3"/>
      <c r="DN232" s="3"/>
      <c r="DO232" s="3">
        <v>16.43</v>
      </c>
      <c r="DP232" s="3">
        <v>18.170000000000002</v>
      </c>
      <c r="DQ232" s="3">
        <v>17.88</v>
      </c>
      <c r="DR232" s="3">
        <v>11.94</v>
      </c>
      <c r="DS232" s="3">
        <v>10.62</v>
      </c>
      <c r="DT232" s="3">
        <v>12.49</v>
      </c>
      <c r="DU232" s="3">
        <v>13.08</v>
      </c>
      <c r="DV232" s="3">
        <v>13.48</v>
      </c>
      <c r="DW232" s="3">
        <v>13.94</v>
      </c>
      <c r="DX232" s="3">
        <v>20.45</v>
      </c>
      <c r="DY232" s="3">
        <v>17.2</v>
      </c>
      <c r="DZ232" s="3">
        <v>20.04</v>
      </c>
      <c r="EA232" s="3">
        <v>14.77</v>
      </c>
      <c r="EB232" s="3">
        <v>9.69</v>
      </c>
      <c r="EC232" s="3">
        <v>14.04</v>
      </c>
      <c r="ED232" s="3">
        <v>16.13</v>
      </c>
      <c r="EE232" s="3">
        <v>15.45</v>
      </c>
      <c r="EF232" s="3">
        <v>16.59</v>
      </c>
      <c r="EG232" s="3">
        <v>21.71</v>
      </c>
      <c r="EH232" s="3">
        <v>22.53</v>
      </c>
      <c r="EI232" s="3">
        <v>22.14</v>
      </c>
      <c r="EJ232" s="3">
        <v>24.82</v>
      </c>
      <c r="EK232" s="3">
        <v>26.58</v>
      </c>
      <c r="EL232" s="3">
        <v>24.97</v>
      </c>
      <c r="EM232" s="3">
        <v>38.42</v>
      </c>
      <c r="EN232" s="3">
        <v>37.92</v>
      </c>
      <c r="EO232" s="3">
        <v>37.07</v>
      </c>
      <c r="EP232" s="3">
        <v>23.93</v>
      </c>
      <c r="EQ232" s="3">
        <v>22.3</v>
      </c>
      <c r="ER232" s="3">
        <v>22.86</v>
      </c>
      <c r="ES232" s="3">
        <v>23.56</v>
      </c>
      <c r="ET232" s="3">
        <v>24.18</v>
      </c>
      <c r="EU232" s="3">
        <v>23.31</v>
      </c>
      <c r="EV232" s="3">
        <v>21.51</v>
      </c>
      <c r="EW232" s="3">
        <v>30.54</v>
      </c>
      <c r="EX232" s="3">
        <v>23.65</v>
      </c>
      <c r="EY232" s="3">
        <v>24.38</v>
      </c>
      <c r="EZ232" s="3">
        <v>34.65</v>
      </c>
      <c r="FA232" s="3">
        <v>26.13</v>
      </c>
      <c r="FB232" s="3">
        <v>17.940000000000001</v>
      </c>
      <c r="FC232" s="3">
        <v>19.47</v>
      </c>
      <c r="FD232" s="3">
        <v>17.989999999999998</v>
      </c>
      <c r="FE232" s="3">
        <v>25.8</v>
      </c>
      <c r="FF232" s="3">
        <v>22.71</v>
      </c>
      <c r="FG232" s="3">
        <v>23.9</v>
      </c>
      <c r="FH232" s="3">
        <v>25.32</v>
      </c>
      <c r="FI232" s="3">
        <v>25.4</v>
      </c>
      <c r="FJ232" s="3">
        <v>24.38</v>
      </c>
      <c r="FK232" s="3">
        <v>20.75</v>
      </c>
      <c r="FL232" s="3">
        <v>23.7</v>
      </c>
      <c r="FM232" s="3">
        <v>21.31</v>
      </c>
      <c r="FN232" s="3">
        <v>20.93</v>
      </c>
      <c r="FO232" s="3">
        <v>22.54</v>
      </c>
      <c r="FP232" s="3">
        <v>20.91</v>
      </c>
      <c r="FQ232" s="3">
        <v>25.87</v>
      </c>
      <c r="FR232" s="3">
        <v>28.32</v>
      </c>
      <c r="FS232" s="3">
        <v>26.25</v>
      </c>
      <c r="FT232" s="3">
        <v>34.39</v>
      </c>
      <c r="FU232" s="3">
        <v>27.77</v>
      </c>
      <c r="FV232" s="3">
        <v>31.36</v>
      </c>
      <c r="FW232" s="3">
        <v>26.06</v>
      </c>
      <c r="FX232" s="3">
        <v>27.96</v>
      </c>
      <c r="FY232" s="3">
        <v>25.84</v>
      </c>
      <c r="FZ232" s="3"/>
      <c r="GA232" s="3"/>
      <c r="GB232" s="3"/>
      <c r="GC232" s="3">
        <v>19.91</v>
      </c>
      <c r="GD232" s="3">
        <v>31.42</v>
      </c>
      <c r="GE232" s="3">
        <v>22.82</v>
      </c>
      <c r="GF232" s="3">
        <v>16.36</v>
      </c>
      <c r="GG232" s="3">
        <v>21.19</v>
      </c>
      <c r="GH232" s="3">
        <v>16.84</v>
      </c>
      <c r="GI232" s="3">
        <v>16.97</v>
      </c>
      <c r="GJ232" s="3">
        <v>20.52</v>
      </c>
      <c r="GK232" s="3">
        <v>17.399999999999999</v>
      </c>
      <c r="GL232" s="3">
        <v>25.46</v>
      </c>
      <c r="GM232" s="3">
        <v>22.84</v>
      </c>
      <c r="GN232" s="3">
        <v>23.85</v>
      </c>
      <c r="GO232" s="3">
        <v>29.85</v>
      </c>
      <c r="GP232" s="3">
        <v>15.72</v>
      </c>
      <c r="GQ232" s="3">
        <v>24.74</v>
      </c>
      <c r="GR232" s="3">
        <v>20.39</v>
      </c>
      <c r="GS232" s="3">
        <v>21.33</v>
      </c>
      <c r="GT232" s="3">
        <v>20.03</v>
      </c>
      <c r="GU232" s="3">
        <v>22.63</v>
      </c>
      <c r="GV232" s="3">
        <v>24.14</v>
      </c>
      <c r="GW232" s="3">
        <v>22.95</v>
      </c>
      <c r="GX232"/>
    </row>
    <row r="233" spans="1:206" s="16" customFormat="1" x14ac:dyDescent="0.25">
      <c r="A233"/>
      <c r="B233"/>
      <c r="C233"/>
      <c r="D233"/>
      <c r="E233"/>
      <c r="F233">
        <v>0</v>
      </c>
      <c r="G233" t="s">
        <v>66</v>
      </c>
      <c r="H233" s="3">
        <v>20.25</v>
      </c>
      <c r="I233" s="3">
        <v>20.89</v>
      </c>
      <c r="J233" s="3">
        <v>20.45</v>
      </c>
      <c r="K233" s="3">
        <v>29.65</v>
      </c>
      <c r="L233" s="3">
        <v>28.83</v>
      </c>
      <c r="M233" s="3">
        <v>29.37</v>
      </c>
      <c r="N233" s="3">
        <v>22.13</v>
      </c>
      <c r="O233" s="3">
        <v>26.3</v>
      </c>
      <c r="P233" s="3">
        <v>23.46</v>
      </c>
      <c r="Q233" s="3">
        <v>23.23</v>
      </c>
      <c r="R233" s="3">
        <v>22.23</v>
      </c>
      <c r="S233" s="3">
        <v>22.9</v>
      </c>
      <c r="T233" s="3">
        <v>21.29</v>
      </c>
      <c r="U233" s="3">
        <v>21.57</v>
      </c>
      <c r="V233" s="3">
        <v>21.38</v>
      </c>
      <c r="W233" s="3">
        <v>18.649999999999999</v>
      </c>
      <c r="X233" s="3">
        <v>17.420000000000002</v>
      </c>
      <c r="Y233" s="3">
        <v>18.29</v>
      </c>
      <c r="Z233" s="3">
        <v>16.57</v>
      </c>
      <c r="AA233" s="3">
        <v>18.5</v>
      </c>
      <c r="AB233" s="3">
        <v>17.260000000000002</v>
      </c>
      <c r="AC233" s="3">
        <v>19.07</v>
      </c>
      <c r="AD233" s="3">
        <v>17.32</v>
      </c>
      <c r="AE233" s="3">
        <v>18.489999999999998</v>
      </c>
      <c r="AF233" s="3">
        <v>20.11</v>
      </c>
      <c r="AG233" s="3">
        <v>22.4</v>
      </c>
      <c r="AH233" s="3">
        <v>20.76</v>
      </c>
      <c r="AI233" s="3">
        <v>19.84</v>
      </c>
      <c r="AJ233" s="3">
        <v>19.78</v>
      </c>
      <c r="AK233" s="3">
        <v>19.82</v>
      </c>
      <c r="AL233" s="3">
        <v>18.93</v>
      </c>
      <c r="AM233" s="3">
        <v>20.5</v>
      </c>
      <c r="AN233" s="3">
        <v>19.420000000000002</v>
      </c>
      <c r="AO233" s="3">
        <v>23.21</v>
      </c>
      <c r="AP233" s="3">
        <v>23.42</v>
      </c>
      <c r="AQ233" s="3">
        <v>23.28</v>
      </c>
      <c r="AR233" s="3">
        <v>25.36</v>
      </c>
      <c r="AS233" s="3">
        <v>25.26</v>
      </c>
      <c r="AT233" s="3">
        <v>25.33</v>
      </c>
      <c r="AU233" s="3">
        <v>22.79</v>
      </c>
      <c r="AV233" s="3">
        <v>22.47</v>
      </c>
      <c r="AW233" s="3">
        <v>22.7</v>
      </c>
      <c r="AX233" s="3"/>
      <c r="AY233" s="3"/>
      <c r="AZ233" s="3"/>
      <c r="BA233" s="3">
        <v>17.64</v>
      </c>
      <c r="BB233" s="3">
        <v>20.94</v>
      </c>
      <c r="BC233" s="3">
        <v>18.649999999999999</v>
      </c>
      <c r="BD233" s="3">
        <v>20.079999999999998</v>
      </c>
      <c r="BE233" s="3">
        <v>20.18</v>
      </c>
      <c r="BF233" s="3">
        <v>20.11</v>
      </c>
      <c r="BG233" s="3">
        <v>16.02</v>
      </c>
      <c r="BH233" s="3">
        <v>10.5</v>
      </c>
      <c r="BI233" s="3">
        <v>14.04</v>
      </c>
      <c r="BJ233" s="3">
        <v>24.65</v>
      </c>
      <c r="BK233" s="3">
        <v>27.26</v>
      </c>
      <c r="BL233" s="3">
        <v>25.66</v>
      </c>
      <c r="BM233" s="3">
        <v>16.25</v>
      </c>
      <c r="BN233" s="3">
        <v>16.46</v>
      </c>
      <c r="BO233" s="3">
        <v>16.329999999999998</v>
      </c>
      <c r="BP233" s="3">
        <v>18.71</v>
      </c>
      <c r="BQ233" s="3">
        <v>21.82</v>
      </c>
      <c r="BR233" s="3">
        <v>19.82</v>
      </c>
      <c r="BS233" s="3">
        <v>21.15</v>
      </c>
      <c r="BT233" s="3">
        <v>21.8</v>
      </c>
      <c r="BU233" s="3">
        <v>21.36</v>
      </c>
      <c r="BV233" s="3">
        <v>19.649999999999999</v>
      </c>
      <c r="BW233" s="3">
        <v>20.03</v>
      </c>
      <c r="BX233" s="3">
        <v>19.95</v>
      </c>
      <c r="BY233" s="3">
        <v>26.32</v>
      </c>
      <c r="BZ233" s="3">
        <v>26.07</v>
      </c>
      <c r="CA233" s="3">
        <v>26.99</v>
      </c>
      <c r="CB233" s="3">
        <v>20.260000000000002</v>
      </c>
      <c r="CC233" s="3">
        <v>18.18</v>
      </c>
      <c r="CD233" s="3">
        <v>20.59</v>
      </c>
      <c r="CE233" s="3">
        <v>21.27</v>
      </c>
      <c r="CF233" s="3">
        <v>20</v>
      </c>
      <c r="CG233" s="3">
        <v>21.39</v>
      </c>
      <c r="CH233" s="3">
        <v>18.239999999999998</v>
      </c>
      <c r="CI233" s="3">
        <v>18.16</v>
      </c>
      <c r="CJ233" s="3">
        <v>19.04</v>
      </c>
      <c r="CK233" s="3">
        <v>16.47</v>
      </c>
      <c r="CL233" s="3">
        <v>14.78</v>
      </c>
      <c r="CM233" s="3">
        <v>16.57</v>
      </c>
      <c r="CN233" s="3">
        <v>14.55</v>
      </c>
      <c r="CO233" s="3">
        <v>15.84</v>
      </c>
      <c r="CP233" s="3">
        <v>15.65</v>
      </c>
      <c r="CQ233" s="3">
        <v>12.94</v>
      </c>
      <c r="CR233" s="3">
        <v>13.43</v>
      </c>
      <c r="CS233" s="3">
        <v>14.24</v>
      </c>
      <c r="CT233" s="3">
        <v>18.239999999999998</v>
      </c>
      <c r="CU233" s="3">
        <v>19.579999999999998</v>
      </c>
      <c r="CV233" s="3">
        <v>19.2</v>
      </c>
      <c r="CW233" s="3">
        <v>18.440000000000001</v>
      </c>
      <c r="CX233" s="3">
        <v>18.39</v>
      </c>
      <c r="CY233" s="3">
        <v>18.760000000000002</v>
      </c>
      <c r="CZ233" s="3">
        <v>16.59</v>
      </c>
      <c r="DA233" s="3">
        <v>18.13</v>
      </c>
      <c r="DB233" s="3">
        <v>17.649999999999999</v>
      </c>
      <c r="DC233" s="3">
        <v>22.29</v>
      </c>
      <c r="DD233" s="3">
        <v>22.12</v>
      </c>
      <c r="DE233" s="3">
        <v>22.53</v>
      </c>
      <c r="DF233" s="3">
        <v>21.88</v>
      </c>
      <c r="DG233" s="3">
        <v>21.23</v>
      </c>
      <c r="DH233" s="3">
        <v>22.63</v>
      </c>
      <c r="DI233" s="3">
        <v>20.04</v>
      </c>
      <c r="DJ233" s="3">
        <v>19.34</v>
      </c>
      <c r="DK233" s="3">
        <v>20.56</v>
      </c>
      <c r="DL233" s="3"/>
      <c r="DM233" s="3"/>
      <c r="DN233" s="3"/>
      <c r="DO233" s="3">
        <v>16.440000000000001</v>
      </c>
      <c r="DP233" s="3">
        <v>18.21</v>
      </c>
      <c r="DQ233" s="3">
        <v>17.47</v>
      </c>
      <c r="DR233" s="3">
        <v>16.920000000000002</v>
      </c>
      <c r="DS233" s="3">
        <v>17.66</v>
      </c>
      <c r="DT233" s="3">
        <v>17.79</v>
      </c>
      <c r="DU233" s="3">
        <v>10.53</v>
      </c>
      <c r="DV233" s="3">
        <v>6.75</v>
      </c>
      <c r="DW233" s="3">
        <v>10.29</v>
      </c>
      <c r="DX233" s="3">
        <v>20.51</v>
      </c>
      <c r="DY233" s="3">
        <v>20.6</v>
      </c>
      <c r="DZ233" s="3">
        <v>22.06</v>
      </c>
      <c r="EA233" s="3">
        <v>13.27</v>
      </c>
      <c r="EB233" s="3">
        <v>10.07</v>
      </c>
      <c r="EC233" s="3">
        <v>13.37</v>
      </c>
      <c r="ED233" s="3">
        <v>17.3</v>
      </c>
      <c r="EE233" s="3">
        <v>17.579999999999998</v>
      </c>
      <c r="EF233" s="3">
        <v>18.059999999999999</v>
      </c>
      <c r="EG233" s="3">
        <v>20.72</v>
      </c>
      <c r="EH233" s="3">
        <v>21.22</v>
      </c>
      <c r="EI233" s="3">
        <v>20.7</v>
      </c>
      <c r="EJ233" s="3">
        <v>20.85</v>
      </c>
      <c r="EK233" s="3">
        <v>21.75</v>
      </c>
      <c r="EL233" s="3">
        <v>20.94</v>
      </c>
      <c r="EM233" s="3">
        <v>32.979999999999997</v>
      </c>
      <c r="EN233" s="3">
        <v>31.59</v>
      </c>
      <c r="EO233" s="3">
        <v>31.74</v>
      </c>
      <c r="EP233" s="3">
        <v>23.99</v>
      </c>
      <c r="EQ233" s="3">
        <v>34.42</v>
      </c>
      <c r="ER233" s="3">
        <v>26.32</v>
      </c>
      <c r="ES233" s="3">
        <v>25.2</v>
      </c>
      <c r="ET233" s="3">
        <v>24.46</v>
      </c>
      <c r="EU233" s="3">
        <v>24.4</v>
      </c>
      <c r="EV233" s="3">
        <v>24.34</v>
      </c>
      <c r="EW233" s="3">
        <v>24.99</v>
      </c>
      <c r="EX233" s="3">
        <v>23.72</v>
      </c>
      <c r="EY233" s="3">
        <v>20.82</v>
      </c>
      <c r="EZ233" s="3">
        <v>20.059999999999999</v>
      </c>
      <c r="FA233" s="3">
        <v>20</v>
      </c>
      <c r="FB233" s="3">
        <v>18.579999999999998</v>
      </c>
      <c r="FC233" s="3">
        <v>21.16</v>
      </c>
      <c r="FD233" s="3">
        <v>18.86</v>
      </c>
      <c r="FE233" s="3">
        <v>25.21</v>
      </c>
      <c r="FF233" s="3">
        <v>21.22</v>
      </c>
      <c r="FG233" s="3">
        <v>22.74</v>
      </c>
      <c r="FH233" s="3">
        <v>21.99</v>
      </c>
      <c r="FI233" s="3">
        <v>25.21</v>
      </c>
      <c r="FJ233" s="3">
        <v>22.31</v>
      </c>
      <c r="FK233" s="3">
        <v>21.24</v>
      </c>
      <c r="FL233" s="3">
        <v>21.17</v>
      </c>
      <c r="FM233" s="3">
        <v>20.88</v>
      </c>
      <c r="FN233" s="3">
        <v>21.28</v>
      </c>
      <c r="FO233" s="3">
        <v>22.87</v>
      </c>
      <c r="FP233" s="3">
        <v>21.19</v>
      </c>
      <c r="FQ233" s="3">
        <v>24.14</v>
      </c>
      <c r="FR233" s="3">
        <v>24.71</v>
      </c>
      <c r="FS233" s="3">
        <v>24.03</v>
      </c>
      <c r="FT233" s="3">
        <v>28.85</v>
      </c>
      <c r="FU233" s="3">
        <v>29.28</v>
      </c>
      <c r="FV233" s="3">
        <v>28.03</v>
      </c>
      <c r="FW233" s="3">
        <v>25.54</v>
      </c>
      <c r="FX233" s="3">
        <v>25.6</v>
      </c>
      <c r="FY233" s="3">
        <v>24.83</v>
      </c>
      <c r="FZ233" s="3"/>
      <c r="GA233" s="3"/>
      <c r="GB233" s="3"/>
      <c r="GC233" s="3">
        <v>18.84</v>
      </c>
      <c r="GD233" s="3">
        <v>23.67</v>
      </c>
      <c r="GE233" s="3">
        <v>19.84</v>
      </c>
      <c r="GF233" s="3">
        <v>23.23</v>
      </c>
      <c r="GG233" s="3">
        <v>22.71</v>
      </c>
      <c r="GH233" s="3">
        <v>22.43</v>
      </c>
      <c r="GI233" s="3">
        <v>21.5</v>
      </c>
      <c r="GJ233" s="3">
        <v>14.26</v>
      </c>
      <c r="GK233" s="3">
        <v>17.78</v>
      </c>
      <c r="GL233" s="3">
        <v>28.79</v>
      </c>
      <c r="GM233" s="3">
        <v>33.92</v>
      </c>
      <c r="GN233" s="3">
        <v>29.26</v>
      </c>
      <c r="GO233" s="3">
        <v>19.239999999999998</v>
      </c>
      <c r="GP233" s="3">
        <v>22.85</v>
      </c>
      <c r="GQ233" s="3">
        <v>19.28</v>
      </c>
      <c r="GR233" s="3">
        <v>20.13</v>
      </c>
      <c r="GS233" s="3">
        <v>26.07</v>
      </c>
      <c r="GT233" s="3">
        <v>21.57</v>
      </c>
      <c r="GU233" s="3">
        <v>21.58</v>
      </c>
      <c r="GV233" s="3">
        <v>22.39</v>
      </c>
      <c r="GW233" s="3">
        <v>22.019200000000001</v>
      </c>
      <c r="GX233"/>
    </row>
    <row r="234" spans="1:206" s="16" customFormat="1" x14ac:dyDescent="0.25">
      <c r="A234"/>
      <c r="B234"/>
      <c r="C234"/>
      <c r="D234"/>
      <c r="E234"/>
      <c r="F234"/>
      <c r="G23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/>
    </row>
    <row r="235" spans="1:206" s="15" customFormat="1" x14ac:dyDescent="0.25">
      <c r="A235"/>
      <c r="B235">
        <v>64</v>
      </c>
      <c r="C235" t="s">
        <v>79</v>
      </c>
      <c r="D235" t="s">
        <v>38</v>
      </c>
      <c r="E235" t="s">
        <v>108</v>
      </c>
      <c r="F235">
        <v>-12</v>
      </c>
      <c r="G235" t="s">
        <v>54</v>
      </c>
      <c r="H235" s="3">
        <v>19.382510982556798</v>
      </c>
      <c r="I235" s="3">
        <v>11.35330462801773</v>
      </c>
      <c r="J235" s="3">
        <v>17.2298612501307</v>
      </c>
      <c r="K235" s="3">
        <v>52.36172429746194</v>
      </c>
      <c r="L235" s="3">
        <v>37.962756618552731</v>
      </c>
      <c r="M235" s="3">
        <v>48.208945656387229</v>
      </c>
      <c r="N235" s="3">
        <v>16.544762742117733</v>
      </c>
      <c r="O235" s="3">
        <v>11.838565084317345</v>
      </c>
      <c r="P235" s="3">
        <v>14.833353896795936</v>
      </c>
      <c r="Q235" s="3">
        <v>21.604783495487133</v>
      </c>
      <c r="R235" s="3">
        <v>12.861579911464943</v>
      </c>
      <c r="S235" s="3">
        <v>19.626602755926044</v>
      </c>
      <c r="T235" s="3">
        <v>17.242784816833552</v>
      </c>
      <c r="U235" s="3">
        <v>14.732061295332056</v>
      </c>
      <c r="V235" s="3">
        <v>16.70237333138326</v>
      </c>
      <c r="W235" s="3">
        <v>50.941224277857856</v>
      </c>
      <c r="X235" s="3">
        <v>44.8785640838258</v>
      </c>
      <c r="Y235" s="3">
        <v>49.471622274868295</v>
      </c>
      <c r="Z235" s="3">
        <v>36.627932911999686</v>
      </c>
      <c r="AA235" s="3">
        <v>29.784661466669426</v>
      </c>
      <c r="AB235" s="3">
        <v>34.750591671242724</v>
      </c>
      <c r="AC235" s="3">
        <v>22.949224658597085</v>
      </c>
      <c r="AD235" s="3">
        <v>8.4135684053469753</v>
      </c>
      <c r="AE235" s="3">
        <v>17.936460654298774</v>
      </c>
      <c r="AF235" s="3">
        <v>65.640168926299467</v>
      </c>
      <c r="AG235" s="3">
        <v>55.011076093907008</v>
      </c>
      <c r="AH235" s="3">
        <v>63.438570764729207</v>
      </c>
      <c r="AI235" s="3">
        <v>52.527046981030388</v>
      </c>
      <c r="AJ235" s="3">
        <v>41.589047326183817</v>
      </c>
      <c r="AK235" s="3">
        <v>49.864659924678399</v>
      </c>
      <c r="AL235" s="3">
        <v>18.68980650661889</v>
      </c>
      <c r="AM235" s="3">
        <v>11.063956596979343</v>
      </c>
      <c r="AN235" s="3">
        <v>16.58179100242489</v>
      </c>
      <c r="AO235" s="3">
        <v>34.994272773633739</v>
      </c>
      <c r="AP235" s="3">
        <v>26.852510971282289</v>
      </c>
      <c r="AQ235" s="3">
        <v>32.733932385311164</v>
      </c>
      <c r="AR235" s="3">
        <v>19.470636293483771</v>
      </c>
      <c r="AS235" s="3">
        <v>9.7135549204609219</v>
      </c>
      <c r="AT235" s="3">
        <v>16.522897113944495</v>
      </c>
      <c r="AU235" s="3">
        <v>23.923969151551439</v>
      </c>
      <c r="AV235" s="3">
        <v>10.825781850377631</v>
      </c>
      <c r="AW235" s="3">
        <v>19.896876030853345</v>
      </c>
      <c r="AX235" s="3">
        <v>53.062971879670151</v>
      </c>
      <c r="AY235" s="3">
        <v>34.405298729771189</v>
      </c>
      <c r="AZ235" s="3">
        <v>47.001832391876576</v>
      </c>
      <c r="BA235" s="3">
        <v>8.4649127466296061</v>
      </c>
      <c r="BB235" s="3">
        <v>2.4064812277336256</v>
      </c>
      <c r="BC235" s="3">
        <v>7.0053303145971562</v>
      </c>
      <c r="BD235" s="3">
        <v>29.785146204028091</v>
      </c>
      <c r="BE235" s="3">
        <v>20.408027671651467</v>
      </c>
      <c r="BF235" s="3">
        <v>26.723604032736471</v>
      </c>
      <c r="BG235" s="3">
        <v>22.912353392899952</v>
      </c>
      <c r="BH235" s="3">
        <v>13.711863616370087</v>
      </c>
      <c r="BI235" s="3">
        <v>19.748054466020015</v>
      </c>
      <c r="BJ235" s="3">
        <v>26.116813750089584</v>
      </c>
      <c r="BK235" s="3">
        <v>16.373505913105806</v>
      </c>
      <c r="BL235" s="3">
        <v>23.307761250478386</v>
      </c>
      <c r="BM235" s="3">
        <v>22.779736478228195</v>
      </c>
      <c r="BN235" s="3">
        <v>21.233704393071182</v>
      </c>
      <c r="BO235" s="3">
        <v>21.506920344914487</v>
      </c>
      <c r="BP235" s="3">
        <v>30.3712827964839</v>
      </c>
      <c r="BQ235" s="3">
        <v>14.05780659756366</v>
      </c>
      <c r="BR235" s="3">
        <v>26.18110137998746</v>
      </c>
      <c r="BS235" s="3">
        <v>30.875650174048808</v>
      </c>
      <c r="BT235" s="3">
        <v>21.552287659290304</v>
      </c>
      <c r="BU235" s="3">
        <v>28.185804329953413</v>
      </c>
      <c r="BV235" s="3">
        <v>16.941733577544042</v>
      </c>
      <c r="BW235" s="3">
        <v>8.103679951647111</v>
      </c>
      <c r="BX235" s="3">
        <v>15.23476621143986</v>
      </c>
      <c r="BY235" s="3">
        <v>44.290945569624647</v>
      </c>
      <c r="BZ235" s="3">
        <v>26.379208607460036</v>
      </c>
      <c r="CA235" s="3">
        <v>41.513242687826157</v>
      </c>
      <c r="CB235" s="3">
        <v>10.659493695020894</v>
      </c>
      <c r="CC235" s="3">
        <v>3.6953205403237654</v>
      </c>
      <c r="CD235" s="3">
        <v>10.12105885308392</v>
      </c>
      <c r="CE235" s="3">
        <v>16.733779058393885</v>
      </c>
      <c r="CF235" s="3">
        <v>6.0102621094717295</v>
      </c>
      <c r="CG235" s="3">
        <v>15.531080154237372</v>
      </c>
      <c r="CH235" s="3">
        <v>12.195171029562962</v>
      </c>
      <c r="CI235" s="3">
        <v>6.6691626633724272</v>
      </c>
      <c r="CJ235" s="3">
        <v>12.371863423840059</v>
      </c>
      <c r="CK235" s="3">
        <v>41.603311119236096</v>
      </c>
      <c r="CL235" s="3">
        <v>28.01845437420603</v>
      </c>
      <c r="CM235" s="3">
        <v>41.25439410001335</v>
      </c>
      <c r="CN235" s="3">
        <v>29.567971661000918</v>
      </c>
      <c r="CO235" s="3">
        <v>19.221130819875718</v>
      </c>
      <c r="CP235" s="3">
        <v>28.84083271497574</v>
      </c>
      <c r="CQ235" s="3">
        <v>8.7081908601175755</v>
      </c>
      <c r="CR235" s="3">
        <v>-2.3129039437142853</v>
      </c>
      <c r="CS235" s="3">
        <v>7.9872486042862612</v>
      </c>
      <c r="CT235" s="3">
        <v>56.271466318672658</v>
      </c>
      <c r="CU235" s="3">
        <v>39.119238881533612</v>
      </c>
      <c r="CV235" s="3">
        <v>55.305756139044114</v>
      </c>
      <c r="CW235" s="3">
        <v>48.811048118477842</v>
      </c>
      <c r="CX235" s="3">
        <v>35.214114193667548</v>
      </c>
      <c r="CY235" s="3">
        <v>46.637691161694363</v>
      </c>
      <c r="CZ235" s="3">
        <v>12.354315143047218</v>
      </c>
      <c r="DA235" s="3">
        <v>2.0601467691990547</v>
      </c>
      <c r="DB235" s="3">
        <v>11.344423519254878</v>
      </c>
      <c r="DC235" s="3">
        <v>31.676209273283828</v>
      </c>
      <c r="DD235" s="3">
        <v>21.981404574700182</v>
      </c>
      <c r="DE235" s="3">
        <v>29.995833696029401</v>
      </c>
      <c r="DF235" s="3">
        <v>13.380197162989754</v>
      </c>
      <c r="DG235" s="3">
        <v>2.9050524975334224</v>
      </c>
      <c r="DH235" s="3">
        <v>11.802907661820308</v>
      </c>
      <c r="DI235" s="3">
        <v>17.465137449125955</v>
      </c>
      <c r="DJ235" s="3">
        <v>3.6045592684143286</v>
      </c>
      <c r="DK235" s="3">
        <v>14.846054224380634</v>
      </c>
      <c r="DL235" s="3">
        <v>44.429139235665559</v>
      </c>
      <c r="DM235" s="3">
        <v>22.791118607124886</v>
      </c>
      <c r="DN235" s="3">
        <v>40.002051300199227</v>
      </c>
      <c r="DO235" s="3">
        <v>4.6818076802975535</v>
      </c>
      <c r="DP235" s="3">
        <v>-0.82282470124033646</v>
      </c>
      <c r="DQ235" s="3">
        <v>3.9848299449589724</v>
      </c>
      <c r="DR235" s="3">
        <v>22.310210145184865</v>
      </c>
      <c r="DS235" s="3">
        <v>9.9520499847559432</v>
      </c>
      <c r="DT235" s="3">
        <v>20.646694139943207</v>
      </c>
      <c r="DU235" s="3">
        <v>16.938420245537959</v>
      </c>
      <c r="DV235" s="3">
        <v>6.7348018821036844</v>
      </c>
      <c r="DW235" s="3">
        <v>15.115554835680655</v>
      </c>
      <c r="DX235" s="3">
        <v>17.397259647890419</v>
      </c>
      <c r="DY235" s="3">
        <v>4.8780689584008687</v>
      </c>
      <c r="DZ235" s="3">
        <v>16.257411105873242</v>
      </c>
      <c r="EA235" s="3">
        <v>15.876224362131769</v>
      </c>
      <c r="EB235" s="3">
        <v>11.330291134365291</v>
      </c>
      <c r="EC235" s="3">
        <v>16.020774903471498</v>
      </c>
      <c r="ED235" s="3">
        <v>23.315013006468376</v>
      </c>
      <c r="EE235" s="3">
        <v>5.1559072017433945</v>
      </c>
      <c r="EF235" s="3">
        <v>20.359550042087932</v>
      </c>
      <c r="EG235" s="3">
        <v>29.624628680176013</v>
      </c>
      <c r="EH235" s="3">
        <v>19.768417857525424</v>
      </c>
      <c r="EI235" s="3">
        <v>27.154190158693808</v>
      </c>
      <c r="EJ235" s="3">
        <v>21.823288387569555</v>
      </c>
      <c r="EK235" s="3">
        <v>14.602929304388349</v>
      </c>
      <c r="EL235" s="3">
        <v>19.224956288821538</v>
      </c>
      <c r="EM235" s="3">
        <v>60.432503025299233</v>
      </c>
      <c r="EN235" s="3">
        <v>49.546304629645419</v>
      </c>
      <c r="EO235" s="3">
        <v>54.904648624948294</v>
      </c>
      <c r="EP235" s="3">
        <v>22.430031789214571</v>
      </c>
      <c r="EQ235" s="3">
        <v>19.981809628310927</v>
      </c>
      <c r="ER235" s="3">
        <v>19.545648940507952</v>
      </c>
      <c r="ES235" s="3">
        <v>26.475787932580385</v>
      </c>
      <c r="ET235" s="3">
        <v>19.712897713458155</v>
      </c>
      <c r="EU235" s="3">
        <v>23.722125357614711</v>
      </c>
      <c r="EV235" s="3">
        <v>22.290398604104141</v>
      </c>
      <c r="EW235" s="3">
        <v>22.794959927291682</v>
      </c>
      <c r="EX235" s="3">
        <v>21.032883238926463</v>
      </c>
      <c r="EY235" s="3">
        <v>60.279137436479616</v>
      </c>
      <c r="EZ235" s="3">
        <v>61.738673793445578</v>
      </c>
      <c r="FA235" s="3">
        <v>57.688850449723247</v>
      </c>
      <c r="FB235" s="3">
        <v>43.687894162998447</v>
      </c>
      <c r="FC235" s="3">
        <v>40.348192113463135</v>
      </c>
      <c r="FD235" s="3">
        <v>40.660350627509715</v>
      </c>
      <c r="FE235" s="3">
        <v>37.190258457076595</v>
      </c>
      <c r="FF235" s="3">
        <v>19.140040754408233</v>
      </c>
      <c r="FG235" s="3">
        <v>27.885672704311286</v>
      </c>
      <c r="FH235" s="3">
        <v>75.008871533926282</v>
      </c>
      <c r="FI235" s="3">
        <v>70.902913306280396</v>
      </c>
      <c r="FJ235" s="3">
        <v>71.571385390414292</v>
      </c>
      <c r="FK235" s="3">
        <v>56.243045843582941</v>
      </c>
      <c r="FL235" s="3">
        <v>47.963980458700085</v>
      </c>
      <c r="FM235" s="3">
        <v>53.091628687662443</v>
      </c>
      <c r="FN235" s="3">
        <v>25.02529787019056</v>
      </c>
      <c r="FO235" s="3">
        <v>20.067766424759633</v>
      </c>
      <c r="FP235" s="3">
        <v>21.819158485594901</v>
      </c>
      <c r="FQ235" s="3">
        <v>38.312336273983647</v>
      </c>
      <c r="FR235" s="3">
        <v>31.723617367864399</v>
      </c>
      <c r="FS235" s="3">
        <v>35.472031074592927</v>
      </c>
      <c r="FT235" s="3">
        <v>25.56107542397779</v>
      </c>
      <c r="FU235" s="3">
        <v>16.522057343388422</v>
      </c>
      <c r="FV235" s="3">
        <v>21.242886566068684</v>
      </c>
      <c r="FW235" s="3">
        <v>30.382800853976921</v>
      </c>
      <c r="FX235" s="3">
        <v>18.047004432340934</v>
      </c>
      <c r="FY235" s="3">
        <v>24.947697837326054</v>
      </c>
      <c r="FZ235" s="3">
        <v>61.696804523674743</v>
      </c>
      <c r="GA235" s="3">
        <v>46.019478852417492</v>
      </c>
      <c r="GB235" s="3">
        <v>54.001613483553925</v>
      </c>
      <c r="GC235" s="3">
        <v>12.24801781296166</v>
      </c>
      <c r="GD235" s="3">
        <v>5.6357871567075879</v>
      </c>
      <c r="GE235" s="3">
        <v>10.02583068423534</v>
      </c>
      <c r="GF235" s="3">
        <v>37.260082262871322</v>
      </c>
      <c r="GG235" s="3">
        <v>30.864005358546994</v>
      </c>
      <c r="GH235" s="3">
        <v>32.800513925529728</v>
      </c>
      <c r="GI235" s="3">
        <v>28.886286540261942</v>
      </c>
      <c r="GJ235" s="3">
        <v>20.688925350636488</v>
      </c>
      <c r="GK235" s="3">
        <v>24.380554096359376</v>
      </c>
      <c r="GL235" s="3">
        <v>34.836367852288753</v>
      </c>
      <c r="GM235" s="3">
        <v>27.868942867810741</v>
      </c>
      <c r="GN235" s="3">
        <v>30.358111395083533</v>
      </c>
      <c r="GO235" s="3">
        <v>29.683248594324617</v>
      </c>
      <c r="GP235" s="3">
        <v>31.137117651777075</v>
      </c>
      <c r="GQ235" s="3">
        <v>26.99306578635748</v>
      </c>
      <c r="GR235" s="3">
        <v>37.427552586499424</v>
      </c>
      <c r="GS235" s="3">
        <v>22.959705993383928</v>
      </c>
      <c r="GT235" s="3">
        <v>32.002652717886988</v>
      </c>
      <c r="GU235" s="3">
        <v>32.126671667921599</v>
      </c>
      <c r="GV235" s="3">
        <v>23.336157461055183</v>
      </c>
      <c r="GW235" s="3">
        <v>29.217418501213015</v>
      </c>
      <c r="GX235"/>
    </row>
    <row r="236" spans="1:206" x14ac:dyDescent="0.25">
      <c r="B236"/>
      <c r="F236">
        <v>-11</v>
      </c>
      <c r="G236" t="s">
        <v>55</v>
      </c>
      <c r="H236" s="3">
        <v>26.030751545734542</v>
      </c>
      <c r="I236" s="3">
        <v>16.273837302617082</v>
      </c>
      <c r="J236" s="3">
        <v>23.501804880002773</v>
      </c>
      <c r="K236" s="3">
        <v>58.490748768907167</v>
      </c>
      <c r="L236" s="3">
        <v>43.82486138446675</v>
      </c>
      <c r="M236" s="3">
        <v>55.10409515901619</v>
      </c>
      <c r="N236" s="3">
        <v>41.112139909403055</v>
      </c>
      <c r="O236" s="3">
        <v>31.788773333394744</v>
      </c>
      <c r="P236" s="3">
        <v>38.083483080057484</v>
      </c>
      <c r="Q236" s="3">
        <v>36.361346127948778</v>
      </c>
      <c r="R236" s="3">
        <v>25.694851017713443</v>
      </c>
      <c r="S236" s="3">
        <v>33.660020309604263</v>
      </c>
      <c r="T236" s="3">
        <v>41.537930958041343</v>
      </c>
      <c r="U236" s="3">
        <v>27.326514880422941</v>
      </c>
      <c r="V236" s="3">
        <v>37.354933690765122</v>
      </c>
      <c r="W236" s="3">
        <v>57.78603282165902</v>
      </c>
      <c r="X236" s="3">
        <v>42.553480820814336</v>
      </c>
      <c r="Y236" s="3">
        <v>52.643501011487658</v>
      </c>
      <c r="Z236" s="3">
        <v>34.429711877322795</v>
      </c>
      <c r="AA236" s="3">
        <v>27.273041307506833</v>
      </c>
      <c r="AB236" s="3">
        <v>32.374457094928459</v>
      </c>
      <c r="AC236" s="3">
        <v>51.700439013643276</v>
      </c>
      <c r="AD236" s="3"/>
      <c r="AE236" s="3">
        <v>51.536167769382345</v>
      </c>
      <c r="AF236" s="3">
        <v>66.539519218335329</v>
      </c>
      <c r="AG236" s="3">
        <v>44.111919413371865</v>
      </c>
      <c r="AH236" s="3">
        <v>60.687260893017658</v>
      </c>
      <c r="AI236" s="3">
        <v>60.105645011128608</v>
      </c>
      <c r="AJ236" s="3">
        <v>44.111311099715273</v>
      </c>
      <c r="AK236" s="3">
        <v>55.655541418273323</v>
      </c>
      <c r="AL236" s="3">
        <v>27.707567538853205</v>
      </c>
      <c r="AM236" s="3">
        <v>18.252898888004399</v>
      </c>
      <c r="AN236" s="3">
        <v>25.759631561714336</v>
      </c>
      <c r="AO236" s="3">
        <v>48.935382143833891</v>
      </c>
      <c r="AP236" s="3">
        <v>37.901732095212623</v>
      </c>
      <c r="AQ236" s="3">
        <v>46.053456784279113</v>
      </c>
      <c r="AR236" s="3">
        <v>21.860279866232958</v>
      </c>
      <c r="AS236" s="3">
        <v>11.035689440731918</v>
      </c>
      <c r="AT236" s="3">
        <v>18.477234195754171</v>
      </c>
      <c r="AU236" s="3">
        <v>24.167954427991962</v>
      </c>
      <c r="AV236" s="3">
        <v>12.378183839830424</v>
      </c>
      <c r="AW236" s="3">
        <v>20.857656011746712</v>
      </c>
      <c r="AX236" s="3">
        <v>59.332465515666399</v>
      </c>
      <c r="AY236" s="3"/>
      <c r="AZ236" s="3">
        <v>57.295149355987938</v>
      </c>
      <c r="BA236" s="3">
        <v>8.1393297018048383</v>
      </c>
      <c r="BB236" s="3">
        <v>3.8240192254990832</v>
      </c>
      <c r="BC236" s="3">
        <v>6.5612931189460539</v>
      </c>
      <c r="BD236" s="3">
        <v>53.175517315296048</v>
      </c>
      <c r="BE236" s="3">
        <v>37.818575225339437</v>
      </c>
      <c r="BF236" s="3">
        <v>48.36862861742798</v>
      </c>
      <c r="BG236" s="3">
        <v>29.588154324725114</v>
      </c>
      <c r="BH236" s="3">
        <v>26.399468537394082</v>
      </c>
      <c r="BI236" s="3">
        <v>28.464347841455329</v>
      </c>
      <c r="BJ236" s="3">
        <v>28.570829036760475</v>
      </c>
      <c r="BK236" s="3">
        <v>22.030471439682326</v>
      </c>
      <c r="BL236" s="3">
        <v>25.872410566462889</v>
      </c>
      <c r="BM236" s="3">
        <v>30.304846906998179</v>
      </c>
      <c r="BN236" s="3">
        <v>26.369175937147819</v>
      </c>
      <c r="BO236" s="3">
        <v>28.820913144469262</v>
      </c>
      <c r="BP236" s="3">
        <v>43.352347245108966</v>
      </c>
      <c r="BQ236" s="3">
        <v>32.0780709354379</v>
      </c>
      <c r="BR236" s="3">
        <v>39.663333124763</v>
      </c>
      <c r="BS236" s="3">
        <v>39.626825647600029</v>
      </c>
      <c r="BT236" s="3">
        <v>28.830067110980796</v>
      </c>
      <c r="BU236" s="3">
        <v>36.590870422108786</v>
      </c>
      <c r="BV236" s="3">
        <v>23.267682391200641</v>
      </c>
      <c r="BW236" s="3">
        <v>12.356493151045761</v>
      </c>
      <c r="BX236" s="3">
        <v>21.204992673637818</v>
      </c>
      <c r="BY236" s="3">
        <v>50.697512900599925</v>
      </c>
      <c r="BZ236" s="3">
        <v>30.94193020618944</v>
      </c>
      <c r="CA236" s="3">
        <v>48.352048839517884</v>
      </c>
      <c r="CB236" s="3">
        <v>32.724765075957777</v>
      </c>
      <c r="CC236" s="3">
        <v>19.903074725674909</v>
      </c>
      <c r="CD236" s="3">
        <v>31.192334843446517</v>
      </c>
      <c r="CE236" s="3">
        <v>30.744007570752807</v>
      </c>
      <c r="CF236" s="3">
        <v>16.472142469809111</v>
      </c>
      <c r="CG236" s="3">
        <v>28.873099678936313</v>
      </c>
      <c r="CH236" s="3">
        <v>34.559900027455569</v>
      </c>
      <c r="CI236" s="3">
        <v>18.106977986945662</v>
      </c>
      <c r="CJ236" s="3">
        <v>31.670088355744348</v>
      </c>
      <c r="CK236" s="3">
        <v>48.254224031847336</v>
      </c>
      <c r="CL236" s="3">
        <v>27.889127233714518</v>
      </c>
      <c r="CM236" s="3">
        <v>44.576643036889443</v>
      </c>
      <c r="CN236" s="3">
        <v>26.940701559752672</v>
      </c>
      <c r="CO236" s="3">
        <v>17.119782470493483</v>
      </c>
      <c r="CP236" s="3">
        <v>26.180218396234505</v>
      </c>
      <c r="CQ236" s="3">
        <v>36.260877165712415</v>
      </c>
      <c r="CR236" s="3">
        <v>6.1331487764656298</v>
      </c>
      <c r="CS236" s="3">
        <v>36.702316207228883</v>
      </c>
      <c r="CT236" s="3">
        <v>57.34133970763969</v>
      </c>
      <c r="CU236" s="3">
        <v>27.187796790361652</v>
      </c>
      <c r="CV236" s="3">
        <v>52.417090979396427</v>
      </c>
      <c r="CW236" s="3">
        <v>56.478055959168437</v>
      </c>
      <c r="CX236" s="3">
        <v>38.23015675876669</v>
      </c>
      <c r="CY236" s="3">
        <v>52.553465531486346</v>
      </c>
      <c r="CZ236" s="3">
        <v>20.906535115753456</v>
      </c>
      <c r="DA236" s="3">
        <v>8.6942414566131614</v>
      </c>
      <c r="DB236" s="3">
        <v>20.051775929566659</v>
      </c>
      <c r="DC236" s="3">
        <v>45.674329425793466</v>
      </c>
      <c r="DD236" s="3">
        <v>32.723436406682147</v>
      </c>
      <c r="DE236" s="3">
        <v>43.276915663162086</v>
      </c>
      <c r="DF236" s="3">
        <v>16.113951027598407</v>
      </c>
      <c r="DG236" s="3">
        <v>3.8256964065327539</v>
      </c>
      <c r="DH236" s="3">
        <v>13.924630691942607</v>
      </c>
      <c r="DI236" s="3">
        <v>18.142626390296865</v>
      </c>
      <c r="DJ236" s="3">
        <v>5.0100604035484029</v>
      </c>
      <c r="DK236" s="3">
        <v>15.988586137125893</v>
      </c>
      <c r="DL236" s="3">
        <v>47.105351750727174</v>
      </c>
      <c r="DM236" s="3">
        <v>35.423351437644811</v>
      </c>
      <c r="DN236" s="3">
        <v>46.077972259505096</v>
      </c>
      <c r="DO236" s="3">
        <v>4.1832244335236863</v>
      </c>
      <c r="DP236" s="3">
        <v>-1.0511063509812304</v>
      </c>
      <c r="DQ236" s="3">
        <v>3.5391189373589387</v>
      </c>
      <c r="DR236" s="3">
        <v>44.637803650252586</v>
      </c>
      <c r="DS236" s="3">
        <v>25.547873830063729</v>
      </c>
      <c r="DT236" s="3">
        <v>41.30747396329658</v>
      </c>
      <c r="DU236" s="3">
        <v>23.110773268684646</v>
      </c>
      <c r="DV236" s="3">
        <v>17.422170610817961</v>
      </c>
      <c r="DW236" s="3">
        <v>23.21396244919492</v>
      </c>
      <c r="DX236" s="3">
        <v>19.130437543362525</v>
      </c>
      <c r="DY236" s="3">
        <v>11.32089635536736</v>
      </c>
      <c r="DZ236" s="3">
        <v>18.776193859972466</v>
      </c>
      <c r="EA236" s="3">
        <v>22.96079838171616</v>
      </c>
      <c r="EB236" s="3">
        <v>15.807926480552295</v>
      </c>
      <c r="EC236" s="3">
        <v>22.818317024257798</v>
      </c>
      <c r="ED236" s="3">
        <v>35.719054590088987</v>
      </c>
      <c r="EE236" s="3">
        <v>21.710242886378762</v>
      </c>
      <c r="EF236" s="3">
        <v>33.469878734535385</v>
      </c>
      <c r="EG236" s="3">
        <v>38.299951685051724</v>
      </c>
      <c r="EH236" s="3">
        <v>26.86879411864016</v>
      </c>
      <c r="EI236" s="3">
        <v>35.484683715170085</v>
      </c>
      <c r="EJ236" s="3">
        <v>28.793820700268448</v>
      </c>
      <c r="EK236" s="3">
        <v>20.191181454188399</v>
      </c>
      <c r="EL236" s="3">
        <v>25.798617086367731</v>
      </c>
      <c r="EM236" s="3">
        <v>66.283984637214402</v>
      </c>
      <c r="EN236" s="3">
        <v>56.707792562744061</v>
      </c>
      <c r="EO236" s="3">
        <v>61.856141478514495</v>
      </c>
      <c r="EP236" s="3">
        <v>49.499514742848341</v>
      </c>
      <c r="EQ236" s="3">
        <v>43.674471941114575</v>
      </c>
      <c r="ER236" s="3">
        <v>44.97463131666845</v>
      </c>
      <c r="ES236" s="3">
        <v>41.978684685144749</v>
      </c>
      <c r="ET236" s="3">
        <v>34.917559565617772</v>
      </c>
      <c r="EU236" s="3">
        <v>38.446940940272221</v>
      </c>
      <c r="EV236" s="3">
        <v>48.51596188862711</v>
      </c>
      <c r="EW236" s="3">
        <v>36.546051773900224</v>
      </c>
      <c r="EX236" s="3">
        <v>43.039779025785904</v>
      </c>
      <c r="EY236" s="3">
        <v>67.317841611470698</v>
      </c>
      <c r="EZ236" s="3">
        <v>57.217834407914161</v>
      </c>
      <c r="FA236" s="3">
        <v>60.710358986085879</v>
      </c>
      <c r="FB236" s="3">
        <v>41.918722194892915</v>
      </c>
      <c r="FC236" s="3">
        <v>37.426300144520184</v>
      </c>
      <c r="FD236" s="3">
        <v>38.568695793622418</v>
      </c>
      <c r="FE236" s="3">
        <v>67.140000861574137</v>
      </c>
      <c r="FF236" s="3">
        <v>57.226675833016415</v>
      </c>
      <c r="FG236" s="3">
        <v>66.370019331535815</v>
      </c>
      <c r="FH236" s="3">
        <v>75.737698729030967</v>
      </c>
      <c r="FI236" s="3">
        <v>61.036042036382078</v>
      </c>
      <c r="FJ236" s="3">
        <v>68.957430806638882</v>
      </c>
      <c r="FK236" s="3">
        <v>63.733234063088773</v>
      </c>
      <c r="FL236" s="3">
        <v>49.992465440663857</v>
      </c>
      <c r="FM236" s="3">
        <v>58.757617305060307</v>
      </c>
      <c r="FN236" s="3">
        <v>34.50859996195296</v>
      </c>
      <c r="FO236" s="3">
        <v>27.811556319395635</v>
      </c>
      <c r="FP236" s="3">
        <v>31.467487193862009</v>
      </c>
      <c r="FQ236" s="3">
        <v>52.196434861874309</v>
      </c>
      <c r="FR236" s="3">
        <v>43.080027783743105</v>
      </c>
      <c r="FS236" s="3">
        <v>48.829997905396141</v>
      </c>
      <c r="FT236" s="3">
        <v>27.606608704867508</v>
      </c>
      <c r="FU236" s="3">
        <v>18.245682474931087</v>
      </c>
      <c r="FV236" s="3">
        <v>23.029837699565736</v>
      </c>
      <c r="FW236" s="3">
        <v>30.193282465687055</v>
      </c>
      <c r="FX236" s="3">
        <v>19.746307276112447</v>
      </c>
      <c r="FY236" s="3">
        <v>25.726725886367536</v>
      </c>
      <c r="FZ236" s="3">
        <v>71.559579280605618</v>
      </c>
      <c r="GA236" s="3">
        <v>57.547325460135404</v>
      </c>
      <c r="GB236" s="3">
        <v>68.512326452470788</v>
      </c>
      <c r="GC236" s="3">
        <v>12.095434970085991</v>
      </c>
      <c r="GD236" s="3">
        <v>8.6991448019793971</v>
      </c>
      <c r="GE236" s="3">
        <v>9.5834673005331705</v>
      </c>
      <c r="GF236" s="3">
        <v>61.713230980339517</v>
      </c>
      <c r="GG236" s="3">
        <v>50.089276620615145</v>
      </c>
      <c r="GH236" s="3">
        <v>55.429783271559373</v>
      </c>
      <c r="GI236" s="3">
        <v>36.065535380765581</v>
      </c>
      <c r="GJ236" s="3">
        <v>35.376766463970206</v>
      </c>
      <c r="GK236" s="3">
        <v>33.714733233715741</v>
      </c>
      <c r="GL236" s="3">
        <v>38.011220530158432</v>
      </c>
      <c r="GM236" s="3">
        <v>32.740046523997293</v>
      </c>
      <c r="GN236" s="3">
        <v>32.968627272953313</v>
      </c>
      <c r="GO236" s="3">
        <v>37.648895432280192</v>
      </c>
      <c r="GP236" s="3">
        <v>36.930425393743349</v>
      </c>
      <c r="GQ236" s="3">
        <v>34.82350926468073</v>
      </c>
      <c r="GR236" s="3">
        <v>50.985639900128945</v>
      </c>
      <c r="GS236" s="3">
        <v>42.445898984497035</v>
      </c>
      <c r="GT236" s="3">
        <v>45.856787514990614</v>
      </c>
      <c r="GU236" s="3">
        <v>40.953699610148334</v>
      </c>
      <c r="GV236" s="3">
        <v>30.791340103321431</v>
      </c>
      <c r="GW236" s="3">
        <v>37.697057129047487</v>
      </c>
    </row>
    <row r="237" spans="1:206" x14ac:dyDescent="0.25">
      <c r="B237"/>
      <c r="F237">
        <v>-10</v>
      </c>
      <c r="G237" t="s">
        <v>56</v>
      </c>
      <c r="H237" s="3">
        <v>33.621951192196697</v>
      </c>
      <c r="I237" s="3">
        <v>23.369412411896086</v>
      </c>
      <c r="J237" s="3">
        <v>30.67086937033741</v>
      </c>
      <c r="K237" s="3">
        <v>63.303829364357171</v>
      </c>
      <c r="L237" s="3">
        <v>68.379270009853727</v>
      </c>
      <c r="M237" s="3">
        <v>64.213134485402904</v>
      </c>
      <c r="N237" s="3">
        <v>59.055936613191697</v>
      </c>
      <c r="O237" s="3">
        <v>36.484363933845408</v>
      </c>
      <c r="P237" s="3">
        <v>51.901772128318434</v>
      </c>
      <c r="Q237" s="3">
        <v>43.882850717239371</v>
      </c>
      <c r="R237" s="3">
        <v>36.748039597486454</v>
      </c>
      <c r="S237" s="3">
        <v>42.140189701927824</v>
      </c>
      <c r="T237" s="3">
        <v>38.241485422796593</v>
      </c>
      <c r="U237" s="3">
        <v>27.022892640013076</v>
      </c>
      <c r="V237" s="3">
        <v>34.839987189700928</v>
      </c>
      <c r="W237" s="3">
        <v>65.272065252519212</v>
      </c>
      <c r="X237" s="3">
        <v>67.357626957859893</v>
      </c>
      <c r="Y237" s="3">
        <v>65.875228234027148</v>
      </c>
      <c r="Z237" s="3">
        <v>50.167162432978294</v>
      </c>
      <c r="AA237" s="3">
        <v>34.001246530375909</v>
      </c>
      <c r="AB237" s="3">
        <v>45.519211324202772</v>
      </c>
      <c r="AC237" s="3">
        <v>43.768809636513119</v>
      </c>
      <c r="AD237" s="3">
        <v>17.241024938339272</v>
      </c>
      <c r="AE237" s="3">
        <v>34.057608457227673</v>
      </c>
      <c r="AF237" s="3">
        <v>65.932879461243402</v>
      </c>
      <c r="AG237" s="3">
        <v>73.360091044730666</v>
      </c>
      <c r="AH237" s="3">
        <v>66.023449610165656</v>
      </c>
      <c r="AI237" s="3">
        <v>63.440695400673555</v>
      </c>
      <c r="AJ237" s="3">
        <v>58.974829887563374</v>
      </c>
      <c r="AK237" s="3">
        <v>62.021852846647221</v>
      </c>
      <c r="AL237" s="3">
        <v>35.633797682453064</v>
      </c>
      <c r="AM237" s="3">
        <v>30.497949912515548</v>
      </c>
      <c r="AN237" s="3">
        <v>33.84567562388451</v>
      </c>
      <c r="AO237" s="3">
        <v>53.99807559880243</v>
      </c>
      <c r="AP237" s="3">
        <v>41.306416917484476</v>
      </c>
      <c r="AQ237" s="3">
        <v>50.124071052939016</v>
      </c>
      <c r="AR237" s="3">
        <v>18.050608171584038</v>
      </c>
      <c r="AS237" s="3">
        <v>9.5655329212468132</v>
      </c>
      <c r="AT237" s="3">
        <v>15.763698737922136</v>
      </c>
      <c r="AU237" s="3">
        <v>21.258955964343578</v>
      </c>
      <c r="AV237" s="3">
        <v>17.464893932523101</v>
      </c>
      <c r="AW237" s="3">
        <v>20.114743701721387</v>
      </c>
      <c r="AX237" s="3">
        <v>57.224416566260942</v>
      </c>
      <c r="AY237" s="3">
        <v>50.571487546249926</v>
      </c>
      <c r="AZ237" s="3">
        <v>56.1876304734622</v>
      </c>
      <c r="BA237" s="3">
        <v>38.863290980191216</v>
      </c>
      <c r="BB237" s="3">
        <v>32.955280669578748</v>
      </c>
      <c r="BC237" s="3">
        <v>36.894077307546745</v>
      </c>
      <c r="BD237" s="3">
        <v>51.056760789933577</v>
      </c>
      <c r="BE237" s="3">
        <v>42.864855676584909</v>
      </c>
      <c r="BF237" s="3">
        <v>47.754507769618584</v>
      </c>
      <c r="BG237" s="3">
        <v>38.030159684716395</v>
      </c>
      <c r="BH237" s="3">
        <v>18.018959890524219</v>
      </c>
      <c r="BI237" s="3">
        <v>33.426857543053764</v>
      </c>
      <c r="BJ237" s="3">
        <v>27.810676738911994</v>
      </c>
      <c r="BK237" s="3">
        <v>10.952935572694411</v>
      </c>
      <c r="BL237" s="3">
        <v>20.566955754678418</v>
      </c>
      <c r="BM237" s="3">
        <v>33.688843961621458</v>
      </c>
      <c r="BN237" s="3">
        <v>29.158948343728596</v>
      </c>
      <c r="BO237" s="3">
        <v>32.410956477676677</v>
      </c>
      <c r="BP237" s="3">
        <v>40.317560314917543</v>
      </c>
      <c r="BQ237" s="3">
        <v>27.676249635690574</v>
      </c>
      <c r="BR237" s="3">
        <v>36.416671391577047</v>
      </c>
      <c r="BS237" s="3">
        <v>45.58945169514552</v>
      </c>
      <c r="BT237" s="3">
        <v>36.122433994518829</v>
      </c>
      <c r="BU237" s="3">
        <v>42.781256854002493</v>
      </c>
      <c r="BV237" s="3">
        <v>30.577272518588806</v>
      </c>
      <c r="BW237" s="3">
        <v>18.965161581449181</v>
      </c>
      <c r="BX237" s="3">
        <v>28.148822775146005</v>
      </c>
      <c r="BY237" s="3">
        <v>56.336689064411317</v>
      </c>
      <c r="BZ237" s="3">
        <v>58.25790992880723</v>
      </c>
      <c r="CA237" s="3">
        <v>58.315230082370405</v>
      </c>
      <c r="CB237" s="3">
        <v>51.231244927716268</v>
      </c>
      <c r="CC237" s="3">
        <v>24.687983148321901</v>
      </c>
      <c r="CD237" s="3">
        <v>45.250954628838635</v>
      </c>
      <c r="CE237" s="3">
        <v>38.123663771268241</v>
      </c>
      <c r="CF237" s="3">
        <v>26.64010625099834</v>
      </c>
      <c r="CG237" s="3">
        <v>37.148876854224774</v>
      </c>
      <c r="CH237" s="3">
        <v>31.42528515381407</v>
      </c>
      <c r="CI237" s="3">
        <v>17.821763917869145</v>
      </c>
      <c r="CJ237" s="3">
        <v>29.270873214855936</v>
      </c>
      <c r="CK237" s="3">
        <v>56.553804475279399</v>
      </c>
      <c r="CL237" s="3">
        <v>52.162286876480948</v>
      </c>
      <c r="CM237" s="3">
        <v>58.295775778340762</v>
      </c>
      <c r="CN237" s="3">
        <v>42.215481532097122</v>
      </c>
      <c r="CO237" s="3">
        <v>21.836910919164648</v>
      </c>
      <c r="CP237" s="3">
        <v>38.820991716531807</v>
      </c>
      <c r="CQ237" s="3">
        <v>26.962693428575292</v>
      </c>
      <c r="CR237" s="3">
        <v>2.2008865656742871</v>
      </c>
      <c r="CS237" s="3">
        <v>21.232250305747343</v>
      </c>
      <c r="CT237" s="3">
        <v>56.619067408982559</v>
      </c>
      <c r="CU237" s="3">
        <v>62.738651900526818</v>
      </c>
      <c r="CV237" s="3">
        <v>58.165672941534332</v>
      </c>
      <c r="CW237" s="3">
        <v>59.837246841142964</v>
      </c>
      <c r="CX237" s="3">
        <v>52.970997402528276</v>
      </c>
      <c r="CY237" s="3">
        <v>58.919700147623843</v>
      </c>
      <c r="CZ237" s="3">
        <v>28.016202569351755</v>
      </c>
      <c r="DA237" s="3">
        <v>19.524408344119216</v>
      </c>
      <c r="DB237" s="3">
        <v>27.609093090379748</v>
      </c>
      <c r="DC237" s="3">
        <v>50.606321340524985</v>
      </c>
      <c r="DD237" s="3">
        <v>36.278005163136584</v>
      </c>
      <c r="DE237" s="3">
        <v>47.294710107187143</v>
      </c>
      <c r="DF237" s="3">
        <v>12.574380694616446</v>
      </c>
      <c r="DG237" s="3">
        <v>1.510637025655273</v>
      </c>
      <c r="DH237" s="3">
        <v>11.264242839572518</v>
      </c>
      <c r="DI237" s="3">
        <v>15.173738137461212</v>
      </c>
      <c r="DJ237" s="3">
        <v>9.5468166246640767</v>
      </c>
      <c r="DK237" s="3">
        <v>15.26144422030673</v>
      </c>
      <c r="DL237" s="3">
        <v>48.929089249009841</v>
      </c>
      <c r="DM237" s="3">
        <v>35.477315703760191</v>
      </c>
      <c r="DN237" s="3">
        <v>49.082241192253242</v>
      </c>
      <c r="DO237" s="3">
        <v>32.164705582504325</v>
      </c>
      <c r="DP237" s="3">
        <v>23.92939232060267</v>
      </c>
      <c r="DQ237" s="3">
        <v>31.50507828508055</v>
      </c>
      <c r="DR237" s="3">
        <v>42.834805891315746</v>
      </c>
      <c r="DS237" s="3">
        <v>30.362075040520185</v>
      </c>
      <c r="DT237" s="3">
        <v>41.069037878195523</v>
      </c>
      <c r="DU237" s="3">
        <v>31.052323012627546</v>
      </c>
      <c r="DV237" s="3">
        <v>9.0930163378326956</v>
      </c>
      <c r="DW237" s="3">
        <v>27.644128966398394</v>
      </c>
      <c r="DX237" s="3">
        <v>18.741533674359903</v>
      </c>
      <c r="DY237" s="3">
        <v>2.9389304702026817</v>
      </c>
      <c r="DZ237" s="3">
        <v>14.154274734057054</v>
      </c>
      <c r="EA237" s="3">
        <v>26.393699118086307</v>
      </c>
      <c r="EB237" s="3">
        <v>18.364923214552125</v>
      </c>
      <c r="EC237" s="3">
        <v>26.377317800549392</v>
      </c>
      <c r="ED237" s="3">
        <v>32.856930984618181</v>
      </c>
      <c r="EE237" s="3">
        <v>16.907049518364843</v>
      </c>
      <c r="EF237" s="3">
        <v>30.22244994526682</v>
      </c>
      <c r="EG237" s="3">
        <v>44.238647062988122</v>
      </c>
      <c r="EH237" s="3">
        <v>34.110839108654041</v>
      </c>
      <c r="EI237" s="3">
        <v>41.655591635827193</v>
      </c>
      <c r="EJ237" s="3">
        <v>36.666629865804587</v>
      </c>
      <c r="EK237" s="3">
        <v>27.773663242342987</v>
      </c>
      <c r="EL237" s="3">
        <v>33.192915965528819</v>
      </c>
      <c r="EM237" s="3">
        <v>70.270969664303024</v>
      </c>
      <c r="EN237" s="3">
        <v>78.500630090900231</v>
      </c>
      <c r="EO237" s="3">
        <v>70.111038888435388</v>
      </c>
      <c r="EP237" s="3">
        <v>66.880628298667119</v>
      </c>
      <c r="EQ237" s="3">
        <v>48.280744719368919</v>
      </c>
      <c r="ER237" s="3">
        <v>58.552589627798234</v>
      </c>
      <c r="ES237" s="3">
        <v>49.642037663210509</v>
      </c>
      <c r="ET237" s="3">
        <v>46.855972943974564</v>
      </c>
      <c r="EU237" s="3">
        <v>47.131502549630873</v>
      </c>
      <c r="EV237" s="3">
        <v>45.05768569177912</v>
      </c>
      <c r="EW237" s="3">
        <v>36.224021362156996</v>
      </c>
      <c r="EX237" s="3">
        <v>40.409101164545916</v>
      </c>
      <c r="EY237" s="3">
        <v>73.990326029759018</v>
      </c>
      <c r="EZ237" s="3">
        <v>82.552967039238851</v>
      </c>
      <c r="FA237" s="3">
        <v>73.454680689713541</v>
      </c>
      <c r="FB237" s="3">
        <v>58.118843333859473</v>
      </c>
      <c r="FC237" s="3">
        <v>46.165582141587166</v>
      </c>
      <c r="FD237" s="3">
        <v>52.217430931873729</v>
      </c>
      <c r="FE237" s="3">
        <v>60.574925844450945</v>
      </c>
      <c r="FF237" s="3">
        <v>32.281163311004256</v>
      </c>
      <c r="FG237" s="3">
        <v>46.882966608707996</v>
      </c>
      <c r="FH237" s="3">
        <v>75.246691513504231</v>
      </c>
      <c r="FI237" s="3">
        <v>83.981530188934514</v>
      </c>
      <c r="FJ237" s="3">
        <v>73.881226278796973</v>
      </c>
      <c r="FK237" s="3">
        <v>67.044143960204138</v>
      </c>
      <c r="FL237" s="3">
        <v>64.978662372598478</v>
      </c>
      <c r="FM237" s="3">
        <v>65.124005545670599</v>
      </c>
      <c r="FN237" s="3">
        <v>43.251392795554366</v>
      </c>
      <c r="FO237" s="3">
        <v>41.47149148091188</v>
      </c>
      <c r="FP237" s="3">
        <v>40.082258157389269</v>
      </c>
      <c r="FQ237" s="3">
        <v>57.389829857079874</v>
      </c>
      <c r="FR237" s="3">
        <v>46.334828671832376</v>
      </c>
      <c r="FS237" s="3">
        <v>52.953431998690881</v>
      </c>
      <c r="FT237" s="3">
        <v>23.526835648551629</v>
      </c>
      <c r="FU237" s="3">
        <v>17.620428816838356</v>
      </c>
      <c r="FV237" s="3">
        <v>20.26315463627175</v>
      </c>
      <c r="FW237" s="3">
        <v>27.344173791225945</v>
      </c>
      <c r="FX237" s="3">
        <v>25.382971240382123</v>
      </c>
      <c r="FY237" s="3">
        <v>24.968043183136047</v>
      </c>
      <c r="FZ237" s="3">
        <v>65.519743883512035</v>
      </c>
      <c r="GA237" s="3">
        <v>65.665659388739655</v>
      </c>
      <c r="GB237" s="3">
        <v>63.293019754671164</v>
      </c>
      <c r="GC237" s="3">
        <v>45.561876377878107</v>
      </c>
      <c r="GD237" s="3">
        <v>41.981169018554823</v>
      </c>
      <c r="GE237" s="3">
        <v>42.283076330012939</v>
      </c>
      <c r="GF237" s="3">
        <v>59.278715688551401</v>
      </c>
      <c r="GG237" s="3">
        <v>55.367636312649637</v>
      </c>
      <c r="GH237" s="3">
        <v>54.439977661041652</v>
      </c>
      <c r="GI237" s="3">
        <v>45.007996356805236</v>
      </c>
      <c r="GJ237" s="3">
        <v>26.94490344321574</v>
      </c>
      <c r="GK237" s="3">
        <v>39.20958611970913</v>
      </c>
      <c r="GL237" s="3">
        <v>36.879819803464088</v>
      </c>
      <c r="GM237" s="3">
        <v>18.966940675186137</v>
      </c>
      <c r="GN237" s="3">
        <v>26.979636775299781</v>
      </c>
      <c r="GO237" s="3">
        <v>40.983988805156621</v>
      </c>
      <c r="GP237" s="3">
        <v>39.952973472905065</v>
      </c>
      <c r="GQ237" s="3">
        <v>38.444595154803963</v>
      </c>
      <c r="GR237" s="3">
        <v>47.778189645216905</v>
      </c>
      <c r="GS237" s="3">
        <v>38.445449753016305</v>
      </c>
      <c r="GT237" s="3">
        <v>42.610892837887278</v>
      </c>
      <c r="GU237" s="3">
        <v>46.940256327302919</v>
      </c>
      <c r="GV237" s="3">
        <v>38.13402888038361</v>
      </c>
      <c r="GW237" s="3">
        <v>43.906922072177792</v>
      </c>
    </row>
    <row r="238" spans="1:206" x14ac:dyDescent="0.25">
      <c r="B238"/>
      <c r="F238">
        <v>-9</v>
      </c>
      <c r="G238" t="s">
        <v>57</v>
      </c>
      <c r="H238" s="3">
        <v>41.521148930714844</v>
      </c>
      <c r="I238" s="3">
        <v>25.400287333965032</v>
      </c>
      <c r="J238" s="3">
        <v>37.141422801738614</v>
      </c>
      <c r="K238" s="3">
        <v>52.807326752795682</v>
      </c>
      <c r="L238" s="3">
        <v>49.795045550046922</v>
      </c>
      <c r="M238" s="3">
        <v>51.784536003969265</v>
      </c>
      <c r="N238" s="3">
        <v>60.253975309719053</v>
      </c>
      <c r="O238" s="3">
        <v>33.58136279998434</v>
      </c>
      <c r="P238" s="3">
        <v>52.985214755969658</v>
      </c>
      <c r="Q238" s="3">
        <v>50.215742595206294</v>
      </c>
      <c r="R238" s="3">
        <v>42.755334487772416</v>
      </c>
      <c r="S238" s="3">
        <v>48.061308202916962</v>
      </c>
      <c r="T238" s="3">
        <v>38.762982981395503</v>
      </c>
      <c r="U238" s="3">
        <v>30.855491918152119</v>
      </c>
      <c r="V238" s="3">
        <v>36.579293041355193</v>
      </c>
      <c r="W238" s="3">
        <v>52.549889135254979</v>
      </c>
      <c r="X238" s="3">
        <v>54.587851857651806</v>
      </c>
      <c r="Y238" s="3">
        <v>52.755742098594652</v>
      </c>
      <c r="Z238" s="3">
        <v>55.380614901915536</v>
      </c>
      <c r="AA238" s="3">
        <v>30.033991255387527</v>
      </c>
      <c r="AB238" s="3">
        <v>46.559648018653235</v>
      </c>
      <c r="AC238" s="3">
        <v>48.979368124339352</v>
      </c>
      <c r="AD238" s="3">
        <v>57.577418470813925</v>
      </c>
      <c r="AE238" s="3">
        <v>52.321412259066413</v>
      </c>
      <c r="AF238" s="3">
        <v>67.147887302210393</v>
      </c>
      <c r="AG238" s="3">
        <v>67.483644138207026</v>
      </c>
      <c r="AH238" s="3">
        <v>66.707491737949752</v>
      </c>
      <c r="AI238" s="3">
        <v>62.616312347947868</v>
      </c>
      <c r="AJ238" s="3">
        <v>59.155624197045661</v>
      </c>
      <c r="AK238" s="3">
        <v>61.820461898374802</v>
      </c>
      <c r="AL238" s="3">
        <v>29.306429268567413</v>
      </c>
      <c r="AM238" s="3">
        <v>15.062928758461783</v>
      </c>
      <c r="AN238" s="3">
        <v>23.570927695834715</v>
      </c>
      <c r="AO238" s="3">
        <v>56.630501456729597</v>
      </c>
      <c r="AP238" s="3">
        <v>51.27078703942702</v>
      </c>
      <c r="AQ238" s="3">
        <v>54.99947204822255</v>
      </c>
      <c r="AR238" s="3">
        <v>30.011837994880054</v>
      </c>
      <c r="AS238" s="3">
        <v>21.960987513362603</v>
      </c>
      <c r="AT238" s="3">
        <v>27.919892639318288</v>
      </c>
      <c r="AU238" s="3">
        <v>48.922999290054079</v>
      </c>
      <c r="AV238" s="3">
        <v>28.949798794024851</v>
      </c>
      <c r="AW238" s="3">
        <v>43.044061594651183</v>
      </c>
      <c r="AX238" s="3">
        <v>60.924728818816597</v>
      </c>
      <c r="AY238" s="3">
        <v>37.915843938041796</v>
      </c>
      <c r="AZ238" s="3">
        <v>54.139800272982107</v>
      </c>
      <c r="BA238" s="3">
        <v>43.362658054190049</v>
      </c>
      <c r="BB238" s="3">
        <v>30.574367131341319</v>
      </c>
      <c r="BC238" s="3">
        <v>39.020902324208336</v>
      </c>
      <c r="BD238" s="3">
        <v>58.019299084748823</v>
      </c>
      <c r="BE238" s="3">
        <v>45.962745975591957</v>
      </c>
      <c r="BF238" s="3">
        <v>54.705150535595628</v>
      </c>
      <c r="BG238" s="3">
        <v>44.718198398283086</v>
      </c>
      <c r="BH238" s="3">
        <v>21.674304025580117</v>
      </c>
      <c r="BI238" s="3">
        <v>36.862040133207508</v>
      </c>
      <c r="BJ238" s="3">
        <v>43.476787212057147</v>
      </c>
      <c r="BK238" s="3">
        <v>22.523566417945219</v>
      </c>
      <c r="BL238" s="3">
        <v>35.693607644912717</v>
      </c>
      <c r="BM238" s="3">
        <v>31.431330716341822</v>
      </c>
      <c r="BN238" s="3">
        <v>17.054053528994288</v>
      </c>
      <c r="BO238" s="3">
        <v>27.124460735806782</v>
      </c>
      <c r="BP238" s="3">
        <v>53.439494501601935</v>
      </c>
      <c r="BQ238" s="3">
        <v>47.924008940725848</v>
      </c>
      <c r="BR238" s="3">
        <v>51.660289586632693</v>
      </c>
      <c r="BS238" s="3">
        <v>49.287019896960985</v>
      </c>
      <c r="BT238" s="3">
        <v>38.376855121860018</v>
      </c>
      <c r="BU238" s="3">
        <v>46.104471824431613</v>
      </c>
      <c r="BV238" s="3">
        <v>38.365304338490866</v>
      </c>
      <c r="BW238" s="3">
        <v>20.777946426354447</v>
      </c>
      <c r="BX238" s="3">
        <v>34.498207752195363</v>
      </c>
      <c r="BY238" s="3">
        <v>44.736496361412605</v>
      </c>
      <c r="BZ238" s="3">
        <v>38.068124962100427</v>
      </c>
      <c r="CA238" s="3">
        <v>45.143999471211508</v>
      </c>
      <c r="CB238" s="3">
        <v>52.650840015497671</v>
      </c>
      <c r="CC238" s="3">
        <v>22.074018628723884</v>
      </c>
      <c r="CD238" s="3">
        <v>46.333345429450269</v>
      </c>
      <c r="CE238" s="3">
        <v>43.772422102376616</v>
      </c>
      <c r="CF238" s="3">
        <v>32.896340599087729</v>
      </c>
      <c r="CG238" s="3">
        <v>42.749013273500694</v>
      </c>
      <c r="CH238" s="3">
        <v>32.151151466382181</v>
      </c>
      <c r="CI238" s="3">
        <v>21.065380228790616</v>
      </c>
      <c r="CJ238" s="3">
        <v>31.009996558366666</v>
      </c>
      <c r="CK238" s="3">
        <v>43.260408044167853</v>
      </c>
      <c r="CL238" s="3">
        <v>41.87726580582104</v>
      </c>
      <c r="CM238" s="3">
        <v>45.26635575525799</v>
      </c>
      <c r="CN238" s="3">
        <v>47.438601688200428</v>
      </c>
      <c r="CO238" s="3">
        <v>19.711374425826079</v>
      </c>
      <c r="CP238" s="3">
        <v>40.058058505511688</v>
      </c>
      <c r="CQ238" s="3">
        <v>31.772272071876341</v>
      </c>
      <c r="CR238" s="3">
        <v>35.352914879354245</v>
      </c>
      <c r="CS238" s="3">
        <v>36.494008994479032</v>
      </c>
      <c r="CT238" s="3">
        <v>57.834538466209565</v>
      </c>
      <c r="CU238" s="3">
        <v>54.804341600465776</v>
      </c>
      <c r="CV238" s="3">
        <v>58.846472008498772</v>
      </c>
      <c r="CW238" s="3">
        <v>59.029218803295556</v>
      </c>
      <c r="CX238" s="3">
        <v>53.075665063076549</v>
      </c>
      <c r="CY238" s="3">
        <v>58.739553444696966</v>
      </c>
      <c r="CZ238" s="3">
        <v>22.462132536562315</v>
      </c>
      <c r="DA238" s="3">
        <v>5.4365614105277738</v>
      </c>
      <c r="DB238" s="3">
        <v>18.220268175683753</v>
      </c>
      <c r="DC238" s="3">
        <v>53.131113246499851</v>
      </c>
      <c r="DD238" s="3">
        <v>46.019524828450578</v>
      </c>
      <c r="DE238" s="3">
        <v>52.083020814821765</v>
      </c>
      <c r="DF238" s="3">
        <v>24.013034560389908</v>
      </c>
      <c r="DG238" s="3">
        <v>12.945461575576307</v>
      </c>
      <c r="DH238" s="3">
        <v>22.907356707272271</v>
      </c>
      <c r="DI238" s="3">
        <v>41.311276472082795</v>
      </c>
      <c r="DJ238" s="3">
        <v>18.024654576778328</v>
      </c>
      <c r="DK238" s="3">
        <v>36.671111120264285</v>
      </c>
      <c r="DL238" s="3">
        <v>52.655690564365287</v>
      </c>
      <c r="DM238" s="3">
        <v>25.311399305344466</v>
      </c>
      <c r="DN238" s="3">
        <v>47.111028289016453</v>
      </c>
      <c r="DO238" s="3">
        <v>36.207422196255401</v>
      </c>
      <c r="DP238" s="3">
        <v>21.021286907293888</v>
      </c>
      <c r="DQ238" s="3">
        <v>33.213491291953417</v>
      </c>
      <c r="DR238" s="3">
        <v>50.111211170240999</v>
      </c>
      <c r="DS238" s="3">
        <v>32.145510500384752</v>
      </c>
      <c r="DT238" s="3">
        <v>47.798749154022175</v>
      </c>
      <c r="DU238" s="3">
        <v>37.38291990566924</v>
      </c>
      <c r="DV238" s="3">
        <v>13.154211985452132</v>
      </c>
      <c r="DW238" s="3">
        <v>31.068210122415813</v>
      </c>
      <c r="DX238" s="3">
        <v>33.151857460228371</v>
      </c>
      <c r="DY238" s="3">
        <v>11.487672908451881</v>
      </c>
      <c r="DZ238" s="3">
        <v>27.889603671070706</v>
      </c>
      <c r="EA238" s="3">
        <v>24.247304155279831</v>
      </c>
      <c r="EB238" s="3">
        <v>8.3629006292409223</v>
      </c>
      <c r="EC238" s="3">
        <v>21.488499133818838</v>
      </c>
      <c r="ED238" s="3">
        <v>45.899873648350528</v>
      </c>
      <c r="EE238" s="3">
        <v>36.859170292140419</v>
      </c>
      <c r="EF238" s="3">
        <v>45.415568501470865</v>
      </c>
      <c r="EG238" s="3">
        <v>47.927309870149791</v>
      </c>
      <c r="EH238" s="3">
        <v>36.318017331325549</v>
      </c>
      <c r="EI238" s="3">
        <v>44.964574371940607</v>
      </c>
      <c r="EJ238" s="3">
        <v>44.676993522938822</v>
      </c>
      <c r="EK238" s="3">
        <v>30.022628241575621</v>
      </c>
      <c r="EL238" s="3">
        <v>39.784637851281857</v>
      </c>
      <c r="EM238" s="3">
        <v>60.878157144178743</v>
      </c>
      <c r="EN238" s="3">
        <v>61.521966137993424</v>
      </c>
      <c r="EO238" s="3">
        <v>58.425072536727015</v>
      </c>
      <c r="EP238" s="3">
        <v>67.857110603940441</v>
      </c>
      <c r="EQ238" s="3">
        <v>45.08870697124479</v>
      </c>
      <c r="ER238" s="3">
        <v>59.637084082489046</v>
      </c>
      <c r="ES238" s="3">
        <v>56.659063088035964</v>
      </c>
      <c r="ET238" s="3">
        <v>52.614328376457095</v>
      </c>
      <c r="EU238" s="3">
        <v>53.373603132333237</v>
      </c>
      <c r="EV238" s="3">
        <v>45.374814496408817</v>
      </c>
      <c r="EW238" s="3">
        <v>40.645603607513621</v>
      </c>
      <c r="EX238" s="3">
        <v>42.14858952434372</v>
      </c>
      <c r="EY238" s="3">
        <v>61.839370226342105</v>
      </c>
      <c r="EZ238" s="3">
        <v>67.298437909482573</v>
      </c>
      <c r="FA238" s="3">
        <v>60.245128441931307</v>
      </c>
      <c r="FB238" s="3">
        <v>63.32262811563065</v>
      </c>
      <c r="FC238" s="3">
        <v>40.356608084948974</v>
      </c>
      <c r="FD238" s="3">
        <v>53.061237531794781</v>
      </c>
      <c r="FE238" s="3">
        <v>66.18646417680236</v>
      </c>
      <c r="FF238" s="3">
        <v>79.801922062273604</v>
      </c>
      <c r="FG238" s="3">
        <v>68.148815523653795</v>
      </c>
      <c r="FH238" s="3">
        <v>76.461236138211234</v>
      </c>
      <c r="FI238" s="3">
        <v>80.162946675948263</v>
      </c>
      <c r="FJ238" s="3">
        <v>74.568511467400739</v>
      </c>
      <c r="FK238" s="3">
        <v>66.203405892600173</v>
      </c>
      <c r="FL238" s="3">
        <v>65.23558333101478</v>
      </c>
      <c r="FM238" s="3">
        <v>64.901370352052638</v>
      </c>
      <c r="FN238" s="3">
        <v>36.150726000572512</v>
      </c>
      <c r="FO238" s="3">
        <v>24.689296106395791</v>
      </c>
      <c r="FP238" s="3">
        <v>28.921587215985671</v>
      </c>
      <c r="FQ238" s="3">
        <v>60.129889666959343</v>
      </c>
      <c r="FR238" s="3">
        <v>56.52204925040347</v>
      </c>
      <c r="FS238" s="3">
        <v>57.915923281623336</v>
      </c>
      <c r="FT238" s="3">
        <v>36.010641429370196</v>
      </c>
      <c r="FU238" s="3">
        <v>30.9765134511489</v>
      </c>
      <c r="FV238" s="3">
        <v>32.932428571364305</v>
      </c>
      <c r="FW238" s="3">
        <v>56.53472210802537</v>
      </c>
      <c r="FX238" s="3">
        <v>39.87494301127137</v>
      </c>
      <c r="FY238" s="3">
        <v>49.417012069038087</v>
      </c>
      <c r="FZ238" s="3">
        <v>69.193767073267907</v>
      </c>
      <c r="GA238" s="3">
        <v>50.520288570739133</v>
      </c>
      <c r="GB238" s="3">
        <v>61.168572256947762</v>
      </c>
      <c r="GC238" s="3">
        <v>50.517893912124698</v>
      </c>
      <c r="GD238" s="3">
        <v>40.127447355388746</v>
      </c>
      <c r="GE238" s="3">
        <v>44.828313356463248</v>
      </c>
      <c r="GF238" s="3">
        <v>65.92738699925664</v>
      </c>
      <c r="GG238" s="3">
        <v>59.779981450799156</v>
      </c>
      <c r="GH238" s="3">
        <v>61.611551917169074</v>
      </c>
      <c r="GI238" s="3">
        <v>52.053476890896945</v>
      </c>
      <c r="GJ238" s="3">
        <v>30.194396065708094</v>
      </c>
      <c r="GK238" s="3">
        <v>42.655870143999202</v>
      </c>
      <c r="GL238" s="3">
        <v>53.801716963885916</v>
      </c>
      <c r="GM238" s="3">
        <v>33.559459927438553</v>
      </c>
      <c r="GN238" s="3">
        <v>43.497611618754725</v>
      </c>
      <c r="GO238" s="3">
        <v>38.61535727740381</v>
      </c>
      <c r="GP238" s="3">
        <v>25.745206428747654</v>
      </c>
      <c r="GQ238" s="3">
        <v>32.760422337794729</v>
      </c>
      <c r="GR238" s="3">
        <v>60.979115354853356</v>
      </c>
      <c r="GS238" s="3">
        <v>58.988847589311277</v>
      </c>
      <c r="GT238" s="3">
        <v>57.905010671794521</v>
      </c>
      <c r="GU238" s="3">
        <v>50.64672992377217</v>
      </c>
      <c r="GV238" s="3">
        <v>40.435692912394494</v>
      </c>
      <c r="GW238" s="3">
        <v>47.244369276922619</v>
      </c>
    </row>
    <row r="239" spans="1:206" x14ac:dyDescent="0.25">
      <c r="B239"/>
      <c r="F239">
        <v>-8</v>
      </c>
      <c r="G239" t="s">
        <v>58</v>
      </c>
      <c r="H239" s="3">
        <v>45.381213051836099</v>
      </c>
      <c r="I239" s="3">
        <v>34.456417199051934</v>
      </c>
      <c r="J239" s="3">
        <v>42.338332943575317</v>
      </c>
      <c r="K239" s="3">
        <v>63.456230097487257</v>
      </c>
      <c r="L239" s="3">
        <v>47.180141270988074</v>
      </c>
      <c r="M239" s="3">
        <v>59.453576858795223</v>
      </c>
      <c r="N239" s="3">
        <v>56.713954949772983</v>
      </c>
      <c r="O239" s="3">
        <v>48.57741449910835</v>
      </c>
      <c r="P239" s="3">
        <v>54.558382013586872</v>
      </c>
      <c r="Q239" s="3">
        <v>61.392571174316721</v>
      </c>
      <c r="R239" s="3">
        <v>40.40673223456983</v>
      </c>
      <c r="S239" s="3">
        <v>56.572465975066841</v>
      </c>
      <c r="T239" s="3">
        <v>40.260589607404626</v>
      </c>
      <c r="U239" s="3">
        <v>37.249849926268119</v>
      </c>
      <c r="V239" s="3">
        <v>39.367001527066641</v>
      </c>
      <c r="W239" s="3">
        <v>65.16390469588768</v>
      </c>
      <c r="X239" s="3">
        <v>61.887136644604446</v>
      </c>
      <c r="Y239" s="3">
        <v>64.422252592672407</v>
      </c>
      <c r="Z239" s="3">
        <v>55.756960186874473</v>
      </c>
      <c r="AA239" s="3">
        <v>41.016668680888777</v>
      </c>
      <c r="AB239" s="3">
        <v>51.433282443414384</v>
      </c>
      <c r="AC239" s="3">
        <v>64.099753357084126</v>
      </c>
      <c r="AD239" s="3">
        <v>58.367589293870466</v>
      </c>
      <c r="AE239" s="3">
        <v>62.070589423973907</v>
      </c>
      <c r="AF239" s="3">
        <v>51.248542785451768</v>
      </c>
      <c r="AG239" s="3">
        <v>56.585191855128826</v>
      </c>
      <c r="AH239" s="3">
        <v>52.012468010349956</v>
      </c>
      <c r="AI239" s="3">
        <v>68.996332105799453</v>
      </c>
      <c r="AJ239" s="3">
        <v>57.670856743171761</v>
      </c>
      <c r="AK239" s="3">
        <v>65.664262935721652</v>
      </c>
      <c r="AL239" s="3">
        <v>44.689928781659368</v>
      </c>
      <c r="AM239" s="3">
        <v>29.050752067936468</v>
      </c>
      <c r="AN239" s="3">
        <v>40.158142894238161</v>
      </c>
      <c r="AO239" s="3">
        <v>59.388481521604078</v>
      </c>
      <c r="AP239" s="3">
        <v>48.405114886521361</v>
      </c>
      <c r="AQ239" s="3">
        <v>56.13414997254781</v>
      </c>
      <c r="AR239" s="3">
        <v>24.419008909647783</v>
      </c>
      <c r="AS239" s="3">
        <v>17.921862154014796</v>
      </c>
      <c r="AT239" s="3">
        <v>21.78616215181761</v>
      </c>
      <c r="AU239" s="3">
        <v>53.477808881055623</v>
      </c>
      <c r="AV239" s="3">
        <v>34.678017243573208</v>
      </c>
      <c r="AW239" s="3">
        <v>45.690704480293554</v>
      </c>
      <c r="AX239" s="3">
        <v>57.153236120189497</v>
      </c>
      <c r="AY239" s="3">
        <v>41.524598540219252</v>
      </c>
      <c r="AZ239" s="3">
        <v>51.894923706786997</v>
      </c>
      <c r="BA239" s="3">
        <v>48.258379013048788</v>
      </c>
      <c r="BB239" s="3">
        <v>33.519053823099611</v>
      </c>
      <c r="BC239" s="3">
        <v>44.915604399264673</v>
      </c>
      <c r="BD239" s="3">
        <v>54.578754035519253</v>
      </c>
      <c r="BE239" s="3">
        <v>44.398301372814934</v>
      </c>
      <c r="BF239" s="3">
        <v>51.123204250054918</v>
      </c>
      <c r="BG239" s="3">
        <v>42.896895090801699</v>
      </c>
      <c r="BH239" s="3">
        <v>26.77674248652599</v>
      </c>
      <c r="BI239" s="3">
        <v>37.641336374268839</v>
      </c>
      <c r="BJ239" s="3">
        <v>49.1559629522488</v>
      </c>
      <c r="BK239" s="3">
        <v>35.636475746779936</v>
      </c>
      <c r="BL239" s="3">
        <v>45.997634671635375</v>
      </c>
      <c r="BM239" s="3">
        <v>37.933739884005121</v>
      </c>
      <c r="BN239" s="3">
        <v>29.334577233691938</v>
      </c>
      <c r="BO239" s="3">
        <v>34.939028073279147</v>
      </c>
      <c r="BP239" s="3">
        <v>57.128407087098431</v>
      </c>
      <c r="BQ239" s="3">
        <v>49.173746231844341</v>
      </c>
      <c r="BR239" s="3">
        <v>54.962741048433493</v>
      </c>
      <c r="BS239" s="3">
        <v>53.700087026797704</v>
      </c>
      <c r="BT239" s="3">
        <v>41.970357195785901</v>
      </c>
      <c r="BU239" s="3">
        <v>50.210316469986196</v>
      </c>
      <c r="BV239" s="3">
        <v>42.292305833588777</v>
      </c>
      <c r="BW239" s="3">
        <v>29.658100677769966</v>
      </c>
      <c r="BX239" s="3">
        <v>39.727598861128712</v>
      </c>
      <c r="BY239" s="3">
        <v>55.455369206140183</v>
      </c>
      <c r="BZ239" s="3">
        <v>33.794509132825574</v>
      </c>
      <c r="CA239" s="3">
        <v>52.459552540794959</v>
      </c>
      <c r="CB239" s="3">
        <v>49.370059902950821</v>
      </c>
      <c r="CC239" s="3">
        <v>34.996950729240233</v>
      </c>
      <c r="CD239" s="3">
        <v>48.281262733064651</v>
      </c>
      <c r="CE239" s="3">
        <v>55.444726288948864</v>
      </c>
      <c r="CF239" s="3">
        <v>29.360385645122967</v>
      </c>
      <c r="CG239" s="3">
        <v>51.242852029635969</v>
      </c>
      <c r="CH239" s="3">
        <v>33.17165104338541</v>
      </c>
      <c r="CI239" s="3">
        <v>26.507343585165337</v>
      </c>
      <c r="CJ239" s="3">
        <v>33.42375232726296</v>
      </c>
      <c r="CK239" s="3">
        <v>55.714787733086787</v>
      </c>
      <c r="CL239" s="3">
        <v>48.005091457633618</v>
      </c>
      <c r="CM239" s="3">
        <v>56.616667268112032</v>
      </c>
      <c r="CN239" s="3">
        <v>48.263129597006646</v>
      </c>
      <c r="CO239" s="3">
        <v>28.191375983855032</v>
      </c>
      <c r="CP239" s="3">
        <v>44.944858465588958</v>
      </c>
      <c r="CQ239" s="3">
        <v>48.389384450438243</v>
      </c>
      <c r="CR239" s="3">
        <v>37.828005073912749</v>
      </c>
      <c r="CS239" s="3">
        <v>48.422403598468669</v>
      </c>
      <c r="CT239" s="3">
        <v>40.585513472570071</v>
      </c>
      <c r="CU239" s="3">
        <v>43.498985199708365</v>
      </c>
      <c r="CV239" s="3">
        <v>42.648637663124831</v>
      </c>
      <c r="CW239" s="3">
        <v>65.345049885030122</v>
      </c>
      <c r="CX239" s="3">
        <v>51.669347422452091</v>
      </c>
      <c r="CY239" s="3">
        <v>62.525637218375728</v>
      </c>
      <c r="CZ239" s="3">
        <v>36.845019776138344</v>
      </c>
      <c r="DA239" s="3">
        <v>18.666366427408501</v>
      </c>
      <c r="DB239" s="3">
        <v>33.740067258807123</v>
      </c>
      <c r="DC239" s="3">
        <v>56.058702860825413</v>
      </c>
      <c r="DD239" s="3">
        <v>43.232198921772365</v>
      </c>
      <c r="DE239" s="3">
        <v>53.320189789946937</v>
      </c>
      <c r="DF239" s="3">
        <v>17.989959763923768</v>
      </c>
      <c r="DG239" s="3">
        <v>9.5876777158067323</v>
      </c>
      <c r="DH239" s="3">
        <v>16.726046220176389</v>
      </c>
      <c r="DI239" s="3">
        <v>45.657491264947389</v>
      </c>
      <c r="DJ239" s="3">
        <v>25.234266016832869</v>
      </c>
      <c r="DK239" s="3">
        <v>39.534856582595324</v>
      </c>
      <c r="DL239" s="3">
        <v>49.167335921523829</v>
      </c>
      <c r="DM239" s="3">
        <v>30.403355778373992</v>
      </c>
      <c r="DN239" s="3">
        <v>45.309794387800693</v>
      </c>
      <c r="DO239" s="3">
        <v>41.311471576457187</v>
      </c>
      <c r="DP239" s="3">
        <v>24.242900584455683</v>
      </c>
      <c r="DQ239" s="3">
        <v>39.16104365093652</v>
      </c>
      <c r="DR239" s="3">
        <v>45.32846330863299</v>
      </c>
      <c r="DS239" s="3">
        <v>30.948054822507565</v>
      </c>
      <c r="DT239" s="3">
        <v>43.270328859231384</v>
      </c>
      <c r="DU239" s="3">
        <v>35.090665915944612</v>
      </c>
      <c r="DV239" s="3">
        <v>16.864622504111715</v>
      </c>
      <c r="DW239" s="3">
        <v>31.39139074455133</v>
      </c>
      <c r="DX239" s="3">
        <v>39.099411978692764</v>
      </c>
      <c r="DY239" s="3">
        <v>23.980601029380434</v>
      </c>
      <c r="DZ239" s="3">
        <v>37.962313278753989</v>
      </c>
      <c r="EA239" s="3">
        <v>29.628184039174403</v>
      </c>
      <c r="EB239" s="3">
        <v>19.113427683309176</v>
      </c>
      <c r="EC239" s="3">
        <v>28.44137348010435</v>
      </c>
      <c r="ED239" s="3">
        <v>50.147091319517791</v>
      </c>
      <c r="EE239" s="3">
        <v>37.353997423607247</v>
      </c>
      <c r="EF239" s="3">
        <v>48.924408156965548</v>
      </c>
      <c r="EG239" s="3">
        <v>52.333200061077576</v>
      </c>
      <c r="EH239" s="3">
        <v>39.88655903576899</v>
      </c>
      <c r="EI239" s="3">
        <v>49.061457277044809</v>
      </c>
      <c r="EJ239" s="3">
        <v>48.47012027008342</v>
      </c>
      <c r="EK239" s="3">
        <v>39.254733720333896</v>
      </c>
      <c r="EL239" s="3">
        <v>44.949067026021929</v>
      </c>
      <c r="EM239" s="3">
        <v>71.457090988834324</v>
      </c>
      <c r="EN239" s="3">
        <v>60.565773409150566</v>
      </c>
      <c r="EO239" s="3">
        <v>66.447601176795473</v>
      </c>
      <c r="EP239" s="3">
        <v>64.057849996595152</v>
      </c>
      <c r="EQ239" s="3">
        <v>62.157878268976475</v>
      </c>
      <c r="ER239" s="3">
        <v>60.835501294109086</v>
      </c>
      <c r="ES239" s="3">
        <v>67.340416059684586</v>
      </c>
      <c r="ET239" s="3">
        <v>51.453078824016693</v>
      </c>
      <c r="EU239" s="3">
        <v>61.902079920497719</v>
      </c>
      <c r="EV239" s="3">
        <v>47.349528171423849</v>
      </c>
      <c r="EW239" s="3">
        <v>47.992356267370901</v>
      </c>
      <c r="EX239" s="3">
        <v>45.310250726870329</v>
      </c>
      <c r="EY239" s="3">
        <v>74.613021658688567</v>
      </c>
      <c r="EZ239" s="3">
        <v>75.769181831575267</v>
      </c>
      <c r="FA239" s="3">
        <v>72.227837917232776</v>
      </c>
      <c r="FB239" s="3">
        <v>63.250790776742292</v>
      </c>
      <c r="FC239" s="3">
        <v>53.841961377922523</v>
      </c>
      <c r="FD239" s="3">
        <v>57.921706421239818</v>
      </c>
      <c r="FE239" s="3">
        <v>79.810122263730022</v>
      </c>
      <c r="FF239" s="3">
        <v>78.907173513828184</v>
      </c>
      <c r="FG239" s="3">
        <v>75.718775249479137</v>
      </c>
      <c r="FH239" s="3">
        <v>61.911572098333465</v>
      </c>
      <c r="FI239" s="3">
        <v>69.671398510549281</v>
      </c>
      <c r="FJ239" s="3">
        <v>61.376298357575074</v>
      </c>
      <c r="FK239" s="3">
        <v>72.647614326568785</v>
      </c>
      <c r="FL239" s="3">
        <v>63.672366063891431</v>
      </c>
      <c r="FM239" s="3">
        <v>68.802888653067569</v>
      </c>
      <c r="FN239" s="3">
        <v>52.5348377871804</v>
      </c>
      <c r="FO239" s="3">
        <v>39.435137708464438</v>
      </c>
      <c r="FP239" s="3">
        <v>46.576218529669191</v>
      </c>
      <c r="FQ239" s="3">
        <v>62.718260182382735</v>
      </c>
      <c r="FR239" s="3">
        <v>53.578030851270356</v>
      </c>
      <c r="FS239" s="3">
        <v>58.948110155148683</v>
      </c>
      <c r="FT239" s="3">
        <v>30.848058055371798</v>
      </c>
      <c r="FU239" s="3">
        <v>26.256046592222866</v>
      </c>
      <c r="FV239" s="3">
        <v>26.846278083458831</v>
      </c>
      <c r="FW239" s="3">
        <v>61.29812649716385</v>
      </c>
      <c r="FX239" s="3">
        <v>44.121768470313555</v>
      </c>
      <c r="FY239" s="3">
        <v>51.846552377991785</v>
      </c>
      <c r="FZ239" s="3">
        <v>65.139136318855165</v>
      </c>
      <c r="GA239" s="3">
        <v>52.645841302064511</v>
      </c>
      <c r="GB239" s="3">
        <v>58.480053025773302</v>
      </c>
      <c r="GC239" s="3">
        <v>55.205286449640397</v>
      </c>
      <c r="GD239" s="3">
        <v>42.795207061743533</v>
      </c>
      <c r="GE239" s="3">
        <v>50.67016514759284</v>
      </c>
      <c r="GF239" s="3">
        <v>63.829044762405509</v>
      </c>
      <c r="GG239" s="3">
        <v>57.848547923122304</v>
      </c>
      <c r="GH239" s="3">
        <v>58.976079640878453</v>
      </c>
      <c r="GI239" s="3">
        <v>50.703124265658793</v>
      </c>
      <c r="GJ239" s="3">
        <v>36.688862468940265</v>
      </c>
      <c r="GK239" s="3">
        <v>43.891282003986355</v>
      </c>
      <c r="GL239" s="3">
        <v>59.212513925804842</v>
      </c>
      <c r="GM239" s="3">
        <v>47.292350464179442</v>
      </c>
      <c r="GN239" s="3">
        <v>54.03295606451676</v>
      </c>
      <c r="GO239" s="3">
        <v>46.239295728835842</v>
      </c>
      <c r="GP239" s="3">
        <v>39.5557267840747</v>
      </c>
      <c r="GQ239" s="3">
        <v>41.43668266645394</v>
      </c>
      <c r="GR239" s="3">
        <v>64.109722854679077</v>
      </c>
      <c r="GS239" s="3">
        <v>60.993495040081434</v>
      </c>
      <c r="GT239" s="3">
        <v>61.001073939901438</v>
      </c>
      <c r="GU239" s="3">
        <v>55.066973992517831</v>
      </c>
      <c r="GV239" s="3">
        <v>44.054155355802813</v>
      </c>
      <c r="GW239" s="3">
        <v>51.359175662927569</v>
      </c>
    </row>
    <row r="240" spans="1:206" x14ac:dyDescent="0.25">
      <c r="B240"/>
      <c r="F240">
        <v>-7</v>
      </c>
      <c r="G240" t="s">
        <v>59</v>
      </c>
      <c r="H240" s="3">
        <v>46.816231320124153</v>
      </c>
      <c r="I240" s="3">
        <v>38.586500864474431</v>
      </c>
      <c r="J240" s="3">
        <v>44.382570913772547</v>
      </c>
      <c r="K240" s="3">
        <v>67.546226754955271</v>
      </c>
      <c r="L240" s="3">
        <v>58.170446295613964</v>
      </c>
      <c r="M240" s="3">
        <v>63.442029203655494</v>
      </c>
      <c r="N240" s="3">
        <v>50.860886943628692</v>
      </c>
      <c r="O240" s="3">
        <v>32.771901981274411</v>
      </c>
      <c r="P240" s="3">
        <v>45.225291698106538</v>
      </c>
      <c r="Q240" s="3">
        <v>61.701653480217246</v>
      </c>
      <c r="R240" s="3">
        <v>55.407884552763534</v>
      </c>
      <c r="S240" s="3">
        <v>59.851507619076273</v>
      </c>
      <c r="T240" s="3">
        <v>56.859088597120653</v>
      </c>
      <c r="U240" s="3">
        <v>39.532564243101376</v>
      </c>
      <c r="V240" s="3">
        <v>50.421949443124618</v>
      </c>
      <c r="W240" s="3">
        <v>63.704406829341245</v>
      </c>
      <c r="X240" s="3">
        <v>53.0855648644769</v>
      </c>
      <c r="Y240" s="3">
        <v>60.409786602882107</v>
      </c>
      <c r="Z240" s="3">
        <v>63.713085080163779</v>
      </c>
      <c r="AA240" s="3">
        <v>49.306799896002417</v>
      </c>
      <c r="AB240" s="3">
        <v>59.569488370049363</v>
      </c>
      <c r="AC240" s="3">
        <v>69.12967022928656</v>
      </c>
      <c r="AD240" s="3">
        <v>50.931762126610025</v>
      </c>
      <c r="AE240" s="3">
        <v>61.117230718491335</v>
      </c>
      <c r="AF240" s="3">
        <v>64.317312331342933</v>
      </c>
      <c r="AG240" s="3">
        <v>69.211438663343301</v>
      </c>
      <c r="AH240" s="3">
        <v>64.778519332037959</v>
      </c>
      <c r="AI240" s="3">
        <v>67.550926848513654</v>
      </c>
      <c r="AJ240" s="3">
        <v>57.14270320929873</v>
      </c>
      <c r="AK240" s="3">
        <v>64.341333459663403</v>
      </c>
      <c r="AL240" s="3">
        <v>58.399330184750852</v>
      </c>
      <c r="AM240" s="3">
        <v>36.026553075626509</v>
      </c>
      <c r="AN240" s="3">
        <v>52.478610654051792</v>
      </c>
      <c r="AO240" s="3">
        <v>61.065144951057817</v>
      </c>
      <c r="AP240" s="3">
        <v>51.63977231543506</v>
      </c>
      <c r="AQ240" s="3">
        <v>58.393588458705146</v>
      </c>
      <c r="AR240" s="3">
        <v>26.747253259648069</v>
      </c>
      <c r="AS240" s="3">
        <v>21.443876461451257</v>
      </c>
      <c r="AT240" s="3">
        <v>25.186457403265589</v>
      </c>
      <c r="AU240" s="3">
        <v>51.072593090659581</v>
      </c>
      <c r="AV240" s="3">
        <v>41.225076809728868</v>
      </c>
      <c r="AW240" s="3">
        <v>47.950783476173484</v>
      </c>
      <c r="AX240" s="3">
        <v>54.381768449457347</v>
      </c>
      <c r="AY240" s="3">
        <v>36.955174923587954</v>
      </c>
      <c r="AZ240" s="3">
        <v>48.733346484472207</v>
      </c>
      <c r="BA240" s="3">
        <v>53.619082323142187</v>
      </c>
      <c r="BB240" s="3">
        <v>30.480266883391028</v>
      </c>
      <c r="BC240" s="3">
        <v>46.006070681901114</v>
      </c>
      <c r="BD240" s="3">
        <v>52.689919024445608</v>
      </c>
      <c r="BE240" s="3">
        <v>38.010388447655707</v>
      </c>
      <c r="BF240" s="3">
        <v>47.996884198681165</v>
      </c>
      <c r="BG240" s="3">
        <v>39.546874201585865</v>
      </c>
      <c r="BH240" s="3">
        <v>31.028005063357217</v>
      </c>
      <c r="BI240" s="3">
        <v>36.690558247150044</v>
      </c>
      <c r="BJ240" s="3">
        <v>48.311099214650554</v>
      </c>
      <c r="BK240" s="3">
        <v>25.383862506361822</v>
      </c>
      <c r="BL240" s="3">
        <v>42.073170731707322</v>
      </c>
      <c r="BM240" s="3">
        <v>40.279075406141729</v>
      </c>
      <c r="BN240" s="3">
        <v>33.046396711872895</v>
      </c>
      <c r="BO240" s="3">
        <v>38.367522563704782</v>
      </c>
      <c r="BP240" s="3">
        <v>63.927325608637972</v>
      </c>
      <c r="BQ240" s="3">
        <v>58.202932310221975</v>
      </c>
      <c r="BR240" s="3">
        <v>62.125762383389947</v>
      </c>
      <c r="BS240" s="3">
        <v>55.497686181730742</v>
      </c>
      <c r="BT240" s="3">
        <v>44.627844801045335</v>
      </c>
      <c r="BU240" s="3">
        <v>52.168835078099775</v>
      </c>
      <c r="BV240" s="3">
        <v>43.503880062708852</v>
      </c>
      <c r="BW240" s="3">
        <v>33.497725934562894</v>
      </c>
      <c r="BX240" s="3">
        <v>41.606826466599586</v>
      </c>
      <c r="BY240" s="3">
        <v>59.454670530545371</v>
      </c>
      <c r="BZ240" s="3">
        <v>47.421612846871078</v>
      </c>
      <c r="CA240" s="3">
        <v>56.914547305245534</v>
      </c>
      <c r="CB240" s="3">
        <v>43.014663195590956</v>
      </c>
      <c r="CC240" s="3">
        <v>21.89591979767755</v>
      </c>
      <c r="CD240" s="3">
        <v>38.74883611296206</v>
      </c>
      <c r="CE240" s="3">
        <v>55.728228690742974</v>
      </c>
      <c r="CF240" s="3">
        <v>45.919887040775372</v>
      </c>
      <c r="CG240" s="3">
        <v>54.804979336405943</v>
      </c>
      <c r="CH240" s="3">
        <v>50.233734994314972</v>
      </c>
      <c r="CI240" s="3">
        <v>28.854937615307037</v>
      </c>
      <c r="CJ240" s="3">
        <v>44.800304068475562</v>
      </c>
      <c r="CK240" s="3">
        <v>54.100347268412932</v>
      </c>
      <c r="CL240" s="3">
        <v>38.404354520951109</v>
      </c>
      <c r="CM240" s="3">
        <v>52.314843140599685</v>
      </c>
      <c r="CN240" s="3">
        <v>56.140169103825954</v>
      </c>
      <c r="CO240" s="3">
        <v>36.47375398087371</v>
      </c>
      <c r="CP240" s="3">
        <v>52.977517615727919</v>
      </c>
      <c r="CQ240" s="3">
        <v>56.219994654584795</v>
      </c>
      <c r="CR240" s="3">
        <v>38.752260893395444</v>
      </c>
      <c r="CS240" s="3">
        <v>47.293510857960719</v>
      </c>
      <c r="CT240" s="3">
        <v>53.928352316847828</v>
      </c>
      <c r="CU240" s="3">
        <v>56.632413311163866</v>
      </c>
      <c r="CV240" s="3">
        <v>56.12363219187921</v>
      </c>
      <c r="CW240" s="3">
        <v>63.961515237507996</v>
      </c>
      <c r="CX240" s="3">
        <v>51.380303101406902</v>
      </c>
      <c r="CY240" s="3">
        <v>61.278892498860138</v>
      </c>
      <c r="CZ240" s="3">
        <v>50.637855331191886</v>
      </c>
      <c r="DA240" s="3">
        <v>24.868692544969225</v>
      </c>
      <c r="DB240" s="3">
        <v>46.127686467120391</v>
      </c>
      <c r="DC240" s="3">
        <v>57.618717365028516</v>
      </c>
      <c r="DD240" s="3">
        <v>46.324078646495323</v>
      </c>
      <c r="DE240" s="3">
        <v>55.490874196844608</v>
      </c>
      <c r="DF240" s="3">
        <v>19.675104305594171</v>
      </c>
      <c r="DG240" s="3">
        <v>12.401797238825024</v>
      </c>
      <c r="DH240" s="3">
        <v>19.533641767232762</v>
      </c>
      <c r="DI240" s="3">
        <v>43.661400564286488</v>
      </c>
      <c r="DJ240" s="3">
        <v>31.595340357028928</v>
      </c>
      <c r="DK240" s="3">
        <v>41.968350491947056</v>
      </c>
      <c r="DL240" s="3">
        <v>46.196390861744185</v>
      </c>
      <c r="DM240" s="3">
        <v>25.606478113701375</v>
      </c>
      <c r="DN240" s="3">
        <v>42.017153317425326</v>
      </c>
      <c r="DO240" s="3">
        <v>46.611217153456053</v>
      </c>
      <c r="DP240" s="3">
        <v>21.279815032066189</v>
      </c>
      <c r="DQ240" s="3">
        <v>40.243666663692494</v>
      </c>
      <c r="DR240" s="3">
        <v>43.373342098563882</v>
      </c>
      <c r="DS240" s="3">
        <v>25.27127924919639</v>
      </c>
      <c r="DT240" s="3">
        <v>40.361547505577768</v>
      </c>
      <c r="DU240" s="3">
        <v>32.047514866605233</v>
      </c>
      <c r="DV240" s="3">
        <v>20.684701691057189</v>
      </c>
      <c r="DW240" s="3">
        <v>30.591164663497072</v>
      </c>
      <c r="DX240" s="3">
        <v>38.295200390719252</v>
      </c>
      <c r="DY240" s="3">
        <v>12.924472450752011</v>
      </c>
      <c r="DZ240" s="3">
        <v>33.739560868023986</v>
      </c>
      <c r="EA240" s="3">
        <v>32.987207288695544</v>
      </c>
      <c r="EB240" s="3">
        <v>21.377030418757311</v>
      </c>
      <c r="EC240" s="3">
        <v>32.207240860410451</v>
      </c>
      <c r="ED240" s="3">
        <v>56.356565159542917</v>
      </c>
      <c r="EE240" s="3">
        <v>47.745876771416867</v>
      </c>
      <c r="EF240" s="3">
        <v>55.99519802158175</v>
      </c>
      <c r="EG240" s="3">
        <v>54.11392504333832</v>
      </c>
      <c r="EH240" s="3">
        <v>42.557044070437946</v>
      </c>
      <c r="EI240" s="3">
        <v>51.013412411027872</v>
      </c>
      <c r="EJ240" s="3">
        <v>50.128582577539447</v>
      </c>
      <c r="EK240" s="3">
        <v>43.675275794385968</v>
      </c>
      <c r="EL240" s="3">
        <v>47.158315360945501</v>
      </c>
      <c r="EM240" s="3">
        <v>75.63778297936517</v>
      </c>
      <c r="EN240" s="3">
        <v>68.919279744356857</v>
      </c>
      <c r="EO240" s="3">
        <v>69.969511102065454</v>
      </c>
      <c r="EP240" s="3">
        <v>58.707110691666429</v>
      </c>
      <c r="EQ240" s="3">
        <v>43.647884164871272</v>
      </c>
      <c r="ER240" s="3">
        <v>51.701747283251024</v>
      </c>
      <c r="ES240" s="3">
        <v>67.675078269691511</v>
      </c>
      <c r="ET240" s="3">
        <v>64.895882064751703</v>
      </c>
      <c r="EU240" s="3">
        <v>64.898035901746596</v>
      </c>
      <c r="EV240" s="3">
        <v>63.484442199926342</v>
      </c>
      <c r="EW240" s="3">
        <v>50.210190870895708</v>
      </c>
      <c r="EX240" s="3">
        <v>56.043594817773666</v>
      </c>
      <c r="EY240" s="3">
        <v>73.308466390269558</v>
      </c>
      <c r="EZ240" s="3">
        <v>67.766775208002699</v>
      </c>
      <c r="FA240" s="3">
        <v>68.504730065164537</v>
      </c>
      <c r="FB240" s="3">
        <v>71.286001056501604</v>
      </c>
      <c r="FC240" s="3">
        <v>62.139845811131124</v>
      </c>
      <c r="FD240" s="3">
        <v>66.161459124370808</v>
      </c>
      <c r="FE240" s="3">
        <v>82.03934580398834</v>
      </c>
      <c r="FF240" s="3">
        <v>63.111263359824598</v>
      </c>
      <c r="FG240" s="3">
        <v>74.940950579021944</v>
      </c>
      <c r="FH240" s="3">
        <v>74.706272345838045</v>
      </c>
      <c r="FI240" s="3">
        <v>81.79046401552273</v>
      </c>
      <c r="FJ240" s="3">
        <v>73.433406472196694</v>
      </c>
      <c r="FK240" s="3">
        <v>71.140338459519299</v>
      </c>
      <c r="FL240" s="3">
        <v>62.905103317190559</v>
      </c>
      <c r="FM240" s="3">
        <v>67.403774420466661</v>
      </c>
      <c r="FN240" s="3">
        <v>66.160805038309817</v>
      </c>
      <c r="FO240" s="3">
        <v>47.18441360628379</v>
      </c>
      <c r="FP240" s="3">
        <v>58.8295348409832</v>
      </c>
      <c r="FQ240" s="3">
        <v>64.511572537087119</v>
      </c>
      <c r="FR240" s="3">
        <v>56.955465984374811</v>
      </c>
      <c r="FS240" s="3">
        <v>61.296302720565684</v>
      </c>
      <c r="FT240" s="3">
        <v>33.819402213701963</v>
      </c>
      <c r="FU240" s="3">
        <v>30.485955684077492</v>
      </c>
      <c r="FV240" s="3">
        <v>30.839273039298416</v>
      </c>
      <c r="FW240" s="3">
        <v>58.483785617032666</v>
      </c>
      <c r="FX240" s="3">
        <v>50.854813262428799</v>
      </c>
      <c r="FY240" s="3">
        <v>53.933216460399912</v>
      </c>
      <c r="FZ240" s="3">
        <v>62.567146037170509</v>
      </c>
      <c r="GA240" s="3">
        <v>48.30387173347453</v>
      </c>
      <c r="GB240" s="3">
        <v>55.449539651519089</v>
      </c>
      <c r="GC240" s="3">
        <v>60.626947492828322</v>
      </c>
      <c r="GD240" s="3">
        <v>39.680718734715867</v>
      </c>
      <c r="GE240" s="3">
        <v>51.768474700109721</v>
      </c>
      <c r="GF240" s="3">
        <v>62.006495950327334</v>
      </c>
      <c r="GG240" s="3">
        <v>50.749497646115024</v>
      </c>
      <c r="GH240" s="3">
        <v>55.63222089178457</v>
      </c>
      <c r="GI240" s="3">
        <v>47.046233536566504</v>
      </c>
      <c r="GJ240" s="3">
        <v>41.371308435657248</v>
      </c>
      <c r="GK240" s="3">
        <v>42.78995183080302</v>
      </c>
      <c r="GL240" s="3">
        <v>58.326998038581856</v>
      </c>
      <c r="GM240" s="3">
        <v>37.843252561971632</v>
      </c>
      <c r="GN240" s="3">
        <v>50.406780595390657</v>
      </c>
      <c r="GO240" s="3">
        <v>47.570943523587914</v>
      </c>
      <c r="GP240" s="3">
        <v>44.715763004988474</v>
      </c>
      <c r="GQ240" s="3">
        <v>44.527804266999112</v>
      </c>
      <c r="GR240" s="3">
        <v>71.498086057733033</v>
      </c>
      <c r="GS240" s="3">
        <v>68.659987849027075</v>
      </c>
      <c r="GT240" s="3">
        <v>68.256326745198152</v>
      </c>
      <c r="GU240" s="3">
        <v>56.881447320123172</v>
      </c>
      <c r="GV240" s="3">
        <v>46.69864553165273</v>
      </c>
      <c r="GW240" s="3">
        <v>53.324257745171678</v>
      </c>
    </row>
    <row r="241" spans="2:205" x14ac:dyDescent="0.25">
      <c r="B241"/>
      <c r="F241">
        <v>-6</v>
      </c>
      <c r="G241" t="s">
        <v>60</v>
      </c>
      <c r="H241" s="3">
        <v>49.723131610347728</v>
      </c>
      <c r="I241" s="3">
        <v>33.735280561507807</v>
      </c>
      <c r="J241" s="3">
        <v>44.65469303905877</v>
      </c>
      <c r="K241" s="3">
        <v>68.412099843461434</v>
      </c>
      <c r="L241" s="3">
        <v>54.303772070625996</v>
      </c>
      <c r="M241" s="3">
        <v>63.934815856298563</v>
      </c>
      <c r="N241" s="3">
        <v>50.531738573506814</v>
      </c>
      <c r="O241" s="3">
        <v>25.927136108007581</v>
      </c>
      <c r="P241" s="3">
        <v>43.768993406333017</v>
      </c>
      <c r="Q241" s="3">
        <v>61.587952885040565</v>
      </c>
      <c r="R241" s="3">
        <v>58.534999441754721</v>
      </c>
      <c r="S241" s="3">
        <v>60.366911127798637</v>
      </c>
      <c r="T241" s="3">
        <v>56.97314275680796</v>
      </c>
      <c r="U241" s="3">
        <v>47.860697963465846</v>
      </c>
      <c r="V241" s="3">
        <v>54.042610538066292</v>
      </c>
      <c r="W241" s="3">
        <v>67.092140249723712</v>
      </c>
      <c r="X241" s="3">
        <v>71.874877657283804</v>
      </c>
      <c r="Y241" s="3">
        <v>68.602356810084956</v>
      </c>
      <c r="Z241" s="3">
        <v>55.82751403507249</v>
      </c>
      <c r="AA241" s="3">
        <v>46.315584479465002</v>
      </c>
      <c r="AB241" s="3">
        <v>53.095328133195252</v>
      </c>
      <c r="AC241" s="3">
        <v>44.907661155263241</v>
      </c>
      <c r="AD241" s="3">
        <v>43.044898145610667</v>
      </c>
      <c r="AE241" s="3">
        <v>50.21944575931969</v>
      </c>
      <c r="AF241" s="3">
        <v>59.639948464154934</v>
      </c>
      <c r="AG241" s="3">
        <v>59.687076990790324</v>
      </c>
      <c r="AH241" s="3">
        <v>60.059579996549026</v>
      </c>
      <c r="AI241" s="3">
        <v>70.477394094675418</v>
      </c>
      <c r="AJ241" s="3">
        <v>67.869699367101859</v>
      </c>
      <c r="AK241" s="3">
        <v>69.771965376771732</v>
      </c>
      <c r="AL241" s="3">
        <v>61.133107743863832</v>
      </c>
      <c r="AM241" s="3">
        <v>48.775267848986672</v>
      </c>
      <c r="AN241" s="3">
        <v>57.238969580707042</v>
      </c>
      <c r="AO241" s="3">
        <v>60.506593161304799</v>
      </c>
      <c r="AP241" s="3">
        <v>53.090115008553965</v>
      </c>
      <c r="AQ241" s="3">
        <v>58.058086685006963</v>
      </c>
      <c r="AR241" s="3">
        <v>45.167291781360518</v>
      </c>
      <c r="AS241" s="3">
        <v>23.918139672969762</v>
      </c>
      <c r="AT241" s="3">
        <v>38.334138309151605</v>
      </c>
      <c r="AU241" s="3">
        <v>49.807312310029161</v>
      </c>
      <c r="AV241" s="3">
        <v>27.939896706168287</v>
      </c>
      <c r="AW241" s="3">
        <v>42.455272008226466</v>
      </c>
      <c r="AX241" s="3">
        <v>59.183201401948146</v>
      </c>
      <c r="AY241" s="3">
        <v>49.520112055053133</v>
      </c>
      <c r="AZ241" s="3">
        <v>55.259765349575218</v>
      </c>
      <c r="BA241" s="3">
        <v>54.119955737844606</v>
      </c>
      <c r="BB241" s="3">
        <v>34.328191676780328</v>
      </c>
      <c r="BC241" s="3">
        <v>48.388707793050735</v>
      </c>
      <c r="BD241" s="3">
        <v>53.057257972988303</v>
      </c>
      <c r="BE241" s="3">
        <v>33.715849442418367</v>
      </c>
      <c r="BF241" s="3">
        <v>46.831724626204988</v>
      </c>
      <c r="BG241" s="3">
        <v>46.533152587551051</v>
      </c>
      <c r="BH241" s="3">
        <v>30.352857154720681</v>
      </c>
      <c r="BI241" s="3">
        <v>41.297528360374173</v>
      </c>
      <c r="BJ241" s="3">
        <v>46.993369237551676</v>
      </c>
      <c r="BK241" s="3">
        <v>42.825578436362207</v>
      </c>
      <c r="BL241" s="3">
        <v>45.535846221263313</v>
      </c>
      <c r="BM241" s="3">
        <v>42.570235733822216</v>
      </c>
      <c r="BN241" s="3">
        <v>34.085077905004745</v>
      </c>
      <c r="BO241" s="3">
        <v>39.797617398493408</v>
      </c>
      <c r="BP241" s="3">
        <v>61.316530232174379</v>
      </c>
      <c r="BQ241" s="3">
        <v>44.342729940774106</v>
      </c>
      <c r="BR241" s="3">
        <v>56.30320820325494</v>
      </c>
      <c r="BS241" s="3">
        <v>57.067481459571603</v>
      </c>
      <c r="BT241" s="3">
        <v>45.577062877522131</v>
      </c>
      <c r="BU241" s="3">
        <v>53.514917539035622</v>
      </c>
      <c r="BV241" s="3">
        <v>46.428424446863012</v>
      </c>
      <c r="BW241" s="3">
        <v>29.118957574504012</v>
      </c>
      <c r="BX241" s="3">
        <v>41.943956115765964</v>
      </c>
      <c r="BY241" s="3">
        <v>60.522279224855659</v>
      </c>
      <c r="BZ241" s="3">
        <v>41.752487537613739</v>
      </c>
      <c r="CA241" s="3">
        <v>57.206256947873221</v>
      </c>
      <c r="CB241" s="3">
        <v>42.122785486573463</v>
      </c>
      <c r="CC241" s="3">
        <v>14.740003932217899</v>
      </c>
      <c r="CD241" s="3">
        <v>36.852128205360692</v>
      </c>
      <c r="CE241" s="3">
        <v>55.41992372526714</v>
      </c>
      <c r="CF241" s="3">
        <v>48.556807010585715</v>
      </c>
      <c r="CG241" s="3">
        <v>55.141243881712256</v>
      </c>
      <c r="CH241" s="3">
        <v>50.407451246239532</v>
      </c>
      <c r="CI241" s="3">
        <v>38.30598854466367</v>
      </c>
      <c r="CJ241" s="3">
        <v>48.606992814742931</v>
      </c>
      <c r="CK241" s="3">
        <v>57.316191052137754</v>
      </c>
      <c r="CL241" s="3">
        <v>58.079202720823695</v>
      </c>
      <c r="CM241" s="3">
        <v>60.55017466060346</v>
      </c>
      <c r="CN241" s="3">
        <v>47.664319027931207</v>
      </c>
      <c r="CO241" s="3">
        <v>33.947539323421388</v>
      </c>
      <c r="CP241" s="3">
        <v>46.289988288385167</v>
      </c>
      <c r="CQ241" s="3">
        <v>30.456253551165535</v>
      </c>
      <c r="CR241" s="3">
        <v>18.371927173631157</v>
      </c>
      <c r="CS241" s="3">
        <v>35.30731525116181</v>
      </c>
      <c r="CT241" s="3">
        <v>50.280673706771786</v>
      </c>
      <c r="CU241" s="3">
        <v>45.508162240977548</v>
      </c>
      <c r="CV241" s="3">
        <v>52.186482369427509</v>
      </c>
      <c r="CW241" s="3">
        <v>67.055295893307019</v>
      </c>
      <c r="CX241" s="3">
        <v>62.041891025098813</v>
      </c>
      <c r="CY241" s="3">
        <v>66.823425265366126</v>
      </c>
      <c r="CZ241" s="3">
        <v>53.428745617272654</v>
      </c>
      <c r="DA241" s="3">
        <v>37.331901205078935</v>
      </c>
      <c r="DB241" s="3">
        <v>50.80703553790179</v>
      </c>
      <c r="DC241" s="3">
        <v>57.24373074530309</v>
      </c>
      <c r="DD241" s="3">
        <v>48.180764793568265</v>
      </c>
      <c r="DE241" s="3">
        <v>55.335798541253155</v>
      </c>
      <c r="DF241" s="3">
        <v>38.214941379310233</v>
      </c>
      <c r="DG241" s="3">
        <v>14.989274399392926</v>
      </c>
      <c r="DH241" s="3">
        <v>32.644648578408095</v>
      </c>
      <c r="DI241" s="3">
        <v>41.746321652311529</v>
      </c>
      <c r="DJ241" s="3">
        <v>17.778024326234281</v>
      </c>
      <c r="DK241" s="3">
        <v>35.886060185846361</v>
      </c>
      <c r="DL241" s="3">
        <v>50.907100130948976</v>
      </c>
      <c r="DM241" s="3">
        <v>37.537783119704478</v>
      </c>
      <c r="DN241" s="3">
        <v>48.364408426846168</v>
      </c>
      <c r="DO241" s="3">
        <v>47.116166553775074</v>
      </c>
      <c r="DP241" s="3">
        <v>24.454018034162356</v>
      </c>
      <c r="DQ241" s="3">
        <v>42.513164617984529</v>
      </c>
      <c r="DR241" s="3">
        <v>41.832751073021399</v>
      </c>
      <c r="DS241" s="3">
        <v>20.6706945176654</v>
      </c>
      <c r="DT241" s="3">
        <v>37.840262254185319</v>
      </c>
      <c r="DU241" s="3">
        <v>39.12159936633698</v>
      </c>
      <c r="DV241" s="3">
        <v>20.247570372856853</v>
      </c>
      <c r="DW241" s="3">
        <v>35.25673788571693</v>
      </c>
      <c r="DX241" s="3">
        <v>36.7174582291033</v>
      </c>
      <c r="DY241" s="3">
        <v>28.197647311337271</v>
      </c>
      <c r="DZ241" s="3">
        <v>37.242779837489493</v>
      </c>
      <c r="EA241" s="3">
        <v>34.86504804719096</v>
      </c>
      <c r="EB241" s="3">
        <v>23.577749118840149</v>
      </c>
      <c r="EC241" s="3">
        <v>33.545540434678792</v>
      </c>
      <c r="ED241" s="3">
        <v>53.901448975862387</v>
      </c>
      <c r="EE241" s="3">
        <v>32.173574174718041</v>
      </c>
      <c r="EF241" s="3">
        <v>49.93313846254285</v>
      </c>
      <c r="EG241" s="3">
        <v>55.696131777606773</v>
      </c>
      <c r="EH241" s="3">
        <v>43.505390230615596</v>
      </c>
      <c r="EI241" s="3">
        <v>52.365751206303081</v>
      </c>
      <c r="EJ241" s="3">
        <v>53.017838773832437</v>
      </c>
      <c r="EK241" s="3">
        <v>38.351603548511605</v>
      </c>
      <c r="EL241" s="3">
        <v>47.365429962351577</v>
      </c>
      <c r="EM241" s="3">
        <v>76.301920462067201</v>
      </c>
      <c r="EN241" s="3">
        <v>66.855056603638261</v>
      </c>
      <c r="EO241" s="3">
        <v>70.663374764723912</v>
      </c>
      <c r="EP241" s="3">
        <v>58.940691660440159</v>
      </c>
      <c r="EQ241" s="3">
        <v>37.114268283797266</v>
      </c>
      <c r="ER241" s="3">
        <v>50.685858607305335</v>
      </c>
      <c r="ES241" s="3">
        <v>67.75598204481399</v>
      </c>
      <c r="ET241" s="3">
        <v>68.513191872923727</v>
      </c>
      <c r="EU241" s="3">
        <v>65.592578373885019</v>
      </c>
      <c r="EV241" s="3">
        <v>63.538834267376387</v>
      </c>
      <c r="EW241" s="3">
        <v>57.415407382268022</v>
      </c>
      <c r="EX241" s="3">
        <v>59.478228261389653</v>
      </c>
      <c r="EY241" s="3">
        <v>76.868089447309686</v>
      </c>
      <c r="EZ241" s="3">
        <v>85.670552593743892</v>
      </c>
      <c r="FA241" s="3">
        <v>76.654538959566437</v>
      </c>
      <c r="FB241" s="3">
        <v>63.99070904221378</v>
      </c>
      <c r="FC241" s="3">
        <v>58.683629635508616</v>
      </c>
      <c r="FD241" s="3">
        <v>59.900667978005337</v>
      </c>
      <c r="FE241" s="3">
        <v>59.359068759360945</v>
      </c>
      <c r="FF241" s="3">
        <v>67.717869117590169</v>
      </c>
      <c r="FG241" s="3">
        <v>65.13157626747757</v>
      </c>
      <c r="FH241" s="3">
        <v>68.999223221538088</v>
      </c>
      <c r="FI241" s="3">
        <v>73.865991740603093</v>
      </c>
      <c r="FJ241" s="3">
        <v>67.932677623670543</v>
      </c>
      <c r="FK241" s="3">
        <v>73.899492296043817</v>
      </c>
      <c r="FL241" s="3">
        <v>73.697507709104912</v>
      </c>
      <c r="FM241" s="3">
        <v>72.720505488177338</v>
      </c>
      <c r="FN241" s="3">
        <v>68.83746987045501</v>
      </c>
      <c r="FO241" s="3">
        <v>60.218634492894417</v>
      </c>
      <c r="FP241" s="3">
        <v>63.670903623512295</v>
      </c>
      <c r="FQ241" s="3">
        <v>63.769455577306509</v>
      </c>
      <c r="FR241" s="3">
        <v>57.999465223539659</v>
      </c>
      <c r="FS241" s="3">
        <v>60.780374828760763</v>
      </c>
      <c r="FT241" s="3">
        <v>52.119642183410811</v>
      </c>
      <c r="FU241" s="3">
        <v>32.847004946546598</v>
      </c>
      <c r="FV241" s="3">
        <v>44.023628039895115</v>
      </c>
      <c r="FW241" s="3">
        <v>57.8683029677468</v>
      </c>
      <c r="FX241" s="3">
        <v>38.101769086102294</v>
      </c>
      <c r="FY241" s="3">
        <v>49.02448383060657</v>
      </c>
      <c r="FZ241" s="3">
        <v>67.459302672947317</v>
      </c>
      <c r="GA241" s="3">
        <v>61.502440990401794</v>
      </c>
      <c r="GB241" s="3">
        <v>62.155122272304276</v>
      </c>
      <c r="GC241" s="3">
        <v>61.123744921914138</v>
      </c>
      <c r="GD241" s="3">
        <v>44.202365319398304</v>
      </c>
      <c r="GE241" s="3">
        <v>54.264250968116933</v>
      </c>
      <c r="GF241" s="3">
        <v>64.281764872955208</v>
      </c>
      <c r="GG241" s="3">
        <v>46.761004367171331</v>
      </c>
      <c r="GH241" s="3">
        <v>55.823186998224649</v>
      </c>
      <c r="GI241" s="3">
        <v>53.944705808765129</v>
      </c>
      <c r="GJ241" s="3">
        <v>40.458143936584513</v>
      </c>
      <c r="GK241" s="3">
        <v>47.338318835031416</v>
      </c>
      <c r="GL241" s="3">
        <v>57.269280246000044</v>
      </c>
      <c r="GM241" s="3">
        <v>57.45350956138715</v>
      </c>
      <c r="GN241" s="3">
        <v>53.828912605037125</v>
      </c>
      <c r="GO241" s="3">
        <v>50.275423420453471</v>
      </c>
      <c r="GP241" s="3">
        <v>44.592406691169337</v>
      </c>
      <c r="GQ241" s="3">
        <v>46.049694362308024</v>
      </c>
      <c r="GR241" s="3">
        <v>68.731611488486379</v>
      </c>
      <c r="GS241" s="3">
        <v>56.511885706830171</v>
      </c>
      <c r="GT241" s="3">
        <v>62.67327794396703</v>
      </c>
      <c r="GU241" s="3">
        <v>58.438831141536426</v>
      </c>
      <c r="GV241" s="3">
        <v>47.648735524428673</v>
      </c>
      <c r="GW241" s="3">
        <v>54.664083871768163</v>
      </c>
    </row>
    <row r="242" spans="2:205" x14ac:dyDescent="0.25">
      <c r="B242"/>
      <c r="F242">
        <v>-5</v>
      </c>
      <c r="G242" t="s">
        <v>61</v>
      </c>
      <c r="H242" s="3">
        <v>50.96078663546222</v>
      </c>
      <c r="I242" s="3">
        <v>40.824450197573412</v>
      </c>
      <c r="J242" s="3">
        <v>48.132687898014304</v>
      </c>
      <c r="K242" s="3">
        <v>67.548543053743998</v>
      </c>
      <c r="L242" s="3">
        <v>72.141052227961623</v>
      </c>
      <c r="M242" s="3">
        <v>68.164051960117206</v>
      </c>
      <c r="N242" s="3">
        <v>34.913764697438303</v>
      </c>
      <c r="O242" s="3">
        <v>22.401823619064103</v>
      </c>
      <c r="P242" s="3">
        <v>30.924499269799355</v>
      </c>
      <c r="Q242" s="3">
        <v>65.38313546380806</v>
      </c>
      <c r="R242" s="3">
        <v>59.561091708775059</v>
      </c>
      <c r="S242" s="3">
        <v>63.621100298633458</v>
      </c>
      <c r="T242" s="3">
        <v>59.689475623930974</v>
      </c>
      <c r="U242" s="3">
        <v>54.394287143841822</v>
      </c>
      <c r="V242" s="3">
        <v>58.410313715152476</v>
      </c>
      <c r="W242" s="3">
        <v>66.304848503741525</v>
      </c>
      <c r="X242" s="3">
        <v>54.016806250294877</v>
      </c>
      <c r="Y242" s="3">
        <v>63.349810569262523</v>
      </c>
      <c r="Z242" s="3">
        <v>61.09737474280842</v>
      </c>
      <c r="AA242" s="3">
        <v>34.949348632549501</v>
      </c>
      <c r="AB242" s="3">
        <v>54.981696790092997</v>
      </c>
      <c r="AC242" s="3">
        <v>40.846807344477931</v>
      </c>
      <c r="AD242" s="3">
        <v>60.642837568022543</v>
      </c>
      <c r="AE242" s="3">
        <v>48.751034234980807</v>
      </c>
      <c r="AF242" s="3">
        <v>61.45290489324109</v>
      </c>
      <c r="AG242" s="3">
        <v>61.8097152079065</v>
      </c>
      <c r="AH242" s="3">
        <v>61.680060072555932</v>
      </c>
      <c r="AI242" s="3">
        <v>66.536131009111159</v>
      </c>
      <c r="AJ242" s="3">
        <v>64.832338313728258</v>
      </c>
      <c r="AK242" s="3">
        <v>66.061224916888534</v>
      </c>
      <c r="AL242" s="3">
        <v>65.055130346648568</v>
      </c>
      <c r="AM242" s="3">
        <v>65.475845420902218</v>
      </c>
      <c r="AN242" s="3">
        <v>64.815472117472666</v>
      </c>
      <c r="AO242" s="3">
        <v>60.840303318957424</v>
      </c>
      <c r="AP242" s="3">
        <v>59.718970609485844</v>
      </c>
      <c r="AQ242" s="3">
        <v>60.518336494088999</v>
      </c>
      <c r="AR242" s="3">
        <v>57.925678092430978</v>
      </c>
      <c r="AS242" s="3">
        <v>45.205060073693993</v>
      </c>
      <c r="AT242" s="3">
        <v>53.912550044803311</v>
      </c>
      <c r="AU242" s="3">
        <v>51.334912749942475</v>
      </c>
      <c r="AV242" s="3">
        <v>47.149684493819876</v>
      </c>
      <c r="AW242" s="3">
        <v>50.340884869522853</v>
      </c>
      <c r="AX242" s="3">
        <v>59.409828208725834</v>
      </c>
      <c r="AY242" s="3">
        <v>46.48675415525318</v>
      </c>
      <c r="AZ242" s="3">
        <v>56.038506504225303</v>
      </c>
      <c r="BA242" s="3">
        <v>53.152795785346207</v>
      </c>
      <c r="BB242" s="3">
        <v>42.848740200872577</v>
      </c>
      <c r="BC242" s="3">
        <v>50.135475595040191</v>
      </c>
      <c r="BD242" s="3">
        <v>65.351999040484984</v>
      </c>
      <c r="BE242" s="3">
        <v>44.666710265161896</v>
      </c>
      <c r="BF242" s="3">
        <v>57.57595302972296</v>
      </c>
      <c r="BG242" s="3">
        <v>50.051807940601279</v>
      </c>
      <c r="BH242" s="3">
        <v>47.966767577448586</v>
      </c>
      <c r="BI242" s="3">
        <v>49.371828375862258</v>
      </c>
      <c r="BJ242" s="3">
        <v>52.672722094642687</v>
      </c>
      <c r="BK242" s="3">
        <v>47.624297233779281</v>
      </c>
      <c r="BL242" s="3">
        <v>51.135857336544973</v>
      </c>
      <c r="BM242" s="3">
        <v>39.717843588767131</v>
      </c>
      <c r="BN242" s="3">
        <v>33.927685443410944</v>
      </c>
      <c r="BO242" s="3">
        <v>37.623643810979026</v>
      </c>
      <c r="BP242" s="3">
        <v>61.432389928344037</v>
      </c>
      <c r="BQ242" s="3">
        <v>49.959296972972837</v>
      </c>
      <c r="BR242" s="3">
        <v>58.462730836012632</v>
      </c>
      <c r="BS242" s="3">
        <v>57.825217012247407</v>
      </c>
      <c r="BT242" s="3">
        <v>51.974783227527574</v>
      </c>
      <c r="BU242" s="3">
        <v>55.996377795388774</v>
      </c>
      <c r="BV242" s="3">
        <v>47.594127790184935</v>
      </c>
      <c r="BW242" s="3">
        <v>35.66741986469173</v>
      </c>
      <c r="BX242" s="3">
        <v>45.307140157677132</v>
      </c>
      <c r="BY242" s="3">
        <v>60.009762005073384</v>
      </c>
      <c r="BZ242" s="3">
        <v>61.935548243022417</v>
      </c>
      <c r="CA242" s="3">
        <v>61.7356300811593</v>
      </c>
      <c r="CB242" s="3">
        <v>26.290160786413068</v>
      </c>
      <c r="CC242" s="3">
        <v>11.38141144149035</v>
      </c>
      <c r="CD242" s="3">
        <v>23.988818947966173</v>
      </c>
      <c r="CE242" s="3">
        <v>58.875809515316782</v>
      </c>
      <c r="CF242" s="3">
        <v>49.869371209515279</v>
      </c>
      <c r="CG242" s="3">
        <v>58.21517194343582</v>
      </c>
      <c r="CH242" s="3">
        <v>52.601760304901561</v>
      </c>
      <c r="CI242" s="3">
        <v>44.062608884224311</v>
      </c>
      <c r="CJ242" s="3">
        <v>52.548142672450815</v>
      </c>
      <c r="CK242" s="3">
        <v>55.857451258144529</v>
      </c>
      <c r="CL242" s="3">
        <v>38.711084109002044</v>
      </c>
      <c r="CM242" s="3">
        <v>54.209556624534216</v>
      </c>
      <c r="CN242" s="3">
        <v>53.303789976455882</v>
      </c>
      <c r="CO242" s="3">
        <v>20.139630546152585</v>
      </c>
      <c r="CP242" s="3">
        <v>47.931040911901121</v>
      </c>
      <c r="CQ242" s="3">
        <v>25.552121325671497</v>
      </c>
      <c r="CR242" s="3">
        <v>42.72879113812764</v>
      </c>
      <c r="CS242" s="3">
        <v>36.38394819200186</v>
      </c>
      <c r="CT242" s="3">
        <v>51.305528226849063</v>
      </c>
      <c r="CU242" s="3">
        <v>45.509886015399559</v>
      </c>
      <c r="CV242" s="3">
        <v>53.429697689493949</v>
      </c>
      <c r="CW242" s="3">
        <v>62.740587688630889</v>
      </c>
      <c r="CX242" s="3">
        <v>59.053695491247872</v>
      </c>
      <c r="CY242" s="3">
        <v>62.898207335665937</v>
      </c>
      <c r="CZ242" s="3">
        <v>57.55534234500368</v>
      </c>
      <c r="DA242" s="3">
        <v>54.98310594439495</v>
      </c>
      <c r="DB242" s="3">
        <v>58.684535199025859</v>
      </c>
      <c r="DC242" s="3">
        <v>57.545622510778685</v>
      </c>
      <c r="DD242" s="3">
        <v>55.019580213140138</v>
      </c>
      <c r="DE242" s="3">
        <v>57.82395790995902</v>
      </c>
      <c r="DF242" s="3">
        <v>50.490007540717272</v>
      </c>
      <c r="DG242" s="3">
        <v>34.30454801393995</v>
      </c>
      <c r="DH242" s="3">
        <v>47.682356350364088</v>
      </c>
      <c r="DI242" s="3">
        <v>43.178905296825704</v>
      </c>
      <c r="DJ242" s="3">
        <v>34.56629036624458</v>
      </c>
      <c r="DK242" s="3">
        <v>43.535192623286058</v>
      </c>
      <c r="DL242" s="3">
        <v>51.453996871301435</v>
      </c>
      <c r="DM242" s="3">
        <v>33.23640861198519</v>
      </c>
      <c r="DN242" s="3">
        <v>49.241019545463807</v>
      </c>
      <c r="DO242" s="3">
        <v>45.450803171572097</v>
      </c>
      <c r="DP242" s="3">
        <v>31.384264562781038</v>
      </c>
      <c r="DQ242" s="3">
        <v>43.721586571046998</v>
      </c>
      <c r="DR242" s="3">
        <v>57.597160195387808</v>
      </c>
      <c r="DS242" s="3">
        <v>33.872472563124632</v>
      </c>
      <c r="DT242" s="3">
        <v>51.117645345169592</v>
      </c>
      <c r="DU242" s="3">
        <v>42.907756237767344</v>
      </c>
      <c r="DV242" s="3">
        <v>36.628371766313286</v>
      </c>
      <c r="DW242" s="3">
        <v>43.361621237088663</v>
      </c>
      <c r="DX242" s="3">
        <v>42.493077268057199</v>
      </c>
      <c r="DY242" s="3">
        <v>32.437211793193001</v>
      </c>
      <c r="DZ242" s="3">
        <v>42.600240102049057</v>
      </c>
      <c r="EA242" s="3">
        <v>32.559517100948575</v>
      </c>
      <c r="EB242" s="3">
        <v>22.232721185227248</v>
      </c>
      <c r="EC242" s="3">
        <v>31.65869728711489</v>
      </c>
      <c r="ED242" s="3">
        <v>54.394312322289871</v>
      </c>
      <c r="EE242" s="3">
        <v>39.175681101904281</v>
      </c>
      <c r="EF242" s="3">
        <v>52.503810120153695</v>
      </c>
      <c r="EG242" s="3">
        <v>56.438534972643296</v>
      </c>
      <c r="EH242" s="3">
        <v>49.872098584460183</v>
      </c>
      <c r="EI242" s="3">
        <v>54.838118132219648</v>
      </c>
      <c r="EJ242" s="3">
        <v>54.327445480739513</v>
      </c>
      <c r="EK242" s="3">
        <v>45.981480530455102</v>
      </c>
      <c r="EL242" s="3">
        <v>50.958235638351482</v>
      </c>
      <c r="EM242" s="3">
        <v>75.087324102414627</v>
      </c>
      <c r="EN242" s="3">
        <v>82.346556212900822</v>
      </c>
      <c r="EO242" s="3">
        <v>74.592473839075126</v>
      </c>
      <c r="EP242" s="3">
        <v>43.537368608463538</v>
      </c>
      <c r="EQ242" s="3">
        <v>33.422235796637857</v>
      </c>
      <c r="ER242" s="3">
        <v>37.860179591632537</v>
      </c>
      <c r="ES242" s="3">
        <v>71.890461412299345</v>
      </c>
      <c r="ET242" s="3">
        <v>69.25281220803484</v>
      </c>
      <c r="EU242" s="3">
        <v>69.027028653831096</v>
      </c>
      <c r="EV242" s="3">
        <v>66.777190942960402</v>
      </c>
      <c r="EW242" s="3">
        <v>64.725965403459327</v>
      </c>
      <c r="EX242" s="3">
        <v>64.27248475785413</v>
      </c>
      <c r="EY242" s="3">
        <v>76.752245749338513</v>
      </c>
      <c r="EZ242" s="3">
        <v>69.322528391587724</v>
      </c>
      <c r="FA242" s="3">
        <v>72.490064513990831</v>
      </c>
      <c r="FB242" s="3">
        <v>68.89095950916095</v>
      </c>
      <c r="FC242" s="3">
        <v>49.759066718946421</v>
      </c>
      <c r="FD242" s="3">
        <v>62.032352668284865</v>
      </c>
      <c r="FE242" s="3">
        <v>56.141493363284368</v>
      </c>
      <c r="FF242" s="3">
        <v>78.556883997917453</v>
      </c>
      <c r="FG242" s="3">
        <v>61.118120277959754</v>
      </c>
      <c r="FH242" s="3">
        <v>71.600281559633117</v>
      </c>
      <c r="FI242" s="3">
        <v>78.109544400413441</v>
      </c>
      <c r="FJ242" s="3">
        <v>69.930422455617915</v>
      </c>
      <c r="FK242" s="3">
        <v>70.331674329591422</v>
      </c>
      <c r="FL242" s="3">
        <v>70.610981136208636</v>
      </c>
      <c r="FM242" s="3">
        <v>69.224242498111138</v>
      </c>
      <c r="FN242" s="3">
        <v>72.554918348293455</v>
      </c>
      <c r="FO242" s="3">
        <v>75.968584897409471</v>
      </c>
      <c r="FP242" s="3">
        <v>70.946409035919487</v>
      </c>
      <c r="FQ242" s="3">
        <v>64.134984127136164</v>
      </c>
      <c r="FR242" s="3">
        <v>64.418361005831542</v>
      </c>
      <c r="FS242" s="3">
        <v>63.21271507821897</v>
      </c>
      <c r="FT242" s="3">
        <v>65.361348644144684</v>
      </c>
      <c r="FU242" s="3">
        <v>56.105572133448035</v>
      </c>
      <c r="FV242" s="3">
        <v>60.142743739242533</v>
      </c>
      <c r="FW242" s="3">
        <v>59.49092020305924</v>
      </c>
      <c r="FX242" s="3">
        <v>59.733078621395173</v>
      </c>
      <c r="FY242" s="3">
        <v>57.146577115759648</v>
      </c>
      <c r="FZ242" s="3">
        <v>67.365659546150241</v>
      </c>
      <c r="GA242" s="3">
        <v>59.73709969852117</v>
      </c>
      <c r="GB242" s="3">
        <v>62.835993462986806</v>
      </c>
      <c r="GC242" s="3">
        <v>60.854788399120316</v>
      </c>
      <c r="GD242" s="3">
        <v>54.313215838964112</v>
      </c>
      <c r="GE242" s="3">
        <v>56.549364619033383</v>
      </c>
      <c r="GF242" s="3">
        <v>73.106837885582166</v>
      </c>
      <c r="GG242" s="3">
        <v>55.460947967199161</v>
      </c>
      <c r="GH242" s="3">
        <v>64.034260714276328</v>
      </c>
      <c r="GI242" s="3">
        <v>57.195859643435213</v>
      </c>
      <c r="GJ242" s="3">
        <v>59.305163388583892</v>
      </c>
      <c r="GK242" s="3">
        <v>55.382035514635852</v>
      </c>
      <c r="GL242" s="3">
        <v>62.852366921228175</v>
      </c>
      <c r="GM242" s="3">
        <v>62.811382674365554</v>
      </c>
      <c r="GN242" s="3">
        <v>59.671474571040896</v>
      </c>
      <c r="GO242" s="3">
        <v>46.876170076585687</v>
      </c>
      <c r="GP242" s="3">
        <v>45.622649701594639</v>
      </c>
      <c r="GQ242" s="3">
        <v>43.588590334843161</v>
      </c>
      <c r="GR242" s="3">
        <v>68.470467534398196</v>
      </c>
      <c r="GS242" s="3">
        <v>60.742912844041399</v>
      </c>
      <c r="GT242" s="3">
        <v>64.421651551871577</v>
      </c>
      <c r="GU242" s="3">
        <v>59.211899051851525</v>
      </c>
      <c r="GV242" s="3">
        <v>54.077467870594965</v>
      </c>
      <c r="GW242" s="3">
        <v>57.1546374585579</v>
      </c>
    </row>
    <row r="243" spans="2:205" x14ac:dyDescent="0.25">
      <c r="B243"/>
      <c r="F243">
        <v>-4</v>
      </c>
      <c r="G243" t="s">
        <v>62</v>
      </c>
      <c r="H243" s="3">
        <v>53.827458999474167</v>
      </c>
      <c r="I243" s="3">
        <v>47.744281018724053</v>
      </c>
      <c r="J243" s="3">
        <v>51.986256609647398</v>
      </c>
      <c r="K243" s="3">
        <v>68.20259654971612</v>
      </c>
      <c r="L243" s="3">
        <v>63.05947409674458</v>
      </c>
      <c r="M243" s="3">
        <v>66.438095670966078</v>
      </c>
      <c r="N243" s="3">
        <v>48.278711560391194</v>
      </c>
      <c r="O243" s="3">
        <v>25.814901732961477</v>
      </c>
      <c r="P243" s="3">
        <v>42.587892248802326</v>
      </c>
      <c r="Q243" s="3">
        <v>62.065539303467673</v>
      </c>
      <c r="R243" s="3">
        <v>51.053167623460851</v>
      </c>
      <c r="S243" s="3">
        <v>58.578670551484947</v>
      </c>
      <c r="T243" s="3">
        <v>56.068832591566434</v>
      </c>
      <c r="U243" s="3">
        <v>51.609065579858935</v>
      </c>
      <c r="V243" s="3">
        <v>54.478400851949814</v>
      </c>
      <c r="W243" s="3">
        <v>66.109434848704666</v>
      </c>
      <c r="X243" s="3">
        <v>46.841550792156674</v>
      </c>
      <c r="Y243" s="3">
        <v>60.530093714498889</v>
      </c>
      <c r="Z243" s="3">
        <v>61.403505661128158</v>
      </c>
      <c r="AA243" s="3">
        <v>53.14271744971937</v>
      </c>
      <c r="AB243" s="3">
        <v>58.721820115465725</v>
      </c>
      <c r="AC243" s="3">
        <v>57.699978685180106</v>
      </c>
      <c r="AD243" s="3">
        <v>53.58774093358911</v>
      </c>
      <c r="AE243" s="3">
        <v>56.494710330224017</v>
      </c>
      <c r="AF243" s="3">
        <v>60.004970081069466</v>
      </c>
      <c r="AG243" s="3">
        <v>55.669215075901832</v>
      </c>
      <c r="AH243" s="3">
        <v>57.598475214526232</v>
      </c>
      <c r="AI243" s="3">
        <v>66.885714535367697</v>
      </c>
      <c r="AJ243" s="3">
        <v>69.750938000610489</v>
      </c>
      <c r="AK243" s="3">
        <v>67.85114656887967</v>
      </c>
      <c r="AL243" s="3">
        <v>61.619250633886367</v>
      </c>
      <c r="AM243" s="3">
        <v>53.204904623101392</v>
      </c>
      <c r="AN243" s="3">
        <v>59.517399516433166</v>
      </c>
      <c r="AO243" s="3">
        <v>62.751220789592168</v>
      </c>
      <c r="AP243" s="3">
        <v>55.079610120518787</v>
      </c>
      <c r="AQ243" s="3">
        <v>60.288033251156605</v>
      </c>
      <c r="AR243" s="3">
        <v>60.956517051208145</v>
      </c>
      <c r="AS243" s="3">
        <v>43.376354932566777</v>
      </c>
      <c r="AT243" s="3">
        <v>55.465232854466407</v>
      </c>
      <c r="AU243" s="3">
        <v>56.158342422026777</v>
      </c>
      <c r="AV243" s="3">
        <v>40.428101632541207</v>
      </c>
      <c r="AW243" s="3">
        <v>50.835895341966179</v>
      </c>
      <c r="AX243" s="3">
        <v>64.571944728909145</v>
      </c>
      <c r="AY243" s="3">
        <v>46.348781733476166</v>
      </c>
      <c r="AZ243" s="3">
        <v>59.568935745057047</v>
      </c>
      <c r="BA243" s="3">
        <v>60.629608242310354</v>
      </c>
      <c r="BB243" s="3">
        <v>55.613969716106091</v>
      </c>
      <c r="BC243" s="3">
        <v>59.177285495705888</v>
      </c>
      <c r="BD243" s="3">
        <v>66.313324270056981</v>
      </c>
      <c r="BE243" s="3">
        <v>49.9812009972662</v>
      </c>
      <c r="BF243" s="3">
        <v>60.592270284696625</v>
      </c>
      <c r="BG243" s="3">
        <v>53.448230923590003</v>
      </c>
      <c r="BH243" s="3">
        <v>36.420906495176098</v>
      </c>
      <c r="BI243" s="3">
        <v>45.979108008456507</v>
      </c>
      <c r="BJ243" s="3">
        <v>57.462903867532091</v>
      </c>
      <c r="BK243" s="3">
        <v>40.692655522060839</v>
      </c>
      <c r="BL243" s="3">
        <v>51.928492468100544</v>
      </c>
      <c r="BM243" s="3">
        <v>42.622981278395045</v>
      </c>
      <c r="BN243" s="3">
        <v>31.954340021624027</v>
      </c>
      <c r="BO243" s="3">
        <v>38.396992326664837</v>
      </c>
      <c r="BP243" s="3">
        <v>61.22627754367678</v>
      </c>
      <c r="BQ243" s="3">
        <v>44.409035743647969</v>
      </c>
      <c r="BR243" s="3">
        <v>56.279358480424676</v>
      </c>
      <c r="BS243" s="3">
        <v>59.985473082895858</v>
      </c>
      <c r="BT243" s="3">
        <v>50.806848255075145</v>
      </c>
      <c r="BU243" s="3">
        <v>57.04425436131055</v>
      </c>
      <c r="BV243" s="3">
        <v>50.401706235679441</v>
      </c>
      <c r="BW243" s="3">
        <v>42.672548990674102</v>
      </c>
      <c r="BX243" s="3">
        <v>49.143971415316329</v>
      </c>
      <c r="BY243" s="3">
        <v>60.704428056665115</v>
      </c>
      <c r="BZ243" s="3">
        <v>52.275015545099343</v>
      </c>
      <c r="CA243" s="3">
        <v>60.254490620587589</v>
      </c>
      <c r="CB243" s="3">
        <v>40.961861242050595</v>
      </c>
      <c r="CC243" s="3">
        <v>14.795425379506632</v>
      </c>
      <c r="CD243" s="3">
        <v>36.321483958850926</v>
      </c>
      <c r="CE243" s="3">
        <v>55.622279414297381</v>
      </c>
      <c r="CF243" s="3">
        <v>41.125078787748578</v>
      </c>
      <c r="CG243" s="3">
        <v>53.154594885342618</v>
      </c>
      <c r="CH243" s="3">
        <v>48.733720359258029</v>
      </c>
      <c r="CI243" s="3">
        <v>40.770071705747995</v>
      </c>
      <c r="CJ243" s="3">
        <v>48.399490070223038</v>
      </c>
      <c r="CK243" s="3">
        <v>57.198791719843321</v>
      </c>
      <c r="CL243" s="3">
        <v>32.133575965466981</v>
      </c>
      <c r="CM243" s="3">
        <v>52.825600418597141</v>
      </c>
      <c r="CN243" s="3">
        <v>53.498975610675238</v>
      </c>
      <c r="CO243" s="3">
        <v>41.078918106932868</v>
      </c>
      <c r="CP243" s="3">
        <v>52.076739307099643</v>
      </c>
      <c r="CQ243" s="3">
        <v>39.266514717901124</v>
      </c>
      <c r="CR243" s="3">
        <v>32.113525044321982</v>
      </c>
      <c r="CS243" s="3">
        <v>41.298407147958613</v>
      </c>
      <c r="CT243" s="3">
        <v>48.937357418304266</v>
      </c>
      <c r="CU243" s="3">
        <v>42.457977411560762</v>
      </c>
      <c r="CV243" s="3">
        <v>49.191519819880646</v>
      </c>
      <c r="CW243" s="3">
        <v>63.24528572756364</v>
      </c>
      <c r="CX243" s="3">
        <v>64.587926480907456</v>
      </c>
      <c r="CY243" s="3">
        <v>64.873496131464918</v>
      </c>
      <c r="CZ243" s="3">
        <v>54.438621377895323</v>
      </c>
      <c r="DA243" s="3">
        <v>42.085506038033742</v>
      </c>
      <c r="DB243" s="3">
        <v>53.395642131329545</v>
      </c>
      <c r="DC243" s="3">
        <v>59.489778721660855</v>
      </c>
      <c r="DD243" s="3">
        <v>50.168868634216487</v>
      </c>
      <c r="DE243" s="3">
        <v>57.569130538736047</v>
      </c>
      <c r="DF243" s="3">
        <v>53.722707852067522</v>
      </c>
      <c r="DG243" s="3">
        <v>33.519565978742946</v>
      </c>
      <c r="DH243" s="3">
        <v>49.557465553677048</v>
      </c>
      <c r="DI243" s="3">
        <v>48.103554716295747</v>
      </c>
      <c r="DJ243" s="3">
        <v>29.741050882519076</v>
      </c>
      <c r="DK243" s="3">
        <v>44.350196091433382</v>
      </c>
      <c r="DL243" s="3">
        <v>56.708406068072904</v>
      </c>
      <c r="DM243" s="3">
        <v>33.360483118819673</v>
      </c>
      <c r="DN243" s="3">
        <v>52.702280577939462</v>
      </c>
      <c r="DO243" s="3">
        <v>53.35971614774575</v>
      </c>
      <c r="DP243" s="3">
        <v>44.240415520337308</v>
      </c>
      <c r="DQ243" s="3">
        <v>53.048837273536222</v>
      </c>
      <c r="DR243" s="3">
        <v>59.300448692289912</v>
      </c>
      <c r="DS243" s="3">
        <v>39.913712416818839</v>
      </c>
      <c r="DT243" s="3">
        <v>54.748981554155982</v>
      </c>
      <c r="DU243" s="3">
        <v>45.123320109387308</v>
      </c>
      <c r="DV243" s="3">
        <v>26.851791394243445</v>
      </c>
      <c r="DW243" s="3">
        <v>39.582253669582919</v>
      </c>
      <c r="DX243" s="3">
        <v>46.593324297205363</v>
      </c>
      <c r="DY243" s="3">
        <v>24.723401083390897</v>
      </c>
      <c r="DZ243" s="3">
        <v>42.876125266912666</v>
      </c>
      <c r="EA243" s="3">
        <v>34.989555007466763</v>
      </c>
      <c r="EB243" s="3">
        <v>23.215643036145757</v>
      </c>
      <c r="EC243" s="3">
        <v>32.597600397727149</v>
      </c>
      <c r="ED243" s="3">
        <v>54.58066120182086</v>
      </c>
      <c r="EE243" s="3">
        <v>33.639386313779127</v>
      </c>
      <c r="EF243" s="3">
        <v>50.527903629621541</v>
      </c>
      <c r="EG243" s="3">
        <v>58.628445490074185</v>
      </c>
      <c r="EH243" s="3">
        <v>48.791482551494092</v>
      </c>
      <c r="EI243" s="3">
        <v>55.914514978175902</v>
      </c>
      <c r="EJ243" s="3">
        <v>57.253211763268887</v>
      </c>
      <c r="EK243" s="3">
        <v>52.816013046774003</v>
      </c>
      <c r="EL243" s="3">
        <v>54.828541803978467</v>
      </c>
      <c r="EM243" s="3">
        <v>75.700765042767131</v>
      </c>
      <c r="EN243" s="3">
        <v>73.843932648389824</v>
      </c>
      <c r="EO243" s="3">
        <v>72.621700721344567</v>
      </c>
      <c r="EP243" s="3">
        <v>55.595561878731793</v>
      </c>
      <c r="EQ243" s="3">
        <v>36.834378086416322</v>
      </c>
      <c r="ER243" s="3">
        <v>48.854300538753733</v>
      </c>
      <c r="ES243" s="3">
        <v>68.508799192637966</v>
      </c>
      <c r="ET243" s="3">
        <v>60.981256459173125</v>
      </c>
      <c r="EU243" s="3">
        <v>64.002746217627276</v>
      </c>
      <c r="EV243" s="3">
        <v>63.403944823874838</v>
      </c>
      <c r="EW243" s="3">
        <v>62.448059453969883</v>
      </c>
      <c r="EX243" s="3">
        <v>60.557311633676591</v>
      </c>
      <c r="EY243" s="3">
        <v>75.020077977566004</v>
      </c>
      <c r="EZ243" s="3">
        <v>61.549525618846367</v>
      </c>
      <c r="FA243" s="3">
        <v>68.234587010400645</v>
      </c>
      <c r="FB243" s="3">
        <v>69.30803571158107</v>
      </c>
      <c r="FC243" s="3">
        <v>65.20651679250588</v>
      </c>
      <c r="FD243" s="3">
        <v>65.366900923831821</v>
      </c>
      <c r="FE243" s="3">
        <v>76.133442652459095</v>
      </c>
      <c r="FF243" s="3">
        <v>75.061956822856231</v>
      </c>
      <c r="FG243" s="3">
        <v>71.69101351248942</v>
      </c>
      <c r="FH243" s="3">
        <v>71.072582743834658</v>
      </c>
      <c r="FI243" s="3">
        <v>68.880452740242902</v>
      </c>
      <c r="FJ243" s="3">
        <v>66.005430609171825</v>
      </c>
      <c r="FK243" s="3">
        <v>70.526143343171768</v>
      </c>
      <c r="FL243" s="3">
        <v>74.913949520313523</v>
      </c>
      <c r="FM243" s="3">
        <v>70.828797006294423</v>
      </c>
      <c r="FN243" s="3">
        <v>68.799879889877417</v>
      </c>
      <c r="FO243" s="3">
        <v>64.324303208169042</v>
      </c>
      <c r="FP243" s="3">
        <v>65.639156901536793</v>
      </c>
      <c r="FQ243" s="3">
        <v>66.01266285752348</v>
      </c>
      <c r="FR243" s="3">
        <v>59.990351606821079</v>
      </c>
      <c r="FS243" s="3">
        <v>63.006935963577163</v>
      </c>
      <c r="FT243" s="3">
        <v>68.190326250348775</v>
      </c>
      <c r="FU243" s="3">
        <v>53.2331438863906</v>
      </c>
      <c r="FV243" s="3">
        <v>61.373000155255767</v>
      </c>
      <c r="FW243" s="3">
        <v>64.213130127757807</v>
      </c>
      <c r="FX243" s="3">
        <v>51.115152382563345</v>
      </c>
      <c r="FY243" s="3">
        <v>57.321594592498968</v>
      </c>
      <c r="FZ243" s="3">
        <v>72.435483389745386</v>
      </c>
      <c r="GA243" s="3">
        <v>59.337080348132666</v>
      </c>
      <c r="GB243" s="3">
        <v>66.435590912174632</v>
      </c>
      <c r="GC243" s="3">
        <v>67.899500336874951</v>
      </c>
      <c r="GD243" s="3">
        <v>66.987523911874874</v>
      </c>
      <c r="GE243" s="3">
        <v>65.305733717875555</v>
      </c>
      <c r="GF243" s="3">
        <v>73.326199847824057</v>
      </c>
      <c r="GG243" s="3">
        <v>60.048689577713567</v>
      </c>
      <c r="GH243" s="3">
        <v>66.43555901523726</v>
      </c>
      <c r="GI243" s="3">
        <v>61.773141737792692</v>
      </c>
      <c r="GJ243" s="3">
        <v>45.990021596108747</v>
      </c>
      <c r="GK243" s="3">
        <v>52.375962347330109</v>
      </c>
      <c r="GL243" s="3">
        <v>68.332483437858812</v>
      </c>
      <c r="GM243" s="3">
        <v>56.661909960730782</v>
      </c>
      <c r="GN243" s="3">
        <v>60.980859669288414</v>
      </c>
      <c r="GO243" s="3">
        <v>50.25640754932332</v>
      </c>
      <c r="GP243" s="3">
        <v>40.693037007102298</v>
      </c>
      <c r="GQ243" s="3">
        <v>44.196384255602524</v>
      </c>
      <c r="GR243" s="3">
        <v>67.8718938855327</v>
      </c>
      <c r="GS243" s="3">
        <v>55.178685173516818</v>
      </c>
      <c r="GT243" s="3">
        <v>62.030813331227819</v>
      </c>
      <c r="GU243" s="3">
        <v>61.342500675717524</v>
      </c>
      <c r="GV243" s="3">
        <v>52.822213958656192</v>
      </c>
      <c r="GW243" s="3">
        <v>58.173993744445205</v>
      </c>
    </row>
    <row r="244" spans="2:205" x14ac:dyDescent="0.25">
      <c r="B244"/>
      <c r="F244">
        <v>-3</v>
      </c>
      <c r="G244" t="s">
        <v>63</v>
      </c>
      <c r="H244" s="3">
        <v>60.875457652510164</v>
      </c>
      <c r="I244" s="3">
        <v>54.067793674775878</v>
      </c>
      <c r="J244" s="3">
        <v>58.720146439619846</v>
      </c>
      <c r="K244" s="3">
        <v>67.430588180279869</v>
      </c>
      <c r="L244" s="3">
        <v>65.509223009565559</v>
      </c>
      <c r="M244" s="3">
        <v>66.442414984685058</v>
      </c>
      <c r="N244" s="3">
        <v>51.83941850456759</v>
      </c>
      <c r="O244" s="3">
        <v>38.248149092578672</v>
      </c>
      <c r="P244" s="3">
        <v>47.19177677774605</v>
      </c>
      <c r="Q244" s="3">
        <v>61.616949806323149</v>
      </c>
      <c r="R244" s="3">
        <v>58.135498373919859</v>
      </c>
      <c r="S244" s="3">
        <v>60.517757692804032</v>
      </c>
      <c r="T244" s="3">
        <v>50.446923807105868</v>
      </c>
      <c r="U244" s="3">
        <v>48.850678416312832</v>
      </c>
      <c r="V244" s="3">
        <v>50.015483151619875</v>
      </c>
      <c r="W244" s="3">
        <v>62.572967771580224</v>
      </c>
      <c r="X244" s="3">
        <v>61.494192297152019</v>
      </c>
      <c r="Y244" s="3">
        <v>62.269138545487039</v>
      </c>
      <c r="Z244" s="3">
        <v>60.680472548246854</v>
      </c>
      <c r="AA244" s="3">
        <v>52.880855406771808</v>
      </c>
      <c r="AB244" s="3">
        <v>58.370045190523911</v>
      </c>
      <c r="AC244" s="3">
        <v>59.22013858982892</v>
      </c>
      <c r="AD244" s="3">
        <v>64.277884351877219</v>
      </c>
      <c r="AE244" s="3">
        <v>61.097789348679996</v>
      </c>
      <c r="AF244" s="3">
        <v>60.956568669339958</v>
      </c>
      <c r="AG244" s="3">
        <v>48.630631571163221</v>
      </c>
      <c r="AH244" s="3">
        <v>58.514241488271864</v>
      </c>
      <c r="AI244" s="3">
        <v>68.145357621950737</v>
      </c>
      <c r="AJ244" s="3">
        <v>65.467763534930086</v>
      </c>
      <c r="AK244" s="3">
        <v>67.117002373575829</v>
      </c>
      <c r="AL244" s="3">
        <v>69.955748927652905</v>
      </c>
      <c r="AM244" s="3">
        <v>63.95540854159654</v>
      </c>
      <c r="AN244" s="3">
        <v>68.025408012823448</v>
      </c>
      <c r="AO244" s="3">
        <v>66.257630019737078</v>
      </c>
      <c r="AP244" s="3">
        <v>60.228303554651809</v>
      </c>
      <c r="AQ244" s="3">
        <v>64.195780373468821</v>
      </c>
      <c r="AR244" s="3">
        <v>58.587783340765021</v>
      </c>
      <c r="AS244" s="3">
        <v>50.263355672371837</v>
      </c>
      <c r="AT244" s="3">
        <v>56.573980752364015</v>
      </c>
      <c r="AU244" s="3">
        <v>61.406131550006585</v>
      </c>
      <c r="AV244" s="3">
        <v>54.043460253813478</v>
      </c>
      <c r="AW244" s="3">
        <v>57.294545318812638</v>
      </c>
      <c r="AX244" s="3">
        <v>69.950354036816094</v>
      </c>
      <c r="AY244" s="3">
        <v>41.963530180897244</v>
      </c>
      <c r="AZ244" s="3">
        <v>61.715220806267425</v>
      </c>
      <c r="BA244" s="3">
        <v>61.028328585193478</v>
      </c>
      <c r="BB244" s="3">
        <v>50.233100308004175</v>
      </c>
      <c r="BC244" s="3">
        <v>57.364322258488208</v>
      </c>
      <c r="BD244" s="3">
        <v>57.586584796095948</v>
      </c>
      <c r="BE244" s="3">
        <v>44.04530865150722</v>
      </c>
      <c r="BF244" s="3">
        <v>53.590051645892459</v>
      </c>
      <c r="BG244" s="3">
        <v>63.332553258082392</v>
      </c>
      <c r="BH244" s="3">
        <v>55.005636548525004</v>
      </c>
      <c r="BI244" s="3">
        <v>60.058338749119024</v>
      </c>
      <c r="BJ244" s="3">
        <v>55.173195598997196</v>
      </c>
      <c r="BK244" s="3">
        <v>36.585760598060503</v>
      </c>
      <c r="BL244" s="3">
        <v>49.777520711680758</v>
      </c>
      <c r="BM244" s="3">
        <v>45.788809664734629</v>
      </c>
      <c r="BN244" s="3">
        <v>45.684444966440033</v>
      </c>
      <c r="BO244" s="3">
        <v>45.989635877961447</v>
      </c>
      <c r="BP244" s="3">
        <v>62.74906116262207</v>
      </c>
      <c r="BQ244" s="3">
        <v>51.46440288794394</v>
      </c>
      <c r="BR244" s="3">
        <v>58.982718384124965</v>
      </c>
      <c r="BS244" s="3">
        <v>62.121127072474749</v>
      </c>
      <c r="BT244" s="3">
        <v>54.987901276564635</v>
      </c>
      <c r="BU244" s="3">
        <v>59.801217389835685</v>
      </c>
      <c r="BV244" s="3">
        <v>57.623231486746299</v>
      </c>
      <c r="BW244" s="3">
        <v>49.241953920681837</v>
      </c>
      <c r="BX244" s="3">
        <v>56.015259494459983</v>
      </c>
      <c r="BY244" s="3">
        <v>59.493273232592173</v>
      </c>
      <c r="BZ244" s="3">
        <v>54.617750113186645</v>
      </c>
      <c r="CA244" s="3">
        <v>60.035420228748038</v>
      </c>
      <c r="CB244" s="3">
        <v>43.256486211368696</v>
      </c>
      <c r="CC244" s="3">
        <v>26.697567000887872</v>
      </c>
      <c r="CD244" s="3">
        <v>40.229412247850149</v>
      </c>
      <c r="CE244" s="3">
        <v>55.210488880979355</v>
      </c>
      <c r="CF244" s="3">
        <v>48.102233830059951</v>
      </c>
      <c r="CG244" s="3">
        <v>55.128996242388617</v>
      </c>
      <c r="CH244" s="3">
        <v>43.230958679833023</v>
      </c>
      <c r="CI244" s="3">
        <v>37.592609049003315</v>
      </c>
      <c r="CJ244" s="3">
        <v>43.92589848656602</v>
      </c>
      <c r="CK244" s="3">
        <v>51.988604380266409</v>
      </c>
      <c r="CL244" s="3">
        <v>42.893154953434404</v>
      </c>
      <c r="CM244" s="3">
        <v>53.111264910990442</v>
      </c>
      <c r="CN244" s="3">
        <v>51.744048906477289</v>
      </c>
      <c r="CO244" s="3">
        <v>40.588496113641312</v>
      </c>
      <c r="CP244" s="3">
        <v>51.055166172941568</v>
      </c>
      <c r="CQ244" s="3">
        <v>45.004874877815425</v>
      </c>
      <c r="CR244" s="3">
        <v>45.659940705403784</v>
      </c>
      <c r="CS244" s="3">
        <v>49.675020437658773</v>
      </c>
      <c r="CT244" s="3">
        <v>50.220218574556476</v>
      </c>
      <c r="CU244" s="3">
        <v>33.455807266495356</v>
      </c>
      <c r="CV244" s="3">
        <v>50.007868996947025</v>
      </c>
      <c r="CW244" s="3">
        <v>64.338966542232058</v>
      </c>
      <c r="CX244" s="3">
        <v>59.706788236677802</v>
      </c>
      <c r="CY244" s="3">
        <v>63.93824092662561</v>
      </c>
      <c r="CZ244" s="3">
        <v>62.64350446652557</v>
      </c>
      <c r="DA244" s="3">
        <v>53.498453919517409</v>
      </c>
      <c r="DB244" s="3">
        <v>62.002078815414421</v>
      </c>
      <c r="DC244" s="3">
        <v>62.713561161769519</v>
      </c>
      <c r="DD244" s="3">
        <v>55.211676491388317</v>
      </c>
      <c r="DE244" s="3">
        <v>61.286371631683345</v>
      </c>
      <c r="DF244" s="3">
        <v>51.397351780720882</v>
      </c>
      <c r="DG244" s="3">
        <v>38.476931984967663</v>
      </c>
      <c r="DH244" s="3">
        <v>50.392193177019337</v>
      </c>
      <c r="DI244" s="3">
        <v>53.597866916770876</v>
      </c>
      <c r="DJ244" s="3">
        <v>43.021040290627802</v>
      </c>
      <c r="DK244" s="3">
        <v>50.675972477865969</v>
      </c>
      <c r="DL244" s="3">
        <v>62.458535423381534</v>
      </c>
      <c r="DM244" s="3">
        <v>29.61763300665805</v>
      </c>
      <c r="DN244" s="3">
        <v>55.105933260945093</v>
      </c>
      <c r="DO244" s="3">
        <v>53.579166657942345</v>
      </c>
      <c r="DP244" s="3">
        <v>39.395644557587239</v>
      </c>
      <c r="DQ244" s="3">
        <v>51.145741534642362</v>
      </c>
      <c r="DR244" s="3">
        <v>51.239663615055839</v>
      </c>
      <c r="DS244" s="3">
        <v>33.81920881770025</v>
      </c>
      <c r="DT244" s="3">
        <v>48.149456356730241</v>
      </c>
      <c r="DU244" s="3">
        <v>55.898400374046716</v>
      </c>
      <c r="DV244" s="3">
        <v>45.109579600911829</v>
      </c>
      <c r="DW244" s="3">
        <v>54.031214477093116</v>
      </c>
      <c r="DX244" s="3">
        <v>45.642069228355098</v>
      </c>
      <c r="DY244" s="3">
        <v>22.706634316855514</v>
      </c>
      <c r="DZ244" s="3">
        <v>41.837823921760005</v>
      </c>
      <c r="EA244" s="3">
        <v>37.640104854728477</v>
      </c>
      <c r="EB244" s="3">
        <v>34.755394149256944</v>
      </c>
      <c r="EC244" s="3">
        <v>39.445553560710152</v>
      </c>
      <c r="ED244" s="3">
        <v>55.044019891164595</v>
      </c>
      <c r="EE244" s="3">
        <v>40.953620939410371</v>
      </c>
      <c r="EF244" s="3">
        <v>52.736431594374523</v>
      </c>
      <c r="EG244" s="3">
        <v>60.7295734506719</v>
      </c>
      <c r="EH244" s="3">
        <v>52.943672371101016</v>
      </c>
      <c r="EI244" s="3">
        <v>58.648335079895183</v>
      </c>
      <c r="EJ244" s="3">
        <v>64.127683818274036</v>
      </c>
      <c r="EK244" s="3">
        <v>58.893633428869919</v>
      </c>
      <c r="EL244" s="3">
        <v>61.425033384779717</v>
      </c>
      <c r="EM244" s="3">
        <v>75.367903127967566</v>
      </c>
      <c r="EN244" s="3">
        <v>76.400695905944488</v>
      </c>
      <c r="EO244" s="3">
        <v>72.849409740622079</v>
      </c>
      <c r="EP244" s="3">
        <v>60.422350797766491</v>
      </c>
      <c r="EQ244" s="3">
        <v>49.798731184269471</v>
      </c>
      <c r="ER244" s="3">
        <v>54.154141307641943</v>
      </c>
      <c r="ES244" s="3">
        <v>68.023410731666942</v>
      </c>
      <c r="ET244" s="3">
        <v>68.168762917779773</v>
      </c>
      <c r="EU244" s="3">
        <v>65.906519143219441</v>
      </c>
      <c r="EV244" s="3">
        <v>57.662888934378707</v>
      </c>
      <c r="EW244" s="3">
        <v>60.108747783622348</v>
      </c>
      <c r="EX244" s="3">
        <v>56.105067816673724</v>
      </c>
      <c r="EY244" s="3">
        <v>73.157331162894039</v>
      </c>
      <c r="EZ244" s="3">
        <v>80.095229640869633</v>
      </c>
      <c r="FA244" s="3">
        <v>71.427012179983635</v>
      </c>
      <c r="FB244" s="3">
        <v>69.616896190016419</v>
      </c>
      <c r="FC244" s="3">
        <v>65.173214699902317</v>
      </c>
      <c r="FD244" s="3">
        <v>65.684924208106253</v>
      </c>
      <c r="FE244" s="3">
        <v>73.435402301842416</v>
      </c>
      <c r="FF244" s="3">
        <v>82.895827998350669</v>
      </c>
      <c r="FG244" s="3">
        <v>72.520558259701218</v>
      </c>
      <c r="FH244" s="3">
        <v>71.692918764123448</v>
      </c>
      <c r="FI244" s="3">
        <v>63.805455875831086</v>
      </c>
      <c r="FJ244" s="3">
        <v>67.020613979596703</v>
      </c>
      <c r="FK244" s="3">
        <v>71.951748701669402</v>
      </c>
      <c r="FL244" s="3">
        <v>71.228738833182376</v>
      </c>
      <c r="FM244" s="3">
        <v>70.295763820526048</v>
      </c>
      <c r="FN244" s="3">
        <v>77.267993388780241</v>
      </c>
      <c r="FO244" s="3">
        <v>74.412363163675664</v>
      </c>
      <c r="FP244" s="3">
        <v>74.048737210232488</v>
      </c>
      <c r="FQ244" s="3">
        <v>69.801698877704638</v>
      </c>
      <c r="FR244" s="3">
        <v>65.244930617915301</v>
      </c>
      <c r="FS244" s="3">
        <v>67.105189115254305</v>
      </c>
      <c r="FT244" s="3">
        <v>65.778214900809161</v>
      </c>
      <c r="FU244" s="3">
        <v>62.049779359776004</v>
      </c>
      <c r="FV244" s="3">
        <v>62.755768327708694</v>
      </c>
      <c r="FW244" s="3">
        <v>69.214396183242286</v>
      </c>
      <c r="FX244" s="3">
        <v>65.065880216999162</v>
      </c>
      <c r="FY244" s="3">
        <v>63.913118159759307</v>
      </c>
      <c r="FZ244" s="3">
        <v>77.44217265025064</v>
      </c>
      <c r="GA244" s="3">
        <v>54.309427355136442</v>
      </c>
      <c r="GB244" s="3">
        <v>68.324508351589756</v>
      </c>
      <c r="GC244" s="3">
        <v>68.477490512444618</v>
      </c>
      <c r="GD244" s="3">
        <v>61.070556058421111</v>
      </c>
      <c r="GE244" s="3">
        <v>63.582902982334055</v>
      </c>
      <c r="GF244" s="3">
        <v>63.933505977136065</v>
      </c>
      <c r="GG244" s="3">
        <v>54.27140848531419</v>
      </c>
      <c r="GH244" s="3">
        <v>59.030646935054676</v>
      </c>
      <c r="GI244" s="3">
        <v>70.766706142118068</v>
      </c>
      <c r="GJ244" s="3">
        <v>64.901693496138179</v>
      </c>
      <c r="GK244" s="3">
        <v>66.085463021144932</v>
      </c>
      <c r="GL244" s="3">
        <v>64.704321969639295</v>
      </c>
      <c r="GM244" s="3">
        <v>50.464886879265492</v>
      </c>
      <c r="GN244" s="3">
        <v>57.717217501601503</v>
      </c>
      <c r="GO244" s="3">
        <v>53.937514474740787</v>
      </c>
      <c r="GP244" s="3">
        <v>56.613495783623115</v>
      </c>
      <c r="GQ244" s="3">
        <v>52.533718195212742</v>
      </c>
      <c r="GR244" s="3">
        <v>70.45410243407953</v>
      </c>
      <c r="GS244" s="3">
        <v>61.975184836477503</v>
      </c>
      <c r="GT244" s="3">
        <v>65.229005173875407</v>
      </c>
      <c r="GU244" s="3">
        <v>63.512680694277591</v>
      </c>
      <c r="GV244" s="3">
        <v>57.032130182028254</v>
      </c>
      <c r="GW244" s="3">
        <v>60.954099699776179</v>
      </c>
    </row>
    <row r="245" spans="2:205" x14ac:dyDescent="0.25">
      <c r="B245"/>
      <c r="F245">
        <v>-2</v>
      </c>
      <c r="G245" t="s">
        <v>64</v>
      </c>
      <c r="H245" s="3">
        <v>64.19664503000881</v>
      </c>
      <c r="I245" s="3">
        <v>60.725132963865036</v>
      </c>
      <c r="J245" s="3">
        <v>63.260188724212199</v>
      </c>
      <c r="K245" s="3">
        <v>68.481242045917298</v>
      </c>
      <c r="L245" s="3">
        <v>74.932059011601353</v>
      </c>
      <c r="M245" s="3">
        <v>70.376134278884592</v>
      </c>
      <c r="N245" s="3">
        <v>46.44029707163493</v>
      </c>
      <c r="O245" s="3">
        <v>35.121029460332728</v>
      </c>
      <c r="P245" s="3">
        <v>42.268305887003713</v>
      </c>
      <c r="Q245" s="3">
        <v>61.499562828694096</v>
      </c>
      <c r="R245" s="3">
        <v>55.374272571312858</v>
      </c>
      <c r="S245" s="3">
        <v>59.56539846627966</v>
      </c>
      <c r="T245" s="3">
        <v>49.761332977326283</v>
      </c>
      <c r="U245" s="3">
        <v>39.010868154216723</v>
      </c>
      <c r="V245" s="3">
        <v>46.493582370706243</v>
      </c>
      <c r="W245" s="3">
        <v>62.959940969226345</v>
      </c>
      <c r="X245" s="3">
        <v>62.700660876530975</v>
      </c>
      <c r="Y245" s="3">
        <v>62.635878283432277</v>
      </c>
      <c r="Z245" s="3">
        <v>70.163317274199358</v>
      </c>
      <c r="AA245" s="3">
        <v>61.308601317318868</v>
      </c>
      <c r="AB245" s="3">
        <v>67.124607696529466</v>
      </c>
      <c r="AC245" s="3">
        <v>52.44682713681069</v>
      </c>
      <c r="AD245" s="3">
        <v>47.654608568557592</v>
      </c>
      <c r="AE245" s="3">
        <v>48.532376776416243</v>
      </c>
      <c r="AF245" s="3">
        <v>81.541233311420143</v>
      </c>
      <c r="AG245" s="3">
        <v>67.992253704092562</v>
      </c>
      <c r="AH245" s="3">
        <v>76.368919247849746</v>
      </c>
      <c r="AI245" s="3">
        <v>64.413585306108615</v>
      </c>
      <c r="AJ245" s="3">
        <v>66.801338387037802</v>
      </c>
      <c r="AK245" s="3">
        <v>65.207212994631021</v>
      </c>
      <c r="AL245" s="3">
        <v>70.417041186992478</v>
      </c>
      <c r="AM245" s="3">
        <v>66.637785934773035</v>
      </c>
      <c r="AN245" s="3">
        <v>69.083326411366187</v>
      </c>
      <c r="AO245" s="3">
        <v>66.289041513540468</v>
      </c>
      <c r="AP245" s="3">
        <v>70.103286258329007</v>
      </c>
      <c r="AQ245" s="3">
        <v>67.616010056702933</v>
      </c>
      <c r="AR245" s="3">
        <v>68.201149602071581</v>
      </c>
      <c r="AS245" s="3">
        <v>56.004106743558893</v>
      </c>
      <c r="AT245" s="3">
        <v>63.913027922414059</v>
      </c>
      <c r="AU245" s="3">
        <v>62.601088667859585</v>
      </c>
      <c r="AV245" s="3">
        <v>51.398856160434669</v>
      </c>
      <c r="AW245" s="3">
        <v>58.068147348348454</v>
      </c>
      <c r="AX245" s="3">
        <v>64.826747494466275</v>
      </c>
      <c r="AY245" s="3">
        <v>44.709918122244495</v>
      </c>
      <c r="AZ245" s="3">
        <v>59.593501284109749</v>
      </c>
      <c r="BA245" s="3">
        <v>57.316388215190152</v>
      </c>
      <c r="BB245" s="3">
        <v>48.916140158957653</v>
      </c>
      <c r="BC245" s="3">
        <v>54.694924972457073</v>
      </c>
      <c r="BD245" s="3">
        <v>62.650464603574093</v>
      </c>
      <c r="BE245" s="3">
        <v>53.200788318286271</v>
      </c>
      <c r="BF245" s="3">
        <v>60.769318945475838</v>
      </c>
      <c r="BG245" s="3">
        <v>52.386704494232269</v>
      </c>
      <c r="BH245" s="3">
        <v>44.255335516099102</v>
      </c>
      <c r="BI245" s="3">
        <v>48.246129422479108</v>
      </c>
      <c r="BJ245" s="3">
        <v>59.132110769147872</v>
      </c>
      <c r="BK245" s="3">
        <v>48.623932055405703</v>
      </c>
      <c r="BL245" s="3">
        <v>56.588780247465763</v>
      </c>
      <c r="BM245" s="3">
        <v>49.885912757515463</v>
      </c>
      <c r="BN245" s="3">
        <v>44.152453843583203</v>
      </c>
      <c r="BO245" s="3">
        <v>48.008599461024396</v>
      </c>
      <c r="BP245" s="3">
        <v>64.80404041686046</v>
      </c>
      <c r="BQ245" s="3">
        <v>46.865033651099132</v>
      </c>
      <c r="BR245" s="3">
        <v>59.257164006132257</v>
      </c>
      <c r="BS245" s="3">
        <v>62.750196089350595</v>
      </c>
      <c r="BT245" s="3">
        <v>58.348966404016792</v>
      </c>
      <c r="BU245" s="3">
        <v>61.362313833594527</v>
      </c>
      <c r="BV245" s="3">
        <v>60.947803604355499</v>
      </c>
      <c r="BW245" s="3">
        <v>55.875776380649675</v>
      </c>
      <c r="BX245" s="3">
        <v>60.569925011685669</v>
      </c>
      <c r="BY245" s="3">
        <v>60.845643611468446</v>
      </c>
      <c r="BZ245" s="3">
        <v>63.946690377648039</v>
      </c>
      <c r="CA245" s="3">
        <v>64.038513747483023</v>
      </c>
      <c r="CB245" s="3">
        <v>38.416641134873878</v>
      </c>
      <c r="CC245" s="3">
        <v>24.802322577752854</v>
      </c>
      <c r="CD245" s="3">
        <v>35.813741491536014</v>
      </c>
      <c r="CE245" s="3">
        <v>54.89881249827063</v>
      </c>
      <c r="CF245" s="3">
        <v>44.978512847467577</v>
      </c>
      <c r="CG245" s="3">
        <v>53.968713952637835</v>
      </c>
      <c r="CH245" s="3">
        <v>42.357875629266118</v>
      </c>
      <c r="CI245" s="3">
        <v>28.648517440410043</v>
      </c>
      <c r="CJ245" s="3">
        <v>40.434618652857743</v>
      </c>
      <c r="CK245" s="3">
        <v>52.323494251841232</v>
      </c>
      <c r="CL245" s="3">
        <v>48.46321170045249</v>
      </c>
      <c r="CM245" s="3">
        <v>54.131257234235456</v>
      </c>
      <c r="CN245" s="3">
        <v>62.824898008795671</v>
      </c>
      <c r="CO245" s="3">
        <v>49.433992500326447</v>
      </c>
      <c r="CP245" s="3">
        <v>60.726101188195017</v>
      </c>
      <c r="CQ245" s="3">
        <v>33.775669101308793</v>
      </c>
      <c r="CR245" s="3">
        <v>23.747435741955876</v>
      </c>
      <c r="CS245" s="3">
        <v>34.42535149003232</v>
      </c>
      <c r="CT245" s="3">
        <v>73.132769043996106</v>
      </c>
      <c r="CU245" s="3">
        <v>54.868954401955307</v>
      </c>
      <c r="CV245" s="3">
        <v>68.991703750475892</v>
      </c>
      <c r="CW245" s="3">
        <v>60.587092695232826</v>
      </c>
      <c r="CX245" s="3">
        <v>61.641194011254221</v>
      </c>
      <c r="CY245" s="3">
        <v>62.138531819078189</v>
      </c>
      <c r="CZ245" s="3">
        <v>62.823220248873987</v>
      </c>
      <c r="DA245" s="3">
        <v>56.184864345524609</v>
      </c>
      <c r="DB245" s="3">
        <v>62.879894903153875</v>
      </c>
      <c r="DC245" s="3">
        <v>62.733936675212078</v>
      </c>
      <c r="DD245" s="3">
        <v>65.279195813052468</v>
      </c>
      <c r="DE245" s="3">
        <v>64.752616556896953</v>
      </c>
      <c r="DF245" s="3">
        <v>61.310686129893398</v>
      </c>
      <c r="DG245" s="3">
        <v>46.063503549055397</v>
      </c>
      <c r="DH245" s="3">
        <v>58.176729296894038</v>
      </c>
      <c r="DI245" s="3">
        <v>54.679456681969029</v>
      </c>
      <c r="DJ245" s="3">
        <v>41.487131417886459</v>
      </c>
      <c r="DK245" s="3">
        <v>51.589501199279141</v>
      </c>
      <c r="DL245" s="3">
        <v>56.552759016998287</v>
      </c>
      <c r="DM245" s="3">
        <v>31.487978130731697</v>
      </c>
      <c r="DN245" s="3">
        <v>52.380407238877922</v>
      </c>
      <c r="DO245" s="3">
        <v>50.032438779603709</v>
      </c>
      <c r="DP245" s="3">
        <v>37.470664488680249</v>
      </c>
      <c r="DQ245" s="3">
        <v>48.576051618307559</v>
      </c>
      <c r="DR245" s="3">
        <v>55.668614490154546</v>
      </c>
      <c r="DS245" s="3">
        <v>41.887501529376514</v>
      </c>
      <c r="DT245" s="3">
        <v>54.839725141023685</v>
      </c>
      <c r="DU245" s="3">
        <v>44.180063705075646</v>
      </c>
      <c r="DV245" s="3">
        <v>32.992866475686547</v>
      </c>
      <c r="DW245" s="3">
        <v>41.65741423861504</v>
      </c>
      <c r="DX245" s="3">
        <v>50.317169660101221</v>
      </c>
      <c r="DY245" s="3">
        <v>34.603910680387337</v>
      </c>
      <c r="DZ245" s="3">
        <v>49.128936022032477</v>
      </c>
      <c r="EA245" s="3">
        <v>41.938669760934303</v>
      </c>
      <c r="EB245" s="3">
        <v>32.647544028460572</v>
      </c>
      <c r="EC245" s="3">
        <v>41.454776725858558</v>
      </c>
      <c r="ED245" s="3">
        <v>57.453480228685137</v>
      </c>
      <c r="EE245" s="3">
        <v>35.525646230600458</v>
      </c>
      <c r="EF245" s="3">
        <v>52.932085504696282</v>
      </c>
      <c r="EG245" s="3">
        <v>61.363685371174981</v>
      </c>
      <c r="EH245" s="3">
        <v>56.312710736063806</v>
      </c>
      <c r="EI245" s="3">
        <v>60.216081606296655</v>
      </c>
      <c r="EJ245" s="3">
        <v>67.445486455662135</v>
      </c>
      <c r="EK245" s="3">
        <v>65.57448954708039</v>
      </c>
      <c r="EL245" s="3">
        <v>65.950452436738729</v>
      </c>
      <c r="EM245" s="3">
        <v>76.11684048036615</v>
      </c>
      <c r="EN245" s="3">
        <v>85.917427645554682</v>
      </c>
      <c r="EO245" s="3">
        <v>76.713754810286162</v>
      </c>
      <c r="EP245" s="3">
        <v>54.463953008395983</v>
      </c>
      <c r="EQ245" s="3">
        <v>45.43973634291261</v>
      </c>
      <c r="ER245" s="3">
        <v>48.722870282471405</v>
      </c>
      <c r="ES245" s="3">
        <v>68.100313159117562</v>
      </c>
      <c r="ET245" s="3">
        <v>65.770032295158131</v>
      </c>
      <c r="EU245" s="3">
        <v>65.162082979921493</v>
      </c>
      <c r="EV245" s="3">
        <v>57.164790325386448</v>
      </c>
      <c r="EW245" s="3">
        <v>49.373218868023407</v>
      </c>
      <c r="EX245" s="3">
        <v>52.552546088554742</v>
      </c>
      <c r="EY245" s="3">
        <v>73.596387686611465</v>
      </c>
      <c r="EZ245" s="3">
        <v>76.93811005260946</v>
      </c>
      <c r="FA245" s="3">
        <v>71.140499332629105</v>
      </c>
      <c r="FB245" s="3">
        <v>77.501736539603044</v>
      </c>
      <c r="FC245" s="3">
        <v>73.183210134311295</v>
      </c>
      <c r="FD245" s="3">
        <v>73.523114204863901</v>
      </c>
      <c r="FE245" s="3">
        <v>71.117985172312586</v>
      </c>
      <c r="FF245" s="3">
        <v>71.561781395159301</v>
      </c>
      <c r="FG245" s="3">
        <v>62.639402062800166</v>
      </c>
      <c r="FH245" s="3">
        <v>89.949697578844194</v>
      </c>
      <c r="FI245" s="3">
        <v>81.115553006229817</v>
      </c>
      <c r="FJ245" s="3">
        <v>83.7461347452236</v>
      </c>
      <c r="FK245" s="3">
        <v>68.240077916984404</v>
      </c>
      <c r="FL245" s="3">
        <v>71.961482762821376</v>
      </c>
      <c r="FM245" s="3">
        <v>68.275894170183832</v>
      </c>
      <c r="FN245" s="3">
        <v>78.010862125110975</v>
      </c>
      <c r="FO245" s="3">
        <v>77.090707524021454</v>
      </c>
      <c r="FP245" s="3">
        <v>75.286757919578491</v>
      </c>
      <c r="FQ245" s="3">
        <v>69.844146351868858</v>
      </c>
      <c r="FR245" s="3">
        <v>74.927376703605532</v>
      </c>
      <c r="FS245" s="3">
        <v>70.479403556508927</v>
      </c>
      <c r="FT245" s="3">
        <v>75.09161307424975</v>
      </c>
      <c r="FU245" s="3">
        <v>65.944709938062388</v>
      </c>
      <c r="FV245" s="3">
        <v>69.649326547934081</v>
      </c>
      <c r="FW245" s="3">
        <v>70.522720653750142</v>
      </c>
      <c r="FX245" s="3">
        <v>61.310580902982878</v>
      </c>
      <c r="FY245" s="3">
        <v>64.546793497417767</v>
      </c>
      <c r="FZ245" s="3">
        <v>73.100735971934256</v>
      </c>
      <c r="GA245" s="3">
        <v>57.931858113757293</v>
      </c>
      <c r="GB245" s="3">
        <v>66.806595329341576</v>
      </c>
      <c r="GC245" s="3">
        <v>64.600337650776595</v>
      </c>
      <c r="GD245" s="3">
        <v>60.361615829235063</v>
      </c>
      <c r="GE245" s="3">
        <v>60.81379832660658</v>
      </c>
      <c r="GF245" s="3">
        <v>69.632314716993648</v>
      </c>
      <c r="GG245" s="3">
        <v>64.514075107196035</v>
      </c>
      <c r="GH245" s="3">
        <v>66.698912749927985</v>
      </c>
      <c r="GI245" s="3">
        <v>60.593345283388899</v>
      </c>
      <c r="GJ245" s="3">
        <v>55.517804556511663</v>
      </c>
      <c r="GK245" s="3">
        <v>54.834844606343182</v>
      </c>
      <c r="GL245" s="3">
        <v>67.947051878194515</v>
      </c>
      <c r="GM245" s="3">
        <v>62.643953430424084</v>
      </c>
      <c r="GN245" s="3">
        <v>64.04862447289905</v>
      </c>
      <c r="GO245" s="3">
        <v>57.833155754096623</v>
      </c>
      <c r="GP245" s="3">
        <v>55.65736365870584</v>
      </c>
      <c r="GQ245" s="3">
        <v>54.562422196190226</v>
      </c>
      <c r="GR245" s="3">
        <v>72.154600605035768</v>
      </c>
      <c r="GS245" s="3">
        <v>58.2044210715978</v>
      </c>
      <c r="GT245" s="3">
        <v>65.582242507568239</v>
      </c>
      <c r="GU245" s="3">
        <v>64.13670680752621</v>
      </c>
      <c r="GV245" s="3">
        <v>60.385222071969771</v>
      </c>
      <c r="GW245" s="3">
        <v>62.5085460608924</v>
      </c>
    </row>
    <row r="246" spans="2:205" x14ac:dyDescent="0.25">
      <c r="B246"/>
      <c r="F246">
        <v>-1</v>
      </c>
      <c r="G246" t="s">
        <v>65</v>
      </c>
      <c r="H246" s="3">
        <v>64.17112870987421</v>
      </c>
      <c r="I246" s="3">
        <v>61.558898626168101</v>
      </c>
      <c r="J246" s="3">
        <v>63.505835014398102</v>
      </c>
      <c r="K246" s="3">
        <v>69.075691139955325</v>
      </c>
      <c r="L246" s="3">
        <v>71.962204842446013</v>
      </c>
      <c r="M246" s="3">
        <v>69.072967474141606</v>
      </c>
      <c r="N246" s="3">
        <v>48.946034124884498</v>
      </c>
      <c r="O246" s="3">
        <v>34.443510481748199</v>
      </c>
      <c r="P246" s="3">
        <v>44.817033784180126</v>
      </c>
      <c r="Q246" s="3">
        <v>69.882640287712803</v>
      </c>
      <c r="R246" s="3">
        <v>56.120183370495582</v>
      </c>
      <c r="S246" s="3">
        <v>65.858174319397662</v>
      </c>
      <c r="T246" s="3">
        <v>59.901223963370384</v>
      </c>
      <c r="U246" s="3">
        <v>38.449650536281844</v>
      </c>
      <c r="V246" s="3">
        <v>52.137371953801306</v>
      </c>
      <c r="W246" s="3">
        <v>61.180630283809236</v>
      </c>
      <c r="X246" s="3">
        <v>36.058741013865706</v>
      </c>
      <c r="Y246" s="3">
        <v>53.435325294053712</v>
      </c>
      <c r="Z246" s="3">
        <v>76.85737862931326</v>
      </c>
      <c r="AA246" s="3">
        <v>71.375876101788123</v>
      </c>
      <c r="AB246" s="3">
        <v>75.249788222106858</v>
      </c>
      <c r="AC246" s="3">
        <v>86.77798222605017</v>
      </c>
      <c r="AD246" s="3"/>
      <c r="AE246" s="3">
        <v>81.346058349491159</v>
      </c>
      <c r="AF246" s="3">
        <v>51.359219543302991</v>
      </c>
      <c r="AG246" s="3">
        <v>57.197666679716555</v>
      </c>
      <c r="AH246" s="3">
        <v>55.740965482650815</v>
      </c>
      <c r="AI246" s="3">
        <v>66.823262220968971</v>
      </c>
      <c r="AJ246" s="3">
        <v>61.653740359149126</v>
      </c>
      <c r="AK246" s="3">
        <v>65.116108281739699</v>
      </c>
      <c r="AL246" s="3">
        <v>67.535602984971803</v>
      </c>
      <c r="AM246" s="3">
        <v>46.984264923750864</v>
      </c>
      <c r="AN246" s="3">
        <v>62.748859365022248</v>
      </c>
      <c r="AO246" s="3">
        <v>66.014821554992125</v>
      </c>
      <c r="AP246" s="3">
        <v>66.621272045800922</v>
      </c>
      <c r="AQ246" s="3">
        <v>66.305465371780215</v>
      </c>
      <c r="AR246" s="3">
        <v>65.632411969854033</v>
      </c>
      <c r="AS246" s="3">
        <v>60.588627905126472</v>
      </c>
      <c r="AT246" s="3">
        <v>64.313012220260347</v>
      </c>
      <c r="AU246" s="3">
        <v>62.008566831642533</v>
      </c>
      <c r="AV246" s="3">
        <v>53.532677072174195</v>
      </c>
      <c r="AW246" s="3">
        <v>58.795286476302188</v>
      </c>
      <c r="AX246" s="3">
        <v>72.437801586347348</v>
      </c>
      <c r="AY246" s="3">
        <v>58.317110860273367</v>
      </c>
      <c r="AZ246" s="3">
        <v>68.233337685168223</v>
      </c>
      <c r="BA246" s="3">
        <v>60.531345795642302</v>
      </c>
      <c r="BB246" s="3">
        <v>56.870770454250433</v>
      </c>
      <c r="BC246" s="3">
        <v>59.151402037687603</v>
      </c>
      <c r="BD246" s="3">
        <v>65.476692854298307</v>
      </c>
      <c r="BE246" s="3">
        <v>58.513113245574189</v>
      </c>
      <c r="BF246" s="3">
        <v>63.584279890198125</v>
      </c>
      <c r="BG246" s="3">
        <v>48.702900188182198</v>
      </c>
      <c r="BH246" s="3">
        <v>47.929824985625928</v>
      </c>
      <c r="BI246" s="3">
        <v>48.075620848503831</v>
      </c>
      <c r="BJ246" s="3">
        <v>64.9428264254244</v>
      </c>
      <c r="BK246" s="3">
        <v>67.730441372102391</v>
      </c>
      <c r="BL246" s="3">
        <v>65.76875874437323</v>
      </c>
      <c r="BM246" s="3">
        <v>51.726761408866096</v>
      </c>
      <c r="BN246" s="3">
        <v>48.106700101254951</v>
      </c>
      <c r="BO246" s="3">
        <v>50.15153710196946</v>
      </c>
      <c r="BP246" s="3">
        <v>67.807298324220767</v>
      </c>
      <c r="BQ246" s="3">
        <v>70.100844941977883</v>
      </c>
      <c r="BR246" s="3">
        <v>68.864030369563963</v>
      </c>
      <c r="BS246" s="3">
        <v>64.418659452578538</v>
      </c>
      <c r="BT246" s="3">
        <v>59.528784704676973</v>
      </c>
      <c r="BU246" s="3">
        <v>62.791201584797577</v>
      </c>
      <c r="BV246" s="3">
        <v>60.918113883883372</v>
      </c>
      <c r="BW246" s="3">
        <v>56.844263338062859</v>
      </c>
      <c r="BX246" s="3">
        <v>60.841955872858854</v>
      </c>
      <c r="BY246" s="3">
        <v>61.429213597815036</v>
      </c>
      <c r="BZ246" s="3">
        <v>61.454708442951897</v>
      </c>
      <c r="CA246" s="3">
        <v>62.820083077290001</v>
      </c>
      <c r="CB246" s="3">
        <v>40.680254106490452</v>
      </c>
      <c r="CC246" s="3">
        <v>22.331841740270225</v>
      </c>
      <c r="CD246" s="3">
        <v>38.135299679321868</v>
      </c>
      <c r="CE246" s="3">
        <v>63.926566934827264</v>
      </c>
      <c r="CF246" s="3">
        <v>46.207050603575041</v>
      </c>
      <c r="CG246" s="3">
        <v>60.655152897057128</v>
      </c>
      <c r="CH246" s="3">
        <v>52.762504386965716</v>
      </c>
      <c r="CI246" s="3">
        <v>29.488161519669621</v>
      </c>
      <c r="CJ246" s="3">
        <v>46.346123989819496</v>
      </c>
      <c r="CK246" s="3">
        <v>51.750346002574865</v>
      </c>
      <c r="CL246" s="3">
        <v>22.15149267528987</v>
      </c>
      <c r="CM246" s="3">
        <v>45.413367909282812</v>
      </c>
      <c r="CN246" s="3">
        <v>69.885584723111009</v>
      </c>
      <c r="CO246" s="3">
        <v>60.783786138598352</v>
      </c>
      <c r="CP246" s="3">
        <v>69.355581247945054</v>
      </c>
      <c r="CQ246" s="3">
        <v>74.759524758745727</v>
      </c>
      <c r="CR246" s="3">
        <v>27.411639203813387</v>
      </c>
      <c r="CS246" s="3">
        <v>68.814661032675701</v>
      </c>
      <c r="CT246" s="3">
        <v>40.157587404690261</v>
      </c>
      <c r="CU246" s="3">
        <v>43.484437380851325</v>
      </c>
      <c r="CV246" s="3">
        <v>46.887863058668692</v>
      </c>
      <c r="CW246" s="3">
        <v>63.081272031939875</v>
      </c>
      <c r="CX246" s="3">
        <v>56.083957909422629</v>
      </c>
      <c r="CY246" s="3">
        <v>62.008563819308606</v>
      </c>
      <c r="CZ246" s="3">
        <v>60.790458525931399</v>
      </c>
      <c r="DA246" s="3">
        <v>34.160757126845418</v>
      </c>
      <c r="DB246" s="3">
        <v>56.605776017359069</v>
      </c>
      <c r="DC246" s="3">
        <v>62.705382303268053</v>
      </c>
      <c r="DD246" s="3">
        <v>61.809966026886883</v>
      </c>
      <c r="DE246" s="3">
        <v>63.594032315650608</v>
      </c>
      <c r="DF246" s="3">
        <v>58.593162026597959</v>
      </c>
      <c r="DG246" s="3">
        <v>49.29620805905919</v>
      </c>
      <c r="DH246" s="3">
        <v>58.32022752848367</v>
      </c>
      <c r="DI246" s="3">
        <v>53.645244095533229</v>
      </c>
      <c r="DJ246" s="3">
        <v>43.003066091130712</v>
      </c>
      <c r="DK246" s="3">
        <v>52.234914602066837</v>
      </c>
      <c r="DL246" s="3">
        <v>65.265506790874255</v>
      </c>
      <c r="DM246" s="3">
        <v>47.613754314169007</v>
      </c>
      <c r="DN246" s="3">
        <v>62.230759175087435</v>
      </c>
      <c r="DO246" s="3">
        <v>53.292932912853445</v>
      </c>
      <c r="DP246" s="3">
        <v>46.63977860946612</v>
      </c>
      <c r="DQ246" s="3">
        <v>53.211542102468279</v>
      </c>
      <c r="DR246" s="3">
        <v>57.632820435013322</v>
      </c>
      <c r="DS246" s="3">
        <v>47.475844551431891</v>
      </c>
      <c r="DT246" s="3">
        <v>57.068853907865638</v>
      </c>
      <c r="DU246" s="3">
        <v>40.680749778923328</v>
      </c>
      <c r="DV246" s="3">
        <v>35.780242431915255</v>
      </c>
      <c r="DW246" s="3">
        <v>41.405221174387172</v>
      </c>
      <c r="DX246" s="3">
        <v>55.245495068171849</v>
      </c>
      <c r="DY246" s="3">
        <v>54.575213283247912</v>
      </c>
      <c r="DZ246" s="3">
        <v>57.931213464201427</v>
      </c>
      <c r="EA246" s="3">
        <v>42.961940001730738</v>
      </c>
      <c r="EB246" s="3">
        <v>36.577414305765352</v>
      </c>
      <c r="EC246" s="3">
        <v>43.15692616867571</v>
      </c>
      <c r="ED246" s="3">
        <v>60.548683957991912</v>
      </c>
      <c r="EE246" s="3">
        <v>61.03848808077089</v>
      </c>
      <c r="EF246" s="3">
        <v>63.124456685858974</v>
      </c>
      <c r="EG246" s="3">
        <v>63.05257785114874</v>
      </c>
      <c r="EH246" s="3">
        <v>57.542432562781357</v>
      </c>
      <c r="EI246" s="3">
        <v>61.665150209909811</v>
      </c>
      <c r="EJ246" s="3">
        <v>67.424143535865028</v>
      </c>
      <c r="EK246" s="3">
        <v>66.273533914273344</v>
      </c>
      <c r="EL246" s="3">
        <v>66.169714155937356</v>
      </c>
      <c r="EM246" s="3">
        <v>76.722168682095628</v>
      </c>
      <c r="EN246" s="3">
        <v>82.469701241940115</v>
      </c>
      <c r="EO246" s="3">
        <v>75.325851870993205</v>
      </c>
      <c r="EP246" s="3">
        <v>57.211814143278538</v>
      </c>
      <c r="EQ246" s="3">
        <v>46.555179223226169</v>
      </c>
      <c r="ER246" s="3">
        <v>51.49876788903839</v>
      </c>
      <c r="ES246" s="3">
        <v>75.838713640598343</v>
      </c>
      <c r="ET246" s="3">
        <v>66.033316137416122</v>
      </c>
      <c r="EU246" s="3">
        <v>71.061195741738175</v>
      </c>
      <c r="EV246" s="3">
        <v>67.039943539775066</v>
      </c>
      <c r="EW246" s="3">
        <v>47.411139552894063</v>
      </c>
      <c r="EX246" s="3">
        <v>57.928619917783109</v>
      </c>
      <c r="EY246" s="3">
        <v>70.610914565043601</v>
      </c>
      <c r="EZ246" s="3">
        <v>49.965989352441547</v>
      </c>
      <c r="FA246" s="3">
        <v>61.457282678824619</v>
      </c>
      <c r="FB246" s="3">
        <v>83.829172535515525</v>
      </c>
      <c r="FC246" s="3">
        <v>81.967966064977887</v>
      </c>
      <c r="FD246" s="3">
        <v>81.143995196268676</v>
      </c>
      <c r="FE246" s="3">
        <v>98.796439693354614</v>
      </c>
      <c r="FF246" s="3">
        <v>79.727302972125216</v>
      </c>
      <c r="FG246" s="3">
        <v>93.877455666306602</v>
      </c>
      <c r="FH246" s="3">
        <v>62.560851681915722</v>
      </c>
      <c r="FI246" s="3">
        <v>70.910895978581777</v>
      </c>
      <c r="FJ246" s="3">
        <v>64.59406790663293</v>
      </c>
      <c r="FK246" s="3">
        <v>70.565252409998067</v>
      </c>
      <c r="FL246" s="3">
        <v>67.223522808875614</v>
      </c>
      <c r="FM246" s="3">
        <v>68.223652744170806</v>
      </c>
      <c r="FN246" s="3">
        <v>74.280747444012221</v>
      </c>
      <c r="FO246" s="3">
        <v>59.807772720656303</v>
      </c>
      <c r="FP246" s="3">
        <v>68.891942712685434</v>
      </c>
      <c r="FQ246" s="3">
        <v>69.324260806716183</v>
      </c>
      <c r="FR246" s="3">
        <v>71.432578064714974</v>
      </c>
      <c r="FS246" s="3">
        <v>69.016898427909823</v>
      </c>
      <c r="FT246" s="3">
        <v>72.671661913110114</v>
      </c>
      <c r="FU246" s="3">
        <v>71.881047751193748</v>
      </c>
      <c r="FV246" s="3">
        <v>70.305796912037025</v>
      </c>
      <c r="FW246" s="3">
        <v>70.371889567751836</v>
      </c>
      <c r="FX246" s="3">
        <v>64.062288053217671</v>
      </c>
      <c r="FY246" s="3">
        <v>65.355658350537539</v>
      </c>
      <c r="FZ246" s="3">
        <v>79.610096381820455</v>
      </c>
      <c r="GA246" s="3">
        <v>69.020467406377733</v>
      </c>
      <c r="GB246" s="3">
        <v>74.235916195249018</v>
      </c>
      <c r="GC246" s="3">
        <v>67.76975867843116</v>
      </c>
      <c r="GD246" s="3">
        <v>67.101762299034746</v>
      </c>
      <c r="GE246" s="3">
        <v>65.091261972906935</v>
      </c>
      <c r="GF246" s="3">
        <v>73.320565273583298</v>
      </c>
      <c r="GG246" s="3">
        <v>69.550381939716488</v>
      </c>
      <c r="GH246" s="3">
        <v>70.09970587253062</v>
      </c>
      <c r="GI246" s="3">
        <v>56.725050597441061</v>
      </c>
      <c r="GJ246" s="3">
        <v>60.079407539336607</v>
      </c>
      <c r="GK246" s="3">
        <v>54.746020522620498</v>
      </c>
      <c r="GL246" s="3">
        <v>74.640157782676937</v>
      </c>
      <c r="GM246" s="3">
        <v>80.885669460956862</v>
      </c>
      <c r="GN246" s="3">
        <v>73.606304024545025</v>
      </c>
      <c r="GO246" s="3">
        <v>60.491582816001454</v>
      </c>
      <c r="GP246" s="3">
        <v>59.63598589674455</v>
      </c>
      <c r="GQ246" s="3">
        <v>57.146148035263209</v>
      </c>
      <c r="GR246" s="3">
        <v>75.065912690449622</v>
      </c>
      <c r="GS246" s="3">
        <v>79.163201803184862</v>
      </c>
      <c r="GT246" s="3">
        <v>74.603604053268953</v>
      </c>
      <c r="GU246" s="3">
        <v>65.78474105400835</v>
      </c>
      <c r="GV246" s="3">
        <v>61.515136846572595</v>
      </c>
      <c r="GW246" s="3">
        <v>63.917252959685335</v>
      </c>
    </row>
    <row r="247" spans="2:205" x14ac:dyDescent="0.25">
      <c r="B247"/>
      <c r="F247">
        <v>0</v>
      </c>
      <c r="G247" t="s">
        <v>66</v>
      </c>
      <c r="H247" s="3">
        <v>60.093141871469811</v>
      </c>
      <c r="I247" s="3">
        <v>59.707186157058125</v>
      </c>
      <c r="J247" s="3">
        <v>60.166067745165066</v>
      </c>
      <c r="K247" s="3">
        <v>67.477503997783515</v>
      </c>
      <c r="L247" s="3">
        <v>74.603573306444318</v>
      </c>
      <c r="M247" s="3">
        <v>69.443473470506319</v>
      </c>
      <c r="N247" s="3">
        <v>65.699820756523934</v>
      </c>
      <c r="O247" s="3">
        <v>56.936676299857993</v>
      </c>
      <c r="P247" s="3">
        <v>62.813209509522039</v>
      </c>
      <c r="Q247" s="3">
        <v>66.532514021057381</v>
      </c>
      <c r="R247" s="3">
        <v>67.101202406604372</v>
      </c>
      <c r="S247" s="3">
        <v>66.773306644570368</v>
      </c>
      <c r="T247" s="3">
        <v>61.446340251639157</v>
      </c>
      <c r="U247" s="3">
        <v>47.645066563626038</v>
      </c>
      <c r="V247" s="3">
        <v>56.526873760841148</v>
      </c>
      <c r="W247" s="3">
        <v>59.446683357343808</v>
      </c>
      <c r="X247" s="3">
        <v>54.252850313414861</v>
      </c>
      <c r="Y247" s="3">
        <v>57.656296156570207</v>
      </c>
      <c r="Z247" s="3">
        <v>51.099483324750516</v>
      </c>
      <c r="AA247" s="3">
        <v>57.571985744981326</v>
      </c>
      <c r="AB247" s="3">
        <v>54.638987536210728</v>
      </c>
      <c r="AC247" s="3">
        <v>43.13659665017007</v>
      </c>
      <c r="AD247" s="3">
        <v>49.429067324381109</v>
      </c>
      <c r="AE247" s="3">
        <v>44.546842579180201</v>
      </c>
      <c r="AF247" s="3">
        <v>68.869451834190755</v>
      </c>
      <c r="AG247" s="3">
        <v>64.892969154410636</v>
      </c>
      <c r="AH247" s="3">
        <v>68.167149460663978</v>
      </c>
      <c r="AI247" s="3">
        <v>67.731893527626781</v>
      </c>
      <c r="AJ247" s="3">
        <v>68.001190012033092</v>
      </c>
      <c r="AK247" s="3">
        <v>67.879678761162054</v>
      </c>
      <c r="AL247" s="3">
        <v>63.61620673752423</v>
      </c>
      <c r="AM247" s="3">
        <v>54.811245061697491</v>
      </c>
      <c r="AN247" s="3">
        <v>60.920821825688442</v>
      </c>
      <c r="AO247" s="3">
        <v>63.831541573361918</v>
      </c>
      <c r="AP247" s="3">
        <v>58.824584299011029</v>
      </c>
      <c r="AQ247" s="3">
        <v>62.064213936658184</v>
      </c>
      <c r="AR247" s="3">
        <v>66.125102767881614</v>
      </c>
      <c r="AS247" s="3">
        <v>72.734624317249697</v>
      </c>
      <c r="AT247" s="3">
        <v>68.119565569029461</v>
      </c>
      <c r="AU247" s="3">
        <v>59.118432824242632</v>
      </c>
      <c r="AV247" s="3">
        <v>45.323927921899973</v>
      </c>
      <c r="AW247" s="3">
        <v>54.417775618859196</v>
      </c>
      <c r="AX247" s="3">
        <v>67.01050160217055</v>
      </c>
      <c r="AY247" s="3">
        <v>58.957310844814273</v>
      </c>
      <c r="AZ247" s="3">
        <v>63.915524377162129</v>
      </c>
      <c r="BA247" s="3">
        <v>68.02603838298549</v>
      </c>
      <c r="BB247" s="3">
        <v>39.420267200599739</v>
      </c>
      <c r="BC247" s="3">
        <v>57.574697601394064</v>
      </c>
      <c r="BD247" s="3">
        <v>64.965090292146115</v>
      </c>
      <c r="BE247" s="3">
        <v>58.639679494708275</v>
      </c>
      <c r="BF247" s="3">
        <v>62.609449576152578</v>
      </c>
      <c r="BG247" s="3">
        <v>63.744365581855298</v>
      </c>
      <c r="BH247" s="3">
        <v>51.53881926970444</v>
      </c>
      <c r="BI247" s="3">
        <v>60.088924393439989</v>
      </c>
      <c r="BJ247" s="3">
        <v>50.326847264364396</v>
      </c>
      <c r="BK247" s="3">
        <v>51.834972452627568</v>
      </c>
      <c r="BL247" s="3">
        <v>51.152490369791714</v>
      </c>
      <c r="BM247" s="3">
        <v>57.299268549041138</v>
      </c>
      <c r="BN247" s="3">
        <v>55.782255563017415</v>
      </c>
      <c r="BO247" s="3">
        <v>56.778546200305577</v>
      </c>
      <c r="BP247" s="3">
        <v>63.339620337381639</v>
      </c>
      <c r="BQ247" s="3">
        <v>62.939748659123836</v>
      </c>
      <c r="BR247" s="3">
        <v>62.922177854698582</v>
      </c>
      <c r="BS247" s="3">
        <v>63.261248607752584</v>
      </c>
      <c r="BT247" s="3">
        <v>59.336348209685205</v>
      </c>
      <c r="BU247" s="3">
        <v>61.9940453481723</v>
      </c>
      <c r="BV247" s="3">
        <v>56.794101561076552</v>
      </c>
      <c r="BW247" s="3">
        <v>54.993539133961391</v>
      </c>
      <c r="BX247" s="3">
        <v>57.459212751078383</v>
      </c>
      <c r="BY247" s="3">
        <v>59.674399950993916</v>
      </c>
      <c r="BZ247" s="3">
        <v>63.976903390848406</v>
      </c>
      <c r="CA247" s="3">
        <v>63.143256068239559</v>
      </c>
      <c r="CB247" s="3">
        <v>57.633955837367544</v>
      </c>
      <c r="CC247" s="3">
        <v>43.732768272406354</v>
      </c>
      <c r="CD247" s="3">
        <v>55.956318905689642</v>
      </c>
      <c r="CE247" s="3">
        <v>59.724249133713727</v>
      </c>
      <c r="CF247" s="3">
        <v>57.368842034131774</v>
      </c>
      <c r="CG247" s="3">
        <v>61.197436437585075</v>
      </c>
      <c r="CH247" s="3">
        <v>53.459130964191061</v>
      </c>
      <c r="CI247" s="3">
        <v>36.654321471140285</v>
      </c>
      <c r="CJ247" s="3">
        <v>50.011573563554123</v>
      </c>
      <c r="CK247" s="3">
        <v>49.509739815987722</v>
      </c>
      <c r="CL247" s="3">
        <v>39.60694823296177</v>
      </c>
      <c r="CM247" s="3">
        <v>49.485580721593834</v>
      </c>
      <c r="CN247" s="3">
        <v>42.046112665197988</v>
      </c>
      <c r="CO247" s="3">
        <v>44.560583490388268</v>
      </c>
      <c r="CP247" s="3">
        <v>47.335072907186181</v>
      </c>
      <c r="CQ247" s="3">
        <v>25.654170949552068</v>
      </c>
      <c r="CR247" s="3">
        <v>28.729532696119826</v>
      </c>
      <c r="CS247" s="3">
        <v>28.343815991160383</v>
      </c>
      <c r="CT247" s="3">
        <v>60.630935803834042</v>
      </c>
      <c r="CU247" s="3">
        <v>47.690041865416418</v>
      </c>
      <c r="CV247" s="3">
        <v>60.66429797302937</v>
      </c>
      <c r="CW247" s="3">
        <v>64.249959663589777</v>
      </c>
      <c r="CX247" s="3">
        <v>62.637533497491034</v>
      </c>
      <c r="CY247" s="3">
        <v>64.947978449554199</v>
      </c>
      <c r="CZ247" s="3">
        <v>56.434596236706192</v>
      </c>
      <c r="DA247" s="3">
        <v>42.028274044171361</v>
      </c>
      <c r="DB247" s="3">
        <v>54.768824641073643</v>
      </c>
      <c r="DC247" s="3">
        <v>60.223025579849264</v>
      </c>
      <c r="DD247" s="3">
        <v>53.778657161660945</v>
      </c>
      <c r="DE247" s="3">
        <v>59.131290077543355</v>
      </c>
      <c r="DF247" s="3">
        <v>57.558918824544769</v>
      </c>
      <c r="DG247" s="3">
        <v>62.510620075296799</v>
      </c>
      <c r="DH247" s="3">
        <v>61.617932592916148</v>
      </c>
      <c r="DI247" s="3">
        <v>51.518598929656804</v>
      </c>
      <c r="DJ247" s="3">
        <v>32.729428719942057</v>
      </c>
      <c r="DK247" s="3">
        <v>47.724925807410109</v>
      </c>
      <c r="DL247" s="3">
        <v>58.8732484402586</v>
      </c>
      <c r="DM247" s="3">
        <v>47.849823514658105</v>
      </c>
      <c r="DN247" s="3">
        <v>57.277627189237812</v>
      </c>
      <c r="DO247" s="3">
        <v>60.384599118393155</v>
      </c>
      <c r="DP247" s="3">
        <v>29.057842711772906</v>
      </c>
      <c r="DQ247" s="3">
        <v>51.234593574989951</v>
      </c>
      <c r="DR247" s="3">
        <v>57.793937619792061</v>
      </c>
      <c r="DS247" s="3">
        <v>47.73393078291307</v>
      </c>
      <c r="DT247" s="3">
        <v>56.58565710798014</v>
      </c>
      <c r="DU247" s="3">
        <v>56.242257717862167</v>
      </c>
      <c r="DV247" s="3">
        <v>39.625030210789362</v>
      </c>
      <c r="DW247" s="3">
        <v>53.694173356154565</v>
      </c>
      <c r="DX247" s="3">
        <v>39.947274234388189</v>
      </c>
      <c r="DY247" s="3">
        <v>35.371197408104074</v>
      </c>
      <c r="DZ247" s="3">
        <v>42.492098512314271</v>
      </c>
      <c r="EA247" s="3">
        <v>48.800450657008447</v>
      </c>
      <c r="EB247" s="3">
        <v>44.354461837931439</v>
      </c>
      <c r="EC247" s="3">
        <v>49.911096392053906</v>
      </c>
      <c r="ED247" s="3">
        <v>55.531560085841761</v>
      </c>
      <c r="EE247" s="3">
        <v>52.427357631954649</v>
      </c>
      <c r="EF247" s="3">
        <v>56.61702661846779</v>
      </c>
      <c r="EG247" s="3">
        <v>61.868616913593911</v>
      </c>
      <c r="EH247" s="3">
        <v>57.288031938048242</v>
      </c>
      <c r="EI247" s="3">
        <v>60.840998378263734</v>
      </c>
      <c r="EJ247" s="3">
        <v>63.392182181863078</v>
      </c>
      <c r="EK247" s="3">
        <v>64.420833180154858</v>
      </c>
      <c r="EL247" s="3">
        <v>62.872922739251749</v>
      </c>
      <c r="EM247" s="3">
        <v>75.280608044573114</v>
      </c>
      <c r="EN247" s="3">
        <v>85.23024322204023</v>
      </c>
      <c r="EO247" s="3">
        <v>75.743690872773087</v>
      </c>
      <c r="EP247" s="3">
        <v>73.765685675680331</v>
      </c>
      <c r="EQ247" s="3">
        <v>70.140584327309625</v>
      </c>
      <c r="ER247" s="3">
        <v>69.670100113354437</v>
      </c>
      <c r="ES247" s="3">
        <v>73.340778908401035</v>
      </c>
      <c r="ET247" s="3">
        <v>76.833562779076985</v>
      </c>
      <c r="EU247" s="3">
        <v>72.349176851555654</v>
      </c>
      <c r="EV247" s="3">
        <v>69.433549539087252</v>
      </c>
      <c r="EW247" s="3">
        <v>58.635811656111791</v>
      </c>
      <c r="EX247" s="3">
        <v>63.042173958128167</v>
      </c>
      <c r="EY247" s="3">
        <v>69.383626898699887</v>
      </c>
      <c r="EZ247" s="3">
        <v>68.898752393867952</v>
      </c>
      <c r="FA247" s="3">
        <v>65.827011591546579</v>
      </c>
      <c r="FB247" s="3">
        <v>60.152853984303043</v>
      </c>
      <c r="FC247" s="3">
        <v>70.58338799957437</v>
      </c>
      <c r="FD247" s="3">
        <v>61.942902165235267</v>
      </c>
      <c r="FE247" s="3">
        <v>60.619022350788079</v>
      </c>
      <c r="FF247" s="3">
        <v>70.128601952642384</v>
      </c>
      <c r="FG247" s="3">
        <v>60.749869167200018</v>
      </c>
      <c r="FH247" s="3">
        <v>77.107967864547462</v>
      </c>
      <c r="FI247" s="3">
        <v>82.095896443404854</v>
      </c>
      <c r="FJ247" s="3">
        <v>75.670000948298593</v>
      </c>
      <c r="FK247" s="3">
        <v>71.213827391663784</v>
      </c>
      <c r="FL247" s="3">
        <v>73.364846526575135</v>
      </c>
      <c r="FM247" s="3">
        <v>70.81137907276991</v>
      </c>
      <c r="FN247" s="3">
        <v>70.797817238342262</v>
      </c>
      <c r="FO247" s="3">
        <v>67.594216079223628</v>
      </c>
      <c r="FP247" s="3">
        <v>67.072819010303249</v>
      </c>
      <c r="FQ247" s="3">
        <v>67.440057566874572</v>
      </c>
      <c r="FR247" s="3">
        <v>63.870511436361113</v>
      </c>
      <c r="FS247" s="3">
        <v>64.997137795773014</v>
      </c>
      <c r="FT247" s="3">
        <v>74.691286711218467</v>
      </c>
      <c r="FU247" s="3">
        <v>82.958628559202594</v>
      </c>
      <c r="FV247" s="3">
        <v>74.621198545142775</v>
      </c>
      <c r="FW247" s="3">
        <v>66.71826671882846</v>
      </c>
      <c r="FX247" s="3">
        <v>57.918427123857882</v>
      </c>
      <c r="FY247" s="3">
        <v>61.110625430308282</v>
      </c>
      <c r="FZ247" s="3">
        <v>75.147754764082492</v>
      </c>
      <c r="GA247" s="3">
        <v>70.064798174970434</v>
      </c>
      <c r="GB247" s="3">
        <v>70.553421565086438</v>
      </c>
      <c r="GC247" s="3">
        <v>75.667477647577812</v>
      </c>
      <c r="GD247" s="3">
        <v>49.782691689426571</v>
      </c>
      <c r="GE247" s="3">
        <v>63.914801627798177</v>
      </c>
      <c r="GF247" s="3">
        <v>72.136242964500184</v>
      </c>
      <c r="GG247" s="3">
        <v>69.545428206503473</v>
      </c>
      <c r="GH247" s="3">
        <v>68.633242044325016</v>
      </c>
      <c r="GI247" s="3">
        <v>71.246473445848437</v>
      </c>
      <c r="GJ247" s="3">
        <v>63.452608328619519</v>
      </c>
      <c r="GK247" s="3">
        <v>66.483675430725413</v>
      </c>
      <c r="GL247" s="3">
        <v>60.706420294340589</v>
      </c>
      <c r="GM247" s="3">
        <v>68.298747497151055</v>
      </c>
      <c r="GN247" s="3">
        <v>59.812882227269156</v>
      </c>
      <c r="GO247" s="3">
        <v>65.798086441073835</v>
      </c>
      <c r="GP247" s="3">
        <v>67.210049288103392</v>
      </c>
      <c r="GQ247" s="3">
        <v>63.645996008557262</v>
      </c>
      <c r="GR247" s="3">
        <v>71.147680588921531</v>
      </c>
      <c r="GS247" s="3">
        <v>73.452139686293023</v>
      </c>
      <c r="GT247" s="3">
        <v>69.227329090929373</v>
      </c>
      <c r="GU247" s="3">
        <v>64.653880301911258</v>
      </c>
      <c r="GV247" s="3">
        <v>61.384664481322169</v>
      </c>
      <c r="GW247" s="3">
        <v>63.147092318080865</v>
      </c>
    </row>
    <row r="248" spans="2:205" x14ac:dyDescent="0.25">
      <c r="B248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</row>
    <row r="249" spans="2:205" x14ac:dyDescent="0.25">
      <c r="B249">
        <v>66</v>
      </c>
      <c r="C249" t="s">
        <v>105</v>
      </c>
      <c r="D249" t="s">
        <v>38</v>
      </c>
      <c r="E249" t="s">
        <v>277</v>
      </c>
      <c r="F249">
        <v>-2</v>
      </c>
      <c r="G249" t="s">
        <v>64</v>
      </c>
      <c r="H249" s="3">
        <v>76</v>
      </c>
      <c r="I249" s="3">
        <v>78</v>
      </c>
      <c r="J249" s="3">
        <v>76</v>
      </c>
      <c r="K249" s="3">
        <v>78</v>
      </c>
      <c r="L249" s="3">
        <v>60</v>
      </c>
      <c r="M249" s="3">
        <v>72</v>
      </c>
      <c r="N249" s="3">
        <v>81</v>
      </c>
      <c r="O249" s="3">
        <v>86</v>
      </c>
      <c r="P249" s="3">
        <v>82</v>
      </c>
      <c r="Q249" s="3">
        <v>76</v>
      </c>
      <c r="R249" s="3">
        <v>73</v>
      </c>
      <c r="S249" s="3">
        <v>75</v>
      </c>
      <c r="T249" s="3">
        <v>80</v>
      </c>
      <c r="U249" s="3">
        <v>75</v>
      </c>
      <c r="V249" s="3">
        <v>79</v>
      </c>
      <c r="W249" s="3">
        <v>78</v>
      </c>
      <c r="X249" s="3">
        <v>71</v>
      </c>
      <c r="Y249" s="3">
        <v>76</v>
      </c>
      <c r="Z249" s="3">
        <v>76</v>
      </c>
      <c r="AA249" s="3">
        <v>79</v>
      </c>
      <c r="AB249" s="3">
        <v>77</v>
      </c>
      <c r="AC249" s="3">
        <v>76</v>
      </c>
      <c r="AD249" s="3">
        <v>86</v>
      </c>
      <c r="AE249" s="3">
        <v>79</v>
      </c>
      <c r="AF249" s="3">
        <v>86</v>
      </c>
      <c r="AG249" s="3">
        <v>91</v>
      </c>
      <c r="AH249" s="3">
        <v>88</v>
      </c>
      <c r="AI249" s="3">
        <v>78</v>
      </c>
      <c r="AJ249" s="3">
        <v>79</v>
      </c>
      <c r="AK249" s="3">
        <v>78</v>
      </c>
      <c r="AL249" s="3">
        <v>81</v>
      </c>
      <c r="AM249" s="3">
        <v>79</v>
      </c>
      <c r="AN249" s="3">
        <v>80</v>
      </c>
      <c r="AO249" s="3">
        <v>81</v>
      </c>
      <c r="AP249" s="3">
        <v>79</v>
      </c>
      <c r="AQ249" s="3">
        <v>80</v>
      </c>
      <c r="AR249" s="3">
        <v>82</v>
      </c>
      <c r="AS249" s="3">
        <v>79</v>
      </c>
      <c r="AT249" s="3">
        <v>81</v>
      </c>
      <c r="AU249" s="3">
        <v>81</v>
      </c>
      <c r="AV249" s="3">
        <v>77</v>
      </c>
      <c r="AW249" s="3">
        <v>80</v>
      </c>
      <c r="AX249" s="3"/>
      <c r="AY249" s="3"/>
      <c r="AZ249" s="3"/>
      <c r="BA249" s="3">
        <v>83</v>
      </c>
      <c r="BB249" s="3">
        <v>80</v>
      </c>
      <c r="BC249" s="3">
        <v>82</v>
      </c>
      <c r="BD249" s="3">
        <v>81</v>
      </c>
      <c r="BE249" s="3">
        <v>76</v>
      </c>
      <c r="BF249" s="3">
        <v>79</v>
      </c>
      <c r="BG249" s="3"/>
      <c r="BH249" s="3"/>
      <c r="BI249" s="3"/>
      <c r="BJ249" s="3"/>
      <c r="BK249" s="3"/>
      <c r="BL249" s="3"/>
      <c r="BM249" s="3">
        <v>84</v>
      </c>
      <c r="BN249" s="3">
        <v>86</v>
      </c>
      <c r="BO249" s="3">
        <v>85</v>
      </c>
      <c r="BP249" s="3">
        <v>75</v>
      </c>
      <c r="BQ249" s="3">
        <v>77</v>
      </c>
      <c r="BR249" s="3">
        <v>76</v>
      </c>
      <c r="BS249" s="3">
        <v>79</v>
      </c>
      <c r="BT249" s="3">
        <v>78</v>
      </c>
      <c r="BU249" s="3">
        <v>79</v>
      </c>
      <c r="BV249" s="3">
        <v>72.045154870288854</v>
      </c>
      <c r="BW249" s="3">
        <v>72.155652125981987</v>
      </c>
      <c r="BX249" s="3">
        <v>72.693721190948565</v>
      </c>
      <c r="BY249" s="3">
        <v>67.429666073295792</v>
      </c>
      <c r="BZ249" s="3">
        <v>42.46922705640165</v>
      </c>
      <c r="CA249" s="3">
        <v>62.671617792631906</v>
      </c>
      <c r="CB249" s="3">
        <v>75.436364140325352</v>
      </c>
      <c r="CC249" s="3">
        <v>78.831173658742244</v>
      </c>
      <c r="CD249" s="3">
        <v>77.507934397097159</v>
      </c>
      <c r="CE249" s="3">
        <v>71.175134174657487</v>
      </c>
      <c r="CF249" s="3">
        <v>65.619394655463651</v>
      </c>
      <c r="CG249" s="3">
        <v>70.953958163160621</v>
      </c>
      <c r="CH249" s="3">
        <v>75.289400537891296</v>
      </c>
      <c r="CI249" s="3">
        <v>66.555070652565036</v>
      </c>
      <c r="CJ249" s="3">
        <v>74.893863670607658</v>
      </c>
      <c r="CK249" s="3">
        <v>71.69825726915299</v>
      </c>
      <c r="CL249" s="3">
        <v>60.798184888023734</v>
      </c>
      <c r="CM249" s="3">
        <v>70.619027093407027</v>
      </c>
      <c r="CN249" s="3">
        <v>69.795128464727838</v>
      </c>
      <c r="CO249" s="3">
        <v>69.173309074492337</v>
      </c>
      <c r="CP249" s="3">
        <v>71.762313364631041</v>
      </c>
      <c r="CQ249" s="3">
        <v>65.848878358120459</v>
      </c>
      <c r="CR249" s="3">
        <v>71.50033480010346</v>
      </c>
      <c r="CS249" s="3">
        <v>70.584924638879741</v>
      </c>
      <c r="CT249" s="3">
        <v>80.589458016338654</v>
      </c>
      <c r="CU249" s="3">
        <v>84.479481035410785</v>
      </c>
      <c r="CV249" s="3">
        <v>83.818385066953695</v>
      </c>
      <c r="CW249" s="3">
        <v>74.865606969103723</v>
      </c>
      <c r="CX249" s="3">
        <v>74.159448864631457</v>
      </c>
      <c r="CY249" s="3">
        <v>75.356015731858406</v>
      </c>
      <c r="CZ249" s="3">
        <v>75.049997534343589</v>
      </c>
      <c r="DA249" s="3">
        <v>69.246918282661909</v>
      </c>
      <c r="DB249" s="3">
        <v>74.874831668388794</v>
      </c>
      <c r="DC249" s="3">
        <v>78.916532033718823</v>
      </c>
      <c r="DD249" s="3">
        <v>75.740855326930088</v>
      </c>
      <c r="DE249" s="3">
        <v>78.230027327335932</v>
      </c>
      <c r="DF249" s="3">
        <v>73.125722564625335</v>
      </c>
      <c r="DG249" s="3">
        <v>65.102960419898452</v>
      </c>
      <c r="DH249" s="3">
        <v>73.496208958133224</v>
      </c>
      <c r="DI249" s="3">
        <v>76.604435390613162</v>
      </c>
      <c r="DJ249" s="3">
        <v>69.680802074836578</v>
      </c>
      <c r="DK249" s="3">
        <v>76.262426650157281</v>
      </c>
      <c r="DL249" s="3"/>
      <c r="DM249" s="3"/>
      <c r="DN249" s="3"/>
      <c r="DO249" s="3">
        <v>78.134787240365895</v>
      </c>
      <c r="DP249" s="3">
        <v>71.870298713313474</v>
      </c>
      <c r="DQ249" s="3">
        <v>77.803653763197033</v>
      </c>
      <c r="DR249" s="3">
        <v>72.560118769750204</v>
      </c>
      <c r="DS249" s="3">
        <v>63.521504364173808</v>
      </c>
      <c r="DT249" s="3">
        <v>71.943744796281806</v>
      </c>
      <c r="DU249" s="3"/>
      <c r="DV249" s="3"/>
      <c r="DW249" s="3"/>
      <c r="DX249" s="3"/>
      <c r="DY249" s="3"/>
      <c r="DZ249" s="3"/>
      <c r="EA249" s="3">
        <v>76.383407822096927</v>
      </c>
      <c r="EB249" s="3">
        <v>74.504303413885694</v>
      </c>
      <c r="EC249" s="3">
        <v>78.715071791925922</v>
      </c>
      <c r="ED249" s="3">
        <v>66.199340200688027</v>
      </c>
      <c r="EE249" s="3">
        <v>64.421434251908138</v>
      </c>
      <c r="EF249" s="3">
        <v>68.822073050377455</v>
      </c>
      <c r="EG249" s="3">
        <v>77.862088570327302</v>
      </c>
      <c r="EH249" s="3">
        <v>76.230764969657059</v>
      </c>
      <c r="EI249" s="3">
        <v>78.04772279639279</v>
      </c>
      <c r="EJ249" s="3">
        <v>79.954845129711146</v>
      </c>
      <c r="EK249" s="3">
        <v>83.844347874018013</v>
      </c>
      <c r="EL249" s="3">
        <v>79.306278809051435</v>
      </c>
      <c r="EM249" s="3">
        <v>88.570333926704208</v>
      </c>
      <c r="EN249" s="3">
        <v>77.53077294359835</v>
      </c>
      <c r="EO249" s="3">
        <v>81.328382207368094</v>
      </c>
      <c r="EP249" s="3">
        <v>86.563635859674648</v>
      </c>
      <c r="EQ249" s="3">
        <v>93.168826341257756</v>
      </c>
      <c r="ER249" s="3">
        <v>86.492065602902841</v>
      </c>
      <c r="ES249" s="3">
        <v>80.824865825342513</v>
      </c>
      <c r="ET249" s="3">
        <v>80.380605344536349</v>
      </c>
      <c r="EU249" s="3">
        <v>79.046041836839379</v>
      </c>
      <c r="EV249" s="3">
        <v>84.710599462108704</v>
      </c>
      <c r="EW249" s="3">
        <v>83.444929347434964</v>
      </c>
      <c r="EX249" s="3">
        <v>83.106136329392342</v>
      </c>
      <c r="EY249" s="3">
        <v>84.30174273084701</v>
      </c>
      <c r="EZ249" s="3">
        <v>81.201815111976273</v>
      </c>
      <c r="FA249" s="3">
        <v>81.380972906592973</v>
      </c>
      <c r="FB249" s="3">
        <v>82.204871535272162</v>
      </c>
      <c r="FC249" s="3">
        <v>88.826690925507663</v>
      </c>
      <c r="FD249" s="3">
        <v>82.237686635368959</v>
      </c>
      <c r="FE249" s="3">
        <v>86.151121641879541</v>
      </c>
      <c r="FF249" s="3">
        <v>100</v>
      </c>
      <c r="FG249" s="3">
        <v>87.415075361120259</v>
      </c>
      <c r="FH249" s="3">
        <v>91.410541983661346</v>
      </c>
      <c r="FI249" s="3">
        <v>97.520518964589215</v>
      </c>
      <c r="FJ249" s="3">
        <v>92.181614933046305</v>
      </c>
      <c r="FK249" s="3">
        <v>81.134393030896277</v>
      </c>
      <c r="FL249" s="3">
        <v>83.840551135368543</v>
      </c>
      <c r="FM249" s="3">
        <v>80.643984268141594</v>
      </c>
      <c r="FN249" s="3">
        <v>86.950002465656411</v>
      </c>
      <c r="FO249" s="3">
        <v>88.753081717338091</v>
      </c>
      <c r="FP249" s="3">
        <v>85.125168331611206</v>
      </c>
      <c r="FQ249" s="3">
        <v>83.083467966281177</v>
      </c>
      <c r="FR249" s="3">
        <v>82.259144673069912</v>
      </c>
      <c r="FS249" s="3">
        <v>81.769972672664068</v>
      </c>
      <c r="FT249" s="3">
        <v>90.874277435374665</v>
      </c>
      <c r="FU249" s="3">
        <v>92.897039580101548</v>
      </c>
      <c r="FV249" s="3">
        <v>88.503791041866776</v>
      </c>
      <c r="FW249" s="3">
        <v>85.395564609386838</v>
      </c>
      <c r="FX249" s="3">
        <v>84.319197925163422</v>
      </c>
      <c r="FY249" s="3">
        <v>83.737573349842719</v>
      </c>
      <c r="FZ249" s="3"/>
      <c r="GA249" s="3"/>
      <c r="GB249" s="3"/>
      <c r="GC249" s="3">
        <v>87.865212759634105</v>
      </c>
      <c r="GD249" s="3">
        <v>88.129701286686526</v>
      </c>
      <c r="GE249" s="3">
        <v>86.196346236802967</v>
      </c>
      <c r="GF249" s="3">
        <v>89.439881230249796</v>
      </c>
      <c r="GG249" s="3">
        <v>88.478495635826192</v>
      </c>
      <c r="GH249" s="3">
        <v>86.056255203718194</v>
      </c>
      <c r="GI249" s="3"/>
      <c r="GJ249" s="3"/>
      <c r="GK249" s="3"/>
      <c r="GL249" s="3"/>
      <c r="GM249" s="3"/>
      <c r="GN249" s="3"/>
      <c r="GO249" s="3">
        <v>91.616592177903073</v>
      </c>
      <c r="GP249" s="3">
        <v>97.495696586114306</v>
      </c>
      <c r="GQ249" s="3">
        <v>91.284928208074078</v>
      </c>
      <c r="GR249" s="3">
        <v>83.800659799311973</v>
      </c>
      <c r="GS249" s="3">
        <v>89.578565748091862</v>
      </c>
      <c r="GT249" s="3">
        <v>83.177926949622545</v>
      </c>
      <c r="GU249" s="3">
        <v>80.137911429672698</v>
      </c>
      <c r="GV249" s="3">
        <v>79.769235030342941</v>
      </c>
      <c r="GW249" s="3">
        <v>79.95227720360721</v>
      </c>
    </row>
    <row r="250" spans="2:205" x14ac:dyDescent="0.25">
      <c r="B250"/>
      <c r="F250">
        <v>-1</v>
      </c>
      <c r="G250" t="s">
        <v>65</v>
      </c>
      <c r="H250" s="3">
        <v>79</v>
      </c>
      <c r="I250" s="3">
        <v>77</v>
      </c>
      <c r="J250" s="3">
        <v>79</v>
      </c>
      <c r="K250" s="3">
        <v>75</v>
      </c>
      <c r="L250" s="3">
        <v>70</v>
      </c>
      <c r="M250" s="3">
        <v>73</v>
      </c>
      <c r="N250" s="3">
        <v>81</v>
      </c>
      <c r="O250" s="3">
        <v>83</v>
      </c>
      <c r="P250" s="3">
        <v>81</v>
      </c>
      <c r="Q250" s="3">
        <v>79</v>
      </c>
      <c r="R250" s="3">
        <v>77</v>
      </c>
      <c r="S250" s="3">
        <v>78</v>
      </c>
      <c r="T250" s="3">
        <v>77</v>
      </c>
      <c r="U250" s="3">
        <v>78</v>
      </c>
      <c r="V250" s="3">
        <v>77</v>
      </c>
      <c r="W250" s="3">
        <v>84</v>
      </c>
      <c r="X250" s="3">
        <v>81</v>
      </c>
      <c r="Y250" s="3">
        <v>83</v>
      </c>
      <c r="Z250" s="3">
        <v>78</v>
      </c>
      <c r="AA250" s="3">
        <v>83</v>
      </c>
      <c r="AB250" s="3">
        <v>80</v>
      </c>
      <c r="AC250" s="3">
        <v>84</v>
      </c>
      <c r="AD250" s="3">
        <v>67</v>
      </c>
      <c r="AE250" s="3">
        <v>80</v>
      </c>
      <c r="AF250" s="3">
        <v>81</v>
      </c>
      <c r="AG250" s="3">
        <v>88</v>
      </c>
      <c r="AH250" s="3">
        <v>83</v>
      </c>
      <c r="AI250" s="3">
        <v>82</v>
      </c>
      <c r="AJ250" s="3">
        <v>84</v>
      </c>
      <c r="AK250" s="3">
        <v>83</v>
      </c>
      <c r="AL250" s="3">
        <v>77</v>
      </c>
      <c r="AM250" s="3">
        <v>77</v>
      </c>
      <c r="AN250" s="3">
        <v>77</v>
      </c>
      <c r="AO250" s="3">
        <v>83</v>
      </c>
      <c r="AP250" s="3">
        <v>81</v>
      </c>
      <c r="AQ250" s="3">
        <v>83</v>
      </c>
      <c r="AR250" s="3">
        <v>86</v>
      </c>
      <c r="AS250" s="3">
        <v>93</v>
      </c>
      <c r="AT250" s="3">
        <v>88</v>
      </c>
      <c r="AU250" s="3">
        <v>80</v>
      </c>
      <c r="AV250" s="3">
        <v>87</v>
      </c>
      <c r="AW250" s="3">
        <v>82</v>
      </c>
      <c r="AX250" s="3"/>
      <c r="AY250" s="3"/>
      <c r="AZ250" s="3"/>
      <c r="BA250" s="3">
        <v>77</v>
      </c>
      <c r="BB250" s="3">
        <v>86</v>
      </c>
      <c r="BC250" s="3">
        <v>80</v>
      </c>
      <c r="BD250" s="3">
        <v>80</v>
      </c>
      <c r="BE250" s="3">
        <v>87</v>
      </c>
      <c r="BF250" s="3">
        <v>82</v>
      </c>
      <c r="BG250" s="3"/>
      <c r="BH250" s="3"/>
      <c r="BI250" s="3"/>
      <c r="BJ250" s="3"/>
      <c r="BK250" s="3"/>
      <c r="BL250" s="3"/>
      <c r="BM250" s="3">
        <v>72</v>
      </c>
      <c r="BN250" s="3">
        <v>68</v>
      </c>
      <c r="BO250" s="3">
        <v>71</v>
      </c>
      <c r="BP250" s="3">
        <v>69</v>
      </c>
      <c r="BQ250" s="3">
        <v>71</v>
      </c>
      <c r="BR250" s="3">
        <v>70</v>
      </c>
      <c r="BS250" s="3">
        <v>80</v>
      </c>
      <c r="BT250" s="3">
        <v>80</v>
      </c>
      <c r="BU250" s="3">
        <v>80</v>
      </c>
      <c r="BV250" s="3">
        <v>75.72167566349637</v>
      </c>
      <c r="BW250" s="3">
        <v>71.653410102746633</v>
      </c>
      <c r="BX250" s="3">
        <v>76.230644225105365</v>
      </c>
      <c r="BY250" s="3">
        <v>69.157274543648839</v>
      </c>
      <c r="BZ250" s="3">
        <v>61.018151637886554</v>
      </c>
      <c r="CA250" s="3">
        <v>68.065772277708078</v>
      </c>
      <c r="CB250" s="3">
        <v>75.940945111620522</v>
      </c>
      <c r="CC250" s="3">
        <v>76.104477934093495</v>
      </c>
      <c r="CD250" s="3">
        <v>76.860328935562734</v>
      </c>
      <c r="CE250" s="3">
        <v>74.605370219336905</v>
      </c>
      <c r="CF250" s="3">
        <v>69.709448751980403</v>
      </c>
      <c r="CG250" s="3">
        <v>74.206134116681071</v>
      </c>
      <c r="CH250" s="3">
        <v>71.904172639448078</v>
      </c>
      <c r="CI250" s="3">
        <v>70.679139061691671</v>
      </c>
      <c r="CJ250" s="3">
        <v>72.796268324452669</v>
      </c>
      <c r="CK250" s="3">
        <v>78.337049470845415</v>
      </c>
      <c r="CL250" s="3">
        <v>71.606272019419862</v>
      </c>
      <c r="CM250" s="3">
        <v>78.124129587376046</v>
      </c>
      <c r="CN250" s="3">
        <v>72.014426038200355</v>
      </c>
      <c r="CO250" s="3">
        <v>74.768583354002786</v>
      </c>
      <c r="CP250" s="3">
        <v>75.17481355361015</v>
      </c>
      <c r="CQ250" s="3">
        <v>73.938317296618351</v>
      </c>
      <c r="CR250" s="3">
        <v>45.277280710432834</v>
      </c>
      <c r="CS250" s="3">
        <v>70.561749118075696</v>
      </c>
      <c r="CT250" s="3">
        <v>75.049997534343589</v>
      </c>
      <c r="CU250" s="3">
        <v>80.493771475190314</v>
      </c>
      <c r="CV250" s="3">
        <v>78.237657480173169</v>
      </c>
      <c r="CW250" s="3">
        <v>79.327676696432306</v>
      </c>
      <c r="CX250" s="3">
        <v>79.844530380426619</v>
      </c>
      <c r="CY250" s="3">
        <v>80.773054968796117</v>
      </c>
      <c r="CZ250" s="3">
        <v>70.869074137318108</v>
      </c>
      <c r="DA250" s="3">
        <v>65.977722558382055</v>
      </c>
      <c r="DB250" s="3">
        <v>71.642142250633441</v>
      </c>
      <c r="DC250" s="3">
        <v>80.864848721045703</v>
      </c>
      <c r="DD250" s="3">
        <v>77.537004544421848</v>
      </c>
      <c r="DE250" s="3">
        <v>81.204825864056886</v>
      </c>
      <c r="DF250" s="3">
        <v>75.62865486062681</v>
      </c>
      <c r="DG250" s="3">
        <v>80.087779431871525</v>
      </c>
      <c r="DH250" s="3">
        <v>79.63677013390739</v>
      </c>
      <c r="DI250" s="3">
        <v>75.201997918921094</v>
      </c>
      <c r="DJ250" s="3">
        <v>81.468496371295942</v>
      </c>
      <c r="DK250" s="3">
        <v>78.276617989766294</v>
      </c>
      <c r="DL250" s="3"/>
      <c r="DM250" s="3"/>
      <c r="DN250" s="3"/>
      <c r="DO250" s="3">
        <v>71.864822036854193</v>
      </c>
      <c r="DP250" s="3">
        <v>79.602208345601014</v>
      </c>
      <c r="DQ250" s="3">
        <v>75.929674807854866</v>
      </c>
      <c r="DR250" s="3">
        <v>72.558601313300414</v>
      </c>
      <c r="DS250" s="3">
        <v>77.385240070046564</v>
      </c>
      <c r="DT250" s="3">
        <v>76.009394696799475</v>
      </c>
      <c r="DU250" s="3"/>
      <c r="DV250" s="3"/>
      <c r="DW250" s="3"/>
      <c r="DX250" s="3"/>
      <c r="DY250" s="3"/>
      <c r="DZ250" s="3"/>
      <c r="EA250" s="3">
        <v>62.671617792631906</v>
      </c>
      <c r="EB250" s="3">
        <v>50.721481544993509</v>
      </c>
      <c r="EC250" s="3">
        <v>62.777737953434396</v>
      </c>
      <c r="ED250" s="3">
        <v>62.621981436834851</v>
      </c>
      <c r="EE250" s="3">
        <v>62.23674130744611</v>
      </c>
      <c r="EF250" s="3">
        <v>64.857008588794102</v>
      </c>
      <c r="EG250" s="3">
        <v>78.925523208413793</v>
      </c>
      <c r="EH250" s="3">
        <v>78.342016657003768</v>
      </c>
      <c r="EI250" s="3">
        <v>79.098314335792651</v>
      </c>
      <c r="EJ250" s="3">
        <v>82.27832433650363</v>
      </c>
      <c r="EK250" s="3">
        <v>82.346589897253367</v>
      </c>
      <c r="EL250" s="3">
        <v>81.769355774894635</v>
      </c>
      <c r="EM250" s="3">
        <v>80.842725456351161</v>
      </c>
      <c r="EN250" s="3">
        <v>78.981848362113453</v>
      </c>
      <c r="EO250" s="3">
        <v>77.934227722291922</v>
      </c>
      <c r="EP250" s="3">
        <v>86.059054888379478</v>
      </c>
      <c r="EQ250" s="3">
        <v>89.895522065906505</v>
      </c>
      <c r="ER250" s="3">
        <v>85.139671064437266</v>
      </c>
      <c r="ES250" s="3">
        <v>83.394629780663095</v>
      </c>
      <c r="ET250" s="3">
        <v>84.290551248019597</v>
      </c>
      <c r="EU250" s="3">
        <v>81.793865883318929</v>
      </c>
      <c r="EV250" s="3">
        <v>82.095827360551922</v>
      </c>
      <c r="EW250" s="3">
        <v>85.320860938308329</v>
      </c>
      <c r="EX250" s="3">
        <v>81.203731675547331</v>
      </c>
      <c r="EY250" s="3">
        <v>89.662950529154585</v>
      </c>
      <c r="EZ250" s="3">
        <v>90.393727980580138</v>
      </c>
      <c r="FA250" s="3">
        <v>87.875870412623954</v>
      </c>
      <c r="FB250" s="3">
        <v>83.985573961799645</v>
      </c>
      <c r="FC250" s="3">
        <v>91.231416645997214</v>
      </c>
      <c r="FD250" s="3">
        <v>84.82518644638985</v>
      </c>
      <c r="FE250" s="3">
        <v>94.061682703381649</v>
      </c>
      <c r="FF250" s="3">
        <v>88.722719289567166</v>
      </c>
      <c r="FG250" s="3">
        <v>89.438250881924304</v>
      </c>
      <c r="FH250" s="3">
        <v>86.950002465656411</v>
      </c>
      <c r="FI250" s="3">
        <v>95.506228524809686</v>
      </c>
      <c r="FJ250" s="3">
        <v>87.762342519826831</v>
      </c>
      <c r="FK250" s="3">
        <v>84.672323303567694</v>
      </c>
      <c r="FL250" s="3">
        <v>88.155469619573381</v>
      </c>
      <c r="FM250" s="3">
        <v>85.226945031203883</v>
      </c>
      <c r="FN250" s="3">
        <v>83.130925862681892</v>
      </c>
      <c r="FO250" s="3">
        <v>88.022277441617945</v>
      </c>
      <c r="FP250" s="3">
        <v>82.357857749366559</v>
      </c>
      <c r="FQ250" s="3">
        <v>85.135151278954297</v>
      </c>
      <c r="FR250" s="3">
        <v>84.462995455578152</v>
      </c>
      <c r="FS250" s="3">
        <v>84.795174135943114</v>
      </c>
      <c r="FT250" s="3">
        <v>96.37134513937319</v>
      </c>
      <c r="FU250" s="3">
        <v>100</v>
      </c>
      <c r="FV250" s="3">
        <v>96.36322986609261</v>
      </c>
      <c r="FW250" s="3">
        <v>84.798002081078906</v>
      </c>
      <c r="FX250" s="3">
        <v>92.531503628704058</v>
      </c>
      <c r="FY250" s="3">
        <v>85.723382010233706</v>
      </c>
      <c r="FZ250" s="3"/>
      <c r="GA250" s="3"/>
      <c r="GB250" s="3"/>
      <c r="GC250" s="3">
        <v>82.135177963145807</v>
      </c>
      <c r="GD250" s="3">
        <v>92.397791654398986</v>
      </c>
      <c r="GE250" s="3">
        <v>84.070325192145134</v>
      </c>
      <c r="GF250" s="3">
        <v>87.441398686699586</v>
      </c>
      <c r="GG250" s="3">
        <v>96.614759929953436</v>
      </c>
      <c r="GH250" s="3">
        <v>87.990605303200525</v>
      </c>
      <c r="GI250" s="3"/>
      <c r="GJ250" s="3"/>
      <c r="GK250" s="3"/>
      <c r="GL250" s="3"/>
      <c r="GM250" s="3"/>
      <c r="GN250" s="3"/>
      <c r="GO250" s="3">
        <v>81.328382207368094</v>
      </c>
      <c r="GP250" s="3">
        <v>85.278518455006491</v>
      </c>
      <c r="GQ250" s="3">
        <v>79.222262046565604</v>
      </c>
      <c r="GR250" s="3">
        <v>75.378018563165142</v>
      </c>
      <c r="GS250" s="3">
        <v>79.76325869255389</v>
      </c>
      <c r="GT250" s="3">
        <v>75.142991411205898</v>
      </c>
      <c r="GU250" s="3">
        <v>81.074476791586207</v>
      </c>
      <c r="GV250" s="3">
        <v>81.657983342996232</v>
      </c>
      <c r="GW250" s="3">
        <v>80.901685664207349</v>
      </c>
    </row>
    <row r="251" spans="2:205" x14ac:dyDescent="0.25">
      <c r="B251"/>
      <c r="F251">
        <v>0</v>
      </c>
      <c r="G251" t="s">
        <v>66</v>
      </c>
      <c r="H251" s="3">
        <v>62</v>
      </c>
      <c r="I251" s="3">
        <v>55</v>
      </c>
      <c r="J251" s="3">
        <v>60</v>
      </c>
      <c r="K251" s="3">
        <v>69</v>
      </c>
      <c r="L251" s="3">
        <v>63</v>
      </c>
      <c r="M251" s="3">
        <v>67</v>
      </c>
      <c r="N251" s="3">
        <v>65</v>
      </c>
      <c r="O251" s="3">
        <v>66</v>
      </c>
      <c r="P251" s="3">
        <v>65</v>
      </c>
      <c r="Q251" s="3">
        <v>61</v>
      </c>
      <c r="R251" s="3">
        <v>57</v>
      </c>
      <c r="S251" s="3">
        <v>60</v>
      </c>
      <c r="T251" s="3">
        <v>69</v>
      </c>
      <c r="U251" s="3">
        <v>64</v>
      </c>
      <c r="V251" s="3">
        <v>67</v>
      </c>
      <c r="W251" s="3">
        <v>69</v>
      </c>
      <c r="X251" s="3">
        <v>64</v>
      </c>
      <c r="Y251" s="3">
        <v>68</v>
      </c>
      <c r="Z251" s="3">
        <v>72</v>
      </c>
      <c r="AA251" s="3">
        <v>69</v>
      </c>
      <c r="AB251" s="3">
        <v>71</v>
      </c>
      <c r="AC251" s="3">
        <v>75</v>
      </c>
      <c r="AD251" s="3">
        <v>74</v>
      </c>
      <c r="AE251" s="3">
        <v>74</v>
      </c>
      <c r="AF251" s="3">
        <v>71</v>
      </c>
      <c r="AG251" s="3">
        <v>68</v>
      </c>
      <c r="AH251" s="3">
        <v>70</v>
      </c>
      <c r="AI251" s="3">
        <v>72</v>
      </c>
      <c r="AJ251" s="3">
        <v>63</v>
      </c>
      <c r="AK251" s="3">
        <v>69</v>
      </c>
      <c r="AL251" s="3">
        <v>71</v>
      </c>
      <c r="AM251" s="3">
        <v>62</v>
      </c>
      <c r="AN251" s="3">
        <v>68</v>
      </c>
      <c r="AO251" s="3">
        <v>72</v>
      </c>
      <c r="AP251" s="3">
        <v>67</v>
      </c>
      <c r="AQ251" s="3">
        <v>70</v>
      </c>
      <c r="AR251" s="3">
        <v>61</v>
      </c>
      <c r="AS251" s="3">
        <v>66</v>
      </c>
      <c r="AT251" s="3">
        <v>62</v>
      </c>
      <c r="AU251" s="3">
        <v>72</v>
      </c>
      <c r="AV251" s="3">
        <v>53</v>
      </c>
      <c r="AW251" s="3">
        <v>67</v>
      </c>
      <c r="AX251" s="3"/>
      <c r="AY251" s="3"/>
      <c r="AZ251" s="3"/>
      <c r="BA251" s="3">
        <v>61</v>
      </c>
      <c r="BB251" s="3">
        <v>58</v>
      </c>
      <c r="BC251" s="3">
        <v>60</v>
      </c>
      <c r="BD251" s="3">
        <v>60</v>
      </c>
      <c r="BE251" s="3">
        <v>56</v>
      </c>
      <c r="BF251" s="3">
        <v>59</v>
      </c>
      <c r="BG251" s="3"/>
      <c r="BH251" s="3"/>
      <c r="BI251" s="3"/>
      <c r="BJ251" s="3">
        <v>69</v>
      </c>
      <c r="BK251" s="3">
        <v>69</v>
      </c>
      <c r="BL251" s="3">
        <v>69</v>
      </c>
      <c r="BM251" s="3">
        <v>67</v>
      </c>
      <c r="BN251" s="3">
        <v>67</v>
      </c>
      <c r="BO251" s="3">
        <v>67</v>
      </c>
      <c r="BP251" s="3">
        <v>55</v>
      </c>
      <c r="BQ251" s="3">
        <v>54</v>
      </c>
      <c r="BR251" s="3">
        <v>55</v>
      </c>
      <c r="BS251" s="3">
        <v>68</v>
      </c>
      <c r="BT251" s="3">
        <v>62</v>
      </c>
      <c r="BU251" s="3">
        <v>66</v>
      </c>
      <c r="BV251" s="3">
        <v>58.26559542847162</v>
      </c>
      <c r="BW251" s="3">
        <v>49.461874079647757</v>
      </c>
      <c r="BX251" s="3">
        <v>56.899352551717605</v>
      </c>
      <c r="BY251" s="3">
        <v>63.473052698966498</v>
      </c>
      <c r="BZ251" s="3">
        <v>54.794569192489519</v>
      </c>
      <c r="CA251" s="3">
        <v>62.403392555373038</v>
      </c>
      <c r="CB251" s="3">
        <v>59.547783325410968</v>
      </c>
      <c r="CC251" s="3">
        <v>57.856786497097957</v>
      </c>
      <c r="CD251" s="3">
        <v>60.459916466565176</v>
      </c>
      <c r="CE251" s="3">
        <v>56.043423397857829</v>
      </c>
      <c r="CF251" s="3">
        <v>49.997113095301337</v>
      </c>
      <c r="CG251" s="3">
        <v>55.956828714665527</v>
      </c>
      <c r="CH251" s="3">
        <v>63.420959678484934</v>
      </c>
      <c r="CI251" s="3">
        <v>55.375700539958586</v>
      </c>
      <c r="CJ251" s="3">
        <v>62.290757490524101</v>
      </c>
      <c r="CK251" s="3">
        <v>62.508513504359968</v>
      </c>
      <c r="CL251" s="3">
        <v>53.415173028087963</v>
      </c>
      <c r="CM251" s="3">
        <v>62.476552435959881</v>
      </c>
      <c r="CN251" s="3">
        <v>65.64887411556029</v>
      </c>
      <c r="CO251" s="3">
        <v>60.472489910965564</v>
      </c>
      <c r="CP251" s="3">
        <v>65.907461453021781</v>
      </c>
      <c r="CQ251" s="3">
        <v>64.473111351620332</v>
      </c>
      <c r="CR251" s="3">
        <v>58.558916969289676</v>
      </c>
      <c r="CS251" s="3">
        <v>65.225487667871988</v>
      </c>
      <c r="CT251" s="3">
        <v>64.78834517944243</v>
      </c>
      <c r="CU251" s="3">
        <v>57.299006831395481</v>
      </c>
      <c r="CV251" s="3">
        <v>64.613045333814327</v>
      </c>
      <c r="CW251" s="3">
        <v>69.038436946621047</v>
      </c>
      <c r="CX251" s="3">
        <v>58.268517779807262</v>
      </c>
      <c r="CY251" s="3">
        <v>66.46925646864166</v>
      </c>
      <c r="CZ251" s="3">
        <v>65.694441778407793</v>
      </c>
      <c r="DA251" s="3">
        <v>53.490800460677868</v>
      </c>
      <c r="DB251" s="3">
        <v>63.462438753144426</v>
      </c>
      <c r="DC251" s="3">
        <v>69.699198392238586</v>
      </c>
      <c r="DD251" s="3">
        <v>63.376749988042512</v>
      </c>
      <c r="DE251" s="3">
        <v>68.044650065863166</v>
      </c>
      <c r="DF251" s="3">
        <v>54.355411049670522</v>
      </c>
      <c r="DG251" s="3">
        <v>56.266998249413334</v>
      </c>
      <c r="DH251" s="3">
        <v>56.488934377518078</v>
      </c>
      <c r="DI251" s="3">
        <v>67.017766951070413</v>
      </c>
      <c r="DJ251" s="3">
        <v>44.106959913310234</v>
      </c>
      <c r="DK251" s="3">
        <v>62.570991696818169</v>
      </c>
      <c r="DL251" s="3"/>
      <c r="DM251" s="3"/>
      <c r="DN251" s="3"/>
      <c r="DO251" s="3">
        <v>55.9189711438245</v>
      </c>
      <c r="DP251" s="3">
        <v>50.303980315296627</v>
      </c>
      <c r="DQ251" s="3">
        <v>55.756475521456252</v>
      </c>
      <c r="DR251" s="3">
        <v>54.867515221649462</v>
      </c>
      <c r="DS251" s="3">
        <v>48.185331245539871</v>
      </c>
      <c r="DT251" s="3">
        <v>54.710286215091308</v>
      </c>
      <c r="DU251" s="3"/>
      <c r="DV251" s="3"/>
      <c r="DW251" s="3"/>
      <c r="DX251" s="3">
        <v>61.877967414554455</v>
      </c>
      <c r="DY251" s="3">
        <v>60.024443651521878</v>
      </c>
      <c r="DZ251" s="3">
        <v>63.420959678484934</v>
      </c>
      <c r="EA251" s="3">
        <v>57.829568825797118</v>
      </c>
      <c r="EB251" s="3">
        <v>54.458382170637719</v>
      </c>
      <c r="EC251" s="3">
        <v>59.597394704478006</v>
      </c>
      <c r="ED251" s="3">
        <v>48.425960146150615</v>
      </c>
      <c r="EE251" s="3">
        <v>44.643388051438528</v>
      </c>
      <c r="EF251" s="3">
        <v>49.624167555802629</v>
      </c>
      <c r="EG251" s="3">
        <v>66.894341602767042</v>
      </c>
      <c r="EH251" s="3">
        <v>60.302770295558915</v>
      </c>
      <c r="EI251" s="3">
        <v>65.070600944044799</v>
      </c>
      <c r="EJ251" s="3">
        <v>65.734404571528387</v>
      </c>
      <c r="EK251" s="3">
        <v>60.538125920352243</v>
      </c>
      <c r="EL251" s="3">
        <v>63.100647448282395</v>
      </c>
      <c r="EM251" s="3">
        <v>74.526947301033502</v>
      </c>
      <c r="EN251" s="3">
        <v>71.205430807510481</v>
      </c>
      <c r="EO251" s="3">
        <v>71.596607444626954</v>
      </c>
      <c r="EP251" s="3">
        <v>70.452216674589025</v>
      </c>
      <c r="EQ251" s="3">
        <v>74.143213502902043</v>
      </c>
      <c r="ER251" s="3">
        <v>69.540083533434824</v>
      </c>
      <c r="ES251" s="3">
        <v>65.956576602142178</v>
      </c>
      <c r="ET251" s="3">
        <v>64.002886904698656</v>
      </c>
      <c r="EU251" s="3">
        <v>64.043171285334466</v>
      </c>
      <c r="EV251" s="3">
        <v>74.579040321515066</v>
      </c>
      <c r="EW251" s="3">
        <v>72.624299460041414</v>
      </c>
      <c r="EX251" s="3">
        <v>71.709242509475899</v>
      </c>
      <c r="EY251" s="3">
        <v>75.491486495640032</v>
      </c>
      <c r="EZ251" s="3">
        <v>74.584826971912037</v>
      </c>
      <c r="FA251" s="3">
        <v>73.523447564040126</v>
      </c>
      <c r="FB251" s="3">
        <v>78.35112588443971</v>
      </c>
      <c r="FC251" s="3">
        <v>77.527510089034436</v>
      </c>
      <c r="FD251" s="3">
        <v>76.092538546978219</v>
      </c>
      <c r="FE251" s="3">
        <v>85.526888648379668</v>
      </c>
      <c r="FF251" s="3">
        <v>89.441083030710317</v>
      </c>
      <c r="FG251" s="3">
        <v>82.774512332128012</v>
      </c>
      <c r="FH251" s="3">
        <v>77.21165482055757</v>
      </c>
      <c r="FI251" s="3">
        <v>78.700993168604512</v>
      </c>
      <c r="FJ251" s="3">
        <v>75.386954666185673</v>
      </c>
      <c r="FK251" s="3">
        <v>74.961563053378953</v>
      </c>
      <c r="FL251" s="3">
        <v>67.731482220192731</v>
      </c>
      <c r="FM251" s="3">
        <v>71.53074353135834</v>
      </c>
      <c r="FN251" s="3">
        <v>76.305558221592207</v>
      </c>
      <c r="FO251" s="3">
        <v>70.50919953932214</v>
      </c>
      <c r="FP251" s="3">
        <v>72.537561246855574</v>
      </c>
      <c r="FQ251" s="3">
        <v>74.300801607761414</v>
      </c>
      <c r="FR251" s="3">
        <v>70.623250011957481</v>
      </c>
      <c r="FS251" s="3">
        <v>71.955349934136834</v>
      </c>
      <c r="FT251" s="3">
        <v>67.644588950329478</v>
      </c>
      <c r="FU251" s="3">
        <v>75.733001750586666</v>
      </c>
      <c r="FV251" s="3">
        <v>67.511065622481922</v>
      </c>
      <c r="FW251" s="3">
        <v>76.982233048929587</v>
      </c>
      <c r="FX251" s="3">
        <v>61.893040086689766</v>
      </c>
      <c r="FY251" s="3">
        <v>71.429008303181831</v>
      </c>
      <c r="FZ251" s="3"/>
      <c r="GA251" s="3"/>
      <c r="GB251" s="3"/>
      <c r="GC251" s="3">
        <v>66.081028856175507</v>
      </c>
      <c r="GD251" s="3">
        <v>65.696019684703373</v>
      </c>
      <c r="GE251" s="3">
        <v>64.243524478543748</v>
      </c>
      <c r="GF251" s="3">
        <v>65.132484778350545</v>
      </c>
      <c r="GG251" s="3">
        <v>63.814668754460129</v>
      </c>
      <c r="GH251" s="3">
        <v>63.289713784908692</v>
      </c>
      <c r="GI251" s="3"/>
      <c r="GJ251" s="3"/>
      <c r="GK251" s="3"/>
      <c r="GL251" s="3">
        <v>76.122032585445538</v>
      </c>
      <c r="GM251" s="3">
        <v>77.975556348478122</v>
      </c>
      <c r="GN251" s="3">
        <v>74.579040321515066</v>
      </c>
      <c r="GO251" s="3">
        <v>76.170431174202889</v>
      </c>
      <c r="GP251" s="3">
        <v>79.541617829362281</v>
      </c>
      <c r="GQ251" s="3">
        <v>74.402605295521994</v>
      </c>
      <c r="GR251" s="3">
        <v>61.574039853849385</v>
      </c>
      <c r="GS251" s="3">
        <v>63.356611948561472</v>
      </c>
      <c r="GT251" s="3">
        <v>60.375832444197371</v>
      </c>
      <c r="GU251" s="3">
        <v>69.105658397232958</v>
      </c>
      <c r="GV251" s="3">
        <v>63.697229704441085</v>
      </c>
      <c r="GW251" s="3">
        <v>66.929399055955201</v>
      </c>
    </row>
    <row r="252" spans="2:205" x14ac:dyDescent="0.25">
      <c r="B25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</row>
    <row r="253" spans="2:205" x14ac:dyDescent="0.25">
      <c r="B253">
        <v>67</v>
      </c>
      <c r="C253" t="s">
        <v>138</v>
      </c>
      <c r="D253" t="s">
        <v>38</v>
      </c>
      <c r="E253" t="s">
        <v>207</v>
      </c>
      <c r="F253">
        <v>-5</v>
      </c>
      <c r="G253" t="s">
        <v>61</v>
      </c>
      <c r="H253" s="3">
        <v>13.9</v>
      </c>
      <c r="I253" s="3"/>
      <c r="J253" s="3"/>
      <c r="K253" s="3">
        <v>20.9</v>
      </c>
      <c r="L253" s="3"/>
      <c r="M253" s="3"/>
      <c r="N253" s="3">
        <v>15.3</v>
      </c>
      <c r="O253" s="3"/>
      <c r="P253" s="3"/>
      <c r="Q253" s="3">
        <v>12.4</v>
      </c>
      <c r="R253" s="3"/>
      <c r="S253" s="3"/>
      <c r="T253" s="3">
        <v>17.3</v>
      </c>
      <c r="U253" s="3"/>
      <c r="V253" s="3"/>
      <c r="W253" s="3">
        <v>14.2</v>
      </c>
      <c r="X253" s="3"/>
      <c r="Y253" s="3"/>
      <c r="Z253" s="3">
        <v>13.9</v>
      </c>
      <c r="AA253" s="3"/>
      <c r="AB253" s="3"/>
      <c r="AC253" s="3">
        <v>8.6999999999999993</v>
      </c>
      <c r="AD253" s="3"/>
      <c r="AE253" s="3"/>
      <c r="AF253" s="3">
        <v>12.7</v>
      </c>
      <c r="AG253" s="3"/>
      <c r="AH253" s="3"/>
      <c r="AI253" s="3">
        <v>16.399999999999999</v>
      </c>
      <c r="AJ253" s="3"/>
      <c r="AK253" s="3"/>
      <c r="AL253" s="3">
        <v>13.4</v>
      </c>
      <c r="AM253" s="3"/>
      <c r="AN253" s="3"/>
      <c r="AO253" s="3">
        <v>14.4</v>
      </c>
      <c r="AP253" s="3"/>
      <c r="AQ253" s="3"/>
      <c r="AR253" s="3">
        <v>14.2</v>
      </c>
      <c r="AS253" s="3"/>
      <c r="AT253" s="3"/>
      <c r="AU253" s="3">
        <v>14.1</v>
      </c>
      <c r="AV253" s="3"/>
      <c r="AW253" s="3"/>
      <c r="AX253" s="3">
        <v>9.6</v>
      </c>
      <c r="AY253" s="3"/>
      <c r="AZ253" s="3"/>
      <c r="BA253" s="3">
        <v>14.1</v>
      </c>
      <c r="BB253" s="3"/>
      <c r="BC253" s="3"/>
      <c r="BD253" s="3">
        <v>13.2</v>
      </c>
      <c r="BE253" s="3"/>
      <c r="BF253" s="3"/>
      <c r="BG253" s="3">
        <v>13.5</v>
      </c>
      <c r="BH253" s="3"/>
      <c r="BI253" s="3"/>
      <c r="BJ253" s="3">
        <v>9.3000000000000007</v>
      </c>
      <c r="BK253" s="3"/>
      <c r="BL253" s="3"/>
      <c r="BM253" s="3">
        <v>15.1</v>
      </c>
      <c r="BN253" s="3"/>
      <c r="BO253" s="3"/>
      <c r="BP253" s="3">
        <v>11.1</v>
      </c>
      <c r="BQ253" s="3"/>
      <c r="BR253" s="3"/>
      <c r="BS253" s="3">
        <v>14.3</v>
      </c>
      <c r="BT253" s="3"/>
      <c r="BU253" s="3"/>
      <c r="BV253" s="3">
        <v>12.4</v>
      </c>
      <c r="BW253" s="3"/>
      <c r="BX253" s="3"/>
      <c r="BY253" s="3">
        <v>16.600000000000001</v>
      </c>
      <c r="BZ253" s="3"/>
      <c r="CA253" s="3"/>
      <c r="CB253" s="3">
        <v>11.4</v>
      </c>
      <c r="CC253" s="3"/>
      <c r="CD253" s="3"/>
      <c r="CE253" s="3">
        <v>9.1999999999999993</v>
      </c>
      <c r="CF253" s="3"/>
      <c r="CG253" s="3"/>
      <c r="CH253" s="3">
        <v>13.5</v>
      </c>
      <c r="CI253" s="3"/>
      <c r="CJ253" s="3"/>
      <c r="CK253" s="3">
        <v>8.1999999999999993</v>
      </c>
      <c r="CL253" s="3"/>
      <c r="CM253" s="3"/>
      <c r="CN253" s="3">
        <v>9.8000000000000007</v>
      </c>
      <c r="CO253" s="3"/>
      <c r="CP253" s="3"/>
      <c r="CQ253" s="3">
        <v>2</v>
      </c>
      <c r="CR253" s="3"/>
      <c r="CS253" s="3"/>
      <c r="CT253" s="3">
        <v>7.6</v>
      </c>
      <c r="CU253" s="3"/>
      <c r="CV253" s="3"/>
      <c r="CW253" s="3">
        <v>14.1</v>
      </c>
      <c r="CX253" s="3"/>
      <c r="CY253" s="3"/>
      <c r="CZ253" s="3">
        <v>9.6999999999999993</v>
      </c>
      <c r="DA253" s="3"/>
      <c r="DB253" s="3"/>
      <c r="DC253" s="3">
        <v>12.8</v>
      </c>
      <c r="DD253" s="3"/>
      <c r="DE253" s="3"/>
      <c r="DF253" s="3">
        <v>10.8</v>
      </c>
      <c r="DG253" s="3"/>
      <c r="DH253" s="3"/>
      <c r="DI253" s="3">
        <v>10.4</v>
      </c>
      <c r="DJ253" s="3"/>
      <c r="DK253" s="3"/>
      <c r="DL253" s="3">
        <v>3.9</v>
      </c>
      <c r="DM253" s="3"/>
      <c r="DN253" s="3"/>
      <c r="DO253" s="3">
        <v>10.9</v>
      </c>
      <c r="DP253" s="3"/>
      <c r="DQ253" s="3"/>
      <c r="DR253" s="3">
        <v>9.6999999999999993</v>
      </c>
      <c r="DS253" s="3"/>
      <c r="DT253" s="3"/>
      <c r="DU253" s="3">
        <v>10.3</v>
      </c>
      <c r="DV253" s="3"/>
      <c r="DW253" s="3"/>
      <c r="DX253" s="3">
        <v>5.7</v>
      </c>
      <c r="DY253" s="3"/>
      <c r="DZ253" s="3"/>
      <c r="EA253" s="3">
        <v>11.4</v>
      </c>
      <c r="EB253" s="3"/>
      <c r="EC253" s="3"/>
      <c r="ED253" s="3">
        <v>7.6</v>
      </c>
      <c r="EE253" s="3"/>
      <c r="EF253" s="3"/>
      <c r="EG253" s="3">
        <v>13.6</v>
      </c>
      <c r="EH253" s="3"/>
      <c r="EI253" s="3"/>
      <c r="EJ253" s="3">
        <v>15.4</v>
      </c>
      <c r="EK253" s="3"/>
      <c r="EL253" s="3"/>
      <c r="EM253" s="3">
        <v>25.3</v>
      </c>
      <c r="EN253" s="3"/>
      <c r="EO253" s="3"/>
      <c r="EP253" s="3">
        <v>19.2</v>
      </c>
      <c r="EQ253" s="3"/>
      <c r="ER253" s="3"/>
      <c r="ES253" s="3">
        <v>15.6</v>
      </c>
      <c r="ET253" s="3"/>
      <c r="EU253" s="3"/>
      <c r="EV253" s="3">
        <v>21.1</v>
      </c>
      <c r="EW253" s="3"/>
      <c r="EX253" s="3"/>
      <c r="EY253" s="3">
        <v>20.100000000000001</v>
      </c>
      <c r="EZ253" s="3"/>
      <c r="FA253" s="3"/>
      <c r="FB253" s="3">
        <v>18</v>
      </c>
      <c r="FC253" s="3"/>
      <c r="FD253" s="3"/>
      <c r="FE253" s="3">
        <v>15.3</v>
      </c>
      <c r="FF253" s="3"/>
      <c r="FG253" s="3"/>
      <c r="FH253" s="3">
        <v>17.899999999999999</v>
      </c>
      <c r="FI253" s="3"/>
      <c r="FJ253" s="3"/>
      <c r="FK253" s="3">
        <v>18.8</v>
      </c>
      <c r="FL253" s="3"/>
      <c r="FM253" s="3"/>
      <c r="FN253" s="3">
        <v>17.100000000000001</v>
      </c>
      <c r="FO253" s="3"/>
      <c r="FP253" s="3"/>
      <c r="FQ253" s="3">
        <v>16</v>
      </c>
      <c r="FR253" s="3"/>
      <c r="FS253" s="3"/>
      <c r="FT253" s="3">
        <v>17.600000000000001</v>
      </c>
      <c r="FU253" s="3"/>
      <c r="FV253" s="3"/>
      <c r="FW253" s="3">
        <v>17.7</v>
      </c>
      <c r="FX253" s="3"/>
      <c r="FY253" s="3"/>
      <c r="FZ253" s="3">
        <v>15.2</v>
      </c>
      <c r="GA253" s="3"/>
      <c r="GB253" s="3"/>
      <c r="GC253" s="3">
        <v>17.3</v>
      </c>
      <c r="GD253" s="3"/>
      <c r="GE253" s="3"/>
      <c r="GF253" s="3">
        <v>16.600000000000001</v>
      </c>
      <c r="GG253" s="3"/>
      <c r="GH253" s="3"/>
      <c r="GI253" s="3">
        <v>16.7</v>
      </c>
      <c r="GJ253" s="3"/>
      <c r="GK253" s="3"/>
      <c r="GL253" s="3">
        <v>12.9</v>
      </c>
      <c r="GM253" s="3"/>
      <c r="GN253" s="3"/>
      <c r="GO253" s="3">
        <v>18.7</v>
      </c>
      <c r="GP253" s="3"/>
      <c r="GQ253" s="3"/>
      <c r="GR253" s="3">
        <v>14.7</v>
      </c>
      <c r="GS253" s="3"/>
      <c r="GT253" s="3"/>
      <c r="GU253" s="3">
        <v>15</v>
      </c>
      <c r="GV253" s="3"/>
      <c r="GW253" s="3"/>
    </row>
    <row r="254" spans="2:205" x14ac:dyDescent="0.25">
      <c r="B254"/>
      <c r="F254">
        <v>-4</v>
      </c>
      <c r="G254" t="s">
        <v>62</v>
      </c>
      <c r="H254" s="3">
        <v>13.9</v>
      </c>
      <c r="I254" s="3"/>
      <c r="J254" s="3"/>
      <c r="K254" s="3">
        <v>17.8</v>
      </c>
      <c r="L254" s="3"/>
      <c r="M254" s="3"/>
      <c r="N254" s="3">
        <v>16.399999999999999</v>
      </c>
      <c r="O254" s="3"/>
      <c r="P254" s="3"/>
      <c r="Q254" s="3">
        <v>11.8</v>
      </c>
      <c r="R254" s="3"/>
      <c r="S254" s="3"/>
      <c r="T254" s="3">
        <v>16.7</v>
      </c>
      <c r="U254" s="3"/>
      <c r="V254" s="3"/>
      <c r="W254" s="3">
        <v>17.8</v>
      </c>
      <c r="X254" s="3"/>
      <c r="Y254" s="3"/>
      <c r="Z254" s="3">
        <v>18.100000000000001</v>
      </c>
      <c r="AA254" s="3"/>
      <c r="AB254" s="3"/>
      <c r="AC254" s="3">
        <v>10.4</v>
      </c>
      <c r="AD254" s="3"/>
      <c r="AE254" s="3"/>
      <c r="AF254" s="3">
        <v>9.1999999999999993</v>
      </c>
      <c r="AG254" s="3"/>
      <c r="AH254" s="3"/>
      <c r="AI254" s="3">
        <v>12.3</v>
      </c>
      <c r="AJ254" s="3"/>
      <c r="AK254" s="3"/>
      <c r="AL254" s="3">
        <v>16.3</v>
      </c>
      <c r="AM254" s="3"/>
      <c r="AN254" s="3"/>
      <c r="AO254" s="3">
        <v>14.3</v>
      </c>
      <c r="AP254" s="3"/>
      <c r="AQ254" s="3"/>
      <c r="AR254" s="3">
        <v>11.4</v>
      </c>
      <c r="AS254" s="3"/>
      <c r="AT254" s="3"/>
      <c r="AU254" s="3">
        <v>16.8</v>
      </c>
      <c r="AV254" s="3"/>
      <c r="AW254" s="3"/>
      <c r="AX254" s="3">
        <v>17</v>
      </c>
      <c r="AY254" s="3"/>
      <c r="AZ254" s="3"/>
      <c r="BA254" s="3">
        <v>15.1</v>
      </c>
      <c r="BB254" s="3"/>
      <c r="BC254" s="3"/>
      <c r="BD254" s="3">
        <v>10.8</v>
      </c>
      <c r="BE254" s="3"/>
      <c r="BF254" s="3"/>
      <c r="BG254" s="3">
        <v>11.7</v>
      </c>
      <c r="BH254" s="3"/>
      <c r="BI254" s="3"/>
      <c r="BJ254" s="3">
        <v>11.7</v>
      </c>
      <c r="BK254" s="3"/>
      <c r="BL254" s="3"/>
      <c r="BM254" s="3">
        <v>16.100000000000001</v>
      </c>
      <c r="BN254" s="3"/>
      <c r="BO254" s="3"/>
      <c r="BP254" s="3">
        <v>11.7</v>
      </c>
      <c r="BQ254" s="3"/>
      <c r="BR254" s="3"/>
      <c r="BS254" s="3">
        <v>14.1</v>
      </c>
      <c r="BT254" s="3"/>
      <c r="BU254" s="3"/>
      <c r="BV254" s="3">
        <v>12.4</v>
      </c>
      <c r="BW254" s="3"/>
      <c r="BX254" s="3"/>
      <c r="BY254" s="3">
        <v>13.4</v>
      </c>
      <c r="BZ254" s="3"/>
      <c r="CA254" s="3"/>
      <c r="CB254" s="3">
        <v>12.5</v>
      </c>
      <c r="CC254" s="3"/>
      <c r="CD254" s="3"/>
      <c r="CE254" s="3">
        <v>7.5</v>
      </c>
      <c r="CF254" s="3"/>
      <c r="CG254" s="3"/>
      <c r="CH254" s="3">
        <v>13</v>
      </c>
      <c r="CI254" s="3"/>
      <c r="CJ254" s="3"/>
      <c r="CK254" s="3">
        <v>12.1</v>
      </c>
      <c r="CL254" s="3"/>
      <c r="CM254" s="3"/>
      <c r="CN254" s="3">
        <v>13.4</v>
      </c>
      <c r="CO254" s="3"/>
      <c r="CP254" s="3"/>
      <c r="CQ254" s="3">
        <v>4.0999999999999996</v>
      </c>
      <c r="CR254" s="3"/>
      <c r="CS254" s="3"/>
      <c r="CT254" s="3">
        <v>4.0999999999999996</v>
      </c>
      <c r="CU254" s="3"/>
      <c r="CV254" s="3"/>
      <c r="CW254" s="3">
        <v>10.4</v>
      </c>
      <c r="CX254" s="3"/>
      <c r="CY254" s="3"/>
      <c r="CZ254" s="3">
        <v>12.5</v>
      </c>
      <c r="DA254" s="3"/>
      <c r="DB254" s="3"/>
      <c r="DC254" s="3">
        <v>12.7</v>
      </c>
      <c r="DD254" s="3"/>
      <c r="DE254" s="3"/>
      <c r="DF254" s="3">
        <v>8.3000000000000007</v>
      </c>
      <c r="DG254" s="3"/>
      <c r="DH254" s="3"/>
      <c r="DI254" s="3">
        <v>12.9</v>
      </c>
      <c r="DJ254" s="3"/>
      <c r="DK254" s="3"/>
      <c r="DL254" s="3">
        <v>10</v>
      </c>
      <c r="DM254" s="3"/>
      <c r="DN254" s="3"/>
      <c r="DO254" s="3">
        <v>11.7</v>
      </c>
      <c r="DP254" s="3"/>
      <c r="DQ254" s="3"/>
      <c r="DR254" s="3">
        <v>7.7</v>
      </c>
      <c r="DS254" s="3"/>
      <c r="DT254" s="3"/>
      <c r="DU254" s="3">
        <v>8.6</v>
      </c>
      <c r="DV254" s="3"/>
      <c r="DW254" s="3"/>
      <c r="DX254" s="3">
        <v>7.1</v>
      </c>
      <c r="DY254" s="3"/>
      <c r="DZ254" s="3"/>
      <c r="EA254" s="3">
        <v>12.5</v>
      </c>
      <c r="EB254" s="3"/>
      <c r="EC254" s="3"/>
      <c r="ED254" s="3">
        <v>8</v>
      </c>
      <c r="EE254" s="3"/>
      <c r="EF254" s="3"/>
      <c r="EG254" s="3">
        <v>13.4</v>
      </c>
      <c r="EH254" s="3"/>
      <c r="EI254" s="3"/>
      <c r="EJ254" s="3">
        <v>15.4</v>
      </c>
      <c r="EK254" s="3"/>
      <c r="EL254" s="3"/>
      <c r="EM254" s="3">
        <v>22.3</v>
      </c>
      <c r="EN254" s="3"/>
      <c r="EO254" s="3"/>
      <c r="EP254" s="3">
        <v>20.3</v>
      </c>
      <c r="EQ254" s="3"/>
      <c r="ER254" s="3"/>
      <c r="ES254" s="3">
        <v>16</v>
      </c>
      <c r="ET254" s="3"/>
      <c r="EU254" s="3"/>
      <c r="EV254" s="3">
        <v>20.3</v>
      </c>
      <c r="EW254" s="3"/>
      <c r="EX254" s="3"/>
      <c r="EY254" s="3">
        <v>23.5</v>
      </c>
      <c r="EZ254" s="3"/>
      <c r="FA254" s="3"/>
      <c r="FB254" s="3">
        <v>22.7</v>
      </c>
      <c r="FC254" s="3"/>
      <c r="FD254" s="3"/>
      <c r="FE254" s="3">
        <v>16.7</v>
      </c>
      <c r="FF254" s="3"/>
      <c r="FG254" s="3"/>
      <c r="FH254" s="3">
        <v>14.3</v>
      </c>
      <c r="FI254" s="3"/>
      <c r="FJ254" s="3"/>
      <c r="FK254" s="3">
        <v>14.1</v>
      </c>
      <c r="FL254" s="3"/>
      <c r="FM254" s="3"/>
      <c r="FN254" s="3">
        <v>20.100000000000001</v>
      </c>
      <c r="FO254" s="3"/>
      <c r="FP254" s="3"/>
      <c r="FQ254" s="3">
        <v>15.9</v>
      </c>
      <c r="FR254" s="3"/>
      <c r="FS254" s="3"/>
      <c r="FT254" s="3">
        <v>14.5</v>
      </c>
      <c r="FU254" s="3"/>
      <c r="FV254" s="3"/>
      <c r="FW254" s="3">
        <v>20.7</v>
      </c>
      <c r="FX254" s="3"/>
      <c r="FY254" s="3"/>
      <c r="FZ254" s="3">
        <v>23.9</v>
      </c>
      <c r="GA254" s="3"/>
      <c r="GB254" s="3"/>
      <c r="GC254" s="3">
        <v>18.5</v>
      </c>
      <c r="GD254" s="3"/>
      <c r="GE254" s="3"/>
      <c r="GF254" s="3">
        <v>13.8</v>
      </c>
      <c r="GG254" s="3"/>
      <c r="GH254" s="3"/>
      <c r="GI254" s="3">
        <v>14.8</v>
      </c>
      <c r="GJ254" s="3"/>
      <c r="GK254" s="3"/>
      <c r="GL254" s="3">
        <v>16.2</v>
      </c>
      <c r="GM254" s="3"/>
      <c r="GN254" s="3"/>
      <c r="GO254" s="3">
        <v>19.7</v>
      </c>
      <c r="GP254" s="3"/>
      <c r="GQ254" s="3"/>
      <c r="GR254" s="3">
        <v>15.5</v>
      </c>
      <c r="GS254" s="3"/>
      <c r="GT254" s="3"/>
      <c r="GU254" s="3">
        <v>14.7</v>
      </c>
      <c r="GV254" s="3"/>
      <c r="GW254" s="3"/>
    </row>
    <row r="255" spans="2:205" x14ac:dyDescent="0.25">
      <c r="B255"/>
      <c r="F255">
        <v>-3</v>
      </c>
      <c r="G255" t="s">
        <v>63</v>
      </c>
      <c r="H255" s="3">
        <v>14.8</v>
      </c>
      <c r="I255" s="3"/>
      <c r="J255" s="3"/>
      <c r="K255" s="3">
        <v>20</v>
      </c>
      <c r="L255" s="3"/>
      <c r="M255" s="3"/>
      <c r="N255" s="3">
        <v>17.600000000000001</v>
      </c>
      <c r="O255" s="3"/>
      <c r="P255" s="3"/>
      <c r="Q255" s="3">
        <v>14.6</v>
      </c>
      <c r="R255" s="3"/>
      <c r="S255" s="3"/>
      <c r="T255" s="3">
        <v>20.2</v>
      </c>
      <c r="U255" s="3"/>
      <c r="V255" s="3"/>
      <c r="W255" s="3">
        <v>14.2</v>
      </c>
      <c r="X255" s="3"/>
      <c r="Y255" s="3"/>
      <c r="Z255" s="3">
        <v>19.600000000000001</v>
      </c>
      <c r="AA255" s="3"/>
      <c r="AB255" s="3"/>
      <c r="AC255" s="3">
        <v>7.1</v>
      </c>
      <c r="AD255" s="3"/>
      <c r="AE255" s="3"/>
      <c r="AF255" s="3">
        <v>8.8000000000000007</v>
      </c>
      <c r="AG255" s="3"/>
      <c r="AH255" s="3"/>
      <c r="AI255" s="3">
        <v>14.2</v>
      </c>
      <c r="AJ255" s="3"/>
      <c r="AK255" s="3"/>
      <c r="AL255" s="3">
        <v>16.7</v>
      </c>
      <c r="AM255" s="3"/>
      <c r="AN255" s="3"/>
      <c r="AO255" s="3">
        <v>14.2</v>
      </c>
      <c r="AP255" s="3"/>
      <c r="AQ255" s="3"/>
      <c r="AR255" s="3">
        <v>13.5</v>
      </c>
      <c r="AS255" s="3"/>
      <c r="AT255" s="3"/>
      <c r="AU255" s="3">
        <v>10.8</v>
      </c>
      <c r="AV255" s="3"/>
      <c r="AW255" s="3"/>
      <c r="AX255" s="3">
        <v>14.3</v>
      </c>
      <c r="AY255" s="3"/>
      <c r="AZ255" s="3"/>
      <c r="BA255" s="3">
        <v>15.9</v>
      </c>
      <c r="BB255" s="3"/>
      <c r="BC255" s="3"/>
      <c r="BD255" s="3">
        <v>10.7</v>
      </c>
      <c r="BE255" s="3"/>
      <c r="BF255" s="3"/>
      <c r="BG255" s="3">
        <v>12.8</v>
      </c>
      <c r="BH255" s="3"/>
      <c r="BI255" s="3"/>
      <c r="BJ255" s="3">
        <v>15.7</v>
      </c>
      <c r="BK255" s="3"/>
      <c r="BL255" s="3"/>
      <c r="BM255" s="3">
        <v>14</v>
      </c>
      <c r="BN255" s="3"/>
      <c r="BO255" s="3"/>
      <c r="BP255" s="3">
        <v>11.6</v>
      </c>
      <c r="BQ255" s="3"/>
      <c r="BR255" s="3"/>
      <c r="BS255" s="3">
        <v>14.6</v>
      </c>
      <c r="BT255" s="3"/>
      <c r="BU255" s="3"/>
      <c r="BV255" s="3">
        <v>13.3</v>
      </c>
      <c r="BW255" s="3"/>
      <c r="BX255" s="3"/>
      <c r="BY255" s="3">
        <v>15.8</v>
      </c>
      <c r="BZ255" s="3"/>
      <c r="CA255" s="3"/>
      <c r="CB255" s="3">
        <v>13.5</v>
      </c>
      <c r="CC255" s="3"/>
      <c r="CD255" s="3"/>
      <c r="CE255" s="3">
        <v>10.5</v>
      </c>
      <c r="CF255" s="3"/>
      <c r="CG255" s="3"/>
      <c r="CH255" s="3">
        <v>15.8</v>
      </c>
      <c r="CI255" s="3"/>
      <c r="CJ255" s="3"/>
      <c r="CK255" s="3">
        <v>8.8000000000000007</v>
      </c>
      <c r="CL255" s="3"/>
      <c r="CM255" s="3"/>
      <c r="CN255" s="3">
        <v>14.8</v>
      </c>
      <c r="CO255" s="3"/>
      <c r="CP255" s="3"/>
      <c r="CQ255" s="3">
        <v>1.5</v>
      </c>
      <c r="CR255" s="3"/>
      <c r="CS255" s="3"/>
      <c r="CT255" s="3">
        <v>4.4000000000000004</v>
      </c>
      <c r="CU255" s="3"/>
      <c r="CV255" s="3"/>
      <c r="CW255" s="3">
        <v>12.2</v>
      </c>
      <c r="CX255" s="3"/>
      <c r="CY255" s="3"/>
      <c r="CZ255" s="3">
        <v>12.7</v>
      </c>
      <c r="DA255" s="3"/>
      <c r="DB255" s="3"/>
      <c r="DC255" s="3">
        <v>12.6</v>
      </c>
      <c r="DD255" s="3"/>
      <c r="DE255" s="3"/>
      <c r="DF255" s="3">
        <v>10.1</v>
      </c>
      <c r="DG255" s="3"/>
      <c r="DH255" s="3"/>
      <c r="DI255" s="3">
        <v>7.5</v>
      </c>
      <c r="DJ255" s="3"/>
      <c r="DK255" s="3"/>
      <c r="DL255" s="3">
        <v>9.6</v>
      </c>
      <c r="DM255" s="3"/>
      <c r="DN255" s="3"/>
      <c r="DO255" s="3">
        <v>12.4</v>
      </c>
      <c r="DP255" s="3"/>
      <c r="DQ255" s="3"/>
      <c r="DR255" s="3">
        <v>7.7</v>
      </c>
      <c r="DS255" s="3"/>
      <c r="DT255" s="3"/>
      <c r="DU255" s="3">
        <v>9.1999999999999993</v>
      </c>
      <c r="DV255" s="3"/>
      <c r="DW255" s="3"/>
      <c r="DX255" s="3">
        <v>10.5</v>
      </c>
      <c r="DY255" s="3"/>
      <c r="DZ255" s="3"/>
      <c r="EA255" s="3">
        <v>10.4</v>
      </c>
      <c r="EB255" s="3"/>
      <c r="EC255" s="3"/>
      <c r="ED255" s="3">
        <v>7.8</v>
      </c>
      <c r="EE255" s="3"/>
      <c r="EF255" s="3"/>
      <c r="EG255" s="3">
        <v>13.9</v>
      </c>
      <c r="EH255" s="3"/>
      <c r="EI255" s="3"/>
      <c r="EJ255" s="3">
        <v>16.399999999999999</v>
      </c>
      <c r="EK255" s="3"/>
      <c r="EL255" s="3"/>
      <c r="EM255" s="3">
        <v>24.2</v>
      </c>
      <c r="EN255" s="3"/>
      <c r="EO255" s="3"/>
      <c r="EP255" s="3">
        <v>21.7</v>
      </c>
      <c r="EQ255" s="3"/>
      <c r="ER255" s="3"/>
      <c r="ES255" s="3">
        <v>18.7</v>
      </c>
      <c r="ET255" s="3"/>
      <c r="EU255" s="3"/>
      <c r="EV255" s="3">
        <v>24.5</v>
      </c>
      <c r="EW255" s="3"/>
      <c r="EX255" s="3"/>
      <c r="EY255" s="3">
        <v>19.600000000000001</v>
      </c>
      <c r="EZ255" s="3"/>
      <c r="FA255" s="3"/>
      <c r="FB255" s="3">
        <v>24.3</v>
      </c>
      <c r="FC255" s="3"/>
      <c r="FD255" s="3"/>
      <c r="FE255" s="3">
        <v>12.6</v>
      </c>
      <c r="FF255" s="3"/>
      <c r="FG255" s="3"/>
      <c r="FH255" s="3">
        <v>13.1</v>
      </c>
      <c r="FI255" s="3"/>
      <c r="FJ255" s="3"/>
      <c r="FK255" s="3">
        <v>16.2</v>
      </c>
      <c r="FL255" s="3"/>
      <c r="FM255" s="3"/>
      <c r="FN255" s="3">
        <v>20.7</v>
      </c>
      <c r="FO255" s="3"/>
      <c r="FP255" s="3"/>
      <c r="FQ255" s="3">
        <v>15.9</v>
      </c>
      <c r="FR255" s="3"/>
      <c r="FS255" s="3"/>
      <c r="FT255" s="3">
        <v>16.899999999999999</v>
      </c>
      <c r="FU255" s="3"/>
      <c r="FV255" s="3"/>
      <c r="FW255" s="3">
        <v>14.1</v>
      </c>
      <c r="FX255" s="3"/>
      <c r="FY255" s="3"/>
      <c r="FZ255" s="3">
        <v>19</v>
      </c>
      <c r="GA255" s="3"/>
      <c r="GB255" s="3"/>
      <c r="GC255" s="3">
        <v>19.5</v>
      </c>
      <c r="GD255" s="3"/>
      <c r="GE255" s="3"/>
      <c r="GF255" s="3">
        <v>13.8</v>
      </c>
      <c r="GG255" s="3"/>
      <c r="GH255" s="3"/>
      <c r="GI255" s="3">
        <v>16.3</v>
      </c>
      <c r="GJ255" s="3"/>
      <c r="GK255" s="3"/>
      <c r="GL255" s="3">
        <v>21</v>
      </c>
      <c r="GM255" s="3"/>
      <c r="GN255" s="3"/>
      <c r="GO255" s="3">
        <v>17.7</v>
      </c>
      <c r="GP255" s="3"/>
      <c r="GQ255" s="3"/>
      <c r="GR255" s="3">
        <v>15.4</v>
      </c>
      <c r="GS255" s="3"/>
      <c r="GT255" s="3"/>
      <c r="GU255" s="3">
        <v>15.2</v>
      </c>
      <c r="GV255" s="3"/>
      <c r="GW255" s="3"/>
    </row>
    <row r="256" spans="2:205" x14ac:dyDescent="0.25">
      <c r="B256"/>
      <c r="F256">
        <v>-2</v>
      </c>
      <c r="G256" t="s">
        <v>64</v>
      </c>
      <c r="H256" s="3">
        <v>13</v>
      </c>
      <c r="I256" s="3"/>
      <c r="J256" s="3"/>
      <c r="K256" s="3">
        <v>18</v>
      </c>
      <c r="L256" s="3"/>
      <c r="M256" s="3"/>
      <c r="N256" s="3">
        <v>17.3</v>
      </c>
      <c r="O256" s="3"/>
      <c r="P256" s="3"/>
      <c r="Q256" s="3">
        <v>16.3</v>
      </c>
      <c r="R256" s="3"/>
      <c r="S256" s="3"/>
      <c r="T256" s="3">
        <v>23.9</v>
      </c>
      <c r="U256" s="3"/>
      <c r="V256" s="3"/>
      <c r="W256" s="3">
        <v>11.9</v>
      </c>
      <c r="X256" s="3"/>
      <c r="Y256" s="3"/>
      <c r="Z256" s="3">
        <v>14.9</v>
      </c>
      <c r="AA256" s="3"/>
      <c r="AB256" s="3"/>
      <c r="AC256" s="3">
        <v>6.3</v>
      </c>
      <c r="AD256" s="3"/>
      <c r="AE256" s="3"/>
      <c r="AF256" s="3">
        <v>18.8</v>
      </c>
      <c r="AG256" s="3"/>
      <c r="AH256" s="3"/>
      <c r="AI256" s="3">
        <v>14.4</v>
      </c>
      <c r="AJ256" s="3"/>
      <c r="AK256" s="3"/>
      <c r="AL256" s="3">
        <v>12.3</v>
      </c>
      <c r="AM256" s="3"/>
      <c r="AN256" s="3"/>
      <c r="AO256" s="3">
        <v>12</v>
      </c>
      <c r="AP256" s="3"/>
      <c r="AQ256" s="3"/>
      <c r="AR256" s="3">
        <v>14</v>
      </c>
      <c r="AS256" s="3"/>
      <c r="AT256" s="3"/>
      <c r="AU256" s="3">
        <v>20</v>
      </c>
      <c r="AV256" s="3"/>
      <c r="AW256" s="3"/>
      <c r="AX256" s="3">
        <v>5.2</v>
      </c>
      <c r="AY256" s="3"/>
      <c r="AZ256" s="3"/>
      <c r="BA256" s="3">
        <v>13.8</v>
      </c>
      <c r="BB256" s="3"/>
      <c r="BC256" s="3"/>
      <c r="BD256" s="3">
        <v>12.6</v>
      </c>
      <c r="BE256" s="3"/>
      <c r="BF256" s="3"/>
      <c r="BG256" s="3">
        <v>9.4</v>
      </c>
      <c r="BH256" s="3"/>
      <c r="BI256" s="3"/>
      <c r="BJ256" s="3">
        <v>12.6</v>
      </c>
      <c r="BK256" s="3"/>
      <c r="BL256" s="3"/>
      <c r="BM256" s="3">
        <v>12.1</v>
      </c>
      <c r="BN256" s="3"/>
      <c r="BO256" s="3"/>
      <c r="BP256" s="3">
        <v>11.7</v>
      </c>
      <c r="BQ256" s="3"/>
      <c r="BR256" s="3"/>
      <c r="BS256" s="3">
        <v>13.6</v>
      </c>
      <c r="BT256" s="3"/>
      <c r="BU256" s="3"/>
      <c r="BV256" s="3">
        <v>11.5</v>
      </c>
      <c r="BW256" s="3"/>
      <c r="BX256" s="3"/>
      <c r="BY256" s="3">
        <v>13.7</v>
      </c>
      <c r="BZ256" s="3"/>
      <c r="CA256" s="3"/>
      <c r="CB256" s="3">
        <v>13.2</v>
      </c>
      <c r="CC256" s="3"/>
      <c r="CD256" s="3"/>
      <c r="CE256" s="3">
        <v>12.2</v>
      </c>
      <c r="CF256" s="3"/>
      <c r="CG256" s="3"/>
      <c r="CH256" s="3">
        <v>19.3</v>
      </c>
      <c r="CI256" s="3"/>
      <c r="CJ256" s="3"/>
      <c r="CK256" s="3">
        <v>8.1</v>
      </c>
      <c r="CL256" s="3"/>
      <c r="CM256" s="3"/>
      <c r="CN256" s="3">
        <v>11.1</v>
      </c>
      <c r="CO256" s="3"/>
      <c r="CP256" s="3"/>
      <c r="CQ256" s="3">
        <v>1.5</v>
      </c>
      <c r="CR256" s="3"/>
      <c r="CS256" s="3"/>
      <c r="CT256" s="3">
        <v>12.7</v>
      </c>
      <c r="CU256" s="3"/>
      <c r="CV256" s="3"/>
      <c r="CW256" s="3">
        <v>12.5</v>
      </c>
      <c r="CX256" s="3"/>
      <c r="CY256" s="3"/>
      <c r="CZ256" s="3">
        <v>8.8000000000000007</v>
      </c>
      <c r="DA256" s="3"/>
      <c r="DB256" s="3"/>
      <c r="DC256" s="3">
        <v>10.5</v>
      </c>
      <c r="DD256" s="3"/>
      <c r="DE256" s="3"/>
      <c r="DF256" s="3">
        <v>10.7</v>
      </c>
      <c r="DG256" s="3"/>
      <c r="DH256" s="3"/>
      <c r="DI256" s="3">
        <v>16</v>
      </c>
      <c r="DJ256" s="3"/>
      <c r="DK256" s="3"/>
      <c r="DL256" s="3">
        <v>2.7</v>
      </c>
      <c r="DM256" s="3"/>
      <c r="DN256" s="3"/>
      <c r="DO256" s="3">
        <v>10.199999999999999</v>
      </c>
      <c r="DP256" s="3"/>
      <c r="DQ256" s="3"/>
      <c r="DR256" s="3">
        <v>9.3000000000000007</v>
      </c>
      <c r="DS256" s="3"/>
      <c r="DT256" s="3"/>
      <c r="DU256" s="3">
        <v>6.4</v>
      </c>
      <c r="DV256" s="3"/>
      <c r="DW256" s="3"/>
      <c r="DX256" s="3">
        <v>8</v>
      </c>
      <c r="DY256" s="3"/>
      <c r="DZ256" s="3"/>
      <c r="EA256" s="3">
        <v>8.6</v>
      </c>
      <c r="EB256" s="3"/>
      <c r="EC256" s="3"/>
      <c r="ED256" s="3">
        <v>8.1</v>
      </c>
      <c r="EE256" s="3"/>
      <c r="EF256" s="3"/>
      <c r="EG256" s="3">
        <v>12.9</v>
      </c>
      <c r="EH256" s="3"/>
      <c r="EI256" s="3"/>
      <c r="EJ256" s="3">
        <v>14.6</v>
      </c>
      <c r="EK256" s="3"/>
      <c r="EL256" s="3"/>
      <c r="EM256" s="3">
        <v>22.3</v>
      </c>
      <c r="EN256" s="3"/>
      <c r="EO256" s="3"/>
      <c r="EP256" s="3">
        <v>21.5</v>
      </c>
      <c r="EQ256" s="3"/>
      <c r="ER256" s="3"/>
      <c r="ES256" s="3">
        <v>20.399999999999999</v>
      </c>
      <c r="ET256" s="3"/>
      <c r="EU256" s="3"/>
      <c r="EV256" s="3">
        <v>28.6</v>
      </c>
      <c r="EW256" s="3"/>
      <c r="EX256" s="3"/>
      <c r="EY256" s="3">
        <v>15.6</v>
      </c>
      <c r="EZ256" s="3"/>
      <c r="FA256" s="3"/>
      <c r="FB256" s="3">
        <v>18.600000000000001</v>
      </c>
      <c r="FC256" s="3"/>
      <c r="FD256" s="3"/>
      <c r="FE256" s="3">
        <v>11.1</v>
      </c>
      <c r="FF256" s="3"/>
      <c r="FG256" s="3"/>
      <c r="FH256" s="3">
        <v>24.9</v>
      </c>
      <c r="FI256" s="3"/>
      <c r="FJ256" s="3"/>
      <c r="FK256" s="3">
        <v>16.3</v>
      </c>
      <c r="FL256" s="3"/>
      <c r="FM256" s="3"/>
      <c r="FN256" s="3">
        <v>15.8</v>
      </c>
      <c r="FO256" s="3"/>
      <c r="FP256" s="3"/>
      <c r="FQ256" s="3">
        <v>13.5</v>
      </c>
      <c r="FR256" s="3"/>
      <c r="FS256" s="3"/>
      <c r="FT256" s="3">
        <v>17.399999999999999</v>
      </c>
      <c r="FU256" s="3"/>
      <c r="FV256" s="3"/>
      <c r="FW256" s="3">
        <v>24.1</v>
      </c>
      <c r="FX256" s="3"/>
      <c r="FY256" s="3"/>
      <c r="FZ256" s="3">
        <v>7.7</v>
      </c>
      <c r="GA256" s="3"/>
      <c r="GB256" s="3"/>
      <c r="GC256" s="3">
        <v>17.5</v>
      </c>
      <c r="GD256" s="3"/>
      <c r="GE256" s="3"/>
      <c r="GF256" s="3">
        <v>15.9</v>
      </c>
      <c r="GG256" s="3"/>
      <c r="GH256" s="3"/>
      <c r="GI256" s="3">
        <v>12.5</v>
      </c>
      <c r="GJ256" s="3"/>
      <c r="GK256" s="3"/>
      <c r="GL256" s="3">
        <v>17.2</v>
      </c>
      <c r="GM256" s="3"/>
      <c r="GN256" s="3"/>
      <c r="GO256" s="3">
        <v>15.6</v>
      </c>
      <c r="GP256" s="3"/>
      <c r="GQ256" s="3"/>
      <c r="GR256" s="3">
        <v>15.3</v>
      </c>
      <c r="GS256" s="3"/>
      <c r="GT256" s="3"/>
      <c r="GU256" s="3">
        <v>14.2</v>
      </c>
      <c r="GV256" s="3"/>
      <c r="GW256" s="3"/>
    </row>
    <row r="257" spans="2:205" x14ac:dyDescent="0.25">
      <c r="B257"/>
      <c r="F257">
        <v>-1</v>
      </c>
      <c r="G257" t="s">
        <v>65</v>
      </c>
      <c r="H257" s="3">
        <v>12.6</v>
      </c>
      <c r="I257" s="3"/>
      <c r="J257" s="3"/>
      <c r="K257" s="3">
        <v>16.5</v>
      </c>
      <c r="L257" s="3"/>
      <c r="M257" s="3"/>
      <c r="N257" s="3">
        <v>16.600000000000001</v>
      </c>
      <c r="O257" s="3"/>
      <c r="P257" s="3"/>
      <c r="Q257" s="3">
        <v>21.2</v>
      </c>
      <c r="R257" s="3"/>
      <c r="S257" s="3"/>
      <c r="T257" s="3">
        <v>20.3</v>
      </c>
      <c r="U257" s="3"/>
      <c r="V257" s="3"/>
      <c r="W257" s="3">
        <v>17.7</v>
      </c>
      <c r="X257" s="3"/>
      <c r="Y257" s="3"/>
      <c r="Z257" s="3">
        <v>13.6</v>
      </c>
      <c r="AA257" s="3"/>
      <c r="AB257" s="3"/>
      <c r="AC257" s="3">
        <v>7.5</v>
      </c>
      <c r="AD257" s="3"/>
      <c r="AE257" s="3"/>
      <c r="AF257" s="3">
        <v>12</v>
      </c>
      <c r="AG257" s="3"/>
      <c r="AH257" s="3"/>
      <c r="AI257" s="3">
        <v>13.7</v>
      </c>
      <c r="AJ257" s="3"/>
      <c r="AK257" s="3"/>
      <c r="AL257" s="3">
        <v>19</v>
      </c>
      <c r="AM257" s="3"/>
      <c r="AN257" s="3"/>
      <c r="AO257" s="3">
        <v>14</v>
      </c>
      <c r="AP257" s="3"/>
      <c r="AQ257" s="3"/>
      <c r="AR257" s="3">
        <v>10.5</v>
      </c>
      <c r="AS257" s="3"/>
      <c r="AT257" s="3"/>
      <c r="AU257" s="3">
        <v>20.2</v>
      </c>
      <c r="AV257" s="3"/>
      <c r="AW257" s="3"/>
      <c r="AX257" s="3">
        <v>9.5</v>
      </c>
      <c r="AY257" s="3"/>
      <c r="AZ257" s="3"/>
      <c r="BA257" s="3">
        <v>14.2</v>
      </c>
      <c r="BB257" s="3"/>
      <c r="BC257" s="3"/>
      <c r="BD257" s="3">
        <v>11.9</v>
      </c>
      <c r="BE257" s="3"/>
      <c r="BF257" s="3"/>
      <c r="BG257" s="3">
        <v>7</v>
      </c>
      <c r="BH257" s="3"/>
      <c r="BI257" s="3"/>
      <c r="BJ257" s="3">
        <v>13</v>
      </c>
      <c r="BK257" s="3"/>
      <c r="BL257" s="3"/>
      <c r="BM257" s="3">
        <v>12.7</v>
      </c>
      <c r="BN257" s="3"/>
      <c r="BO257" s="3"/>
      <c r="BP257" s="3">
        <v>11.5</v>
      </c>
      <c r="BQ257" s="3"/>
      <c r="BR257" s="3"/>
      <c r="BS257" s="3">
        <v>14.1</v>
      </c>
      <c r="BT257" s="3"/>
      <c r="BU257" s="3"/>
      <c r="BV257" s="3">
        <v>11.1</v>
      </c>
      <c r="BW257" s="3"/>
      <c r="BX257" s="3"/>
      <c r="BY257" s="3">
        <v>12.2</v>
      </c>
      <c r="BZ257" s="3"/>
      <c r="CA257" s="3"/>
      <c r="CB257" s="3">
        <v>12.4</v>
      </c>
      <c r="CC257" s="3"/>
      <c r="CD257" s="3"/>
      <c r="CE257" s="3">
        <v>17.5</v>
      </c>
      <c r="CF257" s="3"/>
      <c r="CG257" s="3"/>
      <c r="CH257" s="3">
        <v>16.399999999999999</v>
      </c>
      <c r="CI257" s="3"/>
      <c r="CJ257" s="3"/>
      <c r="CK257" s="3">
        <v>12.4</v>
      </c>
      <c r="CL257" s="3"/>
      <c r="CM257" s="3"/>
      <c r="CN257" s="3">
        <v>9.6999999999999993</v>
      </c>
      <c r="CO257" s="3"/>
      <c r="CP257" s="3"/>
      <c r="CQ257" s="3">
        <v>1.3</v>
      </c>
      <c r="CR257" s="3"/>
      <c r="CS257" s="3"/>
      <c r="CT257" s="3">
        <v>7.1</v>
      </c>
      <c r="CU257" s="3"/>
      <c r="CV257" s="3"/>
      <c r="CW257" s="3">
        <v>11.8</v>
      </c>
      <c r="CX257" s="3"/>
      <c r="CY257" s="3"/>
      <c r="CZ257" s="3">
        <v>15.1</v>
      </c>
      <c r="DA257" s="3"/>
      <c r="DB257" s="3"/>
      <c r="DC257" s="3">
        <v>12.4</v>
      </c>
      <c r="DD257" s="3"/>
      <c r="DE257" s="3"/>
      <c r="DF257" s="3">
        <v>7.4</v>
      </c>
      <c r="DG257" s="3"/>
      <c r="DH257" s="3"/>
      <c r="DI257" s="3">
        <v>15.9</v>
      </c>
      <c r="DJ257" s="3"/>
      <c r="DK257" s="3"/>
      <c r="DL257" s="3">
        <v>6.1</v>
      </c>
      <c r="DM257" s="3"/>
      <c r="DN257" s="3"/>
      <c r="DO257" s="3">
        <v>10.8</v>
      </c>
      <c r="DP257" s="3"/>
      <c r="DQ257" s="3"/>
      <c r="DR257" s="3">
        <v>8.4</v>
      </c>
      <c r="DS257" s="3"/>
      <c r="DT257" s="3"/>
      <c r="DU257" s="3">
        <v>4.3</v>
      </c>
      <c r="DV257" s="3"/>
      <c r="DW257" s="3"/>
      <c r="DX257" s="3">
        <v>8.1999999999999993</v>
      </c>
      <c r="DY257" s="3"/>
      <c r="DZ257" s="3"/>
      <c r="EA257" s="3">
        <v>9.1999999999999993</v>
      </c>
      <c r="EB257" s="3"/>
      <c r="EC257" s="3"/>
      <c r="ED257" s="3">
        <v>7.8</v>
      </c>
      <c r="EE257" s="3"/>
      <c r="EF257" s="3"/>
      <c r="EG257" s="3">
        <v>13.4</v>
      </c>
      <c r="EH257" s="3"/>
      <c r="EI257" s="3"/>
      <c r="EJ257" s="3">
        <v>14.1</v>
      </c>
      <c r="EK257" s="3"/>
      <c r="EL257" s="3"/>
      <c r="EM257" s="3">
        <v>20.8</v>
      </c>
      <c r="EN257" s="3"/>
      <c r="EO257" s="3"/>
      <c r="EP257" s="3">
        <v>20.8</v>
      </c>
      <c r="EQ257" s="3"/>
      <c r="ER257" s="3"/>
      <c r="ES257" s="3">
        <v>24.9</v>
      </c>
      <c r="ET257" s="3"/>
      <c r="EU257" s="3"/>
      <c r="EV257" s="3">
        <v>24.2</v>
      </c>
      <c r="EW257" s="3"/>
      <c r="EX257" s="3"/>
      <c r="EY257" s="3">
        <v>23</v>
      </c>
      <c r="EZ257" s="3"/>
      <c r="FA257" s="3"/>
      <c r="FB257" s="3">
        <v>17.5</v>
      </c>
      <c r="FC257" s="3"/>
      <c r="FD257" s="3"/>
      <c r="FE257" s="3">
        <v>13.6</v>
      </c>
      <c r="FF257" s="3"/>
      <c r="FG257" s="3"/>
      <c r="FH257" s="3">
        <v>16.899999999999999</v>
      </c>
      <c r="FI257" s="3"/>
      <c r="FJ257" s="3"/>
      <c r="FK257" s="3">
        <v>15.7</v>
      </c>
      <c r="FL257" s="3"/>
      <c r="FM257" s="3"/>
      <c r="FN257" s="3">
        <v>22.9</v>
      </c>
      <c r="FO257" s="3"/>
      <c r="FP257" s="3"/>
      <c r="FQ257" s="3">
        <v>15.6</v>
      </c>
      <c r="FR257" s="3"/>
      <c r="FS257" s="3"/>
      <c r="FT257" s="3">
        <v>13.5</v>
      </c>
      <c r="FU257" s="3"/>
      <c r="FV257" s="3"/>
      <c r="FW257" s="3">
        <v>24.5</v>
      </c>
      <c r="FX257" s="3"/>
      <c r="FY257" s="3"/>
      <c r="FZ257" s="3">
        <v>12.9</v>
      </c>
      <c r="GA257" s="3"/>
      <c r="GB257" s="3"/>
      <c r="GC257" s="3">
        <v>17.7</v>
      </c>
      <c r="GD257" s="3"/>
      <c r="GE257" s="3"/>
      <c r="GF257" s="3">
        <v>15.3</v>
      </c>
      <c r="GG257" s="3"/>
      <c r="GH257" s="3"/>
      <c r="GI257" s="3">
        <v>9.6999999999999993</v>
      </c>
      <c r="GJ257" s="3"/>
      <c r="GK257" s="3"/>
      <c r="GL257" s="3">
        <v>17.899999999999999</v>
      </c>
      <c r="GM257" s="3"/>
      <c r="GN257" s="3"/>
      <c r="GO257" s="3">
        <v>16.2</v>
      </c>
      <c r="GP257" s="3"/>
      <c r="GQ257" s="3"/>
      <c r="GR257" s="3">
        <v>15.2</v>
      </c>
      <c r="GS257" s="3"/>
      <c r="GT257" s="3"/>
      <c r="GU257" s="3">
        <v>14.8</v>
      </c>
      <c r="GV257" s="3"/>
      <c r="GW257" s="3"/>
    </row>
    <row r="258" spans="2:205" x14ac:dyDescent="0.25">
      <c r="B258"/>
      <c r="F258">
        <v>0</v>
      </c>
      <c r="G258" t="s">
        <v>66</v>
      </c>
      <c r="H258" s="3">
        <v>12.5</v>
      </c>
      <c r="I258" s="3"/>
      <c r="J258" s="3"/>
      <c r="K258" s="3">
        <v>15.5</v>
      </c>
      <c r="L258" s="3"/>
      <c r="M258" s="3"/>
      <c r="N258" s="3">
        <v>16.8</v>
      </c>
      <c r="O258" s="3"/>
      <c r="P258" s="3"/>
      <c r="Q258" s="3">
        <v>17.7</v>
      </c>
      <c r="R258" s="3"/>
      <c r="S258" s="3"/>
      <c r="T258" s="3">
        <v>17.600000000000001</v>
      </c>
      <c r="U258" s="3"/>
      <c r="V258" s="3"/>
      <c r="W258" s="3">
        <v>14.1</v>
      </c>
      <c r="X258" s="3"/>
      <c r="Y258" s="3"/>
      <c r="Z258" s="3">
        <v>18.100000000000001</v>
      </c>
      <c r="AA258" s="3"/>
      <c r="AB258" s="3"/>
      <c r="AC258" s="3">
        <v>7.6</v>
      </c>
      <c r="AD258" s="3"/>
      <c r="AE258" s="3"/>
      <c r="AF258" s="3">
        <v>13.9</v>
      </c>
      <c r="AG258" s="3"/>
      <c r="AH258" s="3"/>
      <c r="AI258" s="3">
        <v>14</v>
      </c>
      <c r="AJ258" s="3"/>
      <c r="AK258" s="3"/>
      <c r="AL258" s="3">
        <v>24</v>
      </c>
      <c r="AM258" s="3"/>
      <c r="AN258" s="3"/>
      <c r="AO258" s="3">
        <v>13</v>
      </c>
      <c r="AP258" s="3"/>
      <c r="AQ258" s="3"/>
      <c r="AR258" s="3">
        <v>14.4</v>
      </c>
      <c r="AS258" s="3"/>
      <c r="AT258" s="3"/>
      <c r="AU258" s="3">
        <v>12.5</v>
      </c>
      <c r="AV258" s="3"/>
      <c r="AW258" s="3"/>
      <c r="AX258" s="3">
        <v>15</v>
      </c>
      <c r="AY258" s="3"/>
      <c r="AZ258" s="3"/>
      <c r="BA258" s="3">
        <v>14.5</v>
      </c>
      <c r="BB258" s="3"/>
      <c r="BC258" s="3"/>
      <c r="BD258" s="3">
        <v>14.3</v>
      </c>
      <c r="BE258" s="3"/>
      <c r="BF258" s="3"/>
      <c r="BG258" s="3">
        <v>8.6999999999999993</v>
      </c>
      <c r="BH258" s="3"/>
      <c r="BI258" s="3"/>
      <c r="BJ258" s="3">
        <v>9.8000000000000007</v>
      </c>
      <c r="BK258" s="3"/>
      <c r="BL258" s="3"/>
      <c r="BM258" s="3">
        <v>17.2</v>
      </c>
      <c r="BN258" s="3"/>
      <c r="BO258" s="3"/>
      <c r="BP258" s="3">
        <v>8.6</v>
      </c>
      <c r="BQ258" s="3"/>
      <c r="BR258" s="3"/>
      <c r="BS258" s="3">
        <v>14.1</v>
      </c>
      <c r="BT258" s="3"/>
      <c r="BU258" s="3"/>
      <c r="BV258" s="3">
        <v>10.4</v>
      </c>
      <c r="BW258" s="3"/>
      <c r="BX258" s="3"/>
      <c r="BY258" s="3">
        <v>9.8000000000000007</v>
      </c>
      <c r="BZ258" s="3"/>
      <c r="CA258" s="3"/>
      <c r="CB258" s="3">
        <v>10.6</v>
      </c>
      <c r="CC258" s="3"/>
      <c r="CD258" s="3"/>
      <c r="CE258" s="3">
        <v>11.9</v>
      </c>
      <c r="CF258" s="3"/>
      <c r="CG258" s="3"/>
      <c r="CH258" s="3">
        <v>12.3</v>
      </c>
      <c r="CI258" s="3"/>
      <c r="CJ258" s="3"/>
      <c r="CK258" s="3">
        <v>7.5</v>
      </c>
      <c r="CL258" s="3"/>
      <c r="CM258" s="3"/>
      <c r="CN258" s="3">
        <v>11.6</v>
      </c>
      <c r="CO258" s="3"/>
      <c r="CP258" s="3"/>
      <c r="CQ258" s="3">
        <v>0.7</v>
      </c>
      <c r="CR258" s="3"/>
      <c r="CS258" s="3"/>
      <c r="CT258" s="3">
        <v>7</v>
      </c>
      <c r="CU258" s="3"/>
      <c r="CV258" s="3"/>
      <c r="CW258" s="3">
        <v>11.3</v>
      </c>
      <c r="CX258" s="3"/>
      <c r="CY258" s="3"/>
      <c r="CZ258" s="3">
        <v>17.7</v>
      </c>
      <c r="DA258" s="3"/>
      <c r="DB258" s="3"/>
      <c r="DC258" s="3">
        <v>10.7</v>
      </c>
      <c r="DD258" s="3"/>
      <c r="DE258" s="3"/>
      <c r="DF258" s="3">
        <v>8.8000000000000007</v>
      </c>
      <c r="DG258" s="3"/>
      <c r="DH258" s="3"/>
      <c r="DI258" s="3">
        <v>7.5</v>
      </c>
      <c r="DJ258" s="3"/>
      <c r="DK258" s="3"/>
      <c r="DL258" s="3">
        <v>9.1999999999999993</v>
      </c>
      <c r="DM258" s="3"/>
      <c r="DN258" s="3"/>
      <c r="DO258" s="3">
        <v>9.6999999999999993</v>
      </c>
      <c r="DP258" s="3"/>
      <c r="DQ258" s="3"/>
      <c r="DR258" s="3">
        <v>8.4</v>
      </c>
      <c r="DS258" s="3"/>
      <c r="DT258" s="3"/>
      <c r="DU258" s="3">
        <v>4.2</v>
      </c>
      <c r="DV258" s="3"/>
      <c r="DW258" s="3"/>
      <c r="DX258" s="3">
        <v>4.2</v>
      </c>
      <c r="DY258" s="3"/>
      <c r="DZ258" s="3"/>
      <c r="EA258" s="3">
        <v>12.3</v>
      </c>
      <c r="EB258" s="3"/>
      <c r="EC258" s="3"/>
      <c r="ED258" s="3">
        <v>4.0999999999999996</v>
      </c>
      <c r="EE258" s="3"/>
      <c r="EF258" s="3"/>
      <c r="EG258" s="3">
        <v>13.1</v>
      </c>
      <c r="EH258" s="3"/>
      <c r="EI258" s="3"/>
      <c r="EJ258" s="3">
        <v>14.6</v>
      </c>
      <c r="EK258" s="3"/>
      <c r="EL258" s="3"/>
      <c r="EM258" s="3">
        <v>21.2</v>
      </c>
      <c r="EN258" s="3"/>
      <c r="EO258" s="3"/>
      <c r="EP258" s="3">
        <v>22.9</v>
      </c>
      <c r="EQ258" s="3"/>
      <c r="ER258" s="3"/>
      <c r="ES258" s="3">
        <v>23.5</v>
      </c>
      <c r="ET258" s="3"/>
      <c r="EU258" s="3"/>
      <c r="EV258" s="3">
        <v>23</v>
      </c>
      <c r="EW258" s="3"/>
      <c r="EX258" s="3"/>
      <c r="EY258" s="3">
        <v>20.7</v>
      </c>
      <c r="EZ258" s="3"/>
      <c r="FA258" s="3"/>
      <c r="FB258" s="3">
        <v>24.5</v>
      </c>
      <c r="FC258" s="3"/>
      <c r="FD258" s="3"/>
      <c r="FE258" s="3">
        <v>14.5</v>
      </c>
      <c r="FF258" s="3"/>
      <c r="FG258" s="3"/>
      <c r="FH258" s="3">
        <v>20.7</v>
      </c>
      <c r="FI258" s="3"/>
      <c r="FJ258" s="3"/>
      <c r="FK258" s="3">
        <v>16.600000000000001</v>
      </c>
      <c r="FL258" s="3"/>
      <c r="FM258" s="3"/>
      <c r="FN258" s="3">
        <v>30.3</v>
      </c>
      <c r="FO258" s="3"/>
      <c r="FP258" s="3"/>
      <c r="FQ258" s="3">
        <v>15.4</v>
      </c>
      <c r="FR258" s="3"/>
      <c r="FS258" s="3"/>
      <c r="FT258" s="3">
        <v>19.899999999999999</v>
      </c>
      <c r="FU258" s="3"/>
      <c r="FV258" s="3"/>
      <c r="FW258" s="3">
        <v>17.5</v>
      </c>
      <c r="FX258" s="3"/>
      <c r="FY258" s="3"/>
      <c r="FZ258" s="3">
        <v>20.8</v>
      </c>
      <c r="GA258" s="3"/>
      <c r="GB258" s="3"/>
      <c r="GC258" s="3">
        <v>19.3</v>
      </c>
      <c r="GD258" s="3"/>
      <c r="GE258" s="3"/>
      <c r="GF258" s="3">
        <v>20.2</v>
      </c>
      <c r="GG258" s="3"/>
      <c r="GH258" s="3"/>
      <c r="GI258" s="3">
        <v>13.2</v>
      </c>
      <c r="GJ258" s="3"/>
      <c r="GK258" s="3"/>
      <c r="GL258" s="3">
        <v>15.5</v>
      </c>
      <c r="GM258" s="3"/>
      <c r="GN258" s="3"/>
      <c r="GO258" s="3">
        <v>22</v>
      </c>
      <c r="GP258" s="3"/>
      <c r="GQ258" s="3"/>
      <c r="GR258" s="3">
        <v>13.2</v>
      </c>
      <c r="GS258" s="3"/>
      <c r="GT258" s="3"/>
      <c r="GU258" s="3">
        <v>15.1</v>
      </c>
      <c r="GV258" s="3"/>
      <c r="GW258" s="3"/>
    </row>
    <row r="259" spans="2:205" x14ac:dyDescent="0.25">
      <c r="B259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</row>
    <row r="260" spans="2:205" x14ac:dyDescent="0.25">
      <c r="B260">
        <v>70</v>
      </c>
      <c r="C260" t="s">
        <v>79</v>
      </c>
      <c r="D260" t="s">
        <v>52</v>
      </c>
      <c r="E260" t="s">
        <v>110</v>
      </c>
      <c r="F260">
        <v>-11</v>
      </c>
      <c r="G260" t="s">
        <v>55</v>
      </c>
      <c r="H260" s="3">
        <v>190.55615609658514</v>
      </c>
      <c r="I260" s="3">
        <v>246.26063645198434</v>
      </c>
      <c r="J260" s="3">
        <v>218.63709605166193</v>
      </c>
      <c r="K260" s="3">
        <v>155.24637281134989</v>
      </c>
      <c r="L260" s="3">
        <v>275.16056585491538</v>
      </c>
      <c r="M260" s="3">
        <v>214.59795377777158</v>
      </c>
      <c r="N260" s="3">
        <v>117.22106869354329</v>
      </c>
      <c r="O260" s="3">
        <v>191.64829325205645</v>
      </c>
      <c r="P260" s="3">
        <v>154.90558288575329</v>
      </c>
      <c r="Q260" s="3">
        <v>206.94891466376623</v>
      </c>
      <c r="R260" s="3">
        <v>246.68759155600182</v>
      </c>
      <c r="S260" s="3">
        <v>227.71648349071293</v>
      </c>
      <c r="T260" s="3">
        <v>109.24827960211961</v>
      </c>
      <c r="U260" s="3">
        <v>165.22209440585806</v>
      </c>
      <c r="V260" s="3">
        <v>137.60086712809522</v>
      </c>
      <c r="W260" s="3">
        <v>309.72682965216615</v>
      </c>
      <c r="X260" s="3">
        <v>452.07905054916404</v>
      </c>
      <c r="Y260" s="3">
        <v>381.91270027322821</v>
      </c>
      <c r="Z260" s="3">
        <v>142.60464130880487</v>
      </c>
      <c r="AA260" s="3">
        <v>183.77087872584354</v>
      </c>
      <c r="AB260" s="3">
        <v>163.50182209933396</v>
      </c>
      <c r="AC260" s="3">
        <v>182.35211893699338</v>
      </c>
      <c r="AD260" s="3">
        <v>373.52802029439232</v>
      </c>
      <c r="AE260" s="3">
        <v>279.39835172017331</v>
      </c>
      <c r="AF260" s="3">
        <v>161.94012718622224</v>
      </c>
      <c r="AG260" s="3">
        <v>237.47928248717619</v>
      </c>
      <c r="AH260" s="3">
        <v>200.14147847056788</v>
      </c>
      <c r="AI260" s="3">
        <v>122.4924761310716</v>
      </c>
      <c r="AJ260" s="3">
        <v>183.98057041118687</v>
      </c>
      <c r="AK260" s="3">
        <v>153.26861441141153</v>
      </c>
      <c r="AL260" s="3">
        <v>229.64834691069339</v>
      </c>
      <c r="AM260" s="3">
        <v>348.57222908067405</v>
      </c>
      <c r="AN260" s="3">
        <v>289.44075230681784</v>
      </c>
      <c r="AO260" s="3">
        <v>140.32741063072089</v>
      </c>
      <c r="AP260" s="3">
        <v>200.88908782672831</v>
      </c>
      <c r="AQ260" s="3">
        <v>170.60584921818545</v>
      </c>
      <c r="AR260" s="3">
        <v>130.9899820602686</v>
      </c>
      <c r="AS260" s="3">
        <v>189.23285847348967</v>
      </c>
      <c r="AT260" s="3">
        <v>161.23604264806622</v>
      </c>
      <c r="AU260" s="3">
        <v>186.20671745457031</v>
      </c>
      <c r="AV260" s="3">
        <v>291.5327502382371</v>
      </c>
      <c r="AW260" s="3">
        <v>238.20787495101769</v>
      </c>
      <c r="AX260" s="3">
        <v>0</v>
      </c>
      <c r="AY260" s="3">
        <v>1.6342178465027026</v>
      </c>
      <c r="AZ260" s="3">
        <v>0.82663053625695004</v>
      </c>
      <c r="BA260" s="3">
        <v>178.90974907441918</v>
      </c>
      <c r="BB260" s="3">
        <v>352.48464572785633</v>
      </c>
      <c r="BC260" s="3">
        <v>268.28166602285523</v>
      </c>
      <c r="BD260" s="3">
        <v>175.78039675787323</v>
      </c>
      <c r="BE260" s="3">
        <v>280.23740312457198</v>
      </c>
      <c r="BF260" s="3">
        <v>228.80625447552296</v>
      </c>
      <c r="BG260" s="3">
        <v>156.96642836527812</v>
      </c>
      <c r="BH260" s="3">
        <v>231.91080324438587</v>
      </c>
      <c r="BI260" s="3">
        <v>195.2782456118091</v>
      </c>
      <c r="BJ260" s="3">
        <v>120.65401774407991</v>
      </c>
      <c r="BK260" s="3">
        <v>188.31876863482589</v>
      </c>
      <c r="BL260" s="3">
        <v>154.90163785697248</v>
      </c>
      <c r="BM260" s="3">
        <v>20.365856411902691</v>
      </c>
      <c r="BN260" s="3">
        <v>11.025687441889213</v>
      </c>
      <c r="BO260" s="3">
        <v>15.816143879693627</v>
      </c>
      <c r="BP260" s="3">
        <v>124.50332711358435</v>
      </c>
      <c r="BQ260" s="3">
        <v>194.1436751762258</v>
      </c>
      <c r="BR260" s="3">
        <v>159.1046720108435</v>
      </c>
      <c r="BS260" s="3">
        <v>152.73038964603435</v>
      </c>
      <c r="BT260" s="3">
        <v>221.07287432503401</v>
      </c>
      <c r="BU260" s="3">
        <v>187.17303449173284</v>
      </c>
      <c r="BV260" s="3">
        <v>177.57576205710376</v>
      </c>
      <c r="BW260" s="3">
        <v>231.28879658829226</v>
      </c>
      <c r="BX260" s="3">
        <v>208.74129244619513</v>
      </c>
      <c r="BY260" s="3">
        <v>126.97004988710935</v>
      </c>
      <c r="BZ260" s="3">
        <v>237.27496206267512</v>
      </c>
      <c r="CA260" s="3">
        <v>191.04977917752066</v>
      </c>
      <c r="CB260" s="3">
        <v>91.323270181346075</v>
      </c>
      <c r="CC260" s="3">
        <v>158.26272193410688</v>
      </c>
      <c r="CD260" s="3">
        <v>133.72172142124472</v>
      </c>
      <c r="CE260" s="3">
        <v>179.02426464364521</v>
      </c>
      <c r="CF260" s="3">
        <v>215.87565037558005</v>
      </c>
      <c r="CG260" s="3">
        <v>206.87237955111226</v>
      </c>
      <c r="CH260" s="3">
        <v>86.605169729039289</v>
      </c>
      <c r="CI260" s="3">
        <v>136.80214463475048</v>
      </c>
      <c r="CJ260" s="3">
        <v>119.4058118509104</v>
      </c>
      <c r="CK260" s="3">
        <v>257.57545476277193</v>
      </c>
      <c r="CL260" s="3">
        <v>389.20721779228813</v>
      </c>
      <c r="CM260" s="3">
        <v>340.97627177562987</v>
      </c>
      <c r="CN260" s="3">
        <v>112.51443446019078</v>
      </c>
      <c r="CO260" s="3">
        <v>149.68185374906423</v>
      </c>
      <c r="CP260" s="3">
        <v>140.73817652250798</v>
      </c>
      <c r="CQ260" s="3">
        <v>113.50520034097084</v>
      </c>
      <c r="CR260" s="3">
        <v>275.60154881112766</v>
      </c>
      <c r="CS260" s="3">
        <v>219.26359825393772</v>
      </c>
      <c r="CT260" s="3">
        <v>121.73826166151875</v>
      </c>
      <c r="CU260" s="3">
        <v>188.23538729832165</v>
      </c>
      <c r="CV260" s="3">
        <v>168.29586434020013</v>
      </c>
      <c r="CW260" s="3">
        <v>109.54772291750456</v>
      </c>
      <c r="CX260" s="3">
        <v>167.97400281295438</v>
      </c>
      <c r="CY260" s="3">
        <v>142.98216378795621</v>
      </c>
      <c r="CZ260" s="3">
        <v>193.8158241283935</v>
      </c>
      <c r="DA260" s="3">
        <v>304.4400965380633</v>
      </c>
      <c r="DB260" s="3">
        <v>260.9906015151347</v>
      </c>
      <c r="DC260" s="3">
        <v>128.11603663523019</v>
      </c>
      <c r="DD260" s="3">
        <v>186.30026382360433</v>
      </c>
      <c r="DE260" s="3">
        <v>161.10014649344717</v>
      </c>
      <c r="DF260" s="3">
        <v>104.52959192462592</v>
      </c>
      <c r="DG260" s="3">
        <v>157.04988029113113</v>
      </c>
      <c r="DH260" s="3">
        <v>140.27162234967014</v>
      </c>
      <c r="DI260" s="3">
        <v>153.98947886100797</v>
      </c>
      <c r="DJ260" s="3">
        <v>250.62510895511136</v>
      </c>
      <c r="DK260" s="3">
        <v>212.26753912758451</v>
      </c>
      <c r="DL260" s="3"/>
      <c r="DM260" s="3">
        <v>0</v>
      </c>
      <c r="DN260" s="3">
        <v>0</v>
      </c>
      <c r="DO260" s="3">
        <v>148.05902920978102</v>
      </c>
      <c r="DP260" s="3">
        <v>309.51794347966461</v>
      </c>
      <c r="DQ260" s="3">
        <v>241.59915445324731</v>
      </c>
      <c r="DR260" s="3">
        <v>145.08169993868202</v>
      </c>
      <c r="DS260" s="3">
        <v>241.71575482108057</v>
      </c>
      <c r="DT260" s="3">
        <v>204.10616392458323</v>
      </c>
      <c r="DU260" s="3">
        <v>126.37518126765968</v>
      </c>
      <c r="DV260" s="3">
        <v>194.85333568500533</v>
      </c>
      <c r="DW260" s="3">
        <v>171.15348811614274</v>
      </c>
      <c r="DX260" s="3">
        <v>83.170568793647377</v>
      </c>
      <c r="DY260" s="3">
        <v>141.78516969529971</v>
      </c>
      <c r="DZ260" s="3">
        <v>124.95745526115039</v>
      </c>
      <c r="EA260" s="3">
        <v>9.2730040325178482</v>
      </c>
      <c r="EB260" s="3">
        <v>2.8561098408678056</v>
      </c>
      <c r="EC260" s="3">
        <v>8.8793357767364043</v>
      </c>
      <c r="ED260" s="3">
        <v>97.657580530425719</v>
      </c>
      <c r="EE260" s="3">
        <v>160.68456074032474</v>
      </c>
      <c r="EF260" s="3">
        <v>137.75866003237886</v>
      </c>
      <c r="EG260" s="3">
        <v>147.57098511780939</v>
      </c>
      <c r="EH260" s="3">
        <v>214.84199312050296</v>
      </c>
      <c r="EI260" s="3">
        <v>183.12578544201031</v>
      </c>
      <c r="EJ260" s="3">
        <v>203.53655013606652</v>
      </c>
      <c r="EK260" s="3">
        <v>261.23247631567642</v>
      </c>
      <c r="EL260" s="3">
        <v>228.53289965712872</v>
      </c>
      <c r="EM260" s="3">
        <v>183.52269573559042</v>
      </c>
      <c r="EN260" s="3">
        <v>313.04616964715564</v>
      </c>
      <c r="EO260" s="3">
        <v>238.1461283780225</v>
      </c>
      <c r="EP260" s="3">
        <v>143.11886720574051</v>
      </c>
      <c r="EQ260" s="3">
        <v>225.03386457000602</v>
      </c>
      <c r="ER260" s="3">
        <v>176.08944435026186</v>
      </c>
      <c r="ES260" s="3">
        <v>234.87356468388725</v>
      </c>
      <c r="ET260" s="3">
        <v>277.49953273642359</v>
      </c>
      <c r="EU260" s="3">
        <v>248.5605874303136</v>
      </c>
      <c r="EV260" s="3">
        <v>131.89138947519993</v>
      </c>
      <c r="EW260" s="3">
        <v>193.64204417696564</v>
      </c>
      <c r="EX260" s="3">
        <v>155.79592240528004</v>
      </c>
      <c r="EY260" s="3">
        <v>361.87820454156036</v>
      </c>
      <c r="EZ260" s="3">
        <v>514.95088330603994</v>
      </c>
      <c r="FA260" s="3">
        <v>422.84912877082655</v>
      </c>
      <c r="FB260" s="3">
        <v>172.69484815741896</v>
      </c>
      <c r="FC260" s="3">
        <v>217.85990370262286</v>
      </c>
      <c r="FD260" s="3">
        <v>186.26546767615994</v>
      </c>
      <c r="FE260" s="3">
        <v>251.19903753301591</v>
      </c>
      <c r="FF260" s="3">
        <v>471.45449177765698</v>
      </c>
      <c r="FG260" s="3">
        <v>339.53310518640887</v>
      </c>
      <c r="FH260" s="3">
        <v>202.14199271092573</v>
      </c>
      <c r="FI260" s="3">
        <v>286.72317767603073</v>
      </c>
      <c r="FJ260" s="3">
        <v>231.98709260093563</v>
      </c>
      <c r="FK260" s="3">
        <v>135.43722934463864</v>
      </c>
      <c r="FL260" s="3">
        <v>199.98713800941937</v>
      </c>
      <c r="FM260" s="3">
        <v>163.55506503486686</v>
      </c>
      <c r="FN260" s="3">
        <v>265.48086969299328</v>
      </c>
      <c r="FO260" s="3">
        <v>392.7043616232848</v>
      </c>
      <c r="FP260" s="3">
        <v>317.89090309850098</v>
      </c>
      <c r="FQ260" s="3">
        <v>152.53878462621159</v>
      </c>
      <c r="FR260" s="3">
        <v>215.4779118298523</v>
      </c>
      <c r="FS260" s="3">
        <v>180.11155194292374</v>
      </c>
      <c r="FT260" s="3">
        <v>157.45037219591129</v>
      </c>
      <c r="FU260" s="3">
        <v>221.41583665584821</v>
      </c>
      <c r="FV260" s="3">
        <v>182.2004629464623</v>
      </c>
      <c r="FW260" s="3">
        <v>218.42395604813265</v>
      </c>
      <c r="FX260" s="3">
        <v>332.44039152136287</v>
      </c>
      <c r="FY260" s="3">
        <v>264.14821077445089</v>
      </c>
      <c r="FZ260" s="3"/>
      <c r="GA260" s="3">
        <v>4.8372848256479992</v>
      </c>
      <c r="GB260" s="3">
        <v>2.4468263873205718</v>
      </c>
      <c r="GC260" s="3">
        <v>209.76046893905735</v>
      </c>
      <c r="GD260" s="3">
        <v>395.45134797604805</v>
      </c>
      <c r="GE260" s="3">
        <v>294.96417759246316</v>
      </c>
      <c r="GF260" s="3">
        <v>206.47909357706445</v>
      </c>
      <c r="GG260" s="3">
        <v>318.7590514280634</v>
      </c>
      <c r="GH260" s="3">
        <v>253.5063450264627</v>
      </c>
      <c r="GI260" s="3">
        <v>187.55767546289655</v>
      </c>
      <c r="GJ260" s="3">
        <v>268.96827080376642</v>
      </c>
      <c r="GK260" s="3">
        <v>219.40300310747546</v>
      </c>
      <c r="GL260" s="3">
        <v>158.13746669451245</v>
      </c>
      <c r="GM260" s="3">
        <v>234.85236757435206</v>
      </c>
      <c r="GN260" s="3">
        <v>184.84582045279458</v>
      </c>
      <c r="GO260" s="3">
        <v>31.458708791287535</v>
      </c>
      <c r="GP260" s="3">
        <v>19.19526504291062</v>
      </c>
      <c r="GQ260" s="3">
        <v>22.752951982650849</v>
      </c>
      <c r="GR260" s="3">
        <v>151.34907369674298</v>
      </c>
      <c r="GS260" s="3">
        <v>227.60278961212686</v>
      </c>
      <c r="GT260" s="3">
        <v>180.45068398930815</v>
      </c>
      <c r="GU260" s="3">
        <v>157.88979417425932</v>
      </c>
      <c r="GV260" s="3">
        <v>227.30375552956505</v>
      </c>
      <c r="GW260" s="3">
        <v>191.22028354145536</v>
      </c>
    </row>
    <row r="261" spans="2:205" x14ac:dyDescent="0.25">
      <c r="B261"/>
      <c r="F261">
        <v>-10</v>
      </c>
      <c r="G261" t="s">
        <v>56</v>
      </c>
      <c r="H261" s="3">
        <v>244.74317067061901</v>
      </c>
      <c r="I261" s="3">
        <v>344.69037374297272</v>
      </c>
      <c r="J261" s="3">
        <v>295.0975274815699</v>
      </c>
      <c r="K261" s="3">
        <v>136.50008510267116</v>
      </c>
      <c r="L261" s="3">
        <v>238.0079334236701</v>
      </c>
      <c r="M261" s="3">
        <v>187.15503272444175</v>
      </c>
      <c r="N261" s="3">
        <v>124.96529493896581</v>
      </c>
      <c r="O261" s="3">
        <v>216.75314800169906</v>
      </c>
      <c r="P261" s="3">
        <v>171.73262126775617</v>
      </c>
      <c r="Q261" s="3">
        <v>149.69006669446054</v>
      </c>
      <c r="R261" s="3">
        <v>184.76812173106299</v>
      </c>
      <c r="S261" s="3">
        <v>167.96043296755664</v>
      </c>
      <c r="T261" s="3">
        <v>92.37477227320052</v>
      </c>
      <c r="U261" s="3">
        <v>106.10045492093016</v>
      </c>
      <c r="V261" s="3">
        <v>99.590009631774933</v>
      </c>
      <c r="W261" s="3">
        <v>347.30177621778637</v>
      </c>
      <c r="X261" s="3">
        <v>429.27694618650725</v>
      </c>
      <c r="Y261" s="3">
        <v>388.6238926258917</v>
      </c>
      <c r="Z261" s="3">
        <v>76.501194574491421</v>
      </c>
      <c r="AA261" s="3">
        <v>125.44275082812186</v>
      </c>
      <c r="AB261" s="3">
        <v>101.18518898589581</v>
      </c>
      <c r="AC261" s="3">
        <v>267.84401923741387</v>
      </c>
      <c r="AD261" s="3">
        <v>350.92829571214429</v>
      </c>
      <c r="AE261" s="3">
        <v>309.41784332902142</v>
      </c>
      <c r="AF261" s="3">
        <v>171.46823442275368</v>
      </c>
      <c r="AG261" s="3">
        <v>318.00172509185916</v>
      </c>
      <c r="AH261" s="3">
        <v>245.04398100904532</v>
      </c>
      <c r="AI261" s="3">
        <v>111.07126324791179</v>
      </c>
      <c r="AJ261" s="3">
        <v>188.37211344561752</v>
      </c>
      <c r="AK261" s="3">
        <v>150.2190838098019</v>
      </c>
      <c r="AL261" s="3">
        <v>188.82994095563043</v>
      </c>
      <c r="AM261" s="3">
        <v>329.60798376933974</v>
      </c>
      <c r="AN261" s="3">
        <v>259.1272367073023</v>
      </c>
      <c r="AO261" s="3">
        <v>104.78070556272685</v>
      </c>
      <c r="AP261" s="3">
        <v>139.69905459473472</v>
      </c>
      <c r="AQ261" s="3">
        <v>122.36785034495169</v>
      </c>
      <c r="AR261" s="3">
        <v>160.27386967647055</v>
      </c>
      <c r="AS261" s="3">
        <v>206.34900982199215</v>
      </c>
      <c r="AT261" s="3">
        <v>183.43358588250859</v>
      </c>
      <c r="AU261" s="3">
        <v>188.05694770617006</v>
      </c>
      <c r="AV261" s="3">
        <v>269.12251432485056</v>
      </c>
      <c r="AW261" s="3">
        <v>228.65333974803241</v>
      </c>
      <c r="AX261" s="3">
        <v>4.1337615886795884</v>
      </c>
      <c r="AY261" s="3">
        <v>6.169909244688669</v>
      </c>
      <c r="AZ261" s="3">
        <v>5.3377485272232876</v>
      </c>
      <c r="BA261" s="3">
        <v>178.66531345957262</v>
      </c>
      <c r="BB261" s="3">
        <v>341.14785407283881</v>
      </c>
      <c r="BC261" s="3">
        <v>261.30069223335647</v>
      </c>
      <c r="BD261" s="3">
        <v>150.43233209277207</v>
      </c>
      <c r="BE261" s="3">
        <v>263.84549403942611</v>
      </c>
      <c r="BF261" s="3">
        <v>208.13055441922134</v>
      </c>
      <c r="BG261" s="3">
        <v>109.30407210772117</v>
      </c>
      <c r="BH261" s="3">
        <v>225.97419473256738</v>
      </c>
      <c r="BI261" s="3">
        <v>168.35297968153372</v>
      </c>
      <c r="BJ261" s="3">
        <v>94.570369694962423</v>
      </c>
      <c r="BK261" s="3">
        <v>124.56071894332268</v>
      </c>
      <c r="BL261" s="3">
        <v>110.49460215147479</v>
      </c>
      <c r="BM261" s="3">
        <v>9.3022600608597461</v>
      </c>
      <c r="BN261" s="3">
        <v>9.7099324755323462</v>
      </c>
      <c r="BO261" s="3">
        <v>9.4664250887713948</v>
      </c>
      <c r="BP261" s="3">
        <v>114.44539747132495</v>
      </c>
      <c r="BQ261" s="3">
        <v>200.7371702234469</v>
      </c>
      <c r="BR261" s="3">
        <v>158.56167929062303</v>
      </c>
      <c r="BS261" s="3">
        <v>148.38154240334606</v>
      </c>
      <c r="BT261" s="3">
        <v>221.98901309624003</v>
      </c>
      <c r="BU261" s="3">
        <v>185.59871446004871</v>
      </c>
      <c r="BV261" s="3">
        <v>230.09485566599338</v>
      </c>
      <c r="BW261" s="3">
        <v>327.11302220066284</v>
      </c>
      <c r="BX261" s="3">
        <v>283.66135380534922</v>
      </c>
      <c r="BY261" s="3">
        <v>110.09598379002233</v>
      </c>
      <c r="BZ261" s="3">
        <v>202.95081034502832</v>
      </c>
      <c r="CA261" s="3">
        <v>165.22722202456151</v>
      </c>
      <c r="CB261" s="3">
        <v>97.981646996245942</v>
      </c>
      <c r="CC261" s="3">
        <v>181.36772653825648</v>
      </c>
      <c r="CD261" s="3">
        <v>149.37792286591301</v>
      </c>
      <c r="CE261" s="3">
        <v>125.98548659342418</v>
      </c>
      <c r="CF261" s="3">
        <v>158.22468058397001</v>
      </c>
      <c r="CG261" s="3">
        <v>150.10477453284017</v>
      </c>
      <c r="CH261" s="3">
        <v>71.518434482041627</v>
      </c>
      <c r="CI261" s="3">
        <v>83.35730332985878</v>
      </c>
      <c r="CJ261" s="3">
        <v>84.134111266767675</v>
      </c>
      <c r="CK261" s="3">
        <v>292.09332926354176</v>
      </c>
      <c r="CL261" s="3">
        <v>368.14290005769061</v>
      </c>
      <c r="CM261" s="3">
        <v>347.42397005322999</v>
      </c>
      <c r="CN261" s="3">
        <v>54.280921249602329</v>
      </c>
      <c r="CO261" s="3">
        <v>97.166032084271279</v>
      </c>
      <c r="CP261" s="3">
        <v>83.171049529824884</v>
      </c>
      <c r="CQ261" s="3">
        <v>184.6900351704204</v>
      </c>
      <c r="CR261" s="3">
        <v>256.23132514845429</v>
      </c>
      <c r="CS261" s="3">
        <v>246.43841635605736</v>
      </c>
      <c r="CT261" s="3">
        <v>130.0985782840485</v>
      </c>
      <c r="CU261" s="3">
        <v>261.7103717041274</v>
      </c>
      <c r="CV261" s="3">
        <v>210.08310237335087</v>
      </c>
      <c r="CW261" s="3">
        <v>98.813605732728718</v>
      </c>
      <c r="CX261" s="3">
        <v>172.24445835358017</v>
      </c>
      <c r="CY261" s="3">
        <v>140.06301895561617</v>
      </c>
      <c r="CZ261" s="3">
        <v>156.55310390394723</v>
      </c>
      <c r="DA261" s="3">
        <v>286.81281366460661</v>
      </c>
      <c r="DB261" s="3">
        <v>232.35469889676804</v>
      </c>
      <c r="DC261" s="3">
        <v>94.261960564791138</v>
      </c>
      <c r="DD261" s="3">
        <v>127.59242408108148</v>
      </c>
      <c r="DE261" s="3">
        <v>114.34366454652017</v>
      </c>
      <c r="DF261" s="3">
        <v>130.69451684661763</v>
      </c>
      <c r="DG261" s="3">
        <v>172.64547236378479</v>
      </c>
      <c r="DH261" s="3">
        <v>161.03097624108074</v>
      </c>
      <c r="DI261" s="3">
        <v>155.49223415534922</v>
      </c>
      <c r="DJ261" s="3">
        <v>230.00145534961692</v>
      </c>
      <c r="DK261" s="3">
        <v>203.2118440416744</v>
      </c>
      <c r="DL261" s="3">
        <v>0</v>
      </c>
      <c r="DM261" s="3">
        <v>0.10401224191797453</v>
      </c>
      <c r="DN261" s="3">
        <v>1.3724160937761916</v>
      </c>
      <c r="DO261" s="3">
        <v>147.62633854261253</v>
      </c>
      <c r="DP261" s="3">
        <v>298.76517402628974</v>
      </c>
      <c r="DQ261" s="3">
        <v>234.9040946202021</v>
      </c>
      <c r="DR261" s="3">
        <v>122.19931896529661</v>
      </c>
      <c r="DS261" s="3">
        <v>226.60225883998177</v>
      </c>
      <c r="DT261" s="3">
        <v>184.65714272397034</v>
      </c>
      <c r="DU261" s="3">
        <v>83.545427175070529</v>
      </c>
      <c r="DV261" s="3">
        <v>189.06462008737375</v>
      </c>
      <c r="DW261" s="3">
        <v>145.75122441645982</v>
      </c>
      <c r="DX261" s="3">
        <v>61.184865035446741</v>
      </c>
      <c r="DY261" s="3">
        <v>86.826542429219899</v>
      </c>
      <c r="DZ261" s="3">
        <v>85.10901400650107</v>
      </c>
      <c r="EA261" s="3">
        <v>1.8300398026162554</v>
      </c>
      <c r="EB261" s="3">
        <v>1.9181978862820293</v>
      </c>
      <c r="EC261" s="3">
        <v>4.1042665233452489</v>
      </c>
      <c r="ED261" s="3">
        <v>88.799525174044305</v>
      </c>
      <c r="EE261" s="3">
        <v>167.05470932058091</v>
      </c>
      <c r="EF261" s="3">
        <v>137.26980020706537</v>
      </c>
      <c r="EG261" s="3">
        <v>143.31398867244491</v>
      </c>
      <c r="EH261" s="3">
        <v>215.77234117465403</v>
      </c>
      <c r="EI261" s="3">
        <v>181.58229610384126</v>
      </c>
      <c r="EJ261" s="3">
        <v>259.39148567524467</v>
      </c>
      <c r="EK261" s="3">
        <v>362.26772528528261</v>
      </c>
      <c r="EL261" s="3">
        <v>306.53370115779057</v>
      </c>
      <c r="EM261" s="3">
        <v>162.90418641532</v>
      </c>
      <c r="EN261" s="3">
        <v>273.0650565023119</v>
      </c>
      <c r="EO261" s="3">
        <v>209.08284342432199</v>
      </c>
      <c r="EP261" s="3">
        <v>151.9489428816857</v>
      </c>
      <c r="EQ261" s="3">
        <v>252.13856946514164</v>
      </c>
      <c r="ER261" s="3">
        <v>194.08731966959934</v>
      </c>
      <c r="ES261" s="3">
        <v>173.3946467954969</v>
      </c>
      <c r="ET261" s="3">
        <v>211.31156287815597</v>
      </c>
      <c r="EU261" s="3">
        <v>185.81609140227312</v>
      </c>
      <c r="EV261" s="3">
        <v>113.23111006435941</v>
      </c>
      <c r="EW261" s="3">
        <v>128.84360651200154</v>
      </c>
      <c r="EX261" s="3">
        <v>115.04590799678219</v>
      </c>
      <c r="EY261" s="3">
        <v>402.51022317203098</v>
      </c>
      <c r="EZ261" s="3">
        <v>490.41099231532388</v>
      </c>
      <c r="FA261" s="3">
        <v>429.8238151985534</v>
      </c>
      <c r="FB261" s="3">
        <v>98.721467899380514</v>
      </c>
      <c r="FC261" s="3">
        <v>153.71946957197244</v>
      </c>
      <c r="FD261" s="3">
        <v>119.19932844196673</v>
      </c>
      <c r="FE261" s="3">
        <v>350.99800330440735</v>
      </c>
      <c r="FF261" s="3">
        <v>445.62526627583429</v>
      </c>
      <c r="FG261" s="3">
        <v>372.39727030198549</v>
      </c>
      <c r="FH261" s="3">
        <v>212.83789056145886</v>
      </c>
      <c r="FI261" s="3">
        <v>374.29307847959092</v>
      </c>
      <c r="FJ261" s="3">
        <v>280.00485964473978</v>
      </c>
      <c r="FK261" s="3">
        <v>123.32892076309486</v>
      </c>
      <c r="FL261" s="3">
        <v>204.49976853765486</v>
      </c>
      <c r="FM261" s="3">
        <v>160.37514866398763</v>
      </c>
      <c r="FN261" s="3">
        <v>221.10677800731364</v>
      </c>
      <c r="FO261" s="3">
        <v>372.40315387407287</v>
      </c>
      <c r="FP261" s="3">
        <v>285.89977451783659</v>
      </c>
      <c r="FQ261" s="3">
        <v>115.29945056066256</v>
      </c>
      <c r="FR261" s="3">
        <v>151.80568510838796</v>
      </c>
      <c r="FS261" s="3">
        <v>130.39203614338319</v>
      </c>
      <c r="FT261" s="3">
        <v>189.85322250632348</v>
      </c>
      <c r="FU261" s="3">
        <v>240.05254728019952</v>
      </c>
      <c r="FV261" s="3">
        <v>205.83619552393645</v>
      </c>
      <c r="FW261" s="3">
        <v>220.6216612569909</v>
      </c>
      <c r="FX261" s="3">
        <v>308.24357330008422</v>
      </c>
      <c r="FY261" s="3">
        <v>254.09483545439042</v>
      </c>
      <c r="FZ261" s="3">
        <v>8.8224440615146822</v>
      </c>
      <c r="GA261" s="3">
        <v>12.235806247459363</v>
      </c>
      <c r="GB261" s="3">
        <v>9.3030809606703837</v>
      </c>
      <c r="GC261" s="3">
        <v>209.7042883765327</v>
      </c>
      <c r="GD261" s="3">
        <v>383.53053411938788</v>
      </c>
      <c r="GE261" s="3">
        <v>287.69728984651084</v>
      </c>
      <c r="GF261" s="3">
        <v>178.66534522024753</v>
      </c>
      <c r="GG261" s="3">
        <v>301.08872923887043</v>
      </c>
      <c r="GH261" s="3">
        <v>231.60396611447234</v>
      </c>
      <c r="GI261" s="3">
        <v>135.06271704037181</v>
      </c>
      <c r="GJ261" s="3">
        <v>262.88376937776098</v>
      </c>
      <c r="GK261" s="3">
        <v>190.95473494660763</v>
      </c>
      <c r="GL261" s="3">
        <v>127.95587435447811</v>
      </c>
      <c r="GM261" s="3">
        <v>162.29489545742547</v>
      </c>
      <c r="GN261" s="3">
        <v>135.88019029644852</v>
      </c>
      <c r="GO261" s="3">
        <v>16.774480319103237</v>
      </c>
      <c r="GP261" s="3">
        <v>17.501667064782662</v>
      </c>
      <c r="GQ261" s="3">
        <v>14.828583654197541</v>
      </c>
      <c r="GR261" s="3">
        <v>140.0912697686056</v>
      </c>
      <c r="GS261" s="3">
        <v>234.41963112631288</v>
      </c>
      <c r="GT261" s="3">
        <v>179.85355837418069</v>
      </c>
      <c r="GU261" s="3">
        <v>153.44909613424721</v>
      </c>
      <c r="GV261" s="3">
        <v>228.20568501782603</v>
      </c>
      <c r="GW261" s="3">
        <v>189.61513281625616</v>
      </c>
    </row>
    <row r="262" spans="2:205" x14ac:dyDescent="0.25">
      <c r="B262"/>
      <c r="F262">
        <v>-9</v>
      </c>
      <c r="G262" t="s">
        <v>57</v>
      </c>
      <c r="H262" s="3">
        <v>248.25509700096893</v>
      </c>
      <c r="I262" s="3">
        <v>316.80018837535033</v>
      </c>
      <c r="J262" s="3">
        <v>283.1679656757268</v>
      </c>
      <c r="K262" s="3">
        <v>134.11306754312977</v>
      </c>
      <c r="L262" s="3">
        <v>232.93818926561815</v>
      </c>
      <c r="M262" s="3">
        <v>183.07873490959315</v>
      </c>
      <c r="N262" s="3">
        <v>132.19583306708623</v>
      </c>
      <c r="O262" s="3">
        <v>237.92488078087857</v>
      </c>
      <c r="P262" s="3">
        <v>185.56699455165568</v>
      </c>
      <c r="Q262" s="3">
        <v>129.72275353770942</v>
      </c>
      <c r="R262" s="3">
        <v>149.12265716667946</v>
      </c>
      <c r="S262" s="3">
        <v>139.80739421035707</v>
      </c>
      <c r="T262" s="3">
        <v>84.686457357816593</v>
      </c>
      <c r="U262" s="3">
        <v>96.131634252364648</v>
      </c>
      <c r="V262" s="3">
        <v>90.755894405508371</v>
      </c>
      <c r="W262" s="3">
        <v>264.03959965689268</v>
      </c>
      <c r="X262" s="3">
        <v>334.73691475835176</v>
      </c>
      <c r="Y262" s="3">
        <v>300.95187299932081</v>
      </c>
      <c r="Z262" s="3">
        <v>108.6377463482324</v>
      </c>
      <c r="AA262" s="3">
        <v>177.23548112927674</v>
      </c>
      <c r="AB262" s="3">
        <v>143.3686631272048</v>
      </c>
      <c r="AC262" s="3">
        <v>192.16136439048762</v>
      </c>
      <c r="AD262" s="3">
        <v>330.78566028936166</v>
      </c>
      <c r="AE262" s="3">
        <v>262.27820418489375</v>
      </c>
      <c r="AF262" s="3">
        <v>196.12610252468463</v>
      </c>
      <c r="AG262" s="3">
        <v>291.28738505607993</v>
      </c>
      <c r="AH262" s="3">
        <v>244.7655406950563</v>
      </c>
      <c r="AI262" s="3">
        <v>106.97733245621222</v>
      </c>
      <c r="AJ262" s="3">
        <v>185.59056572692992</v>
      </c>
      <c r="AK262" s="3">
        <v>146.36826670350732</v>
      </c>
      <c r="AL262" s="3">
        <v>168.60858234647719</v>
      </c>
      <c r="AM262" s="3">
        <v>259.05748766029745</v>
      </c>
      <c r="AN262" s="3">
        <v>213.58171408299091</v>
      </c>
      <c r="AO262" s="3">
        <v>136.14117854416114</v>
      </c>
      <c r="AP262" s="3">
        <v>192.68053861764048</v>
      </c>
      <c r="AQ262" s="3">
        <v>164.64944982576489</v>
      </c>
      <c r="AR262" s="3">
        <v>141.90646535198323</v>
      </c>
      <c r="AS262" s="3">
        <v>248.95096988320961</v>
      </c>
      <c r="AT262" s="3">
        <v>196.60929221934211</v>
      </c>
      <c r="AU262" s="3">
        <v>192.04108282248376</v>
      </c>
      <c r="AV262" s="3">
        <v>267.56158048409685</v>
      </c>
      <c r="AW262" s="3">
        <v>230.56086369764219</v>
      </c>
      <c r="AX262" s="3">
        <v>110.82624620804739</v>
      </c>
      <c r="AY262" s="3">
        <v>209.18393950472307</v>
      </c>
      <c r="AZ262" s="3">
        <v>160.72045264432424</v>
      </c>
      <c r="BA262" s="3">
        <v>177.39414362093399</v>
      </c>
      <c r="BB262" s="3">
        <v>307.83089333080596</v>
      </c>
      <c r="BC262" s="3">
        <v>243.53874391584105</v>
      </c>
      <c r="BD262" s="3">
        <v>161.97519799768094</v>
      </c>
      <c r="BE262" s="3">
        <v>249.50036533501353</v>
      </c>
      <c r="BF262" s="3">
        <v>206.41632172682441</v>
      </c>
      <c r="BG262" s="3">
        <v>123.79581246971944</v>
      </c>
      <c r="BH262" s="3">
        <v>174.67069857017822</v>
      </c>
      <c r="BI262" s="3">
        <v>149.75866408981804</v>
      </c>
      <c r="BJ262" s="3">
        <v>128.98809739508857</v>
      </c>
      <c r="BK262" s="3">
        <v>167.72643883090515</v>
      </c>
      <c r="BL262" s="3">
        <v>148.98978163550697</v>
      </c>
      <c r="BM262" s="3">
        <v>32.906115127988308</v>
      </c>
      <c r="BN262" s="3">
        <v>64.456042480358605</v>
      </c>
      <c r="BO262" s="3">
        <v>49.117364379965672</v>
      </c>
      <c r="BP262" s="3">
        <v>103.52313690186844</v>
      </c>
      <c r="BQ262" s="3">
        <v>183.12842362842233</v>
      </c>
      <c r="BR262" s="3">
        <v>144.15785611212902</v>
      </c>
      <c r="BS262" s="3">
        <v>155.84015511574972</v>
      </c>
      <c r="BT262" s="3">
        <v>226.51923404510617</v>
      </c>
      <c r="BU262" s="3">
        <v>191.65558381172463</v>
      </c>
      <c r="BV262" s="3">
        <v>233.59410708053286</v>
      </c>
      <c r="BW262" s="3">
        <v>300.10713860326598</v>
      </c>
      <c r="BX262" s="3">
        <v>272.04879672865366</v>
      </c>
      <c r="BY262" s="3">
        <v>108.14881527450994</v>
      </c>
      <c r="BZ262" s="3">
        <v>198.24580989582063</v>
      </c>
      <c r="CA262" s="3">
        <v>161.47969969495267</v>
      </c>
      <c r="CB262" s="3">
        <v>104.42498478248464</v>
      </c>
      <c r="CC262" s="3">
        <v>200.8965715058464</v>
      </c>
      <c r="CD262" s="3">
        <v>162.36158734451672</v>
      </c>
      <c r="CE262" s="3">
        <v>107.73841670357277</v>
      </c>
      <c r="CF262" s="3">
        <v>125.32519481058711</v>
      </c>
      <c r="CG262" s="3">
        <v>123.58363417898357</v>
      </c>
      <c r="CH262" s="3">
        <v>64.752670484512038</v>
      </c>
      <c r="CI262" s="3">
        <v>74.46650509320024</v>
      </c>
      <c r="CJ262" s="3">
        <v>75.998789346262342</v>
      </c>
      <c r="CK262" s="3">
        <v>216.01001360046016</v>
      </c>
      <c r="CL262" s="3">
        <v>280.83844589959256</v>
      </c>
      <c r="CM262" s="3">
        <v>264.68295202199585</v>
      </c>
      <c r="CN262" s="3">
        <v>82.462532192605991</v>
      </c>
      <c r="CO262" s="3">
        <v>143.37926482046726</v>
      </c>
      <c r="CP262" s="3">
        <v>121.90348012654655</v>
      </c>
      <c r="CQ262" s="3">
        <v>121.9792056905907</v>
      </c>
      <c r="CR262" s="3">
        <v>238.80810238457619</v>
      </c>
      <c r="CS262" s="3">
        <v>204.28982597695085</v>
      </c>
      <c r="CT262" s="3">
        <v>151.29455933226953</v>
      </c>
      <c r="CU262" s="3">
        <v>236.72323048249473</v>
      </c>
      <c r="CV262" s="3">
        <v>209.32340285677043</v>
      </c>
      <c r="CW262" s="3">
        <v>94.954283842377805</v>
      </c>
      <c r="CX262" s="3">
        <v>169.62017783221276</v>
      </c>
      <c r="CY262" s="3">
        <v>136.37195348085461</v>
      </c>
      <c r="CZ262" s="3">
        <v>138.23661175632114</v>
      </c>
      <c r="DA262" s="3">
        <v>221.2971592141451</v>
      </c>
      <c r="DB262" s="3">
        <v>189.39132301098761</v>
      </c>
      <c r="DC262" s="3">
        <v>124.20248666633609</v>
      </c>
      <c r="DD262" s="3">
        <v>178.50332248412025</v>
      </c>
      <c r="DE262" s="3">
        <v>155.37333291965592</v>
      </c>
      <c r="DF262" s="3">
        <v>114.18080509749653</v>
      </c>
      <c r="DG262" s="3">
        <v>211.96993753482246</v>
      </c>
      <c r="DH262" s="3">
        <v>173.36856726617856</v>
      </c>
      <c r="DI262" s="3">
        <v>159.23259752459848</v>
      </c>
      <c r="DJ262" s="3">
        <v>228.90924474977805</v>
      </c>
      <c r="DK262" s="3">
        <v>205.13898600629312</v>
      </c>
      <c r="DL262" s="3">
        <v>84.712256194774596</v>
      </c>
      <c r="DM262" s="3">
        <v>173.46782874278659</v>
      </c>
      <c r="DN262" s="3">
        <v>138.50420323128395</v>
      </c>
      <c r="DO262" s="3">
        <v>146.53194096438443</v>
      </c>
      <c r="DP262" s="3">
        <v>267.61790400899315</v>
      </c>
      <c r="DQ262" s="3">
        <v>218.106516545094</v>
      </c>
      <c r="DR262" s="3">
        <v>132.79412136763719</v>
      </c>
      <c r="DS262" s="3">
        <v>213.08497971310192</v>
      </c>
      <c r="DT262" s="3">
        <v>183.01786771751011</v>
      </c>
      <c r="DU262" s="3">
        <v>96.297994208934185</v>
      </c>
      <c r="DV262" s="3">
        <v>142.30112038498925</v>
      </c>
      <c r="DW262" s="3">
        <v>128.44973179297205</v>
      </c>
      <c r="DX262" s="3">
        <v>89.834982866700926</v>
      </c>
      <c r="DY262" s="3">
        <v>123.67720117223305</v>
      </c>
      <c r="DZ262" s="3">
        <v>119.41121033736283</v>
      </c>
      <c r="EA262" s="3">
        <v>18.441601292041256</v>
      </c>
      <c r="EB262" s="3">
        <v>44.453285666834716</v>
      </c>
      <c r="EC262" s="3">
        <v>36.667907088707729</v>
      </c>
      <c r="ED262" s="3">
        <v>78.804470946387212</v>
      </c>
      <c r="EE262" s="3">
        <v>151.19052862173521</v>
      </c>
      <c r="EF262" s="3">
        <v>123.8609675893027</v>
      </c>
      <c r="EG262" s="3">
        <v>150.65431866153673</v>
      </c>
      <c r="EH262" s="3">
        <v>220.25682287253156</v>
      </c>
      <c r="EI262" s="3">
        <v>187.58228440592575</v>
      </c>
      <c r="EJ262" s="3">
        <v>262.916086921405</v>
      </c>
      <c r="EK262" s="3">
        <v>333.49323814743468</v>
      </c>
      <c r="EL262" s="3">
        <v>294.28713462279995</v>
      </c>
      <c r="EM262" s="3">
        <v>160.07731981174959</v>
      </c>
      <c r="EN262" s="3">
        <v>267.63056863541567</v>
      </c>
      <c r="EO262" s="3">
        <v>204.67777012423363</v>
      </c>
      <c r="EP262" s="3">
        <v>159.96668135168781</v>
      </c>
      <c r="EQ262" s="3">
        <v>274.95319005591074</v>
      </c>
      <c r="ER262" s="3">
        <v>208.77240175879464</v>
      </c>
      <c r="ES262" s="3">
        <v>151.70709037184608</v>
      </c>
      <c r="ET262" s="3">
        <v>172.92011952277181</v>
      </c>
      <c r="EU262" s="3">
        <v>156.03115424173058</v>
      </c>
      <c r="EV262" s="3">
        <v>104.62024423112115</v>
      </c>
      <c r="EW262" s="3">
        <v>117.79676341152906</v>
      </c>
      <c r="EX262" s="3">
        <v>105.5129994647544</v>
      </c>
      <c r="EY262" s="3">
        <v>312.06918571332523</v>
      </c>
      <c r="EZ262" s="3">
        <v>388.63538361711096</v>
      </c>
      <c r="FA262" s="3">
        <v>337.22079397664578</v>
      </c>
      <c r="FB262" s="3">
        <v>134.81296050385882</v>
      </c>
      <c r="FC262" s="3">
        <v>211.09169743808621</v>
      </c>
      <c r="FD262" s="3">
        <v>164.83384612786304</v>
      </c>
      <c r="FE262" s="3">
        <v>262.34352309038456</v>
      </c>
      <c r="FF262" s="3">
        <v>422.76321819414716</v>
      </c>
      <c r="FG262" s="3">
        <v>320.26658239283665</v>
      </c>
      <c r="FH262" s="3">
        <v>240.95764571709972</v>
      </c>
      <c r="FI262" s="3">
        <v>345.85153962966513</v>
      </c>
      <c r="FJ262" s="3">
        <v>280.20767853334218</v>
      </c>
      <c r="FK262" s="3">
        <v>119.00038107004664</v>
      </c>
      <c r="FL262" s="3">
        <v>201.56095362164709</v>
      </c>
      <c r="FM262" s="3">
        <v>156.36457992616002</v>
      </c>
      <c r="FN262" s="3">
        <v>198.98055293663325</v>
      </c>
      <c r="FO262" s="3">
        <v>296.81781610644981</v>
      </c>
      <c r="FP262" s="3">
        <v>237.77210515499422</v>
      </c>
      <c r="FQ262" s="3">
        <v>148.07987042198619</v>
      </c>
      <c r="FR262" s="3">
        <v>206.85775475116071</v>
      </c>
      <c r="FS262" s="3">
        <v>173.92556673187386</v>
      </c>
      <c r="FT262" s="3">
        <v>169.63212560646994</v>
      </c>
      <c r="FU262" s="3">
        <v>285.93200223159675</v>
      </c>
      <c r="FV262" s="3">
        <v>219.85001717250566</v>
      </c>
      <c r="FW262" s="3">
        <v>224.84956812036904</v>
      </c>
      <c r="FX262" s="3">
        <v>306.21391621841565</v>
      </c>
      <c r="FY262" s="3">
        <v>255.98274138899126</v>
      </c>
      <c r="FZ262" s="3">
        <v>136.94023622132019</v>
      </c>
      <c r="GA262" s="3">
        <v>244.90005026665955</v>
      </c>
      <c r="GB262" s="3">
        <v>182.93670205736453</v>
      </c>
      <c r="GC262" s="3">
        <v>208.25634627748354</v>
      </c>
      <c r="GD262" s="3">
        <v>348.04388265261878</v>
      </c>
      <c r="GE262" s="3">
        <v>268.97097128658811</v>
      </c>
      <c r="GF262" s="3">
        <v>191.15627462772468</v>
      </c>
      <c r="GG262" s="3">
        <v>285.91575095692514</v>
      </c>
      <c r="GH262" s="3">
        <v>229.8147757361387</v>
      </c>
      <c r="GI262" s="3">
        <v>151.2936307305047</v>
      </c>
      <c r="GJ262" s="3">
        <v>207.04027675536719</v>
      </c>
      <c r="GK262" s="3">
        <v>171.06759638666404</v>
      </c>
      <c r="GL262" s="3">
        <v>168.14121192347622</v>
      </c>
      <c r="GM262" s="3">
        <v>211.77567648957725</v>
      </c>
      <c r="GN262" s="3">
        <v>178.56835293365111</v>
      </c>
      <c r="GO262" s="3">
        <v>47.37062896393536</v>
      </c>
      <c r="GP262" s="3">
        <v>84.458799293882493</v>
      </c>
      <c r="GQ262" s="3">
        <v>61.566821671223614</v>
      </c>
      <c r="GR262" s="3">
        <v>128.24180285734965</v>
      </c>
      <c r="GS262" s="3">
        <v>215.06631863510944</v>
      </c>
      <c r="GT262" s="3">
        <v>164.45474463495535</v>
      </c>
      <c r="GU262" s="3">
        <v>161.02599156996271</v>
      </c>
      <c r="GV262" s="3">
        <v>232.78164521768079</v>
      </c>
      <c r="GW262" s="3">
        <v>195.7288832175235</v>
      </c>
    </row>
    <row r="263" spans="2:205" x14ac:dyDescent="0.25">
      <c r="B263"/>
      <c r="F263">
        <v>-8</v>
      </c>
      <c r="G263" t="s">
        <v>58</v>
      </c>
      <c r="H263" s="3">
        <v>253.01582986097546</v>
      </c>
      <c r="I263" s="3">
        <v>344.59911261142224</v>
      </c>
      <c r="J263" s="3">
        <v>298.83695387606002</v>
      </c>
      <c r="K263" s="3">
        <v>152.4733213789489</v>
      </c>
      <c r="L263" s="3">
        <v>249.73521332974457</v>
      </c>
      <c r="M263" s="3">
        <v>200.83759920965321</v>
      </c>
      <c r="N263" s="3">
        <v>132.1622753950501</v>
      </c>
      <c r="O263" s="3">
        <v>217.38424983597088</v>
      </c>
      <c r="P263" s="3">
        <v>175.76325874035334</v>
      </c>
      <c r="Q263" s="3">
        <v>93.569404759640946</v>
      </c>
      <c r="R263" s="3">
        <v>125.60017837926841</v>
      </c>
      <c r="S263" s="3">
        <v>109.54559858662078</v>
      </c>
      <c r="T263" s="3">
        <v>168.43897212354054</v>
      </c>
      <c r="U263" s="3">
        <v>232.7180884800558</v>
      </c>
      <c r="V263" s="3">
        <v>201.12123521327166</v>
      </c>
      <c r="W263" s="3">
        <v>148.39870953730619</v>
      </c>
      <c r="X263" s="3">
        <v>272.59571808431213</v>
      </c>
      <c r="Y263" s="3">
        <v>210.93549423341642</v>
      </c>
      <c r="Z263" s="3">
        <v>184.57654358049348</v>
      </c>
      <c r="AA263" s="3">
        <v>211.0270403825443</v>
      </c>
      <c r="AB263" s="3">
        <v>198.17959129817729</v>
      </c>
      <c r="AC263" s="3">
        <v>123.19751220119842</v>
      </c>
      <c r="AD263" s="3">
        <v>136.18904008588456</v>
      </c>
      <c r="AE263" s="3">
        <v>130.39700627899938</v>
      </c>
      <c r="AF263" s="3">
        <v>261.33161286625295</v>
      </c>
      <c r="AG263" s="3">
        <v>408.02948506060164</v>
      </c>
      <c r="AH263" s="3">
        <v>335.41610520301697</v>
      </c>
      <c r="AI263" s="3">
        <v>112.37854012017627</v>
      </c>
      <c r="AJ263" s="3">
        <v>147.5661658278554</v>
      </c>
      <c r="AK263" s="3">
        <v>130.1621402917348</v>
      </c>
      <c r="AL263" s="3">
        <v>206.10100985651104</v>
      </c>
      <c r="AM263" s="3">
        <v>244.21382833667872</v>
      </c>
      <c r="AN263" s="3">
        <v>225.05856477032566</v>
      </c>
      <c r="AO263" s="3">
        <v>153.11179330177316</v>
      </c>
      <c r="AP263" s="3">
        <v>217.71217238873831</v>
      </c>
      <c r="AQ263" s="3">
        <v>185.91002924618002</v>
      </c>
      <c r="AR263" s="3">
        <v>133.27294050807896</v>
      </c>
      <c r="AS263" s="3">
        <v>235.11393813369679</v>
      </c>
      <c r="AT263" s="3">
        <v>184.96104912278398</v>
      </c>
      <c r="AU263" s="3">
        <v>164.76172244703258</v>
      </c>
      <c r="AV263" s="3">
        <v>283.13161311364053</v>
      </c>
      <c r="AW263" s="3">
        <v>223.82067479899175</v>
      </c>
      <c r="AX263" s="3">
        <v>131.14903864588356</v>
      </c>
      <c r="AY263" s="3">
        <v>223.4696472936659</v>
      </c>
      <c r="AZ263" s="3">
        <v>178.36856824467341</v>
      </c>
      <c r="BA263" s="3">
        <v>154.04687150276749</v>
      </c>
      <c r="BB263" s="3">
        <v>281.21134113449773</v>
      </c>
      <c r="BC263" s="3">
        <v>218.30092207800939</v>
      </c>
      <c r="BD263" s="3">
        <v>173.28296122214275</v>
      </c>
      <c r="BE263" s="3">
        <v>277.92422665619551</v>
      </c>
      <c r="BF263" s="3">
        <v>226.6041270938596</v>
      </c>
      <c r="BG263" s="3">
        <v>164.74674791678564</v>
      </c>
      <c r="BH263" s="3">
        <v>218.57107500853243</v>
      </c>
      <c r="BI263" s="3">
        <v>192.68004347330333</v>
      </c>
      <c r="BJ263" s="3">
        <v>127.10260776818653</v>
      </c>
      <c r="BK263" s="3">
        <v>189.64615274554379</v>
      </c>
      <c r="BL263" s="3">
        <v>159.39450197772044</v>
      </c>
      <c r="BM263" s="3">
        <v>7.9629560584901746</v>
      </c>
      <c r="BN263" s="3">
        <v>21.326507759256138</v>
      </c>
      <c r="BO263" s="3">
        <v>14.790230981291042</v>
      </c>
      <c r="BP263" s="3">
        <v>113.45637817633329</v>
      </c>
      <c r="BQ263" s="3">
        <v>173.24780990073882</v>
      </c>
      <c r="BR263" s="3">
        <v>144.52854939760567</v>
      </c>
      <c r="BS263" s="3">
        <v>163.52652658374464</v>
      </c>
      <c r="BT263" s="3">
        <v>235.696428665535</v>
      </c>
      <c r="BU263" s="3">
        <v>199.94714120102</v>
      </c>
      <c r="BV263" s="3">
        <v>238.27546861964609</v>
      </c>
      <c r="BW263" s="3">
        <v>327.26816176803442</v>
      </c>
      <c r="BX263" s="3">
        <v>287.47867076583452</v>
      </c>
      <c r="BY263" s="3">
        <v>124.7366449986649</v>
      </c>
      <c r="BZ263" s="3">
        <v>213.93442887238797</v>
      </c>
      <c r="CA263" s="3">
        <v>178.23115845553087</v>
      </c>
      <c r="CB263" s="3">
        <v>104.52506032892401</v>
      </c>
      <c r="CC263" s="3">
        <v>182.13222041064691</v>
      </c>
      <c r="CD263" s="3">
        <v>153.23924204574283</v>
      </c>
      <c r="CE263" s="3">
        <v>74.92881308002282</v>
      </c>
      <c r="CF263" s="3">
        <v>103.64151327665395</v>
      </c>
      <c r="CG263" s="3">
        <v>95.160406175474847</v>
      </c>
      <c r="CH263" s="3">
        <v>139.85360685595873</v>
      </c>
      <c r="CI263" s="3">
        <v>199.31324526742242</v>
      </c>
      <c r="CJ263" s="3">
        <v>179.09423080226495</v>
      </c>
      <c r="CK263" s="3">
        <v>112.41776069011431</v>
      </c>
      <c r="CL263" s="3">
        <v>223.64016666356588</v>
      </c>
      <c r="CM263" s="3">
        <v>180.50388307902654</v>
      </c>
      <c r="CN263" s="3">
        <v>150.2768909495862</v>
      </c>
      <c r="CO263" s="3">
        <v>174.1426891612935</v>
      </c>
      <c r="CP263" s="3">
        <v>172.95163481762393</v>
      </c>
      <c r="CQ263" s="3">
        <v>67.630475899099892</v>
      </c>
      <c r="CR263" s="3">
        <v>77.699059787784762</v>
      </c>
      <c r="CS263" s="3">
        <v>89.866286664829516</v>
      </c>
      <c r="CT263" s="3">
        <v>209.8767746525981</v>
      </c>
      <c r="CU263" s="3">
        <v>343.48952455899791</v>
      </c>
      <c r="CV263" s="3">
        <v>294.05711613199571</v>
      </c>
      <c r="CW263" s="3">
        <v>100.13846782527153</v>
      </c>
      <c r="CX263" s="3">
        <v>133.40866475852917</v>
      </c>
      <c r="CY263" s="3">
        <v>120.79547333417521</v>
      </c>
      <c r="CZ263" s="3">
        <v>172.88008371881142</v>
      </c>
      <c r="DA263" s="3">
        <v>207.55869840885879</v>
      </c>
      <c r="DB263" s="3">
        <v>200.3349414617966</v>
      </c>
      <c r="DC263" s="3">
        <v>140.49907965719308</v>
      </c>
      <c r="DD263" s="3">
        <v>202.72264851240666</v>
      </c>
      <c r="DE263" s="3">
        <v>176.09277196851482</v>
      </c>
      <c r="DF263" s="3">
        <v>106.27717993395373</v>
      </c>
      <c r="DG263" s="3">
        <v>199.20242319335713</v>
      </c>
      <c r="DH263" s="3">
        <v>162.4088481991005</v>
      </c>
      <c r="DI263" s="3">
        <v>134.59281506584233</v>
      </c>
      <c r="DJ263" s="3">
        <v>242.91980760134754</v>
      </c>
      <c r="DK263" s="3">
        <v>198.72294993666554</v>
      </c>
      <c r="DL263" s="3">
        <v>102.71841435008929</v>
      </c>
      <c r="DM263" s="3">
        <v>186.60826374993178</v>
      </c>
      <c r="DN263" s="3">
        <v>154.96128206125172</v>
      </c>
      <c r="DO263" s="3">
        <v>125.20373649159932</v>
      </c>
      <c r="DP263" s="3">
        <v>242.66843501254192</v>
      </c>
      <c r="DQ263" s="3">
        <v>194.17789929990536</v>
      </c>
      <c r="DR263" s="3">
        <v>143.12214417040983</v>
      </c>
      <c r="DS263" s="3">
        <v>239.62073142395587</v>
      </c>
      <c r="DT263" s="3">
        <v>202.13350755267152</v>
      </c>
      <c r="DU263" s="3">
        <v>132.9455303224062</v>
      </c>
      <c r="DV263" s="3">
        <v>182.3680682780867</v>
      </c>
      <c r="DW263" s="3">
        <v>168.46866342183185</v>
      </c>
      <c r="DX263" s="3">
        <v>88.456937884746338</v>
      </c>
      <c r="DY263" s="3">
        <v>143.32719338786774</v>
      </c>
      <c r="DZ263" s="3">
        <v>129.07044349747758</v>
      </c>
      <c r="EA263" s="3">
        <v>0.97506133543542362</v>
      </c>
      <c r="EB263" s="3">
        <v>9.7213287843804217</v>
      </c>
      <c r="EC263" s="3">
        <v>7.9449780468888775</v>
      </c>
      <c r="ED263" s="3">
        <v>87.791822552540395</v>
      </c>
      <c r="EE263" s="3">
        <v>142.1450093919633</v>
      </c>
      <c r="EF263" s="3">
        <v>124.21057002301052</v>
      </c>
      <c r="EG263" s="3">
        <v>158.22882892802005</v>
      </c>
      <c r="EH263" s="3">
        <v>229.32751004474554</v>
      </c>
      <c r="EI263" s="3">
        <v>195.80033743397397</v>
      </c>
      <c r="EJ263" s="3">
        <v>267.7561911023048</v>
      </c>
      <c r="EK263" s="3">
        <v>361.93006345481007</v>
      </c>
      <c r="EL263" s="3">
        <v>310.19523698628552</v>
      </c>
      <c r="EM263" s="3">
        <v>180.20999775923289</v>
      </c>
      <c r="EN263" s="3">
        <v>285.53599778710117</v>
      </c>
      <c r="EO263" s="3">
        <v>223.44403996377554</v>
      </c>
      <c r="EP263" s="3">
        <v>159.79949046117619</v>
      </c>
      <c r="EQ263" s="3">
        <v>252.63627926129485</v>
      </c>
      <c r="ER263" s="3">
        <v>198.28727543496385</v>
      </c>
      <c r="ES263" s="3">
        <v>112.20999643925907</v>
      </c>
      <c r="ET263" s="3">
        <v>147.55884348188289</v>
      </c>
      <c r="EU263" s="3">
        <v>123.93079099776672</v>
      </c>
      <c r="EV263" s="3">
        <v>197.02433739112234</v>
      </c>
      <c r="EW263" s="3">
        <v>266.12293169268918</v>
      </c>
      <c r="EX263" s="3">
        <v>223.14823962427838</v>
      </c>
      <c r="EY263" s="3">
        <v>184.37965838449807</v>
      </c>
      <c r="EZ263" s="3">
        <v>321.55126950505837</v>
      </c>
      <c r="FA263" s="3">
        <v>241.3671053878063</v>
      </c>
      <c r="FB263" s="3">
        <v>218.87619621140075</v>
      </c>
      <c r="FC263" s="3">
        <v>247.9113916037951</v>
      </c>
      <c r="FD263" s="3">
        <v>223.40754777873065</v>
      </c>
      <c r="FE263" s="3">
        <v>178.76454850329696</v>
      </c>
      <c r="FF263" s="3">
        <v>194.67902038398435</v>
      </c>
      <c r="FG263" s="3">
        <v>170.92772589316925</v>
      </c>
      <c r="FH263" s="3">
        <v>312.78645107990781</v>
      </c>
      <c r="FI263" s="3">
        <v>472.56944556220537</v>
      </c>
      <c r="FJ263" s="3">
        <v>376.77509427403822</v>
      </c>
      <c r="FK263" s="3">
        <v>124.618612415081</v>
      </c>
      <c r="FL263" s="3">
        <v>161.72366689718163</v>
      </c>
      <c r="FM263" s="3">
        <v>139.52880724929437</v>
      </c>
      <c r="FN263" s="3">
        <v>239.32193599421066</v>
      </c>
      <c r="FO263" s="3">
        <v>280.86895826449864</v>
      </c>
      <c r="FP263" s="3">
        <v>249.78218807885472</v>
      </c>
      <c r="FQ263" s="3">
        <v>165.72450694635324</v>
      </c>
      <c r="FR263" s="3">
        <v>232.70169626506996</v>
      </c>
      <c r="FS263" s="3">
        <v>195.72728652384521</v>
      </c>
      <c r="FT263" s="3">
        <v>160.26870108220419</v>
      </c>
      <c r="FU263" s="3">
        <v>271.02545307403648</v>
      </c>
      <c r="FV263" s="3">
        <v>207.51325004646745</v>
      </c>
      <c r="FW263" s="3">
        <v>194.93062982822283</v>
      </c>
      <c r="FX263" s="3">
        <v>323.34341862593351</v>
      </c>
      <c r="FY263" s="3">
        <v>248.91839966131795</v>
      </c>
      <c r="FZ263" s="3">
        <v>159.57966294167784</v>
      </c>
      <c r="GA263" s="3">
        <v>260.33103083740002</v>
      </c>
      <c r="GB263" s="3">
        <v>201.7758544280951</v>
      </c>
      <c r="GC263" s="3">
        <v>182.89000651393565</v>
      </c>
      <c r="GD263" s="3">
        <v>319.75424725645354</v>
      </c>
      <c r="GE263" s="3">
        <v>242.42394485611342</v>
      </c>
      <c r="GF263" s="3">
        <v>203.44377827387567</v>
      </c>
      <c r="GG263" s="3">
        <v>316.22772188843516</v>
      </c>
      <c r="GH263" s="3">
        <v>251.07474663504769</v>
      </c>
      <c r="GI263" s="3">
        <v>196.54796551116507</v>
      </c>
      <c r="GJ263" s="3">
        <v>254.77408173897817</v>
      </c>
      <c r="GK263" s="3">
        <v>216.89142352477481</v>
      </c>
      <c r="GL263" s="3">
        <v>165.74827765162672</v>
      </c>
      <c r="GM263" s="3">
        <v>235.96511210321984</v>
      </c>
      <c r="GN263" s="3">
        <v>189.71856045796329</v>
      </c>
      <c r="GO263" s="3">
        <v>14.950850781544926</v>
      </c>
      <c r="GP263" s="3">
        <v>32.931686734131858</v>
      </c>
      <c r="GQ263" s="3">
        <v>21.635483915693207</v>
      </c>
      <c r="GR263" s="3">
        <v>139.12093380012618</v>
      </c>
      <c r="GS263" s="3">
        <v>204.35061040951433</v>
      </c>
      <c r="GT263" s="3">
        <v>164.84652877220083</v>
      </c>
      <c r="GU263" s="3">
        <v>168.82422423946923</v>
      </c>
      <c r="GV263" s="3">
        <v>242.06534728632445</v>
      </c>
      <c r="GW263" s="3">
        <v>204.09394496806604</v>
      </c>
    </row>
    <row r="264" spans="2:205" x14ac:dyDescent="0.25">
      <c r="B264"/>
      <c r="F264">
        <v>-7</v>
      </c>
      <c r="G264" t="s">
        <v>59</v>
      </c>
      <c r="H264" s="3">
        <v>230.98299975434125</v>
      </c>
      <c r="I264" s="3">
        <v>327.01574926997819</v>
      </c>
      <c r="J264" s="3">
        <v>279.58189231811093</v>
      </c>
      <c r="K264" s="3">
        <v>175.59525086870141</v>
      </c>
      <c r="L264" s="3">
        <v>252.99644162290241</v>
      </c>
      <c r="M264" s="3">
        <v>213.79400394631466</v>
      </c>
      <c r="N264" s="3">
        <v>122.97545285529485</v>
      </c>
      <c r="O264" s="3">
        <v>174.89156748366256</v>
      </c>
      <c r="P264" s="3">
        <v>148.80125779493073</v>
      </c>
      <c r="Q264" s="3">
        <v>116.79695661203064</v>
      </c>
      <c r="R264" s="3">
        <v>131.77406634050371</v>
      </c>
      <c r="S264" s="3">
        <v>124.78772647751407</v>
      </c>
      <c r="T264" s="3">
        <v>236.87065647582671</v>
      </c>
      <c r="U264" s="3">
        <v>325.76799820741832</v>
      </c>
      <c r="V264" s="3">
        <v>283.15731432288896</v>
      </c>
      <c r="W264" s="3">
        <v>155.90515563092626</v>
      </c>
      <c r="X264" s="3">
        <v>215.45301485535887</v>
      </c>
      <c r="Y264" s="3">
        <v>185.89434116733733</v>
      </c>
      <c r="Z264" s="3">
        <v>246.98393892602286</v>
      </c>
      <c r="AA264" s="3">
        <v>292.16420242728299</v>
      </c>
      <c r="AB264" s="3">
        <v>270.33076507031575</v>
      </c>
      <c r="AC264" s="3">
        <v>5.3241944626412208</v>
      </c>
      <c r="AD264" s="3">
        <v>37.84566885709684</v>
      </c>
      <c r="AE264" s="3">
        <v>21.506812953957301</v>
      </c>
      <c r="AF264" s="3">
        <v>165.66962450313673</v>
      </c>
      <c r="AG264" s="3">
        <v>284.16784264884325</v>
      </c>
      <c r="AH264" s="3">
        <v>226.32178195051029</v>
      </c>
      <c r="AI264" s="3">
        <v>106.83454701236133</v>
      </c>
      <c r="AJ264" s="3">
        <v>138.76422946484911</v>
      </c>
      <c r="AK264" s="3">
        <v>122.87675674418065</v>
      </c>
      <c r="AL264" s="3">
        <v>208.00147412045595</v>
      </c>
      <c r="AM264" s="3">
        <v>301.0214692243153</v>
      </c>
      <c r="AN264" s="3">
        <v>254.87281549122073</v>
      </c>
      <c r="AO264" s="3">
        <v>166.31256069368138</v>
      </c>
      <c r="AP264" s="3">
        <v>236.08673056811699</v>
      </c>
      <c r="AQ264" s="3">
        <v>201.66848006582134</v>
      </c>
      <c r="AR264" s="3">
        <v>127.33846134882157</v>
      </c>
      <c r="AS264" s="3">
        <v>227.734507333034</v>
      </c>
      <c r="AT264" s="3">
        <v>178.483942566254</v>
      </c>
      <c r="AU264" s="3">
        <v>147.6353340020207</v>
      </c>
      <c r="AV264" s="3">
        <v>227.10225308216408</v>
      </c>
      <c r="AW264" s="3">
        <v>187.70398129588168</v>
      </c>
      <c r="AX264" s="3">
        <v>169.75199008629568</v>
      </c>
      <c r="AY264" s="3">
        <v>269.179968030601</v>
      </c>
      <c r="AZ264" s="3">
        <v>220.01539320184031</v>
      </c>
      <c r="BA264" s="3">
        <v>144.84324734353677</v>
      </c>
      <c r="BB264" s="3">
        <v>262.10248542309358</v>
      </c>
      <c r="BC264" s="3">
        <v>204.5038241647149</v>
      </c>
      <c r="BD264" s="3">
        <v>152.80325388305289</v>
      </c>
      <c r="BE264" s="3">
        <v>230.92430362996421</v>
      </c>
      <c r="BF264" s="3">
        <v>192.80962744635013</v>
      </c>
      <c r="BG264" s="3">
        <v>152.05393598887156</v>
      </c>
      <c r="BH264" s="3">
        <v>229.28202811367402</v>
      </c>
      <c r="BI264" s="3">
        <v>191.23454018658975</v>
      </c>
      <c r="BJ264" s="3">
        <v>228.59519369648913</v>
      </c>
      <c r="BK264" s="3">
        <v>231.18430814381381</v>
      </c>
      <c r="BL264" s="3">
        <v>229.56490605680474</v>
      </c>
      <c r="BM264" s="3">
        <v>174.89811028294142</v>
      </c>
      <c r="BN264" s="3">
        <v>308.63538936908935</v>
      </c>
      <c r="BO264" s="3">
        <v>242.82916105374647</v>
      </c>
      <c r="BP264" s="3">
        <v>93.010269048439113</v>
      </c>
      <c r="BQ264" s="3">
        <v>149.3306298952312</v>
      </c>
      <c r="BR264" s="3">
        <v>121.43204886083718</v>
      </c>
      <c r="BS264" s="3">
        <v>168.9981601407855</v>
      </c>
      <c r="BT264" s="3">
        <v>242.74500027491709</v>
      </c>
      <c r="BU264" s="3">
        <v>206.28904269491298</v>
      </c>
      <c r="BV264" s="3">
        <v>216.97050230373827</v>
      </c>
      <c r="BW264" s="3">
        <v>310.30643234583766</v>
      </c>
      <c r="BX264" s="3">
        <v>268.66956759127748</v>
      </c>
      <c r="BY264" s="3">
        <v>146.02372576471262</v>
      </c>
      <c r="BZ264" s="3">
        <v>217.16809306288511</v>
      </c>
      <c r="CA264" s="3">
        <v>190.6423345145767</v>
      </c>
      <c r="CB264" s="3">
        <v>96.424329759100544</v>
      </c>
      <c r="CC264" s="3">
        <v>143.32814025453254</v>
      </c>
      <c r="CD264" s="3">
        <v>128.20830335035691</v>
      </c>
      <c r="CE264" s="3">
        <v>95.851796585301145</v>
      </c>
      <c r="CF264" s="3">
        <v>109.41331585226767</v>
      </c>
      <c r="CG264" s="3">
        <v>109.41829091329993</v>
      </c>
      <c r="CH264" s="3">
        <v>203.22593598951454</v>
      </c>
      <c r="CI264" s="3">
        <v>286.35843752007412</v>
      </c>
      <c r="CJ264" s="3">
        <v>257.09296827347157</v>
      </c>
      <c r="CK264" s="3">
        <v>118.67215817870124</v>
      </c>
      <c r="CL264" s="3">
        <v>172.5599566727509</v>
      </c>
      <c r="CM264" s="3">
        <v>157.47004869975271</v>
      </c>
      <c r="CN264" s="3">
        <v>207.23416814014251</v>
      </c>
      <c r="CO264" s="3">
        <v>249.27520872094516</v>
      </c>
      <c r="CP264" s="3">
        <v>241.01686068525692</v>
      </c>
      <c r="CQ264" s="3">
        <v>0</v>
      </c>
      <c r="CR264" s="3">
        <v>7.3854994591205134</v>
      </c>
      <c r="CS264" s="3">
        <v>5.4888166830921392</v>
      </c>
      <c r="CT264" s="3">
        <v>124.6178120213618</v>
      </c>
      <c r="CU264" s="3">
        <v>230.83140360901396</v>
      </c>
      <c r="CV264" s="3">
        <v>192.46534748024726</v>
      </c>
      <c r="CW264" s="3">
        <v>94.829691420003769</v>
      </c>
      <c r="CX264" s="3">
        <v>125.02350990388854</v>
      </c>
      <c r="CY264" s="3">
        <v>113.75269393102089</v>
      </c>
      <c r="CZ264" s="3">
        <v>174.68577373784129</v>
      </c>
      <c r="DA264" s="3">
        <v>260.77444447033929</v>
      </c>
      <c r="DB264" s="3">
        <v>228.71859524631398</v>
      </c>
      <c r="DC264" s="3">
        <v>153.22275774374032</v>
      </c>
      <c r="DD264" s="3">
        <v>220.50681547329035</v>
      </c>
      <c r="DE264" s="3">
        <v>191.47521750945265</v>
      </c>
      <c r="DF264" s="3">
        <v>101.23495611039813</v>
      </c>
      <c r="DG264" s="3">
        <v>192.36980594894436</v>
      </c>
      <c r="DH264" s="3">
        <v>156.3939553710596</v>
      </c>
      <c r="DI264" s="3">
        <v>118.88014533780466</v>
      </c>
      <c r="DJ264" s="3">
        <v>191.35668295322313</v>
      </c>
      <c r="DK264" s="3">
        <v>164.73892965638055</v>
      </c>
      <c r="DL264" s="3">
        <v>137.27954505878606</v>
      </c>
      <c r="DM264" s="3">
        <v>228.53039093029409</v>
      </c>
      <c r="DN264" s="3">
        <v>193.94958904020925</v>
      </c>
      <c r="DO264" s="3">
        <v>117.06512278747985</v>
      </c>
      <c r="DP264" s="3">
        <v>224.94899226080861</v>
      </c>
      <c r="DQ264" s="3">
        <v>181.19119206952874</v>
      </c>
      <c r="DR264" s="3">
        <v>124.32925506190534</v>
      </c>
      <c r="DS264" s="3">
        <v>195.9946209470744</v>
      </c>
      <c r="DT264" s="3">
        <v>170.17126430749377</v>
      </c>
      <c r="DU264" s="3">
        <v>121.45907351062371</v>
      </c>
      <c r="DV264" s="3">
        <v>192.07989902890168</v>
      </c>
      <c r="DW264" s="3">
        <v>167.08462663295128</v>
      </c>
      <c r="DX264" s="3">
        <v>176.91107247451194</v>
      </c>
      <c r="DY264" s="3">
        <v>179.29688866004651</v>
      </c>
      <c r="DZ264" s="3">
        <v>192.9996125125721</v>
      </c>
      <c r="EA264" s="3">
        <v>141.73651076722663</v>
      </c>
      <c r="EB264" s="3">
        <v>264.97445833035192</v>
      </c>
      <c r="EC264" s="3">
        <v>215.30467188444382</v>
      </c>
      <c r="ED264" s="3">
        <v>69.867509298630239</v>
      </c>
      <c r="EE264" s="3">
        <v>120.19592896516065</v>
      </c>
      <c r="EF264" s="3">
        <v>102.80589448921012</v>
      </c>
      <c r="EG264" s="3">
        <v>163.62023669436414</v>
      </c>
      <c r="EH264" s="3">
        <v>236.30031849808896</v>
      </c>
      <c r="EI264" s="3">
        <v>202.0860026878546</v>
      </c>
      <c r="EJ264" s="3">
        <v>244.99549720494423</v>
      </c>
      <c r="EK264" s="3">
        <v>343.72506619411871</v>
      </c>
      <c r="EL264" s="3">
        <v>290.49421704494438</v>
      </c>
      <c r="EM264" s="3">
        <v>205.1667759726902</v>
      </c>
      <c r="EN264" s="3">
        <v>288.82479018291974</v>
      </c>
      <c r="EO264" s="3">
        <v>236.94567337805262</v>
      </c>
      <c r="EP264" s="3">
        <v>149.52657595148915</v>
      </c>
      <c r="EQ264" s="3">
        <v>206.45499471279257</v>
      </c>
      <c r="ER264" s="3">
        <v>169.39421223950455</v>
      </c>
      <c r="ES264" s="3">
        <v>137.74211663876014</v>
      </c>
      <c r="ET264" s="3">
        <v>154.13481682873973</v>
      </c>
      <c r="EU264" s="3">
        <v>140.15716204172821</v>
      </c>
      <c r="EV264" s="3">
        <v>270.51537696213887</v>
      </c>
      <c r="EW264" s="3">
        <v>365.17755889476251</v>
      </c>
      <c r="EX264" s="3">
        <v>309.22166037230636</v>
      </c>
      <c r="EY264" s="3">
        <v>193.13815308315128</v>
      </c>
      <c r="EZ264" s="3">
        <v>258.34607303796685</v>
      </c>
      <c r="FA264" s="3">
        <v>214.31863363492195</v>
      </c>
      <c r="FB264" s="3">
        <v>286.7337097119032</v>
      </c>
      <c r="FC264" s="3">
        <v>335.05319613362082</v>
      </c>
      <c r="FD264" s="3">
        <v>299.64466945537458</v>
      </c>
      <c r="FE264" s="3">
        <v>15.759615609418013</v>
      </c>
      <c r="FF264" s="3">
        <v>68.305838255073169</v>
      </c>
      <c r="FG264" s="3">
        <v>37.524809224822462</v>
      </c>
      <c r="FH264" s="3">
        <v>206.72143698491166</v>
      </c>
      <c r="FI264" s="3">
        <v>337.50428168867251</v>
      </c>
      <c r="FJ264" s="3">
        <v>260.17821642077331</v>
      </c>
      <c r="FK264" s="3">
        <v>118.83940260471888</v>
      </c>
      <c r="FL264" s="3">
        <v>152.50494902580968</v>
      </c>
      <c r="FM264" s="3">
        <v>132.00081955734044</v>
      </c>
      <c r="FN264" s="3">
        <v>241.31717450307062</v>
      </c>
      <c r="FO264" s="3">
        <v>341.2684939782913</v>
      </c>
      <c r="FP264" s="3">
        <v>281.02703573612752</v>
      </c>
      <c r="FQ264" s="3">
        <v>179.40236364362244</v>
      </c>
      <c r="FR264" s="3">
        <v>251.66664566294364</v>
      </c>
      <c r="FS264" s="3">
        <v>211.86174262219004</v>
      </c>
      <c r="FT264" s="3">
        <v>153.44196658724502</v>
      </c>
      <c r="FU264" s="3">
        <v>263.09920871712364</v>
      </c>
      <c r="FV264" s="3">
        <v>200.5739297614484</v>
      </c>
      <c r="FW264" s="3">
        <v>176.39052266623673</v>
      </c>
      <c r="FX264" s="3">
        <v>262.84782321110504</v>
      </c>
      <c r="FY264" s="3">
        <v>210.6690329353828</v>
      </c>
      <c r="FZ264" s="3">
        <v>202.2244351138053</v>
      </c>
      <c r="GA264" s="3">
        <v>309.82954513090789</v>
      </c>
      <c r="GB264" s="3">
        <v>246.08119736347138</v>
      </c>
      <c r="GC264" s="3">
        <v>172.6213718995937</v>
      </c>
      <c r="GD264" s="3">
        <v>299.25597858537856</v>
      </c>
      <c r="GE264" s="3">
        <v>227.81645625990106</v>
      </c>
      <c r="GF264" s="3">
        <v>181.27725270420044</v>
      </c>
      <c r="GG264" s="3">
        <v>265.85398631285403</v>
      </c>
      <c r="GH264" s="3">
        <v>215.4479905852065</v>
      </c>
      <c r="GI264" s="3">
        <v>182.64879846711941</v>
      </c>
      <c r="GJ264" s="3">
        <v>266.48415719844638</v>
      </c>
      <c r="GK264" s="3">
        <v>215.38445374022822</v>
      </c>
      <c r="GL264" s="3">
        <v>280.2793149184663</v>
      </c>
      <c r="GM264" s="3">
        <v>283.07172762758114</v>
      </c>
      <c r="GN264" s="3">
        <v>266.13019960103736</v>
      </c>
      <c r="GO264" s="3">
        <v>208.0597097986562</v>
      </c>
      <c r="GP264" s="3">
        <v>352.29632040782678</v>
      </c>
      <c r="GQ264" s="3">
        <v>270.35365022304916</v>
      </c>
      <c r="GR264" s="3">
        <v>116.15302879824799</v>
      </c>
      <c r="GS264" s="3">
        <v>178.46533082530175</v>
      </c>
      <c r="GT264" s="3">
        <v>140.05820323246425</v>
      </c>
      <c r="GU264" s="3">
        <v>174.37608358720686</v>
      </c>
      <c r="GV264" s="3">
        <v>249.18968205174522</v>
      </c>
      <c r="GW264" s="3">
        <v>210.49208270197136</v>
      </c>
    </row>
    <row r="265" spans="2:205" x14ac:dyDescent="0.25">
      <c r="B265"/>
      <c r="F265">
        <v>-6</v>
      </c>
      <c r="G265" t="s">
        <v>60</v>
      </c>
      <c r="H265" s="3">
        <v>192.47346283584207</v>
      </c>
      <c r="I265" s="3">
        <v>250.90520498972543</v>
      </c>
      <c r="J265" s="3">
        <v>221.52877754098071</v>
      </c>
      <c r="K265" s="3">
        <v>130.92715613600174</v>
      </c>
      <c r="L265" s="3">
        <v>197.07017581938729</v>
      </c>
      <c r="M265" s="3">
        <v>163.8946367498051</v>
      </c>
      <c r="N265" s="3">
        <v>133.06157395990792</v>
      </c>
      <c r="O265" s="3">
        <v>178.48548769533642</v>
      </c>
      <c r="P265" s="3">
        <v>156.46292894938614</v>
      </c>
      <c r="Q265" s="3">
        <v>357.07833197496683</v>
      </c>
      <c r="R265" s="3">
        <v>413.27112615691601</v>
      </c>
      <c r="S265" s="3">
        <v>385.52012201431415</v>
      </c>
      <c r="T265" s="3">
        <v>205.36718019718134</v>
      </c>
      <c r="U265" s="3">
        <v>335.82909933452078</v>
      </c>
      <c r="V265" s="3">
        <v>272.75962033355108</v>
      </c>
      <c r="W265" s="3">
        <v>142.34226658887724</v>
      </c>
      <c r="X265" s="3">
        <v>299.91711826649879</v>
      </c>
      <c r="Y265" s="3">
        <v>222.68003168756005</v>
      </c>
      <c r="Z265" s="3">
        <v>394.87446590757884</v>
      </c>
      <c r="AA265" s="3">
        <v>510.63408236040704</v>
      </c>
      <c r="AB265" s="3">
        <v>453.56235435203041</v>
      </c>
      <c r="AC265" s="3">
        <v>14.393779269826224</v>
      </c>
      <c r="AD265" s="3">
        <v>10.901289386827299</v>
      </c>
      <c r="AE265" s="3">
        <v>12.808542045346829</v>
      </c>
      <c r="AF265" s="3">
        <v>191.18060851415188</v>
      </c>
      <c r="AG265" s="3">
        <v>294.80780150138543</v>
      </c>
      <c r="AH265" s="3">
        <v>242.97163382913641</v>
      </c>
      <c r="AI265" s="3">
        <v>82.863366520376246</v>
      </c>
      <c r="AJ265" s="3">
        <v>139.65485092672444</v>
      </c>
      <c r="AK265" s="3">
        <v>111.38869739093128</v>
      </c>
      <c r="AL265" s="3">
        <v>194.76576305534545</v>
      </c>
      <c r="AM265" s="3">
        <v>355.94642290879335</v>
      </c>
      <c r="AN265" s="3">
        <v>275.09019131047796</v>
      </c>
      <c r="AO265" s="3">
        <v>153.49601649625845</v>
      </c>
      <c r="AP265" s="3">
        <v>230.9374330542293</v>
      </c>
      <c r="AQ265" s="3">
        <v>192.66758391201608</v>
      </c>
      <c r="AR265" s="3">
        <v>95.485578465559058</v>
      </c>
      <c r="AS265" s="3">
        <v>164.42545247299572</v>
      </c>
      <c r="AT265" s="3">
        <v>130.88382381610447</v>
      </c>
      <c r="AU265" s="3">
        <v>7.4035528996382709</v>
      </c>
      <c r="AV265" s="3">
        <v>20.417352147362031</v>
      </c>
      <c r="AW265" s="3">
        <v>13.908709803980834</v>
      </c>
      <c r="AX265" s="3">
        <v>213.60254802380067</v>
      </c>
      <c r="AY265" s="3">
        <v>333.9672235590798</v>
      </c>
      <c r="AZ265" s="3">
        <v>274.42743060830719</v>
      </c>
      <c r="BA265" s="3">
        <v>172.12105614282814</v>
      </c>
      <c r="BB265" s="3">
        <v>263.3537720422508</v>
      </c>
      <c r="BC265" s="3">
        <v>218.30328949466204</v>
      </c>
      <c r="BD265" s="3">
        <v>160.61428916756827</v>
      </c>
      <c r="BE265" s="3">
        <v>270.9834590273739</v>
      </c>
      <c r="BF265" s="3">
        <v>216.70977435319165</v>
      </c>
      <c r="BG265" s="3">
        <v>118.9572802836301</v>
      </c>
      <c r="BH265" s="3">
        <v>239.08631688864028</v>
      </c>
      <c r="BI265" s="3">
        <v>179.81830190403241</v>
      </c>
      <c r="BJ265" s="3">
        <v>275.55120328002658</v>
      </c>
      <c r="BK265" s="3">
        <v>302.95289544508512</v>
      </c>
      <c r="BL265" s="3">
        <v>289.79075746997762</v>
      </c>
      <c r="BM265" s="3">
        <v>152.42576932303228</v>
      </c>
      <c r="BN265" s="3">
        <v>244.05236354220571</v>
      </c>
      <c r="BO265" s="3">
        <v>199.08589236495365</v>
      </c>
      <c r="BP265" s="3">
        <v>157.837891084598</v>
      </c>
      <c r="BQ265" s="3">
        <v>224.85165874652503</v>
      </c>
      <c r="BR265" s="3">
        <v>191.0566257134648</v>
      </c>
      <c r="BS265" s="3">
        <v>166.78406158023776</v>
      </c>
      <c r="BT265" s="3">
        <v>243.02128590662375</v>
      </c>
      <c r="BU265" s="3">
        <v>205.21822513581051</v>
      </c>
      <c r="BV265" s="3">
        <v>179.71082252296986</v>
      </c>
      <c r="BW265" s="3">
        <v>236.15479832938396</v>
      </c>
      <c r="BX265" s="3">
        <v>211.80412032141456</v>
      </c>
      <c r="BY265" s="3">
        <v>105.78933222862277</v>
      </c>
      <c r="BZ265" s="3">
        <v>165.6180208861158</v>
      </c>
      <c r="CA265" s="3">
        <v>143.79315870704758</v>
      </c>
      <c r="CB265" s="3">
        <v>105.39346306307388</v>
      </c>
      <c r="CC265" s="3">
        <v>146.66632462050046</v>
      </c>
      <c r="CD265" s="3">
        <v>135.285781194603</v>
      </c>
      <c r="CE265" s="3">
        <v>320.64682182463622</v>
      </c>
      <c r="CF265" s="3">
        <v>373.75282690707161</v>
      </c>
      <c r="CG265" s="3">
        <v>358.64311923988299</v>
      </c>
      <c r="CH265" s="3">
        <v>174.27160288545645</v>
      </c>
      <c r="CI265" s="3">
        <v>296.06877950920057</v>
      </c>
      <c r="CJ265" s="3">
        <v>247.33414861533402</v>
      </c>
      <c r="CK265" s="3">
        <v>107.18039929806108</v>
      </c>
      <c r="CL265" s="3">
        <v>248.98723139270834</v>
      </c>
      <c r="CM265" s="3">
        <v>191.52476246636235</v>
      </c>
      <c r="CN265" s="3">
        <v>344.8804264895299</v>
      </c>
      <c r="CO265" s="3">
        <v>454.02589885276143</v>
      </c>
      <c r="CP265" s="3">
        <v>415.75923753875861</v>
      </c>
      <c r="CQ265" s="3">
        <v>0</v>
      </c>
      <c r="CR265" s="3">
        <v>0</v>
      </c>
      <c r="CS265" s="3">
        <v>0.11370418852038355</v>
      </c>
      <c r="CT265" s="3">
        <v>146.43884168230431</v>
      </c>
      <c r="CU265" s="3">
        <v>239.95198551091482</v>
      </c>
      <c r="CV265" s="3">
        <v>207.5993910806196</v>
      </c>
      <c r="CW265" s="3">
        <v>72.426718696056881</v>
      </c>
      <c r="CX265" s="3">
        <v>125.93137689147328</v>
      </c>
      <c r="CY265" s="3">
        <v>102.76318191955095</v>
      </c>
      <c r="CZ265" s="3">
        <v>162.88989240820621</v>
      </c>
      <c r="DA265" s="3">
        <v>312.47442792981599</v>
      </c>
      <c r="DB265" s="3">
        <v>248.17147981600345</v>
      </c>
      <c r="DC265" s="3">
        <v>140.93829521989105</v>
      </c>
      <c r="DD265" s="3">
        <v>215.56516402167568</v>
      </c>
      <c r="DE265" s="3">
        <v>182.72604076152658</v>
      </c>
      <c r="DF265" s="3">
        <v>72.720803028516855</v>
      </c>
      <c r="DG265" s="3">
        <v>134.44398267966295</v>
      </c>
      <c r="DH265" s="3">
        <v>111.93117562804206</v>
      </c>
      <c r="DI265" s="3">
        <v>0.83590578408803484</v>
      </c>
      <c r="DJ265" s="3">
        <v>9.6315104063564281</v>
      </c>
      <c r="DK265" s="3">
        <v>7.6037472403987199</v>
      </c>
      <c r="DL265" s="3">
        <v>177.84708879251707</v>
      </c>
      <c r="DM265" s="3">
        <v>288.75797347126138</v>
      </c>
      <c r="DN265" s="3">
        <v>245.54691266411555</v>
      </c>
      <c r="DO265" s="3">
        <v>141.57963206741687</v>
      </c>
      <c r="DP265" s="3">
        <v>225.80835575873499</v>
      </c>
      <c r="DQ265" s="3">
        <v>194.04446406872142</v>
      </c>
      <c r="DR265" s="3">
        <v>131.10284287318362</v>
      </c>
      <c r="DS265" s="3">
        <v>232.81313815403482</v>
      </c>
      <c r="DT265" s="3">
        <v>192.49069102906603</v>
      </c>
      <c r="DU265" s="3">
        <v>92.042990002672084</v>
      </c>
      <c r="DV265" s="3">
        <v>201.18693111467871</v>
      </c>
      <c r="DW265" s="3">
        <v>156.47312094457689</v>
      </c>
      <c r="DX265" s="3">
        <v>218.42890149805066</v>
      </c>
      <c r="DY265" s="3">
        <v>244.72904686049449</v>
      </c>
      <c r="DZ265" s="3">
        <v>248.97381022766635</v>
      </c>
      <c r="EA265" s="3">
        <v>121.72444261262594</v>
      </c>
      <c r="EB265" s="3">
        <v>205.55190237566245</v>
      </c>
      <c r="EC265" s="3">
        <v>174.3665156267252</v>
      </c>
      <c r="ED265" s="3">
        <v>127.5450874602067</v>
      </c>
      <c r="EE265" s="3">
        <v>189.17801549925306</v>
      </c>
      <c r="EF265" s="3">
        <v>167.7367534046742</v>
      </c>
      <c r="EG265" s="3">
        <v>161.45526490856383</v>
      </c>
      <c r="EH265" s="3">
        <v>236.58126726428671</v>
      </c>
      <c r="EI265" s="3">
        <v>201.03522456761078</v>
      </c>
      <c r="EJ265" s="3">
        <v>205.23610314871428</v>
      </c>
      <c r="EK265" s="3">
        <v>265.65561165006687</v>
      </c>
      <c r="EL265" s="3">
        <v>231.25343476054687</v>
      </c>
      <c r="EM265" s="3">
        <v>156.06498004338073</v>
      </c>
      <c r="EN265" s="3">
        <v>228.52233075265877</v>
      </c>
      <c r="EO265" s="3">
        <v>183.99611479256262</v>
      </c>
      <c r="EP265" s="3">
        <v>160.72968485674195</v>
      </c>
      <c r="EQ265" s="3">
        <v>210.30465077017237</v>
      </c>
      <c r="ER265" s="3">
        <v>177.64007670416927</v>
      </c>
      <c r="ES265" s="3">
        <v>393.50984212529744</v>
      </c>
      <c r="ET265" s="3">
        <v>452.78942540676042</v>
      </c>
      <c r="EU265" s="3">
        <v>412.39712478874532</v>
      </c>
      <c r="EV265" s="3">
        <v>236.46275750890624</v>
      </c>
      <c r="EW265" s="3">
        <v>375.58941915984099</v>
      </c>
      <c r="EX265" s="3">
        <v>298.18509205176815</v>
      </c>
      <c r="EY265" s="3">
        <v>177.5041338796934</v>
      </c>
      <c r="EZ265" s="3">
        <v>350.84700514028924</v>
      </c>
      <c r="FA265" s="3">
        <v>253.83530090875774</v>
      </c>
      <c r="FB265" s="3">
        <v>444.86850532562778</v>
      </c>
      <c r="FC265" s="3">
        <v>567.24226586805264</v>
      </c>
      <c r="FD265" s="3">
        <v>491.36547116530221</v>
      </c>
      <c r="FE265" s="3">
        <v>34.342539569875314</v>
      </c>
      <c r="FF265" s="3">
        <v>26.083702011239208</v>
      </c>
      <c r="FG265" s="3">
        <v>25.503379902173275</v>
      </c>
      <c r="FH265" s="3">
        <v>235.92237534599946</v>
      </c>
      <c r="FI265" s="3">
        <v>349.66361749185603</v>
      </c>
      <c r="FJ265" s="3">
        <v>278.34387657765319</v>
      </c>
      <c r="FK265" s="3">
        <v>93.300014344695612</v>
      </c>
      <c r="FL265" s="3">
        <v>153.37832496197561</v>
      </c>
      <c r="FM265" s="3">
        <v>120.01421286231162</v>
      </c>
      <c r="FN265" s="3">
        <v>226.64163370248468</v>
      </c>
      <c r="FO265" s="3">
        <v>399.41841788777072</v>
      </c>
      <c r="FP265" s="3">
        <v>302.00890280495247</v>
      </c>
      <c r="FQ265" s="3">
        <v>166.05373777262585</v>
      </c>
      <c r="FR265" s="3">
        <v>246.30970208678292</v>
      </c>
      <c r="FS265" s="3">
        <v>202.60912706250559</v>
      </c>
      <c r="FT265" s="3">
        <v>118.25035390260126</v>
      </c>
      <c r="FU265" s="3">
        <v>194.40692226632848</v>
      </c>
      <c r="FV265" s="3">
        <v>149.83647200416689</v>
      </c>
      <c r="FW265" s="3">
        <v>13.971200015188508</v>
      </c>
      <c r="FX265" s="3">
        <v>31.203193888367636</v>
      </c>
      <c r="FY265" s="3">
        <v>20.21367236756295</v>
      </c>
      <c r="FZ265" s="3">
        <v>249.35800725508426</v>
      </c>
      <c r="GA265" s="3">
        <v>379.17647364689822</v>
      </c>
      <c r="GB265" s="3">
        <v>303.30794855249883</v>
      </c>
      <c r="GC265" s="3">
        <v>202.66248021823941</v>
      </c>
      <c r="GD265" s="3">
        <v>300.8991883257666</v>
      </c>
      <c r="GE265" s="3">
        <v>242.56211492060265</v>
      </c>
      <c r="GF265" s="3">
        <v>190.12573546195293</v>
      </c>
      <c r="GG265" s="3">
        <v>309.153779900713</v>
      </c>
      <c r="GH265" s="3">
        <v>240.92885767731727</v>
      </c>
      <c r="GI265" s="3">
        <v>145.87157056458813</v>
      </c>
      <c r="GJ265" s="3">
        <v>276.98570266260185</v>
      </c>
      <c r="GK265" s="3">
        <v>203.16348286348793</v>
      </c>
      <c r="GL265" s="3">
        <v>332.6735050620025</v>
      </c>
      <c r="GM265" s="3">
        <v>361.17674402967577</v>
      </c>
      <c r="GN265" s="3">
        <v>330.60770471228886</v>
      </c>
      <c r="GO265" s="3">
        <v>183.12709603343865</v>
      </c>
      <c r="GP265" s="3">
        <v>282.55282470874897</v>
      </c>
      <c r="GQ265" s="3">
        <v>223.8052691031821</v>
      </c>
      <c r="GR265" s="3">
        <v>188.1306947089893</v>
      </c>
      <c r="GS265" s="3">
        <v>260.52530199379703</v>
      </c>
      <c r="GT265" s="3">
        <v>214.37649802225539</v>
      </c>
      <c r="GU265" s="3">
        <v>172.11285825191169</v>
      </c>
      <c r="GV265" s="3">
        <v>249.46130454896078</v>
      </c>
      <c r="GW265" s="3">
        <v>209.40122570401024</v>
      </c>
    </row>
    <row r="266" spans="2:205" x14ac:dyDescent="0.25">
      <c r="B266"/>
      <c r="F266">
        <v>-5</v>
      </c>
      <c r="G266" t="s">
        <v>61</v>
      </c>
      <c r="H266" s="3">
        <v>222.2916048198795</v>
      </c>
      <c r="I266" s="3">
        <v>290.67434138372755</v>
      </c>
      <c r="J266" s="3">
        <v>256.73712780363263</v>
      </c>
      <c r="K266" s="3">
        <v>142.56894857735139</v>
      </c>
      <c r="L266" s="3">
        <v>224.71076708366306</v>
      </c>
      <c r="M266" s="3">
        <v>183.59505174370545</v>
      </c>
      <c r="N266" s="3">
        <v>153.11518236768396</v>
      </c>
      <c r="O266" s="3">
        <v>231.96719262896309</v>
      </c>
      <c r="P266" s="3">
        <v>192.3665211662022</v>
      </c>
      <c r="Q266" s="3">
        <v>107.04756694911725</v>
      </c>
      <c r="R266" s="3">
        <v>140.53655064257828</v>
      </c>
      <c r="S266" s="3">
        <v>124.09994206746764</v>
      </c>
      <c r="T266" s="3">
        <v>227.50705999905756</v>
      </c>
      <c r="U266" s="3">
        <v>274.22794889040915</v>
      </c>
      <c r="V266" s="3">
        <v>251.97649519284857</v>
      </c>
      <c r="W266" s="3">
        <v>185.94191855701561</v>
      </c>
      <c r="X266" s="3">
        <v>271.44324296988378</v>
      </c>
      <c r="Y266" s="3">
        <v>229.98926620930891</v>
      </c>
      <c r="Z266" s="3">
        <v>293.28571765335397</v>
      </c>
      <c r="AA266" s="3">
        <v>447.71076281098789</v>
      </c>
      <c r="AB266" s="3">
        <v>371.64254910275076</v>
      </c>
      <c r="AC266" s="3">
        <v>166.73285863608081</v>
      </c>
      <c r="AD266" s="3">
        <v>187.38181653437962</v>
      </c>
      <c r="AE266" s="3">
        <v>176.53417551211248</v>
      </c>
      <c r="AF266" s="3">
        <v>121.63124273556764</v>
      </c>
      <c r="AG266" s="3">
        <v>292.93416965472528</v>
      </c>
      <c r="AH266" s="3">
        <v>208.91824035204561</v>
      </c>
      <c r="AI266" s="3">
        <v>112.96922670074738</v>
      </c>
      <c r="AJ266" s="3">
        <v>178.51650538722424</v>
      </c>
      <c r="AK266" s="3">
        <v>145.76698670921755</v>
      </c>
      <c r="AL266" s="3">
        <v>263.34194886850764</v>
      </c>
      <c r="AM266" s="3">
        <v>387.40376258952614</v>
      </c>
      <c r="AN266" s="3">
        <v>325.46201518072399</v>
      </c>
      <c r="AO266" s="3">
        <v>185.11895395147388</v>
      </c>
      <c r="AP266" s="3">
        <v>247.19722539382849</v>
      </c>
      <c r="AQ266" s="3">
        <v>216.54172511363493</v>
      </c>
      <c r="AR266" s="3">
        <v>97.053403548471664</v>
      </c>
      <c r="AS266" s="3">
        <v>156.5291419936529</v>
      </c>
      <c r="AT266" s="3">
        <v>128.01833583834787</v>
      </c>
      <c r="AU266" s="3">
        <v>130.32689567646582</v>
      </c>
      <c r="AV266" s="3">
        <v>200.59422707571454</v>
      </c>
      <c r="AW266" s="3">
        <v>166.04483874381773</v>
      </c>
      <c r="AX266" s="3">
        <v>126.56640360280238</v>
      </c>
      <c r="AY266" s="3">
        <v>228.13520769530396</v>
      </c>
      <c r="AZ266" s="3">
        <v>178.13652980015601</v>
      </c>
      <c r="BA266" s="3">
        <v>156.83500216776065</v>
      </c>
      <c r="BB266" s="3">
        <v>251.77094967705543</v>
      </c>
      <c r="BC266" s="3">
        <v>204.92750952231469</v>
      </c>
      <c r="BD266" s="3">
        <v>186.47262446538153</v>
      </c>
      <c r="BE266" s="3">
        <v>287.0668275008797</v>
      </c>
      <c r="BF266" s="3">
        <v>237.91375458902272</v>
      </c>
      <c r="BG266" s="3">
        <v>83.51878991211521</v>
      </c>
      <c r="BH266" s="3">
        <v>181.63391786868942</v>
      </c>
      <c r="BI266" s="3">
        <v>133.5301021764075</v>
      </c>
      <c r="BJ266" s="3">
        <v>221.45560484178827</v>
      </c>
      <c r="BK266" s="3">
        <v>293.36055472857566</v>
      </c>
      <c r="BL266" s="3">
        <v>257.6936522217236</v>
      </c>
      <c r="BM266" s="3">
        <v>180.11464855035004</v>
      </c>
      <c r="BN266" s="3">
        <v>247.24203950908449</v>
      </c>
      <c r="BO266" s="3">
        <v>214.6561471039787</v>
      </c>
      <c r="BP266" s="3">
        <v>153.85668255443676</v>
      </c>
      <c r="BQ266" s="3">
        <v>217.67464880388545</v>
      </c>
      <c r="BR266" s="3">
        <v>187.07422566588764</v>
      </c>
      <c r="BS266" s="3">
        <v>172.42029067732071</v>
      </c>
      <c r="BT266" s="3">
        <v>246.65273120944062</v>
      </c>
      <c r="BU266" s="3">
        <v>210.02591446106817</v>
      </c>
      <c r="BV266" s="3">
        <v>208.60840743581105</v>
      </c>
      <c r="BW266" s="3">
        <v>275.01488940365465</v>
      </c>
      <c r="BX266" s="3">
        <v>246.34368530934364</v>
      </c>
      <c r="BY266" s="3">
        <v>116.39630548896143</v>
      </c>
      <c r="BZ266" s="3">
        <v>191.629076735784</v>
      </c>
      <c r="CA266" s="3">
        <v>162.52494656572756</v>
      </c>
      <c r="CB266" s="3">
        <v>123.97592123592577</v>
      </c>
      <c r="CC266" s="3">
        <v>195.70656356507106</v>
      </c>
      <c r="CD266" s="3">
        <v>169.13403793597496</v>
      </c>
      <c r="CE266" s="3">
        <v>87.149607027843771</v>
      </c>
      <c r="CF266" s="3">
        <v>117.68076105092354</v>
      </c>
      <c r="CG266" s="3">
        <v>108.92306121754865</v>
      </c>
      <c r="CH266" s="3">
        <v>194.85064616196092</v>
      </c>
      <c r="CI266" s="3">
        <v>238.48066180489147</v>
      </c>
      <c r="CJ266" s="3">
        <v>227.67401939955607</v>
      </c>
      <c r="CK266" s="3">
        <v>145.34480047508546</v>
      </c>
      <c r="CL266" s="3">
        <v>223.15418830692423</v>
      </c>
      <c r="CM266" s="3">
        <v>198.27202627528092</v>
      </c>
      <c r="CN266" s="3">
        <v>250.53231036562426</v>
      </c>
      <c r="CO266" s="3">
        <v>394.75154111849457</v>
      </c>
      <c r="CP266" s="3">
        <v>337.51143055493282</v>
      </c>
      <c r="CQ266" s="3">
        <v>102.12634888927255</v>
      </c>
      <c r="CR266" s="3">
        <v>118.53742209225152</v>
      </c>
      <c r="CS266" s="3">
        <v>129.47090823154988</v>
      </c>
      <c r="CT266" s="3">
        <v>86.603668145373462</v>
      </c>
      <c r="CU266" s="3">
        <v>238.44955646697332</v>
      </c>
      <c r="CV266" s="3">
        <v>176.28343112917275</v>
      </c>
      <c r="CW266" s="3">
        <v>100.77314623792059</v>
      </c>
      <c r="CX266" s="3">
        <v>163.17595586690342</v>
      </c>
      <c r="CY266" s="3">
        <v>135.97174226909317</v>
      </c>
      <c r="CZ266" s="3">
        <v>226.3747324973578</v>
      </c>
      <c r="DA266" s="3">
        <v>342.20307811561224</v>
      </c>
      <c r="DB266" s="3">
        <v>296.27091919638031</v>
      </c>
      <c r="DC266" s="3">
        <v>171.39510526248915</v>
      </c>
      <c r="DD266" s="3">
        <v>231.38316268713362</v>
      </c>
      <c r="DE266" s="3">
        <v>206.05968203460188</v>
      </c>
      <c r="DF266" s="3">
        <v>74.166626092431912</v>
      </c>
      <c r="DG266" s="3">
        <v>127.25628298488451</v>
      </c>
      <c r="DH266" s="3">
        <v>109.2692276552188</v>
      </c>
      <c r="DI266" s="3">
        <v>103.3364691245967</v>
      </c>
      <c r="DJ266" s="3">
        <v>167.09185969665043</v>
      </c>
      <c r="DK266" s="3">
        <v>144.4830399208515</v>
      </c>
      <c r="DL266" s="3">
        <v>98.563431777535385</v>
      </c>
      <c r="DM266" s="3">
        <v>190.71673698222824</v>
      </c>
      <c r="DN266" s="3">
        <v>154.67230462255108</v>
      </c>
      <c r="DO266" s="3">
        <v>127.84580592116539</v>
      </c>
      <c r="DP266" s="3">
        <v>215.26854535800086</v>
      </c>
      <c r="DQ266" s="3">
        <v>181.55563811494227</v>
      </c>
      <c r="DR266" s="3">
        <v>155.01223412592782</v>
      </c>
      <c r="DS266" s="3">
        <v>248.02714452483556</v>
      </c>
      <c r="DT266" s="3">
        <v>212.7392473211996</v>
      </c>
      <c r="DU266" s="3">
        <v>60.568590556047425</v>
      </c>
      <c r="DV266" s="3">
        <v>148.53235339029482</v>
      </c>
      <c r="DW266" s="3">
        <v>113.25473831217957</v>
      </c>
      <c r="DX266" s="3">
        <v>170.86580036040252</v>
      </c>
      <c r="DY266" s="3">
        <v>234.69921366894863</v>
      </c>
      <c r="DZ266" s="3">
        <v>218.93204916413509</v>
      </c>
      <c r="EA266" s="3">
        <v>146.81249122848692</v>
      </c>
      <c r="EB266" s="3">
        <v>208.50301777335534</v>
      </c>
      <c r="EC266" s="3">
        <v>189.00301065402718</v>
      </c>
      <c r="ED266" s="3">
        <v>124.41100701724052</v>
      </c>
      <c r="EE266" s="3">
        <v>183.20316615239886</v>
      </c>
      <c r="EF266" s="3">
        <v>164.25512646706673</v>
      </c>
      <c r="EG266" s="3">
        <v>167.02616473450587</v>
      </c>
      <c r="EH266" s="3">
        <v>240.2121551153767</v>
      </c>
      <c r="EI266" s="3">
        <v>205.81795480424276</v>
      </c>
      <c r="EJ266" s="3">
        <v>235.97480220394795</v>
      </c>
      <c r="EK266" s="3">
        <v>306.33379336380045</v>
      </c>
      <c r="EL266" s="3">
        <v>267.13057029792162</v>
      </c>
      <c r="EM266" s="3">
        <v>168.74159166574134</v>
      </c>
      <c r="EN266" s="3">
        <v>257.79245743154212</v>
      </c>
      <c r="EO266" s="3">
        <v>204.66515692168335</v>
      </c>
      <c r="EP266" s="3">
        <v>182.25444349944215</v>
      </c>
      <c r="EQ266" s="3">
        <v>268.22782169285512</v>
      </c>
      <c r="ER266" s="3">
        <v>215.59900439642945</v>
      </c>
      <c r="ES266" s="3">
        <v>126.94552687039074</v>
      </c>
      <c r="ET266" s="3">
        <v>163.39234023423302</v>
      </c>
      <c r="EU266" s="3">
        <v>139.27682291738662</v>
      </c>
      <c r="EV266" s="3">
        <v>260.1634738361542</v>
      </c>
      <c r="EW266" s="3">
        <v>309.97523597592681</v>
      </c>
      <c r="EX266" s="3">
        <v>276.27897098614108</v>
      </c>
      <c r="EY266" s="3">
        <v>226.53903663894576</v>
      </c>
      <c r="EZ266" s="3">
        <v>319.73229763284337</v>
      </c>
      <c r="FA266" s="3">
        <v>261.70650614333692</v>
      </c>
      <c r="FB266" s="3">
        <v>336.03912494108368</v>
      </c>
      <c r="FC266" s="3">
        <v>500.6699845034812</v>
      </c>
      <c r="FD266" s="3">
        <v>405.77366765056871</v>
      </c>
      <c r="FE266" s="3">
        <v>231.33936838288906</v>
      </c>
      <c r="FF266" s="3">
        <v>256.22621097650773</v>
      </c>
      <c r="FG266" s="3">
        <v>223.59744279267508</v>
      </c>
      <c r="FH266" s="3">
        <v>156.65881732576182</v>
      </c>
      <c r="FI266" s="3">
        <v>347.41878284247724</v>
      </c>
      <c r="FJ266" s="3">
        <v>241.55304957491848</v>
      </c>
      <c r="FK266" s="3">
        <v>125.16530716357418</v>
      </c>
      <c r="FL266" s="3">
        <v>193.85705490754506</v>
      </c>
      <c r="FM266" s="3">
        <v>155.56223114934193</v>
      </c>
      <c r="FN266" s="3">
        <v>300.30916523965749</v>
      </c>
      <c r="FO266" s="3">
        <v>432.60444706344003</v>
      </c>
      <c r="FP266" s="3">
        <v>354.65311116506768</v>
      </c>
      <c r="FQ266" s="3">
        <v>198.84280264045861</v>
      </c>
      <c r="FR266" s="3">
        <v>263.01128810052336</v>
      </c>
      <c r="FS266" s="3">
        <v>227.02376819266797</v>
      </c>
      <c r="FT266" s="3">
        <v>119.94018100451142</v>
      </c>
      <c r="FU266" s="3">
        <v>185.80200100242129</v>
      </c>
      <c r="FV266" s="3">
        <v>146.76744402147693</v>
      </c>
      <c r="FW266" s="3">
        <v>157.31732222833494</v>
      </c>
      <c r="FX266" s="3">
        <v>234.09659445477865</v>
      </c>
      <c r="FY266" s="3">
        <v>187.60663756678397</v>
      </c>
      <c r="FZ266" s="3">
        <v>154.56937542806938</v>
      </c>
      <c r="GA266" s="3">
        <v>265.55367840837971</v>
      </c>
      <c r="GB266" s="3">
        <v>201.60075497776094</v>
      </c>
      <c r="GC266" s="3">
        <v>185.82419841435589</v>
      </c>
      <c r="GD266" s="3">
        <v>288.27335399611002</v>
      </c>
      <c r="GE266" s="3">
        <v>228.29938092968712</v>
      </c>
      <c r="GF266" s="3">
        <v>217.93301480483524</v>
      </c>
      <c r="GG266" s="3">
        <v>326.10651047692386</v>
      </c>
      <c r="GH266" s="3">
        <v>263.0882618568458</v>
      </c>
      <c r="GI266" s="3">
        <v>106.46898926818299</v>
      </c>
      <c r="GJ266" s="3">
        <v>214.73548234708403</v>
      </c>
      <c r="GK266" s="3">
        <v>153.80546604063542</v>
      </c>
      <c r="GL266" s="3">
        <v>272.045409323174</v>
      </c>
      <c r="GM266" s="3">
        <v>352.0218957882027</v>
      </c>
      <c r="GN266" s="3">
        <v>296.4552552793121</v>
      </c>
      <c r="GO266" s="3">
        <v>213.41680587221316</v>
      </c>
      <c r="GP266" s="3">
        <v>285.98106124481365</v>
      </c>
      <c r="GQ266" s="3">
        <v>240.30928355393021</v>
      </c>
      <c r="GR266" s="3">
        <v>183.30235809163301</v>
      </c>
      <c r="GS266" s="3">
        <v>252.14613145537203</v>
      </c>
      <c r="GT266" s="3">
        <v>209.89332486470855</v>
      </c>
      <c r="GU266" s="3">
        <v>177.81441662013555</v>
      </c>
      <c r="GV266" s="3">
        <v>253.09330730350453</v>
      </c>
      <c r="GW266" s="3">
        <v>214.23387411789358</v>
      </c>
    </row>
    <row r="267" spans="2:205" x14ac:dyDescent="0.25">
      <c r="B267"/>
      <c r="F267">
        <v>-4</v>
      </c>
      <c r="G267" t="s">
        <v>62</v>
      </c>
      <c r="H267" s="3">
        <v>399.03498560683585</v>
      </c>
      <c r="I267" s="3">
        <v>538.97767860498391</v>
      </c>
      <c r="J267" s="3">
        <v>469.80011377972909</v>
      </c>
      <c r="K267" s="3">
        <v>212.78413803711996</v>
      </c>
      <c r="L267" s="3">
        <v>280.07657816777663</v>
      </c>
      <c r="M267" s="3">
        <v>246.28926616886889</v>
      </c>
      <c r="N267" s="3">
        <v>211.75314880049751</v>
      </c>
      <c r="O267" s="3">
        <v>256.64227761256268</v>
      </c>
      <c r="P267" s="3">
        <v>234.26359883680465</v>
      </c>
      <c r="Q267" s="3">
        <v>151.48569315286574</v>
      </c>
      <c r="R267" s="3">
        <v>164.65226832795051</v>
      </c>
      <c r="S267" s="3">
        <v>158.14214937286636</v>
      </c>
      <c r="T267" s="3">
        <v>210.58185906240175</v>
      </c>
      <c r="U267" s="3">
        <v>295.15303747671692</v>
      </c>
      <c r="V267" s="3">
        <v>254.83655828036029</v>
      </c>
      <c r="W267" s="3">
        <v>137.94304362108264</v>
      </c>
      <c r="X267" s="3">
        <v>289.83265164986989</v>
      </c>
      <c r="Y267" s="3">
        <v>215.87650206547545</v>
      </c>
      <c r="Z267" s="3">
        <v>362.09615850936325</v>
      </c>
      <c r="AA267" s="3">
        <v>491.52205445012981</v>
      </c>
      <c r="AB267" s="3">
        <v>427.81174390288697</v>
      </c>
      <c r="AC267" s="3">
        <v>283.95399168363002</v>
      </c>
      <c r="AD267" s="3">
        <v>360.24304750588112</v>
      </c>
      <c r="AE267" s="3">
        <v>322.82246724836904</v>
      </c>
      <c r="AF267" s="3">
        <v>148.09757944531478</v>
      </c>
      <c r="AG267" s="3">
        <v>300.98224911609725</v>
      </c>
      <c r="AH267" s="3">
        <v>226.62280081570918</v>
      </c>
      <c r="AI267" s="3">
        <v>125.65616788053765</v>
      </c>
      <c r="AJ267" s="3">
        <v>162.99769891099564</v>
      </c>
      <c r="AK267" s="3">
        <v>144.78485137973311</v>
      </c>
      <c r="AL267" s="3">
        <v>254.67796349622512</v>
      </c>
      <c r="AM267" s="3">
        <v>351.14324528636075</v>
      </c>
      <c r="AN267" s="3">
        <v>302.75268793307612</v>
      </c>
      <c r="AO267" s="3">
        <v>188.80051786600552</v>
      </c>
      <c r="AP267" s="3">
        <v>245.4300167146595</v>
      </c>
      <c r="AQ267" s="3">
        <v>217.51062266404597</v>
      </c>
      <c r="AR267" s="3">
        <v>83.664926035435883</v>
      </c>
      <c r="AS267" s="3">
        <v>135.63826802357931</v>
      </c>
      <c r="AT267" s="3">
        <v>109.94996517885659</v>
      </c>
      <c r="AU267" s="3">
        <v>170.05580016174693</v>
      </c>
      <c r="AV267" s="3">
        <v>248.87823962498453</v>
      </c>
      <c r="AW267" s="3">
        <v>210.30659714790585</v>
      </c>
      <c r="AX267" s="3">
        <v>178.09775578985085</v>
      </c>
      <c r="AY267" s="3">
        <v>256.77020470297197</v>
      </c>
      <c r="AZ267" s="3">
        <v>218.07095586959315</v>
      </c>
      <c r="BA267" s="3">
        <v>200.37639154064098</v>
      </c>
      <c r="BB267" s="3">
        <v>350.39690487640814</v>
      </c>
      <c r="BC267" s="3">
        <v>276.99657710537639</v>
      </c>
      <c r="BD267" s="3">
        <v>182.7466889693446</v>
      </c>
      <c r="BE267" s="3">
        <v>250.4099710520353</v>
      </c>
      <c r="BF267" s="3">
        <v>217.53265411813587</v>
      </c>
      <c r="BG267" s="3">
        <v>151.12167895587049</v>
      </c>
      <c r="BH267" s="3">
        <v>253.82316668343259</v>
      </c>
      <c r="BI267" s="3">
        <v>203.77849692949951</v>
      </c>
      <c r="BJ267" s="3">
        <v>258.27887251796739</v>
      </c>
      <c r="BK267" s="3">
        <v>328.49351572366487</v>
      </c>
      <c r="BL267" s="3">
        <v>295.22804025066847</v>
      </c>
      <c r="BM267" s="3">
        <v>193.70370695046631</v>
      </c>
      <c r="BN267" s="3">
        <v>308.04382727696316</v>
      </c>
      <c r="BO267" s="3">
        <v>251.76643499509166</v>
      </c>
      <c r="BP267" s="3">
        <v>166.46242180463992</v>
      </c>
      <c r="BQ267" s="3">
        <v>196.96711707935282</v>
      </c>
      <c r="BR267" s="3">
        <v>182.39594218086833</v>
      </c>
      <c r="BS267" s="3">
        <v>224.73909118065521</v>
      </c>
      <c r="BT267" s="3">
        <v>308.34165376515523</v>
      </c>
      <c r="BU267" s="3">
        <v>267.22609458294056</v>
      </c>
      <c r="BV267" s="3">
        <v>380.8657372485668</v>
      </c>
      <c r="BW267" s="3">
        <v>517.85183001936684</v>
      </c>
      <c r="BX267" s="3">
        <v>455.86028099553391</v>
      </c>
      <c r="BY267" s="3">
        <v>180.66633843960636</v>
      </c>
      <c r="BZ267" s="3">
        <v>242.69632588604787</v>
      </c>
      <c r="CA267" s="3">
        <v>221.68220859011058</v>
      </c>
      <c r="CB267" s="3">
        <v>177.02579432263593</v>
      </c>
      <c r="CC267" s="3">
        <v>218.55005434048252</v>
      </c>
      <c r="CD267" s="3">
        <v>208.49217159760531</v>
      </c>
      <c r="CE267" s="3">
        <v>128.07917744266501</v>
      </c>
      <c r="CF267" s="3">
        <v>139.94090049696467</v>
      </c>
      <c r="CG267" s="3">
        <v>141.13196020729231</v>
      </c>
      <c r="CH267" s="3">
        <v>179.20057166140015</v>
      </c>
      <c r="CI267" s="3">
        <v>258.24688694867007</v>
      </c>
      <c r="CJ267" s="3">
        <v>230.44305278251164</v>
      </c>
      <c r="CK267" s="3">
        <v>103.01312529276839</v>
      </c>
      <c r="CL267" s="3">
        <v>240.61314838827994</v>
      </c>
      <c r="CM267" s="3">
        <v>185.43764427472917</v>
      </c>
      <c r="CN267" s="3">
        <v>314.30480551903293</v>
      </c>
      <c r="CO267" s="3">
        <v>435.86031633716959</v>
      </c>
      <c r="CP267" s="3">
        <v>391.04800336837081</v>
      </c>
      <c r="CQ267" s="3">
        <v>200.33098325504682</v>
      </c>
      <c r="CR267" s="3">
        <v>265.56752365351201</v>
      </c>
      <c r="CS267" s="3">
        <v>259.53843781215352</v>
      </c>
      <c r="CT267" s="3">
        <v>110.31867939754699</v>
      </c>
      <c r="CU267" s="3">
        <v>246.39671353425774</v>
      </c>
      <c r="CV267" s="3">
        <v>193.11843595159269</v>
      </c>
      <c r="CW267" s="3">
        <v>112.89740048464466</v>
      </c>
      <c r="CX267" s="3">
        <v>148.39883482595212</v>
      </c>
      <c r="CY267" s="3">
        <v>135.06248453922348</v>
      </c>
      <c r="CZ267" s="3">
        <v>218.72663046383573</v>
      </c>
      <c r="DA267" s="3">
        <v>308.28661464310517</v>
      </c>
      <c r="DB267" s="3">
        <v>274.81729282824864</v>
      </c>
      <c r="DC267" s="3">
        <v>174.9887980274882</v>
      </c>
      <c r="DD267" s="3">
        <v>229.84401389149392</v>
      </c>
      <c r="DE267" s="3">
        <v>207.08417736095635</v>
      </c>
      <c r="DF267" s="3">
        <v>62.071700568319613</v>
      </c>
      <c r="DG267" s="3">
        <v>108.43428713525441</v>
      </c>
      <c r="DH267" s="3">
        <v>92.543339091426589</v>
      </c>
      <c r="DI267" s="3">
        <v>139.34739026195001</v>
      </c>
      <c r="DJ267" s="3">
        <v>211.41188162174299</v>
      </c>
      <c r="DK267" s="3">
        <v>186.00191478963524</v>
      </c>
      <c r="DL267" s="3">
        <v>144.8455593459947</v>
      </c>
      <c r="DM267" s="3">
        <v>217.52766385895217</v>
      </c>
      <c r="DN267" s="3">
        <v>192.29194901764183</v>
      </c>
      <c r="DO267" s="3">
        <v>167.33659634999484</v>
      </c>
      <c r="DP267" s="3">
        <v>307.21579671338748</v>
      </c>
      <c r="DQ267" s="3">
        <v>249.67035788512047</v>
      </c>
      <c r="DR267" s="3">
        <v>151.38004031676107</v>
      </c>
      <c r="DS267" s="3">
        <v>213.95163740606608</v>
      </c>
      <c r="DT267" s="3">
        <v>193.3934994790884</v>
      </c>
      <c r="DU267" s="3">
        <v>120.20054706697809</v>
      </c>
      <c r="DV267" s="3">
        <v>214.71360972199057</v>
      </c>
      <c r="DW267" s="3">
        <v>178.69965262183428</v>
      </c>
      <c r="DX267" s="3">
        <v>202.94295586859457</v>
      </c>
      <c r="DY267" s="3">
        <v>266.51663250947433</v>
      </c>
      <c r="DZ267" s="3">
        <v>253.44808112994676</v>
      </c>
      <c r="EA267" s="3">
        <v>159.22060593773332</v>
      </c>
      <c r="EB267" s="3">
        <v>264.60017517286337</v>
      </c>
      <c r="EC267" s="3">
        <v>223.9523747680243</v>
      </c>
      <c r="ED267" s="3">
        <v>135.03290956227676</v>
      </c>
      <c r="EE267" s="3">
        <v>163.70598768942989</v>
      </c>
      <c r="EF267" s="3">
        <v>159.44502726881171</v>
      </c>
      <c r="EG267" s="3">
        <v>218.59423364726595</v>
      </c>
      <c r="EH267" s="3">
        <v>301.16924404489725</v>
      </c>
      <c r="EI267" s="3">
        <v>262.49390962529088</v>
      </c>
      <c r="EJ267" s="3">
        <v>417.20423396510489</v>
      </c>
      <c r="EK267" s="3">
        <v>560.10352719060097</v>
      </c>
      <c r="EL267" s="3">
        <v>483.73994656392426</v>
      </c>
      <c r="EM267" s="3">
        <v>244.90193763463355</v>
      </c>
      <c r="EN267" s="3">
        <v>317.45683044950539</v>
      </c>
      <c r="EO267" s="3">
        <v>270.89632374762721</v>
      </c>
      <c r="EP267" s="3">
        <v>246.48050327835909</v>
      </c>
      <c r="EQ267" s="3">
        <v>294.73450088464284</v>
      </c>
      <c r="ER267" s="3">
        <v>260.03502607600399</v>
      </c>
      <c r="ES267" s="3">
        <v>174.89220886306646</v>
      </c>
      <c r="ET267" s="3">
        <v>189.36363615893634</v>
      </c>
      <c r="EU267" s="3">
        <v>175.1523385384404</v>
      </c>
      <c r="EV267" s="3">
        <v>241.96314646340335</v>
      </c>
      <c r="EW267" s="3">
        <v>332.05918800476377</v>
      </c>
      <c r="EX267" s="3">
        <v>279.23006377820894</v>
      </c>
      <c r="EY267" s="3">
        <v>172.87296194939688</v>
      </c>
      <c r="EZ267" s="3">
        <v>339.05215491145981</v>
      </c>
      <c r="FA267" s="3">
        <v>246.31535985622173</v>
      </c>
      <c r="FB267" s="3">
        <v>409.88751149969357</v>
      </c>
      <c r="FC267" s="3">
        <v>547.18379256309004</v>
      </c>
      <c r="FD267" s="3">
        <v>464.57548443740313</v>
      </c>
      <c r="FE267" s="3">
        <v>367.57700011221323</v>
      </c>
      <c r="FF267" s="3">
        <v>454.91857135825023</v>
      </c>
      <c r="FG267" s="3">
        <v>386.10649668458456</v>
      </c>
      <c r="FH267" s="3">
        <v>185.87647949308257</v>
      </c>
      <c r="FI267" s="3">
        <v>355.56778469793676</v>
      </c>
      <c r="FJ267" s="3">
        <v>260.12716567982568</v>
      </c>
      <c r="FK267" s="3">
        <v>138.41493527643064</v>
      </c>
      <c r="FL267" s="3">
        <v>177.59656299603915</v>
      </c>
      <c r="FM267" s="3">
        <v>154.50721822024275</v>
      </c>
      <c r="FN267" s="3">
        <v>290.62929652861447</v>
      </c>
      <c r="FO267" s="3">
        <v>393.99987592961634</v>
      </c>
      <c r="FP267" s="3">
        <v>330.6880830379036</v>
      </c>
      <c r="FQ267" s="3">
        <v>202.61223770452284</v>
      </c>
      <c r="FR267" s="3">
        <v>261.01601953782506</v>
      </c>
      <c r="FS267" s="3">
        <v>227.93706796713559</v>
      </c>
      <c r="FT267" s="3">
        <v>105.25815150255215</v>
      </c>
      <c r="FU267" s="3">
        <v>162.84224891190422</v>
      </c>
      <c r="FV267" s="3">
        <v>127.35659126628659</v>
      </c>
      <c r="FW267" s="3">
        <v>200.76421006154385</v>
      </c>
      <c r="FX267" s="3">
        <v>286.3445976282261</v>
      </c>
      <c r="FY267" s="3">
        <v>234.61127950617646</v>
      </c>
      <c r="FZ267" s="3">
        <v>211.349952233707</v>
      </c>
      <c r="GA267" s="3">
        <v>296.01274554699177</v>
      </c>
      <c r="GB267" s="3">
        <v>243.84996272154447</v>
      </c>
      <c r="GC267" s="3">
        <v>233.41618673128713</v>
      </c>
      <c r="GD267" s="3">
        <v>393.57801303942881</v>
      </c>
      <c r="GE267" s="3">
        <v>304.32279632563228</v>
      </c>
      <c r="GF267" s="3">
        <v>214.11333762192814</v>
      </c>
      <c r="GG267" s="3">
        <v>286.86830469800452</v>
      </c>
      <c r="GH267" s="3">
        <v>241.67180875718333</v>
      </c>
      <c r="GI267" s="3">
        <v>182.0428108447629</v>
      </c>
      <c r="GJ267" s="3">
        <v>292.93272364487461</v>
      </c>
      <c r="GK267" s="3">
        <v>228.85734123716475</v>
      </c>
      <c r="GL267" s="3">
        <v>313.61478916734018</v>
      </c>
      <c r="GM267" s="3">
        <v>390.47039893785541</v>
      </c>
      <c r="GN267" s="3">
        <v>337.00799937139021</v>
      </c>
      <c r="GO267" s="3">
        <v>228.1868079631993</v>
      </c>
      <c r="GP267" s="3">
        <v>351.48747938106294</v>
      </c>
      <c r="GQ267" s="3">
        <v>279.58049522215902</v>
      </c>
      <c r="GR267" s="3">
        <v>197.89193404700308</v>
      </c>
      <c r="GS267" s="3">
        <v>230.22824646927575</v>
      </c>
      <c r="GT267" s="3">
        <v>205.34685709292495</v>
      </c>
      <c r="GU267" s="3">
        <v>230.88394871404446</v>
      </c>
      <c r="GV267" s="3">
        <v>315.5140634854132</v>
      </c>
      <c r="GW267" s="3">
        <v>271.95827954059024</v>
      </c>
    </row>
    <row r="268" spans="2:205" x14ac:dyDescent="0.25">
      <c r="B268"/>
      <c r="F268">
        <v>-3</v>
      </c>
      <c r="G268" t="s">
        <v>63</v>
      </c>
      <c r="H268" s="3">
        <v>306.92323076451709</v>
      </c>
      <c r="I268" s="3">
        <v>402.71656676713189</v>
      </c>
      <c r="J268" s="3">
        <v>355.14746694234594</v>
      </c>
      <c r="K268" s="3">
        <v>153.14184047919343</v>
      </c>
      <c r="L268" s="3">
        <v>255.26859324506594</v>
      </c>
      <c r="M268" s="3">
        <v>204.09360991349044</v>
      </c>
      <c r="N268" s="3">
        <v>179.67321854069158</v>
      </c>
      <c r="O268" s="3">
        <v>272.39780586627506</v>
      </c>
      <c r="P268" s="3">
        <v>227.1029373578194</v>
      </c>
      <c r="Q268" s="3">
        <v>137.02587601330637</v>
      </c>
      <c r="R268" s="3">
        <v>148.58874974035203</v>
      </c>
      <c r="S268" s="3">
        <v>143.42006314803987</v>
      </c>
      <c r="T268" s="3">
        <v>272.14972430833473</v>
      </c>
      <c r="U268" s="3">
        <v>371.15009490462012</v>
      </c>
      <c r="V268" s="3">
        <v>322.78313174525209</v>
      </c>
      <c r="W268" s="3">
        <v>13.600720810069124</v>
      </c>
      <c r="X268" s="3">
        <v>49.826708774541174</v>
      </c>
      <c r="Y268" s="3">
        <v>32.21706653772813</v>
      </c>
      <c r="Z268" s="3">
        <v>360.39423225287828</v>
      </c>
      <c r="AA268" s="3">
        <v>399.76726253308919</v>
      </c>
      <c r="AB268" s="3">
        <v>381.54129471473124</v>
      </c>
      <c r="AC268" s="3">
        <v>239.85169369660827</v>
      </c>
      <c r="AD268" s="3">
        <v>371.91384578025077</v>
      </c>
      <c r="AE268" s="3">
        <v>305.79094426606576</v>
      </c>
      <c r="AF268" s="3">
        <v>183.05008979941221</v>
      </c>
      <c r="AG268" s="3">
        <v>233.05520177436512</v>
      </c>
      <c r="AH268" s="3">
        <v>208.88492373192847</v>
      </c>
      <c r="AI268" s="3">
        <v>130.27981969978498</v>
      </c>
      <c r="AJ268" s="3">
        <v>189.92833515910732</v>
      </c>
      <c r="AK268" s="3">
        <v>160.24934947534129</v>
      </c>
      <c r="AL268" s="3">
        <v>251.80500810644449</v>
      </c>
      <c r="AM268" s="3">
        <v>408.45597749647743</v>
      </c>
      <c r="AN268" s="3">
        <v>329.81532937312448</v>
      </c>
      <c r="AO268" s="3">
        <v>156.07625873213485</v>
      </c>
      <c r="AP268" s="3">
        <v>225.90387306921039</v>
      </c>
      <c r="AQ268" s="3">
        <v>191.68296462642917</v>
      </c>
      <c r="AR268" s="3">
        <v>75.850155098733737</v>
      </c>
      <c r="AS268" s="3">
        <v>141.86929715756088</v>
      </c>
      <c r="AT268" s="3">
        <v>109.84252943483747</v>
      </c>
      <c r="AU268" s="3">
        <v>132.13514727706894</v>
      </c>
      <c r="AV268" s="3">
        <v>171.01512833877072</v>
      </c>
      <c r="AW268" s="3">
        <v>151.52953992657044</v>
      </c>
      <c r="AX268" s="3">
        <v>176.80434557221741</v>
      </c>
      <c r="AY268" s="3">
        <v>321.40549886940505</v>
      </c>
      <c r="AZ268" s="3">
        <v>251.05154802775402</v>
      </c>
      <c r="BA268" s="3">
        <v>162.41350545855124</v>
      </c>
      <c r="BB268" s="3">
        <v>316.41916586583937</v>
      </c>
      <c r="BC268" s="3">
        <v>240.74578884561268</v>
      </c>
      <c r="BD268" s="3">
        <v>192.99200473379554</v>
      </c>
      <c r="BE268" s="3">
        <v>291.66936626172168</v>
      </c>
      <c r="BF268" s="3">
        <v>243.26831576497111</v>
      </c>
      <c r="BG268" s="3">
        <v>91.207327499197177</v>
      </c>
      <c r="BH268" s="3">
        <v>191.27173346344716</v>
      </c>
      <c r="BI268" s="3">
        <v>142.37195936722614</v>
      </c>
      <c r="BJ268" s="3">
        <v>107.42659012986874</v>
      </c>
      <c r="BK268" s="3">
        <v>163.31048769003209</v>
      </c>
      <c r="BL268" s="3">
        <v>135.3135363026505</v>
      </c>
      <c r="BM268" s="3">
        <v>184.29352524111039</v>
      </c>
      <c r="BN268" s="3">
        <v>260.87410921878529</v>
      </c>
      <c r="BO268" s="3">
        <v>223.49162772096042</v>
      </c>
      <c r="BP268" s="3">
        <v>162.77927496532516</v>
      </c>
      <c r="BQ268" s="3">
        <v>252.51774644864489</v>
      </c>
      <c r="BR268" s="3">
        <v>208.56568605551766</v>
      </c>
      <c r="BS268" s="3">
        <v>191.22649769439474</v>
      </c>
      <c r="BT268" s="3">
        <v>272.44776975207276</v>
      </c>
      <c r="BU268" s="3">
        <v>232.43126943679962</v>
      </c>
      <c r="BV268" s="3">
        <v>291.10604120197939</v>
      </c>
      <c r="BW268" s="3">
        <v>384.58046754056602</v>
      </c>
      <c r="BX268" s="3">
        <v>343.12014424886422</v>
      </c>
      <c r="BY268" s="3">
        <v>126.07214855451457</v>
      </c>
      <c r="BZ268" s="3">
        <v>220.06853344285571</v>
      </c>
      <c r="CA268" s="3">
        <v>181.90842117417333</v>
      </c>
      <c r="CB268" s="3">
        <v>147.68601529441861</v>
      </c>
      <c r="CC268" s="3">
        <v>233.1112362767646</v>
      </c>
      <c r="CD268" s="3">
        <v>201.66654062997259</v>
      </c>
      <c r="CE268" s="3">
        <v>114.89179654506209</v>
      </c>
      <c r="CF268" s="3">
        <v>125.21274502267271</v>
      </c>
      <c r="CG268" s="3">
        <v>127.26460572185141</v>
      </c>
      <c r="CH268" s="3">
        <v>235.87859411571469</v>
      </c>
      <c r="CI268" s="3">
        <v>330.01914191482842</v>
      </c>
      <c r="CJ268" s="3">
        <v>295.28568527171581</v>
      </c>
      <c r="CK268" s="3">
        <v>2.7012021883843538</v>
      </c>
      <c r="CL268" s="3">
        <v>29.641291700537348</v>
      </c>
      <c r="CM268" s="3">
        <v>20.575234714905733</v>
      </c>
      <c r="CN268" s="3">
        <v>312.50718870951414</v>
      </c>
      <c r="CO268" s="3">
        <v>349.59677116754398</v>
      </c>
      <c r="CP268" s="3">
        <v>346.74549659818331</v>
      </c>
      <c r="CQ268" s="3">
        <v>162.74324273765268</v>
      </c>
      <c r="CR268" s="3">
        <v>274.29681557795845</v>
      </c>
      <c r="CS268" s="3">
        <v>243.6346758450432</v>
      </c>
      <c r="CT268" s="3">
        <v>139.97297150170624</v>
      </c>
      <c r="CU268" s="3">
        <v>185.05245646172062</v>
      </c>
      <c r="CV268" s="3">
        <v>176.53523610789532</v>
      </c>
      <c r="CW268" s="3">
        <v>117.1683934640388</v>
      </c>
      <c r="CX268" s="3">
        <v>174.18462948050365</v>
      </c>
      <c r="CY268" s="3">
        <v>150.00125200432151</v>
      </c>
      <c r="CZ268" s="3">
        <v>215.84399894308069</v>
      </c>
      <c r="DA268" s="3">
        <v>362.6447226535476</v>
      </c>
      <c r="DB268" s="3">
        <v>300.73648531178804</v>
      </c>
      <c r="DC268" s="3">
        <v>143.52672665115904</v>
      </c>
      <c r="DD268" s="3">
        <v>210.9432246986093</v>
      </c>
      <c r="DE268" s="3">
        <v>181.88514824795411</v>
      </c>
      <c r="DF268" s="3">
        <v>55.179797027644412</v>
      </c>
      <c r="DG268" s="3">
        <v>114.16973605448371</v>
      </c>
      <c r="DH268" s="3">
        <v>92.421483401354465</v>
      </c>
      <c r="DI268" s="3">
        <v>105.05628578489963</v>
      </c>
      <c r="DJ268" s="3">
        <v>140.33483743673065</v>
      </c>
      <c r="DK268" s="3">
        <v>131.08101737066846</v>
      </c>
      <c r="DL268" s="3">
        <v>143.92330341866125</v>
      </c>
      <c r="DM268" s="3">
        <v>277.39690480698914</v>
      </c>
      <c r="DN268" s="3">
        <v>223.3719152538047</v>
      </c>
      <c r="DO268" s="3">
        <v>132.53208636085878</v>
      </c>
      <c r="DP268" s="3">
        <v>275.2703751352351</v>
      </c>
      <c r="DQ268" s="3">
        <v>215.18832922142434</v>
      </c>
      <c r="DR268" s="3">
        <v>160.84254049555943</v>
      </c>
      <c r="DS268" s="3">
        <v>251.90168541759201</v>
      </c>
      <c r="DT268" s="3">
        <v>217.60721258079155</v>
      </c>
      <c r="DU268" s="3">
        <v>67.162198606867051</v>
      </c>
      <c r="DV268" s="3">
        <v>157.284692281079</v>
      </c>
      <c r="DW268" s="3">
        <v>121.3951596298391</v>
      </c>
      <c r="DX268" s="3">
        <v>71.766184692140143</v>
      </c>
      <c r="DY268" s="3">
        <v>119.72066293449697</v>
      </c>
      <c r="DZ268" s="3">
        <v>107.16207463551329</v>
      </c>
      <c r="EA268" s="3">
        <v>150.59172299711696</v>
      </c>
      <c r="EB268" s="3">
        <v>221.09031329903303</v>
      </c>
      <c r="EC268" s="3">
        <v>197.33026113142273</v>
      </c>
      <c r="ED268" s="3">
        <v>131.87661813487347</v>
      </c>
      <c r="EE268" s="3">
        <v>214.36582879493594</v>
      </c>
      <c r="EF268" s="3">
        <v>183.93386988245851</v>
      </c>
      <c r="EG268" s="3">
        <v>185.56079589101518</v>
      </c>
      <c r="EH268" s="3">
        <v>265.72475934366304</v>
      </c>
      <c r="EI268" s="3">
        <v>228.02584499943976</v>
      </c>
      <c r="EJ268" s="3">
        <v>322.74042032705478</v>
      </c>
      <c r="EK268" s="3">
        <v>420.85266599369777</v>
      </c>
      <c r="EL268" s="3">
        <v>367.17478963582766</v>
      </c>
      <c r="EM268" s="3">
        <v>180.2115324038723</v>
      </c>
      <c r="EN268" s="3">
        <v>290.46865304727618</v>
      </c>
      <c r="EO268" s="3">
        <v>226.27879865280755</v>
      </c>
      <c r="EP268" s="3">
        <v>211.66042178696455</v>
      </c>
      <c r="EQ268" s="3">
        <v>311.68437545578553</v>
      </c>
      <c r="ER268" s="3">
        <v>252.53933408566621</v>
      </c>
      <c r="ES268" s="3">
        <v>159.15995548155067</v>
      </c>
      <c r="ET268" s="3">
        <v>171.96475445803136</v>
      </c>
      <c r="EU268" s="3">
        <v>159.57552057422834</v>
      </c>
      <c r="EV268" s="3">
        <v>308.42085450095476</v>
      </c>
      <c r="EW268" s="3">
        <v>412.28104789441181</v>
      </c>
      <c r="EX268" s="3">
        <v>350.28057821878838</v>
      </c>
      <c r="EY268" s="3">
        <v>24.500239431753894</v>
      </c>
      <c r="EZ268" s="3">
        <v>70.012125848544997</v>
      </c>
      <c r="FA268" s="3">
        <v>43.858898360550526</v>
      </c>
      <c r="FB268" s="3">
        <v>408.28127579624243</v>
      </c>
      <c r="FC268" s="3">
        <v>449.93775389863441</v>
      </c>
      <c r="FD268" s="3">
        <v>416.33709283127916</v>
      </c>
      <c r="FE268" s="3">
        <v>316.96014465556385</v>
      </c>
      <c r="FF268" s="3">
        <v>469.53087598254308</v>
      </c>
      <c r="FG268" s="3">
        <v>367.94721268708832</v>
      </c>
      <c r="FH268" s="3">
        <v>226.12720809711817</v>
      </c>
      <c r="FI268" s="3">
        <v>281.05794708700961</v>
      </c>
      <c r="FJ268" s="3">
        <v>241.23461135596162</v>
      </c>
      <c r="FK268" s="3">
        <v>143.39124593553115</v>
      </c>
      <c r="FL268" s="3">
        <v>205.67204083771099</v>
      </c>
      <c r="FM268" s="3">
        <v>170.49744694636107</v>
      </c>
      <c r="FN268" s="3">
        <v>287.76601726980829</v>
      </c>
      <c r="FO268" s="3">
        <v>454.26723233940726</v>
      </c>
      <c r="FP268" s="3">
        <v>358.89417343446092</v>
      </c>
      <c r="FQ268" s="3">
        <v>168.62579081311065</v>
      </c>
      <c r="FR268" s="3">
        <v>240.86452143981148</v>
      </c>
      <c r="FS268" s="3">
        <v>201.48078100490423</v>
      </c>
      <c r="FT268" s="3">
        <v>96.520513169823062</v>
      </c>
      <c r="FU268" s="3">
        <v>169.56885826063805</v>
      </c>
      <c r="FV268" s="3">
        <v>127.26357546832048</v>
      </c>
      <c r="FW268" s="3">
        <v>159.21400876923826</v>
      </c>
      <c r="FX268" s="3">
        <v>201.69541924081079</v>
      </c>
      <c r="FY268" s="3">
        <v>171.97806248247241</v>
      </c>
      <c r="FZ268" s="3">
        <v>209.68538772577358</v>
      </c>
      <c r="GA268" s="3">
        <v>365.41409293182096</v>
      </c>
      <c r="GB268" s="3">
        <v>278.73118080170332</v>
      </c>
      <c r="GC268" s="3">
        <v>192.2949245562437</v>
      </c>
      <c r="GD268" s="3">
        <v>357.56795659644365</v>
      </c>
      <c r="GE268" s="3">
        <v>266.30324846980102</v>
      </c>
      <c r="GF268" s="3">
        <v>225.14146897203165</v>
      </c>
      <c r="GG268" s="3">
        <v>331.43704710585132</v>
      </c>
      <c r="GH268" s="3">
        <v>268.92941894915066</v>
      </c>
      <c r="GI268" s="3">
        <v>115.2524563915273</v>
      </c>
      <c r="GJ268" s="3">
        <v>225.25877464581532</v>
      </c>
      <c r="GK268" s="3">
        <v>163.34875910461318</v>
      </c>
      <c r="GL268" s="3">
        <v>143.08699556759734</v>
      </c>
      <c r="GM268" s="3">
        <v>206.90031244556721</v>
      </c>
      <c r="GN268" s="3">
        <v>163.46499796978773</v>
      </c>
      <c r="GO268" s="3">
        <v>217.99532748510381</v>
      </c>
      <c r="GP268" s="3">
        <v>300.65790513853756</v>
      </c>
      <c r="GQ268" s="3">
        <v>249.65299431049812</v>
      </c>
      <c r="GR268" s="3">
        <v>193.68193179577685</v>
      </c>
      <c r="GS268" s="3">
        <v>290.66966410235386</v>
      </c>
      <c r="GT268" s="3">
        <v>233.19750222857681</v>
      </c>
      <c r="GU268" s="3">
        <v>196.8921994977743</v>
      </c>
      <c r="GV268" s="3">
        <v>279.17078016048248</v>
      </c>
      <c r="GW268" s="3">
        <v>236.83669387415949</v>
      </c>
    </row>
    <row r="269" spans="2:205" x14ac:dyDescent="0.25">
      <c r="B269"/>
      <c r="F269">
        <v>-2</v>
      </c>
      <c r="G269" t="s">
        <v>64</v>
      </c>
      <c r="H269" s="3">
        <v>255.91569525641833</v>
      </c>
      <c r="I269" s="3">
        <v>408.58237462514182</v>
      </c>
      <c r="J269" s="3">
        <v>332.78250744964333</v>
      </c>
      <c r="K269" s="3">
        <v>209.52459238492722</v>
      </c>
      <c r="L269" s="3">
        <v>317.97119702811597</v>
      </c>
      <c r="M269" s="3">
        <v>263.6557850484279</v>
      </c>
      <c r="N269" s="3">
        <v>171.25392354757324</v>
      </c>
      <c r="O269" s="3">
        <v>279.98813776833424</v>
      </c>
      <c r="P269" s="3">
        <v>226.23824541442008</v>
      </c>
      <c r="Q269" s="3">
        <v>109.48782155777617</v>
      </c>
      <c r="R269" s="3">
        <v>113.1434044584001</v>
      </c>
      <c r="S269" s="3">
        <v>111.7303956517202</v>
      </c>
      <c r="T269" s="3">
        <v>207.00463297609238</v>
      </c>
      <c r="U269" s="3">
        <v>252.83506725717419</v>
      </c>
      <c r="V269" s="3">
        <v>230.7235960191004</v>
      </c>
      <c r="W269" s="3">
        <v>3.9141040299407175</v>
      </c>
      <c r="X269" s="3">
        <v>9.368250499503576</v>
      </c>
      <c r="Y269" s="3">
        <v>6.704744077547339</v>
      </c>
      <c r="Z269" s="3">
        <v>238.20224083608974</v>
      </c>
      <c r="AA269" s="3">
        <v>376.53477984939468</v>
      </c>
      <c r="AB269" s="3">
        <v>308.01160152216539</v>
      </c>
      <c r="AC269" s="3">
        <v>206.8245704414864</v>
      </c>
      <c r="AD269" s="3">
        <v>318.89711123350077</v>
      </c>
      <c r="AE269" s="3">
        <v>261.9018171452604</v>
      </c>
      <c r="AF269" s="3">
        <v>96.751629421489511</v>
      </c>
      <c r="AG269" s="3">
        <v>187.76278997184954</v>
      </c>
      <c r="AH269" s="3">
        <v>144.45871662066813</v>
      </c>
      <c r="AI269" s="3">
        <v>125.70022255206536</v>
      </c>
      <c r="AJ269" s="3">
        <v>177.75547828045165</v>
      </c>
      <c r="AK269" s="3">
        <v>151.77978694838148</v>
      </c>
      <c r="AL269" s="3">
        <v>156.43018085159562</v>
      </c>
      <c r="AM269" s="3">
        <v>248.84346697583473</v>
      </c>
      <c r="AN269" s="3">
        <v>202.84662712435338</v>
      </c>
      <c r="AO269" s="3">
        <v>120.38306628215196</v>
      </c>
      <c r="AP269" s="3">
        <v>172.74552732954481</v>
      </c>
      <c r="AQ269" s="3">
        <v>147.08615301045106</v>
      </c>
      <c r="AR269" s="3">
        <v>111.91074145300009</v>
      </c>
      <c r="AS269" s="3">
        <v>211.20481979766197</v>
      </c>
      <c r="AT269" s="3">
        <v>162.18858504881823</v>
      </c>
      <c r="AU269" s="3">
        <v>109.29421670675585</v>
      </c>
      <c r="AV269" s="3">
        <v>146.07682937192962</v>
      </c>
      <c r="AW269" s="3">
        <v>128.04642605510347</v>
      </c>
      <c r="AX269" s="3">
        <v>154.98043604784368</v>
      </c>
      <c r="AY269" s="3">
        <v>288.64499975520965</v>
      </c>
      <c r="AZ269" s="3">
        <v>223.33728693429572</v>
      </c>
      <c r="BA269" s="3">
        <v>165.54718989340012</v>
      </c>
      <c r="BB269" s="3">
        <v>266.06169817805716</v>
      </c>
      <c r="BC269" s="3">
        <v>216.34608485757698</v>
      </c>
      <c r="BD269" s="3">
        <v>240.69798116956522</v>
      </c>
      <c r="BE269" s="3">
        <v>343.13223016296286</v>
      </c>
      <c r="BF269" s="3">
        <v>293.11468527218824</v>
      </c>
      <c r="BG269" s="3">
        <v>87.979501826209443</v>
      </c>
      <c r="BH269" s="3">
        <v>221.26737984668861</v>
      </c>
      <c r="BI269" s="3">
        <v>156.06527208314878</v>
      </c>
      <c r="BJ269" s="3">
        <v>266.68443365359553</v>
      </c>
      <c r="BK269" s="3">
        <v>448.69441856802183</v>
      </c>
      <c r="BL269" s="3">
        <v>359.2538699232295</v>
      </c>
      <c r="BM269" s="3">
        <v>157.87883177615328</v>
      </c>
      <c r="BN269" s="3">
        <v>264.17986238479887</v>
      </c>
      <c r="BO269" s="3">
        <v>211.29595479989746</v>
      </c>
      <c r="BP269" s="3">
        <v>131.91228412323463</v>
      </c>
      <c r="BQ269" s="3">
        <v>211.49012002491287</v>
      </c>
      <c r="BR269" s="3">
        <v>173.20476007335216</v>
      </c>
      <c r="BS269" s="3">
        <v>166.3813588287542</v>
      </c>
      <c r="BT269" s="3">
        <v>257.16293390304537</v>
      </c>
      <c r="BU269" s="3">
        <v>212.3812373175368</v>
      </c>
      <c r="BV269" s="3">
        <v>241.6178644897748</v>
      </c>
      <c r="BW269" s="3">
        <v>390.52797742859195</v>
      </c>
      <c r="BX269" s="3">
        <v>321.25780578705604</v>
      </c>
      <c r="BY269" s="3">
        <v>178.17979171120336</v>
      </c>
      <c r="BZ269" s="3">
        <v>278.8818324810735</v>
      </c>
      <c r="CA269" s="3">
        <v>238.61581352330904</v>
      </c>
      <c r="CB269" s="3">
        <v>140.036575712759</v>
      </c>
      <c r="CC269" s="3">
        <v>239.83229658450543</v>
      </c>
      <c r="CD269" s="3">
        <v>200.74640697107804</v>
      </c>
      <c r="CE269" s="3">
        <v>89.485262600475451</v>
      </c>
      <c r="CF269" s="3">
        <v>92.645771773627288</v>
      </c>
      <c r="CG269" s="3">
        <v>97.369199850833184</v>
      </c>
      <c r="CH269" s="3">
        <v>175.43783311764247</v>
      </c>
      <c r="CI269" s="3">
        <v>218.80303832987644</v>
      </c>
      <c r="CJ269" s="3">
        <v>207.44497696872853</v>
      </c>
      <c r="CK269" s="3">
        <v>0</v>
      </c>
      <c r="CL269" s="3">
        <v>0.16728573806122427</v>
      </c>
      <c r="CM269" s="3">
        <v>1.288673108071559</v>
      </c>
      <c r="CN269" s="3">
        <v>199.40347918441074</v>
      </c>
      <c r="CO269" s="3">
        <v>327.13194536509957</v>
      </c>
      <c r="CP269" s="3">
        <v>276.54269785322276</v>
      </c>
      <c r="CQ269" s="3">
        <v>132.22284342479497</v>
      </c>
      <c r="CR269" s="3">
        <v>228.40591005862569</v>
      </c>
      <c r="CS269" s="3">
        <v>203.50581435606983</v>
      </c>
      <c r="CT269" s="3">
        <v>65.490181527968872</v>
      </c>
      <c r="CU269" s="3">
        <v>144.1527705081422</v>
      </c>
      <c r="CV269" s="3">
        <v>117.22647091796505</v>
      </c>
      <c r="CW269" s="3">
        <v>112.9369081346014</v>
      </c>
      <c r="CX269" s="3">
        <v>162.57177800559271</v>
      </c>
      <c r="CY269" s="3">
        <v>141.86532161526162</v>
      </c>
      <c r="CZ269" s="3">
        <v>128.55410831865731</v>
      </c>
      <c r="DA269" s="3">
        <v>213.22735586184552</v>
      </c>
      <c r="DB269" s="3">
        <v>180.20914403261747</v>
      </c>
      <c r="DC269" s="3">
        <v>109.38975371075077</v>
      </c>
      <c r="DD269" s="3">
        <v>159.7418126012445</v>
      </c>
      <c r="DE269" s="3">
        <v>138.54323615961167</v>
      </c>
      <c r="DF269" s="3">
        <v>86.536690090784731</v>
      </c>
      <c r="DG269" s="3">
        <v>177.18864696936495</v>
      </c>
      <c r="DH269" s="3">
        <v>140.88755597808236</v>
      </c>
      <c r="DI269" s="3">
        <v>84.202221826016043</v>
      </c>
      <c r="DJ269" s="3">
        <v>117.27124184160974</v>
      </c>
      <c r="DK269" s="3">
        <v>108.89640996509473</v>
      </c>
      <c r="DL269" s="3">
        <v>123.57370346262178</v>
      </c>
      <c r="DM269" s="3">
        <v>246.94973538660611</v>
      </c>
      <c r="DN269" s="3">
        <v>197.0601718065102</v>
      </c>
      <c r="DO269" s="3">
        <v>135.41674914966708</v>
      </c>
      <c r="DP269" s="3">
        <v>227.87833999105948</v>
      </c>
      <c r="DQ269" s="3">
        <v>191.97259778343232</v>
      </c>
      <c r="DR269" s="3">
        <v>204.1128204779256</v>
      </c>
      <c r="DS269" s="3">
        <v>300.20009416880322</v>
      </c>
      <c r="DT269" s="3">
        <v>264.80144737211356</v>
      </c>
      <c r="DU269" s="3">
        <v>64.302885986605773</v>
      </c>
      <c r="DV269" s="3">
        <v>184.27122565108164</v>
      </c>
      <c r="DW269" s="3">
        <v>133.89855323357605</v>
      </c>
      <c r="DX269" s="3">
        <v>210.1426178485263</v>
      </c>
      <c r="DY269" s="3">
        <v>375.89730793184452</v>
      </c>
      <c r="DZ269" s="3">
        <v>312.98296166630485</v>
      </c>
      <c r="EA269" s="3">
        <v>126.60465995723666</v>
      </c>
      <c r="EB269" s="3">
        <v>224.06346328062725</v>
      </c>
      <c r="EC269" s="3">
        <v>185.83599607182023</v>
      </c>
      <c r="ED269" s="3">
        <v>103.83489611369529</v>
      </c>
      <c r="EE269" s="3">
        <v>176.61254326986554</v>
      </c>
      <c r="EF269" s="3">
        <v>150.63064251260161</v>
      </c>
      <c r="EG269" s="3">
        <v>161.10540010698264</v>
      </c>
      <c r="EH269" s="3">
        <v>250.63542597054749</v>
      </c>
      <c r="EI269" s="3">
        <v>208.17372225062195</v>
      </c>
      <c r="EJ269" s="3">
        <v>270.21352602306183</v>
      </c>
      <c r="EK269" s="3">
        <v>426.6367718216917</v>
      </c>
      <c r="EL269" s="3">
        <v>344.30720911223062</v>
      </c>
      <c r="EM269" s="3">
        <v>240.86939305865107</v>
      </c>
      <c r="EN269" s="3">
        <v>357.06056157515843</v>
      </c>
      <c r="EO269" s="3">
        <v>288.69575657354676</v>
      </c>
      <c r="EP269" s="3">
        <v>202.47127138238747</v>
      </c>
      <c r="EQ269" s="3">
        <v>320.14397895216302</v>
      </c>
      <c r="ER269" s="3">
        <v>251.73008385776211</v>
      </c>
      <c r="ES269" s="3">
        <v>129.49038051507691</v>
      </c>
      <c r="ET269" s="3">
        <v>133.64103714317292</v>
      </c>
      <c r="EU269" s="3">
        <v>126.09159145260722</v>
      </c>
      <c r="EV269" s="3">
        <v>238.57143283454229</v>
      </c>
      <c r="EW269" s="3">
        <v>286.86709618447196</v>
      </c>
      <c r="EX269" s="3">
        <v>254.00221506947227</v>
      </c>
      <c r="EY269" s="3">
        <v>9.4036014149780378</v>
      </c>
      <c r="EZ269" s="3">
        <v>18.569215260945928</v>
      </c>
      <c r="FA269" s="3">
        <v>12.120815047023118</v>
      </c>
      <c r="FB269" s="3">
        <v>277.00100248776874</v>
      </c>
      <c r="FC269" s="3">
        <v>425.93761433368979</v>
      </c>
      <c r="FD269" s="3">
        <v>339.48050519110802</v>
      </c>
      <c r="FE269" s="3">
        <v>281.42629745817783</v>
      </c>
      <c r="FF269" s="3">
        <v>409.38831240837584</v>
      </c>
      <c r="FG269" s="3">
        <v>320.29781993445096</v>
      </c>
      <c r="FH269" s="3">
        <v>128.01307731501015</v>
      </c>
      <c r="FI269" s="3">
        <v>231.37280943555689</v>
      </c>
      <c r="FJ269" s="3">
        <v>171.69096232337122</v>
      </c>
      <c r="FK269" s="3">
        <v>138.46353696952932</v>
      </c>
      <c r="FL269" s="3">
        <v>192.9391785553106</v>
      </c>
      <c r="FM269" s="3">
        <v>161.69425228150135</v>
      </c>
      <c r="FN269" s="3">
        <v>184.30625338453393</v>
      </c>
      <c r="FO269" s="3">
        <v>284.45957808982394</v>
      </c>
      <c r="FP269" s="3">
        <v>225.48411021608928</v>
      </c>
      <c r="FQ269" s="3">
        <v>131.37637885355315</v>
      </c>
      <c r="FR269" s="3">
        <v>185.74924205784512</v>
      </c>
      <c r="FS269" s="3">
        <v>155.62906986129045</v>
      </c>
      <c r="FT269" s="3">
        <v>137.28479281521544</v>
      </c>
      <c r="FU269" s="3">
        <v>245.22099262595898</v>
      </c>
      <c r="FV269" s="3">
        <v>183.48961411955409</v>
      </c>
      <c r="FW269" s="3">
        <v>134.38621158749567</v>
      </c>
      <c r="FX269" s="3">
        <v>174.8824169022495</v>
      </c>
      <c r="FY269" s="3">
        <v>147.1964421451122</v>
      </c>
      <c r="FZ269" s="3">
        <v>186.38716863306558</v>
      </c>
      <c r="GA269" s="3">
        <v>330.3402641238132</v>
      </c>
      <c r="GB269" s="3">
        <v>249.61440206208124</v>
      </c>
      <c r="GC269" s="3">
        <v>195.67763063713315</v>
      </c>
      <c r="GD269" s="3">
        <v>304.24505636505484</v>
      </c>
      <c r="GE269" s="3">
        <v>240.71957193172165</v>
      </c>
      <c r="GF269" s="3">
        <v>277.28314186120485</v>
      </c>
      <c r="GG269" s="3">
        <v>386.06436615712249</v>
      </c>
      <c r="GH269" s="3">
        <v>321.42792317226292</v>
      </c>
      <c r="GI269" s="3">
        <v>111.65611766581311</v>
      </c>
      <c r="GJ269" s="3">
        <v>258.26353404229559</v>
      </c>
      <c r="GK269" s="3">
        <v>178.23199093272152</v>
      </c>
      <c r="GL269" s="3">
        <v>323.22624945866477</v>
      </c>
      <c r="GM269" s="3">
        <v>521.49152920419908</v>
      </c>
      <c r="GN269" s="3">
        <v>405.52477818015416</v>
      </c>
      <c r="GO269" s="3">
        <v>189.15300359506989</v>
      </c>
      <c r="GP269" s="3">
        <v>304.29626148897046</v>
      </c>
      <c r="GQ269" s="3">
        <v>236.75591352797468</v>
      </c>
      <c r="GR269" s="3">
        <v>159.98967213277396</v>
      </c>
      <c r="GS269" s="3">
        <v>246.3676967799602</v>
      </c>
      <c r="GT269" s="3">
        <v>195.77887763410271</v>
      </c>
      <c r="GU269" s="3">
        <v>171.65731755052576</v>
      </c>
      <c r="GV269" s="3">
        <v>263.69044183554325</v>
      </c>
      <c r="GW269" s="3">
        <v>216.58875238445165</v>
      </c>
    </row>
    <row r="270" spans="2:205" x14ac:dyDescent="0.25">
      <c r="B270"/>
      <c r="F270">
        <v>-1</v>
      </c>
      <c r="G270" t="s">
        <v>65</v>
      </c>
      <c r="H270" s="3">
        <v>251.46836423923415</v>
      </c>
      <c r="I270" s="3">
        <v>332.24098199143913</v>
      </c>
      <c r="J270" s="3">
        <v>292.36215685787352</v>
      </c>
      <c r="K270" s="3">
        <v>179.61622108501484</v>
      </c>
      <c r="L270" s="3">
        <v>275.10423350922116</v>
      </c>
      <c r="M270" s="3">
        <v>227.46024713041601</v>
      </c>
      <c r="N270" s="3">
        <v>166.88735604579529</v>
      </c>
      <c r="O270" s="3">
        <v>168.01847299997758</v>
      </c>
      <c r="P270" s="3">
        <v>167.58963516393487</v>
      </c>
      <c r="Q270" s="3">
        <v>184.1067354403643</v>
      </c>
      <c r="R270" s="3">
        <v>177.44380222759781</v>
      </c>
      <c r="S270" s="3">
        <v>180.88396423885507</v>
      </c>
      <c r="T270" s="3">
        <v>155.46865181664182</v>
      </c>
      <c r="U270" s="3">
        <v>235.91149336215815</v>
      </c>
      <c r="V270" s="3">
        <v>196.59808489152621</v>
      </c>
      <c r="W270" s="3">
        <v>131.272234540407</v>
      </c>
      <c r="X270" s="3">
        <v>203.58873356980459</v>
      </c>
      <c r="Y270" s="3">
        <v>168.09556291263999</v>
      </c>
      <c r="Z270" s="3">
        <v>219.47210933942134</v>
      </c>
      <c r="AA270" s="3">
        <v>249.13903146795246</v>
      </c>
      <c r="AB270" s="3">
        <v>234.63106375486652</v>
      </c>
      <c r="AC270" s="3">
        <v>226.10337392241422</v>
      </c>
      <c r="AD270" s="3">
        <v>285.06725405131482</v>
      </c>
      <c r="AE270" s="3">
        <v>255.22104425015473</v>
      </c>
      <c r="AF270" s="3">
        <v>91.024247754144525</v>
      </c>
      <c r="AG270" s="3">
        <v>188.36094216728566</v>
      </c>
      <c r="AH270" s="3">
        <v>141.39980630354873</v>
      </c>
      <c r="AI270" s="3">
        <v>104.75404955617621</v>
      </c>
      <c r="AJ270" s="3">
        <v>161.12667272710826</v>
      </c>
      <c r="AK270" s="3">
        <v>133.04202332938496</v>
      </c>
      <c r="AL270" s="3">
        <v>250.03491043404199</v>
      </c>
      <c r="AM270" s="3">
        <v>386.89236984407125</v>
      </c>
      <c r="AN270" s="3">
        <v>318.86542328931517</v>
      </c>
      <c r="AO270" s="3">
        <v>163.85137067702763</v>
      </c>
      <c r="AP270" s="3">
        <v>230.60258644680144</v>
      </c>
      <c r="AQ270" s="3">
        <v>197.72897757315411</v>
      </c>
      <c r="AR270" s="3">
        <v>119.45827815281361</v>
      </c>
      <c r="AS270" s="3">
        <v>175.19896647636915</v>
      </c>
      <c r="AT270" s="3">
        <v>147.86953411026116</v>
      </c>
      <c r="AU270" s="3">
        <v>92.452430239137556</v>
      </c>
      <c r="AV270" s="3">
        <v>120.99541608694452</v>
      </c>
      <c r="AW270" s="3">
        <v>106.73091892329221</v>
      </c>
      <c r="AX270" s="3">
        <v>110.64002742274405</v>
      </c>
      <c r="AY270" s="3">
        <v>175.52274171733916</v>
      </c>
      <c r="AZ270" s="3">
        <v>143.72925185345912</v>
      </c>
      <c r="BA270" s="3">
        <v>139.51527654921296</v>
      </c>
      <c r="BB270" s="3">
        <v>238.43966105801672</v>
      </c>
      <c r="BC270" s="3">
        <v>189.69890638460618</v>
      </c>
      <c r="BD270" s="3">
        <v>181.81591636956685</v>
      </c>
      <c r="BE270" s="3">
        <v>237.72950612520071</v>
      </c>
      <c r="BF270" s="3">
        <v>210.47796142802753</v>
      </c>
      <c r="BG270" s="3">
        <v>110.45396919151551</v>
      </c>
      <c r="BH270" s="3">
        <v>159.47165673976068</v>
      </c>
      <c r="BI270" s="3">
        <v>135.39666594212042</v>
      </c>
      <c r="BJ270" s="3">
        <v>42.725342137285551</v>
      </c>
      <c r="BK270" s="3">
        <v>50.043793468528058</v>
      </c>
      <c r="BL270" s="3">
        <v>46.330901561117763</v>
      </c>
      <c r="BM270" s="3">
        <v>154.36000913963287</v>
      </c>
      <c r="BN270" s="3">
        <v>162.58374196233112</v>
      </c>
      <c r="BO270" s="3">
        <v>158.76716131406508</v>
      </c>
      <c r="BP270" s="3">
        <v>100.38623853837937</v>
      </c>
      <c r="BQ270" s="3">
        <v>141.38639498913716</v>
      </c>
      <c r="BR270" s="3">
        <v>121.3146958869566</v>
      </c>
      <c r="BS270" s="3">
        <v>167.72064978648405</v>
      </c>
      <c r="BT270" s="3">
        <v>229.67253760452775</v>
      </c>
      <c r="BU270" s="3">
        <v>199.16080039942537</v>
      </c>
      <c r="BV270" s="3">
        <v>237.36361623110142</v>
      </c>
      <c r="BW270" s="3">
        <v>316.11850040942653</v>
      </c>
      <c r="BX270" s="3">
        <v>281.63717658497768</v>
      </c>
      <c r="BY270" s="3">
        <v>150.50063568920157</v>
      </c>
      <c r="BZ270" s="3">
        <v>238.40734624760773</v>
      </c>
      <c r="CA270" s="3">
        <v>204.03228280932919</v>
      </c>
      <c r="CB270" s="3">
        <v>135.9911110253868</v>
      </c>
      <c r="CC270" s="3">
        <v>137.442520892934</v>
      </c>
      <c r="CD270" s="3">
        <v>145.83891653472901</v>
      </c>
      <c r="CE270" s="3">
        <v>158.22906189247394</v>
      </c>
      <c r="CF270" s="3">
        <v>152.06006042878283</v>
      </c>
      <c r="CG270" s="3">
        <v>162.76351531415287</v>
      </c>
      <c r="CH270" s="3">
        <v>128.03292185290337</v>
      </c>
      <c r="CI270" s="3">
        <v>203.49244352339883</v>
      </c>
      <c r="CJ270" s="3">
        <v>175.28165187882996</v>
      </c>
      <c r="CK270" s="3">
        <v>97.39891116910934</v>
      </c>
      <c r="CL270" s="3">
        <v>161.55025703696265</v>
      </c>
      <c r="CM270" s="3">
        <v>140.99619818938805</v>
      </c>
      <c r="CN270" s="3">
        <v>182.36938573058779</v>
      </c>
      <c r="CO270" s="3">
        <v>209.07559415568497</v>
      </c>
      <c r="CP270" s="3">
        <v>207.28732369519062</v>
      </c>
      <c r="CQ270" s="3">
        <v>150.22197956381538</v>
      </c>
      <c r="CR270" s="3">
        <v>198.56995633767599</v>
      </c>
      <c r="CS270" s="3">
        <v>197.79488856977781</v>
      </c>
      <c r="CT270" s="3">
        <v>60.797234895151739</v>
      </c>
      <c r="CU270" s="3">
        <v>144.65902201459667</v>
      </c>
      <c r="CV270" s="3">
        <v>114.50535283547094</v>
      </c>
      <c r="CW270" s="3">
        <v>93.092748533194197</v>
      </c>
      <c r="CX270" s="3">
        <v>146.7180745558662</v>
      </c>
      <c r="CY270" s="3">
        <v>123.77005377267804</v>
      </c>
      <c r="CZ270" s="3">
        <v>214.33734376282601</v>
      </c>
      <c r="DA270" s="3">
        <v>342.54968178622062</v>
      </c>
      <c r="DB270" s="3">
        <v>290.37106786285642</v>
      </c>
      <c r="DC270" s="3">
        <v>151.1155010969087</v>
      </c>
      <c r="DD270" s="3">
        <v>215.57088313696815</v>
      </c>
      <c r="DE270" s="3">
        <v>187.85449671349082</v>
      </c>
      <c r="DF270" s="3">
        <v>93.431533632665335</v>
      </c>
      <c r="DG270" s="3">
        <v>144.04073106268294</v>
      </c>
      <c r="DH270" s="3">
        <v>127.50611386052594</v>
      </c>
      <c r="DI270" s="3">
        <v>69.494138719406692</v>
      </c>
      <c r="DJ270" s="3">
        <v>94.692662365142041</v>
      </c>
      <c r="DK270" s="3">
        <v>89.281517101352634</v>
      </c>
      <c r="DL270" s="3">
        <v>84.238701461942128</v>
      </c>
      <c r="DM270" s="3">
        <v>143.26505500496168</v>
      </c>
      <c r="DN270" s="3">
        <v>122.79852455021293</v>
      </c>
      <c r="DO270" s="3">
        <v>111.66979622894092</v>
      </c>
      <c r="DP270" s="3">
        <v>202.01429169217693</v>
      </c>
      <c r="DQ270" s="3">
        <v>166.69118225537562</v>
      </c>
      <c r="DR270" s="3">
        <v>150.17735620953883</v>
      </c>
      <c r="DS270" s="3">
        <v>201.75384300870618</v>
      </c>
      <c r="DT270" s="3">
        <v>186.4493526535602</v>
      </c>
      <c r="DU270" s="3">
        <v>83.704807032746345</v>
      </c>
      <c r="DV270" s="3">
        <v>128.13108454310662</v>
      </c>
      <c r="DW270" s="3">
        <v>114.73383375396121</v>
      </c>
      <c r="DX270" s="3">
        <v>20.820389097690203</v>
      </c>
      <c r="DY270" s="3">
        <v>27.033956639580339</v>
      </c>
      <c r="DZ270" s="3">
        <v>30.488911850603266</v>
      </c>
      <c r="EA270" s="3">
        <v>123.13976490621387</v>
      </c>
      <c r="EB270" s="3">
        <v>131.03897623538182</v>
      </c>
      <c r="EC270" s="3">
        <v>136.54249290739529</v>
      </c>
      <c r="ED270" s="3">
        <v>75.851344800375855</v>
      </c>
      <c r="EE270" s="3">
        <v>112.97172364034958</v>
      </c>
      <c r="EF270" s="3">
        <v>102.48428494570319</v>
      </c>
      <c r="EG270" s="3">
        <v>162.4382440556428</v>
      </c>
      <c r="EH270" s="3">
        <v>223.52754519960899</v>
      </c>
      <c r="EI270" s="3">
        <v>195.10063189795866</v>
      </c>
      <c r="EJ270" s="3">
        <v>265.57311224736685</v>
      </c>
      <c r="EK270" s="3">
        <v>348.36346357345172</v>
      </c>
      <c r="EL270" s="3">
        <v>303.08713713076935</v>
      </c>
      <c r="EM270" s="3">
        <v>208.73180648082811</v>
      </c>
      <c r="EN270" s="3">
        <v>311.80112077083459</v>
      </c>
      <c r="EO270" s="3">
        <v>250.88821145150283</v>
      </c>
      <c r="EP270" s="3">
        <v>197.78360106620377</v>
      </c>
      <c r="EQ270" s="3">
        <v>198.59442510702115</v>
      </c>
      <c r="ER270" s="3">
        <v>189.34035379314074</v>
      </c>
      <c r="ES270" s="3">
        <v>209.98440898825467</v>
      </c>
      <c r="ET270" s="3">
        <v>202.8275440264128</v>
      </c>
      <c r="EU270" s="3">
        <v>199.00441316355727</v>
      </c>
      <c r="EV270" s="3">
        <v>182.90438178038028</v>
      </c>
      <c r="EW270" s="3">
        <v>268.33054320091748</v>
      </c>
      <c r="EX270" s="3">
        <v>217.91451790422246</v>
      </c>
      <c r="EY270" s="3">
        <v>165.14555791170466</v>
      </c>
      <c r="EZ270" s="3">
        <v>245.62721010264653</v>
      </c>
      <c r="FA270" s="3">
        <v>195.19492763589193</v>
      </c>
      <c r="FB270" s="3">
        <v>256.57483294825488</v>
      </c>
      <c r="FC270" s="3">
        <v>289.20246878021999</v>
      </c>
      <c r="FD270" s="3">
        <v>261.97480381454244</v>
      </c>
      <c r="FE270" s="3">
        <v>301.98476828101309</v>
      </c>
      <c r="FF270" s="3">
        <v>371.56455176495365</v>
      </c>
      <c r="FG270" s="3">
        <v>312.64719993053166</v>
      </c>
      <c r="FH270" s="3">
        <v>121.2512606131373</v>
      </c>
      <c r="FI270" s="3">
        <v>232.06286231997464</v>
      </c>
      <c r="FJ270" s="3">
        <v>168.29425977162651</v>
      </c>
      <c r="FK270" s="3">
        <v>116.41535057915823</v>
      </c>
      <c r="FL270" s="3">
        <v>175.53527089835032</v>
      </c>
      <c r="FM270" s="3">
        <v>142.31399288609188</v>
      </c>
      <c r="FN270" s="3">
        <v>285.73247710525794</v>
      </c>
      <c r="FO270" s="3">
        <v>431.23505790192189</v>
      </c>
      <c r="FP270" s="3">
        <v>347.35977871577393</v>
      </c>
      <c r="FQ270" s="3">
        <v>176.58724025714656</v>
      </c>
      <c r="FR270" s="3">
        <v>245.63428975663473</v>
      </c>
      <c r="FS270" s="3">
        <v>207.6034584328174</v>
      </c>
      <c r="FT270" s="3">
        <v>145.48502267296186</v>
      </c>
      <c r="FU270" s="3">
        <v>206.35720189005536</v>
      </c>
      <c r="FV270" s="3">
        <v>168.23295435999637</v>
      </c>
      <c r="FW270" s="3">
        <v>115.41072175886842</v>
      </c>
      <c r="FX270" s="3">
        <v>147.29816980874699</v>
      </c>
      <c r="FY270" s="3">
        <v>124.18032074523178</v>
      </c>
      <c r="FZ270" s="3">
        <v>137.04135338354598</v>
      </c>
      <c r="GA270" s="3">
        <v>207.78042842971664</v>
      </c>
      <c r="GB270" s="3">
        <v>164.6599791567053</v>
      </c>
      <c r="GC270" s="3">
        <v>167.36075686948499</v>
      </c>
      <c r="GD270" s="3">
        <v>274.86503042385652</v>
      </c>
      <c r="GE270" s="3">
        <v>212.70663051383673</v>
      </c>
      <c r="GF270" s="3">
        <v>213.45447652959487</v>
      </c>
      <c r="GG270" s="3">
        <v>273.70516924169527</v>
      </c>
      <c r="GH270" s="3">
        <v>234.50657020249486</v>
      </c>
      <c r="GI270" s="3">
        <v>137.20313135028468</v>
      </c>
      <c r="GJ270" s="3">
        <v>190.81222893641473</v>
      </c>
      <c r="GK270" s="3">
        <v>156.05949813027962</v>
      </c>
      <c r="GL270" s="3">
        <v>64.630295176880907</v>
      </c>
      <c r="GM270" s="3">
        <v>73.053630297475777</v>
      </c>
      <c r="GN270" s="3">
        <v>62.17289127163226</v>
      </c>
      <c r="GO270" s="3">
        <v>185.58025337305185</v>
      </c>
      <c r="GP270" s="3">
        <v>194.12850768928041</v>
      </c>
      <c r="GQ270" s="3">
        <v>180.99182972073487</v>
      </c>
      <c r="GR270" s="3">
        <v>124.92113227638289</v>
      </c>
      <c r="GS270" s="3">
        <v>169.80106633792474</v>
      </c>
      <c r="GT270" s="3">
        <v>140.14510682821</v>
      </c>
      <c r="GU270" s="3">
        <v>173.00305551732529</v>
      </c>
      <c r="GV270" s="3">
        <v>235.8175300094465</v>
      </c>
      <c r="GW270" s="3">
        <v>203.22096890089207</v>
      </c>
    </row>
    <row r="271" spans="2:205" x14ac:dyDescent="0.25">
      <c r="B271"/>
      <c r="F271">
        <v>0</v>
      </c>
      <c r="G271" t="s">
        <v>66</v>
      </c>
      <c r="H271" s="3">
        <v>259.63864379706757</v>
      </c>
      <c r="I271" s="3">
        <v>374.4139448904603</v>
      </c>
      <c r="J271" s="3">
        <v>317.37427372540526</v>
      </c>
      <c r="K271" s="3">
        <v>215.87287840853242</v>
      </c>
      <c r="L271" s="3">
        <v>345.5181694235439</v>
      </c>
      <c r="M271" s="3">
        <v>280.65568439222398</v>
      </c>
      <c r="N271" s="3">
        <v>125.19114879308925</v>
      </c>
      <c r="O271" s="3">
        <v>212.97984326510721</v>
      </c>
      <c r="P271" s="3">
        <v>169.62836776591553</v>
      </c>
      <c r="Q271" s="3">
        <v>284.61079941834862</v>
      </c>
      <c r="R271" s="3">
        <v>320.22846680453188</v>
      </c>
      <c r="S271" s="3">
        <v>303.36045665553411</v>
      </c>
      <c r="T271" s="3">
        <v>141.26759516613845</v>
      </c>
      <c r="U271" s="3">
        <v>180.63640645292131</v>
      </c>
      <c r="V271" s="3">
        <v>161.4251223675023</v>
      </c>
      <c r="W271" s="3">
        <v>113.80143392095927</v>
      </c>
      <c r="X271" s="3">
        <v>185.77174207613541</v>
      </c>
      <c r="Y271" s="3">
        <v>150.5633260355518</v>
      </c>
      <c r="Z271" s="3">
        <v>235.73564524556755</v>
      </c>
      <c r="AA271" s="3">
        <v>291.01256746162136</v>
      </c>
      <c r="AB271" s="3">
        <v>263.78172209842376</v>
      </c>
      <c r="AC271" s="3">
        <v>255.33585612775204</v>
      </c>
      <c r="AD271" s="3">
        <v>364.77908887999814</v>
      </c>
      <c r="AE271" s="3">
        <v>309.01926209999181</v>
      </c>
      <c r="AF271" s="3">
        <v>129.93375219777562</v>
      </c>
      <c r="AG271" s="3">
        <v>193.45731792148746</v>
      </c>
      <c r="AH271" s="3">
        <v>162.61040693430229</v>
      </c>
      <c r="AI271" s="3">
        <v>95.72271549710571</v>
      </c>
      <c r="AJ271" s="3">
        <v>171.83731617899352</v>
      </c>
      <c r="AK271" s="3">
        <v>133.94167668264166</v>
      </c>
      <c r="AL271" s="3">
        <v>243.30793443818465</v>
      </c>
      <c r="AM271" s="3">
        <v>372.62456114266462</v>
      </c>
      <c r="AN271" s="3">
        <v>308.23580732031462</v>
      </c>
      <c r="AO271" s="3">
        <v>148.90944414997395</v>
      </c>
      <c r="AP271" s="3">
        <v>197.08875423904638</v>
      </c>
      <c r="AQ271" s="3">
        <v>173.31390303025378</v>
      </c>
      <c r="AR271" s="3">
        <v>78.34955884360447</v>
      </c>
      <c r="AS271" s="3">
        <v>179.42361581978295</v>
      </c>
      <c r="AT271" s="3">
        <v>129.7116463880445</v>
      </c>
      <c r="AU271" s="3">
        <v>78.903811985617935</v>
      </c>
      <c r="AV271" s="3">
        <v>137.67430870841903</v>
      </c>
      <c r="AW271" s="3">
        <v>108.30861381404901</v>
      </c>
      <c r="AX271" s="3">
        <v>118.41273576853047</v>
      </c>
      <c r="AY271" s="3">
        <v>229.75242157081829</v>
      </c>
      <c r="AZ271" s="3">
        <v>175.0424596970677</v>
      </c>
      <c r="BA271" s="3">
        <v>109.52109651331124</v>
      </c>
      <c r="BB271" s="3">
        <v>228.56505081365077</v>
      </c>
      <c r="BC271" s="3">
        <v>169.64565599790927</v>
      </c>
      <c r="BD271" s="3">
        <v>199.79817622400378</v>
      </c>
      <c r="BE271" s="3">
        <v>292.22703559115467</v>
      </c>
      <c r="BF271" s="3">
        <v>246.87003818636671</v>
      </c>
      <c r="BG271" s="3">
        <v>75.516941751971459</v>
      </c>
      <c r="BH271" s="3">
        <v>130.09822543606552</v>
      </c>
      <c r="BI271" s="3">
        <v>103.55788627998339</v>
      </c>
      <c r="BJ271" s="3">
        <v>33.240916393024229</v>
      </c>
      <c r="BK271" s="3">
        <v>32.701706808978116</v>
      </c>
      <c r="BL271" s="3">
        <v>32.698360608644812</v>
      </c>
      <c r="BM271" s="3">
        <v>125.44186738110561</v>
      </c>
      <c r="BN271" s="3">
        <v>169.71814921561992</v>
      </c>
      <c r="BO271" s="3">
        <v>147.59609671697993</v>
      </c>
      <c r="BP271" s="3">
        <v>94.171222218555428</v>
      </c>
      <c r="BQ271" s="3">
        <v>128.10271916093478</v>
      </c>
      <c r="BR271" s="3">
        <v>111.58905032464753</v>
      </c>
      <c r="BS271" s="3">
        <v>167.04111459784298</v>
      </c>
      <c r="BT271" s="3">
        <v>246.47217886013334</v>
      </c>
      <c r="BU271" s="3">
        <v>207.20908726582121</v>
      </c>
      <c r="BV271" s="80">
        <v>245.45518508176556</v>
      </c>
      <c r="BW271" s="80">
        <v>357.5385181064878</v>
      </c>
      <c r="BX271" s="80">
        <v>306.34658012580246</v>
      </c>
      <c r="BY271" s="3">
        <v>183.93815128771746</v>
      </c>
      <c r="BZ271" s="3">
        <v>304.76997435310938</v>
      </c>
      <c r="CA271" s="3">
        <v>254.77877362012083</v>
      </c>
      <c r="CB271" s="3">
        <v>98.802789342288037</v>
      </c>
      <c r="CC271" s="3">
        <v>178.28891430983717</v>
      </c>
      <c r="CD271" s="3">
        <v>147.76362833647391</v>
      </c>
      <c r="CE271" s="3">
        <v>252.55191813726373</v>
      </c>
      <c r="CF271" s="3">
        <v>286.25017369626784</v>
      </c>
      <c r="CG271" s="3">
        <v>279.93928250705983</v>
      </c>
      <c r="CH271" s="3">
        <v>115.44271703114505</v>
      </c>
      <c r="CI271" s="3">
        <v>152.02851884175402</v>
      </c>
      <c r="CJ271" s="3">
        <v>142.10489181135716</v>
      </c>
      <c r="CK271" s="3">
        <v>81.869286954787384</v>
      </c>
      <c r="CL271" s="3">
        <v>146.18492994043885</v>
      </c>
      <c r="CM271" s="3">
        <v>125.01233987991353</v>
      </c>
      <c r="CN271" s="3">
        <v>196.45995490961405</v>
      </c>
      <c r="CO271" s="3">
        <v>247.67416181712625</v>
      </c>
      <c r="CP271" s="3">
        <v>234.49730084938881</v>
      </c>
      <c r="CQ271" s="3">
        <v>173.49098707702308</v>
      </c>
      <c r="CR271" s="3">
        <v>265.48732712888267</v>
      </c>
      <c r="CS271" s="3">
        <v>244.92064298208908</v>
      </c>
      <c r="CT271" s="3">
        <v>93.475349403637367</v>
      </c>
      <c r="CU271" s="3">
        <v>149.41004853442135</v>
      </c>
      <c r="CV271" s="3">
        <v>133.87098946343201</v>
      </c>
      <c r="CW271" s="3">
        <v>84.636504963673232</v>
      </c>
      <c r="CX271" s="3">
        <v>156.99366229877961</v>
      </c>
      <c r="CY271" s="3">
        <v>124.66947241638324</v>
      </c>
      <c r="CZ271" s="3">
        <v>208.46554505024085</v>
      </c>
      <c r="DA271" s="3">
        <v>329.15756166692682</v>
      </c>
      <c r="DB271" s="3">
        <v>280.3671253159182</v>
      </c>
      <c r="DC271" s="3">
        <v>136.80203112089822</v>
      </c>
      <c r="DD271" s="3">
        <v>183.17263367362179</v>
      </c>
      <c r="DE271" s="3">
        <v>164.07481137423841</v>
      </c>
      <c r="DF271" s="3">
        <v>57.362722628882807</v>
      </c>
      <c r="DG271" s="3">
        <v>148.1119713988937</v>
      </c>
      <c r="DH271" s="3">
        <v>110.74478921385041</v>
      </c>
      <c r="DI271" s="3">
        <v>57.388304998182541</v>
      </c>
      <c r="DJ271" s="3">
        <v>109.69210448869218</v>
      </c>
      <c r="DK271" s="3">
        <v>90.663816722614328</v>
      </c>
      <c r="DL271" s="3">
        <v>91.355190383304119</v>
      </c>
      <c r="DM271" s="3">
        <v>192.3968256097242</v>
      </c>
      <c r="DN271" s="3">
        <v>151.85001993637022</v>
      </c>
      <c r="DO271" s="3">
        <v>84.725005026281949</v>
      </c>
      <c r="DP271" s="3">
        <v>192.95120130301538</v>
      </c>
      <c r="DQ271" s="3">
        <v>147.87527714814786</v>
      </c>
      <c r="DR271" s="3">
        <v>166.47202141892109</v>
      </c>
      <c r="DS271" s="3">
        <v>252.80383437121196</v>
      </c>
      <c r="DT271" s="3">
        <v>220.97861801216916</v>
      </c>
      <c r="DU271" s="3">
        <v>53.653866810745122</v>
      </c>
      <c r="DV271" s="3">
        <v>101.60101220727729</v>
      </c>
      <c r="DW271" s="3">
        <v>85.47326654828187</v>
      </c>
      <c r="DX271" s="3">
        <v>13.23250257119971</v>
      </c>
      <c r="DY271" s="3">
        <v>12.333381739881535</v>
      </c>
      <c r="DZ271" s="3">
        <v>18.523921919008529</v>
      </c>
      <c r="EA271" s="3">
        <v>97.184374579375927</v>
      </c>
      <c r="EB271" s="3">
        <v>137.21267389989399</v>
      </c>
      <c r="EC271" s="3">
        <v>126.0618302530672</v>
      </c>
      <c r="ED271" s="3">
        <v>70.209257586583178</v>
      </c>
      <c r="EE271" s="3">
        <v>100.9590284657267</v>
      </c>
      <c r="EF271" s="3">
        <v>93.427429323039377</v>
      </c>
      <c r="EG271" s="80">
        <v>161.78677150110127</v>
      </c>
      <c r="EH271" s="80">
        <v>240.1247896766929</v>
      </c>
      <c r="EI271" s="80">
        <v>203.08095886301004</v>
      </c>
      <c r="EJ271" s="80">
        <v>273.82210251236955</v>
      </c>
      <c r="EK271" s="80">
        <v>391.2893716744328</v>
      </c>
      <c r="EL271" s="80">
        <v>328.40196732500806</v>
      </c>
      <c r="EM271" s="3">
        <v>247.80760552934737</v>
      </c>
      <c r="EN271" s="3">
        <v>386.26636449397841</v>
      </c>
      <c r="EO271" s="3">
        <v>306.53259516432712</v>
      </c>
      <c r="EP271" s="3">
        <v>151.57950824389047</v>
      </c>
      <c r="EQ271" s="3">
        <v>247.67077222037724</v>
      </c>
      <c r="ER271" s="3">
        <v>191.49310719535714</v>
      </c>
      <c r="ES271" s="3">
        <v>316.66968069943351</v>
      </c>
      <c r="ET271" s="3">
        <v>354.20675991279592</v>
      </c>
      <c r="EU271" s="3">
        <v>326.78163080400839</v>
      </c>
      <c r="EV271" s="3">
        <v>167.09247330113186</v>
      </c>
      <c r="EW271" s="3">
        <v>209.24429406408859</v>
      </c>
      <c r="EX271" s="3">
        <v>180.74535292364743</v>
      </c>
      <c r="EY271" s="3">
        <v>145.73358088713115</v>
      </c>
      <c r="EZ271" s="3">
        <v>225.35855421183197</v>
      </c>
      <c r="FA271" s="3">
        <v>176.11431219119007</v>
      </c>
      <c r="FB271" s="3">
        <v>275.01133558152105</v>
      </c>
      <c r="FC271" s="3">
        <v>334.3509731061165</v>
      </c>
      <c r="FD271" s="3">
        <v>293.06614334745871</v>
      </c>
      <c r="FE271" s="3">
        <v>337.180725178481</v>
      </c>
      <c r="FF271" s="3">
        <v>464.07085063111361</v>
      </c>
      <c r="FG271" s="3">
        <v>373.11788121789453</v>
      </c>
      <c r="FH271" s="3">
        <v>166.39215499191386</v>
      </c>
      <c r="FI271" s="3">
        <v>237.50458730855357</v>
      </c>
      <c r="FJ271" s="3">
        <v>191.34982440517257</v>
      </c>
      <c r="FK271" s="3">
        <v>106.80892603053819</v>
      </c>
      <c r="FL271" s="3">
        <v>186.68097005920743</v>
      </c>
      <c r="FM271" s="3">
        <v>143.21388094890008</v>
      </c>
      <c r="FN271" s="3">
        <v>278.15032382612844</v>
      </c>
      <c r="FO271" s="3">
        <v>416.09156061840241</v>
      </c>
      <c r="FP271" s="3">
        <v>336.10448932471104</v>
      </c>
      <c r="FQ271" s="3">
        <v>161.01685717904968</v>
      </c>
      <c r="FR271" s="3">
        <v>211.00487480447097</v>
      </c>
      <c r="FS271" s="3">
        <v>182.55299468626916</v>
      </c>
      <c r="FT271" s="3">
        <v>99.336395058326133</v>
      </c>
      <c r="FU271" s="3">
        <v>210.7352602406722</v>
      </c>
      <c r="FV271" s="3">
        <v>148.67850356223857</v>
      </c>
      <c r="FW271" s="3">
        <v>100.41931897305332</v>
      </c>
      <c r="FX271" s="3">
        <v>165.65651292814587</v>
      </c>
      <c r="FY271" s="3">
        <v>125.95341090548369</v>
      </c>
      <c r="FZ271" s="3">
        <v>145.47028115375682</v>
      </c>
      <c r="GA271" s="3">
        <v>267.10801753191237</v>
      </c>
      <c r="GB271" s="3">
        <v>198.23489945776518</v>
      </c>
      <c r="GC271" s="3">
        <v>134.31718800034054</v>
      </c>
      <c r="GD271" s="3">
        <v>264.17890032428613</v>
      </c>
      <c r="GE271" s="3">
        <v>191.41603484767069</v>
      </c>
      <c r="GF271" s="3">
        <v>233.12433102908648</v>
      </c>
      <c r="GG271" s="3">
        <v>331.65023681109739</v>
      </c>
      <c r="GH271" s="3">
        <v>272.76145836056423</v>
      </c>
      <c r="GI271" s="3">
        <v>97.380016693197803</v>
      </c>
      <c r="GJ271" s="3">
        <v>158.59543866485376</v>
      </c>
      <c r="GK271" s="3">
        <v>121.64250601168492</v>
      </c>
      <c r="GL271" s="3">
        <v>53.249330214848747</v>
      </c>
      <c r="GM271" s="3">
        <v>53.070031878074701</v>
      </c>
      <c r="GN271" s="3">
        <v>46.872799298281095</v>
      </c>
      <c r="GO271" s="3">
        <v>153.69936018283528</v>
      </c>
      <c r="GP271" s="3">
        <v>202.22362453134585</v>
      </c>
      <c r="GQ271" s="3">
        <v>169.13036318089266</v>
      </c>
      <c r="GR271" s="3">
        <v>118.13318685052768</v>
      </c>
      <c r="GS271" s="3">
        <v>155.24640985614286</v>
      </c>
      <c r="GT271" s="3">
        <v>129.75067132625568</v>
      </c>
      <c r="GU271" s="80">
        <v>172.29545769458468</v>
      </c>
      <c r="GV271" s="80">
        <v>252.81956804357378</v>
      </c>
      <c r="GW271" s="80">
        <v>211.33721566863238</v>
      </c>
    </row>
    <row r="272" spans="2:205" x14ac:dyDescent="0.25">
      <c r="B27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</row>
    <row r="273" spans="1:206" x14ac:dyDescent="0.25">
      <c r="B273">
        <v>72</v>
      </c>
      <c r="C273" t="s">
        <v>208</v>
      </c>
      <c r="D273" t="s">
        <v>38</v>
      </c>
      <c r="E273" t="s">
        <v>209</v>
      </c>
      <c r="F273">
        <v>-10</v>
      </c>
      <c r="G273" t="s">
        <v>210</v>
      </c>
      <c r="H273" s="3">
        <v>72.150000000000006</v>
      </c>
      <c r="I273" s="3">
        <v>20.079999999999998</v>
      </c>
      <c r="J273" s="3">
        <v>46.95</v>
      </c>
      <c r="K273" s="3">
        <v>56.27</v>
      </c>
      <c r="L273" s="3">
        <v>10.63</v>
      </c>
      <c r="M273" s="3">
        <v>34.06</v>
      </c>
      <c r="N273" s="3">
        <v>22.36</v>
      </c>
      <c r="O273" s="3">
        <v>9.09</v>
      </c>
      <c r="P273" s="3">
        <v>15.85</v>
      </c>
      <c r="Q273" s="3">
        <v>64.680000000000007</v>
      </c>
      <c r="R273" s="3">
        <v>25.55</v>
      </c>
      <c r="S273" s="3">
        <v>45.32</v>
      </c>
      <c r="T273" s="3">
        <v>45.86</v>
      </c>
      <c r="U273" s="3">
        <v>12.06</v>
      </c>
      <c r="V273" s="3">
        <v>29.24</v>
      </c>
      <c r="W273" s="3">
        <v>97.17</v>
      </c>
      <c r="X273" s="3">
        <v>31.79</v>
      </c>
      <c r="Y273" s="3">
        <v>64.66</v>
      </c>
      <c r="Z273" s="3">
        <v>98.98</v>
      </c>
      <c r="AA273" s="3">
        <v>31.82</v>
      </c>
      <c r="AB273" s="3">
        <v>65.91</v>
      </c>
      <c r="AC273" s="3">
        <v>91.91</v>
      </c>
      <c r="AD273" s="3">
        <v>36.58</v>
      </c>
      <c r="AE273" s="3">
        <v>64.849999999999994</v>
      </c>
      <c r="AF273" s="3">
        <v>18.350000000000001</v>
      </c>
      <c r="AG273" s="3">
        <v>5.0599999999999996</v>
      </c>
      <c r="AH273" s="3">
        <v>11.74</v>
      </c>
      <c r="AI273" s="3">
        <v>108.52</v>
      </c>
      <c r="AJ273" s="3">
        <v>35.67</v>
      </c>
      <c r="AK273" s="3">
        <v>73.16</v>
      </c>
      <c r="AL273" s="3">
        <v>76.16</v>
      </c>
      <c r="AM273" s="3">
        <v>34.159999999999997</v>
      </c>
      <c r="AN273" s="3">
        <v>55.51</v>
      </c>
      <c r="AO273" s="3">
        <v>43.83</v>
      </c>
      <c r="AP273" s="3">
        <v>11.03</v>
      </c>
      <c r="AQ273" s="3">
        <v>27.71</v>
      </c>
      <c r="AR273" s="3">
        <v>64.47</v>
      </c>
      <c r="AS273" s="3">
        <v>27.2</v>
      </c>
      <c r="AT273" s="3">
        <v>46.14</v>
      </c>
      <c r="AU273" s="3">
        <v>34.590000000000003</v>
      </c>
      <c r="AV273" s="3">
        <v>14.3</v>
      </c>
      <c r="AW273" s="3">
        <v>24.68</v>
      </c>
      <c r="AX273" s="3">
        <v>20.49</v>
      </c>
      <c r="AY273" s="3">
        <v>14.96</v>
      </c>
      <c r="AZ273" s="3">
        <v>17.760000000000002</v>
      </c>
      <c r="BA273" s="3">
        <v>73.61</v>
      </c>
      <c r="BB273" s="3">
        <v>18.61</v>
      </c>
      <c r="BC273" s="3">
        <v>46.44</v>
      </c>
      <c r="BD273" s="3">
        <v>18.86</v>
      </c>
      <c r="BE273" s="3">
        <v>6.46</v>
      </c>
      <c r="BF273" s="3">
        <v>12.74</v>
      </c>
      <c r="BG273" s="3">
        <v>66</v>
      </c>
      <c r="BH273" s="3">
        <v>22.87</v>
      </c>
      <c r="BI273" s="3">
        <v>44.69</v>
      </c>
      <c r="BJ273" s="3">
        <v>33.39</v>
      </c>
      <c r="BK273" s="3">
        <v>11.92</v>
      </c>
      <c r="BL273" s="3">
        <v>22.71</v>
      </c>
      <c r="BM273" s="3">
        <v>44.5</v>
      </c>
      <c r="BN273" s="3">
        <v>11.11</v>
      </c>
      <c r="BO273" s="3">
        <v>27.98</v>
      </c>
      <c r="BP273" s="3">
        <v>46.26</v>
      </c>
      <c r="BQ273" s="3">
        <v>17.809999999999999</v>
      </c>
      <c r="BR273" s="3">
        <v>31.92</v>
      </c>
      <c r="BS273" s="3">
        <v>62.7</v>
      </c>
      <c r="BT273" s="3">
        <v>19.75</v>
      </c>
      <c r="BU273" s="3">
        <v>41.65</v>
      </c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</row>
    <row r="274" spans="1:206" x14ac:dyDescent="0.25">
      <c r="B274"/>
      <c r="F274">
        <v>-9</v>
      </c>
      <c r="G274" t="s">
        <v>211</v>
      </c>
      <c r="H274" s="3">
        <v>102.81</v>
      </c>
      <c r="I274" s="3">
        <v>27.08</v>
      </c>
      <c r="J274" s="3">
        <v>66.13</v>
      </c>
      <c r="K274" s="3">
        <v>76.78</v>
      </c>
      <c r="L274" s="3">
        <v>19.329999999999998</v>
      </c>
      <c r="M274" s="3">
        <v>48.79</v>
      </c>
      <c r="N274" s="3">
        <v>35.69</v>
      </c>
      <c r="O274" s="3">
        <v>15.06</v>
      </c>
      <c r="P274" s="3">
        <v>25.58</v>
      </c>
      <c r="Q274" s="3">
        <v>79.58</v>
      </c>
      <c r="R274" s="3">
        <v>32.22</v>
      </c>
      <c r="S274" s="3">
        <v>56.14</v>
      </c>
      <c r="T274" s="3">
        <v>61.21</v>
      </c>
      <c r="U274" s="3">
        <v>14.39</v>
      </c>
      <c r="V274" s="3">
        <v>38.17</v>
      </c>
      <c r="W274" s="3">
        <v>118.03</v>
      </c>
      <c r="X274" s="3">
        <v>40.299999999999997</v>
      </c>
      <c r="Y274" s="3">
        <v>79.400000000000006</v>
      </c>
      <c r="Z274" s="3">
        <v>124.16</v>
      </c>
      <c r="AA274" s="3">
        <v>41.47</v>
      </c>
      <c r="AB274" s="3">
        <v>83.39</v>
      </c>
      <c r="AC274" s="3">
        <v>138.91</v>
      </c>
      <c r="AD274" s="3">
        <v>45.46</v>
      </c>
      <c r="AE274" s="3">
        <v>93.26</v>
      </c>
      <c r="AF274" s="3">
        <v>33.32</v>
      </c>
      <c r="AG274" s="3">
        <v>11.78</v>
      </c>
      <c r="AH274" s="3">
        <v>22.6</v>
      </c>
      <c r="AI274" s="3">
        <v>141.72999999999999</v>
      </c>
      <c r="AJ274" s="3">
        <v>42.61</v>
      </c>
      <c r="AK274" s="3">
        <v>93.55</v>
      </c>
      <c r="AL274" s="3">
        <v>98.96</v>
      </c>
      <c r="AM274" s="3">
        <v>40.28</v>
      </c>
      <c r="AN274" s="3">
        <v>70.08</v>
      </c>
      <c r="AO274" s="3">
        <v>65.81</v>
      </c>
      <c r="AP274" s="3">
        <v>16.95</v>
      </c>
      <c r="AQ274" s="3">
        <v>41.77</v>
      </c>
      <c r="AR274" s="3">
        <v>85.35</v>
      </c>
      <c r="AS274" s="3">
        <v>35.5</v>
      </c>
      <c r="AT274" s="3">
        <v>60.78</v>
      </c>
      <c r="AU274" s="3">
        <v>57.23</v>
      </c>
      <c r="AV274" s="3">
        <v>19.93</v>
      </c>
      <c r="AW274" s="3">
        <v>38.979999999999997</v>
      </c>
      <c r="AX274" s="3">
        <v>30.09</v>
      </c>
      <c r="AY274" s="3">
        <v>15.87</v>
      </c>
      <c r="AZ274" s="3">
        <v>23.05</v>
      </c>
      <c r="BA274" s="3">
        <v>97.2</v>
      </c>
      <c r="BB274" s="3">
        <v>28.73</v>
      </c>
      <c r="BC274" s="3">
        <v>63.31</v>
      </c>
      <c r="BD274" s="3">
        <v>38.590000000000003</v>
      </c>
      <c r="BE274" s="3">
        <v>17.52</v>
      </c>
      <c r="BF274" s="3">
        <v>28.2</v>
      </c>
      <c r="BG274" s="3">
        <v>73.17</v>
      </c>
      <c r="BH274" s="3">
        <v>24.94</v>
      </c>
      <c r="BI274" s="3">
        <v>49.32</v>
      </c>
      <c r="BJ274" s="3">
        <v>57.02</v>
      </c>
      <c r="BK274" s="3">
        <v>13.92</v>
      </c>
      <c r="BL274" s="3">
        <v>35.590000000000003</v>
      </c>
      <c r="BM274" s="3">
        <v>65.930000000000007</v>
      </c>
      <c r="BN274" s="3">
        <v>13.03</v>
      </c>
      <c r="BO274" s="3">
        <v>39.72</v>
      </c>
      <c r="BP274" s="3">
        <v>67.47</v>
      </c>
      <c r="BQ274" s="3">
        <v>32.64</v>
      </c>
      <c r="BR274" s="3">
        <v>49.9</v>
      </c>
      <c r="BS274" s="3">
        <v>86.42</v>
      </c>
      <c r="BT274" s="3">
        <v>26.41</v>
      </c>
      <c r="BU274" s="3">
        <v>56.99</v>
      </c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</row>
    <row r="275" spans="1:206" x14ac:dyDescent="0.25">
      <c r="B275"/>
      <c r="F275">
        <v>-8</v>
      </c>
      <c r="G275" t="s">
        <v>212</v>
      </c>
      <c r="H275" s="3">
        <v>130.04</v>
      </c>
      <c r="I275" s="3">
        <v>33.83</v>
      </c>
      <c r="J275" s="3">
        <v>83.42</v>
      </c>
      <c r="K275" s="3">
        <v>89.4</v>
      </c>
      <c r="L275" s="3">
        <v>26.98</v>
      </c>
      <c r="M275" s="3">
        <v>58.97</v>
      </c>
      <c r="N275" s="3">
        <v>53.8</v>
      </c>
      <c r="O275" s="3">
        <v>18.95</v>
      </c>
      <c r="P275" s="3">
        <v>36.700000000000003</v>
      </c>
      <c r="Q275" s="3">
        <v>100.35</v>
      </c>
      <c r="R275" s="3">
        <v>35.15</v>
      </c>
      <c r="S275" s="3">
        <v>68.069999999999993</v>
      </c>
      <c r="T275" s="3">
        <v>85.73</v>
      </c>
      <c r="U275" s="3">
        <v>21.47</v>
      </c>
      <c r="V275" s="3">
        <v>54.06</v>
      </c>
      <c r="W275" s="3">
        <v>138.59</v>
      </c>
      <c r="X275" s="3">
        <v>45.72</v>
      </c>
      <c r="Y275" s="3">
        <v>92.39</v>
      </c>
      <c r="Z275" s="3">
        <v>150.4</v>
      </c>
      <c r="AA275" s="3">
        <v>56.66</v>
      </c>
      <c r="AB275" s="3">
        <v>104.19</v>
      </c>
      <c r="AC275" s="3">
        <v>184.93</v>
      </c>
      <c r="AD275" s="3">
        <v>49.63</v>
      </c>
      <c r="AE275" s="3">
        <v>118.91</v>
      </c>
      <c r="AF275" s="3">
        <v>64.760000000000005</v>
      </c>
      <c r="AG275" s="3">
        <v>21.78</v>
      </c>
      <c r="AH275" s="3">
        <v>43.37</v>
      </c>
      <c r="AI275" s="3">
        <v>174.82</v>
      </c>
      <c r="AJ275" s="3">
        <v>52.07</v>
      </c>
      <c r="AK275" s="3">
        <v>115.1</v>
      </c>
      <c r="AL275" s="3">
        <v>129.5</v>
      </c>
      <c r="AM275" s="3">
        <v>49.1</v>
      </c>
      <c r="AN275" s="3">
        <v>89.89</v>
      </c>
      <c r="AO275" s="3">
        <v>86.04</v>
      </c>
      <c r="AP275" s="3">
        <v>23.79</v>
      </c>
      <c r="AQ275" s="3">
        <v>55.39</v>
      </c>
      <c r="AR275" s="3">
        <v>109.7</v>
      </c>
      <c r="AS275" s="3">
        <v>42.84</v>
      </c>
      <c r="AT275" s="3">
        <v>76.72</v>
      </c>
      <c r="AU275" s="3">
        <v>77.099999999999994</v>
      </c>
      <c r="AV275" s="3">
        <v>28.4</v>
      </c>
      <c r="AW275" s="3">
        <v>53.27</v>
      </c>
      <c r="AX275" s="3">
        <v>57.9</v>
      </c>
      <c r="AY275" s="3">
        <v>24.64</v>
      </c>
      <c r="AZ275" s="3">
        <v>41.45</v>
      </c>
      <c r="BA275" s="3">
        <v>121.82</v>
      </c>
      <c r="BB275" s="3">
        <v>36.950000000000003</v>
      </c>
      <c r="BC275" s="3">
        <v>79.73</v>
      </c>
      <c r="BD275" s="3">
        <v>62.81</v>
      </c>
      <c r="BE275" s="3">
        <v>29.42</v>
      </c>
      <c r="BF275" s="3">
        <v>46.32</v>
      </c>
      <c r="BG275" s="3">
        <v>84.4</v>
      </c>
      <c r="BH275" s="3">
        <v>28.05</v>
      </c>
      <c r="BI275" s="3">
        <v>56.53</v>
      </c>
      <c r="BJ275" s="3">
        <v>84.49</v>
      </c>
      <c r="BK275" s="3">
        <v>17.850000000000001</v>
      </c>
      <c r="BL275" s="3">
        <v>51.33</v>
      </c>
      <c r="BM275" s="3">
        <v>94.79</v>
      </c>
      <c r="BN275" s="3">
        <v>19.89</v>
      </c>
      <c r="BO275" s="3">
        <v>57.67</v>
      </c>
      <c r="BP275" s="3">
        <v>90.58</v>
      </c>
      <c r="BQ275" s="3">
        <v>40.47</v>
      </c>
      <c r="BR275" s="3">
        <v>65.28</v>
      </c>
      <c r="BS275" s="3">
        <v>111.3</v>
      </c>
      <c r="BT275" s="3">
        <v>33.840000000000003</v>
      </c>
      <c r="BU275" s="3">
        <v>73.28</v>
      </c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</row>
    <row r="276" spans="1:206" x14ac:dyDescent="0.25">
      <c r="B276"/>
      <c r="F276">
        <v>-7</v>
      </c>
      <c r="G276" t="s">
        <v>213</v>
      </c>
      <c r="H276" s="3">
        <v>150.22</v>
      </c>
      <c r="I276" s="3">
        <v>41.62</v>
      </c>
      <c r="J276" s="3">
        <v>97.53</v>
      </c>
      <c r="K276" s="3">
        <v>106.78</v>
      </c>
      <c r="L276" s="3">
        <v>33.590000000000003</v>
      </c>
      <c r="M276" s="3">
        <v>71.05</v>
      </c>
      <c r="N276" s="3">
        <v>71.7</v>
      </c>
      <c r="O276" s="3">
        <v>24.8</v>
      </c>
      <c r="P276" s="3">
        <v>48.68</v>
      </c>
      <c r="Q276" s="3">
        <v>106.84</v>
      </c>
      <c r="R276" s="3">
        <v>37.479999999999997</v>
      </c>
      <c r="S276" s="3">
        <v>72.47</v>
      </c>
      <c r="T276" s="3">
        <v>108.55</v>
      </c>
      <c r="U276" s="3">
        <v>30.84</v>
      </c>
      <c r="V276" s="3">
        <v>70.209999999999994</v>
      </c>
      <c r="W276" s="3">
        <v>157.88999999999999</v>
      </c>
      <c r="X276" s="3">
        <v>55.59</v>
      </c>
      <c r="Y276" s="3">
        <v>107.02</v>
      </c>
      <c r="Z276" s="3">
        <v>170.34</v>
      </c>
      <c r="AA276" s="3">
        <v>64.17</v>
      </c>
      <c r="AB276" s="3">
        <v>117.99</v>
      </c>
      <c r="AC276" s="3">
        <v>214.3</v>
      </c>
      <c r="AD276" s="3">
        <v>54.03</v>
      </c>
      <c r="AE276" s="3">
        <v>136.13999999999999</v>
      </c>
      <c r="AF276" s="3">
        <v>104.5</v>
      </c>
      <c r="AG276" s="3">
        <v>34.979999999999997</v>
      </c>
      <c r="AH276" s="3">
        <v>69.81</v>
      </c>
      <c r="AI276" s="3">
        <v>203.11</v>
      </c>
      <c r="AJ276" s="3">
        <v>58.47</v>
      </c>
      <c r="AK276" s="3">
        <v>132.69</v>
      </c>
      <c r="AL276" s="3">
        <v>158.38999999999999</v>
      </c>
      <c r="AM276" s="3">
        <v>57.87</v>
      </c>
      <c r="AN276" s="3">
        <v>108.92</v>
      </c>
      <c r="AO276" s="3">
        <v>101.81</v>
      </c>
      <c r="AP276" s="3">
        <v>29.37</v>
      </c>
      <c r="AQ276" s="3">
        <v>66.11</v>
      </c>
      <c r="AR276" s="3">
        <v>128.5</v>
      </c>
      <c r="AS276" s="3">
        <v>53.97</v>
      </c>
      <c r="AT276" s="3">
        <v>91.75</v>
      </c>
      <c r="AU276" s="3">
        <v>94.07</v>
      </c>
      <c r="AV276" s="3">
        <v>33.049999999999997</v>
      </c>
      <c r="AW276" s="3">
        <v>64.22</v>
      </c>
      <c r="AX276" s="3">
        <v>76.92</v>
      </c>
      <c r="AY276" s="3">
        <v>29.4</v>
      </c>
      <c r="AZ276" s="3">
        <v>53.39</v>
      </c>
      <c r="BA276" s="3">
        <v>139.72</v>
      </c>
      <c r="BB276" s="3">
        <v>44.27</v>
      </c>
      <c r="BC276" s="3">
        <v>92.39</v>
      </c>
      <c r="BD276" s="3">
        <v>78.150000000000006</v>
      </c>
      <c r="BE276" s="3">
        <v>36.75</v>
      </c>
      <c r="BF276" s="3">
        <v>57.68</v>
      </c>
      <c r="BG276" s="3">
        <v>92.59</v>
      </c>
      <c r="BH276" s="3">
        <v>31.17</v>
      </c>
      <c r="BI276" s="3">
        <v>62.2</v>
      </c>
      <c r="BJ276" s="3">
        <v>96.02</v>
      </c>
      <c r="BK276" s="3">
        <v>25.84</v>
      </c>
      <c r="BL276" s="3">
        <v>61.18</v>
      </c>
      <c r="BM276" s="3">
        <v>111.83</v>
      </c>
      <c r="BN276" s="3">
        <v>27.61</v>
      </c>
      <c r="BO276" s="3">
        <v>70.010000000000005</v>
      </c>
      <c r="BP276" s="3">
        <v>111.69</v>
      </c>
      <c r="BQ276" s="3">
        <v>52.37</v>
      </c>
      <c r="BR276" s="3">
        <v>81.760000000000005</v>
      </c>
      <c r="BS276" s="3">
        <v>130.88999999999999</v>
      </c>
      <c r="BT276" s="3">
        <v>40.81</v>
      </c>
      <c r="BU276" s="3">
        <v>86.64</v>
      </c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</row>
    <row r="277" spans="1:206" x14ac:dyDescent="0.25">
      <c r="B277"/>
      <c r="F277">
        <v>-6</v>
      </c>
      <c r="G277" t="s">
        <v>214</v>
      </c>
      <c r="H277" s="3">
        <v>174.85</v>
      </c>
      <c r="I277" s="3">
        <v>46.7</v>
      </c>
      <c r="J277" s="3">
        <v>112.54</v>
      </c>
      <c r="K277" s="3">
        <v>123.79</v>
      </c>
      <c r="L277" s="3">
        <v>38.4</v>
      </c>
      <c r="M277" s="3">
        <v>82.09</v>
      </c>
      <c r="N277" s="3">
        <v>87.38</v>
      </c>
      <c r="O277" s="3">
        <v>36.35</v>
      </c>
      <c r="P277" s="3">
        <v>62.3</v>
      </c>
      <c r="Q277" s="3">
        <v>119.54</v>
      </c>
      <c r="R277" s="3">
        <v>43.3</v>
      </c>
      <c r="S277" s="3">
        <v>81.709999999999994</v>
      </c>
      <c r="T277" s="3">
        <v>127.05</v>
      </c>
      <c r="U277" s="3">
        <v>38.42</v>
      </c>
      <c r="V277" s="3">
        <v>83.26</v>
      </c>
      <c r="W277" s="3">
        <v>173.82</v>
      </c>
      <c r="X277" s="3">
        <v>62.09</v>
      </c>
      <c r="Y277" s="3">
        <v>118.14</v>
      </c>
      <c r="Z277" s="3">
        <v>189.91</v>
      </c>
      <c r="AA277" s="3">
        <v>70.36</v>
      </c>
      <c r="AB277" s="3">
        <v>130.9</v>
      </c>
      <c r="AC277" s="3">
        <v>239.53</v>
      </c>
      <c r="AD277" s="3">
        <v>67.37</v>
      </c>
      <c r="AE277" s="3">
        <v>155.56</v>
      </c>
      <c r="AF277" s="3">
        <v>132.5</v>
      </c>
      <c r="AG277" s="3">
        <v>46.09</v>
      </c>
      <c r="AH277" s="3">
        <v>89.16</v>
      </c>
      <c r="AI277" s="3">
        <v>232.67</v>
      </c>
      <c r="AJ277" s="3">
        <v>66.91</v>
      </c>
      <c r="AK277" s="3">
        <v>151.80000000000001</v>
      </c>
      <c r="AL277" s="3">
        <v>193.06</v>
      </c>
      <c r="AM277" s="3">
        <v>67.19</v>
      </c>
      <c r="AN277" s="3">
        <v>131.19999999999999</v>
      </c>
      <c r="AO277" s="3">
        <v>121.33</v>
      </c>
      <c r="AP277" s="3">
        <v>37.090000000000003</v>
      </c>
      <c r="AQ277" s="3">
        <v>79.77</v>
      </c>
      <c r="AR277" s="3">
        <v>144.53</v>
      </c>
      <c r="AS277" s="3">
        <v>66.599999999999994</v>
      </c>
      <c r="AT277" s="3">
        <v>106.03</v>
      </c>
      <c r="AU277" s="3">
        <v>108.02</v>
      </c>
      <c r="AV277" s="3">
        <v>36.590000000000003</v>
      </c>
      <c r="AW277" s="3">
        <v>73.040000000000006</v>
      </c>
      <c r="AX277" s="3">
        <v>99.4</v>
      </c>
      <c r="AY277" s="3">
        <v>36.07</v>
      </c>
      <c r="AZ277" s="3">
        <v>68.05</v>
      </c>
      <c r="BA277" s="3">
        <v>162.74</v>
      </c>
      <c r="BB277" s="3">
        <v>48.68</v>
      </c>
      <c r="BC277" s="3">
        <v>106.16</v>
      </c>
      <c r="BD277" s="3">
        <v>101.4</v>
      </c>
      <c r="BE277" s="3">
        <v>43.07</v>
      </c>
      <c r="BF277" s="3">
        <v>72.540000000000006</v>
      </c>
      <c r="BG277" s="3">
        <v>110.62</v>
      </c>
      <c r="BH277" s="3">
        <v>37.25</v>
      </c>
      <c r="BI277" s="3">
        <v>74.290000000000006</v>
      </c>
      <c r="BJ277" s="3">
        <v>117.42</v>
      </c>
      <c r="BK277" s="3">
        <v>31.72</v>
      </c>
      <c r="BL277" s="3">
        <v>74.84</v>
      </c>
      <c r="BM277" s="3">
        <v>125.22</v>
      </c>
      <c r="BN277" s="3">
        <v>33.39</v>
      </c>
      <c r="BO277" s="3">
        <v>79.58</v>
      </c>
      <c r="BP277" s="3">
        <v>128.4</v>
      </c>
      <c r="BQ277" s="3">
        <v>56.03</v>
      </c>
      <c r="BR277" s="3">
        <v>91.85</v>
      </c>
      <c r="BS277" s="3">
        <v>152.71</v>
      </c>
      <c r="BT277" s="3">
        <v>47.7</v>
      </c>
      <c r="BU277" s="3">
        <v>101.06</v>
      </c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</row>
    <row r="278" spans="1:206" x14ac:dyDescent="0.25">
      <c r="B278"/>
      <c r="F278">
        <v>-5</v>
      </c>
      <c r="G278" t="s">
        <v>215</v>
      </c>
      <c r="H278" s="3">
        <v>195.44</v>
      </c>
      <c r="I278" s="3">
        <v>52.96</v>
      </c>
      <c r="J278" s="3">
        <v>125.99</v>
      </c>
      <c r="K278" s="3">
        <v>137.49</v>
      </c>
      <c r="L278" s="3">
        <v>44.21</v>
      </c>
      <c r="M278" s="3">
        <v>91.78</v>
      </c>
      <c r="N278" s="3">
        <v>105.57</v>
      </c>
      <c r="O278" s="3">
        <v>37.840000000000003</v>
      </c>
      <c r="P278" s="3">
        <v>72.2</v>
      </c>
      <c r="Q278" s="3">
        <v>134.16</v>
      </c>
      <c r="R278" s="3">
        <v>47.67</v>
      </c>
      <c r="S278" s="3">
        <v>91.18</v>
      </c>
      <c r="T278" s="3">
        <v>137.41999999999999</v>
      </c>
      <c r="U278" s="3">
        <v>40.33</v>
      </c>
      <c r="V278" s="3">
        <v>89.39</v>
      </c>
      <c r="W278" s="3">
        <v>193.73</v>
      </c>
      <c r="X278" s="3">
        <v>69.86</v>
      </c>
      <c r="Y278" s="3">
        <v>131.87</v>
      </c>
      <c r="Z278" s="3">
        <v>201.9</v>
      </c>
      <c r="AA278" s="3">
        <v>79.790000000000006</v>
      </c>
      <c r="AB278" s="3">
        <v>141.61000000000001</v>
      </c>
      <c r="AC278" s="3">
        <v>286.06</v>
      </c>
      <c r="AD278" s="3">
        <v>84.84</v>
      </c>
      <c r="AE278" s="3">
        <v>187.71</v>
      </c>
      <c r="AF278" s="3">
        <v>185.01</v>
      </c>
      <c r="AG278" s="3">
        <v>65.31</v>
      </c>
      <c r="AH278" s="3">
        <v>124.81</v>
      </c>
      <c r="AI278" s="3">
        <v>258.17</v>
      </c>
      <c r="AJ278" s="3">
        <v>75.040000000000006</v>
      </c>
      <c r="AK278" s="3">
        <v>168.59</v>
      </c>
      <c r="AL278" s="3">
        <v>212.43</v>
      </c>
      <c r="AM278" s="3">
        <v>75.23</v>
      </c>
      <c r="AN278" s="3">
        <v>144.94</v>
      </c>
      <c r="AO278" s="3">
        <v>138.41999999999999</v>
      </c>
      <c r="AP278" s="3">
        <v>43.86</v>
      </c>
      <c r="AQ278" s="3">
        <v>91.72</v>
      </c>
      <c r="AR278" s="3">
        <v>168.28</v>
      </c>
      <c r="AS278" s="3">
        <v>76.33</v>
      </c>
      <c r="AT278" s="3">
        <v>122.8</v>
      </c>
      <c r="AU278" s="3">
        <v>123.57</v>
      </c>
      <c r="AV278" s="3">
        <v>42.86</v>
      </c>
      <c r="AW278" s="3">
        <v>84.02</v>
      </c>
      <c r="AX278" s="3">
        <v>128.13</v>
      </c>
      <c r="AY278" s="3">
        <v>45.99</v>
      </c>
      <c r="AZ278" s="3">
        <v>87.49</v>
      </c>
      <c r="BA278" s="3">
        <v>195.69</v>
      </c>
      <c r="BB278" s="3">
        <v>55.82</v>
      </c>
      <c r="BC278" s="3">
        <v>126.27</v>
      </c>
      <c r="BD278" s="3">
        <v>118.26</v>
      </c>
      <c r="BE278" s="3">
        <v>52.03</v>
      </c>
      <c r="BF278" s="3">
        <v>85.46</v>
      </c>
      <c r="BG278" s="3">
        <v>129.96</v>
      </c>
      <c r="BH278" s="3">
        <v>42.41</v>
      </c>
      <c r="BI278" s="3">
        <v>86.59</v>
      </c>
      <c r="BJ278" s="3">
        <v>146.57</v>
      </c>
      <c r="BK278" s="3">
        <v>45.5</v>
      </c>
      <c r="BL278" s="3">
        <v>96.34</v>
      </c>
      <c r="BM278" s="3">
        <v>156.97999999999999</v>
      </c>
      <c r="BN278" s="3">
        <v>42.03</v>
      </c>
      <c r="BO278" s="3">
        <v>99.75</v>
      </c>
      <c r="BP278" s="3">
        <v>143.44</v>
      </c>
      <c r="BQ278" s="3">
        <v>61.96</v>
      </c>
      <c r="BR278" s="3">
        <v>102.3</v>
      </c>
      <c r="BS278" s="3">
        <v>173.64</v>
      </c>
      <c r="BT278" s="3">
        <v>54.82</v>
      </c>
      <c r="BU278" s="3">
        <v>115.11</v>
      </c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</row>
    <row r="279" spans="1:206" x14ac:dyDescent="0.25">
      <c r="B279"/>
      <c r="F279">
        <v>-4</v>
      </c>
      <c r="G279" t="s">
        <v>216</v>
      </c>
      <c r="H279" s="3">
        <v>225.5</v>
      </c>
      <c r="I279" s="3">
        <v>61.09</v>
      </c>
      <c r="J279" s="3">
        <v>145.27000000000001</v>
      </c>
      <c r="K279" s="3">
        <v>155.5</v>
      </c>
      <c r="L279" s="3">
        <v>52.91</v>
      </c>
      <c r="M279" s="3">
        <v>105.11</v>
      </c>
      <c r="N279" s="3">
        <v>124.7</v>
      </c>
      <c r="O279" s="3">
        <v>42.17</v>
      </c>
      <c r="P279" s="3">
        <v>84.04</v>
      </c>
      <c r="Q279" s="3">
        <v>142.71</v>
      </c>
      <c r="R279" s="3">
        <v>48.96</v>
      </c>
      <c r="S279" s="3">
        <v>96.03</v>
      </c>
      <c r="T279" s="3">
        <v>144.41</v>
      </c>
      <c r="U279" s="3">
        <v>42.99</v>
      </c>
      <c r="V279" s="3">
        <v>94.22</v>
      </c>
      <c r="W279" s="3">
        <v>215.55</v>
      </c>
      <c r="X279" s="3">
        <v>75.97</v>
      </c>
      <c r="Y279" s="3">
        <v>145.75</v>
      </c>
      <c r="Z279" s="3">
        <v>223.37</v>
      </c>
      <c r="AA279" s="3">
        <v>84.77</v>
      </c>
      <c r="AB279" s="3">
        <v>154.86000000000001</v>
      </c>
      <c r="AC279" s="3">
        <v>340.22</v>
      </c>
      <c r="AD279" s="3">
        <v>101.89</v>
      </c>
      <c r="AE279" s="3">
        <v>223.49</v>
      </c>
      <c r="AF279" s="3">
        <v>225.43</v>
      </c>
      <c r="AG279" s="3">
        <v>74.510000000000005</v>
      </c>
      <c r="AH279" s="3">
        <v>149.38</v>
      </c>
      <c r="AI279" s="3">
        <v>281.94</v>
      </c>
      <c r="AJ279" s="3">
        <v>84.83</v>
      </c>
      <c r="AK279" s="3">
        <v>185.38</v>
      </c>
      <c r="AL279" s="3">
        <v>235.9</v>
      </c>
      <c r="AM279" s="3">
        <v>80.39</v>
      </c>
      <c r="AN279" s="3">
        <v>159.28</v>
      </c>
      <c r="AO279" s="3">
        <v>155.77000000000001</v>
      </c>
      <c r="AP279" s="3">
        <v>48.91</v>
      </c>
      <c r="AQ279" s="3">
        <v>102.94</v>
      </c>
      <c r="AR279" s="3">
        <v>182.9</v>
      </c>
      <c r="AS279" s="3">
        <v>86.05</v>
      </c>
      <c r="AT279" s="3">
        <v>134.97999999999999</v>
      </c>
      <c r="AU279" s="3">
        <v>144.02000000000001</v>
      </c>
      <c r="AV279" s="3">
        <v>49.83</v>
      </c>
      <c r="AW279" s="3">
        <v>97.8</v>
      </c>
      <c r="AX279" s="3">
        <v>162.29</v>
      </c>
      <c r="AY279" s="3">
        <v>51.66</v>
      </c>
      <c r="AZ279" s="3">
        <v>107.45</v>
      </c>
      <c r="BA279" s="3">
        <v>214.43</v>
      </c>
      <c r="BB279" s="3">
        <v>64.67</v>
      </c>
      <c r="BC279" s="3">
        <v>140.12</v>
      </c>
      <c r="BD279" s="3">
        <v>150.79</v>
      </c>
      <c r="BE279" s="3">
        <v>55.36</v>
      </c>
      <c r="BF279" s="3">
        <v>103.47</v>
      </c>
      <c r="BG279" s="3">
        <v>155.97</v>
      </c>
      <c r="BH279" s="3">
        <v>44.39</v>
      </c>
      <c r="BI279" s="3">
        <v>100.71</v>
      </c>
      <c r="BJ279" s="3">
        <v>179.31</v>
      </c>
      <c r="BK279" s="3">
        <v>66.98</v>
      </c>
      <c r="BL279" s="3">
        <v>123.44</v>
      </c>
      <c r="BM279" s="3">
        <v>176.78</v>
      </c>
      <c r="BN279" s="3">
        <v>44.76</v>
      </c>
      <c r="BO279" s="3">
        <v>111.01</v>
      </c>
      <c r="BP279" s="3">
        <v>157.21</v>
      </c>
      <c r="BQ279" s="3">
        <v>70.73</v>
      </c>
      <c r="BR279" s="3">
        <v>113.56</v>
      </c>
      <c r="BS279" s="3">
        <v>196.32</v>
      </c>
      <c r="BT279" s="3">
        <v>61.62</v>
      </c>
      <c r="BU279" s="3">
        <v>129.9</v>
      </c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</row>
    <row r="280" spans="1:206" x14ac:dyDescent="0.25">
      <c r="B280"/>
      <c r="F280">
        <v>-3</v>
      </c>
      <c r="G280" t="s">
        <v>217</v>
      </c>
      <c r="H280" s="3">
        <v>253.34</v>
      </c>
      <c r="I280" s="3">
        <v>69.260000000000005</v>
      </c>
      <c r="J280" s="3">
        <v>163.37</v>
      </c>
      <c r="K280" s="3">
        <v>180.49</v>
      </c>
      <c r="L280" s="3">
        <v>61.94</v>
      </c>
      <c r="M280" s="3">
        <v>122.2</v>
      </c>
      <c r="N280" s="3">
        <v>147.91999999999999</v>
      </c>
      <c r="O280" s="3">
        <v>53.24</v>
      </c>
      <c r="P280" s="3">
        <v>101.24</v>
      </c>
      <c r="Q280" s="3">
        <v>160.54</v>
      </c>
      <c r="R280" s="3">
        <v>58.89</v>
      </c>
      <c r="S280" s="3">
        <v>109.84</v>
      </c>
      <c r="T280" s="3">
        <v>162.24</v>
      </c>
      <c r="U280" s="3">
        <v>50.29</v>
      </c>
      <c r="V280" s="3">
        <v>106.8</v>
      </c>
      <c r="W280" s="3">
        <v>226.62</v>
      </c>
      <c r="X280" s="3">
        <v>80.75</v>
      </c>
      <c r="Y280" s="3">
        <v>153.55000000000001</v>
      </c>
      <c r="Z280" s="3">
        <v>243.46</v>
      </c>
      <c r="AA280" s="3">
        <v>88.34</v>
      </c>
      <c r="AB280" s="3">
        <v>166.62</v>
      </c>
      <c r="AC280" s="3">
        <v>367.48</v>
      </c>
      <c r="AD280" s="3">
        <v>113.94</v>
      </c>
      <c r="AE280" s="3">
        <v>243.04</v>
      </c>
      <c r="AF280" s="3">
        <v>250.72</v>
      </c>
      <c r="AG280" s="3">
        <v>78.78</v>
      </c>
      <c r="AH280" s="3">
        <v>163.94</v>
      </c>
      <c r="AI280" s="3">
        <v>305.32</v>
      </c>
      <c r="AJ280" s="3">
        <v>93.82</v>
      </c>
      <c r="AK280" s="3">
        <v>201.6</v>
      </c>
      <c r="AL280" s="3">
        <v>268.77</v>
      </c>
      <c r="AM280" s="3">
        <v>91.41</v>
      </c>
      <c r="AN280" s="3">
        <v>181.4</v>
      </c>
      <c r="AO280" s="3">
        <v>171.59</v>
      </c>
      <c r="AP280" s="3">
        <v>55.31</v>
      </c>
      <c r="AQ280" s="3">
        <v>114.05</v>
      </c>
      <c r="AR280" s="3">
        <v>202.12</v>
      </c>
      <c r="AS280" s="3">
        <v>101.1</v>
      </c>
      <c r="AT280" s="3">
        <v>152.07</v>
      </c>
      <c r="AU280" s="3">
        <v>166.77</v>
      </c>
      <c r="AV280" s="3">
        <v>62.3</v>
      </c>
      <c r="AW280" s="3">
        <v>115.52</v>
      </c>
      <c r="AX280" s="3">
        <v>194.74</v>
      </c>
      <c r="AY280" s="3">
        <v>64.319999999999993</v>
      </c>
      <c r="AZ280" s="3">
        <v>130.06</v>
      </c>
      <c r="BA280" s="3">
        <v>240.92</v>
      </c>
      <c r="BB280" s="3">
        <v>74.11</v>
      </c>
      <c r="BC280" s="3">
        <v>158.05000000000001</v>
      </c>
      <c r="BD280" s="3">
        <v>181.28</v>
      </c>
      <c r="BE280" s="3">
        <v>61.37</v>
      </c>
      <c r="BF280" s="3">
        <v>121.8</v>
      </c>
      <c r="BG280" s="3">
        <v>171.16</v>
      </c>
      <c r="BH280" s="3">
        <v>55.59</v>
      </c>
      <c r="BI280" s="3">
        <v>113.85</v>
      </c>
      <c r="BJ280" s="3">
        <v>213.87</v>
      </c>
      <c r="BK280" s="3">
        <v>76.58</v>
      </c>
      <c r="BL280" s="3">
        <v>145.57</v>
      </c>
      <c r="BM280" s="3">
        <v>185.58</v>
      </c>
      <c r="BN280" s="3">
        <v>53.02</v>
      </c>
      <c r="BO280" s="3">
        <v>119.38</v>
      </c>
      <c r="BP280" s="3">
        <v>180.76</v>
      </c>
      <c r="BQ280" s="3">
        <v>79.28</v>
      </c>
      <c r="BR280" s="3">
        <v>129.51</v>
      </c>
      <c r="BS280" s="3">
        <v>219.12</v>
      </c>
      <c r="BT280" s="3">
        <v>70.180000000000007</v>
      </c>
      <c r="BU280" s="3">
        <v>145.59</v>
      </c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</row>
    <row r="281" spans="1:206" x14ac:dyDescent="0.25">
      <c r="B281"/>
      <c r="F281">
        <v>-2</v>
      </c>
      <c r="G281" t="s">
        <v>218</v>
      </c>
      <c r="H281" s="3">
        <v>278.87</v>
      </c>
      <c r="I281" s="3">
        <v>79.34</v>
      </c>
      <c r="J281" s="3">
        <v>181.22</v>
      </c>
      <c r="K281" s="3">
        <v>200.13</v>
      </c>
      <c r="L281" s="3">
        <v>72.25</v>
      </c>
      <c r="M281" s="3">
        <v>137.13</v>
      </c>
      <c r="N281" s="3">
        <v>185.13</v>
      </c>
      <c r="O281" s="3">
        <v>72.459999999999994</v>
      </c>
      <c r="P281" s="3">
        <v>129.54</v>
      </c>
      <c r="Q281" s="3">
        <v>183.52</v>
      </c>
      <c r="R281" s="3">
        <v>64.09</v>
      </c>
      <c r="S281" s="3">
        <v>123.9</v>
      </c>
      <c r="T281" s="3">
        <v>177.09</v>
      </c>
      <c r="U281" s="3">
        <v>52.9</v>
      </c>
      <c r="V281" s="3">
        <v>115.48</v>
      </c>
      <c r="W281" s="3">
        <v>238.83</v>
      </c>
      <c r="X281" s="3">
        <v>88.2</v>
      </c>
      <c r="Y281" s="3">
        <v>163.30000000000001</v>
      </c>
      <c r="Z281" s="3">
        <v>259.49</v>
      </c>
      <c r="AA281" s="3">
        <v>96.46</v>
      </c>
      <c r="AB281" s="3">
        <v>178.67</v>
      </c>
      <c r="AC281" s="3">
        <v>408.08</v>
      </c>
      <c r="AD281" s="3">
        <v>130.76</v>
      </c>
      <c r="AE281" s="3">
        <v>271.88</v>
      </c>
      <c r="AF281" s="3">
        <v>276.95999999999998</v>
      </c>
      <c r="AG281" s="3">
        <v>89.16</v>
      </c>
      <c r="AH281" s="3">
        <v>181.98</v>
      </c>
      <c r="AI281" s="3">
        <v>329.68</v>
      </c>
      <c r="AJ281" s="3">
        <v>103.33</v>
      </c>
      <c r="AK281" s="3">
        <v>218.58</v>
      </c>
      <c r="AL281" s="3">
        <v>300.81</v>
      </c>
      <c r="AM281" s="3">
        <v>102.31</v>
      </c>
      <c r="AN281" s="3">
        <v>202.98</v>
      </c>
      <c r="AO281" s="3">
        <v>194.2</v>
      </c>
      <c r="AP281" s="3">
        <v>62.46</v>
      </c>
      <c r="AQ281" s="3">
        <v>128.96</v>
      </c>
      <c r="AR281" s="3">
        <v>215.78</v>
      </c>
      <c r="AS281" s="3">
        <v>103.28</v>
      </c>
      <c r="AT281" s="3">
        <v>159.97999999999999</v>
      </c>
      <c r="AU281" s="3">
        <v>207.92</v>
      </c>
      <c r="AV281" s="3">
        <v>85.34</v>
      </c>
      <c r="AW281" s="3">
        <v>147.68</v>
      </c>
      <c r="AX281" s="3">
        <v>224.25</v>
      </c>
      <c r="AY281" s="3">
        <v>77.7</v>
      </c>
      <c r="AZ281" s="3">
        <v>151.61000000000001</v>
      </c>
      <c r="BA281" s="3">
        <v>266.68</v>
      </c>
      <c r="BB281" s="3">
        <v>82.37</v>
      </c>
      <c r="BC281" s="3">
        <v>174.86</v>
      </c>
      <c r="BD281" s="3">
        <v>213.27</v>
      </c>
      <c r="BE281" s="3">
        <v>78.989999999999995</v>
      </c>
      <c r="BF281" s="3">
        <v>146.61000000000001</v>
      </c>
      <c r="BG281" s="3">
        <v>196.39</v>
      </c>
      <c r="BH281" s="3">
        <v>63.63</v>
      </c>
      <c r="BI281" s="3">
        <v>130.47</v>
      </c>
      <c r="BJ281" s="3">
        <v>238.83</v>
      </c>
      <c r="BK281" s="3">
        <v>84.25</v>
      </c>
      <c r="BL281" s="3">
        <v>161.88999999999999</v>
      </c>
      <c r="BM281" s="3">
        <v>196.12</v>
      </c>
      <c r="BN281" s="3">
        <v>57.41</v>
      </c>
      <c r="BO281" s="3">
        <v>126.77</v>
      </c>
      <c r="BP281" s="3">
        <v>211.34</v>
      </c>
      <c r="BQ281" s="3">
        <v>91.82</v>
      </c>
      <c r="BR281" s="3">
        <v>150.97</v>
      </c>
      <c r="BS281" s="3">
        <v>243.69</v>
      </c>
      <c r="BT281" s="3">
        <v>79.67</v>
      </c>
      <c r="BU281" s="3">
        <v>162.63999999999999</v>
      </c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</row>
    <row r="282" spans="1:206" x14ac:dyDescent="0.25">
      <c r="B282"/>
      <c r="F282">
        <v>-1</v>
      </c>
      <c r="G282" t="s">
        <v>219</v>
      </c>
      <c r="H282" s="3">
        <v>297.27999999999997</v>
      </c>
      <c r="I282" s="3">
        <v>87.13</v>
      </c>
      <c r="J282" s="3">
        <v>194.24</v>
      </c>
      <c r="K282" s="3">
        <v>224.48</v>
      </c>
      <c r="L282" s="3">
        <v>75.92</v>
      </c>
      <c r="M282" s="3">
        <v>151.22</v>
      </c>
      <c r="N282" s="3">
        <v>215.25</v>
      </c>
      <c r="O282" s="3">
        <v>84.87</v>
      </c>
      <c r="P282" s="3">
        <v>150.91999999999999</v>
      </c>
      <c r="Q282" s="3">
        <v>203.76</v>
      </c>
      <c r="R282" s="3">
        <v>70.67</v>
      </c>
      <c r="S282" s="3">
        <v>137.33000000000001</v>
      </c>
      <c r="T282" s="3">
        <v>189.77</v>
      </c>
      <c r="U282" s="3">
        <v>55.55</v>
      </c>
      <c r="V282" s="3">
        <v>123.08</v>
      </c>
      <c r="W282" s="3">
        <v>246.13</v>
      </c>
      <c r="X282" s="3">
        <v>90.32</v>
      </c>
      <c r="Y282" s="3">
        <v>167.89</v>
      </c>
      <c r="Z282" s="3">
        <v>286.45</v>
      </c>
      <c r="AA282" s="3">
        <v>105.88</v>
      </c>
      <c r="AB282" s="3">
        <v>196.9</v>
      </c>
      <c r="AC282" s="3">
        <v>456.6</v>
      </c>
      <c r="AD282" s="3">
        <v>146.97999999999999</v>
      </c>
      <c r="AE282" s="3">
        <v>304.23</v>
      </c>
      <c r="AF282" s="3">
        <v>306.10000000000002</v>
      </c>
      <c r="AG282" s="3">
        <v>98.61</v>
      </c>
      <c r="AH282" s="3">
        <v>201.14</v>
      </c>
      <c r="AI282" s="3">
        <v>349.82</v>
      </c>
      <c r="AJ282" s="3">
        <v>112.62</v>
      </c>
      <c r="AK282" s="3">
        <v>233.4</v>
      </c>
      <c r="AL282" s="3">
        <v>333.99</v>
      </c>
      <c r="AM282" s="3">
        <v>113.17</v>
      </c>
      <c r="AN282" s="3">
        <v>225.17</v>
      </c>
      <c r="AO282" s="3">
        <v>225.18</v>
      </c>
      <c r="AP282" s="3">
        <v>72.66</v>
      </c>
      <c r="AQ282" s="3">
        <v>149.6</v>
      </c>
      <c r="AR282" s="3">
        <v>243.46</v>
      </c>
      <c r="AS282" s="3">
        <v>109.42</v>
      </c>
      <c r="AT282" s="3">
        <v>176.9</v>
      </c>
      <c r="AU282" s="3">
        <v>246.62</v>
      </c>
      <c r="AV282" s="3">
        <v>97.39</v>
      </c>
      <c r="AW282" s="3">
        <v>173.15</v>
      </c>
      <c r="AX282" s="3">
        <v>262.99</v>
      </c>
      <c r="AY282" s="3">
        <v>88.98</v>
      </c>
      <c r="AZ282" s="3">
        <v>176.8</v>
      </c>
      <c r="BA282" s="3">
        <v>281.5</v>
      </c>
      <c r="BB282" s="3">
        <v>94.77</v>
      </c>
      <c r="BC282" s="3">
        <v>188.45</v>
      </c>
      <c r="BD282" s="3">
        <v>250.32</v>
      </c>
      <c r="BE282" s="3">
        <v>86.96</v>
      </c>
      <c r="BF282" s="3">
        <v>169.19</v>
      </c>
      <c r="BG282" s="3">
        <v>226.2</v>
      </c>
      <c r="BH282" s="3">
        <v>77</v>
      </c>
      <c r="BI282" s="3">
        <v>152.05000000000001</v>
      </c>
      <c r="BJ282" s="3">
        <v>254.86</v>
      </c>
      <c r="BK282" s="3">
        <v>101.84</v>
      </c>
      <c r="BL282" s="3">
        <v>178.61</v>
      </c>
      <c r="BM282" s="3">
        <v>208</v>
      </c>
      <c r="BN282" s="3">
        <v>59.98</v>
      </c>
      <c r="BO282" s="3">
        <v>133.91</v>
      </c>
      <c r="BP282" s="3">
        <v>241.28</v>
      </c>
      <c r="BQ282" s="3">
        <v>99.29</v>
      </c>
      <c r="BR282" s="3">
        <v>169.43</v>
      </c>
      <c r="BS282" s="3">
        <v>268.07</v>
      </c>
      <c r="BT282" s="3">
        <v>88.35</v>
      </c>
      <c r="BU282" s="3">
        <v>179.19</v>
      </c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</row>
    <row r="283" spans="1:206" x14ac:dyDescent="0.25">
      <c r="B283"/>
      <c r="F283">
        <v>0</v>
      </c>
      <c r="G283" t="s">
        <v>220</v>
      </c>
      <c r="H283" s="3">
        <v>308.72000000000003</v>
      </c>
      <c r="I283" s="3">
        <v>90.36</v>
      </c>
      <c r="J283" s="3">
        <v>201.49</v>
      </c>
      <c r="K283" s="3">
        <v>240.99</v>
      </c>
      <c r="L283" s="3">
        <v>81.709999999999994</v>
      </c>
      <c r="M283" s="3">
        <v>162.38999999999999</v>
      </c>
      <c r="N283" s="3">
        <v>246.23</v>
      </c>
      <c r="O283" s="3">
        <v>99.79</v>
      </c>
      <c r="P283" s="3">
        <v>173.89</v>
      </c>
      <c r="Q283" s="3">
        <v>226.04</v>
      </c>
      <c r="R283" s="3">
        <v>79.930000000000007</v>
      </c>
      <c r="S283" s="3">
        <v>153.07</v>
      </c>
      <c r="T283" s="3">
        <v>208.93</v>
      </c>
      <c r="U283" s="3">
        <v>62</v>
      </c>
      <c r="V283" s="3">
        <v>135.9</v>
      </c>
      <c r="W283" s="3">
        <v>267.49</v>
      </c>
      <c r="X283" s="3">
        <v>97.65</v>
      </c>
      <c r="Y283" s="3">
        <v>182.15</v>
      </c>
      <c r="Z283" s="3">
        <v>314.14999999999998</v>
      </c>
      <c r="AA283" s="3">
        <v>120.05</v>
      </c>
      <c r="AB283" s="3">
        <v>217.7</v>
      </c>
      <c r="AC283" s="3">
        <v>505.9</v>
      </c>
      <c r="AD283" s="3">
        <v>159.75</v>
      </c>
      <c r="AE283" s="3">
        <v>335.61</v>
      </c>
      <c r="AF283" s="3">
        <v>354.39</v>
      </c>
      <c r="AG283" s="3">
        <v>103.91</v>
      </c>
      <c r="AH283" s="3">
        <v>227.81</v>
      </c>
      <c r="AI283" s="3">
        <v>366.29</v>
      </c>
      <c r="AJ283" s="3">
        <v>119.17</v>
      </c>
      <c r="AK283" s="3">
        <v>244.95</v>
      </c>
      <c r="AL283" s="3">
        <v>349.43</v>
      </c>
      <c r="AM283" s="3">
        <v>115.36</v>
      </c>
      <c r="AN283" s="3">
        <v>234.07</v>
      </c>
      <c r="AO283" s="3">
        <v>246.82</v>
      </c>
      <c r="AP283" s="3">
        <v>79.61</v>
      </c>
      <c r="AQ283" s="3">
        <v>163.99</v>
      </c>
      <c r="AR283" s="3">
        <v>255.58</v>
      </c>
      <c r="AS283" s="3">
        <v>122.73</v>
      </c>
      <c r="AT283" s="3">
        <v>189.6</v>
      </c>
      <c r="AU283" s="3">
        <v>279.23</v>
      </c>
      <c r="AV283" s="3">
        <v>108.31</v>
      </c>
      <c r="AW283" s="3">
        <v>194.99</v>
      </c>
      <c r="AX283" s="3">
        <v>291.14</v>
      </c>
      <c r="AY283" s="3">
        <v>111.55</v>
      </c>
      <c r="AZ283" s="3">
        <v>202.16</v>
      </c>
      <c r="BA283" s="3">
        <v>297.52</v>
      </c>
      <c r="BB283" s="3">
        <v>99.24</v>
      </c>
      <c r="BC283" s="3">
        <v>198.71</v>
      </c>
      <c r="BD283" s="3">
        <v>273.76</v>
      </c>
      <c r="BE283" s="3">
        <v>95.69</v>
      </c>
      <c r="BF283" s="3">
        <v>185.29</v>
      </c>
      <c r="BG283" s="3">
        <v>248.59</v>
      </c>
      <c r="BH283" s="3">
        <v>87.15</v>
      </c>
      <c r="BI283" s="3">
        <v>168.29</v>
      </c>
      <c r="BJ283" s="3">
        <v>270.77999999999997</v>
      </c>
      <c r="BK283" s="3">
        <v>109.66</v>
      </c>
      <c r="BL283" s="3">
        <v>190.43</v>
      </c>
      <c r="BM283" s="3">
        <v>226.49</v>
      </c>
      <c r="BN283" s="3">
        <v>61.71</v>
      </c>
      <c r="BO283" s="3">
        <v>144</v>
      </c>
      <c r="BP283" s="3">
        <v>267.79000000000002</v>
      </c>
      <c r="BQ283" s="3">
        <v>105.67</v>
      </c>
      <c r="BR283" s="3">
        <v>185.66</v>
      </c>
      <c r="BS283" s="3">
        <v>287.52999999999997</v>
      </c>
      <c r="BT283" s="3">
        <v>95.4</v>
      </c>
      <c r="BU283" s="3">
        <v>192.46</v>
      </c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</row>
    <row r="284" spans="1:206" x14ac:dyDescent="0.25">
      <c r="B28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</row>
    <row r="285" spans="1:206" x14ac:dyDescent="0.25">
      <c r="B285">
        <v>74</v>
      </c>
      <c r="C285" t="s">
        <v>111</v>
      </c>
      <c r="D285" t="s">
        <v>38</v>
      </c>
      <c r="E285" t="s">
        <v>112</v>
      </c>
      <c r="F285">
        <v>-3</v>
      </c>
      <c r="G285" t="s">
        <v>102</v>
      </c>
      <c r="H285" s="3">
        <v>42.938775510204074</v>
      </c>
      <c r="I285" s="3">
        <v>41.551724137931032</v>
      </c>
      <c r="J285" s="3">
        <v>42.696999670293444</v>
      </c>
      <c r="K285" s="3">
        <v>32.948657560056532</v>
      </c>
      <c r="L285" s="3"/>
      <c r="M285" s="3">
        <v>36.700262927256794</v>
      </c>
      <c r="N285" s="3">
        <v>46.582524271844662</v>
      </c>
      <c r="O285" s="3"/>
      <c r="P285" s="3">
        <v>49.599287622439896</v>
      </c>
      <c r="Q285" s="3">
        <v>44.579405366207389</v>
      </c>
      <c r="R285" s="3">
        <v>31.692364852312828</v>
      </c>
      <c r="S285" s="3">
        <v>40.467494521548566</v>
      </c>
      <c r="T285" s="3">
        <v>40.621707060063216</v>
      </c>
      <c r="U285" s="3"/>
      <c r="V285" s="3">
        <v>41.044386422976508</v>
      </c>
      <c r="W285" s="3">
        <v>28.350334154062605</v>
      </c>
      <c r="X285" s="3">
        <v>50.991544965411222</v>
      </c>
      <c r="Y285" s="3">
        <v>36.767914079543552</v>
      </c>
      <c r="Z285" s="3">
        <v>34.041510050661877</v>
      </c>
      <c r="AA285" s="3">
        <v>35.870663523071748</v>
      </c>
      <c r="AB285" s="3">
        <v>34.491274283832738</v>
      </c>
      <c r="AC285" s="3">
        <v>48.177959900482954</v>
      </c>
      <c r="AD285" s="3"/>
      <c r="AE285" s="3">
        <v>42.7960927960928</v>
      </c>
      <c r="AF285" s="3"/>
      <c r="AG285" s="3"/>
      <c r="AH285" s="3"/>
      <c r="AI285" s="3">
        <v>38.302859821847171</v>
      </c>
      <c r="AJ285" s="3">
        <v>42.249730893433807</v>
      </c>
      <c r="AK285" s="3">
        <v>39.067524115755631</v>
      </c>
      <c r="AL285" s="3">
        <v>40.380157626332867</v>
      </c>
      <c r="AM285" s="3">
        <v>27.463345420148197</v>
      </c>
      <c r="AN285" s="3">
        <v>37.19521664854792</v>
      </c>
      <c r="AO285" s="3">
        <v>41.6243654822335</v>
      </c>
      <c r="AP285" s="3">
        <v>27.926455566905009</v>
      </c>
      <c r="AQ285" s="3">
        <v>39.370078740157481</v>
      </c>
      <c r="AR285" s="3">
        <v>42.664601084430679</v>
      </c>
      <c r="AS285" s="3">
        <v>48.590195450176225</v>
      </c>
      <c r="AT285" s="3">
        <v>44.342125799906349</v>
      </c>
      <c r="AU285" s="3">
        <v>45.114628820960696</v>
      </c>
      <c r="AV285" s="3"/>
      <c r="AW285" s="3">
        <v>49.001257158821069</v>
      </c>
      <c r="AX285" s="3">
        <v>35.319274443297452</v>
      </c>
      <c r="AY285" s="3"/>
      <c r="AZ285" s="3">
        <v>32.234432234432226</v>
      </c>
      <c r="BA285" s="3">
        <v>39.980497318381275</v>
      </c>
      <c r="BB285" s="3">
        <v>59.87987987987988</v>
      </c>
      <c r="BC285" s="3">
        <v>44.327261105784586</v>
      </c>
      <c r="BD285" s="3">
        <v>31.031406138472519</v>
      </c>
      <c r="BE285" s="3">
        <v>70.039946737683096</v>
      </c>
      <c r="BF285" s="3">
        <v>45.339130434782611</v>
      </c>
      <c r="BG285" s="3"/>
      <c r="BH285" s="3"/>
      <c r="BI285" s="3"/>
      <c r="BJ285" s="3">
        <v>48.692566305565933</v>
      </c>
      <c r="BK285" s="3"/>
      <c r="BL285" s="3">
        <v>47.61085626911315</v>
      </c>
      <c r="BM285" s="3">
        <v>42.057041525048028</v>
      </c>
      <c r="BN285" s="3"/>
      <c r="BO285" s="3">
        <v>43.010913439976086</v>
      </c>
      <c r="BP285" s="3">
        <v>30.853994490358126</v>
      </c>
      <c r="BQ285" s="3">
        <v>36.161616161616152</v>
      </c>
      <c r="BR285" s="3">
        <v>32.833333333333329</v>
      </c>
      <c r="BS285" s="3">
        <v>40.546734326403673</v>
      </c>
      <c r="BT285" s="3">
        <v>41.164205039096437</v>
      </c>
      <c r="BU285" s="3">
        <v>40.676280457483841</v>
      </c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</row>
    <row r="286" spans="1:206" s="16" customFormat="1" x14ac:dyDescent="0.25">
      <c r="B286"/>
      <c r="C286"/>
      <c r="D286"/>
      <c r="E286"/>
      <c r="F286">
        <v>-2</v>
      </c>
      <c r="G286" t="s">
        <v>103</v>
      </c>
      <c r="H286" s="3">
        <v>38.75780707841777</v>
      </c>
      <c r="I286" s="3">
        <v>39.615802827111274</v>
      </c>
      <c r="J286" s="3">
        <v>38.991949597479874</v>
      </c>
      <c r="K286" s="3">
        <v>33.218529361115891</v>
      </c>
      <c r="L286" s="3">
        <v>29.289170078154079</v>
      </c>
      <c r="M286" s="3">
        <v>32.035928143712567</v>
      </c>
      <c r="N286" s="3">
        <v>34.476940382452192</v>
      </c>
      <c r="O286" s="3">
        <v>35.640900195694726</v>
      </c>
      <c r="P286" s="3">
        <v>35.191497894525767</v>
      </c>
      <c r="Q286" s="3">
        <v>30.77805077805078</v>
      </c>
      <c r="R286" s="3">
        <v>26.095130663658576</v>
      </c>
      <c r="S286" s="3">
        <v>29.363867684478375</v>
      </c>
      <c r="T286" s="3">
        <v>37.788018433179722</v>
      </c>
      <c r="U286" s="3">
        <v>38.046701260192734</v>
      </c>
      <c r="V286" s="3">
        <v>37.95683954054995</v>
      </c>
      <c r="W286" s="3">
        <v>44.127764127764131</v>
      </c>
      <c r="X286" s="3">
        <v>23.546399691952249</v>
      </c>
      <c r="Y286" s="3">
        <v>39.384088964927294</v>
      </c>
      <c r="Z286" s="3">
        <v>24.759309718437777</v>
      </c>
      <c r="AA286" s="3">
        <v>52.604849279161208</v>
      </c>
      <c r="AB286" s="3">
        <v>34.154062609919102</v>
      </c>
      <c r="AC286" s="3">
        <v>41.759858740435547</v>
      </c>
      <c r="AD286" s="3"/>
      <c r="AE286" s="3">
        <v>42.253731343283583</v>
      </c>
      <c r="AF286" s="3">
        <v>30.220918191232307</v>
      </c>
      <c r="AG286" s="3">
        <v>26.788844621513949</v>
      </c>
      <c r="AH286" s="3">
        <v>29.139966273187174</v>
      </c>
      <c r="AI286" s="3">
        <v>37.248486831343044</v>
      </c>
      <c r="AJ286" s="3">
        <v>34.192163177670423</v>
      </c>
      <c r="AK286" s="3">
        <v>36.717709720372831</v>
      </c>
      <c r="AL286" s="3">
        <v>34.219673270768155</v>
      </c>
      <c r="AM286" s="3">
        <v>40.840732016669691</v>
      </c>
      <c r="AN286" s="3">
        <v>35.548930199929849</v>
      </c>
      <c r="AO286" s="3">
        <v>35.021910604732689</v>
      </c>
      <c r="AP286" s="3">
        <v>33.72177713037145</v>
      </c>
      <c r="AQ286" s="3">
        <v>34.678704195432829</v>
      </c>
      <c r="AR286" s="3">
        <v>44.66455801564841</v>
      </c>
      <c r="AS286" s="3">
        <v>36.49557522123893</v>
      </c>
      <c r="AT286" s="3">
        <v>41.990827246475284</v>
      </c>
      <c r="AU286" s="3">
        <v>43.107692307692318</v>
      </c>
      <c r="AV286" s="3">
        <v>16.051454138702461</v>
      </c>
      <c r="AW286" s="3">
        <v>37.85863119089597</v>
      </c>
      <c r="AX286" s="3">
        <v>34.853576572251562</v>
      </c>
      <c r="AY286" s="3">
        <v>59.46221919673247</v>
      </c>
      <c r="AZ286" s="3">
        <v>40.495466321243526</v>
      </c>
      <c r="BA286" s="3">
        <v>43.166346657357295</v>
      </c>
      <c r="BB286" s="3">
        <v>53.573180703188882</v>
      </c>
      <c r="BC286" s="3">
        <v>45.488915621240764</v>
      </c>
      <c r="BD286" s="3">
        <v>22.394552676376009</v>
      </c>
      <c r="BE286" s="3">
        <v>39.557465775230817</v>
      </c>
      <c r="BF286" s="3">
        <v>27.127852227453818</v>
      </c>
      <c r="BG286" s="3">
        <v>31.431244153414411</v>
      </c>
      <c r="BH286" s="3"/>
      <c r="BI286" s="3">
        <v>29.025923016496463</v>
      </c>
      <c r="BJ286" s="3">
        <v>27.58439741122967</v>
      </c>
      <c r="BK286" s="3"/>
      <c r="BL286" s="3">
        <v>33.887583589372852</v>
      </c>
      <c r="BM286" s="3">
        <v>44.01231567006969</v>
      </c>
      <c r="BN286" s="3">
        <v>47.982735972978048</v>
      </c>
      <c r="BO286" s="3">
        <v>45.344537815126046</v>
      </c>
      <c r="BP286" s="3">
        <v>30.07607776838546</v>
      </c>
      <c r="BQ286" s="3">
        <v>33.971014492753618</v>
      </c>
      <c r="BR286" s="3">
        <v>30.471498944405347</v>
      </c>
      <c r="BS286" s="3">
        <v>36.618998978549548</v>
      </c>
      <c r="BT286" s="3">
        <v>37.913578014825525</v>
      </c>
      <c r="BU286" s="3">
        <v>36.941135853616437</v>
      </c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/>
    </row>
    <row r="287" spans="1:206" s="16" customFormat="1" x14ac:dyDescent="0.25">
      <c r="A287" s="17"/>
      <c r="B287"/>
      <c r="C287"/>
      <c r="D287"/>
      <c r="E287"/>
      <c r="F287">
        <v>-1</v>
      </c>
      <c r="G287" t="s">
        <v>77</v>
      </c>
      <c r="H287" s="3">
        <v>39.441219158200283</v>
      </c>
      <c r="I287" s="3">
        <v>40.939226519337012</v>
      </c>
      <c r="J287" s="3">
        <v>39.752457226064791</v>
      </c>
      <c r="K287" s="3">
        <v>41.218572215085338</v>
      </c>
      <c r="L287" s="3">
        <v>50.036363636363639</v>
      </c>
      <c r="M287" s="3">
        <v>44.10472354448919</v>
      </c>
      <c r="N287" s="3">
        <v>46.085098115407035</v>
      </c>
      <c r="O287" s="3">
        <v>46.76493108728944</v>
      </c>
      <c r="P287" s="3">
        <v>46.234269119070667</v>
      </c>
      <c r="Q287" s="3">
        <v>34.917319408181029</v>
      </c>
      <c r="R287" s="3">
        <v>32.917748917748916</v>
      </c>
      <c r="S287" s="3">
        <v>34.376086200903721</v>
      </c>
      <c r="T287" s="3">
        <v>38.900747065101378</v>
      </c>
      <c r="U287" s="3">
        <v>59.852178015411226</v>
      </c>
      <c r="V287" s="3">
        <v>44.654845928731284</v>
      </c>
      <c r="W287" s="3">
        <v>63.266154165800963</v>
      </c>
      <c r="X287" s="3">
        <v>74.758548681806317</v>
      </c>
      <c r="Y287" s="3">
        <v>64.713685606898068</v>
      </c>
      <c r="Z287" s="3">
        <v>37.553846153846145</v>
      </c>
      <c r="AA287" s="3">
        <v>40.488626790227464</v>
      </c>
      <c r="AB287" s="3">
        <v>38.029944838455485</v>
      </c>
      <c r="AC287" s="3">
        <v>26.844036697247709</v>
      </c>
      <c r="AD287" s="3">
        <v>19.219396806623301</v>
      </c>
      <c r="AE287" s="3">
        <v>24.9766311460086</v>
      </c>
      <c r="AF287" s="3">
        <v>16.460778258184071</v>
      </c>
      <c r="AG287" s="3">
        <v>31.353616323556203</v>
      </c>
      <c r="AH287" s="3">
        <v>18.689048760991206</v>
      </c>
      <c r="AI287" s="3">
        <v>32.596245625198854</v>
      </c>
      <c r="AJ287" s="3">
        <v>35.337813937035726</v>
      </c>
      <c r="AK287" s="3">
        <v>33.31698545038418</v>
      </c>
      <c r="AL287" s="3">
        <v>35.690360997394862</v>
      </c>
      <c r="AM287" s="3">
        <v>25.862812769628995</v>
      </c>
      <c r="AN287" s="3">
        <v>33.634615384615387</v>
      </c>
      <c r="AO287" s="3">
        <v>36.903064861012119</v>
      </c>
      <c r="AP287" s="3">
        <v>34.68938977460143</v>
      </c>
      <c r="AQ287" s="3">
        <v>36.388091822094694</v>
      </c>
      <c r="AR287" s="3">
        <v>20.574589578872235</v>
      </c>
      <c r="AS287" s="3">
        <v>28.317471718441364</v>
      </c>
      <c r="AT287" s="3">
        <v>23.037023788231078</v>
      </c>
      <c r="AU287" s="3">
        <v>33.978165102470797</v>
      </c>
      <c r="AV287" s="3">
        <v>30.465587044534409</v>
      </c>
      <c r="AW287" s="3">
        <v>32.878581173260578</v>
      </c>
      <c r="AX287" s="3">
        <v>30.010775862068964</v>
      </c>
      <c r="AY287" s="3">
        <v>49.62311557788945</v>
      </c>
      <c r="AZ287" s="3">
        <v>34.710001795654513</v>
      </c>
      <c r="BA287" s="3">
        <v>45.908151914826</v>
      </c>
      <c r="BB287" s="3">
        <v>36.854060193072122</v>
      </c>
      <c r="BC287" s="3">
        <v>43.976202280614778</v>
      </c>
      <c r="BD287" s="3">
        <v>38.871794871794869</v>
      </c>
      <c r="BE287" s="3">
        <v>44.215309332401254</v>
      </c>
      <c r="BF287" s="3">
        <v>39.618753219989699</v>
      </c>
      <c r="BG287" s="3">
        <v>38.874895046179681</v>
      </c>
      <c r="BH287" s="3"/>
      <c r="BI287" s="3">
        <v>38.832091491942478</v>
      </c>
      <c r="BJ287" s="3">
        <v>39.295439074200132</v>
      </c>
      <c r="BK287" s="3">
        <v>35.536743515850148</v>
      </c>
      <c r="BL287" s="3">
        <v>38.143079854495056</v>
      </c>
      <c r="BM287" s="3">
        <v>37.853403141361255</v>
      </c>
      <c r="BN287" s="3">
        <v>45.419602818705961</v>
      </c>
      <c r="BO287" s="3">
        <v>39.868324798829548</v>
      </c>
      <c r="BP287" s="3">
        <v>35.579752795762204</v>
      </c>
      <c r="BQ287" s="3">
        <v>34.546848055182984</v>
      </c>
      <c r="BR287" s="3">
        <v>35.462345090562444</v>
      </c>
      <c r="BS287" s="3">
        <v>36.447140381282495</v>
      </c>
      <c r="BT287" s="3">
        <v>38.146988395652976</v>
      </c>
      <c r="BU287" s="3">
        <v>36.822660098522178</v>
      </c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/>
    </row>
    <row r="288" spans="1:206" s="16" customFormat="1" x14ac:dyDescent="0.25">
      <c r="A288" s="17"/>
      <c r="B288"/>
      <c r="C288"/>
      <c r="D288"/>
      <c r="E288"/>
      <c r="F288">
        <v>0</v>
      </c>
      <c r="G288" t="s">
        <v>78</v>
      </c>
      <c r="H288" s="3">
        <v>40.080600842645175</v>
      </c>
      <c r="I288" s="3">
        <v>39.324642017525107</v>
      </c>
      <c r="J288" s="3">
        <v>40.003804451207913</v>
      </c>
      <c r="K288" s="3">
        <v>42.222222222222214</v>
      </c>
      <c r="L288" s="3">
        <v>51.034075241284228</v>
      </c>
      <c r="M288" s="3">
        <v>44.613861386138616</v>
      </c>
      <c r="N288" s="3">
        <v>41.879562043795616</v>
      </c>
      <c r="O288" s="3">
        <v>43.96069795019482</v>
      </c>
      <c r="P288" s="3">
        <v>42.577429690281242</v>
      </c>
      <c r="Q288" s="3">
        <v>27.531992687385742</v>
      </c>
      <c r="R288" s="3">
        <v>25.976331360946748</v>
      </c>
      <c r="S288" s="3">
        <v>27.348681767545486</v>
      </c>
      <c r="T288" s="3">
        <v>36.752695197647832</v>
      </c>
      <c r="U288" s="3">
        <v>45.648604269293934</v>
      </c>
      <c r="V288" s="3">
        <v>38.000667556742329</v>
      </c>
      <c r="W288" s="3">
        <v>54.184236133636063</v>
      </c>
      <c r="X288" s="3"/>
      <c r="Y288" s="3">
        <v>54.987918536416984</v>
      </c>
      <c r="Z288" s="3">
        <v>38.343060959792474</v>
      </c>
      <c r="AA288" s="3">
        <v>51.200716845878134</v>
      </c>
      <c r="AB288" s="3">
        <v>41.518228733144667</v>
      </c>
      <c r="AC288" s="3">
        <v>30.626029654036248</v>
      </c>
      <c r="AD288" s="3"/>
      <c r="AE288" s="3">
        <v>31.768048128342251</v>
      </c>
      <c r="AF288" s="3">
        <v>24.525101763907735</v>
      </c>
      <c r="AG288" s="3">
        <v>7.2357723577235813</v>
      </c>
      <c r="AH288" s="3">
        <v>21.03405682018705</v>
      </c>
      <c r="AI288" s="3">
        <v>34.777110338286441</v>
      </c>
      <c r="AJ288" s="3">
        <v>35.558537403555846</v>
      </c>
      <c r="AK288" s="3">
        <v>34.978299308792799</v>
      </c>
      <c r="AL288" s="3">
        <v>41.59372720641867</v>
      </c>
      <c r="AM288" s="3">
        <v>40.392061955469515</v>
      </c>
      <c r="AN288" s="3">
        <v>41.356716130275579</v>
      </c>
      <c r="AO288" s="3">
        <v>34.942932396839339</v>
      </c>
      <c r="AP288" s="3">
        <v>33.953881954728168</v>
      </c>
      <c r="AQ288" s="3">
        <v>34.910485933503836</v>
      </c>
      <c r="AR288" s="3">
        <v>26.066433566433574</v>
      </c>
      <c r="AS288" s="3">
        <v>54.101660795168598</v>
      </c>
      <c r="AT288" s="3">
        <v>34.569604968086942</v>
      </c>
      <c r="AU288" s="3">
        <v>41.47867610736045</v>
      </c>
      <c r="AV288" s="3">
        <v>40.517607127704714</v>
      </c>
      <c r="AW288" s="3">
        <v>41.646148434752021</v>
      </c>
      <c r="AX288" s="3">
        <v>40.825269308015343</v>
      </c>
      <c r="AY288" s="3">
        <v>46.634615384615387</v>
      </c>
      <c r="AZ288" s="3">
        <v>42.613636363636367</v>
      </c>
      <c r="BA288" s="3">
        <v>30.971524288107204</v>
      </c>
      <c r="BB288" s="3">
        <v>13.410379415612733</v>
      </c>
      <c r="BC288" s="3">
        <v>26.757777378169397</v>
      </c>
      <c r="BD288" s="3">
        <v>36.472371967654986</v>
      </c>
      <c r="BE288" s="3">
        <v>40.943012211668929</v>
      </c>
      <c r="BF288" s="3">
        <v>37.694125590817023</v>
      </c>
      <c r="BG288" s="3">
        <v>30.012235623142811</v>
      </c>
      <c r="BH288" s="3">
        <v>31.598317560462668</v>
      </c>
      <c r="BI288" s="3">
        <v>30.533683289588794</v>
      </c>
      <c r="BJ288" s="3">
        <v>36.783559577677224</v>
      </c>
      <c r="BK288" s="3">
        <v>14.862965565706256</v>
      </c>
      <c r="BL288" s="3">
        <v>25.160934338789776</v>
      </c>
      <c r="BM288" s="3">
        <v>44.691186675919496</v>
      </c>
      <c r="BN288" s="3"/>
      <c r="BO288" s="3">
        <v>45.444858817261597</v>
      </c>
      <c r="BP288" s="3">
        <v>31.515354925323038</v>
      </c>
      <c r="BQ288" s="3">
        <v>23.245149911816576</v>
      </c>
      <c r="BR288" s="3">
        <v>29.573636826906736</v>
      </c>
      <c r="BS288" s="3">
        <v>36.864038895641613</v>
      </c>
      <c r="BT288" s="3">
        <v>38.039740160489117</v>
      </c>
      <c r="BU288" s="3">
        <v>37.177433707065319</v>
      </c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/>
    </row>
    <row r="289" spans="1:206" s="16" customFormat="1" x14ac:dyDescent="0.25">
      <c r="A289" s="17"/>
      <c r="B289"/>
      <c r="C289"/>
      <c r="D289"/>
      <c r="E289"/>
      <c r="F289"/>
      <c r="G289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/>
    </row>
    <row r="290" spans="1:206" s="16" customFormat="1" x14ac:dyDescent="0.25">
      <c r="A290" s="27"/>
      <c r="B290">
        <v>77</v>
      </c>
      <c r="C290" t="s">
        <v>113</v>
      </c>
      <c r="D290" t="s">
        <v>38</v>
      </c>
      <c r="E290" t="s">
        <v>114</v>
      </c>
      <c r="F290">
        <v>-6</v>
      </c>
      <c r="G290" t="s">
        <v>60</v>
      </c>
      <c r="H290" s="3">
        <v>50.3</v>
      </c>
      <c r="I290" s="3">
        <v>50</v>
      </c>
      <c r="J290" s="3">
        <v>50.1</v>
      </c>
      <c r="K290" s="3">
        <v>52.5</v>
      </c>
      <c r="L290" s="3">
        <v>49.6</v>
      </c>
      <c r="M290" s="3">
        <v>50.8</v>
      </c>
      <c r="N290" s="3">
        <v>57.4</v>
      </c>
      <c r="O290" s="3">
        <v>57</v>
      </c>
      <c r="P290" s="3">
        <v>57.2</v>
      </c>
      <c r="Q290" s="3">
        <v>57.5</v>
      </c>
      <c r="R290" s="3">
        <v>56.5</v>
      </c>
      <c r="S290" s="3">
        <v>57</v>
      </c>
      <c r="T290" s="3">
        <v>54.4</v>
      </c>
      <c r="U290" s="3">
        <v>54.3</v>
      </c>
      <c r="V290" s="3">
        <v>54.3</v>
      </c>
      <c r="W290" s="3">
        <v>52.8</v>
      </c>
      <c r="X290" s="3">
        <v>51.3</v>
      </c>
      <c r="Y290" s="3">
        <v>51.9</v>
      </c>
      <c r="Z290" s="3">
        <v>48.4</v>
      </c>
      <c r="AA290" s="3">
        <v>49.6</v>
      </c>
      <c r="AB290" s="3">
        <v>49.1</v>
      </c>
      <c r="AC290" s="3">
        <v>34.1</v>
      </c>
      <c r="AD290" s="3">
        <v>35.1</v>
      </c>
      <c r="AE290" s="3">
        <v>34.6</v>
      </c>
      <c r="AF290" s="3">
        <v>57.1</v>
      </c>
      <c r="AG290" s="3">
        <v>55.3</v>
      </c>
      <c r="AH290" s="3">
        <v>56.1</v>
      </c>
      <c r="AI290" s="3">
        <v>47</v>
      </c>
      <c r="AJ290" s="3">
        <v>46.2</v>
      </c>
      <c r="AK290" s="3">
        <v>46.6</v>
      </c>
      <c r="AL290" s="3">
        <v>54.4</v>
      </c>
      <c r="AM290" s="3">
        <v>54.9</v>
      </c>
      <c r="AN290" s="3">
        <v>54.7</v>
      </c>
      <c r="AO290" s="3">
        <v>56.4</v>
      </c>
      <c r="AP290" s="3">
        <v>54.7</v>
      </c>
      <c r="AQ290" s="3">
        <v>55.4</v>
      </c>
      <c r="AR290" s="3">
        <v>47.9</v>
      </c>
      <c r="AS290" s="3">
        <v>46.6</v>
      </c>
      <c r="AT290" s="3">
        <v>47.1</v>
      </c>
      <c r="AU290" s="3">
        <v>46.7</v>
      </c>
      <c r="AV290" s="3">
        <v>48.3</v>
      </c>
      <c r="AW290" s="3">
        <v>47.7</v>
      </c>
      <c r="AX290" s="3">
        <v>43.9</v>
      </c>
      <c r="AY290" s="3">
        <v>43.8</v>
      </c>
      <c r="AZ290" s="3">
        <v>43.8</v>
      </c>
      <c r="BA290" s="3">
        <v>41.1</v>
      </c>
      <c r="BB290" s="3">
        <v>39.200000000000003</v>
      </c>
      <c r="BC290" s="3">
        <v>40</v>
      </c>
      <c r="BD290" s="3">
        <v>53.9</v>
      </c>
      <c r="BE290" s="3">
        <v>51.5</v>
      </c>
      <c r="BF290" s="3">
        <v>52.6</v>
      </c>
      <c r="BG290" s="3">
        <v>43.9</v>
      </c>
      <c r="BH290" s="3">
        <v>47.6</v>
      </c>
      <c r="BI290" s="3">
        <v>46.1</v>
      </c>
      <c r="BJ290" s="3">
        <v>49.9</v>
      </c>
      <c r="BK290" s="3">
        <v>50.1</v>
      </c>
      <c r="BL290" s="3">
        <v>50</v>
      </c>
      <c r="BM290" s="3">
        <v>57.4</v>
      </c>
      <c r="BN290" s="3">
        <v>50.9</v>
      </c>
      <c r="BO290" s="3">
        <v>53.6</v>
      </c>
      <c r="BP290" s="3">
        <v>42.1</v>
      </c>
      <c r="BQ290" s="3">
        <v>39.1</v>
      </c>
      <c r="BR290" s="3">
        <v>40.4</v>
      </c>
      <c r="BS290" s="3">
        <v>51.8</v>
      </c>
      <c r="BT290" s="3">
        <v>50.8</v>
      </c>
      <c r="BU290" s="3">
        <v>51.2</v>
      </c>
      <c r="BV290" s="3">
        <v>48.6</v>
      </c>
      <c r="BW290" s="3">
        <v>48.5</v>
      </c>
      <c r="BX290" s="3">
        <v>49</v>
      </c>
      <c r="BY290" s="3">
        <v>49.3</v>
      </c>
      <c r="BZ290" s="3">
        <v>46.9</v>
      </c>
      <c r="CA290" s="3">
        <v>48.8</v>
      </c>
      <c r="CB290" s="3">
        <v>54.4</v>
      </c>
      <c r="CC290" s="3">
        <v>54.4</v>
      </c>
      <c r="CD290" s="3">
        <v>55.2</v>
      </c>
      <c r="CE290" s="3">
        <v>56</v>
      </c>
      <c r="CF290" s="3">
        <v>55.2</v>
      </c>
      <c r="CG290" s="3">
        <v>56</v>
      </c>
      <c r="CH290" s="3">
        <v>52.4</v>
      </c>
      <c r="CI290" s="3">
        <v>52.5</v>
      </c>
      <c r="CJ290" s="3">
        <v>53</v>
      </c>
      <c r="CK290" s="3">
        <v>49.9</v>
      </c>
      <c r="CL290" s="3">
        <v>48.7</v>
      </c>
      <c r="CM290" s="3">
        <v>50</v>
      </c>
      <c r="CN290" s="3">
        <v>45.3</v>
      </c>
      <c r="CO290" s="3">
        <v>46.9</v>
      </c>
      <c r="CP290" s="3">
        <v>47</v>
      </c>
      <c r="CQ290" s="3">
        <v>28.5</v>
      </c>
      <c r="CR290" s="3">
        <v>30</v>
      </c>
      <c r="CS290" s="3">
        <v>30.9</v>
      </c>
      <c r="CT290" s="3">
        <v>53.3</v>
      </c>
      <c r="CU290" s="3">
        <v>51.9</v>
      </c>
      <c r="CV290" s="3">
        <v>53.6</v>
      </c>
      <c r="CW290" s="3">
        <v>45.6</v>
      </c>
      <c r="CX290" s="3">
        <v>45</v>
      </c>
      <c r="CY290" s="3">
        <v>45.7</v>
      </c>
      <c r="CZ290" s="3">
        <v>51</v>
      </c>
      <c r="DA290" s="3">
        <v>52.1</v>
      </c>
      <c r="DB290" s="3">
        <v>52.6</v>
      </c>
      <c r="DC290" s="3">
        <v>55.4</v>
      </c>
      <c r="DD290" s="3">
        <v>53.8</v>
      </c>
      <c r="DE290" s="3">
        <v>54.7</v>
      </c>
      <c r="DF290" s="3">
        <v>45.6</v>
      </c>
      <c r="DG290" s="3">
        <v>44.6</v>
      </c>
      <c r="DH290" s="3">
        <v>45.6</v>
      </c>
      <c r="DI290" s="3">
        <v>44.5</v>
      </c>
      <c r="DJ290" s="3">
        <v>46.4</v>
      </c>
      <c r="DK290" s="3">
        <v>46.2</v>
      </c>
      <c r="DL290" s="3">
        <v>38</v>
      </c>
      <c r="DM290" s="3">
        <v>38.9</v>
      </c>
      <c r="DN290" s="3">
        <v>40.1</v>
      </c>
      <c r="DO290" s="3">
        <v>39</v>
      </c>
      <c r="DP290" s="3">
        <v>37.4</v>
      </c>
      <c r="DQ290" s="3">
        <v>38.6</v>
      </c>
      <c r="DR290" s="3">
        <v>51.9</v>
      </c>
      <c r="DS290" s="3">
        <v>49.8</v>
      </c>
      <c r="DT290" s="3">
        <v>51.2</v>
      </c>
      <c r="DU290" s="3">
        <v>40.6</v>
      </c>
      <c r="DV290" s="3">
        <v>44.8</v>
      </c>
      <c r="DW290" s="3">
        <v>43.9</v>
      </c>
      <c r="DX290" s="3">
        <v>46.7</v>
      </c>
      <c r="DY290" s="3">
        <v>47.3</v>
      </c>
      <c r="DZ290" s="3">
        <v>47.9</v>
      </c>
      <c r="EA290" s="3">
        <v>54.7</v>
      </c>
      <c r="EB290" s="3">
        <v>48.6</v>
      </c>
      <c r="EC290" s="3">
        <v>51.9</v>
      </c>
      <c r="ED290" s="3">
        <v>38.5</v>
      </c>
      <c r="EE290" s="3">
        <v>36</v>
      </c>
      <c r="EF290" s="3">
        <v>38</v>
      </c>
      <c r="EG290" s="3">
        <v>51.4</v>
      </c>
      <c r="EH290" s="3">
        <v>50.3</v>
      </c>
      <c r="EI290" s="3">
        <v>50.9</v>
      </c>
      <c r="EJ290" s="3">
        <v>52</v>
      </c>
      <c r="EK290" s="3">
        <v>51.4</v>
      </c>
      <c r="EL290" s="3">
        <v>51.2</v>
      </c>
      <c r="EM290" s="3">
        <v>55.6</v>
      </c>
      <c r="EN290" s="3">
        <v>52.4</v>
      </c>
      <c r="EO290" s="3">
        <v>52.9</v>
      </c>
      <c r="EP290" s="3">
        <v>60.5</v>
      </c>
      <c r="EQ290" s="3">
        <v>59.7</v>
      </c>
      <c r="ER290" s="3">
        <v>59.2</v>
      </c>
      <c r="ES290" s="3">
        <v>59</v>
      </c>
      <c r="ET290" s="3">
        <v>57.8</v>
      </c>
      <c r="EU290" s="3">
        <v>57.9</v>
      </c>
      <c r="EV290" s="3">
        <v>56.3</v>
      </c>
      <c r="EW290" s="3">
        <v>56.1</v>
      </c>
      <c r="EX290" s="3">
        <v>55.7</v>
      </c>
      <c r="EY290" s="3">
        <v>55.7</v>
      </c>
      <c r="EZ290" s="3">
        <v>53.8</v>
      </c>
      <c r="FA290" s="3">
        <v>53.9</v>
      </c>
      <c r="FB290" s="3">
        <v>51.5</v>
      </c>
      <c r="FC290" s="3">
        <v>52.3</v>
      </c>
      <c r="FD290" s="3">
        <v>51.1</v>
      </c>
      <c r="FE290" s="3">
        <v>39.6</v>
      </c>
      <c r="FF290" s="3">
        <v>40.299999999999997</v>
      </c>
      <c r="FG290" s="3">
        <v>38.4</v>
      </c>
      <c r="FH290" s="3">
        <v>60.8</v>
      </c>
      <c r="FI290" s="3">
        <v>58.7</v>
      </c>
      <c r="FJ290" s="3">
        <v>58.6</v>
      </c>
      <c r="FK290" s="3">
        <v>48.4</v>
      </c>
      <c r="FL290" s="3">
        <v>47.5</v>
      </c>
      <c r="FM290" s="3">
        <v>47.5</v>
      </c>
      <c r="FN290" s="3">
        <v>57.7</v>
      </c>
      <c r="FO290" s="3">
        <v>57.7</v>
      </c>
      <c r="FP290" s="3">
        <v>56.9</v>
      </c>
      <c r="FQ290" s="3">
        <v>57.5</v>
      </c>
      <c r="FR290" s="3">
        <v>55.6</v>
      </c>
      <c r="FS290" s="3">
        <v>56.1</v>
      </c>
      <c r="FT290" s="3">
        <v>50.1</v>
      </c>
      <c r="FU290" s="3">
        <v>48.6</v>
      </c>
      <c r="FV290" s="3">
        <v>48.6</v>
      </c>
      <c r="FW290" s="3">
        <v>49</v>
      </c>
      <c r="FX290" s="3">
        <v>50.3</v>
      </c>
      <c r="FY290" s="3">
        <v>49.1</v>
      </c>
      <c r="FZ290" s="3">
        <v>49.8</v>
      </c>
      <c r="GA290" s="3">
        <v>48.6</v>
      </c>
      <c r="GB290" s="3">
        <v>47.6</v>
      </c>
      <c r="GC290" s="3">
        <v>43.2</v>
      </c>
      <c r="GD290" s="3">
        <v>41</v>
      </c>
      <c r="GE290" s="3">
        <v>41.4</v>
      </c>
      <c r="GF290" s="3">
        <v>56</v>
      </c>
      <c r="GG290" s="3">
        <v>53.3</v>
      </c>
      <c r="GH290" s="3">
        <v>53.9</v>
      </c>
      <c r="GI290" s="3">
        <v>47.3</v>
      </c>
      <c r="GJ290" s="3">
        <v>50.4</v>
      </c>
      <c r="GK290" s="3">
        <v>48.2</v>
      </c>
      <c r="GL290" s="3">
        <v>53.1</v>
      </c>
      <c r="GM290" s="3">
        <v>52.9</v>
      </c>
      <c r="GN290" s="3">
        <v>52.1</v>
      </c>
      <c r="GO290" s="3">
        <v>60</v>
      </c>
      <c r="GP290" s="3">
        <v>53.2</v>
      </c>
      <c r="GQ290" s="3">
        <v>55.4</v>
      </c>
      <c r="GR290" s="3">
        <v>45.7</v>
      </c>
      <c r="GS290" s="3">
        <v>42.2</v>
      </c>
      <c r="GT290" s="3">
        <v>42.8</v>
      </c>
      <c r="GU290" s="3">
        <v>52.3</v>
      </c>
      <c r="GV290" s="3">
        <v>51.2</v>
      </c>
      <c r="GW290" s="3">
        <v>51.5</v>
      </c>
      <c r="GX290"/>
    </row>
    <row r="291" spans="1:206" s="16" customFormat="1" x14ac:dyDescent="0.25">
      <c r="A291" s="27"/>
      <c r="B291"/>
      <c r="C291"/>
      <c r="D291"/>
      <c r="E291"/>
      <c r="F291">
        <v>-5</v>
      </c>
      <c r="G291" t="s">
        <v>61</v>
      </c>
      <c r="H291" s="3">
        <v>53.2</v>
      </c>
      <c r="I291" s="3">
        <v>52</v>
      </c>
      <c r="J291" s="3">
        <v>52.5</v>
      </c>
      <c r="K291" s="3">
        <v>55.7</v>
      </c>
      <c r="L291" s="3">
        <v>52.2</v>
      </c>
      <c r="M291" s="3">
        <v>53.7</v>
      </c>
      <c r="N291" s="3">
        <v>62.9</v>
      </c>
      <c r="O291" s="3">
        <v>61.4</v>
      </c>
      <c r="P291" s="3">
        <v>62.1</v>
      </c>
      <c r="Q291" s="3">
        <v>59.3</v>
      </c>
      <c r="R291" s="3">
        <v>57.1</v>
      </c>
      <c r="S291" s="3">
        <v>58.1</v>
      </c>
      <c r="T291" s="3">
        <v>62.6</v>
      </c>
      <c r="U291" s="3">
        <v>60.4</v>
      </c>
      <c r="V291" s="3">
        <v>61.4</v>
      </c>
      <c r="W291" s="3">
        <v>55.5</v>
      </c>
      <c r="X291" s="3">
        <v>53.6</v>
      </c>
      <c r="Y291" s="3">
        <v>54.5</v>
      </c>
      <c r="Z291" s="3">
        <v>50.6</v>
      </c>
      <c r="AA291" s="3">
        <v>47.4</v>
      </c>
      <c r="AB291" s="3">
        <v>48.8</v>
      </c>
      <c r="AC291" s="3">
        <v>53.1</v>
      </c>
      <c r="AD291" s="3">
        <v>48.7</v>
      </c>
      <c r="AE291" s="3">
        <v>50.6</v>
      </c>
      <c r="AF291" s="3">
        <v>55.6</v>
      </c>
      <c r="AG291" s="3">
        <v>55.8</v>
      </c>
      <c r="AH291" s="3">
        <v>55.7</v>
      </c>
      <c r="AI291" s="3">
        <v>51.5</v>
      </c>
      <c r="AJ291" s="3">
        <v>52</v>
      </c>
      <c r="AK291" s="3">
        <v>51.8</v>
      </c>
      <c r="AL291" s="3">
        <v>61.4</v>
      </c>
      <c r="AM291" s="3">
        <v>56</v>
      </c>
      <c r="AN291" s="3">
        <v>58.3</v>
      </c>
      <c r="AO291" s="3">
        <v>59.1</v>
      </c>
      <c r="AP291" s="3">
        <v>57.8</v>
      </c>
      <c r="AQ291" s="3">
        <v>58.4</v>
      </c>
      <c r="AR291" s="3">
        <v>48.5</v>
      </c>
      <c r="AS291" s="3">
        <v>46.4</v>
      </c>
      <c r="AT291" s="3">
        <v>47.3</v>
      </c>
      <c r="AU291" s="3">
        <v>52.4</v>
      </c>
      <c r="AV291" s="3">
        <v>50.4</v>
      </c>
      <c r="AW291" s="3">
        <v>51.3</v>
      </c>
      <c r="AX291" s="3">
        <v>52.8</v>
      </c>
      <c r="AY291" s="3">
        <v>51</v>
      </c>
      <c r="AZ291" s="3">
        <v>51.8</v>
      </c>
      <c r="BA291" s="3">
        <v>42.8</v>
      </c>
      <c r="BB291" s="3">
        <v>44.1</v>
      </c>
      <c r="BC291" s="3">
        <v>43.5</v>
      </c>
      <c r="BD291" s="3">
        <v>56.9</v>
      </c>
      <c r="BE291" s="3">
        <v>54.7</v>
      </c>
      <c r="BF291" s="3">
        <v>55.6</v>
      </c>
      <c r="BG291" s="3">
        <v>50.3</v>
      </c>
      <c r="BH291" s="3">
        <v>46.5</v>
      </c>
      <c r="BI291" s="3">
        <v>48.1</v>
      </c>
      <c r="BJ291" s="3">
        <v>50.8</v>
      </c>
      <c r="BK291" s="3">
        <v>47.2</v>
      </c>
      <c r="BL291" s="3">
        <v>48.7</v>
      </c>
      <c r="BM291" s="3">
        <v>58.5</v>
      </c>
      <c r="BN291" s="3">
        <v>53.6</v>
      </c>
      <c r="BO291" s="3">
        <v>55.7</v>
      </c>
      <c r="BP291" s="3">
        <v>51.8</v>
      </c>
      <c r="BQ291" s="3">
        <v>48</v>
      </c>
      <c r="BR291" s="3">
        <v>49.6</v>
      </c>
      <c r="BS291" s="3">
        <v>55.2</v>
      </c>
      <c r="BT291" s="3">
        <v>53.4</v>
      </c>
      <c r="BU291" s="3">
        <v>54.2</v>
      </c>
      <c r="BV291" s="3">
        <v>52</v>
      </c>
      <c r="BW291" s="3">
        <v>50.9</v>
      </c>
      <c r="BX291" s="3">
        <v>51.7</v>
      </c>
      <c r="BY291" s="3">
        <v>52.6</v>
      </c>
      <c r="BZ291" s="3">
        <v>49.6</v>
      </c>
      <c r="CA291" s="3">
        <v>51.7</v>
      </c>
      <c r="CB291" s="3">
        <v>60.4</v>
      </c>
      <c r="CC291" s="3">
        <v>59.3</v>
      </c>
      <c r="CD291" s="3">
        <v>60.4</v>
      </c>
      <c r="CE291" s="3">
        <v>57.8</v>
      </c>
      <c r="CF291" s="3">
        <v>55.8</v>
      </c>
      <c r="CG291" s="3">
        <v>57.1</v>
      </c>
      <c r="CH291" s="3">
        <v>60.9</v>
      </c>
      <c r="CI291" s="3">
        <v>58.8</v>
      </c>
      <c r="CJ291" s="3">
        <v>60.2</v>
      </c>
      <c r="CK291" s="3">
        <v>52.9</v>
      </c>
      <c r="CL291" s="3">
        <v>51.3</v>
      </c>
      <c r="CM291" s="3">
        <v>52.7</v>
      </c>
      <c r="CN291" s="3">
        <v>48</v>
      </c>
      <c r="CO291" s="3">
        <v>45.1</v>
      </c>
      <c r="CP291" s="3">
        <v>47.1</v>
      </c>
      <c r="CQ291" s="3">
        <v>47.8</v>
      </c>
      <c r="CR291" s="3">
        <v>44.2</v>
      </c>
      <c r="CS291" s="3">
        <v>47.1</v>
      </c>
      <c r="CT291" s="3">
        <v>52.6</v>
      </c>
      <c r="CU291" s="3">
        <v>53</v>
      </c>
      <c r="CV291" s="3">
        <v>53.6</v>
      </c>
      <c r="CW291" s="3">
        <v>50</v>
      </c>
      <c r="CX291" s="3">
        <v>50.8</v>
      </c>
      <c r="CY291" s="3">
        <v>50.8</v>
      </c>
      <c r="CZ291" s="3">
        <v>58.3</v>
      </c>
      <c r="DA291" s="3">
        <v>53.4</v>
      </c>
      <c r="DB291" s="3">
        <v>56.2</v>
      </c>
      <c r="DC291" s="3">
        <v>58.1</v>
      </c>
      <c r="DD291" s="3">
        <v>57</v>
      </c>
      <c r="DE291" s="3">
        <v>57.7</v>
      </c>
      <c r="DF291" s="3">
        <v>46.3</v>
      </c>
      <c r="DG291" s="3">
        <v>44.5</v>
      </c>
      <c r="DH291" s="3">
        <v>45.8</v>
      </c>
      <c r="DI291" s="3">
        <v>50.3</v>
      </c>
      <c r="DJ291" s="3">
        <v>48.7</v>
      </c>
      <c r="DK291" s="3">
        <v>49.9</v>
      </c>
      <c r="DL291" s="3">
        <v>49.2</v>
      </c>
      <c r="DM291" s="3">
        <v>48</v>
      </c>
      <c r="DN291" s="3">
        <v>49.4</v>
      </c>
      <c r="DO291" s="3">
        <v>40.799999999999997</v>
      </c>
      <c r="DP291" s="3">
        <v>42.3</v>
      </c>
      <c r="DQ291" s="3">
        <v>42.2</v>
      </c>
      <c r="DR291" s="3">
        <v>54.9</v>
      </c>
      <c r="DS291" s="3">
        <v>53</v>
      </c>
      <c r="DT291" s="3">
        <v>54.3</v>
      </c>
      <c r="DU291" s="3">
        <v>47.9</v>
      </c>
      <c r="DV291" s="3">
        <v>44.5</v>
      </c>
      <c r="DW291" s="3">
        <v>46.6</v>
      </c>
      <c r="DX291" s="3">
        <v>47.6</v>
      </c>
      <c r="DY291" s="3">
        <v>44.5</v>
      </c>
      <c r="DZ291" s="3">
        <v>46.6</v>
      </c>
      <c r="EA291" s="3">
        <v>55.9</v>
      </c>
      <c r="EB291" s="3">
        <v>51.3</v>
      </c>
      <c r="EC291" s="3">
        <v>54</v>
      </c>
      <c r="ED291" s="3">
        <v>48.9</v>
      </c>
      <c r="EE291" s="3">
        <v>45.6</v>
      </c>
      <c r="EF291" s="3">
        <v>47.7</v>
      </c>
      <c r="EG291" s="3">
        <v>54.8</v>
      </c>
      <c r="EH291" s="3">
        <v>53.1</v>
      </c>
      <c r="EI291" s="3">
        <v>53.9</v>
      </c>
      <c r="EJ291" s="3">
        <v>54.5</v>
      </c>
      <c r="EK291" s="3">
        <v>53.1</v>
      </c>
      <c r="EL291" s="3">
        <v>53.3</v>
      </c>
      <c r="EM291" s="3">
        <v>58.7</v>
      </c>
      <c r="EN291" s="3">
        <v>54.9</v>
      </c>
      <c r="EO291" s="3">
        <v>55.7</v>
      </c>
      <c r="EP291" s="3">
        <v>65.400000000000006</v>
      </c>
      <c r="EQ291" s="3">
        <v>63.6</v>
      </c>
      <c r="ER291" s="3">
        <v>63.7</v>
      </c>
      <c r="ES291" s="3">
        <v>60.8</v>
      </c>
      <c r="ET291" s="3">
        <v>58.4</v>
      </c>
      <c r="EU291" s="3">
        <v>59</v>
      </c>
      <c r="EV291" s="3">
        <v>64.400000000000006</v>
      </c>
      <c r="EW291" s="3">
        <v>62</v>
      </c>
      <c r="EX291" s="3">
        <v>62.6</v>
      </c>
      <c r="EY291" s="3">
        <v>58.2</v>
      </c>
      <c r="EZ291" s="3">
        <v>56</v>
      </c>
      <c r="FA291" s="3">
        <v>56.2</v>
      </c>
      <c r="FB291" s="3">
        <v>53.3</v>
      </c>
      <c r="FC291" s="3">
        <v>49.7</v>
      </c>
      <c r="FD291" s="3">
        <v>50.5</v>
      </c>
      <c r="FE291" s="3">
        <v>58.5</v>
      </c>
      <c r="FF291" s="3">
        <v>53.3</v>
      </c>
      <c r="FG291" s="3">
        <v>54</v>
      </c>
      <c r="FH291" s="3">
        <v>58.6</v>
      </c>
      <c r="FI291" s="3">
        <v>58.5</v>
      </c>
      <c r="FJ291" s="3">
        <v>57.7</v>
      </c>
      <c r="FK291" s="3">
        <v>53</v>
      </c>
      <c r="FL291" s="3">
        <v>53.3</v>
      </c>
      <c r="FM291" s="3">
        <v>52.8</v>
      </c>
      <c r="FN291" s="3">
        <v>64.5</v>
      </c>
      <c r="FO291" s="3">
        <v>58.7</v>
      </c>
      <c r="FP291" s="3">
        <v>60.3</v>
      </c>
      <c r="FQ291" s="3">
        <v>60.1</v>
      </c>
      <c r="FR291" s="3">
        <v>58.7</v>
      </c>
      <c r="FS291" s="3">
        <v>59</v>
      </c>
      <c r="FT291" s="3">
        <v>50.7</v>
      </c>
      <c r="FU291" s="3">
        <v>48.3</v>
      </c>
      <c r="FV291" s="3">
        <v>48.8</v>
      </c>
      <c r="FW291" s="3">
        <v>54.4</v>
      </c>
      <c r="FX291" s="3">
        <v>52.2</v>
      </c>
      <c r="FY291" s="3">
        <v>52.6</v>
      </c>
      <c r="FZ291" s="3">
        <v>56.4</v>
      </c>
      <c r="GA291" s="3">
        <v>54</v>
      </c>
      <c r="GB291" s="3">
        <v>54.1</v>
      </c>
      <c r="GC291" s="3">
        <v>44.8</v>
      </c>
      <c r="GD291" s="3">
        <v>45.8</v>
      </c>
      <c r="GE291" s="3">
        <v>44.9</v>
      </c>
      <c r="GF291" s="3">
        <v>58.9</v>
      </c>
      <c r="GG291" s="3">
        <v>56.3</v>
      </c>
      <c r="GH291" s="3">
        <v>56.9</v>
      </c>
      <c r="GI291" s="3">
        <v>52.7</v>
      </c>
      <c r="GJ291" s="3">
        <v>48.5</v>
      </c>
      <c r="GK291" s="3">
        <v>49.6</v>
      </c>
      <c r="GL291" s="3">
        <v>53.9</v>
      </c>
      <c r="GM291" s="3">
        <v>49.8</v>
      </c>
      <c r="GN291" s="3">
        <v>50.7</v>
      </c>
      <c r="GO291" s="3">
        <v>61.1</v>
      </c>
      <c r="GP291" s="3">
        <v>55.8</v>
      </c>
      <c r="GQ291" s="3">
        <v>57.4</v>
      </c>
      <c r="GR291" s="3">
        <v>54.7</v>
      </c>
      <c r="GS291" s="3">
        <v>50.5</v>
      </c>
      <c r="GT291" s="3">
        <v>51.4</v>
      </c>
      <c r="GU291" s="3">
        <v>55.7</v>
      </c>
      <c r="GV291" s="3">
        <v>53.8</v>
      </c>
      <c r="GW291" s="3">
        <v>54.5</v>
      </c>
      <c r="GX291"/>
    </row>
    <row r="292" spans="1:206" s="16" customFormat="1" x14ac:dyDescent="0.25">
      <c r="A292" s="27"/>
      <c r="B292"/>
      <c r="C292"/>
      <c r="D292"/>
      <c r="E292"/>
      <c r="F292">
        <v>-4</v>
      </c>
      <c r="G292" t="s">
        <v>62</v>
      </c>
      <c r="H292" s="3">
        <v>53</v>
      </c>
      <c r="I292" s="3">
        <v>50.9</v>
      </c>
      <c r="J292" s="3">
        <v>51.8</v>
      </c>
      <c r="K292" s="3">
        <v>51.3</v>
      </c>
      <c r="L292" s="3">
        <v>44</v>
      </c>
      <c r="M292" s="3">
        <v>47</v>
      </c>
      <c r="N292" s="3">
        <v>58.3</v>
      </c>
      <c r="O292" s="3">
        <v>58.1</v>
      </c>
      <c r="P292" s="3">
        <v>58.2</v>
      </c>
      <c r="Q292" s="3">
        <v>55.5</v>
      </c>
      <c r="R292" s="3">
        <v>53.6</v>
      </c>
      <c r="S292" s="3">
        <v>54.4</v>
      </c>
      <c r="T292" s="3">
        <v>54.9</v>
      </c>
      <c r="U292" s="3">
        <v>50.8</v>
      </c>
      <c r="V292" s="3">
        <v>52.7</v>
      </c>
      <c r="W292" s="3">
        <v>57.4</v>
      </c>
      <c r="X292" s="3">
        <v>53</v>
      </c>
      <c r="Y292" s="3">
        <v>54.9</v>
      </c>
      <c r="Z292" s="3">
        <v>44.9</v>
      </c>
      <c r="AA292" s="3">
        <v>41.8</v>
      </c>
      <c r="AB292" s="3">
        <v>43.1</v>
      </c>
      <c r="AC292" s="3">
        <v>56.4</v>
      </c>
      <c r="AD292" s="3">
        <v>52.1</v>
      </c>
      <c r="AE292" s="3">
        <v>54</v>
      </c>
      <c r="AF292" s="3">
        <v>53.2</v>
      </c>
      <c r="AG292" s="3">
        <v>51.8</v>
      </c>
      <c r="AH292" s="3">
        <v>52.4</v>
      </c>
      <c r="AI292" s="3">
        <v>52.1</v>
      </c>
      <c r="AJ292" s="3">
        <v>51.5</v>
      </c>
      <c r="AK292" s="3">
        <v>51.8</v>
      </c>
      <c r="AL292" s="3">
        <v>47.4</v>
      </c>
      <c r="AM292" s="3">
        <v>49.4</v>
      </c>
      <c r="AN292" s="3">
        <v>48.6</v>
      </c>
      <c r="AO292" s="3">
        <v>55.3</v>
      </c>
      <c r="AP292" s="3">
        <v>53.6</v>
      </c>
      <c r="AQ292" s="3">
        <v>54.4</v>
      </c>
      <c r="AR292" s="3">
        <v>59.4</v>
      </c>
      <c r="AS292" s="3">
        <v>53.9</v>
      </c>
      <c r="AT292" s="3">
        <v>56.3</v>
      </c>
      <c r="AU292" s="3">
        <v>49.8</v>
      </c>
      <c r="AV292" s="3">
        <v>47.1</v>
      </c>
      <c r="AW292" s="3">
        <v>48.3</v>
      </c>
      <c r="AX292" s="3">
        <v>49</v>
      </c>
      <c r="AY292" s="3">
        <v>46.7</v>
      </c>
      <c r="AZ292" s="3">
        <v>47.7</v>
      </c>
      <c r="BA292" s="3">
        <v>50.6</v>
      </c>
      <c r="BB292" s="3">
        <v>47.1</v>
      </c>
      <c r="BC292" s="3">
        <v>48.6</v>
      </c>
      <c r="BD292" s="3">
        <v>56.3</v>
      </c>
      <c r="BE292" s="3">
        <v>53.7</v>
      </c>
      <c r="BF292" s="3">
        <v>54.8</v>
      </c>
      <c r="BG292" s="3">
        <v>49.4</v>
      </c>
      <c r="BH292" s="3">
        <v>46.2</v>
      </c>
      <c r="BI292" s="3">
        <v>47.6</v>
      </c>
      <c r="BJ292" s="3">
        <v>54.4</v>
      </c>
      <c r="BK292" s="3">
        <v>49.9</v>
      </c>
      <c r="BL292" s="3">
        <v>51.8</v>
      </c>
      <c r="BM292" s="3">
        <v>55.8</v>
      </c>
      <c r="BN292" s="3">
        <v>49</v>
      </c>
      <c r="BO292" s="3">
        <v>51.9</v>
      </c>
      <c r="BP292" s="3">
        <v>48.9</v>
      </c>
      <c r="BQ292" s="3">
        <v>44.7</v>
      </c>
      <c r="BR292" s="3">
        <v>46.4</v>
      </c>
      <c r="BS292" s="3">
        <v>53.4</v>
      </c>
      <c r="BT292" s="3">
        <v>50.9</v>
      </c>
      <c r="BU292" s="3">
        <v>52</v>
      </c>
      <c r="BV292" s="3">
        <v>52</v>
      </c>
      <c r="BW292" s="3">
        <v>50.1</v>
      </c>
      <c r="BX292" s="3">
        <v>51.2</v>
      </c>
      <c r="BY292" s="3">
        <v>48.4</v>
      </c>
      <c r="BZ292" s="3">
        <v>41.5</v>
      </c>
      <c r="CA292" s="3">
        <v>45.2</v>
      </c>
      <c r="CB292" s="3">
        <v>56</v>
      </c>
      <c r="CC292" s="3">
        <v>56.2</v>
      </c>
      <c r="CD292" s="3">
        <v>56.7</v>
      </c>
      <c r="CE292" s="3">
        <v>53.9</v>
      </c>
      <c r="CF292" s="3">
        <v>52.3</v>
      </c>
      <c r="CG292" s="3">
        <v>53.4</v>
      </c>
      <c r="CH292" s="3">
        <v>53.2</v>
      </c>
      <c r="CI292" s="3">
        <v>49.2</v>
      </c>
      <c r="CJ292" s="3">
        <v>51.5</v>
      </c>
      <c r="CK292" s="3">
        <v>54.8</v>
      </c>
      <c r="CL292" s="3">
        <v>50.8</v>
      </c>
      <c r="CM292" s="3">
        <v>53.2</v>
      </c>
      <c r="CN292" s="3">
        <v>42.6</v>
      </c>
      <c r="CO292" s="3">
        <v>39.9</v>
      </c>
      <c r="CP292" s="3">
        <v>41.7</v>
      </c>
      <c r="CQ292" s="3">
        <v>51.5</v>
      </c>
      <c r="CR292" s="3">
        <v>47.5</v>
      </c>
      <c r="CS292" s="3">
        <v>50.7</v>
      </c>
      <c r="CT292" s="3">
        <v>50.3</v>
      </c>
      <c r="CU292" s="3">
        <v>49.2</v>
      </c>
      <c r="CV292" s="3">
        <v>50.5</v>
      </c>
      <c r="CW292" s="3">
        <v>50.8</v>
      </c>
      <c r="CX292" s="3">
        <v>50.4</v>
      </c>
      <c r="CY292" s="3">
        <v>50.9</v>
      </c>
      <c r="CZ292" s="3">
        <v>44.8</v>
      </c>
      <c r="DA292" s="3">
        <v>47.2</v>
      </c>
      <c r="DB292" s="3">
        <v>46.9</v>
      </c>
      <c r="DC292" s="3">
        <v>54.4</v>
      </c>
      <c r="DD292" s="3">
        <v>52.9</v>
      </c>
      <c r="DE292" s="3">
        <v>53.8</v>
      </c>
      <c r="DF292" s="3">
        <v>57.4</v>
      </c>
      <c r="DG292" s="3">
        <v>52.1</v>
      </c>
      <c r="DH292" s="3">
        <v>54.9</v>
      </c>
      <c r="DI292" s="3">
        <v>47.8</v>
      </c>
      <c r="DJ292" s="3">
        <v>45.4</v>
      </c>
      <c r="DK292" s="3">
        <v>47</v>
      </c>
      <c r="DL292" s="3">
        <v>46.5</v>
      </c>
      <c r="DM292" s="3">
        <v>44.6</v>
      </c>
      <c r="DN292" s="3">
        <v>46.1</v>
      </c>
      <c r="DO292" s="3">
        <v>48.7</v>
      </c>
      <c r="DP292" s="3">
        <v>45.4</v>
      </c>
      <c r="DQ292" s="3">
        <v>47.3</v>
      </c>
      <c r="DR292" s="3">
        <v>54.5</v>
      </c>
      <c r="DS292" s="3">
        <v>52.2</v>
      </c>
      <c r="DT292" s="3">
        <v>53.6</v>
      </c>
      <c r="DU292" s="3">
        <v>47.3</v>
      </c>
      <c r="DV292" s="3">
        <v>44.4</v>
      </c>
      <c r="DW292" s="3">
        <v>46.2</v>
      </c>
      <c r="DX292" s="3">
        <v>51.6</v>
      </c>
      <c r="DY292" s="3">
        <v>47.4</v>
      </c>
      <c r="DZ292" s="3">
        <v>50</v>
      </c>
      <c r="EA292" s="3">
        <v>53.4</v>
      </c>
      <c r="EB292" s="3">
        <v>46.8</v>
      </c>
      <c r="EC292" s="3">
        <v>50.3</v>
      </c>
      <c r="ED292" s="3">
        <v>46.3</v>
      </c>
      <c r="EE292" s="3">
        <v>42.6</v>
      </c>
      <c r="EF292" s="3">
        <v>44.7</v>
      </c>
      <c r="EG292" s="3">
        <v>53</v>
      </c>
      <c r="EH292" s="3">
        <v>50.6</v>
      </c>
      <c r="EI292" s="3">
        <v>51.7</v>
      </c>
      <c r="EJ292" s="3">
        <v>54</v>
      </c>
      <c r="EK292" s="3">
        <v>51.8</v>
      </c>
      <c r="EL292" s="3">
        <v>52.5</v>
      </c>
      <c r="EM292" s="3">
        <v>54.2</v>
      </c>
      <c r="EN292" s="3">
        <v>46.4</v>
      </c>
      <c r="EO292" s="3">
        <v>48.9</v>
      </c>
      <c r="EP292" s="3">
        <v>60.5</v>
      </c>
      <c r="EQ292" s="3">
        <v>60.1</v>
      </c>
      <c r="ER292" s="3">
        <v>59.7</v>
      </c>
      <c r="ES292" s="3">
        <v>57</v>
      </c>
      <c r="ET292" s="3">
        <v>54.9</v>
      </c>
      <c r="EU292" s="3">
        <v>55.4</v>
      </c>
      <c r="EV292" s="3">
        <v>56.6</v>
      </c>
      <c r="EW292" s="3">
        <v>52.4</v>
      </c>
      <c r="EX292" s="3">
        <v>53.8</v>
      </c>
      <c r="EY292" s="3">
        <v>59.9</v>
      </c>
      <c r="EZ292" s="3">
        <v>55.3</v>
      </c>
      <c r="FA292" s="3">
        <v>56.6</v>
      </c>
      <c r="FB292" s="3">
        <v>47.1</v>
      </c>
      <c r="FC292" s="3">
        <v>43.7</v>
      </c>
      <c r="FD292" s="3">
        <v>44.5</v>
      </c>
      <c r="FE292" s="3">
        <v>61.4</v>
      </c>
      <c r="FF292" s="3">
        <v>56.6</v>
      </c>
      <c r="FG292" s="3">
        <v>57.4</v>
      </c>
      <c r="FH292" s="3">
        <v>56.1</v>
      </c>
      <c r="FI292" s="3">
        <v>54.4</v>
      </c>
      <c r="FJ292" s="3">
        <v>54.4</v>
      </c>
      <c r="FK292" s="3">
        <v>53.3</v>
      </c>
      <c r="FL292" s="3">
        <v>52.6</v>
      </c>
      <c r="FM292" s="3">
        <v>52.6</v>
      </c>
      <c r="FN292" s="3">
        <v>50</v>
      </c>
      <c r="FO292" s="3">
        <v>51.5</v>
      </c>
      <c r="FP292" s="3">
        <v>50.2</v>
      </c>
      <c r="FQ292" s="3">
        <v>56.3</v>
      </c>
      <c r="FR292" s="3">
        <v>54.4</v>
      </c>
      <c r="FS292" s="3">
        <v>55</v>
      </c>
      <c r="FT292" s="3">
        <v>61.5</v>
      </c>
      <c r="FU292" s="3">
        <v>55.7</v>
      </c>
      <c r="FV292" s="3">
        <v>57.7</v>
      </c>
      <c r="FW292" s="3">
        <v>51.8</v>
      </c>
      <c r="FX292" s="3">
        <v>48.8</v>
      </c>
      <c r="FY292" s="3">
        <v>49.5</v>
      </c>
      <c r="FZ292" s="3">
        <v>51.5</v>
      </c>
      <c r="GA292" s="3">
        <v>48.9</v>
      </c>
      <c r="GB292" s="3">
        <v>49.3</v>
      </c>
      <c r="GC292" s="3">
        <v>52.6</v>
      </c>
      <c r="GD292" s="3">
        <v>48.8</v>
      </c>
      <c r="GE292" s="3">
        <v>49.9</v>
      </c>
      <c r="GF292" s="3">
        <v>58.1</v>
      </c>
      <c r="GG292" s="3">
        <v>55.3</v>
      </c>
      <c r="GH292" s="3">
        <v>56</v>
      </c>
      <c r="GI292" s="3">
        <v>51.6</v>
      </c>
      <c r="GJ292" s="3">
        <v>48.1</v>
      </c>
      <c r="GK292" s="3">
        <v>49</v>
      </c>
      <c r="GL292" s="3">
        <v>57.3</v>
      </c>
      <c r="GM292" s="3">
        <v>52.3</v>
      </c>
      <c r="GN292" s="3">
        <v>53.7</v>
      </c>
      <c r="GO292" s="3">
        <v>58.3</v>
      </c>
      <c r="GP292" s="3">
        <v>51.1</v>
      </c>
      <c r="GQ292" s="3">
        <v>53.5</v>
      </c>
      <c r="GR292" s="3">
        <v>51.5</v>
      </c>
      <c r="GS292" s="3">
        <v>46.9</v>
      </c>
      <c r="GT292" s="3">
        <v>48.1</v>
      </c>
      <c r="GU292" s="3">
        <v>53.8</v>
      </c>
      <c r="GV292" s="3">
        <v>51.3</v>
      </c>
      <c r="GW292" s="3">
        <v>52.2</v>
      </c>
      <c r="GX292"/>
    </row>
    <row r="293" spans="1:206" s="16" customFormat="1" x14ac:dyDescent="0.25">
      <c r="A293" s="27"/>
      <c r="B293"/>
      <c r="C293"/>
      <c r="D293"/>
      <c r="E293"/>
      <c r="F293">
        <v>-3</v>
      </c>
      <c r="G293" t="s">
        <v>63</v>
      </c>
      <c r="H293" s="3">
        <v>55.7</v>
      </c>
      <c r="I293" s="3">
        <v>52</v>
      </c>
      <c r="J293" s="3">
        <v>53.5</v>
      </c>
      <c r="K293" s="3">
        <v>50</v>
      </c>
      <c r="L293" s="3">
        <v>48</v>
      </c>
      <c r="M293" s="3">
        <v>48.8</v>
      </c>
      <c r="N293" s="3">
        <v>54.6</v>
      </c>
      <c r="O293" s="3">
        <v>53.4</v>
      </c>
      <c r="P293" s="3">
        <v>53.9</v>
      </c>
      <c r="Q293" s="3">
        <v>49.7</v>
      </c>
      <c r="R293" s="3">
        <v>48.3</v>
      </c>
      <c r="S293" s="3">
        <v>48.9</v>
      </c>
      <c r="T293" s="3">
        <v>54.4</v>
      </c>
      <c r="U293" s="3">
        <v>53.9</v>
      </c>
      <c r="V293" s="3">
        <v>54.1</v>
      </c>
      <c r="W293" s="3">
        <v>53.2</v>
      </c>
      <c r="X293" s="3">
        <v>48.9</v>
      </c>
      <c r="Y293" s="3">
        <v>50.8</v>
      </c>
      <c r="Z293" s="3">
        <v>48.7</v>
      </c>
      <c r="AA293" s="3">
        <v>43.8</v>
      </c>
      <c r="AB293" s="3">
        <v>45.8</v>
      </c>
      <c r="AC293" s="3">
        <v>56.9</v>
      </c>
      <c r="AD293" s="3">
        <v>54.7</v>
      </c>
      <c r="AE293" s="3">
        <v>55.6</v>
      </c>
      <c r="AF293" s="3">
        <v>53.2</v>
      </c>
      <c r="AG293" s="3">
        <v>50.1</v>
      </c>
      <c r="AH293" s="3">
        <v>51.5</v>
      </c>
      <c r="AI293" s="3">
        <v>54.4</v>
      </c>
      <c r="AJ293" s="3">
        <v>52.6</v>
      </c>
      <c r="AK293" s="3">
        <v>53.4</v>
      </c>
      <c r="AL293" s="3">
        <v>50.3</v>
      </c>
      <c r="AM293" s="3">
        <v>48.4</v>
      </c>
      <c r="AN293" s="3">
        <v>49.1</v>
      </c>
      <c r="AO293" s="3">
        <v>57.4</v>
      </c>
      <c r="AP293" s="3">
        <v>54.9</v>
      </c>
      <c r="AQ293" s="3">
        <v>56</v>
      </c>
      <c r="AR293" s="3">
        <v>56.2</v>
      </c>
      <c r="AS293" s="3">
        <v>53.1</v>
      </c>
      <c r="AT293" s="3">
        <v>54.4</v>
      </c>
      <c r="AU293" s="3">
        <v>44.4</v>
      </c>
      <c r="AV293" s="3">
        <v>43.8</v>
      </c>
      <c r="AW293" s="3">
        <v>44</v>
      </c>
      <c r="AX293" s="3">
        <v>51.6</v>
      </c>
      <c r="AY293" s="3">
        <v>47.8</v>
      </c>
      <c r="AZ293" s="3">
        <v>49.4</v>
      </c>
      <c r="BA293" s="3">
        <v>51.1</v>
      </c>
      <c r="BB293" s="3">
        <v>48.5</v>
      </c>
      <c r="BC293" s="3">
        <v>49.6</v>
      </c>
      <c r="BD293" s="3">
        <v>53.4</v>
      </c>
      <c r="BE293" s="3">
        <v>51.8</v>
      </c>
      <c r="BF293" s="3">
        <v>52.4</v>
      </c>
      <c r="BG293" s="3">
        <v>49.2</v>
      </c>
      <c r="BH293" s="3">
        <v>46.8</v>
      </c>
      <c r="BI293" s="3">
        <v>47.8</v>
      </c>
      <c r="BJ293" s="3">
        <v>50.5</v>
      </c>
      <c r="BK293" s="3">
        <v>46.4</v>
      </c>
      <c r="BL293" s="3">
        <v>48.1</v>
      </c>
      <c r="BM293" s="3">
        <v>50.2</v>
      </c>
      <c r="BN293" s="3">
        <v>44.7</v>
      </c>
      <c r="BO293" s="3">
        <v>47</v>
      </c>
      <c r="BP293" s="3">
        <v>46.2</v>
      </c>
      <c r="BQ293" s="3">
        <v>39.299999999999997</v>
      </c>
      <c r="BR293" s="3">
        <v>42.1</v>
      </c>
      <c r="BS293" s="3">
        <v>53.5</v>
      </c>
      <c r="BT293" s="3">
        <v>50.7</v>
      </c>
      <c r="BU293" s="3">
        <v>51.9</v>
      </c>
      <c r="BV293" s="3">
        <v>54.8</v>
      </c>
      <c r="BW293" s="3">
        <v>51.3</v>
      </c>
      <c r="BX293" s="3">
        <v>53</v>
      </c>
      <c r="BY293" s="3">
        <v>47.2</v>
      </c>
      <c r="BZ293" s="3">
        <v>45.6</v>
      </c>
      <c r="CA293" s="3">
        <v>47</v>
      </c>
      <c r="CB293" s="3">
        <v>52.6</v>
      </c>
      <c r="CC293" s="3">
        <v>51.6</v>
      </c>
      <c r="CD293" s="3">
        <v>52.6</v>
      </c>
      <c r="CE293" s="3">
        <v>48.2</v>
      </c>
      <c r="CF293" s="3">
        <v>47</v>
      </c>
      <c r="CG293" s="3">
        <v>47.9</v>
      </c>
      <c r="CH293" s="3">
        <v>52.7</v>
      </c>
      <c r="CI293" s="3">
        <v>52.3</v>
      </c>
      <c r="CJ293" s="3">
        <v>53</v>
      </c>
      <c r="CK293" s="3">
        <v>51</v>
      </c>
      <c r="CL293" s="3">
        <v>47</v>
      </c>
      <c r="CM293" s="3">
        <v>49.3</v>
      </c>
      <c r="CN293" s="3">
        <v>46.5</v>
      </c>
      <c r="CO293" s="3">
        <v>42</v>
      </c>
      <c r="CP293" s="3">
        <v>44.5</v>
      </c>
      <c r="CQ293" s="3">
        <v>52.2</v>
      </c>
      <c r="CR293" s="3">
        <v>50.6</v>
      </c>
      <c r="CS293" s="3">
        <v>52.5</v>
      </c>
      <c r="CT293" s="3">
        <v>50.2</v>
      </c>
      <c r="CU293" s="3">
        <v>47.4</v>
      </c>
      <c r="CV293" s="3">
        <v>49.5</v>
      </c>
      <c r="CW293" s="3">
        <v>53.3</v>
      </c>
      <c r="CX293" s="3">
        <v>51.7</v>
      </c>
      <c r="CY293" s="3">
        <v>52.7</v>
      </c>
      <c r="CZ293" s="3">
        <v>47.6</v>
      </c>
      <c r="DA293" s="3">
        <v>46.2</v>
      </c>
      <c r="DB293" s="3">
        <v>47.5</v>
      </c>
      <c r="DC293" s="3">
        <v>56.6</v>
      </c>
      <c r="DD293" s="3">
        <v>54.2</v>
      </c>
      <c r="DE293" s="3">
        <v>55.4</v>
      </c>
      <c r="DF293" s="3">
        <v>54.3</v>
      </c>
      <c r="DG293" s="3">
        <v>51.4</v>
      </c>
      <c r="DH293" s="3">
        <v>53.2</v>
      </c>
      <c r="DI293" s="3">
        <v>42.4</v>
      </c>
      <c r="DJ293" s="3">
        <v>42.1</v>
      </c>
      <c r="DK293" s="3">
        <v>42.8</v>
      </c>
      <c r="DL293" s="3">
        <v>49.6</v>
      </c>
      <c r="DM293" s="3">
        <v>46</v>
      </c>
      <c r="DN293" s="3">
        <v>48.1</v>
      </c>
      <c r="DO293" s="3">
        <v>49.2</v>
      </c>
      <c r="DP293" s="3">
        <v>46.8</v>
      </c>
      <c r="DQ293" s="3">
        <v>48.3</v>
      </c>
      <c r="DR293" s="3">
        <v>51.6</v>
      </c>
      <c r="DS293" s="3">
        <v>50.3</v>
      </c>
      <c r="DT293" s="3">
        <v>51.3</v>
      </c>
      <c r="DU293" s="3">
        <v>47.2</v>
      </c>
      <c r="DV293" s="3">
        <v>45.1</v>
      </c>
      <c r="DW293" s="3">
        <v>46.5</v>
      </c>
      <c r="DX293" s="3">
        <v>47.8</v>
      </c>
      <c r="DY293" s="3">
        <v>44.1</v>
      </c>
      <c r="DZ293" s="3">
        <v>46.4</v>
      </c>
      <c r="EA293" s="3">
        <v>48</v>
      </c>
      <c r="EB293" s="3">
        <v>42.8</v>
      </c>
      <c r="EC293" s="3">
        <v>45.6</v>
      </c>
      <c r="ED293" s="3">
        <v>43.9</v>
      </c>
      <c r="EE293" s="3">
        <v>37.5</v>
      </c>
      <c r="EF293" s="3">
        <v>40.700000000000003</v>
      </c>
      <c r="EG293" s="3">
        <v>53.1</v>
      </c>
      <c r="EH293" s="3">
        <v>50.4</v>
      </c>
      <c r="EI293" s="3">
        <v>51.6</v>
      </c>
      <c r="EJ293" s="3">
        <v>56.5</v>
      </c>
      <c r="EK293" s="3">
        <v>52.7</v>
      </c>
      <c r="EL293" s="3">
        <v>54.1</v>
      </c>
      <c r="EM293" s="3">
        <v>52.8</v>
      </c>
      <c r="EN293" s="3">
        <v>50.4</v>
      </c>
      <c r="EO293" s="3">
        <v>50.6</v>
      </c>
      <c r="EP293" s="3">
        <v>56.5</v>
      </c>
      <c r="EQ293" s="3">
        <v>55.1</v>
      </c>
      <c r="ER293" s="3">
        <v>55.2</v>
      </c>
      <c r="ES293" s="3">
        <v>51.2</v>
      </c>
      <c r="ET293" s="3">
        <v>49.6</v>
      </c>
      <c r="EU293" s="3">
        <v>49.9</v>
      </c>
      <c r="EV293" s="3">
        <v>56.1</v>
      </c>
      <c r="EW293" s="3">
        <v>55.4</v>
      </c>
      <c r="EX293" s="3">
        <v>55.3</v>
      </c>
      <c r="EY293" s="3">
        <v>55.5</v>
      </c>
      <c r="EZ293" s="3">
        <v>50.9</v>
      </c>
      <c r="FA293" s="3">
        <v>52.3</v>
      </c>
      <c r="FB293" s="3">
        <v>50.8</v>
      </c>
      <c r="FC293" s="3">
        <v>45.6</v>
      </c>
      <c r="FD293" s="3">
        <v>47.2</v>
      </c>
      <c r="FE293" s="3">
        <v>61.6</v>
      </c>
      <c r="FF293" s="3">
        <v>58.7</v>
      </c>
      <c r="FG293" s="3">
        <v>58.7</v>
      </c>
      <c r="FH293" s="3">
        <v>56.1</v>
      </c>
      <c r="FI293" s="3">
        <v>52.7</v>
      </c>
      <c r="FJ293" s="3">
        <v>53.4</v>
      </c>
      <c r="FK293" s="3">
        <v>55.5</v>
      </c>
      <c r="FL293" s="3">
        <v>53.5</v>
      </c>
      <c r="FM293" s="3">
        <v>54.1</v>
      </c>
      <c r="FN293" s="3">
        <v>52.9</v>
      </c>
      <c r="FO293" s="3">
        <v>50.5</v>
      </c>
      <c r="FP293" s="3">
        <v>50.8</v>
      </c>
      <c r="FQ293" s="3">
        <v>58.3</v>
      </c>
      <c r="FR293" s="3">
        <v>55.6</v>
      </c>
      <c r="FS293" s="3">
        <v>56.5</v>
      </c>
      <c r="FT293" s="3">
        <v>58</v>
      </c>
      <c r="FU293" s="3">
        <v>54.7</v>
      </c>
      <c r="FV293" s="3">
        <v>55.6</v>
      </c>
      <c r="FW293" s="3">
        <v>46.4</v>
      </c>
      <c r="FX293" s="3">
        <v>45.4</v>
      </c>
      <c r="FY293" s="3">
        <v>45.3</v>
      </c>
      <c r="FZ293" s="3">
        <v>53.6</v>
      </c>
      <c r="GA293" s="3">
        <v>49.5</v>
      </c>
      <c r="GB293" s="3">
        <v>50.7</v>
      </c>
      <c r="GC293" s="3">
        <v>53</v>
      </c>
      <c r="GD293" s="3">
        <v>50.1</v>
      </c>
      <c r="GE293" s="3">
        <v>50.8</v>
      </c>
      <c r="GF293" s="3">
        <v>55.1</v>
      </c>
      <c r="GG293" s="3">
        <v>53.3</v>
      </c>
      <c r="GH293" s="3">
        <v>53.6</v>
      </c>
      <c r="GI293" s="3">
        <v>51.2</v>
      </c>
      <c r="GJ293" s="3">
        <v>48.5</v>
      </c>
      <c r="GK293" s="3">
        <v>49.1</v>
      </c>
      <c r="GL293" s="3">
        <v>53.2</v>
      </c>
      <c r="GM293" s="3">
        <v>48.7</v>
      </c>
      <c r="GN293" s="3">
        <v>49.9</v>
      </c>
      <c r="GO293" s="3">
        <v>52.5</v>
      </c>
      <c r="GP293" s="3">
        <v>46.6</v>
      </c>
      <c r="GQ293" s="3">
        <v>48.5</v>
      </c>
      <c r="GR293" s="3">
        <v>48.4</v>
      </c>
      <c r="GS293" s="3">
        <v>41.2</v>
      </c>
      <c r="GT293" s="3">
        <v>43.5</v>
      </c>
      <c r="GU293" s="3">
        <v>53.8</v>
      </c>
      <c r="GV293" s="3">
        <v>51</v>
      </c>
      <c r="GW293" s="3">
        <v>52.1</v>
      </c>
      <c r="GX293"/>
    </row>
    <row r="294" spans="1:206" s="16" customFormat="1" x14ac:dyDescent="0.25">
      <c r="A294" s="27"/>
      <c r="B294"/>
      <c r="C294"/>
      <c r="D294"/>
      <c r="E294"/>
      <c r="F294">
        <v>-2</v>
      </c>
      <c r="G294" t="s">
        <v>64</v>
      </c>
      <c r="H294" s="3">
        <v>50.9</v>
      </c>
      <c r="I294" s="3">
        <v>47.7</v>
      </c>
      <c r="J294" s="3">
        <v>49</v>
      </c>
      <c r="K294" s="3">
        <v>46.7</v>
      </c>
      <c r="L294" s="3">
        <v>46.9</v>
      </c>
      <c r="M294" s="3">
        <v>46.8</v>
      </c>
      <c r="N294" s="3">
        <v>52.3</v>
      </c>
      <c r="O294" s="3">
        <v>51.7</v>
      </c>
      <c r="P294" s="3">
        <v>51.9</v>
      </c>
      <c r="Q294" s="3">
        <v>48.9</v>
      </c>
      <c r="R294" s="3">
        <v>47.6</v>
      </c>
      <c r="S294" s="3">
        <v>48.2</v>
      </c>
      <c r="T294" s="3">
        <v>53.9</v>
      </c>
      <c r="U294" s="3">
        <v>50.6</v>
      </c>
      <c r="V294" s="3">
        <v>52.1</v>
      </c>
      <c r="W294" s="3">
        <v>50.4</v>
      </c>
      <c r="X294" s="3">
        <v>46.4</v>
      </c>
      <c r="Y294" s="3">
        <v>48.1</v>
      </c>
      <c r="Z294" s="3">
        <v>50.8</v>
      </c>
      <c r="AA294" s="3">
        <v>46.1</v>
      </c>
      <c r="AB294" s="3">
        <v>48.1</v>
      </c>
      <c r="AC294" s="3">
        <v>53.1</v>
      </c>
      <c r="AD294" s="3">
        <v>44.6</v>
      </c>
      <c r="AE294" s="3">
        <v>48.2</v>
      </c>
      <c r="AF294" s="3">
        <v>49.6</v>
      </c>
      <c r="AG294" s="3">
        <v>47.5</v>
      </c>
      <c r="AH294" s="3">
        <v>48.4</v>
      </c>
      <c r="AI294" s="3">
        <v>53.1</v>
      </c>
      <c r="AJ294" s="3">
        <v>51</v>
      </c>
      <c r="AK294" s="3">
        <v>51.9</v>
      </c>
      <c r="AL294" s="3">
        <v>50.5</v>
      </c>
      <c r="AM294" s="3">
        <v>47.3</v>
      </c>
      <c r="AN294" s="3">
        <v>48.6</v>
      </c>
      <c r="AO294" s="3">
        <v>54.7</v>
      </c>
      <c r="AP294" s="3">
        <v>52.6</v>
      </c>
      <c r="AQ294" s="3">
        <v>53.5</v>
      </c>
      <c r="AR294" s="3">
        <v>57.5</v>
      </c>
      <c r="AS294" s="3">
        <v>53.1</v>
      </c>
      <c r="AT294" s="3">
        <v>55</v>
      </c>
      <c r="AU294" s="3">
        <v>45.6</v>
      </c>
      <c r="AV294" s="3">
        <v>43.1</v>
      </c>
      <c r="AW294" s="3">
        <v>44.1</v>
      </c>
      <c r="AX294" s="3">
        <v>48.5</v>
      </c>
      <c r="AY294" s="3">
        <v>46.7</v>
      </c>
      <c r="AZ294" s="3">
        <v>47.5</v>
      </c>
      <c r="BA294" s="3">
        <v>48.7</v>
      </c>
      <c r="BB294" s="3">
        <v>45.9</v>
      </c>
      <c r="BC294" s="3">
        <v>47.1</v>
      </c>
      <c r="BD294" s="3">
        <v>49.7</v>
      </c>
      <c r="BE294" s="3">
        <v>48.5</v>
      </c>
      <c r="BF294" s="3">
        <v>49</v>
      </c>
      <c r="BG294" s="3">
        <v>45.3</v>
      </c>
      <c r="BH294" s="3">
        <v>42.6</v>
      </c>
      <c r="BI294" s="3">
        <v>43.7</v>
      </c>
      <c r="BJ294" s="3">
        <v>49.2</v>
      </c>
      <c r="BK294" s="3">
        <v>48.3</v>
      </c>
      <c r="BL294" s="3">
        <v>48.7</v>
      </c>
      <c r="BM294" s="3">
        <v>49.8</v>
      </c>
      <c r="BN294" s="3">
        <v>43.1</v>
      </c>
      <c r="BO294" s="3">
        <v>45.9</v>
      </c>
      <c r="BP294" s="3">
        <v>47.3</v>
      </c>
      <c r="BQ294" s="3">
        <v>41.6</v>
      </c>
      <c r="BR294" s="3">
        <v>43.9</v>
      </c>
      <c r="BS294" s="3">
        <v>51.4</v>
      </c>
      <c r="BT294" s="3">
        <v>48.7</v>
      </c>
      <c r="BU294" s="3">
        <v>49.8</v>
      </c>
      <c r="BV294" s="3">
        <v>50.1</v>
      </c>
      <c r="BW294" s="3">
        <v>47.1</v>
      </c>
      <c r="BX294" s="3">
        <v>48.5</v>
      </c>
      <c r="BY294" s="3">
        <v>44.1</v>
      </c>
      <c r="BZ294" s="3">
        <v>44.8</v>
      </c>
      <c r="CA294" s="3">
        <v>45.2</v>
      </c>
      <c r="CB294" s="3">
        <v>50.4</v>
      </c>
      <c r="CC294" s="3">
        <v>50.1</v>
      </c>
      <c r="CD294" s="3">
        <v>50.7</v>
      </c>
      <c r="CE294" s="3">
        <v>47.5</v>
      </c>
      <c r="CF294" s="3">
        <v>46.3</v>
      </c>
      <c r="CG294" s="3">
        <v>47.2</v>
      </c>
      <c r="CH294" s="3">
        <v>52.1</v>
      </c>
      <c r="CI294" s="3">
        <v>49</v>
      </c>
      <c r="CJ294" s="3">
        <v>50.8</v>
      </c>
      <c r="CK294" s="3">
        <v>48.3</v>
      </c>
      <c r="CL294" s="3">
        <v>44.5</v>
      </c>
      <c r="CM294" s="3">
        <v>46.7</v>
      </c>
      <c r="CN294" s="3">
        <v>48.8</v>
      </c>
      <c r="CO294" s="3">
        <v>44.5</v>
      </c>
      <c r="CP294" s="3">
        <v>46.9</v>
      </c>
      <c r="CQ294" s="3">
        <v>48.3</v>
      </c>
      <c r="CR294" s="3">
        <v>40.5</v>
      </c>
      <c r="CS294" s="3">
        <v>45.1</v>
      </c>
      <c r="CT294" s="3">
        <v>46.5</v>
      </c>
      <c r="CU294" s="3">
        <v>44.8</v>
      </c>
      <c r="CV294" s="3">
        <v>46.4</v>
      </c>
      <c r="CW294" s="3">
        <v>52.1</v>
      </c>
      <c r="CX294" s="3">
        <v>50.2</v>
      </c>
      <c r="CY294" s="3">
        <v>51.3</v>
      </c>
      <c r="CZ294" s="3">
        <v>48.1</v>
      </c>
      <c r="DA294" s="3">
        <v>45.3</v>
      </c>
      <c r="DB294" s="3">
        <v>47.1</v>
      </c>
      <c r="DC294" s="3">
        <v>53.9</v>
      </c>
      <c r="DD294" s="3">
        <v>51.9</v>
      </c>
      <c r="DE294" s="3">
        <v>53</v>
      </c>
      <c r="DF294" s="3">
        <v>55.9</v>
      </c>
      <c r="DG294" s="3">
        <v>51.7</v>
      </c>
      <c r="DH294" s="3">
        <v>53.9</v>
      </c>
      <c r="DI294" s="3">
        <v>43.7</v>
      </c>
      <c r="DJ294" s="3">
        <v>41.5</v>
      </c>
      <c r="DK294" s="3">
        <v>42.9</v>
      </c>
      <c r="DL294" s="3">
        <v>46.7</v>
      </c>
      <c r="DM294" s="3">
        <v>45.2</v>
      </c>
      <c r="DN294" s="3">
        <v>46.3</v>
      </c>
      <c r="DO294" s="3">
        <v>46.8</v>
      </c>
      <c r="DP294" s="3">
        <v>44.2</v>
      </c>
      <c r="DQ294" s="3">
        <v>45.8</v>
      </c>
      <c r="DR294" s="3">
        <v>48.1</v>
      </c>
      <c r="DS294" s="3">
        <v>47.2</v>
      </c>
      <c r="DT294" s="3">
        <v>48</v>
      </c>
      <c r="DU294" s="3">
        <v>43.4</v>
      </c>
      <c r="DV294" s="3">
        <v>41</v>
      </c>
      <c r="DW294" s="3">
        <v>42.5</v>
      </c>
      <c r="DX294" s="3">
        <v>46.4</v>
      </c>
      <c r="DY294" s="3">
        <v>46</v>
      </c>
      <c r="DZ294" s="3">
        <v>46.9</v>
      </c>
      <c r="EA294" s="3">
        <v>47.8</v>
      </c>
      <c r="EB294" s="3">
        <v>41.3</v>
      </c>
      <c r="EC294" s="3">
        <v>44.6</v>
      </c>
      <c r="ED294" s="3">
        <v>45.1</v>
      </c>
      <c r="EE294" s="3">
        <v>39.9</v>
      </c>
      <c r="EF294" s="3">
        <v>42.5</v>
      </c>
      <c r="EG294" s="3">
        <v>51.1</v>
      </c>
      <c r="EH294" s="3">
        <v>48.4</v>
      </c>
      <c r="EI294" s="3">
        <v>49.6</v>
      </c>
      <c r="EJ294" s="3">
        <v>51.7</v>
      </c>
      <c r="EK294" s="3">
        <v>48.4</v>
      </c>
      <c r="EL294" s="3">
        <v>49.5</v>
      </c>
      <c r="EM294" s="3">
        <v>49.3</v>
      </c>
      <c r="EN294" s="3">
        <v>49.1</v>
      </c>
      <c r="EO294" s="3">
        <v>48.5</v>
      </c>
      <c r="EP294" s="3">
        <v>54.1</v>
      </c>
      <c r="EQ294" s="3">
        <v>53.3</v>
      </c>
      <c r="ER294" s="3">
        <v>53.1</v>
      </c>
      <c r="ES294" s="3">
        <v>50.4</v>
      </c>
      <c r="ET294" s="3">
        <v>48.9</v>
      </c>
      <c r="EU294" s="3">
        <v>49.1</v>
      </c>
      <c r="EV294" s="3">
        <v>55.7</v>
      </c>
      <c r="EW294" s="3">
        <v>52.2</v>
      </c>
      <c r="EX294" s="3">
        <v>53.3</v>
      </c>
      <c r="EY294" s="3">
        <v>52.6</v>
      </c>
      <c r="EZ294" s="3">
        <v>48.3</v>
      </c>
      <c r="FA294" s="3">
        <v>49.5</v>
      </c>
      <c r="FB294" s="3">
        <v>52.7</v>
      </c>
      <c r="FC294" s="3">
        <v>47.8</v>
      </c>
      <c r="FD294" s="3">
        <v>49.4</v>
      </c>
      <c r="FE294" s="3">
        <v>57.9</v>
      </c>
      <c r="FF294" s="3">
        <v>48.7</v>
      </c>
      <c r="FG294" s="3">
        <v>51.4</v>
      </c>
      <c r="FH294" s="3">
        <v>52.8</v>
      </c>
      <c r="FI294" s="3">
        <v>50.2</v>
      </c>
      <c r="FJ294" s="3">
        <v>50.5</v>
      </c>
      <c r="FK294" s="3">
        <v>54</v>
      </c>
      <c r="FL294" s="3">
        <v>51.8</v>
      </c>
      <c r="FM294" s="3">
        <v>52.5</v>
      </c>
      <c r="FN294" s="3">
        <v>53</v>
      </c>
      <c r="FO294" s="3">
        <v>49.3</v>
      </c>
      <c r="FP294" s="3">
        <v>50.2</v>
      </c>
      <c r="FQ294" s="3">
        <v>55.4</v>
      </c>
      <c r="FR294" s="3">
        <v>53.3</v>
      </c>
      <c r="FS294" s="3">
        <v>54</v>
      </c>
      <c r="FT294" s="3">
        <v>59</v>
      </c>
      <c r="FU294" s="3">
        <v>54.5</v>
      </c>
      <c r="FV294" s="3">
        <v>56</v>
      </c>
      <c r="FW294" s="3">
        <v>47.4</v>
      </c>
      <c r="FX294" s="3">
        <v>44.6</v>
      </c>
      <c r="FY294" s="3">
        <v>45.3</v>
      </c>
      <c r="FZ294" s="3">
        <v>50.3</v>
      </c>
      <c r="GA294" s="3">
        <v>48.3</v>
      </c>
      <c r="GB294" s="3">
        <v>48.7</v>
      </c>
      <c r="GC294" s="3">
        <v>50.6</v>
      </c>
      <c r="GD294" s="3">
        <v>47.5</v>
      </c>
      <c r="GE294" s="3">
        <v>48.3</v>
      </c>
      <c r="GF294" s="3">
        <v>51.3</v>
      </c>
      <c r="GG294" s="3">
        <v>49.9</v>
      </c>
      <c r="GH294" s="3">
        <v>50.1</v>
      </c>
      <c r="GI294" s="3">
        <v>47.2</v>
      </c>
      <c r="GJ294" s="3">
        <v>44.2</v>
      </c>
      <c r="GK294" s="3">
        <v>44.9</v>
      </c>
      <c r="GL294" s="3">
        <v>52</v>
      </c>
      <c r="GM294" s="3">
        <v>50.7</v>
      </c>
      <c r="GN294" s="3">
        <v>50.5</v>
      </c>
      <c r="GO294" s="3">
        <v>51.9</v>
      </c>
      <c r="GP294" s="3">
        <v>44.8</v>
      </c>
      <c r="GQ294" s="3">
        <v>47.2</v>
      </c>
      <c r="GR294" s="3">
        <v>49.4</v>
      </c>
      <c r="GS294" s="3">
        <v>43.4</v>
      </c>
      <c r="GT294" s="3">
        <v>45.3</v>
      </c>
      <c r="GU294" s="3">
        <v>51.7</v>
      </c>
      <c r="GV294" s="3">
        <v>49</v>
      </c>
      <c r="GW294" s="3">
        <v>50.1</v>
      </c>
      <c r="GX294"/>
    </row>
    <row r="295" spans="1:206" s="16" customFormat="1" x14ac:dyDescent="0.25">
      <c r="A295" s="27"/>
      <c r="B295"/>
      <c r="C295"/>
      <c r="D295"/>
      <c r="E295"/>
      <c r="F295">
        <v>-1</v>
      </c>
      <c r="G295" t="s">
        <v>65</v>
      </c>
      <c r="H295" s="3">
        <v>51</v>
      </c>
      <c r="I295" s="3">
        <v>47.9</v>
      </c>
      <c r="J295" s="3">
        <v>49.2</v>
      </c>
      <c r="K295" s="3">
        <v>49.1</v>
      </c>
      <c r="L295" s="3">
        <v>47.9</v>
      </c>
      <c r="M295" s="3">
        <v>48.4</v>
      </c>
      <c r="N295" s="3">
        <v>54.6</v>
      </c>
      <c r="O295" s="3">
        <v>52.2</v>
      </c>
      <c r="P295" s="3">
        <v>53.2</v>
      </c>
      <c r="Q295" s="3">
        <v>50.7</v>
      </c>
      <c r="R295" s="3">
        <v>49.5</v>
      </c>
      <c r="S295" s="3">
        <v>50</v>
      </c>
      <c r="T295" s="3">
        <v>47.6</v>
      </c>
      <c r="U295" s="3">
        <v>44.3</v>
      </c>
      <c r="V295" s="3">
        <v>45.7</v>
      </c>
      <c r="W295" s="3">
        <v>53</v>
      </c>
      <c r="X295" s="3">
        <v>48.3</v>
      </c>
      <c r="Y295" s="3">
        <v>50.3</v>
      </c>
      <c r="Z295" s="3">
        <v>53.3</v>
      </c>
      <c r="AA295" s="3">
        <v>49.5</v>
      </c>
      <c r="AB295" s="3">
        <v>51.1</v>
      </c>
      <c r="AC295" s="3">
        <v>38.4</v>
      </c>
      <c r="AD295" s="3">
        <v>42.5</v>
      </c>
      <c r="AE295" s="3">
        <v>40.799999999999997</v>
      </c>
      <c r="AF295" s="3">
        <v>48.5</v>
      </c>
      <c r="AG295" s="3">
        <v>47.3</v>
      </c>
      <c r="AH295" s="3">
        <v>47.8</v>
      </c>
      <c r="AI295" s="3">
        <v>54.2</v>
      </c>
      <c r="AJ295" s="3">
        <v>52.5</v>
      </c>
      <c r="AK295" s="3">
        <v>53.2</v>
      </c>
      <c r="AL295" s="3">
        <v>51.4</v>
      </c>
      <c r="AM295" s="3">
        <v>50.4</v>
      </c>
      <c r="AN295" s="3">
        <v>50.8</v>
      </c>
      <c r="AO295" s="3">
        <v>57.6</v>
      </c>
      <c r="AP295" s="3">
        <v>56</v>
      </c>
      <c r="AQ295" s="3">
        <v>56.7</v>
      </c>
      <c r="AR295" s="3">
        <v>52.9</v>
      </c>
      <c r="AS295" s="3">
        <v>47.9</v>
      </c>
      <c r="AT295" s="3">
        <v>50</v>
      </c>
      <c r="AU295" s="3">
        <v>46.9</v>
      </c>
      <c r="AV295" s="3">
        <v>44.5</v>
      </c>
      <c r="AW295" s="3">
        <v>45.5</v>
      </c>
      <c r="AX295" s="3">
        <v>46.3</v>
      </c>
      <c r="AY295" s="3">
        <v>46.2</v>
      </c>
      <c r="AZ295" s="3">
        <v>46.2</v>
      </c>
      <c r="BA295" s="3">
        <v>45.9</v>
      </c>
      <c r="BB295" s="3">
        <v>43.4</v>
      </c>
      <c r="BC295" s="3">
        <v>44.4</v>
      </c>
      <c r="BD295" s="3">
        <v>51.7</v>
      </c>
      <c r="BE295" s="3">
        <v>47.9</v>
      </c>
      <c r="BF295" s="3">
        <v>49.5</v>
      </c>
      <c r="BG295" s="3">
        <v>47.3</v>
      </c>
      <c r="BH295" s="3">
        <v>46.1</v>
      </c>
      <c r="BI295" s="3">
        <v>46.6</v>
      </c>
      <c r="BJ295" s="3">
        <v>44</v>
      </c>
      <c r="BK295" s="3">
        <v>42</v>
      </c>
      <c r="BL295" s="3">
        <v>42.8</v>
      </c>
      <c r="BM295" s="3">
        <v>40.299999999999997</v>
      </c>
      <c r="BN295" s="3">
        <v>35.9</v>
      </c>
      <c r="BO295" s="3">
        <v>37.700000000000003</v>
      </c>
      <c r="BP295" s="3">
        <v>45.4</v>
      </c>
      <c r="BQ295" s="3">
        <v>40.9</v>
      </c>
      <c r="BR295" s="3">
        <v>42.7</v>
      </c>
      <c r="BS295" s="3">
        <v>51.7</v>
      </c>
      <c r="BT295" s="3">
        <v>49.3</v>
      </c>
      <c r="BU295" s="3">
        <v>50.3</v>
      </c>
      <c r="BV295" s="3">
        <v>50.3</v>
      </c>
      <c r="BW295" s="3">
        <v>47.3</v>
      </c>
      <c r="BX295" s="3">
        <v>48.7</v>
      </c>
      <c r="BY295" s="3">
        <v>46.7</v>
      </c>
      <c r="BZ295" s="3">
        <v>45.9</v>
      </c>
      <c r="CA295" s="3">
        <v>46.9</v>
      </c>
      <c r="CB295" s="3">
        <v>52.8</v>
      </c>
      <c r="CC295" s="3">
        <v>50.7</v>
      </c>
      <c r="CD295" s="3">
        <v>52.1</v>
      </c>
      <c r="CE295" s="3">
        <v>49.2</v>
      </c>
      <c r="CF295" s="3">
        <v>48.2</v>
      </c>
      <c r="CG295" s="3">
        <v>49</v>
      </c>
      <c r="CH295" s="3">
        <v>45.9</v>
      </c>
      <c r="CI295" s="3">
        <v>42.8</v>
      </c>
      <c r="CJ295" s="3">
        <v>44.6</v>
      </c>
      <c r="CK295" s="3">
        <v>50.9</v>
      </c>
      <c r="CL295" s="3">
        <v>46.5</v>
      </c>
      <c r="CM295" s="3">
        <v>48.9</v>
      </c>
      <c r="CN295" s="3">
        <v>51.3</v>
      </c>
      <c r="CO295" s="3">
        <v>47.8</v>
      </c>
      <c r="CP295" s="3">
        <v>49.8</v>
      </c>
      <c r="CQ295" s="3">
        <v>33.6</v>
      </c>
      <c r="CR295" s="3">
        <v>38.299999999999997</v>
      </c>
      <c r="CS295" s="3">
        <v>37.6</v>
      </c>
      <c r="CT295" s="3">
        <v>45.6</v>
      </c>
      <c r="CU295" s="3">
        <v>44.8</v>
      </c>
      <c r="CV295" s="3">
        <v>45.9</v>
      </c>
      <c r="CW295" s="3">
        <v>53.3</v>
      </c>
      <c r="CX295" s="3">
        <v>51.8</v>
      </c>
      <c r="CY295" s="3">
        <v>52.6</v>
      </c>
      <c r="CZ295" s="3">
        <v>49.1</v>
      </c>
      <c r="DA295" s="3">
        <v>48.5</v>
      </c>
      <c r="DB295" s="3">
        <v>49.3</v>
      </c>
      <c r="DC295" s="3">
        <v>56.8</v>
      </c>
      <c r="DD295" s="3">
        <v>55.4</v>
      </c>
      <c r="DE295" s="3">
        <v>56.2</v>
      </c>
      <c r="DF295" s="3">
        <v>51.4</v>
      </c>
      <c r="DG295" s="3">
        <v>46.5</v>
      </c>
      <c r="DH295" s="3">
        <v>49</v>
      </c>
      <c r="DI295" s="3">
        <v>45.2</v>
      </c>
      <c r="DJ295" s="3">
        <v>42.9</v>
      </c>
      <c r="DK295" s="3">
        <v>44.4</v>
      </c>
      <c r="DL295" s="3">
        <v>44.6</v>
      </c>
      <c r="DM295" s="3">
        <v>44.7</v>
      </c>
      <c r="DN295" s="3">
        <v>45.1</v>
      </c>
      <c r="DO295" s="3">
        <v>44</v>
      </c>
      <c r="DP295" s="3">
        <v>41.7</v>
      </c>
      <c r="DQ295" s="3">
        <v>43.2</v>
      </c>
      <c r="DR295" s="3">
        <v>49.9</v>
      </c>
      <c r="DS295" s="3">
        <v>46.4</v>
      </c>
      <c r="DT295" s="3">
        <v>48.3</v>
      </c>
      <c r="DU295" s="3">
        <v>45.4</v>
      </c>
      <c r="DV295" s="3">
        <v>44.6</v>
      </c>
      <c r="DW295" s="3">
        <v>45.4</v>
      </c>
      <c r="DX295" s="3">
        <v>41.4</v>
      </c>
      <c r="DY295" s="3">
        <v>39.799999999999997</v>
      </c>
      <c r="DZ295" s="3">
        <v>41.1</v>
      </c>
      <c r="EA295" s="3">
        <v>38.299999999999997</v>
      </c>
      <c r="EB295" s="3">
        <v>34.299999999999997</v>
      </c>
      <c r="EC295" s="3">
        <v>36.5</v>
      </c>
      <c r="ED295" s="3">
        <v>43.3</v>
      </c>
      <c r="EE295" s="3">
        <v>39.200000000000003</v>
      </c>
      <c r="EF295" s="3">
        <v>41.4</v>
      </c>
      <c r="EG295" s="3">
        <v>51.4</v>
      </c>
      <c r="EH295" s="3">
        <v>49.1</v>
      </c>
      <c r="EI295" s="3">
        <v>50.1</v>
      </c>
      <c r="EJ295" s="3">
        <v>51.8</v>
      </c>
      <c r="EK295" s="3">
        <v>48.6</v>
      </c>
      <c r="EL295" s="3">
        <v>49.7</v>
      </c>
      <c r="EM295" s="3">
        <v>51.5</v>
      </c>
      <c r="EN295" s="3">
        <v>49.9</v>
      </c>
      <c r="EO295" s="3">
        <v>49.9</v>
      </c>
      <c r="EP295" s="3">
        <v>56.3</v>
      </c>
      <c r="EQ295" s="3">
        <v>53.7</v>
      </c>
      <c r="ER295" s="3">
        <v>54.4</v>
      </c>
      <c r="ES295" s="3">
        <v>52.1</v>
      </c>
      <c r="ET295" s="3">
        <v>50.7</v>
      </c>
      <c r="EU295" s="3">
        <v>50.9</v>
      </c>
      <c r="EV295" s="3">
        <v>49.3</v>
      </c>
      <c r="EW295" s="3">
        <v>45.8</v>
      </c>
      <c r="EX295" s="3">
        <v>46.9</v>
      </c>
      <c r="EY295" s="3">
        <v>55.2</v>
      </c>
      <c r="EZ295" s="3">
        <v>50.1</v>
      </c>
      <c r="FA295" s="3">
        <v>51.7</v>
      </c>
      <c r="FB295" s="3">
        <v>55.2</v>
      </c>
      <c r="FC295" s="3">
        <v>51.1</v>
      </c>
      <c r="FD295" s="3">
        <v>52.3</v>
      </c>
      <c r="FE295" s="3">
        <v>43.2</v>
      </c>
      <c r="FF295" s="3">
        <v>46.8</v>
      </c>
      <c r="FG295" s="3">
        <v>44</v>
      </c>
      <c r="FH295" s="3">
        <v>51.4</v>
      </c>
      <c r="FI295" s="3">
        <v>49.8</v>
      </c>
      <c r="FJ295" s="3">
        <v>49.7</v>
      </c>
      <c r="FK295" s="3">
        <v>55</v>
      </c>
      <c r="FL295" s="3">
        <v>53.3</v>
      </c>
      <c r="FM295" s="3">
        <v>53.8</v>
      </c>
      <c r="FN295" s="3">
        <v>53.8</v>
      </c>
      <c r="FO295" s="3">
        <v>52.3</v>
      </c>
      <c r="FP295" s="3">
        <v>52.3</v>
      </c>
      <c r="FQ295" s="3">
        <v>58.3</v>
      </c>
      <c r="FR295" s="3">
        <v>56.7</v>
      </c>
      <c r="FS295" s="3">
        <v>57.1</v>
      </c>
      <c r="FT295" s="3">
        <v>54.5</v>
      </c>
      <c r="FU295" s="3">
        <v>49.3</v>
      </c>
      <c r="FV295" s="3">
        <v>51.1</v>
      </c>
      <c r="FW295" s="3">
        <v>48.7</v>
      </c>
      <c r="FX295" s="3">
        <v>46</v>
      </c>
      <c r="FY295" s="3">
        <v>46.7</v>
      </c>
      <c r="FZ295" s="3">
        <v>48</v>
      </c>
      <c r="GA295" s="3">
        <v>47.6</v>
      </c>
      <c r="GB295" s="3">
        <v>47.3</v>
      </c>
      <c r="GC295" s="3">
        <v>47.9</v>
      </c>
      <c r="GD295" s="3">
        <v>45</v>
      </c>
      <c r="GE295" s="3">
        <v>45.7</v>
      </c>
      <c r="GF295" s="3">
        <v>53.4</v>
      </c>
      <c r="GG295" s="3">
        <v>49.4</v>
      </c>
      <c r="GH295" s="3">
        <v>50.6</v>
      </c>
      <c r="GI295" s="3">
        <v>49.2</v>
      </c>
      <c r="GJ295" s="3">
        <v>47.7</v>
      </c>
      <c r="GK295" s="3">
        <v>47.8</v>
      </c>
      <c r="GL295" s="3">
        <v>46.7</v>
      </c>
      <c r="GM295" s="3">
        <v>44.2</v>
      </c>
      <c r="GN295" s="3">
        <v>44.5</v>
      </c>
      <c r="GO295" s="3">
        <v>42.2</v>
      </c>
      <c r="GP295" s="3">
        <v>37.5</v>
      </c>
      <c r="GQ295" s="3">
        <v>39</v>
      </c>
      <c r="GR295" s="3">
        <v>47.4</v>
      </c>
      <c r="GS295" s="3">
        <v>42.6</v>
      </c>
      <c r="GT295" s="3">
        <v>44</v>
      </c>
      <c r="GU295" s="3">
        <v>52</v>
      </c>
      <c r="GV295" s="3">
        <v>49.6</v>
      </c>
      <c r="GW295" s="3">
        <v>50.5</v>
      </c>
      <c r="GX295"/>
    </row>
    <row r="296" spans="1:206" s="16" customFormat="1" x14ac:dyDescent="0.25">
      <c r="A296" s="27"/>
      <c r="B296"/>
      <c r="C296"/>
      <c r="D296"/>
      <c r="E296"/>
      <c r="F296">
        <v>0</v>
      </c>
      <c r="G296" t="s">
        <v>66</v>
      </c>
      <c r="H296" s="3">
        <v>49.1</v>
      </c>
      <c r="I296" s="3">
        <v>46.4</v>
      </c>
      <c r="J296" s="3">
        <v>47.5</v>
      </c>
      <c r="K296" s="3">
        <v>48.3</v>
      </c>
      <c r="L296" s="3">
        <v>45.2</v>
      </c>
      <c r="M296" s="3">
        <v>46.5</v>
      </c>
      <c r="N296" s="3">
        <v>52.4</v>
      </c>
      <c r="O296" s="3">
        <v>52.2</v>
      </c>
      <c r="P296" s="3">
        <v>52.3</v>
      </c>
      <c r="Q296" s="3">
        <v>50.1</v>
      </c>
      <c r="R296" s="3">
        <v>48.4</v>
      </c>
      <c r="S296" s="3">
        <v>49.1</v>
      </c>
      <c r="T296" s="3">
        <v>50.4</v>
      </c>
      <c r="U296" s="3">
        <v>46.5</v>
      </c>
      <c r="V296" s="3">
        <v>48.2</v>
      </c>
      <c r="W296" s="3">
        <v>52.6</v>
      </c>
      <c r="X296" s="3">
        <v>46.7</v>
      </c>
      <c r="Y296" s="3">
        <v>49.2</v>
      </c>
      <c r="Z296" s="3">
        <v>48.8</v>
      </c>
      <c r="AA296" s="3">
        <v>44.6</v>
      </c>
      <c r="AB296" s="3">
        <v>46.3</v>
      </c>
      <c r="AC296" s="3">
        <v>38.9</v>
      </c>
      <c r="AD296" s="3">
        <v>36.200000000000003</v>
      </c>
      <c r="AE296" s="3">
        <v>37.299999999999997</v>
      </c>
      <c r="AF296" s="3">
        <v>49.2</v>
      </c>
      <c r="AG296" s="3">
        <v>46.9</v>
      </c>
      <c r="AH296" s="3">
        <v>47.9</v>
      </c>
      <c r="AI296" s="3">
        <v>54</v>
      </c>
      <c r="AJ296" s="3">
        <v>51.3</v>
      </c>
      <c r="AK296" s="3">
        <v>52.4</v>
      </c>
      <c r="AL296" s="3">
        <v>53.4</v>
      </c>
      <c r="AM296" s="3">
        <v>50.5</v>
      </c>
      <c r="AN296" s="3">
        <v>51.6</v>
      </c>
      <c r="AO296" s="3">
        <v>56.1</v>
      </c>
      <c r="AP296" s="3">
        <v>54.4</v>
      </c>
      <c r="AQ296" s="3">
        <v>55.1</v>
      </c>
      <c r="AR296" s="3">
        <v>53</v>
      </c>
      <c r="AS296" s="3">
        <v>48.2</v>
      </c>
      <c r="AT296" s="3">
        <v>50.3</v>
      </c>
      <c r="AU296" s="3">
        <v>47.3</v>
      </c>
      <c r="AV296" s="3">
        <v>43.8</v>
      </c>
      <c r="AW296" s="3">
        <v>45.3</v>
      </c>
      <c r="AX296" s="3">
        <v>46.9</v>
      </c>
      <c r="AY296" s="3">
        <v>45.3</v>
      </c>
      <c r="AZ296" s="3">
        <v>45.9</v>
      </c>
      <c r="BA296" s="3">
        <v>43.5</v>
      </c>
      <c r="BB296" s="3">
        <v>42.3</v>
      </c>
      <c r="BC296" s="3">
        <v>42.8</v>
      </c>
      <c r="BD296" s="3">
        <v>50.4</v>
      </c>
      <c r="BE296" s="3">
        <v>47.7</v>
      </c>
      <c r="BF296" s="3">
        <v>48.8</v>
      </c>
      <c r="BG296" s="3">
        <v>49.2</v>
      </c>
      <c r="BH296" s="3">
        <v>45.3</v>
      </c>
      <c r="BI296" s="3">
        <v>46.9</v>
      </c>
      <c r="BJ296" s="3">
        <v>44.3</v>
      </c>
      <c r="BK296" s="3">
        <v>45.2</v>
      </c>
      <c r="BL296" s="3">
        <v>44.8</v>
      </c>
      <c r="BM296" s="3">
        <v>48.3</v>
      </c>
      <c r="BN296" s="3">
        <v>42.3</v>
      </c>
      <c r="BO296" s="3">
        <v>44.8</v>
      </c>
      <c r="BP296" s="3">
        <v>44.9</v>
      </c>
      <c r="BQ296" s="3">
        <v>40.700000000000003</v>
      </c>
      <c r="BR296" s="3">
        <v>42.4</v>
      </c>
      <c r="BS296" s="3">
        <v>51.2</v>
      </c>
      <c r="BT296" s="3">
        <v>48.5</v>
      </c>
      <c r="BU296" s="3">
        <v>49.6</v>
      </c>
      <c r="BV296" s="3">
        <v>48.3</v>
      </c>
      <c r="BW296" s="3">
        <v>45.8</v>
      </c>
      <c r="BX296" s="3">
        <v>47</v>
      </c>
      <c r="BY296" s="3">
        <v>46.1</v>
      </c>
      <c r="BZ296" s="3">
        <v>43.4</v>
      </c>
      <c r="CA296" s="3">
        <v>45.1</v>
      </c>
      <c r="CB296" s="3">
        <v>50.6</v>
      </c>
      <c r="CC296" s="3">
        <v>50.7</v>
      </c>
      <c r="CD296" s="3">
        <v>51.1</v>
      </c>
      <c r="CE296" s="3">
        <v>48.7</v>
      </c>
      <c r="CF296" s="3">
        <v>47.1</v>
      </c>
      <c r="CG296" s="3">
        <v>48.2</v>
      </c>
      <c r="CH296" s="3">
        <v>48.7</v>
      </c>
      <c r="CI296" s="3">
        <v>45.1</v>
      </c>
      <c r="CJ296" s="3">
        <v>47.1</v>
      </c>
      <c r="CK296" s="3">
        <v>50.6</v>
      </c>
      <c r="CL296" s="3">
        <v>45</v>
      </c>
      <c r="CM296" s="3">
        <v>47.9</v>
      </c>
      <c r="CN296" s="3">
        <v>47</v>
      </c>
      <c r="CO296" s="3">
        <v>43</v>
      </c>
      <c r="CP296" s="3">
        <v>45.2</v>
      </c>
      <c r="CQ296" s="3">
        <v>33.5</v>
      </c>
      <c r="CR296" s="3">
        <v>31.8</v>
      </c>
      <c r="CS296" s="3">
        <v>33.9</v>
      </c>
      <c r="CT296" s="3">
        <v>46.5</v>
      </c>
      <c r="CU296" s="3">
        <v>44.6</v>
      </c>
      <c r="CV296" s="3">
        <v>46.1</v>
      </c>
      <c r="CW296" s="3">
        <v>53.1</v>
      </c>
      <c r="CX296" s="3">
        <v>50.5</v>
      </c>
      <c r="CY296" s="3">
        <v>51.8</v>
      </c>
      <c r="CZ296" s="3">
        <v>51.1</v>
      </c>
      <c r="DA296" s="3">
        <v>48.6</v>
      </c>
      <c r="DB296" s="3">
        <v>50.2</v>
      </c>
      <c r="DC296" s="3">
        <v>55.3</v>
      </c>
      <c r="DD296" s="3">
        <v>53.8</v>
      </c>
      <c r="DE296" s="3">
        <v>54.6</v>
      </c>
      <c r="DF296" s="3">
        <v>51.5</v>
      </c>
      <c r="DG296" s="3">
        <v>46.9</v>
      </c>
      <c r="DH296" s="3">
        <v>49.3</v>
      </c>
      <c r="DI296" s="3">
        <v>45.6</v>
      </c>
      <c r="DJ296" s="3">
        <v>42.3</v>
      </c>
      <c r="DK296" s="3">
        <v>44.2</v>
      </c>
      <c r="DL296" s="3">
        <v>45.1</v>
      </c>
      <c r="DM296" s="3">
        <v>43.8</v>
      </c>
      <c r="DN296" s="3">
        <v>44.8</v>
      </c>
      <c r="DO296" s="3">
        <v>41.5</v>
      </c>
      <c r="DP296" s="3">
        <v>40.700000000000003</v>
      </c>
      <c r="DQ296" s="3">
        <v>41.5</v>
      </c>
      <c r="DR296" s="3">
        <v>48.7</v>
      </c>
      <c r="DS296" s="3">
        <v>46.2</v>
      </c>
      <c r="DT296" s="3">
        <v>47.7</v>
      </c>
      <c r="DU296" s="3">
        <v>47.3</v>
      </c>
      <c r="DV296" s="3">
        <v>43.7</v>
      </c>
      <c r="DW296" s="3">
        <v>45.7</v>
      </c>
      <c r="DX296" s="3">
        <v>41.6</v>
      </c>
      <c r="DY296" s="3">
        <v>42.9</v>
      </c>
      <c r="DZ296" s="3">
        <v>43.1</v>
      </c>
      <c r="EA296" s="3">
        <v>46.2</v>
      </c>
      <c r="EB296" s="3">
        <v>40.5</v>
      </c>
      <c r="EC296" s="3">
        <v>43.4</v>
      </c>
      <c r="ED296" s="3">
        <v>42.8</v>
      </c>
      <c r="EE296" s="3">
        <v>39</v>
      </c>
      <c r="EF296" s="3">
        <v>41.1</v>
      </c>
      <c r="EG296" s="3">
        <v>50.9</v>
      </c>
      <c r="EH296" s="3">
        <v>48.2</v>
      </c>
      <c r="EI296" s="3">
        <v>49.4</v>
      </c>
      <c r="EJ296" s="3">
        <v>49.8</v>
      </c>
      <c r="EK296" s="3">
        <v>47</v>
      </c>
      <c r="EL296" s="3">
        <v>48</v>
      </c>
      <c r="EM296" s="3">
        <v>50.6</v>
      </c>
      <c r="EN296" s="3">
        <v>47.1</v>
      </c>
      <c r="EO296" s="3">
        <v>47.9</v>
      </c>
      <c r="EP296" s="3">
        <v>54.1</v>
      </c>
      <c r="EQ296" s="3">
        <v>53.7</v>
      </c>
      <c r="ER296" s="3">
        <v>53.4</v>
      </c>
      <c r="ES296" s="3">
        <v>51.6</v>
      </c>
      <c r="ET296" s="3">
        <v>49.6</v>
      </c>
      <c r="EU296" s="3">
        <v>50.1</v>
      </c>
      <c r="EV296" s="3">
        <v>52</v>
      </c>
      <c r="EW296" s="3">
        <v>48</v>
      </c>
      <c r="EX296" s="3">
        <v>49.3</v>
      </c>
      <c r="EY296" s="3">
        <v>54.6</v>
      </c>
      <c r="EZ296" s="3">
        <v>48.5</v>
      </c>
      <c r="FA296" s="3">
        <v>50.5</v>
      </c>
      <c r="FB296" s="3">
        <v>50.7</v>
      </c>
      <c r="FC296" s="3">
        <v>46.1</v>
      </c>
      <c r="FD296" s="3">
        <v>47.5</v>
      </c>
      <c r="FE296" s="3">
        <v>44.3</v>
      </c>
      <c r="FF296" s="3">
        <v>40.5</v>
      </c>
      <c r="FG296" s="3">
        <v>40.700000000000003</v>
      </c>
      <c r="FH296" s="3">
        <v>52</v>
      </c>
      <c r="FI296" s="3">
        <v>49.2</v>
      </c>
      <c r="FJ296" s="3">
        <v>49.6</v>
      </c>
      <c r="FK296" s="3">
        <v>54.8</v>
      </c>
      <c r="FL296" s="3">
        <v>52</v>
      </c>
      <c r="FM296" s="3">
        <v>52.9</v>
      </c>
      <c r="FN296" s="3">
        <v>55.7</v>
      </c>
      <c r="FO296" s="3">
        <v>52.4</v>
      </c>
      <c r="FP296" s="3">
        <v>53.1</v>
      </c>
      <c r="FQ296" s="3">
        <v>56.8</v>
      </c>
      <c r="FR296" s="3">
        <v>55</v>
      </c>
      <c r="FS296" s="3">
        <v>55.6</v>
      </c>
      <c r="FT296" s="3">
        <v>54.6</v>
      </c>
      <c r="FU296" s="3">
        <v>49.6</v>
      </c>
      <c r="FV296" s="3">
        <v>51.3</v>
      </c>
      <c r="FW296" s="3">
        <v>49</v>
      </c>
      <c r="FX296" s="3">
        <v>45.2</v>
      </c>
      <c r="FY296" s="3">
        <v>46.4</v>
      </c>
      <c r="FZ296" s="3">
        <v>48.6</v>
      </c>
      <c r="GA296" s="3">
        <v>46.7</v>
      </c>
      <c r="GB296" s="3">
        <v>47</v>
      </c>
      <c r="GC296" s="3">
        <v>45.6</v>
      </c>
      <c r="GD296" s="3">
        <v>44</v>
      </c>
      <c r="GE296" s="3">
        <v>44.1</v>
      </c>
      <c r="GF296" s="3">
        <v>52.1</v>
      </c>
      <c r="GG296" s="3">
        <v>49.1</v>
      </c>
      <c r="GH296" s="3">
        <v>49.9</v>
      </c>
      <c r="GI296" s="3">
        <v>51.1</v>
      </c>
      <c r="GJ296" s="3">
        <v>46.8</v>
      </c>
      <c r="GK296" s="3">
        <v>48.1</v>
      </c>
      <c r="GL296" s="3">
        <v>47</v>
      </c>
      <c r="GM296" s="3">
        <v>47.5</v>
      </c>
      <c r="GN296" s="3">
        <v>46.6</v>
      </c>
      <c r="GO296" s="3">
        <v>50.5</v>
      </c>
      <c r="GP296" s="3">
        <v>44.1</v>
      </c>
      <c r="GQ296" s="3">
        <v>46.2</v>
      </c>
      <c r="GR296" s="3">
        <v>47</v>
      </c>
      <c r="GS296" s="3">
        <v>42.4</v>
      </c>
      <c r="GT296" s="3">
        <v>43.7</v>
      </c>
      <c r="GU296" s="3">
        <v>51.5</v>
      </c>
      <c r="GV296" s="3">
        <v>48.8</v>
      </c>
      <c r="GW296" s="3">
        <v>49.8</v>
      </c>
      <c r="GX296"/>
    </row>
    <row r="297" spans="1:206" s="16" customFormat="1" x14ac:dyDescent="0.25">
      <c r="B297"/>
      <c r="C297"/>
      <c r="D297"/>
      <c r="E297"/>
      <c r="F297"/>
      <c r="G297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/>
    </row>
    <row r="298" spans="1:206" s="16" customFormat="1" x14ac:dyDescent="0.25">
      <c r="B298">
        <v>78</v>
      </c>
      <c r="C298" t="s">
        <v>113</v>
      </c>
      <c r="D298" t="s">
        <v>38</v>
      </c>
      <c r="E298" t="s">
        <v>115</v>
      </c>
      <c r="F298">
        <v>-6</v>
      </c>
      <c r="G298" t="s">
        <v>60</v>
      </c>
      <c r="H298" s="3">
        <v>14.4</v>
      </c>
      <c r="I298" s="3">
        <v>18.5</v>
      </c>
      <c r="J298" s="3">
        <v>16.7</v>
      </c>
      <c r="K298" s="3">
        <v>16.100000000000001</v>
      </c>
      <c r="L298" s="3">
        <v>18.7</v>
      </c>
      <c r="M298" s="3">
        <v>17.5</v>
      </c>
      <c r="N298" s="3">
        <v>13.8</v>
      </c>
      <c r="O298" s="3">
        <v>17.100000000000001</v>
      </c>
      <c r="P298" s="3">
        <v>15.6</v>
      </c>
      <c r="Q298" s="3">
        <v>17.600000000000001</v>
      </c>
      <c r="R298" s="3">
        <v>21.2</v>
      </c>
      <c r="S298" s="3">
        <v>19.600000000000001</v>
      </c>
      <c r="T298" s="3">
        <v>20.5</v>
      </c>
      <c r="U298" s="3">
        <v>20.7</v>
      </c>
      <c r="V298" s="3">
        <v>20.6</v>
      </c>
      <c r="W298" s="3">
        <v>20.5</v>
      </c>
      <c r="X298" s="3">
        <v>20.7</v>
      </c>
      <c r="Y298" s="3">
        <v>20.6</v>
      </c>
      <c r="Z298" s="3">
        <v>26.2</v>
      </c>
      <c r="AA298" s="3">
        <v>16.8</v>
      </c>
      <c r="AB298" s="3">
        <v>21.2</v>
      </c>
      <c r="AC298" s="3">
        <v>8</v>
      </c>
      <c r="AD298" s="3">
        <v>8.4</v>
      </c>
      <c r="AE298" s="3">
        <v>8.1999999999999993</v>
      </c>
      <c r="AF298" s="3">
        <v>15.3</v>
      </c>
      <c r="AG298" s="3">
        <v>22.7</v>
      </c>
      <c r="AH298" s="3">
        <v>19.5</v>
      </c>
      <c r="AI298" s="3">
        <v>16.2</v>
      </c>
      <c r="AJ298" s="3">
        <v>20.100000000000001</v>
      </c>
      <c r="AK298" s="3">
        <v>18.3</v>
      </c>
      <c r="AL298" s="3">
        <v>20.5</v>
      </c>
      <c r="AM298" s="3">
        <v>23.9</v>
      </c>
      <c r="AN298" s="3">
        <v>22.4</v>
      </c>
      <c r="AO298" s="3">
        <v>19.2</v>
      </c>
      <c r="AP298" s="3">
        <v>21.8</v>
      </c>
      <c r="AQ298" s="3">
        <v>20.6</v>
      </c>
      <c r="AR298" s="3">
        <v>10</v>
      </c>
      <c r="AS298" s="3">
        <v>16</v>
      </c>
      <c r="AT298" s="3">
        <v>13.5</v>
      </c>
      <c r="AU298" s="3">
        <v>13.7</v>
      </c>
      <c r="AV298" s="3">
        <v>19</v>
      </c>
      <c r="AW298" s="3">
        <v>16.7</v>
      </c>
      <c r="AX298" s="3">
        <v>17.100000000000001</v>
      </c>
      <c r="AY298" s="3">
        <v>17.600000000000001</v>
      </c>
      <c r="AZ298" s="3">
        <v>17.3</v>
      </c>
      <c r="BA298" s="3">
        <v>14.6</v>
      </c>
      <c r="BB298" s="3">
        <v>15.9</v>
      </c>
      <c r="BC298" s="3">
        <v>15.3</v>
      </c>
      <c r="BD298" s="3">
        <v>25.7</v>
      </c>
      <c r="BE298" s="3">
        <v>27.8</v>
      </c>
      <c r="BF298" s="3">
        <v>26.9</v>
      </c>
      <c r="BG298" s="3">
        <v>21.2</v>
      </c>
      <c r="BH298" s="3">
        <v>20.9</v>
      </c>
      <c r="BI298" s="3">
        <v>21.1</v>
      </c>
      <c r="BJ298" s="3">
        <v>18.5</v>
      </c>
      <c r="BK298" s="3">
        <v>20</v>
      </c>
      <c r="BL298" s="3">
        <v>19.399999999999999</v>
      </c>
      <c r="BM298" s="3">
        <v>21.3</v>
      </c>
      <c r="BN298" s="3">
        <v>23.3</v>
      </c>
      <c r="BO298" s="3">
        <v>22.3</v>
      </c>
      <c r="BP298" s="3">
        <v>16.8</v>
      </c>
      <c r="BQ298" s="3">
        <v>20</v>
      </c>
      <c r="BR298" s="3">
        <v>18.600000000000001</v>
      </c>
      <c r="BS298" s="3">
        <v>17.5</v>
      </c>
      <c r="BT298" s="3">
        <v>20.100000000000001</v>
      </c>
      <c r="BU298" s="3">
        <v>18.899999999999999</v>
      </c>
      <c r="BV298" s="3">
        <v>12.9</v>
      </c>
      <c r="BW298" s="3">
        <v>17</v>
      </c>
      <c r="BX298" s="3">
        <v>15.6</v>
      </c>
      <c r="BY298" s="3">
        <v>12.1</v>
      </c>
      <c r="BZ298" s="3">
        <v>15</v>
      </c>
      <c r="CA298" s="3">
        <v>14.8</v>
      </c>
      <c r="CB298" s="3">
        <v>9.6999999999999993</v>
      </c>
      <c r="CC298" s="3">
        <v>13</v>
      </c>
      <c r="CD298" s="3">
        <v>12.6</v>
      </c>
      <c r="CE298" s="3">
        <v>14.2</v>
      </c>
      <c r="CF298" s="3">
        <v>18</v>
      </c>
      <c r="CG298" s="3">
        <v>17.3</v>
      </c>
      <c r="CH298" s="3">
        <v>16.7</v>
      </c>
      <c r="CI298" s="3">
        <v>17.399999999999999</v>
      </c>
      <c r="CJ298" s="3">
        <v>18.100000000000001</v>
      </c>
      <c r="CK298" s="3">
        <v>15.5</v>
      </c>
      <c r="CL298" s="3">
        <v>16.3</v>
      </c>
      <c r="CM298" s="3">
        <v>17.3</v>
      </c>
      <c r="CN298" s="3">
        <v>21.4</v>
      </c>
      <c r="CO298" s="3">
        <v>13</v>
      </c>
      <c r="CP298" s="3">
        <v>18.100000000000001</v>
      </c>
      <c r="CQ298" s="3">
        <v>1.9</v>
      </c>
      <c r="CR298" s="3">
        <v>2.5</v>
      </c>
      <c r="CS298" s="3">
        <v>3.9</v>
      </c>
      <c r="CT298" s="3">
        <v>10.4</v>
      </c>
      <c r="CU298" s="3">
        <v>17.8</v>
      </c>
      <c r="CV298" s="3">
        <v>16</v>
      </c>
      <c r="CW298" s="3">
        <v>14.2</v>
      </c>
      <c r="CX298" s="3">
        <v>18</v>
      </c>
      <c r="CY298" s="3">
        <v>16.8</v>
      </c>
      <c r="CZ298" s="3">
        <v>16</v>
      </c>
      <c r="DA298" s="3">
        <v>19.8</v>
      </c>
      <c r="DB298" s="3">
        <v>19.399999999999999</v>
      </c>
      <c r="DC298" s="3">
        <v>17.600000000000001</v>
      </c>
      <c r="DD298" s="3">
        <v>20.3</v>
      </c>
      <c r="DE298" s="3">
        <v>19.5</v>
      </c>
      <c r="DF298" s="3">
        <v>6.6</v>
      </c>
      <c r="DG298" s="3">
        <v>12.5</v>
      </c>
      <c r="DH298" s="3">
        <v>11.1</v>
      </c>
      <c r="DI298" s="3">
        <v>10.3</v>
      </c>
      <c r="DJ298" s="3">
        <v>15.5</v>
      </c>
      <c r="DK298" s="3">
        <v>14.2</v>
      </c>
      <c r="DL298" s="3">
        <v>13.1</v>
      </c>
      <c r="DM298" s="3">
        <v>13.8</v>
      </c>
      <c r="DN298" s="3">
        <v>14.6</v>
      </c>
      <c r="DO298" s="3">
        <v>11.2</v>
      </c>
      <c r="DP298" s="3">
        <v>12.8</v>
      </c>
      <c r="DQ298" s="3">
        <v>13</v>
      </c>
      <c r="DR298" s="3">
        <v>21.2</v>
      </c>
      <c r="DS298" s="3">
        <v>23.7</v>
      </c>
      <c r="DT298" s="3">
        <v>23.9</v>
      </c>
      <c r="DU298" s="3">
        <v>16.399999999999999</v>
      </c>
      <c r="DV298" s="3">
        <v>16.399999999999999</v>
      </c>
      <c r="DW298" s="3">
        <v>17.8</v>
      </c>
      <c r="DX298" s="3">
        <v>11.8</v>
      </c>
      <c r="DY298" s="3">
        <v>14.3</v>
      </c>
      <c r="DZ298" s="3">
        <v>15</v>
      </c>
      <c r="EA298" s="3">
        <v>17</v>
      </c>
      <c r="EB298" s="3">
        <v>19.100000000000001</v>
      </c>
      <c r="EC298" s="3">
        <v>19.3</v>
      </c>
      <c r="ED298" s="3">
        <v>10.199999999999999</v>
      </c>
      <c r="EE298" s="3">
        <v>13.9</v>
      </c>
      <c r="EF298" s="3">
        <v>14.1</v>
      </c>
      <c r="EG298" s="3">
        <v>16.7</v>
      </c>
      <c r="EH298" s="3">
        <v>19.5</v>
      </c>
      <c r="EI298" s="3">
        <v>18.399999999999999</v>
      </c>
      <c r="EJ298" s="3">
        <v>15.9</v>
      </c>
      <c r="EK298" s="3">
        <v>20</v>
      </c>
      <c r="EL298" s="3">
        <v>17.7</v>
      </c>
      <c r="EM298" s="3">
        <v>20</v>
      </c>
      <c r="EN298" s="3">
        <v>22.5</v>
      </c>
      <c r="EO298" s="3">
        <v>20.3</v>
      </c>
      <c r="EP298" s="3">
        <v>17.8</v>
      </c>
      <c r="EQ298" s="3">
        <v>21.3</v>
      </c>
      <c r="ER298" s="3">
        <v>18.5</v>
      </c>
      <c r="ES298" s="3">
        <v>20.9</v>
      </c>
      <c r="ET298" s="3">
        <v>24.5</v>
      </c>
      <c r="EU298" s="3">
        <v>21.9</v>
      </c>
      <c r="EV298" s="3">
        <v>24.2</v>
      </c>
      <c r="EW298" s="3">
        <v>24</v>
      </c>
      <c r="EX298" s="3">
        <v>23.1</v>
      </c>
      <c r="EY298" s="3">
        <v>25.5</v>
      </c>
      <c r="EZ298" s="3">
        <v>25.2</v>
      </c>
      <c r="FA298" s="3">
        <v>23.9</v>
      </c>
      <c r="FB298" s="3">
        <v>31</v>
      </c>
      <c r="FC298" s="3">
        <v>20.6</v>
      </c>
      <c r="FD298" s="3">
        <v>24.2</v>
      </c>
      <c r="FE298" s="3">
        <v>14.1</v>
      </c>
      <c r="FF298" s="3">
        <v>14.4</v>
      </c>
      <c r="FG298" s="3">
        <v>12.5</v>
      </c>
      <c r="FH298" s="3">
        <v>20.2</v>
      </c>
      <c r="FI298" s="3">
        <v>27.7</v>
      </c>
      <c r="FJ298" s="3">
        <v>23.1</v>
      </c>
      <c r="FK298" s="3">
        <v>18.3</v>
      </c>
      <c r="FL298" s="3">
        <v>22.3</v>
      </c>
      <c r="FM298" s="3">
        <v>19.8</v>
      </c>
      <c r="FN298" s="3">
        <v>25</v>
      </c>
      <c r="FO298" s="3">
        <v>28</v>
      </c>
      <c r="FP298" s="3">
        <v>25.5</v>
      </c>
      <c r="FQ298" s="3">
        <v>20.8</v>
      </c>
      <c r="FR298" s="3">
        <v>23.2</v>
      </c>
      <c r="FS298" s="3">
        <v>21.7</v>
      </c>
      <c r="FT298" s="3">
        <v>13.4</v>
      </c>
      <c r="FU298" s="3">
        <v>19.5</v>
      </c>
      <c r="FV298" s="3">
        <v>16</v>
      </c>
      <c r="FW298" s="3">
        <v>17.2</v>
      </c>
      <c r="FX298" s="3">
        <v>22.5</v>
      </c>
      <c r="FY298" s="3">
        <v>19.2</v>
      </c>
      <c r="FZ298" s="3">
        <v>21</v>
      </c>
      <c r="GA298" s="3">
        <v>21.4</v>
      </c>
      <c r="GB298" s="3">
        <v>20.100000000000001</v>
      </c>
      <c r="GC298" s="3">
        <v>18</v>
      </c>
      <c r="GD298" s="3">
        <v>19</v>
      </c>
      <c r="GE298" s="3">
        <v>17.600000000000001</v>
      </c>
      <c r="GF298" s="3">
        <v>30.2</v>
      </c>
      <c r="GG298" s="3">
        <v>31.9</v>
      </c>
      <c r="GH298" s="3">
        <v>29.9</v>
      </c>
      <c r="GI298" s="3">
        <v>26</v>
      </c>
      <c r="GJ298" s="3">
        <v>25.5</v>
      </c>
      <c r="GK298" s="3">
        <v>24.4</v>
      </c>
      <c r="GL298" s="3">
        <v>25.1</v>
      </c>
      <c r="GM298" s="3">
        <v>25.7</v>
      </c>
      <c r="GN298" s="3">
        <v>23.7</v>
      </c>
      <c r="GO298" s="3">
        <v>25.6</v>
      </c>
      <c r="GP298" s="3">
        <v>27.4</v>
      </c>
      <c r="GQ298" s="3">
        <v>25.3</v>
      </c>
      <c r="GR298" s="3">
        <v>23.4</v>
      </c>
      <c r="GS298" s="3">
        <v>26.1</v>
      </c>
      <c r="GT298" s="3">
        <v>23.1</v>
      </c>
      <c r="GU298" s="3">
        <v>18.2</v>
      </c>
      <c r="GV298" s="3">
        <v>20.8</v>
      </c>
      <c r="GW298" s="3">
        <v>19.399999999999999</v>
      </c>
      <c r="GX298"/>
    </row>
    <row r="299" spans="1:206" x14ac:dyDescent="0.25">
      <c r="B299"/>
      <c r="F299">
        <v>-5</v>
      </c>
      <c r="G299" t="s">
        <v>61</v>
      </c>
      <c r="H299" s="3">
        <v>15.6</v>
      </c>
      <c r="I299" s="3">
        <v>21.5</v>
      </c>
      <c r="J299" s="3">
        <v>18.899999999999999</v>
      </c>
      <c r="K299" s="3">
        <v>12.8</v>
      </c>
      <c r="L299" s="3">
        <v>14.6</v>
      </c>
      <c r="M299" s="3">
        <v>13.8</v>
      </c>
      <c r="N299" s="3">
        <v>17.7</v>
      </c>
      <c r="O299" s="3">
        <v>18.5</v>
      </c>
      <c r="P299" s="3">
        <v>18.100000000000001</v>
      </c>
      <c r="Q299" s="3">
        <v>15.4</v>
      </c>
      <c r="R299" s="3">
        <v>22.2</v>
      </c>
      <c r="S299" s="3">
        <v>19.2</v>
      </c>
      <c r="T299" s="3">
        <v>26.7</v>
      </c>
      <c r="U299" s="3">
        <v>26.4</v>
      </c>
      <c r="V299" s="3">
        <v>26.5</v>
      </c>
      <c r="W299" s="3">
        <v>20.2</v>
      </c>
      <c r="X299" s="3">
        <v>18.600000000000001</v>
      </c>
      <c r="Y299" s="3">
        <v>19.3</v>
      </c>
      <c r="Z299" s="3">
        <v>24.1</v>
      </c>
      <c r="AA299" s="3">
        <v>14.9</v>
      </c>
      <c r="AB299" s="3">
        <v>19.2</v>
      </c>
      <c r="AC299" s="3">
        <v>11.5</v>
      </c>
      <c r="AD299" s="3">
        <v>12.9</v>
      </c>
      <c r="AE299" s="3">
        <v>12.2</v>
      </c>
      <c r="AF299" s="3">
        <v>20</v>
      </c>
      <c r="AG299" s="3">
        <v>19.100000000000001</v>
      </c>
      <c r="AH299" s="3">
        <v>19.399999999999999</v>
      </c>
      <c r="AI299" s="3">
        <v>16</v>
      </c>
      <c r="AJ299" s="3">
        <v>20.6</v>
      </c>
      <c r="AK299" s="3">
        <v>18.5</v>
      </c>
      <c r="AL299" s="3">
        <v>23.2</v>
      </c>
      <c r="AM299" s="3">
        <v>24.2</v>
      </c>
      <c r="AN299" s="3">
        <v>23.8</v>
      </c>
      <c r="AO299" s="3">
        <v>18.899999999999999</v>
      </c>
      <c r="AP299" s="3">
        <v>24.1</v>
      </c>
      <c r="AQ299" s="3">
        <v>21.8</v>
      </c>
      <c r="AR299" s="3">
        <v>8.8000000000000007</v>
      </c>
      <c r="AS299" s="3">
        <v>13.7</v>
      </c>
      <c r="AT299" s="3">
        <v>11.6</v>
      </c>
      <c r="AU299" s="3">
        <v>16.2</v>
      </c>
      <c r="AV299" s="3">
        <v>21.4</v>
      </c>
      <c r="AW299" s="3">
        <v>19.100000000000001</v>
      </c>
      <c r="AX299" s="3">
        <v>16.8</v>
      </c>
      <c r="AY299" s="3">
        <v>19.8</v>
      </c>
      <c r="AZ299" s="3">
        <v>18.5</v>
      </c>
      <c r="BA299" s="3">
        <v>11.4</v>
      </c>
      <c r="BB299" s="3">
        <v>14.2</v>
      </c>
      <c r="BC299" s="3">
        <v>13</v>
      </c>
      <c r="BD299" s="3">
        <v>24.1</v>
      </c>
      <c r="BE299" s="3">
        <v>28.3</v>
      </c>
      <c r="BF299" s="3">
        <v>26.4</v>
      </c>
      <c r="BG299" s="3">
        <v>21</v>
      </c>
      <c r="BH299" s="3">
        <v>19.899999999999999</v>
      </c>
      <c r="BI299" s="3">
        <v>20.399999999999999</v>
      </c>
      <c r="BJ299" s="3">
        <v>18.2</v>
      </c>
      <c r="BK299" s="3">
        <v>21.4</v>
      </c>
      <c r="BL299" s="3">
        <v>20.100000000000001</v>
      </c>
      <c r="BM299" s="3">
        <v>18.5</v>
      </c>
      <c r="BN299" s="3">
        <v>20.8</v>
      </c>
      <c r="BO299" s="3">
        <v>19.7</v>
      </c>
      <c r="BP299" s="3">
        <v>16.5</v>
      </c>
      <c r="BQ299" s="3">
        <v>20.3</v>
      </c>
      <c r="BR299" s="3">
        <v>18.8</v>
      </c>
      <c r="BS299" s="3">
        <v>17.600000000000001</v>
      </c>
      <c r="BT299" s="3">
        <v>21.1</v>
      </c>
      <c r="BU299" s="3">
        <v>19.5</v>
      </c>
      <c r="BV299" s="3">
        <v>14</v>
      </c>
      <c r="BW299" s="3">
        <v>19.899999999999999</v>
      </c>
      <c r="BX299" s="3">
        <v>17.7</v>
      </c>
      <c r="BY299" s="3">
        <v>9.8000000000000007</v>
      </c>
      <c r="BZ299" s="3">
        <v>11.8</v>
      </c>
      <c r="CA299" s="3">
        <v>11.7</v>
      </c>
      <c r="CB299" s="3">
        <v>13.4</v>
      </c>
      <c r="CC299" s="3">
        <v>14.5</v>
      </c>
      <c r="CD299" s="3">
        <v>15.2</v>
      </c>
      <c r="CE299" s="3">
        <v>12.7</v>
      </c>
      <c r="CF299" s="3">
        <v>19.399999999999999</v>
      </c>
      <c r="CG299" s="3">
        <v>17.2</v>
      </c>
      <c r="CH299" s="3">
        <v>22.5</v>
      </c>
      <c r="CI299" s="3">
        <v>22.6</v>
      </c>
      <c r="CJ299" s="3">
        <v>23.7</v>
      </c>
      <c r="CK299" s="3">
        <v>15.7</v>
      </c>
      <c r="CL299" s="3">
        <v>14.8</v>
      </c>
      <c r="CM299" s="3">
        <v>16.399999999999999</v>
      </c>
      <c r="CN299" s="3">
        <v>19.399999999999999</v>
      </c>
      <c r="CO299" s="3">
        <v>11.2</v>
      </c>
      <c r="CP299" s="3">
        <v>16.2</v>
      </c>
      <c r="CQ299" s="3">
        <v>4.8</v>
      </c>
      <c r="CR299" s="3">
        <v>6.1</v>
      </c>
      <c r="CS299" s="3">
        <v>7.4</v>
      </c>
      <c r="CT299" s="3">
        <v>14.8</v>
      </c>
      <c r="CU299" s="3">
        <v>14.9</v>
      </c>
      <c r="CV299" s="3">
        <v>16.2</v>
      </c>
      <c r="CW299" s="3">
        <v>13.9</v>
      </c>
      <c r="CX299" s="3">
        <v>18.5</v>
      </c>
      <c r="CY299" s="3">
        <v>17</v>
      </c>
      <c r="CZ299" s="3">
        <v>18.600000000000001</v>
      </c>
      <c r="DA299" s="3">
        <v>20.2</v>
      </c>
      <c r="DB299" s="3">
        <v>20.8</v>
      </c>
      <c r="DC299" s="3">
        <v>17.3</v>
      </c>
      <c r="DD299" s="3">
        <v>22.6</v>
      </c>
      <c r="DE299" s="3">
        <v>20.7</v>
      </c>
      <c r="DF299" s="3">
        <v>5.8</v>
      </c>
      <c r="DG299" s="3">
        <v>10.5</v>
      </c>
      <c r="DH299" s="3">
        <v>9.3000000000000007</v>
      </c>
      <c r="DI299" s="3">
        <v>12.7</v>
      </c>
      <c r="DJ299" s="3">
        <v>17.899999999999999</v>
      </c>
      <c r="DK299" s="3">
        <v>16.600000000000001</v>
      </c>
      <c r="DL299" s="3">
        <v>12.7</v>
      </c>
      <c r="DM299" s="3">
        <v>15.8</v>
      </c>
      <c r="DN299" s="3">
        <v>15.6</v>
      </c>
      <c r="DO299" s="3">
        <v>8.4</v>
      </c>
      <c r="DP299" s="3">
        <v>11.2</v>
      </c>
      <c r="DQ299" s="3">
        <v>10.9</v>
      </c>
      <c r="DR299" s="3">
        <v>19.8</v>
      </c>
      <c r="DS299" s="3">
        <v>24.2</v>
      </c>
      <c r="DT299" s="3">
        <v>23.5</v>
      </c>
      <c r="DU299" s="3">
        <v>16.7</v>
      </c>
      <c r="DV299" s="3">
        <v>16</v>
      </c>
      <c r="DW299" s="3">
        <v>17.5</v>
      </c>
      <c r="DX299" s="3">
        <v>12.3</v>
      </c>
      <c r="DY299" s="3">
        <v>16.100000000000001</v>
      </c>
      <c r="DZ299" s="3">
        <v>16.100000000000001</v>
      </c>
      <c r="EA299" s="3">
        <v>14.7</v>
      </c>
      <c r="EB299" s="3">
        <v>17.100000000000001</v>
      </c>
      <c r="EC299" s="3">
        <v>17.100000000000001</v>
      </c>
      <c r="ED299" s="3">
        <v>10.8</v>
      </c>
      <c r="EE299" s="3">
        <v>15.3</v>
      </c>
      <c r="EF299" s="3">
        <v>15</v>
      </c>
      <c r="EG299" s="3">
        <v>16.899999999999999</v>
      </c>
      <c r="EH299" s="3">
        <v>20.5</v>
      </c>
      <c r="EI299" s="3">
        <v>19.100000000000001</v>
      </c>
      <c r="EJ299" s="3">
        <v>17.2</v>
      </c>
      <c r="EK299" s="3">
        <v>23.1</v>
      </c>
      <c r="EL299" s="3">
        <v>20</v>
      </c>
      <c r="EM299" s="3">
        <v>15.8</v>
      </c>
      <c r="EN299" s="3">
        <v>17.399999999999999</v>
      </c>
      <c r="EO299" s="3">
        <v>15.9</v>
      </c>
      <c r="EP299" s="3">
        <v>21.9</v>
      </c>
      <c r="EQ299" s="3">
        <v>22.5</v>
      </c>
      <c r="ER299" s="3">
        <v>21</v>
      </c>
      <c r="ES299" s="3">
        <v>18.2</v>
      </c>
      <c r="ET299" s="3">
        <v>25.1</v>
      </c>
      <c r="EU299" s="3">
        <v>21.2</v>
      </c>
      <c r="EV299" s="3">
        <v>30.9</v>
      </c>
      <c r="EW299" s="3">
        <v>30.2</v>
      </c>
      <c r="EX299" s="3">
        <v>29.3</v>
      </c>
      <c r="EY299" s="3">
        <v>24.7</v>
      </c>
      <c r="EZ299" s="3">
        <v>22.4</v>
      </c>
      <c r="FA299" s="3">
        <v>22.2</v>
      </c>
      <c r="FB299" s="3">
        <v>28.9</v>
      </c>
      <c r="FC299" s="3">
        <v>18.600000000000001</v>
      </c>
      <c r="FD299" s="3">
        <v>22.2</v>
      </c>
      <c r="FE299" s="3">
        <v>18.2</v>
      </c>
      <c r="FF299" s="3">
        <v>19.7</v>
      </c>
      <c r="FG299" s="3">
        <v>17</v>
      </c>
      <c r="FH299" s="3">
        <v>25.2</v>
      </c>
      <c r="FI299" s="3">
        <v>23.2</v>
      </c>
      <c r="FJ299" s="3">
        <v>22.7</v>
      </c>
      <c r="FK299" s="3">
        <v>18.100000000000001</v>
      </c>
      <c r="FL299" s="3">
        <v>22.7</v>
      </c>
      <c r="FM299" s="3">
        <v>20</v>
      </c>
      <c r="FN299" s="3">
        <v>27.7</v>
      </c>
      <c r="FO299" s="3">
        <v>28.3</v>
      </c>
      <c r="FP299" s="3">
        <v>26.8</v>
      </c>
      <c r="FQ299" s="3">
        <v>20.399999999999999</v>
      </c>
      <c r="FR299" s="3">
        <v>25.6</v>
      </c>
      <c r="FS299" s="3">
        <v>22.9</v>
      </c>
      <c r="FT299" s="3">
        <v>11.8</v>
      </c>
      <c r="FU299" s="3">
        <v>16.8</v>
      </c>
      <c r="FV299" s="3">
        <v>13.8</v>
      </c>
      <c r="FW299" s="3">
        <v>19.7</v>
      </c>
      <c r="FX299" s="3">
        <v>24.9</v>
      </c>
      <c r="FY299" s="3">
        <v>21.6</v>
      </c>
      <c r="FZ299" s="3">
        <v>20.9</v>
      </c>
      <c r="GA299" s="3">
        <v>23.8</v>
      </c>
      <c r="GB299" s="3">
        <v>21.3</v>
      </c>
      <c r="GC299" s="3">
        <v>14.5</v>
      </c>
      <c r="GD299" s="3">
        <v>17.100000000000001</v>
      </c>
      <c r="GE299" s="3">
        <v>15.1</v>
      </c>
      <c r="GF299" s="3">
        <v>28.5</v>
      </c>
      <c r="GG299" s="3">
        <v>32.299999999999997</v>
      </c>
      <c r="GH299" s="3">
        <v>29.4</v>
      </c>
      <c r="GI299" s="3">
        <v>25.3</v>
      </c>
      <c r="GJ299" s="3">
        <v>23.8</v>
      </c>
      <c r="GK299" s="3">
        <v>23.3</v>
      </c>
      <c r="GL299" s="3">
        <v>24.1</v>
      </c>
      <c r="GM299" s="3">
        <v>26.8</v>
      </c>
      <c r="GN299" s="3">
        <v>24</v>
      </c>
      <c r="GO299" s="3">
        <v>22.3</v>
      </c>
      <c r="GP299" s="3">
        <v>24.5</v>
      </c>
      <c r="GQ299" s="3">
        <v>22.4</v>
      </c>
      <c r="GR299" s="3">
        <v>22.1</v>
      </c>
      <c r="GS299" s="3">
        <v>25.4</v>
      </c>
      <c r="GT299" s="3">
        <v>22.6</v>
      </c>
      <c r="GU299" s="3">
        <v>18.3</v>
      </c>
      <c r="GV299" s="3">
        <v>21.8</v>
      </c>
      <c r="GW299" s="3">
        <v>20</v>
      </c>
    </row>
    <row r="300" spans="1:206" x14ac:dyDescent="0.25">
      <c r="B300"/>
      <c r="F300">
        <v>-4</v>
      </c>
      <c r="G300" t="s">
        <v>62</v>
      </c>
      <c r="H300" s="3">
        <v>16</v>
      </c>
      <c r="I300" s="3">
        <v>21.1</v>
      </c>
      <c r="J300" s="3">
        <v>18.8</v>
      </c>
      <c r="K300" s="3">
        <v>13.3</v>
      </c>
      <c r="L300" s="3">
        <v>16.2</v>
      </c>
      <c r="M300" s="3">
        <v>14.9</v>
      </c>
      <c r="N300" s="3">
        <v>16.100000000000001</v>
      </c>
      <c r="O300" s="3">
        <v>19</v>
      </c>
      <c r="P300" s="3">
        <v>17.7</v>
      </c>
      <c r="Q300" s="3">
        <v>15</v>
      </c>
      <c r="R300" s="3">
        <v>16.100000000000001</v>
      </c>
      <c r="S300" s="3">
        <v>15.6</v>
      </c>
      <c r="T300" s="3">
        <v>15.8</v>
      </c>
      <c r="U300" s="3">
        <v>18.899999999999999</v>
      </c>
      <c r="V300" s="3">
        <v>17.5</v>
      </c>
      <c r="W300" s="3">
        <v>20.8</v>
      </c>
      <c r="X300" s="3">
        <v>15.5</v>
      </c>
      <c r="Y300" s="3">
        <v>17.8</v>
      </c>
      <c r="Z300" s="3">
        <v>16.3</v>
      </c>
      <c r="AA300" s="3">
        <v>11.6</v>
      </c>
      <c r="AB300" s="3">
        <v>13.8</v>
      </c>
      <c r="AC300" s="3">
        <v>20.6</v>
      </c>
      <c r="AD300" s="3">
        <v>19.2</v>
      </c>
      <c r="AE300" s="3">
        <v>19.899999999999999</v>
      </c>
      <c r="AF300" s="3">
        <v>12.3</v>
      </c>
      <c r="AG300" s="3">
        <v>22.5</v>
      </c>
      <c r="AH300" s="3">
        <v>18.399999999999999</v>
      </c>
      <c r="AI300" s="3">
        <v>14.7</v>
      </c>
      <c r="AJ300" s="3">
        <v>18</v>
      </c>
      <c r="AK300" s="3">
        <v>16.5</v>
      </c>
      <c r="AL300" s="3">
        <v>19.899999999999999</v>
      </c>
      <c r="AM300" s="3">
        <v>16.899999999999999</v>
      </c>
      <c r="AN300" s="3">
        <v>18.3</v>
      </c>
      <c r="AO300" s="3">
        <v>17.7</v>
      </c>
      <c r="AP300" s="3">
        <v>20.9</v>
      </c>
      <c r="AQ300" s="3">
        <v>19.5</v>
      </c>
      <c r="AR300" s="3">
        <v>14.8</v>
      </c>
      <c r="AS300" s="3">
        <v>13</v>
      </c>
      <c r="AT300" s="3">
        <v>13.8</v>
      </c>
      <c r="AU300" s="3">
        <v>11</v>
      </c>
      <c r="AV300" s="3">
        <v>15.4</v>
      </c>
      <c r="AW300" s="3">
        <v>13.4</v>
      </c>
      <c r="AX300" s="3">
        <v>11.9</v>
      </c>
      <c r="AY300" s="3">
        <v>17.600000000000001</v>
      </c>
      <c r="AZ300" s="3">
        <v>15</v>
      </c>
      <c r="BA300" s="3">
        <v>13.9</v>
      </c>
      <c r="BB300" s="3">
        <v>14.9</v>
      </c>
      <c r="BC300" s="3">
        <v>14.5</v>
      </c>
      <c r="BD300" s="3">
        <v>19.8</v>
      </c>
      <c r="BE300" s="3">
        <v>24.1</v>
      </c>
      <c r="BF300" s="3">
        <v>22.2</v>
      </c>
      <c r="BG300" s="3">
        <v>21.3</v>
      </c>
      <c r="BH300" s="3">
        <v>21.1</v>
      </c>
      <c r="BI300" s="3">
        <v>21.2</v>
      </c>
      <c r="BJ300" s="3">
        <v>17.8</v>
      </c>
      <c r="BK300" s="3">
        <v>21.7</v>
      </c>
      <c r="BL300" s="3">
        <v>20.100000000000001</v>
      </c>
      <c r="BM300" s="3">
        <v>16.600000000000001</v>
      </c>
      <c r="BN300" s="3">
        <v>20.399999999999999</v>
      </c>
      <c r="BO300" s="3">
        <v>18.600000000000001</v>
      </c>
      <c r="BP300" s="3">
        <v>11.9</v>
      </c>
      <c r="BQ300" s="3">
        <v>17.2</v>
      </c>
      <c r="BR300" s="3">
        <v>15.1</v>
      </c>
      <c r="BS300" s="3">
        <v>16.100000000000001</v>
      </c>
      <c r="BT300" s="3">
        <v>18.899999999999999</v>
      </c>
      <c r="BU300" s="3">
        <v>17.600000000000001</v>
      </c>
      <c r="BV300" s="3">
        <v>14.5</v>
      </c>
      <c r="BW300" s="3">
        <v>19.5</v>
      </c>
      <c r="BX300" s="3">
        <v>17.7</v>
      </c>
      <c r="BY300" s="3">
        <v>10.5</v>
      </c>
      <c r="BZ300" s="3">
        <v>13.5</v>
      </c>
      <c r="CA300" s="3">
        <v>13</v>
      </c>
      <c r="CB300" s="3">
        <v>12.7</v>
      </c>
      <c r="CC300" s="3">
        <v>15.7</v>
      </c>
      <c r="CD300" s="3">
        <v>15.3</v>
      </c>
      <c r="CE300" s="3">
        <v>12.2</v>
      </c>
      <c r="CF300" s="3">
        <v>13.6</v>
      </c>
      <c r="CG300" s="3">
        <v>13.8</v>
      </c>
      <c r="CH300" s="3">
        <v>12.7</v>
      </c>
      <c r="CI300" s="3">
        <v>15.8</v>
      </c>
      <c r="CJ300" s="3">
        <v>15.3</v>
      </c>
      <c r="CK300" s="3">
        <v>16.2</v>
      </c>
      <c r="CL300" s="3">
        <v>12</v>
      </c>
      <c r="CM300" s="3">
        <v>15</v>
      </c>
      <c r="CN300" s="3">
        <v>12.1</v>
      </c>
      <c r="CO300" s="3">
        <v>8.1999999999999993</v>
      </c>
      <c r="CP300" s="3">
        <v>11.2</v>
      </c>
      <c r="CQ300" s="3">
        <v>12.7</v>
      </c>
      <c r="CR300" s="3">
        <v>11.7</v>
      </c>
      <c r="CS300" s="3">
        <v>14.5</v>
      </c>
      <c r="CT300" s="3">
        <v>7.9</v>
      </c>
      <c r="CU300" s="3">
        <v>18</v>
      </c>
      <c r="CV300" s="3">
        <v>15.2</v>
      </c>
      <c r="CW300" s="3">
        <v>12.8</v>
      </c>
      <c r="CX300" s="3">
        <v>16.100000000000001</v>
      </c>
      <c r="CY300" s="3">
        <v>15.2</v>
      </c>
      <c r="CZ300" s="3">
        <v>15.7</v>
      </c>
      <c r="DA300" s="3">
        <v>13.3</v>
      </c>
      <c r="DB300" s="3">
        <v>15.5</v>
      </c>
      <c r="DC300" s="3">
        <v>16.3</v>
      </c>
      <c r="DD300" s="3">
        <v>19.5</v>
      </c>
      <c r="DE300" s="3">
        <v>18.5</v>
      </c>
      <c r="DF300" s="3">
        <v>11.3</v>
      </c>
      <c r="DG300" s="3">
        <v>10.1</v>
      </c>
      <c r="DH300" s="3">
        <v>11.5</v>
      </c>
      <c r="DI300" s="3">
        <v>8.3000000000000007</v>
      </c>
      <c r="DJ300" s="3">
        <v>12.6</v>
      </c>
      <c r="DK300" s="3">
        <v>11.5</v>
      </c>
      <c r="DL300" s="3">
        <v>8.4</v>
      </c>
      <c r="DM300" s="3">
        <v>13.8</v>
      </c>
      <c r="DN300" s="3">
        <v>12.4</v>
      </c>
      <c r="DO300" s="3">
        <v>10.6</v>
      </c>
      <c r="DP300" s="3">
        <v>11.9</v>
      </c>
      <c r="DQ300" s="3">
        <v>12.3</v>
      </c>
      <c r="DR300" s="3">
        <v>15.8</v>
      </c>
      <c r="DS300" s="3">
        <v>20.2</v>
      </c>
      <c r="DT300" s="3">
        <v>19.399999999999999</v>
      </c>
      <c r="DU300" s="3">
        <v>16.899999999999999</v>
      </c>
      <c r="DV300" s="3">
        <v>17.100000000000001</v>
      </c>
      <c r="DW300" s="3">
        <v>18.2</v>
      </c>
      <c r="DX300" s="3">
        <v>12.1</v>
      </c>
      <c r="DY300" s="3">
        <v>16.7</v>
      </c>
      <c r="DZ300" s="3">
        <v>16.399999999999999</v>
      </c>
      <c r="EA300" s="3">
        <v>13</v>
      </c>
      <c r="EB300" s="3">
        <v>16.8</v>
      </c>
      <c r="EC300" s="3">
        <v>16.100000000000001</v>
      </c>
      <c r="ED300" s="3">
        <v>7.5</v>
      </c>
      <c r="EE300" s="3">
        <v>13</v>
      </c>
      <c r="EF300" s="3">
        <v>12</v>
      </c>
      <c r="EG300" s="3">
        <v>15.4</v>
      </c>
      <c r="EH300" s="3">
        <v>18.3</v>
      </c>
      <c r="EI300" s="3">
        <v>17.2</v>
      </c>
      <c r="EJ300" s="3">
        <v>17.5</v>
      </c>
      <c r="EK300" s="3">
        <v>22.6</v>
      </c>
      <c r="EL300" s="3">
        <v>19.899999999999999</v>
      </c>
      <c r="EM300" s="3">
        <v>16.2</v>
      </c>
      <c r="EN300" s="3">
        <v>19</v>
      </c>
      <c r="EO300" s="3">
        <v>16.899999999999999</v>
      </c>
      <c r="EP300" s="3">
        <v>19.5</v>
      </c>
      <c r="EQ300" s="3">
        <v>22.4</v>
      </c>
      <c r="ER300" s="3">
        <v>20.100000000000001</v>
      </c>
      <c r="ES300" s="3">
        <v>17.7</v>
      </c>
      <c r="ET300" s="3">
        <v>18.600000000000001</v>
      </c>
      <c r="EU300" s="3">
        <v>17.5</v>
      </c>
      <c r="EV300" s="3">
        <v>19</v>
      </c>
      <c r="EW300" s="3">
        <v>21.9</v>
      </c>
      <c r="EX300" s="3">
        <v>19.7</v>
      </c>
      <c r="EY300" s="3">
        <v>25.3</v>
      </c>
      <c r="EZ300" s="3">
        <v>19</v>
      </c>
      <c r="FA300" s="3">
        <v>20.6</v>
      </c>
      <c r="FB300" s="3">
        <v>20.399999999999999</v>
      </c>
      <c r="FC300" s="3">
        <v>15.1</v>
      </c>
      <c r="FD300" s="3">
        <v>16.5</v>
      </c>
      <c r="FE300" s="3">
        <v>28.4</v>
      </c>
      <c r="FF300" s="3">
        <v>26.8</v>
      </c>
      <c r="FG300" s="3">
        <v>25.4</v>
      </c>
      <c r="FH300" s="3">
        <v>16.600000000000001</v>
      </c>
      <c r="FI300" s="3">
        <v>27</v>
      </c>
      <c r="FJ300" s="3">
        <v>21.6</v>
      </c>
      <c r="FK300" s="3">
        <v>16.7</v>
      </c>
      <c r="FL300" s="3">
        <v>19.899999999999999</v>
      </c>
      <c r="FM300" s="3">
        <v>17.899999999999999</v>
      </c>
      <c r="FN300" s="3">
        <v>24.2</v>
      </c>
      <c r="FO300" s="3">
        <v>20.5</v>
      </c>
      <c r="FP300" s="3">
        <v>21</v>
      </c>
      <c r="FQ300" s="3">
        <v>19.2</v>
      </c>
      <c r="FR300" s="3">
        <v>22.2</v>
      </c>
      <c r="FS300" s="3">
        <v>20.5</v>
      </c>
      <c r="FT300" s="3">
        <v>18.3</v>
      </c>
      <c r="FU300" s="3">
        <v>15.9</v>
      </c>
      <c r="FV300" s="3">
        <v>16</v>
      </c>
      <c r="FW300" s="3">
        <v>13.7</v>
      </c>
      <c r="FX300" s="3">
        <v>18.2</v>
      </c>
      <c r="FY300" s="3">
        <v>15.4</v>
      </c>
      <c r="FZ300" s="3">
        <v>15.5</v>
      </c>
      <c r="GA300" s="3">
        <v>21.4</v>
      </c>
      <c r="GB300" s="3">
        <v>17.600000000000001</v>
      </c>
      <c r="GC300" s="3">
        <v>17.2</v>
      </c>
      <c r="GD300" s="3">
        <v>17.8</v>
      </c>
      <c r="GE300" s="3">
        <v>16.7</v>
      </c>
      <c r="GF300" s="3">
        <v>23.9</v>
      </c>
      <c r="GG300" s="3">
        <v>28</v>
      </c>
      <c r="GH300" s="3">
        <v>25</v>
      </c>
      <c r="GI300" s="3">
        <v>25.7</v>
      </c>
      <c r="GJ300" s="3">
        <v>25.2</v>
      </c>
      <c r="GK300" s="3">
        <v>24.2</v>
      </c>
      <c r="GL300" s="3">
        <v>23.5</v>
      </c>
      <c r="GM300" s="3">
        <v>26.7</v>
      </c>
      <c r="GN300" s="3">
        <v>23.9</v>
      </c>
      <c r="GO300" s="3">
        <v>20.100000000000001</v>
      </c>
      <c r="GP300" s="3">
        <v>24</v>
      </c>
      <c r="GQ300" s="3">
        <v>21.1</v>
      </c>
      <c r="GR300" s="3">
        <v>16.3</v>
      </c>
      <c r="GS300" s="3">
        <v>21.4</v>
      </c>
      <c r="GT300" s="3">
        <v>18.100000000000001</v>
      </c>
      <c r="GU300" s="3">
        <v>16.7</v>
      </c>
      <c r="GV300" s="3">
        <v>19.5</v>
      </c>
      <c r="GW300" s="3">
        <v>18.100000000000001</v>
      </c>
    </row>
    <row r="301" spans="1:206" x14ac:dyDescent="0.25">
      <c r="B301"/>
      <c r="F301">
        <v>-3</v>
      </c>
      <c r="G301" t="s">
        <v>63</v>
      </c>
      <c r="H301" s="3">
        <v>19.399999999999999</v>
      </c>
      <c r="I301" s="3">
        <v>21.6</v>
      </c>
      <c r="J301" s="3">
        <v>20.6</v>
      </c>
      <c r="K301" s="3">
        <v>13.1</v>
      </c>
      <c r="L301" s="3">
        <v>15.1</v>
      </c>
      <c r="M301" s="3">
        <v>14.2</v>
      </c>
      <c r="N301" s="3">
        <v>15.8</v>
      </c>
      <c r="O301" s="3">
        <v>19.399999999999999</v>
      </c>
      <c r="P301" s="3">
        <v>17.7</v>
      </c>
      <c r="Q301" s="3">
        <v>13.7</v>
      </c>
      <c r="R301" s="3">
        <v>17.600000000000001</v>
      </c>
      <c r="S301" s="3">
        <v>15.9</v>
      </c>
      <c r="T301" s="3">
        <v>19.100000000000001</v>
      </c>
      <c r="U301" s="3">
        <v>19.7</v>
      </c>
      <c r="V301" s="3">
        <v>19.399999999999999</v>
      </c>
      <c r="W301" s="3">
        <v>18.899999999999999</v>
      </c>
      <c r="X301" s="3">
        <v>19</v>
      </c>
      <c r="Y301" s="3">
        <v>19</v>
      </c>
      <c r="Z301" s="3">
        <v>13.9</v>
      </c>
      <c r="AA301" s="3">
        <v>11.5</v>
      </c>
      <c r="AB301" s="3">
        <v>12.6</v>
      </c>
      <c r="AC301" s="3">
        <v>20.6</v>
      </c>
      <c r="AD301" s="3">
        <v>19</v>
      </c>
      <c r="AE301" s="3">
        <v>19.7</v>
      </c>
      <c r="AF301" s="3">
        <v>17.100000000000001</v>
      </c>
      <c r="AG301" s="3">
        <v>20.3</v>
      </c>
      <c r="AH301" s="3">
        <v>19</v>
      </c>
      <c r="AI301" s="3">
        <v>14.4</v>
      </c>
      <c r="AJ301" s="3">
        <v>17.100000000000001</v>
      </c>
      <c r="AK301" s="3">
        <v>15.9</v>
      </c>
      <c r="AL301" s="3">
        <v>17.600000000000001</v>
      </c>
      <c r="AM301" s="3">
        <v>18.5</v>
      </c>
      <c r="AN301" s="3">
        <v>18.100000000000001</v>
      </c>
      <c r="AO301" s="3">
        <v>17.8</v>
      </c>
      <c r="AP301" s="3">
        <v>21.7</v>
      </c>
      <c r="AQ301" s="3">
        <v>20</v>
      </c>
      <c r="AR301" s="3">
        <v>9.1999999999999993</v>
      </c>
      <c r="AS301" s="3">
        <v>11.6</v>
      </c>
      <c r="AT301" s="3">
        <v>10.6</v>
      </c>
      <c r="AU301" s="3">
        <v>11.2</v>
      </c>
      <c r="AV301" s="3">
        <v>13.9</v>
      </c>
      <c r="AW301" s="3">
        <v>12.7</v>
      </c>
      <c r="AX301" s="3">
        <v>10</v>
      </c>
      <c r="AY301" s="3">
        <v>13.8</v>
      </c>
      <c r="AZ301" s="3">
        <v>12.1</v>
      </c>
      <c r="BA301" s="3">
        <v>12.9</v>
      </c>
      <c r="BB301" s="3">
        <v>14.9</v>
      </c>
      <c r="BC301" s="3">
        <v>14</v>
      </c>
      <c r="BD301" s="3">
        <v>17.8</v>
      </c>
      <c r="BE301" s="3">
        <v>20.8</v>
      </c>
      <c r="BF301" s="3">
        <v>19.399999999999999</v>
      </c>
      <c r="BG301" s="3">
        <v>18.3</v>
      </c>
      <c r="BH301" s="3">
        <v>16.600000000000001</v>
      </c>
      <c r="BI301" s="3">
        <v>17.399999999999999</v>
      </c>
      <c r="BJ301" s="3">
        <v>16.2</v>
      </c>
      <c r="BK301" s="3">
        <v>14.9</v>
      </c>
      <c r="BL301" s="3">
        <v>15.4</v>
      </c>
      <c r="BM301" s="3">
        <v>16.399999999999999</v>
      </c>
      <c r="BN301" s="3">
        <v>15.9</v>
      </c>
      <c r="BO301" s="3">
        <v>16.100000000000001</v>
      </c>
      <c r="BP301" s="3">
        <v>13.3</v>
      </c>
      <c r="BQ301" s="3">
        <v>16.2</v>
      </c>
      <c r="BR301" s="3">
        <v>15</v>
      </c>
      <c r="BS301" s="3">
        <v>16.3</v>
      </c>
      <c r="BT301" s="3">
        <v>18.5</v>
      </c>
      <c r="BU301" s="3">
        <v>17.5</v>
      </c>
      <c r="BV301" s="3">
        <v>17.899999999999999</v>
      </c>
      <c r="BW301" s="3">
        <v>20.100000000000001</v>
      </c>
      <c r="BX301" s="3">
        <v>19.5</v>
      </c>
      <c r="BY301" s="3">
        <v>10.4</v>
      </c>
      <c r="BZ301" s="3">
        <v>12.5</v>
      </c>
      <c r="CA301" s="3">
        <v>12.3</v>
      </c>
      <c r="CB301" s="3">
        <v>12.5</v>
      </c>
      <c r="CC301" s="3">
        <v>16.100000000000001</v>
      </c>
      <c r="CD301" s="3">
        <v>15.4</v>
      </c>
      <c r="CE301" s="3">
        <v>11.1</v>
      </c>
      <c r="CF301" s="3">
        <v>15.1</v>
      </c>
      <c r="CG301" s="3">
        <v>14.1</v>
      </c>
      <c r="CH301" s="3">
        <v>15.6</v>
      </c>
      <c r="CI301" s="3">
        <v>16.5</v>
      </c>
      <c r="CJ301" s="3">
        <v>17.100000000000001</v>
      </c>
      <c r="CK301" s="3">
        <v>15</v>
      </c>
      <c r="CL301" s="3">
        <v>15.5</v>
      </c>
      <c r="CM301" s="3">
        <v>16.399999999999999</v>
      </c>
      <c r="CN301" s="3">
        <v>10.1</v>
      </c>
      <c r="CO301" s="3">
        <v>8.1999999999999993</v>
      </c>
      <c r="CP301" s="3">
        <v>10.1</v>
      </c>
      <c r="CQ301" s="3">
        <v>12.7</v>
      </c>
      <c r="CR301" s="3">
        <v>11.8</v>
      </c>
      <c r="CS301" s="3">
        <v>14.4</v>
      </c>
      <c r="CT301" s="3">
        <v>12.7</v>
      </c>
      <c r="CU301" s="3">
        <v>16.3</v>
      </c>
      <c r="CV301" s="3">
        <v>16</v>
      </c>
      <c r="CW301" s="3">
        <v>12.5</v>
      </c>
      <c r="CX301" s="3">
        <v>15.3</v>
      </c>
      <c r="CY301" s="3">
        <v>14.6</v>
      </c>
      <c r="CZ301" s="3">
        <v>13.7</v>
      </c>
      <c r="DA301" s="3">
        <v>15.1</v>
      </c>
      <c r="DB301" s="3">
        <v>15.5</v>
      </c>
      <c r="DC301" s="3">
        <v>16.3</v>
      </c>
      <c r="DD301" s="3">
        <v>20.3</v>
      </c>
      <c r="DE301" s="3">
        <v>18.899999999999999</v>
      </c>
      <c r="DF301" s="3">
        <v>6.2</v>
      </c>
      <c r="DG301" s="3">
        <v>8.8000000000000007</v>
      </c>
      <c r="DH301" s="3">
        <v>8.6</v>
      </c>
      <c r="DI301" s="3">
        <v>8.5</v>
      </c>
      <c r="DJ301" s="3">
        <v>11.3</v>
      </c>
      <c r="DK301" s="3">
        <v>10.8</v>
      </c>
      <c r="DL301" s="3">
        <v>6.8</v>
      </c>
      <c r="DM301" s="3">
        <v>10.4</v>
      </c>
      <c r="DN301" s="3">
        <v>9.6999999999999993</v>
      </c>
      <c r="DO301" s="3">
        <v>9.6999999999999993</v>
      </c>
      <c r="DP301" s="3">
        <v>11.9</v>
      </c>
      <c r="DQ301" s="3">
        <v>11.9</v>
      </c>
      <c r="DR301" s="3">
        <v>14.2</v>
      </c>
      <c r="DS301" s="3">
        <v>17.3</v>
      </c>
      <c r="DT301" s="3">
        <v>16.899999999999999</v>
      </c>
      <c r="DU301" s="3">
        <v>14.2</v>
      </c>
      <c r="DV301" s="3">
        <v>12.9</v>
      </c>
      <c r="DW301" s="3">
        <v>14.7</v>
      </c>
      <c r="DX301" s="3">
        <v>10.9</v>
      </c>
      <c r="DY301" s="3">
        <v>10.7</v>
      </c>
      <c r="DZ301" s="3">
        <v>12.1</v>
      </c>
      <c r="EA301" s="3">
        <v>12.8</v>
      </c>
      <c r="EB301" s="3">
        <v>12.7</v>
      </c>
      <c r="EC301" s="3">
        <v>13.7</v>
      </c>
      <c r="ED301" s="3">
        <v>8.9</v>
      </c>
      <c r="EE301" s="3">
        <v>12.3</v>
      </c>
      <c r="EF301" s="3">
        <v>12.1</v>
      </c>
      <c r="EG301" s="3">
        <v>15.6</v>
      </c>
      <c r="EH301" s="3">
        <v>17.899999999999999</v>
      </c>
      <c r="EI301" s="3">
        <v>17.100000000000001</v>
      </c>
      <c r="EJ301" s="3">
        <v>21</v>
      </c>
      <c r="EK301" s="3">
        <v>23.1</v>
      </c>
      <c r="EL301" s="3">
        <v>21.7</v>
      </c>
      <c r="EM301" s="3">
        <v>15.8</v>
      </c>
      <c r="EN301" s="3">
        <v>17.600000000000001</v>
      </c>
      <c r="EO301" s="3">
        <v>16.100000000000001</v>
      </c>
      <c r="EP301" s="3">
        <v>19</v>
      </c>
      <c r="EQ301" s="3">
        <v>22.7</v>
      </c>
      <c r="ER301" s="3">
        <v>20.100000000000001</v>
      </c>
      <c r="ES301" s="3">
        <v>16.3</v>
      </c>
      <c r="ET301" s="3">
        <v>20.100000000000001</v>
      </c>
      <c r="EU301" s="3">
        <v>17.7</v>
      </c>
      <c r="EV301" s="3">
        <v>22.5</v>
      </c>
      <c r="EW301" s="3">
        <v>22.8</v>
      </c>
      <c r="EX301" s="3">
        <v>21.7</v>
      </c>
      <c r="EY301" s="3">
        <v>22.9</v>
      </c>
      <c r="EZ301" s="3">
        <v>22.4</v>
      </c>
      <c r="FA301" s="3">
        <v>21.6</v>
      </c>
      <c r="FB301" s="3">
        <v>17.600000000000001</v>
      </c>
      <c r="FC301" s="3">
        <v>14.7</v>
      </c>
      <c r="FD301" s="3">
        <v>15.1</v>
      </c>
      <c r="FE301" s="3">
        <v>28.4</v>
      </c>
      <c r="FF301" s="3">
        <v>26.1</v>
      </c>
      <c r="FG301" s="3">
        <v>25</v>
      </c>
      <c r="FH301" s="3">
        <v>21.6</v>
      </c>
      <c r="FI301" s="3">
        <v>24.3</v>
      </c>
      <c r="FJ301" s="3">
        <v>22</v>
      </c>
      <c r="FK301" s="3">
        <v>16.3</v>
      </c>
      <c r="FL301" s="3">
        <v>18.899999999999999</v>
      </c>
      <c r="FM301" s="3">
        <v>17.2</v>
      </c>
      <c r="FN301" s="3">
        <v>21.5</v>
      </c>
      <c r="FO301" s="3">
        <v>22</v>
      </c>
      <c r="FP301" s="3">
        <v>20.7</v>
      </c>
      <c r="FQ301" s="3">
        <v>19.3</v>
      </c>
      <c r="FR301" s="3">
        <v>23.1</v>
      </c>
      <c r="FS301" s="3">
        <v>21</v>
      </c>
      <c r="FT301" s="3">
        <v>12.2</v>
      </c>
      <c r="FU301" s="3">
        <v>14.4</v>
      </c>
      <c r="FV301" s="3">
        <v>12.7</v>
      </c>
      <c r="FW301" s="3">
        <v>13.8</v>
      </c>
      <c r="FX301" s="3">
        <v>16.5</v>
      </c>
      <c r="FY301" s="3">
        <v>14.6</v>
      </c>
      <c r="FZ301" s="3">
        <v>13.3</v>
      </c>
      <c r="GA301" s="3">
        <v>17.2</v>
      </c>
      <c r="GB301" s="3">
        <v>14.5</v>
      </c>
      <c r="GC301" s="3">
        <v>16.100000000000001</v>
      </c>
      <c r="GD301" s="3">
        <v>17.8</v>
      </c>
      <c r="GE301" s="3">
        <v>16.2</v>
      </c>
      <c r="GF301" s="3">
        <v>21.4</v>
      </c>
      <c r="GG301" s="3">
        <v>24.3</v>
      </c>
      <c r="GH301" s="3">
        <v>21.9</v>
      </c>
      <c r="GI301" s="3">
        <v>22.4</v>
      </c>
      <c r="GJ301" s="3">
        <v>20.3</v>
      </c>
      <c r="GK301" s="3">
        <v>20.2</v>
      </c>
      <c r="GL301" s="3">
        <v>21.5</v>
      </c>
      <c r="GM301" s="3">
        <v>19.100000000000001</v>
      </c>
      <c r="GN301" s="3">
        <v>18.7</v>
      </c>
      <c r="GO301" s="3">
        <v>19.899999999999999</v>
      </c>
      <c r="GP301" s="3">
        <v>19.100000000000001</v>
      </c>
      <c r="GQ301" s="3">
        <v>18.5</v>
      </c>
      <c r="GR301" s="3">
        <v>17.7</v>
      </c>
      <c r="GS301" s="3">
        <v>20</v>
      </c>
      <c r="GT301" s="3">
        <v>17.899999999999999</v>
      </c>
      <c r="GU301" s="3">
        <v>16.899999999999999</v>
      </c>
      <c r="GV301" s="3">
        <v>19.100000000000001</v>
      </c>
      <c r="GW301" s="3">
        <v>18</v>
      </c>
    </row>
    <row r="302" spans="1:206" x14ac:dyDescent="0.25">
      <c r="B302"/>
      <c r="F302">
        <v>-2</v>
      </c>
      <c r="G302" t="s">
        <v>64</v>
      </c>
      <c r="H302" s="3">
        <v>15.5</v>
      </c>
      <c r="I302" s="3">
        <v>19.5</v>
      </c>
      <c r="J302" s="3">
        <v>17.7</v>
      </c>
      <c r="K302" s="3">
        <v>15.6</v>
      </c>
      <c r="L302" s="3">
        <v>14.8</v>
      </c>
      <c r="M302" s="3">
        <v>15.2</v>
      </c>
      <c r="N302" s="3">
        <v>9.8000000000000007</v>
      </c>
      <c r="O302" s="3">
        <v>12.9</v>
      </c>
      <c r="P302" s="3">
        <v>11.5</v>
      </c>
      <c r="Q302" s="3">
        <v>14.1</v>
      </c>
      <c r="R302" s="3">
        <v>17</v>
      </c>
      <c r="S302" s="3">
        <v>15.7</v>
      </c>
      <c r="T302" s="3">
        <v>19.5</v>
      </c>
      <c r="U302" s="3">
        <v>18.3</v>
      </c>
      <c r="V302" s="3">
        <v>18.8</v>
      </c>
      <c r="W302" s="3">
        <v>15.1</v>
      </c>
      <c r="X302" s="3">
        <v>16.399999999999999</v>
      </c>
      <c r="Y302" s="3">
        <v>15.8</v>
      </c>
      <c r="Z302" s="3">
        <v>17.2</v>
      </c>
      <c r="AA302" s="3">
        <v>14.7</v>
      </c>
      <c r="AB302" s="3">
        <v>15.9</v>
      </c>
      <c r="AC302" s="3">
        <v>12.9</v>
      </c>
      <c r="AD302" s="3">
        <v>17.2</v>
      </c>
      <c r="AE302" s="3">
        <v>15.2</v>
      </c>
      <c r="AF302" s="3">
        <v>16.7</v>
      </c>
      <c r="AG302" s="3">
        <v>21.8</v>
      </c>
      <c r="AH302" s="3">
        <v>19.600000000000001</v>
      </c>
      <c r="AI302" s="3">
        <v>14.8</v>
      </c>
      <c r="AJ302" s="3">
        <v>16.5</v>
      </c>
      <c r="AK302" s="3">
        <v>15.7</v>
      </c>
      <c r="AL302" s="3">
        <v>18.8</v>
      </c>
      <c r="AM302" s="3">
        <v>18.600000000000001</v>
      </c>
      <c r="AN302" s="3">
        <v>18.7</v>
      </c>
      <c r="AO302" s="3">
        <v>17.100000000000001</v>
      </c>
      <c r="AP302" s="3">
        <v>19.600000000000001</v>
      </c>
      <c r="AQ302" s="3">
        <v>18.5</v>
      </c>
      <c r="AR302" s="3">
        <v>9.1</v>
      </c>
      <c r="AS302" s="3">
        <v>10.3</v>
      </c>
      <c r="AT302" s="3">
        <v>9.8000000000000007</v>
      </c>
      <c r="AU302" s="3">
        <v>6.6</v>
      </c>
      <c r="AV302" s="3">
        <v>10.6</v>
      </c>
      <c r="AW302" s="3">
        <v>8.9</v>
      </c>
      <c r="AX302" s="3">
        <v>14.7</v>
      </c>
      <c r="AY302" s="3">
        <v>15.5</v>
      </c>
      <c r="AZ302" s="3">
        <v>15.1</v>
      </c>
      <c r="BA302" s="3">
        <v>11.9</v>
      </c>
      <c r="BB302" s="3">
        <v>12.7</v>
      </c>
      <c r="BC302" s="3">
        <v>12.4</v>
      </c>
      <c r="BD302" s="3">
        <v>16.399999999999999</v>
      </c>
      <c r="BE302" s="3">
        <v>18.899999999999999</v>
      </c>
      <c r="BF302" s="3">
        <v>17.8</v>
      </c>
      <c r="BG302" s="3">
        <v>16.100000000000001</v>
      </c>
      <c r="BH302" s="3">
        <v>17.100000000000001</v>
      </c>
      <c r="BI302" s="3">
        <v>16.7</v>
      </c>
      <c r="BJ302" s="3">
        <v>10.3</v>
      </c>
      <c r="BK302" s="3">
        <v>15.6</v>
      </c>
      <c r="BL302" s="3">
        <v>13.5</v>
      </c>
      <c r="BM302" s="3">
        <v>15.7</v>
      </c>
      <c r="BN302" s="3">
        <v>14</v>
      </c>
      <c r="BO302" s="3">
        <v>14.8</v>
      </c>
      <c r="BP302" s="3">
        <v>15.9</v>
      </c>
      <c r="BQ302" s="3">
        <v>13.3</v>
      </c>
      <c r="BR302" s="3">
        <v>14.4</v>
      </c>
      <c r="BS302" s="3">
        <v>15</v>
      </c>
      <c r="BT302" s="3">
        <v>17</v>
      </c>
      <c r="BU302" s="3">
        <v>16.100000000000001</v>
      </c>
      <c r="BV302" s="3">
        <v>14</v>
      </c>
      <c r="BW302" s="3">
        <v>18</v>
      </c>
      <c r="BX302" s="3">
        <v>16.600000000000001</v>
      </c>
      <c r="BY302" s="3">
        <v>12.7</v>
      </c>
      <c r="BZ302" s="3">
        <v>12.2</v>
      </c>
      <c r="CA302" s="3">
        <v>13.2</v>
      </c>
      <c r="CB302" s="3">
        <v>7.1</v>
      </c>
      <c r="CC302" s="3">
        <v>10.199999999999999</v>
      </c>
      <c r="CD302" s="3">
        <v>9.6</v>
      </c>
      <c r="CE302" s="3">
        <v>11.8</v>
      </c>
      <c r="CF302" s="3">
        <v>14.7</v>
      </c>
      <c r="CG302" s="3">
        <v>14.1</v>
      </c>
      <c r="CH302" s="3">
        <v>16</v>
      </c>
      <c r="CI302" s="3">
        <v>15.1</v>
      </c>
      <c r="CJ302" s="3">
        <v>16.5</v>
      </c>
      <c r="CK302" s="3">
        <v>11.5</v>
      </c>
      <c r="CL302" s="3">
        <v>13.2</v>
      </c>
      <c r="CM302" s="3">
        <v>13.4</v>
      </c>
      <c r="CN302" s="3">
        <v>13.3</v>
      </c>
      <c r="CO302" s="3">
        <v>11.2</v>
      </c>
      <c r="CP302" s="3">
        <v>13.3</v>
      </c>
      <c r="CQ302" s="3">
        <v>6.3</v>
      </c>
      <c r="CR302" s="3">
        <v>10.5</v>
      </c>
      <c r="CS302" s="3">
        <v>10.5</v>
      </c>
      <c r="CT302" s="3">
        <v>12.5</v>
      </c>
      <c r="CU302" s="3">
        <v>17.8</v>
      </c>
      <c r="CV302" s="3">
        <v>16.7</v>
      </c>
      <c r="CW302" s="3">
        <v>12.9</v>
      </c>
      <c r="CX302" s="3">
        <v>14.7</v>
      </c>
      <c r="CY302" s="3">
        <v>14.4</v>
      </c>
      <c r="CZ302" s="3">
        <v>14.8</v>
      </c>
      <c r="DA302" s="3">
        <v>15.2</v>
      </c>
      <c r="DB302" s="3">
        <v>16.100000000000001</v>
      </c>
      <c r="DC302" s="3">
        <v>15.7</v>
      </c>
      <c r="DD302" s="3">
        <v>18.2</v>
      </c>
      <c r="DE302" s="3">
        <v>17.5</v>
      </c>
      <c r="DF302" s="3">
        <v>6.4</v>
      </c>
      <c r="DG302" s="3">
        <v>7.8</v>
      </c>
      <c r="DH302" s="3">
        <v>8</v>
      </c>
      <c r="DI302" s="3">
        <v>4.5</v>
      </c>
      <c r="DJ302" s="3">
        <v>8.3000000000000007</v>
      </c>
      <c r="DK302" s="3">
        <v>7.2</v>
      </c>
      <c r="DL302" s="3">
        <v>10.7</v>
      </c>
      <c r="DM302" s="3">
        <v>11.8</v>
      </c>
      <c r="DN302" s="3">
        <v>12.4</v>
      </c>
      <c r="DO302" s="3">
        <v>8.8000000000000007</v>
      </c>
      <c r="DP302" s="3">
        <v>10.1</v>
      </c>
      <c r="DQ302" s="3">
        <v>10.4</v>
      </c>
      <c r="DR302" s="3">
        <v>12.9</v>
      </c>
      <c r="DS302" s="3">
        <v>15.5</v>
      </c>
      <c r="DT302" s="3">
        <v>15.3</v>
      </c>
      <c r="DU302" s="3">
        <v>12.3</v>
      </c>
      <c r="DV302" s="3">
        <v>13.5</v>
      </c>
      <c r="DW302" s="3">
        <v>14.1</v>
      </c>
      <c r="DX302" s="3">
        <v>5.7</v>
      </c>
      <c r="DY302" s="3">
        <v>11.1</v>
      </c>
      <c r="DZ302" s="3">
        <v>10.199999999999999</v>
      </c>
      <c r="EA302" s="3">
        <v>12.3</v>
      </c>
      <c r="EB302" s="3">
        <v>10.9</v>
      </c>
      <c r="EC302" s="3">
        <v>12.5</v>
      </c>
      <c r="ED302" s="3">
        <v>11.2</v>
      </c>
      <c r="EE302" s="3">
        <v>9.6999999999999993</v>
      </c>
      <c r="EF302" s="3">
        <v>11.5</v>
      </c>
      <c r="EG302" s="3">
        <v>14.4</v>
      </c>
      <c r="EH302" s="3">
        <v>16.399999999999999</v>
      </c>
      <c r="EI302" s="3">
        <v>15.7</v>
      </c>
      <c r="EJ302" s="3">
        <v>17</v>
      </c>
      <c r="EK302" s="3">
        <v>20.9</v>
      </c>
      <c r="EL302" s="3">
        <v>18.7</v>
      </c>
      <c r="EM302" s="3">
        <v>18.5</v>
      </c>
      <c r="EN302" s="3">
        <v>17.399999999999999</v>
      </c>
      <c r="EO302" s="3">
        <v>17.100000000000001</v>
      </c>
      <c r="EP302" s="3">
        <v>12.4</v>
      </c>
      <c r="EQ302" s="3">
        <v>15.6</v>
      </c>
      <c r="ER302" s="3">
        <v>13.4</v>
      </c>
      <c r="ES302" s="3">
        <v>16.5</v>
      </c>
      <c r="ET302" s="3">
        <v>19.3</v>
      </c>
      <c r="EU302" s="3">
        <v>17.399999999999999</v>
      </c>
      <c r="EV302" s="3">
        <v>22.9</v>
      </c>
      <c r="EW302" s="3">
        <v>21.4</v>
      </c>
      <c r="EX302" s="3">
        <v>21.1</v>
      </c>
      <c r="EY302" s="3">
        <v>18.600000000000001</v>
      </c>
      <c r="EZ302" s="3">
        <v>19.600000000000001</v>
      </c>
      <c r="FA302" s="3">
        <v>18.2</v>
      </c>
      <c r="FB302" s="3">
        <v>21.2</v>
      </c>
      <c r="FC302" s="3">
        <v>18.2</v>
      </c>
      <c r="FD302" s="3">
        <v>18.5</v>
      </c>
      <c r="FE302" s="3">
        <v>19.399999999999999</v>
      </c>
      <c r="FF302" s="3">
        <v>23.9</v>
      </c>
      <c r="FG302" s="3">
        <v>20</v>
      </c>
      <c r="FH302" s="3">
        <v>21</v>
      </c>
      <c r="FI302" s="3">
        <v>25.9</v>
      </c>
      <c r="FJ302" s="3">
        <v>22.6</v>
      </c>
      <c r="FK302" s="3">
        <v>16.600000000000001</v>
      </c>
      <c r="FL302" s="3">
        <v>18.3</v>
      </c>
      <c r="FM302" s="3">
        <v>17</v>
      </c>
      <c r="FN302" s="3">
        <v>22.8</v>
      </c>
      <c r="FO302" s="3">
        <v>22</v>
      </c>
      <c r="FP302" s="3">
        <v>21.3</v>
      </c>
      <c r="FQ302" s="3">
        <v>18.600000000000001</v>
      </c>
      <c r="FR302" s="3">
        <v>20.9</v>
      </c>
      <c r="FS302" s="3">
        <v>19.5</v>
      </c>
      <c r="FT302" s="3">
        <v>11.8</v>
      </c>
      <c r="FU302" s="3">
        <v>12.7</v>
      </c>
      <c r="FV302" s="3">
        <v>11.6</v>
      </c>
      <c r="FW302" s="3">
        <v>8.8000000000000007</v>
      </c>
      <c r="FX302" s="3">
        <v>12.9</v>
      </c>
      <c r="FY302" s="3">
        <v>10.5</v>
      </c>
      <c r="FZ302" s="3">
        <v>18.7</v>
      </c>
      <c r="GA302" s="3">
        <v>19.2</v>
      </c>
      <c r="GB302" s="3">
        <v>17.899999999999999</v>
      </c>
      <c r="GC302" s="3">
        <v>14.9</v>
      </c>
      <c r="GD302" s="3">
        <v>15.3</v>
      </c>
      <c r="GE302" s="3">
        <v>14.4</v>
      </c>
      <c r="GF302" s="3">
        <v>20</v>
      </c>
      <c r="GG302" s="3">
        <v>22.3</v>
      </c>
      <c r="GH302" s="3">
        <v>20.2</v>
      </c>
      <c r="GI302" s="3">
        <v>20</v>
      </c>
      <c r="GJ302" s="3">
        <v>20.7</v>
      </c>
      <c r="GK302" s="3">
        <v>19.3</v>
      </c>
      <c r="GL302" s="3">
        <v>14.9</v>
      </c>
      <c r="GM302" s="3">
        <v>20</v>
      </c>
      <c r="GN302" s="3">
        <v>16.8</v>
      </c>
      <c r="GO302" s="3">
        <v>19.2</v>
      </c>
      <c r="GP302" s="3">
        <v>17.100000000000001</v>
      </c>
      <c r="GQ302" s="3">
        <v>17.100000000000001</v>
      </c>
      <c r="GR302" s="3">
        <v>20.6</v>
      </c>
      <c r="GS302" s="3">
        <v>17</v>
      </c>
      <c r="GT302" s="3">
        <v>17.3</v>
      </c>
      <c r="GU302" s="3">
        <v>15.6</v>
      </c>
      <c r="GV302" s="3">
        <v>17.5</v>
      </c>
      <c r="GW302" s="3">
        <v>16.5</v>
      </c>
    </row>
    <row r="303" spans="1:206" x14ac:dyDescent="0.25">
      <c r="B303"/>
      <c r="F303">
        <v>-1</v>
      </c>
      <c r="G303" t="s">
        <v>65</v>
      </c>
      <c r="H303" s="3">
        <v>14.1</v>
      </c>
      <c r="I303" s="3">
        <v>18</v>
      </c>
      <c r="J303" s="3">
        <v>16.3</v>
      </c>
      <c r="K303" s="3">
        <v>16.399999999999999</v>
      </c>
      <c r="L303" s="3">
        <v>15.8</v>
      </c>
      <c r="M303" s="3">
        <v>16.100000000000001</v>
      </c>
      <c r="N303" s="3">
        <v>14.1</v>
      </c>
      <c r="O303" s="3">
        <v>11.1</v>
      </c>
      <c r="P303" s="3">
        <v>12.5</v>
      </c>
      <c r="Q303" s="3">
        <v>13.2</v>
      </c>
      <c r="R303" s="3">
        <v>14.9</v>
      </c>
      <c r="S303" s="3">
        <v>14.2</v>
      </c>
      <c r="T303" s="3">
        <v>11.9</v>
      </c>
      <c r="U303" s="3">
        <v>11.1</v>
      </c>
      <c r="V303" s="3">
        <v>11.5</v>
      </c>
      <c r="W303" s="3">
        <v>14.9</v>
      </c>
      <c r="X303" s="3">
        <v>18</v>
      </c>
      <c r="Y303" s="3">
        <v>16.600000000000001</v>
      </c>
      <c r="Z303" s="3">
        <v>12</v>
      </c>
      <c r="AA303" s="3">
        <v>12.7</v>
      </c>
      <c r="AB303" s="3">
        <v>12.4</v>
      </c>
      <c r="AC303" s="3">
        <v>8.8000000000000007</v>
      </c>
      <c r="AD303" s="3">
        <v>16.3</v>
      </c>
      <c r="AE303" s="3">
        <v>12.9</v>
      </c>
      <c r="AF303" s="3">
        <v>15.3</v>
      </c>
      <c r="AG303" s="3">
        <v>18.100000000000001</v>
      </c>
      <c r="AH303" s="3">
        <v>16.899999999999999</v>
      </c>
      <c r="AI303" s="3">
        <v>15.2</v>
      </c>
      <c r="AJ303" s="3">
        <v>19.3</v>
      </c>
      <c r="AK303" s="3">
        <v>17.5</v>
      </c>
      <c r="AL303" s="3">
        <v>17.5</v>
      </c>
      <c r="AM303" s="3">
        <v>22.1</v>
      </c>
      <c r="AN303" s="3">
        <v>20</v>
      </c>
      <c r="AO303" s="3">
        <v>16.100000000000001</v>
      </c>
      <c r="AP303" s="3">
        <v>19.7</v>
      </c>
      <c r="AQ303" s="3">
        <v>18.2</v>
      </c>
      <c r="AR303" s="3">
        <v>3.7</v>
      </c>
      <c r="AS303" s="3">
        <v>8.1999999999999993</v>
      </c>
      <c r="AT303" s="3">
        <v>6.3</v>
      </c>
      <c r="AU303" s="3">
        <v>7.2</v>
      </c>
      <c r="AV303" s="3">
        <v>10.4</v>
      </c>
      <c r="AW303" s="3">
        <v>9</v>
      </c>
      <c r="AX303" s="3">
        <v>13.3</v>
      </c>
      <c r="AY303" s="3">
        <v>13.7</v>
      </c>
      <c r="AZ303" s="3">
        <v>13.5</v>
      </c>
      <c r="BA303" s="3">
        <v>9.5</v>
      </c>
      <c r="BB303" s="3">
        <v>9.6999999999999993</v>
      </c>
      <c r="BC303" s="3">
        <v>9.6</v>
      </c>
      <c r="BD303" s="3">
        <v>14.8</v>
      </c>
      <c r="BE303" s="3">
        <v>16.399999999999999</v>
      </c>
      <c r="BF303" s="3">
        <v>15.7</v>
      </c>
      <c r="BG303" s="3">
        <v>15.6</v>
      </c>
      <c r="BH303" s="3">
        <v>19.600000000000001</v>
      </c>
      <c r="BI303" s="3">
        <v>17.899999999999999</v>
      </c>
      <c r="BJ303" s="3">
        <v>7</v>
      </c>
      <c r="BK303" s="3">
        <v>10.6</v>
      </c>
      <c r="BL303" s="3">
        <v>9.1</v>
      </c>
      <c r="BM303" s="3">
        <v>13.9</v>
      </c>
      <c r="BN303" s="3">
        <v>11.4</v>
      </c>
      <c r="BO303" s="3">
        <v>12.5</v>
      </c>
      <c r="BP303" s="3">
        <v>14.8</v>
      </c>
      <c r="BQ303" s="3">
        <v>12.6</v>
      </c>
      <c r="BR303" s="3">
        <v>13.5</v>
      </c>
      <c r="BS303" s="3">
        <v>13.8</v>
      </c>
      <c r="BT303" s="3">
        <v>16.3</v>
      </c>
      <c r="BU303" s="3">
        <v>15.2</v>
      </c>
      <c r="BV303" s="3">
        <v>12.7</v>
      </c>
      <c r="BW303" s="3">
        <v>16.600000000000001</v>
      </c>
      <c r="BX303" s="3">
        <v>15.3</v>
      </c>
      <c r="BY303" s="3">
        <v>13.4</v>
      </c>
      <c r="BZ303" s="3">
        <v>13.2</v>
      </c>
      <c r="CA303" s="3">
        <v>14.1</v>
      </c>
      <c r="CB303" s="3">
        <v>11.1</v>
      </c>
      <c r="CC303" s="3">
        <v>8.6</v>
      </c>
      <c r="CD303" s="3">
        <v>10.5</v>
      </c>
      <c r="CE303" s="3">
        <v>10.9</v>
      </c>
      <c r="CF303" s="3">
        <v>12.8</v>
      </c>
      <c r="CG303" s="3">
        <v>12.6</v>
      </c>
      <c r="CH303" s="3">
        <v>9.4</v>
      </c>
      <c r="CI303" s="3">
        <v>8.8000000000000007</v>
      </c>
      <c r="CJ303" s="3">
        <v>9.8000000000000007</v>
      </c>
      <c r="CK303" s="3">
        <v>11.4</v>
      </c>
      <c r="CL303" s="3">
        <v>14.7</v>
      </c>
      <c r="CM303" s="3">
        <v>14.3</v>
      </c>
      <c r="CN303" s="3">
        <v>8.1999999999999993</v>
      </c>
      <c r="CO303" s="3">
        <v>9</v>
      </c>
      <c r="CP303" s="3">
        <v>9.6999999999999993</v>
      </c>
      <c r="CQ303" s="3">
        <v>2.6</v>
      </c>
      <c r="CR303" s="3">
        <v>9</v>
      </c>
      <c r="CS303" s="3">
        <v>8</v>
      </c>
      <c r="CT303" s="3">
        <v>11.4</v>
      </c>
      <c r="CU303" s="3">
        <v>14.6</v>
      </c>
      <c r="CV303" s="3">
        <v>14.3</v>
      </c>
      <c r="CW303" s="3">
        <v>13.5</v>
      </c>
      <c r="CX303" s="3">
        <v>17.600000000000001</v>
      </c>
      <c r="CY303" s="3">
        <v>16.3</v>
      </c>
      <c r="CZ303" s="3">
        <v>13.8</v>
      </c>
      <c r="DA303" s="3">
        <v>18.5</v>
      </c>
      <c r="DB303" s="3">
        <v>17.5</v>
      </c>
      <c r="DC303" s="3">
        <v>14.7</v>
      </c>
      <c r="DD303" s="3">
        <v>18.399999999999999</v>
      </c>
      <c r="DE303" s="3">
        <v>17.2</v>
      </c>
      <c r="DF303" s="3">
        <v>1.9</v>
      </c>
      <c r="DG303" s="3">
        <v>6</v>
      </c>
      <c r="DH303" s="3">
        <v>4.8</v>
      </c>
      <c r="DI303" s="3">
        <v>5.0999999999999996</v>
      </c>
      <c r="DJ303" s="3">
        <v>8.1999999999999993</v>
      </c>
      <c r="DK303" s="3">
        <v>7.5</v>
      </c>
      <c r="DL303" s="3">
        <v>9.6</v>
      </c>
      <c r="DM303" s="3">
        <v>10.4</v>
      </c>
      <c r="DN303" s="3">
        <v>11.1</v>
      </c>
      <c r="DO303" s="3">
        <v>6.8</v>
      </c>
      <c r="DP303" s="3">
        <v>7.4</v>
      </c>
      <c r="DQ303" s="3">
        <v>7.9</v>
      </c>
      <c r="DR303" s="3">
        <v>11.4</v>
      </c>
      <c r="DS303" s="3">
        <v>13.3</v>
      </c>
      <c r="DT303" s="3">
        <v>13.4</v>
      </c>
      <c r="DU303" s="3">
        <v>11.9</v>
      </c>
      <c r="DV303" s="3">
        <v>16</v>
      </c>
      <c r="DW303" s="3">
        <v>15.2</v>
      </c>
      <c r="DX303" s="3">
        <v>3.3</v>
      </c>
      <c r="DY303" s="3">
        <v>6.9</v>
      </c>
      <c r="DZ303" s="3">
        <v>6.5</v>
      </c>
      <c r="EA303" s="3">
        <v>10.7</v>
      </c>
      <c r="EB303" s="3">
        <v>8.6999999999999993</v>
      </c>
      <c r="EC303" s="3">
        <v>10.4</v>
      </c>
      <c r="ED303" s="3">
        <v>10.1</v>
      </c>
      <c r="EE303" s="3">
        <v>9.1999999999999993</v>
      </c>
      <c r="EF303" s="3">
        <v>10.7</v>
      </c>
      <c r="EG303" s="3">
        <v>13.3</v>
      </c>
      <c r="EH303" s="3">
        <v>15.8</v>
      </c>
      <c r="EI303" s="3">
        <v>14.8</v>
      </c>
      <c r="EJ303" s="3">
        <v>15.5</v>
      </c>
      <c r="EK303" s="3">
        <v>19.399999999999999</v>
      </c>
      <c r="EL303" s="3">
        <v>17.2</v>
      </c>
      <c r="EM303" s="3">
        <v>19.399999999999999</v>
      </c>
      <c r="EN303" s="3">
        <v>18.399999999999999</v>
      </c>
      <c r="EO303" s="3">
        <v>18</v>
      </c>
      <c r="EP303" s="3">
        <v>17.100000000000001</v>
      </c>
      <c r="EQ303" s="3">
        <v>13.6</v>
      </c>
      <c r="ER303" s="3">
        <v>14.4</v>
      </c>
      <c r="ES303" s="3">
        <v>15.5</v>
      </c>
      <c r="ET303" s="3">
        <v>17.100000000000001</v>
      </c>
      <c r="EU303" s="3">
        <v>15.7</v>
      </c>
      <c r="EV303" s="3">
        <v>14.5</v>
      </c>
      <c r="EW303" s="3">
        <v>13.4</v>
      </c>
      <c r="EX303" s="3">
        <v>13.2</v>
      </c>
      <c r="EY303" s="3">
        <v>18.399999999999999</v>
      </c>
      <c r="EZ303" s="3">
        <v>21.2</v>
      </c>
      <c r="FA303" s="3">
        <v>19</v>
      </c>
      <c r="FB303" s="3">
        <v>15.8</v>
      </c>
      <c r="FC303" s="3">
        <v>16.399999999999999</v>
      </c>
      <c r="FD303" s="3">
        <v>15</v>
      </c>
      <c r="FE303" s="3">
        <v>14.9</v>
      </c>
      <c r="FF303" s="3">
        <v>23.6</v>
      </c>
      <c r="FG303" s="3">
        <v>17.8</v>
      </c>
      <c r="FH303" s="3">
        <v>19.100000000000001</v>
      </c>
      <c r="FI303" s="3">
        <v>21.6</v>
      </c>
      <c r="FJ303" s="3">
        <v>19.5</v>
      </c>
      <c r="FK303" s="3">
        <v>16.899999999999999</v>
      </c>
      <c r="FL303" s="3">
        <v>20.9</v>
      </c>
      <c r="FM303" s="3">
        <v>18.7</v>
      </c>
      <c r="FN303" s="3">
        <v>21.1</v>
      </c>
      <c r="FO303" s="3">
        <v>25.6</v>
      </c>
      <c r="FP303" s="3">
        <v>22.5</v>
      </c>
      <c r="FQ303" s="3">
        <v>17.5</v>
      </c>
      <c r="FR303" s="3">
        <v>21</v>
      </c>
      <c r="FS303" s="3">
        <v>19.100000000000001</v>
      </c>
      <c r="FT303" s="3">
        <v>5.5</v>
      </c>
      <c r="FU303" s="3">
        <v>10.4</v>
      </c>
      <c r="FV303" s="3">
        <v>7.8</v>
      </c>
      <c r="FW303" s="3">
        <v>9.3000000000000007</v>
      </c>
      <c r="FX303" s="3">
        <v>12.6</v>
      </c>
      <c r="FY303" s="3">
        <v>10.6</v>
      </c>
      <c r="FZ303" s="3">
        <v>17</v>
      </c>
      <c r="GA303" s="3">
        <v>17.100000000000001</v>
      </c>
      <c r="GB303" s="3">
        <v>16</v>
      </c>
      <c r="GC303" s="3">
        <v>12.2</v>
      </c>
      <c r="GD303" s="3">
        <v>11.9</v>
      </c>
      <c r="GE303" s="3">
        <v>11.3</v>
      </c>
      <c r="GF303" s="3">
        <v>18.2</v>
      </c>
      <c r="GG303" s="3">
        <v>19.5</v>
      </c>
      <c r="GH303" s="3">
        <v>18</v>
      </c>
      <c r="GI303" s="3">
        <v>19.399999999999999</v>
      </c>
      <c r="GJ303" s="3">
        <v>23.3</v>
      </c>
      <c r="GK303" s="3">
        <v>20.5</v>
      </c>
      <c r="GL303" s="3">
        <v>10.7</v>
      </c>
      <c r="GM303" s="3">
        <v>14.2</v>
      </c>
      <c r="GN303" s="3">
        <v>11.8</v>
      </c>
      <c r="GO303" s="3">
        <v>17.100000000000001</v>
      </c>
      <c r="GP303" s="3">
        <v>14.1</v>
      </c>
      <c r="GQ303" s="3">
        <v>14.6</v>
      </c>
      <c r="GR303" s="3">
        <v>19.5</v>
      </c>
      <c r="GS303" s="3">
        <v>16.100000000000001</v>
      </c>
      <c r="GT303" s="3">
        <v>16.3</v>
      </c>
      <c r="GU303" s="3">
        <v>14.4</v>
      </c>
      <c r="GV303" s="3">
        <v>16.8</v>
      </c>
      <c r="GW303" s="3">
        <v>15.6</v>
      </c>
    </row>
    <row r="304" spans="1:206" x14ac:dyDescent="0.25">
      <c r="B304"/>
      <c r="F304">
        <v>0</v>
      </c>
      <c r="G304" t="s">
        <v>66</v>
      </c>
      <c r="H304" s="3">
        <v>12.2</v>
      </c>
      <c r="I304" s="3">
        <v>17.2</v>
      </c>
      <c r="J304" s="3">
        <v>15</v>
      </c>
      <c r="K304" s="3">
        <v>14.4</v>
      </c>
      <c r="L304" s="3">
        <v>16.5</v>
      </c>
      <c r="M304" s="3">
        <v>15.5</v>
      </c>
      <c r="N304" s="3">
        <v>13.8</v>
      </c>
      <c r="O304" s="3">
        <v>15.3</v>
      </c>
      <c r="P304" s="3">
        <v>14.6</v>
      </c>
      <c r="Q304" s="3">
        <v>14.7</v>
      </c>
      <c r="R304" s="3">
        <v>15.8</v>
      </c>
      <c r="S304" s="3">
        <v>15.3</v>
      </c>
      <c r="T304" s="3">
        <v>11.2</v>
      </c>
      <c r="U304" s="3">
        <v>11.8</v>
      </c>
      <c r="V304" s="3">
        <v>11.5</v>
      </c>
      <c r="W304" s="3">
        <v>15.8</v>
      </c>
      <c r="X304" s="3">
        <v>19.2</v>
      </c>
      <c r="Y304" s="3">
        <v>17.8</v>
      </c>
      <c r="Z304" s="3">
        <v>12.1</v>
      </c>
      <c r="AA304" s="3">
        <v>10.1</v>
      </c>
      <c r="AB304" s="3">
        <v>11.1</v>
      </c>
      <c r="AC304" s="3">
        <v>6.3</v>
      </c>
      <c r="AD304" s="3">
        <v>8.9</v>
      </c>
      <c r="AE304" s="3">
        <v>7.7</v>
      </c>
      <c r="AF304" s="3">
        <v>11.6</v>
      </c>
      <c r="AG304" s="3">
        <v>16.3</v>
      </c>
      <c r="AH304" s="3">
        <v>14.4</v>
      </c>
      <c r="AI304" s="3">
        <v>13.9</v>
      </c>
      <c r="AJ304" s="3">
        <v>16.100000000000001</v>
      </c>
      <c r="AK304" s="3">
        <v>15.1</v>
      </c>
      <c r="AL304" s="3">
        <v>14.8</v>
      </c>
      <c r="AM304" s="3">
        <v>19</v>
      </c>
      <c r="AN304" s="3">
        <v>17</v>
      </c>
      <c r="AO304" s="3">
        <v>15.5</v>
      </c>
      <c r="AP304" s="3">
        <v>17.899999999999999</v>
      </c>
      <c r="AQ304" s="3">
        <v>16.899999999999999</v>
      </c>
      <c r="AR304" s="3">
        <v>5.0999999999999996</v>
      </c>
      <c r="AS304" s="3">
        <v>7.6</v>
      </c>
      <c r="AT304" s="3">
        <v>6.6</v>
      </c>
      <c r="AU304" s="3">
        <v>7.8</v>
      </c>
      <c r="AV304" s="3">
        <v>10</v>
      </c>
      <c r="AW304" s="3">
        <v>9.1</v>
      </c>
      <c r="AX304" s="3">
        <v>13.4</v>
      </c>
      <c r="AY304" s="3">
        <v>15.4</v>
      </c>
      <c r="AZ304" s="3">
        <v>14.5</v>
      </c>
      <c r="BA304" s="3">
        <v>8.6999999999999993</v>
      </c>
      <c r="BB304" s="3">
        <v>11.6</v>
      </c>
      <c r="BC304" s="3">
        <v>10.4</v>
      </c>
      <c r="BD304" s="3">
        <v>13.2</v>
      </c>
      <c r="BE304" s="3">
        <v>15.1</v>
      </c>
      <c r="BF304" s="3">
        <v>14.3</v>
      </c>
      <c r="BG304" s="3">
        <v>13.6</v>
      </c>
      <c r="BH304" s="3">
        <v>17.899999999999999</v>
      </c>
      <c r="BI304" s="3">
        <v>16</v>
      </c>
      <c r="BJ304" s="3">
        <v>13.5</v>
      </c>
      <c r="BK304" s="3">
        <v>14.7</v>
      </c>
      <c r="BL304" s="3">
        <v>14.2</v>
      </c>
      <c r="BM304" s="3">
        <v>13.2</v>
      </c>
      <c r="BN304" s="3">
        <v>11.6</v>
      </c>
      <c r="BO304" s="3">
        <v>12.3</v>
      </c>
      <c r="BP304" s="3">
        <v>14.8</v>
      </c>
      <c r="BQ304" s="3">
        <v>11.8</v>
      </c>
      <c r="BR304" s="3">
        <v>13</v>
      </c>
      <c r="BS304" s="3">
        <v>13.1</v>
      </c>
      <c r="BT304" s="3">
        <v>15.6</v>
      </c>
      <c r="BU304" s="3">
        <v>14.5</v>
      </c>
      <c r="BV304" s="3">
        <v>10.9</v>
      </c>
      <c r="BW304" s="3">
        <v>15.9</v>
      </c>
      <c r="BX304" s="3">
        <v>14.1</v>
      </c>
      <c r="BY304" s="3">
        <v>11.6</v>
      </c>
      <c r="BZ304" s="3">
        <v>13.9</v>
      </c>
      <c r="CA304" s="3">
        <v>13.6</v>
      </c>
      <c r="CB304" s="3">
        <v>10.9</v>
      </c>
      <c r="CC304" s="3">
        <v>12.5</v>
      </c>
      <c r="CD304" s="3">
        <v>12.6</v>
      </c>
      <c r="CE304" s="3">
        <v>12.3</v>
      </c>
      <c r="CF304" s="3">
        <v>13.6</v>
      </c>
      <c r="CG304" s="3">
        <v>13.7</v>
      </c>
      <c r="CH304" s="3">
        <v>8.6999999999999993</v>
      </c>
      <c r="CI304" s="3">
        <v>9.5</v>
      </c>
      <c r="CJ304" s="3">
        <v>9.8000000000000007</v>
      </c>
      <c r="CK304" s="3">
        <v>12.3</v>
      </c>
      <c r="CL304" s="3">
        <v>15.9</v>
      </c>
      <c r="CM304" s="3">
        <v>15.4</v>
      </c>
      <c r="CN304" s="3">
        <v>8.8000000000000007</v>
      </c>
      <c r="CO304" s="3">
        <v>7.3</v>
      </c>
      <c r="CP304" s="3">
        <v>8.9</v>
      </c>
      <c r="CQ304" s="3">
        <v>1.8</v>
      </c>
      <c r="CR304" s="3">
        <v>3.9</v>
      </c>
      <c r="CS304" s="3">
        <v>4.3</v>
      </c>
      <c r="CT304" s="3">
        <v>8.1</v>
      </c>
      <c r="CU304" s="3">
        <v>13</v>
      </c>
      <c r="CV304" s="3">
        <v>11.9</v>
      </c>
      <c r="CW304" s="3">
        <v>12.3</v>
      </c>
      <c r="CX304" s="3">
        <v>14.6</v>
      </c>
      <c r="CY304" s="3">
        <v>14</v>
      </c>
      <c r="CZ304" s="3">
        <v>11.6</v>
      </c>
      <c r="DA304" s="3">
        <v>15.8</v>
      </c>
      <c r="DB304" s="3">
        <v>14.8</v>
      </c>
      <c r="DC304" s="3">
        <v>14.2</v>
      </c>
      <c r="DD304" s="3">
        <v>16.7</v>
      </c>
      <c r="DE304" s="3">
        <v>16</v>
      </c>
      <c r="DF304" s="3">
        <v>3</v>
      </c>
      <c r="DG304" s="3">
        <v>5.4</v>
      </c>
      <c r="DH304" s="3">
        <v>5</v>
      </c>
      <c r="DI304" s="3">
        <v>5.7</v>
      </c>
      <c r="DJ304" s="3">
        <v>7.9</v>
      </c>
      <c r="DK304" s="3">
        <v>7.5</v>
      </c>
      <c r="DL304" s="3">
        <v>10</v>
      </c>
      <c r="DM304" s="3">
        <v>12.1</v>
      </c>
      <c r="DN304" s="3">
        <v>12.1</v>
      </c>
      <c r="DO304" s="3">
        <v>6.1</v>
      </c>
      <c r="DP304" s="3">
        <v>9.1</v>
      </c>
      <c r="DQ304" s="3">
        <v>8.6</v>
      </c>
      <c r="DR304" s="3">
        <v>10.199999999999999</v>
      </c>
      <c r="DS304" s="3">
        <v>12.2</v>
      </c>
      <c r="DT304" s="3">
        <v>12.2</v>
      </c>
      <c r="DU304" s="3">
        <v>10.1</v>
      </c>
      <c r="DV304" s="3">
        <v>14.5</v>
      </c>
      <c r="DW304" s="3">
        <v>13.6</v>
      </c>
      <c r="DX304" s="3">
        <v>8.3000000000000007</v>
      </c>
      <c r="DY304" s="3">
        <v>10.5</v>
      </c>
      <c r="DZ304" s="3">
        <v>10.9</v>
      </c>
      <c r="EA304" s="3">
        <v>10.1</v>
      </c>
      <c r="EB304" s="3">
        <v>8.9</v>
      </c>
      <c r="EC304" s="3">
        <v>10.3</v>
      </c>
      <c r="ED304" s="3">
        <v>10.8</v>
      </c>
      <c r="EE304" s="3">
        <v>8.6</v>
      </c>
      <c r="EF304" s="3">
        <v>10.6</v>
      </c>
      <c r="EG304" s="3">
        <v>12.6</v>
      </c>
      <c r="EH304" s="3">
        <v>15</v>
      </c>
      <c r="EI304" s="3">
        <v>14.1</v>
      </c>
      <c r="EJ304" s="3">
        <v>13.5</v>
      </c>
      <c r="EK304" s="3">
        <v>18.600000000000001</v>
      </c>
      <c r="EL304" s="3">
        <v>15.9</v>
      </c>
      <c r="EM304" s="3">
        <v>17.100000000000001</v>
      </c>
      <c r="EN304" s="3">
        <v>19.2</v>
      </c>
      <c r="EO304" s="3">
        <v>17.5</v>
      </c>
      <c r="EP304" s="3">
        <v>16.8</v>
      </c>
      <c r="EQ304" s="3">
        <v>18.100000000000001</v>
      </c>
      <c r="ER304" s="3">
        <v>16.7</v>
      </c>
      <c r="ES304" s="3">
        <v>17</v>
      </c>
      <c r="ET304" s="3">
        <v>18</v>
      </c>
      <c r="EU304" s="3">
        <v>16.899999999999999</v>
      </c>
      <c r="EV304" s="3">
        <v>13.6</v>
      </c>
      <c r="EW304" s="3">
        <v>14.1</v>
      </c>
      <c r="EX304" s="3">
        <v>13.2</v>
      </c>
      <c r="EY304" s="3">
        <v>19.399999999999999</v>
      </c>
      <c r="EZ304" s="3">
        <v>22.5</v>
      </c>
      <c r="FA304" s="3">
        <v>20.2</v>
      </c>
      <c r="FB304" s="3">
        <v>15.5</v>
      </c>
      <c r="FC304" s="3">
        <v>13</v>
      </c>
      <c r="FD304" s="3">
        <v>13.2</v>
      </c>
      <c r="FE304" s="3">
        <v>10.7</v>
      </c>
      <c r="FF304" s="3">
        <v>14</v>
      </c>
      <c r="FG304" s="3">
        <v>11.1</v>
      </c>
      <c r="FH304" s="3">
        <v>15.1</v>
      </c>
      <c r="FI304" s="3">
        <v>19.7</v>
      </c>
      <c r="FJ304" s="3">
        <v>16.899999999999999</v>
      </c>
      <c r="FK304" s="3">
        <v>15.5</v>
      </c>
      <c r="FL304" s="3">
        <v>17.600000000000001</v>
      </c>
      <c r="FM304" s="3">
        <v>16.2</v>
      </c>
      <c r="FN304" s="3">
        <v>17.899999999999999</v>
      </c>
      <c r="FO304" s="3">
        <v>22.2</v>
      </c>
      <c r="FP304" s="3">
        <v>19.3</v>
      </c>
      <c r="FQ304" s="3">
        <v>16.899999999999999</v>
      </c>
      <c r="FR304" s="3">
        <v>19.2</v>
      </c>
      <c r="FS304" s="3">
        <v>17.8</v>
      </c>
      <c r="FT304" s="3">
        <v>7.3</v>
      </c>
      <c r="FU304" s="3">
        <v>9.8000000000000007</v>
      </c>
      <c r="FV304" s="3">
        <v>8.1</v>
      </c>
      <c r="FW304" s="3">
        <v>10</v>
      </c>
      <c r="FX304" s="3">
        <v>12.2</v>
      </c>
      <c r="FY304" s="3">
        <v>10.6</v>
      </c>
      <c r="FZ304" s="3">
        <v>16.8</v>
      </c>
      <c r="GA304" s="3">
        <v>18.7</v>
      </c>
      <c r="GB304" s="3">
        <v>16.8</v>
      </c>
      <c r="GC304" s="3">
        <v>11.4</v>
      </c>
      <c r="GD304" s="3">
        <v>14</v>
      </c>
      <c r="GE304" s="3">
        <v>12.2</v>
      </c>
      <c r="GF304" s="3">
        <v>16.2</v>
      </c>
      <c r="GG304" s="3">
        <v>17.899999999999999</v>
      </c>
      <c r="GH304" s="3">
        <v>16.3</v>
      </c>
      <c r="GI304" s="3">
        <v>17</v>
      </c>
      <c r="GJ304" s="3">
        <v>21.3</v>
      </c>
      <c r="GK304" s="3">
        <v>18.5</v>
      </c>
      <c r="GL304" s="3">
        <v>18.600000000000001</v>
      </c>
      <c r="GM304" s="3">
        <v>18.8</v>
      </c>
      <c r="GN304" s="3">
        <v>17.399999999999999</v>
      </c>
      <c r="GO304" s="3">
        <v>16.3</v>
      </c>
      <c r="GP304" s="3">
        <v>14.3</v>
      </c>
      <c r="GQ304" s="3">
        <v>14.4</v>
      </c>
      <c r="GR304" s="3">
        <v>18.7</v>
      </c>
      <c r="GS304" s="3">
        <v>14.9</v>
      </c>
      <c r="GT304" s="3">
        <v>15.5</v>
      </c>
      <c r="GU304" s="3">
        <v>13.6</v>
      </c>
      <c r="GV304" s="3">
        <v>16.100000000000001</v>
      </c>
      <c r="GW304" s="3">
        <v>14.9</v>
      </c>
    </row>
    <row r="305" spans="2:205" x14ac:dyDescent="0.25">
      <c r="B305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</row>
    <row r="306" spans="2:205" x14ac:dyDescent="0.25">
      <c r="B306">
        <v>79</v>
      </c>
      <c r="C306" t="s">
        <v>113</v>
      </c>
      <c r="D306" t="s">
        <v>38</v>
      </c>
      <c r="E306" t="s">
        <v>116</v>
      </c>
      <c r="F306">
        <v>-6</v>
      </c>
      <c r="G306" t="s">
        <v>60</v>
      </c>
      <c r="H306" s="3">
        <v>16</v>
      </c>
      <c r="I306" s="3">
        <v>16.5</v>
      </c>
      <c r="J306" s="3">
        <v>16.3</v>
      </c>
      <c r="K306" s="3">
        <v>16.3</v>
      </c>
      <c r="L306" s="3">
        <v>16.600000000000001</v>
      </c>
      <c r="M306" s="3">
        <v>16.5</v>
      </c>
      <c r="N306" s="3">
        <v>13.1</v>
      </c>
      <c r="O306" s="3">
        <v>16.7</v>
      </c>
      <c r="P306" s="3">
        <v>15.2</v>
      </c>
      <c r="Q306" s="3">
        <v>21.8</v>
      </c>
      <c r="R306" s="3">
        <v>21.7</v>
      </c>
      <c r="S306" s="3">
        <v>21.8</v>
      </c>
      <c r="T306" s="3">
        <v>16.399999999999999</v>
      </c>
      <c r="U306" s="3">
        <v>18.5</v>
      </c>
      <c r="V306" s="3">
        <v>17.5</v>
      </c>
      <c r="W306" s="3">
        <v>16.8</v>
      </c>
      <c r="X306" s="3">
        <v>17.399999999999999</v>
      </c>
      <c r="Y306" s="3">
        <v>17.100000000000001</v>
      </c>
      <c r="Z306" s="3">
        <v>19.399999999999999</v>
      </c>
      <c r="AA306" s="3">
        <v>19.7</v>
      </c>
      <c r="AB306" s="3">
        <v>19.600000000000001</v>
      </c>
      <c r="AC306" s="3">
        <v>16.100000000000001</v>
      </c>
      <c r="AD306" s="3">
        <v>12.6</v>
      </c>
      <c r="AE306" s="3">
        <v>14.2</v>
      </c>
      <c r="AF306" s="3">
        <v>10.1</v>
      </c>
      <c r="AG306" s="3">
        <v>11.8</v>
      </c>
      <c r="AH306" s="3">
        <v>11</v>
      </c>
      <c r="AI306" s="3">
        <v>18.8</v>
      </c>
      <c r="AJ306" s="3">
        <v>18.7</v>
      </c>
      <c r="AK306" s="3">
        <v>18.7</v>
      </c>
      <c r="AL306" s="3">
        <v>19.7</v>
      </c>
      <c r="AM306" s="3">
        <v>19.600000000000001</v>
      </c>
      <c r="AN306" s="3">
        <v>19.600000000000001</v>
      </c>
      <c r="AO306" s="3">
        <v>18.5</v>
      </c>
      <c r="AP306" s="3">
        <v>19.600000000000001</v>
      </c>
      <c r="AQ306" s="3">
        <v>19.2</v>
      </c>
      <c r="AR306" s="3">
        <v>19.5</v>
      </c>
      <c r="AS306" s="3">
        <v>21.3</v>
      </c>
      <c r="AT306" s="3">
        <v>20.5</v>
      </c>
      <c r="AU306" s="3">
        <v>19.5</v>
      </c>
      <c r="AV306" s="3">
        <v>17.5</v>
      </c>
      <c r="AW306" s="3">
        <v>18.3</v>
      </c>
      <c r="AX306" s="3">
        <v>15.6</v>
      </c>
      <c r="AY306" s="3">
        <v>15.7</v>
      </c>
      <c r="AZ306" s="3">
        <v>15.6</v>
      </c>
      <c r="BA306" s="3">
        <v>14.4</v>
      </c>
      <c r="BB306" s="3">
        <v>15.3</v>
      </c>
      <c r="BC306" s="3">
        <v>14.9</v>
      </c>
      <c r="BD306" s="3">
        <v>22.1</v>
      </c>
      <c r="BE306" s="3">
        <v>21.8</v>
      </c>
      <c r="BF306" s="3">
        <v>21.9</v>
      </c>
      <c r="BG306" s="3">
        <v>14.2</v>
      </c>
      <c r="BH306" s="3">
        <v>16</v>
      </c>
      <c r="BI306" s="3">
        <v>15.3</v>
      </c>
      <c r="BJ306" s="3">
        <v>14.4</v>
      </c>
      <c r="BK306" s="3">
        <v>13.8</v>
      </c>
      <c r="BL306" s="3">
        <v>14.1</v>
      </c>
      <c r="BM306" s="3">
        <v>20.6</v>
      </c>
      <c r="BN306" s="3">
        <v>18.2</v>
      </c>
      <c r="BO306" s="3">
        <v>19.2</v>
      </c>
      <c r="BP306" s="3">
        <v>15.9</v>
      </c>
      <c r="BQ306" s="3">
        <v>13.7</v>
      </c>
      <c r="BR306" s="3">
        <v>14.6</v>
      </c>
      <c r="BS306" s="3">
        <v>18.100000000000001</v>
      </c>
      <c r="BT306" s="3">
        <v>18.5</v>
      </c>
      <c r="BU306" s="3">
        <v>18.3</v>
      </c>
      <c r="BV306" s="3">
        <v>14.8</v>
      </c>
      <c r="BW306" s="3">
        <v>15.4</v>
      </c>
      <c r="BX306" s="3">
        <v>15.5</v>
      </c>
      <c r="BY306" s="3">
        <v>13.9</v>
      </c>
      <c r="BZ306" s="3">
        <v>14.6</v>
      </c>
      <c r="CA306" s="3">
        <v>15</v>
      </c>
      <c r="CB306" s="3">
        <v>11</v>
      </c>
      <c r="CC306" s="3">
        <v>14.7</v>
      </c>
      <c r="CD306" s="3">
        <v>13.7</v>
      </c>
      <c r="CE306" s="3">
        <v>20.6</v>
      </c>
      <c r="CF306" s="3">
        <v>20.6</v>
      </c>
      <c r="CG306" s="3">
        <v>20.9</v>
      </c>
      <c r="CH306" s="3">
        <v>14.9</v>
      </c>
      <c r="CI306" s="3">
        <v>17.100000000000001</v>
      </c>
      <c r="CJ306" s="3">
        <v>16.5</v>
      </c>
      <c r="CK306" s="3">
        <v>14.7</v>
      </c>
      <c r="CL306" s="3">
        <v>15.4</v>
      </c>
      <c r="CM306" s="3">
        <v>15.7</v>
      </c>
      <c r="CN306" s="3">
        <v>16.899999999999999</v>
      </c>
      <c r="CO306" s="3">
        <v>17.5</v>
      </c>
      <c r="CP306" s="3">
        <v>17.899999999999999</v>
      </c>
      <c r="CQ306" s="3">
        <v>11.8</v>
      </c>
      <c r="CR306" s="3">
        <v>9</v>
      </c>
      <c r="CS306" s="3">
        <v>11.4</v>
      </c>
      <c r="CT306" s="3">
        <v>7.8</v>
      </c>
      <c r="CU306" s="3">
        <v>9.6</v>
      </c>
      <c r="CV306" s="3">
        <v>9.4</v>
      </c>
      <c r="CW306" s="3">
        <v>17.399999999999999</v>
      </c>
      <c r="CX306" s="3">
        <v>17.5</v>
      </c>
      <c r="CY306" s="3">
        <v>17.899999999999999</v>
      </c>
      <c r="CZ306" s="3">
        <v>16.899999999999999</v>
      </c>
      <c r="DA306" s="3">
        <v>17.3</v>
      </c>
      <c r="DB306" s="3">
        <v>17.8</v>
      </c>
      <c r="DC306" s="3">
        <v>17.7</v>
      </c>
      <c r="DD306" s="3">
        <v>18.899999999999999</v>
      </c>
      <c r="DE306" s="3">
        <v>18.600000000000001</v>
      </c>
      <c r="DF306" s="3">
        <v>17.7</v>
      </c>
      <c r="DG306" s="3">
        <v>19.600000000000001</v>
      </c>
      <c r="DH306" s="3">
        <v>19.3</v>
      </c>
      <c r="DI306" s="3">
        <v>17.7</v>
      </c>
      <c r="DJ306" s="3">
        <v>16</v>
      </c>
      <c r="DK306" s="3">
        <v>17.2</v>
      </c>
      <c r="DL306" s="3">
        <v>11.2</v>
      </c>
      <c r="DM306" s="3">
        <v>12.1</v>
      </c>
      <c r="DN306" s="3">
        <v>12.9</v>
      </c>
      <c r="DO306" s="3">
        <v>12.9</v>
      </c>
      <c r="DP306" s="3">
        <v>13.9</v>
      </c>
      <c r="DQ306" s="3">
        <v>13.9</v>
      </c>
      <c r="DR306" s="3">
        <v>20.399999999999999</v>
      </c>
      <c r="DS306" s="3">
        <v>20.3</v>
      </c>
      <c r="DT306" s="3">
        <v>20.8</v>
      </c>
      <c r="DU306" s="3">
        <v>11.8</v>
      </c>
      <c r="DV306" s="3">
        <v>13.9</v>
      </c>
      <c r="DW306" s="3">
        <v>13.7</v>
      </c>
      <c r="DX306" s="3">
        <v>12.1</v>
      </c>
      <c r="DY306" s="3">
        <v>11.9</v>
      </c>
      <c r="DZ306" s="3">
        <v>12.6</v>
      </c>
      <c r="EA306" s="3">
        <v>18.3</v>
      </c>
      <c r="EB306" s="3">
        <v>16.399999999999999</v>
      </c>
      <c r="EC306" s="3">
        <v>17.8</v>
      </c>
      <c r="ED306" s="3">
        <v>13.2</v>
      </c>
      <c r="EE306" s="3">
        <v>11.5</v>
      </c>
      <c r="EF306" s="3">
        <v>12.9</v>
      </c>
      <c r="EG306" s="3">
        <v>17.7</v>
      </c>
      <c r="EH306" s="3">
        <v>18.2</v>
      </c>
      <c r="EI306" s="3">
        <v>18.100000000000001</v>
      </c>
      <c r="EJ306" s="3">
        <v>17.3</v>
      </c>
      <c r="EK306" s="3">
        <v>17.600000000000001</v>
      </c>
      <c r="EL306" s="3">
        <v>17.100000000000001</v>
      </c>
      <c r="EM306" s="3">
        <v>18.7</v>
      </c>
      <c r="EN306" s="3">
        <v>18.7</v>
      </c>
      <c r="EO306" s="3">
        <v>18.100000000000001</v>
      </c>
      <c r="EP306" s="3">
        <v>15.3</v>
      </c>
      <c r="EQ306" s="3">
        <v>18.7</v>
      </c>
      <c r="ER306" s="3">
        <v>16.7</v>
      </c>
      <c r="ES306" s="3">
        <v>23.1</v>
      </c>
      <c r="ET306" s="3">
        <v>22.8</v>
      </c>
      <c r="EU306" s="3">
        <v>22.6</v>
      </c>
      <c r="EV306" s="3">
        <v>17.8</v>
      </c>
      <c r="EW306" s="3">
        <v>19.899999999999999</v>
      </c>
      <c r="EX306" s="3">
        <v>18.5</v>
      </c>
      <c r="EY306" s="3">
        <v>18.899999999999999</v>
      </c>
      <c r="EZ306" s="3">
        <v>19.3</v>
      </c>
      <c r="FA306" s="3">
        <v>18.5</v>
      </c>
      <c r="FB306" s="3">
        <v>21.8</v>
      </c>
      <c r="FC306" s="3">
        <v>21.9</v>
      </c>
      <c r="FD306" s="3">
        <v>21.2</v>
      </c>
      <c r="FE306" s="3">
        <v>20.5</v>
      </c>
      <c r="FF306" s="3">
        <v>16.100000000000001</v>
      </c>
      <c r="FG306" s="3">
        <v>16.899999999999999</v>
      </c>
      <c r="FH306" s="3">
        <v>12.4</v>
      </c>
      <c r="FI306" s="3">
        <v>14</v>
      </c>
      <c r="FJ306" s="3">
        <v>12.6</v>
      </c>
      <c r="FK306" s="3">
        <v>20.100000000000001</v>
      </c>
      <c r="FL306" s="3">
        <v>19.899999999999999</v>
      </c>
      <c r="FM306" s="3">
        <v>19.600000000000001</v>
      </c>
      <c r="FN306" s="3">
        <v>22.5</v>
      </c>
      <c r="FO306" s="3">
        <v>21.9</v>
      </c>
      <c r="FP306" s="3">
        <v>21.4</v>
      </c>
      <c r="FQ306" s="3">
        <v>19.3</v>
      </c>
      <c r="FR306" s="3">
        <v>20.399999999999999</v>
      </c>
      <c r="FS306" s="3">
        <v>19.7</v>
      </c>
      <c r="FT306" s="3">
        <v>21.3</v>
      </c>
      <c r="FU306" s="3">
        <v>22.9</v>
      </c>
      <c r="FV306" s="3">
        <v>21.7</v>
      </c>
      <c r="FW306" s="3">
        <v>21.3</v>
      </c>
      <c r="FX306" s="3">
        <v>19</v>
      </c>
      <c r="FY306" s="3">
        <v>19.5</v>
      </c>
      <c r="FZ306" s="3">
        <v>19.899999999999999</v>
      </c>
      <c r="GA306" s="3">
        <v>19.3</v>
      </c>
      <c r="GB306" s="3">
        <v>18.399999999999999</v>
      </c>
      <c r="GC306" s="3">
        <v>15.9</v>
      </c>
      <c r="GD306" s="3">
        <v>16.600000000000001</v>
      </c>
      <c r="GE306" s="3">
        <v>15.9</v>
      </c>
      <c r="GF306" s="3">
        <v>23.9</v>
      </c>
      <c r="GG306" s="3">
        <v>23.2</v>
      </c>
      <c r="GH306" s="3">
        <v>23.1</v>
      </c>
      <c r="GI306" s="3">
        <v>16.600000000000001</v>
      </c>
      <c r="GJ306" s="3">
        <v>18.100000000000001</v>
      </c>
      <c r="GK306" s="3">
        <v>16.8</v>
      </c>
      <c r="GL306" s="3">
        <v>16.7</v>
      </c>
      <c r="GM306" s="3">
        <v>15.8</v>
      </c>
      <c r="GN306" s="3">
        <v>15.6</v>
      </c>
      <c r="GO306" s="3">
        <v>22.8</v>
      </c>
      <c r="GP306" s="3">
        <v>20</v>
      </c>
      <c r="GQ306" s="3">
        <v>20.6</v>
      </c>
      <c r="GR306" s="3">
        <v>18.600000000000001</v>
      </c>
      <c r="GS306" s="3">
        <v>15.9</v>
      </c>
      <c r="GT306" s="3">
        <v>16.3</v>
      </c>
      <c r="GU306" s="3">
        <v>18.5</v>
      </c>
      <c r="GV306" s="3">
        <v>18.899999999999999</v>
      </c>
      <c r="GW306" s="3">
        <v>18.600000000000001</v>
      </c>
    </row>
    <row r="307" spans="2:205" x14ac:dyDescent="0.25">
      <c r="B307"/>
      <c r="F307">
        <v>-5</v>
      </c>
      <c r="G307" t="s">
        <v>61</v>
      </c>
      <c r="H307" s="3">
        <v>17.7</v>
      </c>
      <c r="I307" s="3">
        <v>17.3</v>
      </c>
      <c r="J307" s="3">
        <v>17.5</v>
      </c>
      <c r="K307" s="3">
        <v>16.399999999999999</v>
      </c>
      <c r="L307" s="3">
        <v>19.7</v>
      </c>
      <c r="M307" s="3">
        <v>18.3</v>
      </c>
      <c r="N307" s="3">
        <v>15.1</v>
      </c>
      <c r="O307" s="3">
        <v>17</v>
      </c>
      <c r="P307" s="3">
        <v>16.2</v>
      </c>
      <c r="Q307" s="3">
        <v>25.1</v>
      </c>
      <c r="R307" s="3">
        <v>23.7</v>
      </c>
      <c r="S307" s="3">
        <v>24.3</v>
      </c>
      <c r="T307" s="3">
        <v>19.2</v>
      </c>
      <c r="U307" s="3">
        <v>20.399999999999999</v>
      </c>
      <c r="V307" s="3">
        <v>19.899999999999999</v>
      </c>
      <c r="W307" s="3">
        <v>21.2</v>
      </c>
      <c r="X307" s="3">
        <v>20.100000000000001</v>
      </c>
      <c r="Y307" s="3">
        <v>20.6</v>
      </c>
      <c r="Z307" s="3">
        <v>19.600000000000001</v>
      </c>
      <c r="AA307" s="3">
        <v>19.899999999999999</v>
      </c>
      <c r="AB307" s="3">
        <v>19.8</v>
      </c>
      <c r="AC307" s="3">
        <v>16.7</v>
      </c>
      <c r="AD307" s="3">
        <v>17.8</v>
      </c>
      <c r="AE307" s="3">
        <v>17.3</v>
      </c>
      <c r="AF307" s="3">
        <v>11.2</v>
      </c>
      <c r="AG307" s="3">
        <v>11.9</v>
      </c>
      <c r="AH307" s="3">
        <v>11.6</v>
      </c>
      <c r="AI307" s="3">
        <v>19.899999999999999</v>
      </c>
      <c r="AJ307" s="3">
        <v>19.399999999999999</v>
      </c>
      <c r="AK307" s="3">
        <v>19.7</v>
      </c>
      <c r="AL307" s="3">
        <v>21</v>
      </c>
      <c r="AM307" s="3">
        <v>22.5</v>
      </c>
      <c r="AN307" s="3">
        <v>21.9</v>
      </c>
      <c r="AO307" s="3">
        <v>20.7</v>
      </c>
      <c r="AP307" s="3">
        <v>21</v>
      </c>
      <c r="AQ307" s="3">
        <v>20.9</v>
      </c>
      <c r="AR307" s="3">
        <v>21.5</v>
      </c>
      <c r="AS307" s="3">
        <v>22.4</v>
      </c>
      <c r="AT307" s="3">
        <v>22</v>
      </c>
      <c r="AU307" s="3">
        <v>19.399999999999999</v>
      </c>
      <c r="AV307" s="3">
        <v>19.899999999999999</v>
      </c>
      <c r="AW307" s="3">
        <v>19.7</v>
      </c>
      <c r="AX307" s="3">
        <v>17</v>
      </c>
      <c r="AY307" s="3">
        <v>17</v>
      </c>
      <c r="AZ307" s="3">
        <v>17</v>
      </c>
      <c r="BA307" s="3">
        <v>15.2</v>
      </c>
      <c r="BB307" s="3">
        <v>16.7</v>
      </c>
      <c r="BC307" s="3">
        <v>16</v>
      </c>
      <c r="BD307" s="3">
        <v>23.8</v>
      </c>
      <c r="BE307" s="3">
        <v>20.7</v>
      </c>
      <c r="BF307" s="3">
        <v>22</v>
      </c>
      <c r="BG307" s="3">
        <v>17.7</v>
      </c>
      <c r="BH307" s="3">
        <v>17.2</v>
      </c>
      <c r="BI307" s="3">
        <v>17.399999999999999</v>
      </c>
      <c r="BJ307" s="3">
        <v>16.5</v>
      </c>
      <c r="BK307" s="3">
        <v>18.399999999999999</v>
      </c>
      <c r="BL307" s="3">
        <v>17.600000000000001</v>
      </c>
      <c r="BM307" s="3">
        <v>22.1</v>
      </c>
      <c r="BN307" s="3">
        <v>21.4</v>
      </c>
      <c r="BO307" s="3">
        <v>21.7</v>
      </c>
      <c r="BP307" s="3">
        <v>16.2</v>
      </c>
      <c r="BQ307" s="3">
        <v>16.2</v>
      </c>
      <c r="BR307" s="3">
        <v>16.2</v>
      </c>
      <c r="BS307" s="3">
        <v>19.600000000000001</v>
      </c>
      <c r="BT307" s="3">
        <v>19.7</v>
      </c>
      <c r="BU307" s="3">
        <v>19.7</v>
      </c>
      <c r="BV307" s="3">
        <v>16.7</v>
      </c>
      <c r="BW307" s="3">
        <v>16.5</v>
      </c>
      <c r="BX307" s="3">
        <v>16.8</v>
      </c>
      <c r="BY307" s="3">
        <v>14.1</v>
      </c>
      <c r="BZ307" s="3">
        <v>17.600000000000001</v>
      </c>
      <c r="CA307" s="3">
        <v>16.7</v>
      </c>
      <c r="CB307" s="3">
        <v>13.1</v>
      </c>
      <c r="CC307" s="3">
        <v>15.2</v>
      </c>
      <c r="CD307" s="3">
        <v>14.9</v>
      </c>
      <c r="CE307" s="3">
        <v>23.8</v>
      </c>
      <c r="CF307" s="3">
        <v>22.6</v>
      </c>
      <c r="CG307" s="3">
        <v>23.4</v>
      </c>
      <c r="CH307" s="3">
        <v>17.7</v>
      </c>
      <c r="CI307" s="3">
        <v>19.100000000000001</v>
      </c>
      <c r="CJ307" s="3">
        <v>18.899999999999999</v>
      </c>
      <c r="CK307" s="3">
        <v>19</v>
      </c>
      <c r="CL307" s="3">
        <v>18.2</v>
      </c>
      <c r="CM307" s="3">
        <v>19.2</v>
      </c>
      <c r="CN307" s="3">
        <v>17.5</v>
      </c>
      <c r="CO307" s="3">
        <v>18</v>
      </c>
      <c r="CP307" s="3">
        <v>18.399999999999999</v>
      </c>
      <c r="CQ307" s="3">
        <v>12.7</v>
      </c>
      <c r="CR307" s="3">
        <v>14.3</v>
      </c>
      <c r="CS307" s="3">
        <v>14.7</v>
      </c>
      <c r="CT307" s="3">
        <v>9.3000000000000007</v>
      </c>
      <c r="CU307" s="3">
        <v>10.1</v>
      </c>
      <c r="CV307" s="3">
        <v>10.3</v>
      </c>
      <c r="CW307" s="3">
        <v>18.7</v>
      </c>
      <c r="CX307" s="3">
        <v>18.399999999999999</v>
      </c>
      <c r="CY307" s="3">
        <v>18.899999999999999</v>
      </c>
      <c r="CZ307" s="3">
        <v>18.3</v>
      </c>
      <c r="DA307" s="3">
        <v>20.2</v>
      </c>
      <c r="DB307" s="3">
        <v>20.100000000000001</v>
      </c>
      <c r="DC307" s="3">
        <v>19.899999999999999</v>
      </c>
      <c r="DD307" s="3">
        <v>20.3</v>
      </c>
      <c r="DE307" s="3">
        <v>20.3</v>
      </c>
      <c r="DF307" s="3">
        <v>19.7</v>
      </c>
      <c r="DG307" s="3">
        <v>20.8</v>
      </c>
      <c r="DH307" s="3">
        <v>20.8</v>
      </c>
      <c r="DI307" s="3">
        <v>17.8</v>
      </c>
      <c r="DJ307" s="3">
        <v>18.5</v>
      </c>
      <c r="DK307" s="3">
        <v>18.600000000000001</v>
      </c>
      <c r="DL307" s="3">
        <v>14.3</v>
      </c>
      <c r="DM307" s="3">
        <v>14.7</v>
      </c>
      <c r="DN307" s="3">
        <v>15.2</v>
      </c>
      <c r="DO307" s="3">
        <v>13.7</v>
      </c>
      <c r="DP307" s="3">
        <v>15.4</v>
      </c>
      <c r="DQ307" s="3">
        <v>15.1</v>
      </c>
      <c r="DR307" s="3">
        <v>22.1</v>
      </c>
      <c r="DS307" s="3">
        <v>19.3</v>
      </c>
      <c r="DT307" s="3">
        <v>20.9</v>
      </c>
      <c r="DU307" s="3">
        <v>15.8</v>
      </c>
      <c r="DV307" s="3">
        <v>15.7</v>
      </c>
      <c r="DW307" s="3">
        <v>16.2</v>
      </c>
      <c r="DX307" s="3">
        <v>14.1</v>
      </c>
      <c r="DY307" s="3">
        <v>16.3</v>
      </c>
      <c r="DZ307" s="3">
        <v>16</v>
      </c>
      <c r="EA307" s="3">
        <v>19.899999999999999</v>
      </c>
      <c r="EB307" s="3">
        <v>19.5</v>
      </c>
      <c r="EC307" s="3">
        <v>20.3</v>
      </c>
      <c r="ED307" s="3">
        <v>14.1</v>
      </c>
      <c r="EE307" s="3">
        <v>14.4</v>
      </c>
      <c r="EF307" s="3">
        <v>14.8</v>
      </c>
      <c r="EG307" s="3">
        <v>19.3</v>
      </c>
      <c r="EH307" s="3">
        <v>19.399999999999999</v>
      </c>
      <c r="EI307" s="3">
        <v>19.399999999999999</v>
      </c>
      <c r="EJ307" s="3">
        <v>18.600000000000001</v>
      </c>
      <c r="EK307" s="3">
        <v>18.100000000000001</v>
      </c>
      <c r="EL307" s="3">
        <v>18.100000000000001</v>
      </c>
      <c r="EM307" s="3">
        <v>18.7</v>
      </c>
      <c r="EN307" s="3">
        <v>21.8</v>
      </c>
      <c r="EO307" s="3">
        <v>19.8</v>
      </c>
      <c r="EP307" s="3">
        <v>17</v>
      </c>
      <c r="EQ307" s="3">
        <v>18.7</v>
      </c>
      <c r="ER307" s="3">
        <v>17.5</v>
      </c>
      <c r="ES307" s="3">
        <v>26.4</v>
      </c>
      <c r="ET307" s="3">
        <v>24.8</v>
      </c>
      <c r="EU307" s="3">
        <v>25.1</v>
      </c>
      <c r="EV307" s="3">
        <v>20.6</v>
      </c>
      <c r="EW307" s="3">
        <v>21.8</v>
      </c>
      <c r="EX307" s="3">
        <v>20.9</v>
      </c>
      <c r="EY307" s="3">
        <v>23.3</v>
      </c>
      <c r="EZ307" s="3">
        <v>22</v>
      </c>
      <c r="FA307" s="3">
        <v>22</v>
      </c>
      <c r="FB307" s="3">
        <v>21.8</v>
      </c>
      <c r="FC307" s="3">
        <v>21.7</v>
      </c>
      <c r="FD307" s="3">
        <v>21.2</v>
      </c>
      <c r="FE307" s="3">
        <v>20.7</v>
      </c>
      <c r="FF307" s="3">
        <v>21.2</v>
      </c>
      <c r="FG307" s="3">
        <v>19.899999999999999</v>
      </c>
      <c r="FH307" s="3">
        <v>13.1</v>
      </c>
      <c r="FI307" s="3">
        <v>13.8</v>
      </c>
      <c r="FJ307" s="3">
        <v>12.9</v>
      </c>
      <c r="FK307" s="3">
        <v>21.2</v>
      </c>
      <c r="FL307" s="3">
        <v>20.5</v>
      </c>
      <c r="FM307" s="3">
        <v>20.399999999999999</v>
      </c>
      <c r="FN307" s="3">
        <v>23.6</v>
      </c>
      <c r="FO307" s="3">
        <v>24.8</v>
      </c>
      <c r="FP307" s="3">
        <v>23.6</v>
      </c>
      <c r="FQ307" s="3">
        <v>21.6</v>
      </c>
      <c r="FR307" s="3">
        <v>21.7</v>
      </c>
      <c r="FS307" s="3">
        <v>21.4</v>
      </c>
      <c r="FT307" s="3">
        <v>23.3</v>
      </c>
      <c r="FU307" s="3">
        <v>24</v>
      </c>
      <c r="FV307" s="3">
        <v>23.2</v>
      </c>
      <c r="FW307" s="3">
        <v>21</v>
      </c>
      <c r="FX307" s="3">
        <v>21.3</v>
      </c>
      <c r="FY307" s="3">
        <v>20.8</v>
      </c>
      <c r="FZ307" s="3">
        <v>19.7</v>
      </c>
      <c r="GA307" s="3">
        <v>19.3</v>
      </c>
      <c r="GB307" s="3">
        <v>18.7</v>
      </c>
      <c r="GC307" s="3">
        <v>16.600000000000001</v>
      </c>
      <c r="GD307" s="3">
        <v>18</v>
      </c>
      <c r="GE307" s="3">
        <v>17</v>
      </c>
      <c r="GF307" s="3">
        <v>25.6</v>
      </c>
      <c r="GG307" s="3">
        <v>22.1</v>
      </c>
      <c r="GH307" s="3">
        <v>23.1</v>
      </c>
      <c r="GI307" s="3">
        <v>19.5</v>
      </c>
      <c r="GJ307" s="3">
        <v>18.8</v>
      </c>
      <c r="GK307" s="3">
        <v>18.600000000000001</v>
      </c>
      <c r="GL307" s="3">
        <v>18.899999999999999</v>
      </c>
      <c r="GM307" s="3">
        <v>20.5</v>
      </c>
      <c r="GN307" s="3">
        <v>19.2</v>
      </c>
      <c r="GO307" s="3">
        <v>24.3</v>
      </c>
      <c r="GP307" s="3">
        <v>23.3</v>
      </c>
      <c r="GQ307" s="3">
        <v>23.1</v>
      </c>
      <c r="GR307" s="3">
        <v>18.399999999999999</v>
      </c>
      <c r="GS307" s="3">
        <v>18</v>
      </c>
      <c r="GT307" s="3">
        <v>17.600000000000001</v>
      </c>
      <c r="GU307" s="3">
        <v>20</v>
      </c>
      <c r="GV307" s="3">
        <v>20</v>
      </c>
      <c r="GW307" s="3">
        <v>19.899999999999999</v>
      </c>
    </row>
    <row r="308" spans="2:205" x14ac:dyDescent="0.25">
      <c r="B308"/>
      <c r="F308">
        <v>-4</v>
      </c>
      <c r="G308" t="s">
        <v>62</v>
      </c>
      <c r="H308" s="3">
        <v>18.3</v>
      </c>
      <c r="I308" s="3">
        <v>18.100000000000001</v>
      </c>
      <c r="J308" s="3">
        <v>18.2</v>
      </c>
      <c r="K308" s="3">
        <v>17.8</v>
      </c>
      <c r="L308" s="3">
        <v>17.5</v>
      </c>
      <c r="M308" s="3">
        <v>17.600000000000001</v>
      </c>
      <c r="N308" s="3">
        <v>22.1</v>
      </c>
      <c r="O308" s="3">
        <v>18.899999999999999</v>
      </c>
      <c r="P308" s="3">
        <v>20.3</v>
      </c>
      <c r="Q308" s="3">
        <v>25.9</v>
      </c>
      <c r="R308" s="3">
        <v>25.9</v>
      </c>
      <c r="S308" s="3">
        <v>25.9</v>
      </c>
      <c r="T308" s="3">
        <v>22.7</v>
      </c>
      <c r="U308" s="3">
        <v>24.2</v>
      </c>
      <c r="V308" s="3">
        <v>23.5</v>
      </c>
      <c r="W308" s="3">
        <v>22.8</v>
      </c>
      <c r="X308" s="3">
        <v>22.8</v>
      </c>
      <c r="Y308" s="3">
        <v>22.8</v>
      </c>
      <c r="Z308" s="3">
        <v>21</v>
      </c>
      <c r="AA308" s="3">
        <v>19.3</v>
      </c>
      <c r="AB308" s="3">
        <v>20</v>
      </c>
      <c r="AC308" s="3">
        <v>16.5</v>
      </c>
      <c r="AD308" s="3">
        <v>17.8</v>
      </c>
      <c r="AE308" s="3">
        <v>17.2</v>
      </c>
      <c r="AF308" s="3">
        <v>14.6</v>
      </c>
      <c r="AG308" s="3">
        <v>11.8</v>
      </c>
      <c r="AH308" s="3">
        <v>13</v>
      </c>
      <c r="AI308" s="3">
        <v>22.6</v>
      </c>
      <c r="AJ308" s="3">
        <v>20.8</v>
      </c>
      <c r="AK308" s="3">
        <v>21.6</v>
      </c>
      <c r="AL308" s="3">
        <v>21.8</v>
      </c>
      <c r="AM308" s="3">
        <v>23.1</v>
      </c>
      <c r="AN308" s="3">
        <v>22.5</v>
      </c>
      <c r="AO308" s="3">
        <v>21.7</v>
      </c>
      <c r="AP308" s="3">
        <v>21.6</v>
      </c>
      <c r="AQ308" s="3">
        <v>21.6</v>
      </c>
      <c r="AR308" s="3">
        <v>23.7</v>
      </c>
      <c r="AS308" s="3">
        <v>24.4</v>
      </c>
      <c r="AT308" s="3">
        <v>24.1</v>
      </c>
      <c r="AU308" s="3">
        <v>21</v>
      </c>
      <c r="AV308" s="3">
        <v>21</v>
      </c>
      <c r="AW308" s="3">
        <v>21</v>
      </c>
      <c r="AX308" s="3">
        <v>16.8</v>
      </c>
      <c r="AY308" s="3">
        <v>14.9</v>
      </c>
      <c r="AZ308" s="3">
        <v>15.7</v>
      </c>
      <c r="BA308" s="3">
        <v>18</v>
      </c>
      <c r="BB308" s="3">
        <v>16.3</v>
      </c>
      <c r="BC308" s="3">
        <v>17.100000000000001</v>
      </c>
      <c r="BD308" s="3">
        <v>24.4</v>
      </c>
      <c r="BE308" s="3">
        <v>20.7</v>
      </c>
      <c r="BF308" s="3">
        <v>22.2</v>
      </c>
      <c r="BG308" s="3">
        <v>17.3</v>
      </c>
      <c r="BH308" s="3">
        <v>16.399999999999999</v>
      </c>
      <c r="BI308" s="3">
        <v>16.8</v>
      </c>
      <c r="BJ308" s="3">
        <v>17.899999999999999</v>
      </c>
      <c r="BK308" s="3">
        <v>18.2</v>
      </c>
      <c r="BL308" s="3">
        <v>18</v>
      </c>
      <c r="BM308" s="3">
        <v>24.3</v>
      </c>
      <c r="BN308" s="3">
        <v>19.600000000000001</v>
      </c>
      <c r="BO308" s="3">
        <v>21.6</v>
      </c>
      <c r="BP308" s="3">
        <v>18.899999999999999</v>
      </c>
      <c r="BQ308" s="3">
        <v>17.3</v>
      </c>
      <c r="BR308" s="3">
        <v>18</v>
      </c>
      <c r="BS308" s="3">
        <v>21</v>
      </c>
      <c r="BT308" s="3">
        <v>20.3</v>
      </c>
      <c r="BU308" s="3">
        <v>20.6</v>
      </c>
      <c r="BV308" s="3">
        <v>17.5</v>
      </c>
      <c r="BW308" s="3">
        <v>17.5</v>
      </c>
      <c r="BX308" s="3">
        <v>17.7</v>
      </c>
      <c r="BY308" s="3">
        <v>15.6</v>
      </c>
      <c r="BZ308" s="3">
        <v>15.6</v>
      </c>
      <c r="CA308" s="3">
        <v>16.2</v>
      </c>
      <c r="CB308" s="3">
        <v>20.2</v>
      </c>
      <c r="CC308" s="3">
        <v>17.3</v>
      </c>
      <c r="CD308" s="3">
        <v>19.100000000000001</v>
      </c>
      <c r="CE308" s="3">
        <v>24.5</v>
      </c>
      <c r="CF308" s="3">
        <v>24.8</v>
      </c>
      <c r="CG308" s="3">
        <v>25</v>
      </c>
      <c r="CH308" s="3">
        <v>21.2</v>
      </c>
      <c r="CI308" s="3">
        <v>22.8</v>
      </c>
      <c r="CJ308" s="3">
        <v>22.5</v>
      </c>
      <c r="CK308" s="3">
        <v>20.7</v>
      </c>
      <c r="CL308" s="3">
        <v>20.9</v>
      </c>
      <c r="CM308" s="3">
        <v>21.4</v>
      </c>
      <c r="CN308" s="3">
        <v>19.2</v>
      </c>
      <c r="CO308" s="3">
        <v>17.8</v>
      </c>
      <c r="CP308" s="3">
        <v>18.899999999999999</v>
      </c>
      <c r="CQ308" s="3">
        <v>12.8</v>
      </c>
      <c r="CR308" s="3">
        <v>14.3</v>
      </c>
      <c r="CS308" s="3">
        <v>14.7</v>
      </c>
      <c r="CT308" s="3">
        <v>12.5</v>
      </c>
      <c r="CU308" s="3">
        <v>10.1</v>
      </c>
      <c r="CV308" s="3">
        <v>11.7</v>
      </c>
      <c r="CW308" s="3">
        <v>21.5</v>
      </c>
      <c r="CX308" s="3">
        <v>19.899999999999999</v>
      </c>
      <c r="CY308" s="3">
        <v>20.9</v>
      </c>
      <c r="CZ308" s="3">
        <v>19.600000000000001</v>
      </c>
      <c r="DA308" s="3">
        <v>21.2</v>
      </c>
      <c r="DB308" s="3">
        <v>21.1</v>
      </c>
      <c r="DC308" s="3">
        <v>20.9</v>
      </c>
      <c r="DD308" s="3">
        <v>20.9</v>
      </c>
      <c r="DE308" s="3">
        <v>21.1</v>
      </c>
      <c r="DF308" s="3">
        <v>22</v>
      </c>
      <c r="DG308" s="3">
        <v>22.8</v>
      </c>
      <c r="DH308" s="3">
        <v>22.9</v>
      </c>
      <c r="DI308" s="3">
        <v>19.399999999999999</v>
      </c>
      <c r="DJ308" s="3">
        <v>19.600000000000001</v>
      </c>
      <c r="DK308" s="3">
        <v>19.899999999999999</v>
      </c>
      <c r="DL308" s="3">
        <v>14.9</v>
      </c>
      <c r="DM308" s="3">
        <v>13.3</v>
      </c>
      <c r="DN308" s="3">
        <v>14.5</v>
      </c>
      <c r="DO308" s="3">
        <v>16.5</v>
      </c>
      <c r="DP308" s="3">
        <v>15.1</v>
      </c>
      <c r="DQ308" s="3">
        <v>16.100000000000001</v>
      </c>
      <c r="DR308" s="3">
        <v>22.8</v>
      </c>
      <c r="DS308" s="3">
        <v>19.399999999999999</v>
      </c>
      <c r="DT308" s="3">
        <v>21.3</v>
      </c>
      <c r="DU308" s="3">
        <v>15.6</v>
      </c>
      <c r="DV308" s="3">
        <v>15</v>
      </c>
      <c r="DW308" s="3">
        <v>15.7</v>
      </c>
      <c r="DX308" s="3">
        <v>15.7</v>
      </c>
      <c r="DY308" s="3">
        <v>16.3</v>
      </c>
      <c r="DZ308" s="3">
        <v>16.600000000000001</v>
      </c>
      <c r="EA308" s="3">
        <v>22.2</v>
      </c>
      <c r="EB308" s="3">
        <v>17.899999999999999</v>
      </c>
      <c r="EC308" s="3">
        <v>20.3</v>
      </c>
      <c r="ED308" s="3">
        <v>16.8</v>
      </c>
      <c r="EE308" s="3">
        <v>15.7</v>
      </c>
      <c r="EF308" s="3">
        <v>16.7</v>
      </c>
      <c r="EG308" s="3">
        <v>20.7</v>
      </c>
      <c r="EH308" s="3">
        <v>20</v>
      </c>
      <c r="EI308" s="3">
        <v>20.399999999999999</v>
      </c>
      <c r="EJ308" s="3">
        <v>19</v>
      </c>
      <c r="EK308" s="3">
        <v>18.8</v>
      </c>
      <c r="EL308" s="3">
        <v>18.7</v>
      </c>
      <c r="EM308" s="3">
        <v>20.100000000000001</v>
      </c>
      <c r="EN308" s="3">
        <v>19.399999999999999</v>
      </c>
      <c r="EO308" s="3">
        <v>19.100000000000001</v>
      </c>
      <c r="EP308" s="3">
        <v>24</v>
      </c>
      <c r="EQ308" s="3">
        <v>20.5</v>
      </c>
      <c r="ER308" s="3">
        <v>21.5</v>
      </c>
      <c r="ES308" s="3">
        <v>27.2</v>
      </c>
      <c r="ET308" s="3">
        <v>27.1</v>
      </c>
      <c r="EU308" s="3">
        <v>26.8</v>
      </c>
      <c r="EV308" s="3">
        <v>24.1</v>
      </c>
      <c r="EW308" s="3">
        <v>25.5</v>
      </c>
      <c r="EX308" s="3">
        <v>24.5</v>
      </c>
      <c r="EY308" s="3">
        <v>25</v>
      </c>
      <c r="EZ308" s="3">
        <v>24.7</v>
      </c>
      <c r="FA308" s="3">
        <v>24.3</v>
      </c>
      <c r="FB308" s="3">
        <v>22.9</v>
      </c>
      <c r="FC308" s="3">
        <v>20.8</v>
      </c>
      <c r="FD308" s="3">
        <v>21.2</v>
      </c>
      <c r="FE308" s="3">
        <v>20.2</v>
      </c>
      <c r="FF308" s="3">
        <v>21.3</v>
      </c>
      <c r="FG308" s="3">
        <v>19.7</v>
      </c>
      <c r="FH308" s="3">
        <v>16.600000000000001</v>
      </c>
      <c r="FI308" s="3">
        <v>13.5</v>
      </c>
      <c r="FJ308" s="3">
        <v>14.4</v>
      </c>
      <c r="FK308" s="3">
        <v>23.7</v>
      </c>
      <c r="FL308" s="3">
        <v>21.7</v>
      </c>
      <c r="FM308" s="3">
        <v>22.3</v>
      </c>
      <c r="FN308" s="3">
        <v>23.9</v>
      </c>
      <c r="FO308" s="3">
        <v>24.9</v>
      </c>
      <c r="FP308" s="3">
        <v>24</v>
      </c>
      <c r="FQ308" s="3">
        <v>22.5</v>
      </c>
      <c r="FR308" s="3">
        <v>22.2</v>
      </c>
      <c r="FS308" s="3">
        <v>22.1</v>
      </c>
      <c r="FT308" s="3">
        <v>25.5</v>
      </c>
      <c r="FU308" s="3">
        <v>26</v>
      </c>
      <c r="FV308" s="3">
        <v>25.3</v>
      </c>
      <c r="FW308" s="3">
        <v>22.6</v>
      </c>
      <c r="FX308" s="3">
        <v>22.4</v>
      </c>
      <c r="FY308" s="3">
        <v>22</v>
      </c>
      <c r="FZ308" s="3">
        <v>18.600000000000001</v>
      </c>
      <c r="GA308" s="3">
        <v>16.399999999999999</v>
      </c>
      <c r="GB308" s="3">
        <v>16.899999999999999</v>
      </c>
      <c r="GC308" s="3">
        <v>19.5</v>
      </c>
      <c r="GD308" s="3">
        <v>17.600000000000001</v>
      </c>
      <c r="GE308" s="3">
        <v>18</v>
      </c>
      <c r="GF308" s="3">
        <v>26</v>
      </c>
      <c r="GG308" s="3">
        <v>21.9</v>
      </c>
      <c r="GH308" s="3">
        <v>23.2</v>
      </c>
      <c r="GI308" s="3">
        <v>18.899999999999999</v>
      </c>
      <c r="GJ308" s="3">
        <v>17.8</v>
      </c>
      <c r="GK308" s="3">
        <v>17.8</v>
      </c>
      <c r="GL308" s="3">
        <v>20.100000000000001</v>
      </c>
      <c r="GM308" s="3">
        <v>20</v>
      </c>
      <c r="GN308" s="3">
        <v>19.5</v>
      </c>
      <c r="GO308" s="3">
        <v>26.5</v>
      </c>
      <c r="GP308" s="3">
        <v>21.3</v>
      </c>
      <c r="GQ308" s="3">
        <v>23</v>
      </c>
      <c r="GR308" s="3">
        <v>21</v>
      </c>
      <c r="GS308" s="3">
        <v>19</v>
      </c>
      <c r="GT308" s="3">
        <v>19.2</v>
      </c>
      <c r="GU308" s="3">
        <v>21.4</v>
      </c>
      <c r="GV308" s="3">
        <v>20.5</v>
      </c>
      <c r="GW308" s="3">
        <v>20.8</v>
      </c>
    </row>
    <row r="309" spans="2:205" x14ac:dyDescent="0.25">
      <c r="B309"/>
      <c r="F309">
        <v>-3</v>
      </c>
      <c r="G309" t="s">
        <v>63</v>
      </c>
      <c r="H309" s="3">
        <v>20.100000000000001</v>
      </c>
      <c r="I309" s="3">
        <v>19.2</v>
      </c>
      <c r="J309" s="3">
        <v>19.600000000000001</v>
      </c>
      <c r="K309" s="3">
        <v>18.8</v>
      </c>
      <c r="L309" s="3">
        <v>17.100000000000001</v>
      </c>
      <c r="M309" s="3">
        <v>17.8</v>
      </c>
      <c r="N309" s="3">
        <v>21.2</v>
      </c>
      <c r="O309" s="3">
        <v>21.1</v>
      </c>
      <c r="P309" s="3">
        <v>21.1</v>
      </c>
      <c r="Q309" s="3">
        <v>29.9</v>
      </c>
      <c r="R309" s="3">
        <v>29.4</v>
      </c>
      <c r="S309" s="3">
        <v>29.6</v>
      </c>
      <c r="T309" s="3">
        <v>26.2</v>
      </c>
      <c r="U309" s="3">
        <v>25.1</v>
      </c>
      <c r="V309" s="3">
        <v>25.6</v>
      </c>
      <c r="W309" s="3">
        <v>21.7</v>
      </c>
      <c r="X309" s="3">
        <v>19.8</v>
      </c>
      <c r="Y309" s="3">
        <v>20.6</v>
      </c>
      <c r="Z309" s="3">
        <v>25</v>
      </c>
      <c r="AA309" s="3">
        <v>23.5</v>
      </c>
      <c r="AB309" s="3">
        <v>24.1</v>
      </c>
      <c r="AC309" s="3">
        <v>14.4</v>
      </c>
      <c r="AD309" s="3">
        <v>19.399999999999999</v>
      </c>
      <c r="AE309" s="3">
        <v>17.3</v>
      </c>
      <c r="AF309" s="3">
        <v>15.2</v>
      </c>
      <c r="AG309" s="3">
        <v>15.7</v>
      </c>
      <c r="AH309" s="3">
        <v>15.5</v>
      </c>
      <c r="AI309" s="3">
        <v>23.3</v>
      </c>
      <c r="AJ309" s="3">
        <v>21</v>
      </c>
      <c r="AK309" s="3">
        <v>22</v>
      </c>
      <c r="AL309" s="3">
        <v>21.5</v>
      </c>
      <c r="AM309" s="3">
        <v>23</v>
      </c>
      <c r="AN309" s="3">
        <v>22.5</v>
      </c>
      <c r="AO309" s="3">
        <v>23.1</v>
      </c>
      <c r="AP309" s="3">
        <v>22.2</v>
      </c>
      <c r="AQ309" s="3">
        <v>22.6</v>
      </c>
      <c r="AR309" s="3">
        <v>26.8</v>
      </c>
      <c r="AS309" s="3">
        <v>24.8</v>
      </c>
      <c r="AT309" s="3">
        <v>25.7</v>
      </c>
      <c r="AU309" s="3">
        <v>21.6</v>
      </c>
      <c r="AV309" s="3">
        <v>23</v>
      </c>
      <c r="AW309" s="3">
        <v>22.4</v>
      </c>
      <c r="AX309" s="3">
        <v>15.9</v>
      </c>
      <c r="AY309" s="3">
        <v>14.5</v>
      </c>
      <c r="AZ309" s="3">
        <v>15.1</v>
      </c>
      <c r="BA309" s="3">
        <v>18.2</v>
      </c>
      <c r="BB309" s="3">
        <v>17.600000000000001</v>
      </c>
      <c r="BC309" s="3">
        <v>17.899999999999999</v>
      </c>
      <c r="BD309" s="3">
        <v>25</v>
      </c>
      <c r="BE309" s="3">
        <v>23.2</v>
      </c>
      <c r="BF309" s="3">
        <v>24</v>
      </c>
      <c r="BG309" s="3">
        <v>19.3</v>
      </c>
      <c r="BH309" s="3">
        <v>17.100000000000001</v>
      </c>
      <c r="BI309" s="3">
        <v>18</v>
      </c>
      <c r="BJ309" s="3">
        <v>18.100000000000001</v>
      </c>
      <c r="BK309" s="3">
        <v>18.3</v>
      </c>
      <c r="BL309" s="3">
        <v>18.2</v>
      </c>
      <c r="BM309" s="3">
        <v>26.1</v>
      </c>
      <c r="BN309" s="3">
        <v>22.3</v>
      </c>
      <c r="BO309" s="3">
        <v>23.9</v>
      </c>
      <c r="BP309" s="3">
        <v>17.8</v>
      </c>
      <c r="BQ309" s="3">
        <v>18.7</v>
      </c>
      <c r="BR309" s="3">
        <v>18.3</v>
      </c>
      <c r="BS309" s="3">
        <v>22.3</v>
      </c>
      <c r="BT309" s="3">
        <v>21.2</v>
      </c>
      <c r="BU309" s="3">
        <v>21.7</v>
      </c>
      <c r="BV309" s="3">
        <v>19.399999999999999</v>
      </c>
      <c r="BW309" s="3">
        <v>18.600000000000001</v>
      </c>
      <c r="BX309" s="3">
        <v>19.100000000000001</v>
      </c>
      <c r="BY309" s="3">
        <v>16.600000000000001</v>
      </c>
      <c r="BZ309" s="3">
        <v>15.3</v>
      </c>
      <c r="CA309" s="3">
        <v>16.399999999999999</v>
      </c>
      <c r="CB309" s="3">
        <v>19.600000000000001</v>
      </c>
      <c r="CC309" s="3">
        <v>19.600000000000001</v>
      </c>
      <c r="CD309" s="3">
        <v>20</v>
      </c>
      <c r="CE309" s="3">
        <v>28.5</v>
      </c>
      <c r="CF309" s="3">
        <v>28.2</v>
      </c>
      <c r="CG309" s="3">
        <v>28.7</v>
      </c>
      <c r="CH309" s="3">
        <v>24.6</v>
      </c>
      <c r="CI309" s="3">
        <v>23.8</v>
      </c>
      <c r="CJ309" s="3">
        <v>24.6</v>
      </c>
      <c r="CK309" s="3">
        <v>19.8</v>
      </c>
      <c r="CL309" s="3">
        <v>18.2</v>
      </c>
      <c r="CM309" s="3">
        <v>19.399999999999999</v>
      </c>
      <c r="CN309" s="3">
        <v>23.2</v>
      </c>
      <c r="CO309" s="3">
        <v>21.9</v>
      </c>
      <c r="CP309" s="3">
        <v>22.9</v>
      </c>
      <c r="CQ309" s="3">
        <v>11</v>
      </c>
      <c r="CR309" s="3">
        <v>16.2</v>
      </c>
      <c r="CS309" s="3">
        <v>14.9</v>
      </c>
      <c r="CT309" s="3">
        <v>13</v>
      </c>
      <c r="CU309" s="3">
        <v>13.7</v>
      </c>
      <c r="CV309" s="3">
        <v>14</v>
      </c>
      <c r="CW309" s="3">
        <v>22.3</v>
      </c>
      <c r="CX309" s="3">
        <v>20.3</v>
      </c>
      <c r="CY309" s="3">
        <v>21.4</v>
      </c>
      <c r="CZ309" s="3">
        <v>19.3</v>
      </c>
      <c r="DA309" s="3">
        <v>21.2</v>
      </c>
      <c r="DB309" s="3">
        <v>21.1</v>
      </c>
      <c r="DC309" s="3">
        <v>22.3</v>
      </c>
      <c r="DD309" s="3">
        <v>21.6</v>
      </c>
      <c r="DE309" s="3">
        <v>22.1</v>
      </c>
      <c r="DF309" s="3">
        <v>25.2</v>
      </c>
      <c r="DG309" s="3">
        <v>23.4</v>
      </c>
      <c r="DH309" s="3">
        <v>24.6</v>
      </c>
      <c r="DI309" s="3">
        <v>19.899999999999999</v>
      </c>
      <c r="DJ309" s="3">
        <v>21.5</v>
      </c>
      <c r="DK309" s="3">
        <v>21.3</v>
      </c>
      <c r="DL309" s="3">
        <v>14.4</v>
      </c>
      <c r="DM309" s="3">
        <v>13.3</v>
      </c>
      <c r="DN309" s="3">
        <v>14.2</v>
      </c>
      <c r="DO309" s="3">
        <v>16.7</v>
      </c>
      <c r="DP309" s="3">
        <v>16.399999999999999</v>
      </c>
      <c r="DQ309" s="3">
        <v>16.899999999999999</v>
      </c>
      <c r="DR309" s="3">
        <v>23.4</v>
      </c>
      <c r="DS309" s="3">
        <v>22</v>
      </c>
      <c r="DT309" s="3">
        <v>23</v>
      </c>
      <c r="DU309" s="3">
        <v>17.7</v>
      </c>
      <c r="DV309" s="3">
        <v>15.8</v>
      </c>
      <c r="DW309" s="3">
        <v>17</v>
      </c>
      <c r="DX309" s="3">
        <v>16</v>
      </c>
      <c r="DY309" s="3">
        <v>16.5</v>
      </c>
      <c r="DZ309" s="3">
        <v>16.899999999999999</v>
      </c>
      <c r="EA309" s="3">
        <v>24.1</v>
      </c>
      <c r="EB309" s="3">
        <v>20.7</v>
      </c>
      <c r="EC309" s="3">
        <v>22.7</v>
      </c>
      <c r="ED309" s="3">
        <v>16.100000000000001</v>
      </c>
      <c r="EE309" s="3">
        <v>17.2</v>
      </c>
      <c r="EF309" s="3">
        <v>17.2</v>
      </c>
      <c r="EG309" s="3">
        <v>22</v>
      </c>
      <c r="EH309" s="3">
        <v>21</v>
      </c>
      <c r="EI309" s="3">
        <v>21.5</v>
      </c>
      <c r="EJ309" s="3">
        <v>20.8</v>
      </c>
      <c r="EK309" s="3">
        <v>19.7</v>
      </c>
      <c r="EL309" s="3">
        <v>20</v>
      </c>
      <c r="EM309" s="3">
        <v>21</v>
      </c>
      <c r="EN309" s="3">
        <v>18.899999999999999</v>
      </c>
      <c r="EO309" s="3">
        <v>19.2</v>
      </c>
      <c r="EP309" s="3">
        <v>22.9</v>
      </c>
      <c r="EQ309" s="3">
        <v>22.5</v>
      </c>
      <c r="ER309" s="3">
        <v>22.2</v>
      </c>
      <c r="ES309" s="3">
        <v>31.3</v>
      </c>
      <c r="ET309" s="3">
        <v>30.6</v>
      </c>
      <c r="EU309" s="3">
        <v>30.5</v>
      </c>
      <c r="EV309" s="3">
        <v>27.7</v>
      </c>
      <c r="EW309" s="3">
        <v>26.5</v>
      </c>
      <c r="EX309" s="3">
        <v>26.6</v>
      </c>
      <c r="EY309" s="3">
        <v>23.6</v>
      </c>
      <c r="EZ309" s="3">
        <v>21.4</v>
      </c>
      <c r="FA309" s="3">
        <v>21.8</v>
      </c>
      <c r="FB309" s="3">
        <v>26.8</v>
      </c>
      <c r="FC309" s="3">
        <v>25</v>
      </c>
      <c r="FD309" s="3">
        <v>25.3</v>
      </c>
      <c r="FE309" s="3">
        <v>17.8</v>
      </c>
      <c r="FF309" s="3">
        <v>22.7</v>
      </c>
      <c r="FG309" s="3">
        <v>19.7</v>
      </c>
      <c r="FH309" s="3">
        <v>17.3</v>
      </c>
      <c r="FI309" s="3">
        <v>17.7</v>
      </c>
      <c r="FJ309" s="3">
        <v>16.899999999999999</v>
      </c>
      <c r="FK309" s="3">
        <v>24.2</v>
      </c>
      <c r="FL309" s="3">
        <v>21.8</v>
      </c>
      <c r="FM309" s="3">
        <v>22.6</v>
      </c>
      <c r="FN309" s="3">
        <v>23.7</v>
      </c>
      <c r="FO309" s="3">
        <v>24.8</v>
      </c>
      <c r="FP309" s="3">
        <v>23.9</v>
      </c>
      <c r="FQ309" s="3">
        <v>23.8</v>
      </c>
      <c r="FR309" s="3">
        <v>22.8</v>
      </c>
      <c r="FS309" s="3">
        <v>23.1</v>
      </c>
      <c r="FT309" s="3">
        <v>28.5</v>
      </c>
      <c r="FU309" s="3">
        <v>26.2</v>
      </c>
      <c r="FV309" s="3">
        <v>26.7</v>
      </c>
      <c r="FW309" s="3">
        <v>23.2</v>
      </c>
      <c r="FX309" s="3">
        <v>24.4</v>
      </c>
      <c r="FY309" s="3">
        <v>23.5</v>
      </c>
      <c r="FZ309" s="3">
        <v>17.399999999999999</v>
      </c>
      <c r="GA309" s="3">
        <v>15.7</v>
      </c>
      <c r="GB309" s="3">
        <v>16</v>
      </c>
      <c r="GC309" s="3">
        <v>19.7</v>
      </c>
      <c r="GD309" s="3">
        <v>18.899999999999999</v>
      </c>
      <c r="GE309" s="3">
        <v>18.8</v>
      </c>
      <c r="GF309" s="3">
        <v>26.6</v>
      </c>
      <c r="GG309" s="3">
        <v>24.5</v>
      </c>
      <c r="GH309" s="3">
        <v>25</v>
      </c>
      <c r="GI309" s="3">
        <v>20.8</v>
      </c>
      <c r="GJ309" s="3">
        <v>18.399999999999999</v>
      </c>
      <c r="GK309" s="3">
        <v>19</v>
      </c>
      <c r="GL309" s="3">
        <v>20.2</v>
      </c>
      <c r="GM309" s="3">
        <v>20.100000000000001</v>
      </c>
      <c r="GN309" s="3">
        <v>19.600000000000001</v>
      </c>
      <c r="GO309" s="3">
        <v>28.1</v>
      </c>
      <c r="GP309" s="3">
        <v>23.9</v>
      </c>
      <c r="GQ309" s="3">
        <v>25.2</v>
      </c>
      <c r="GR309" s="3">
        <v>19.600000000000001</v>
      </c>
      <c r="GS309" s="3">
        <v>20.2</v>
      </c>
      <c r="GT309" s="3">
        <v>19.5</v>
      </c>
      <c r="GU309" s="3">
        <v>22.6</v>
      </c>
      <c r="GV309" s="3">
        <v>21.5</v>
      </c>
      <c r="GW309" s="3">
        <v>21.9</v>
      </c>
    </row>
    <row r="310" spans="2:205" x14ac:dyDescent="0.25">
      <c r="B310"/>
      <c r="F310">
        <v>-2</v>
      </c>
      <c r="G310" t="s">
        <v>64</v>
      </c>
      <c r="H310" s="3">
        <v>21.2</v>
      </c>
      <c r="I310" s="3">
        <v>19.899999999999999</v>
      </c>
      <c r="J310" s="3">
        <v>20.5</v>
      </c>
      <c r="K310" s="3">
        <v>17.100000000000001</v>
      </c>
      <c r="L310" s="3">
        <v>17.8</v>
      </c>
      <c r="M310" s="3">
        <v>17.5</v>
      </c>
      <c r="N310" s="3">
        <v>20.9</v>
      </c>
      <c r="O310" s="3">
        <v>19.8</v>
      </c>
      <c r="P310" s="3">
        <v>20.2</v>
      </c>
      <c r="Q310" s="3">
        <v>30.2</v>
      </c>
      <c r="R310" s="3">
        <v>29.4</v>
      </c>
      <c r="S310" s="3">
        <v>29.7</v>
      </c>
      <c r="T310" s="3">
        <v>23.4</v>
      </c>
      <c r="U310" s="3">
        <v>23</v>
      </c>
      <c r="V310" s="3">
        <v>23.1</v>
      </c>
      <c r="W310" s="3">
        <v>23.1</v>
      </c>
      <c r="X310" s="3">
        <v>21.3</v>
      </c>
      <c r="Y310" s="3">
        <v>22</v>
      </c>
      <c r="Z310" s="3">
        <v>25.5</v>
      </c>
      <c r="AA310" s="3">
        <v>23.1</v>
      </c>
      <c r="AB310" s="3">
        <v>24.2</v>
      </c>
      <c r="AC310" s="3">
        <v>14.6</v>
      </c>
      <c r="AD310" s="3">
        <v>21.8</v>
      </c>
      <c r="AE310" s="3">
        <v>18.8</v>
      </c>
      <c r="AF310" s="3">
        <v>15.2</v>
      </c>
      <c r="AG310" s="3">
        <v>13.7</v>
      </c>
      <c r="AH310" s="3">
        <v>14.3</v>
      </c>
      <c r="AI310" s="3">
        <v>23.6</v>
      </c>
      <c r="AJ310" s="3">
        <v>21.4</v>
      </c>
      <c r="AK310" s="3">
        <v>22.3</v>
      </c>
      <c r="AL310" s="3">
        <v>20.2</v>
      </c>
      <c r="AM310" s="3">
        <v>20.6</v>
      </c>
      <c r="AN310" s="3">
        <v>20.399999999999999</v>
      </c>
      <c r="AO310" s="3">
        <v>24</v>
      </c>
      <c r="AP310" s="3">
        <v>23.5</v>
      </c>
      <c r="AQ310" s="3">
        <v>23.7</v>
      </c>
      <c r="AR310" s="3">
        <v>25.3</v>
      </c>
      <c r="AS310" s="3">
        <v>23.8</v>
      </c>
      <c r="AT310" s="3">
        <v>24.5</v>
      </c>
      <c r="AU310" s="3">
        <v>24.3</v>
      </c>
      <c r="AV310" s="3">
        <v>22.7</v>
      </c>
      <c r="AW310" s="3">
        <v>23.4</v>
      </c>
      <c r="AX310" s="3">
        <v>16.3</v>
      </c>
      <c r="AY310" s="3">
        <v>15.6</v>
      </c>
      <c r="AZ310" s="3">
        <v>15.9</v>
      </c>
      <c r="BA310" s="3">
        <v>19.2</v>
      </c>
      <c r="BB310" s="3">
        <v>18.5</v>
      </c>
      <c r="BC310" s="3">
        <v>18.8</v>
      </c>
      <c r="BD310" s="3">
        <v>24.6</v>
      </c>
      <c r="BE310" s="3">
        <v>21.4</v>
      </c>
      <c r="BF310" s="3">
        <v>22.7</v>
      </c>
      <c r="BG310" s="3">
        <v>20.2</v>
      </c>
      <c r="BH310" s="3">
        <v>16.7</v>
      </c>
      <c r="BI310" s="3">
        <v>18.100000000000001</v>
      </c>
      <c r="BJ310" s="3">
        <v>18.2</v>
      </c>
      <c r="BK310" s="3">
        <v>19.600000000000001</v>
      </c>
      <c r="BL310" s="3">
        <v>19</v>
      </c>
      <c r="BM310" s="3">
        <v>23.5</v>
      </c>
      <c r="BN310" s="3">
        <v>20.8</v>
      </c>
      <c r="BO310" s="3">
        <v>21.9</v>
      </c>
      <c r="BP310" s="3">
        <v>18</v>
      </c>
      <c r="BQ310" s="3">
        <v>15.8</v>
      </c>
      <c r="BR310" s="3">
        <v>16.7</v>
      </c>
      <c r="BS310" s="3">
        <v>22.6</v>
      </c>
      <c r="BT310" s="3">
        <v>21.3</v>
      </c>
      <c r="BU310" s="3">
        <v>21.9</v>
      </c>
      <c r="BV310" s="3">
        <v>20.5</v>
      </c>
      <c r="BW310" s="3">
        <v>19.399999999999999</v>
      </c>
      <c r="BX310" s="3">
        <v>20</v>
      </c>
      <c r="BY310" s="3">
        <v>15.1</v>
      </c>
      <c r="BZ310" s="3">
        <v>16.100000000000001</v>
      </c>
      <c r="CA310" s="3">
        <v>16.2</v>
      </c>
      <c r="CB310" s="3">
        <v>19.399999999999999</v>
      </c>
      <c r="CC310" s="3">
        <v>18.5</v>
      </c>
      <c r="CD310" s="3">
        <v>19.3</v>
      </c>
      <c r="CE310" s="3">
        <v>28.8</v>
      </c>
      <c r="CF310" s="3">
        <v>28.3</v>
      </c>
      <c r="CG310" s="3">
        <v>28.9</v>
      </c>
      <c r="CH310" s="3">
        <v>21.8</v>
      </c>
      <c r="CI310" s="3">
        <v>21.6</v>
      </c>
      <c r="CJ310" s="3">
        <v>22.1</v>
      </c>
      <c r="CK310" s="3">
        <v>21.2</v>
      </c>
      <c r="CL310" s="3">
        <v>19.7</v>
      </c>
      <c r="CM310" s="3">
        <v>20.9</v>
      </c>
      <c r="CN310" s="3">
        <v>23.8</v>
      </c>
      <c r="CO310" s="3">
        <v>21.7</v>
      </c>
      <c r="CP310" s="3">
        <v>23.1</v>
      </c>
      <c r="CQ310" s="3">
        <v>11.1</v>
      </c>
      <c r="CR310" s="3">
        <v>18.3</v>
      </c>
      <c r="CS310" s="3">
        <v>16.2</v>
      </c>
      <c r="CT310" s="3">
        <v>12.9</v>
      </c>
      <c r="CU310" s="3">
        <v>11.8</v>
      </c>
      <c r="CV310" s="3">
        <v>12.9</v>
      </c>
      <c r="CW310" s="3">
        <v>22.8</v>
      </c>
      <c r="CX310" s="3">
        <v>20.7</v>
      </c>
      <c r="CY310" s="3">
        <v>21.8</v>
      </c>
      <c r="CZ310" s="3">
        <v>18.2</v>
      </c>
      <c r="DA310" s="3">
        <v>19</v>
      </c>
      <c r="DB310" s="3">
        <v>19.2</v>
      </c>
      <c r="DC310" s="3">
        <v>23.3</v>
      </c>
      <c r="DD310" s="3">
        <v>22.9</v>
      </c>
      <c r="DE310" s="3">
        <v>23.2</v>
      </c>
      <c r="DF310" s="3">
        <v>23.9</v>
      </c>
      <c r="DG310" s="3">
        <v>22.7</v>
      </c>
      <c r="DH310" s="3">
        <v>23.6</v>
      </c>
      <c r="DI310" s="3">
        <v>22.7</v>
      </c>
      <c r="DJ310" s="3">
        <v>21.4</v>
      </c>
      <c r="DK310" s="3">
        <v>22.4</v>
      </c>
      <c r="DL310" s="3">
        <v>15</v>
      </c>
      <c r="DM310" s="3">
        <v>14.5</v>
      </c>
      <c r="DN310" s="3">
        <v>15.1</v>
      </c>
      <c r="DO310" s="3">
        <v>17.7</v>
      </c>
      <c r="DP310" s="3">
        <v>17.3</v>
      </c>
      <c r="DQ310" s="3">
        <v>17.8</v>
      </c>
      <c r="DR310" s="3">
        <v>23.2</v>
      </c>
      <c r="DS310" s="3">
        <v>20.3</v>
      </c>
      <c r="DT310" s="3">
        <v>21.8</v>
      </c>
      <c r="DU310" s="3">
        <v>18.600000000000001</v>
      </c>
      <c r="DV310" s="3">
        <v>15.4</v>
      </c>
      <c r="DW310" s="3">
        <v>17.2</v>
      </c>
      <c r="DX310" s="3">
        <v>16</v>
      </c>
      <c r="DY310" s="3">
        <v>17.7</v>
      </c>
      <c r="DZ310" s="3">
        <v>17.600000000000001</v>
      </c>
      <c r="EA310" s="3">
        <v>21.7</v>
      </c>
      <c r="EB310" s="3">
        <v>19.3</v>
      </c>
      <c r="EC310" s="3">
        <v>20.8</v>
      </c>
      <c r="ED310" s="3">
        <v>16.3</v>
      </c>
      <c r="EE310" s="3">
        <v>14.5</v>
      </c>
      <c r="EF310" s="3">
        <v>15.6</v>
      </c>
      <c r="EG310" s="3">
        <v>22.3</v>
      </c>
      <c r="EH310" s="3">
        <v>21.1</v>
      </c>
      <c r="EI310" s="3">
        <v>21.7</v>
      </c>
      <c r="EJ310" s="3">
        <v>21.8</v>
      </c>
      <c r="EK310" s="3">
        <v>20.5</v>
      </c>
      <c r="EL310" s="3">
        <v>20.9</v>
      </c>
      <c r="EM310" s="3">
        <v>19.100000000000001</v>
      </c>
      <c r="EN310" s="3">
        <v>19.5</v>
      </c>
      <c r="EO310" s="3">
        <v>18.8</v>
      </c>
      <c r="EP310" s="3">
        <v>22.4</v>
      </c>
      <c r="EQ310" s="3">
        <v>21.1</v>
      </c>
      <c r="ER310" s="3">
        <v>21.2</v>
      </c>
      <c r="ES310" s="3">
        <v>31.5</v>
      </c>
      <c r="ET310" s="3">
        <v>30.6</v>
      </c>
      <c r="EU310" s="3">
        <v>30.6</v>
      </c>
      <c r="EV310" s="3">
        <v>24.9</v>
      </c>
      <c r="EW310" s="3">
        <v>24.3</v>
      </c>
      <c r="EX310" s="3">
        <v>24.2</v>
      </c>
      <c r="EY310" s="3">
        <v>24.9</v>
      </c>
      <c r="EZ310" s="3">
        <v>22.8</v>
      </c>
      <c r="FA310" s="3">
        <v>23.2</v>
      </c>
      <c r="FB310" s="3">
        <v>27.2</v>
      </c>
      <c r="FC310" s="3">
        <v>24.6</v>
      </c>
      <c r="FD310" s="3">
        <v>25.3</v>
      </c>
      <c r="FE310" s="3">
        <v>18.2</v>
      </c>
      <c r="FF310" s="3">
        <v>25.4</v>
      </c>
      <c r="FG310" s="3">
        <v>21.3</v>
      </c>
      <c r="FH310" s="3">
        <v>17.399999999999999</v>
      </c>
      <c r="FI310" s="3">
        <v>15.6</v>
      </c>
      <c r="FJ310" s="3">
        <v>15.8</v>
      </c>
      <c r="FK310" s="3">
        <v>24.5</v>
      </c>
      <c r="FL310" s="3">
        <v>22.1</v>
      </c>
      <c r="FM310" s="3">
        <v>22.9</v>
      </c>
      <c r="FN310" s="3">
        <v>22.1</v>
      </c>
      <c r="FO310" s="3">
        <v>22.3</v>
      </c>
      <c r="FP310" s="3">
        <v>21.7</v>
      </c>
      <c r="FQ310" s="3">
        <v>24.6</v>
      </c>
      <c r="FR310" s="3">
        <v>24</v>
      </c>
      <c r="FS310" s="3">
        <v>24.1</v>
      </c>
      <c r="FT310" s="3">
        <v>26.7</v>
      </c>
      <c r="FU310" s="3">
        <v>25</v>
      </c>
      <c r="FV310" s="3">
        <v>25.4</v>
      </c>
      <c r="FW310" s="3">
        <v>25.9</v>
      </c>
      <c r="FX310" s="3">
        <v>24</v>
      </c>
      <c r="FY310" s="3">
        <v>24.4</v>
      </c>
      <c r="FZ310" s="3">
        <v>17.600000000000001</v>
      </c>
      <c r="GA310" s="3">
        <v>16.7</v>
      </c>
      <c r="GB310" s="3">
        <v>16.8</v>
      </c>
      <c r="GC310" s="3">
        <v>20.7</v>
      </c>
      <c r="GD310" s="3">
        <v>19.8</v>
      </c>
      <c r="GE310" s="3">
        <v>19.8</v>
      </c>
      <c r="GF310" s="3">
        <v>26</v>
      </c>
      <c r="GG310" s="3">
        <v>22.6</v>
      </c>
      <c r="GH310" s="3">
        <v>23.6</v>
      </c>
      <c r="GI310" s="3">
        <v>21.7</v>
      </c>
      <c r="GJ310" s="3">
        <v>17.899999999999999</v>
      </c>
      <c r="GK310" s="3">
        <v>19.100000000000001</v>
      </c>
      <c r="GL310" s="3">
        <v>20.3</v>
      </c>
      <c r="GM310" s="3">
        <v>21.4</v>
      </c>
      <c r="GN310" s="3">
        <v>20.399999999999999</v>
      </c>
      <c r="GO310" s="3">
        <v>25.3</v>
      </c>
      <c r="GP310" s="3">
        <v>22.3</v>
      </c>
      <c r="GQ310" s="3">
        <v>23.1</v>
      </c>
      <c r="GR310" s="3">
        <v>19.7</v>
      </c>
      <c r="GS310" s="3">
        <v>17.100000000000001</v>
      </c>
      <c r="GT310" s="3">
        <v>17.7</v>
      </c>
      <c r="GU310" s="3">
        <v>22.9</v>
      </c>
      <c r="GV310" s="3">
        <v>21.5</v>
      </c>
      <c r="GW310" s="3">
        <v>22</v>
      </c>
    </row>
    <row r="311" spans="2:205" x14ac:dyDescent="0.25">
      <c r="B311"/>
      <c r="F311">
        <v>-1</v>
      </c>
      <c r="G311" t="s">
        <v>65</v>
      </c>
      <c r="H311" s="3">
        <v>21.4</v>
      </c>
      <c r="I311" s="3">
        <v>19.899999999999999</v>
      </c>
      <c r="J311" s="3">
        <v>20.5</v>
      </c>
      <c r="K311" s="3">
        <v>20</v>
      </c>
      <c r="L311" s="3">
        <v>18.7</v>
      </c>
      <c r="M311" s="3">
        <v>19.2</v>
      </c>
      <c r="N311" s="3">
        <v>24.7</v>
      </c>
      <c r="O311" s="3">
        <v>20</v>
      </c>
      <c r="P311" s="3">
        <v>22</v>
      </c>
      <c r="Q311" s="3">
        <v>31.5</v>
      </c>
      <c r="R311" s="3">
        <v>29.9</v>
      </c>
      <c r="S311" s="3">
        <v>30.6</v>
      </c>
      <c r="T311" s="3">
        <v>24.4</v>
      </c>
      <c r="U311" s="3">
        <v>22.9</v>
      </c>
      <c r="V311" s="3">
        <v>23.5</v>
      </c>
      <c r="W311" s="3">
        <v>22.3</v>
      </c>
      <c r="X311" s="3">
        <v>21.8</v>
      </c>
      <c r="Y311" s="3">
        <v>22</v>
      </c>
      <c r="Z311" s="3">
        <v>24.8</v>
      </c>
      <c r="AA311" s="3">
        <v>23.2</v>
      </c>
      <c r="AB311" s="3">
        <v>23.9</v>
      </c>
      <c r="AC311" s="3">
        <v>14.5</v>
      </c>
      <c r="AD311" s="3">
        <v>19</v>
      </c>
      <c r="AE311" s="3">
        <v>17.100000000000001</v>
      </c>
      <c r="AF311" s="3">
        <v>14.6</v>
      </c>
      <c r="AG311" s="3">
        <v>14.1</v>
      </c>
      <c r="AH311" s="3">
        <v>14.3</v>
      </c>
      <c r="AI311" s="3">
        <v>24</v>
      </c>
      <c r="AJ311" s="3">
        <v>20.8</v>
      </c>
      <c r="AK311" s="3">
        <v>22.1</v>
      </c>
      <c r="AL311" s="3">
        <v>22.4</v>
      </c>
      <c r="AM311" s="3">
        <v>21.2</v>
      </c>
      <c r="AN311" s="3">
        <v>21.7</v>
      </c>
      <c r="AO311" s="3">
        <v>28.6</v>
      </c>
      <c r="AP311" s="3">
        <v>27.5</v>
      </c>
      <c r="AQ311" s="3">
        <v>28</v>
      </c>
      <c r="AR311" s="3">
        <v>26</v>
      </c>
      <c r="AS311" s="3">
        <v>24.6</v>
      </c>
      <c r="AT311" s="3">
        <v>25.2</v>
      </c>
      <c r="AU311" s="3">
        <v>26.9</v>
      </c>
      <c r="AV311" s="3">
        <v>25.3</v>
      </c>
      <c r="AW311" s="3">
        <v>26</v>
      </c>
      <c r="AX311" s="3">
        <v>15.5</v>
      </c>
      <c r="AY311" s="3">
        <v>14.2</v>
      </c>
      <c r="AZ311" s="3">
        <v>14.7</v>
      </c>
      <c r="BA311" s="3">
        <v>18.600000000000001</v>
      </c>
      <c r="BB311" s="3">
        <v>18.600000000000001</v>
      </c>
      <c r="BC311" s="3">
        <v>18.600000000000001</v>
      </c>
      <c r="BD311" s="3">
        <v>25.1</v>
      </c>
      <c r="BE311" s="3">
        <v>22.2</v>
      </c>
      <c r="BF311" s="3">
        <v>23.4</v>
      </c>
      <c r="BG311" s="3">
        <v>21.5</v>
      </c>
      <c r="BH311" s="3">
        <v>18.5</v>
      </c>
      <c r="BI311" s="3">
        <v>19.7</v>
      </c>
      <c r="BJ311" s="3">
        <v>20.6</v>
      </c>
      <c r="BK311" s="3">
        <v>18.3</v>
      </c>
      <c r="BL311" s="3">
        <v>19.2</v>
      </c>
      <c r="BM311" s="3">
        <v>25.8</v>
      </c>
      <c r="BN311" s="3">
        <v>23</v>
      </c>
      <c r="BO311" s="3">
        <v>24.2</v>
      </c>
      <c r="BP311" s="3">
        <v>17.600000000000001</v>
      </c>
      <c r="BQ311" s="3">
        <v>16.399999999999999</v>
      </c>
      <c r="BR311" s="3">
        <v>16.8</v>
      </c>
      <c r="BS311" s="3">
        <v>24.1</v>
      </c>
      <c r="BT311" s="3">
        <v>22.3</v>
      </c>
      <c r="BU311" s="3">
        <v>23</v>
      </c>
      <c r="BV311" s="3">
        <v>20.7</v>
      </c>
      <c r="BW311" s="3">
        <v>19.399999999999999</v>
      </c>
      <c r="BX311" s="3">
        <v>20.100000000000001</v>
      </c>
      <c r="BY311" s="3">
        <v>18</v>
      </c>
      <c r="BZ311" s="3">
        <v>17.100000000000001</v>
      </c>
      <c r="CA311" s="3">
        <v>18</v>
      </c>
      <c r="CB311" s="3">
        <v>23.1</v>
      </c>
      <c r="CC311" s="3">
        <v>18.8</v>
      </c>
      <c r="CD311" s="3">
        <v>21</v>
      </c>
      <c r="CE311" s="3">
        <v>30.1</v>
      </c>
      <c r="CF311" s="3">
        <v>28.8</v>
      </c>
      <c r="CG311" s="3">
        <v>29.7</v>
      </c>
      <c r="CH311" s="3">
        <v>23</v>
      </c>
      <c r="CI311" s="3">
        <v>21.6</v>
      </c>
      <c r="CJ311" s="3">
        <v>22.6</v>
      </c>
      <c r="CK311" s="3">
        <v>20.5</v>
      </c>
      <c r="CL311" s="3">
        <v>20.3</v>
      </c>
      <c r="CM311" s="3">
        <v>20.9</v>
      </c>
      <c r="CN311" s="3">
        <v>23.2</v>
      </c>
      <c r="CO311" s="3">
        <v>21.8</v>
      </c>
      <c r="CP311" s="3">
        <v>22.8</v>
      </c>
      <c r="CQ311" s="3">
        <v>10.9</v>
      </c>
      <c r="CR311" s="3">
        <v>15.5</v>
      </c>
      <c r="CS311" s="3">
        <v>14.6</v>
      </c>
      <c r="CT311" s="3">
        <v>12.5</v>
      </c>
      <c r="CU311" s="3">
        <v>12.3</v>
      </c>
      <c r="CV311" s="3">
        <v>13</v>
      </c>
      <c r="CW311" s="3">
        <v>23.2</v>
      </c>
      <c r="CX311" s="3">
        <v>20.2</v>
      </c>
      <c r="CY311" s="3">
        <v>21.6</v>
      </c>
      <c r="CZ311" s="3">
        <v>20.5</v>
      </c>
      <c r="DA311" s="3">
        <v>19.7</v>
      </c>
      <c r="DB311" s="3">
        <v>20.5</v>
      </c>
      <c r="DC311" s="3">
        <v>28</v>
      </c>
      <c r="DD311" s="3">
        <v>27</v>
      </c>
      <c r="DE311" s="3">
        <v>27.6</v>
      </c>
      <c r="DF311" s="3">
        <v>24.6</v>
      </c>
      <c r="DG311" s="3">
        <v>23.5</v>
      </c>
      <c r="DH311" s="3">
        <v>24.3</v>
      </c>
      <c r="DI311" s="3">
        <v>25.3</v>
      </c>
      <c r="DJ311" s="3">
        <v>23.9</v>
      </c>
      <c r="DK311" s="3">
        <v>24.9</v>
      </c>
      <c r="DL311" s="3">
        <v>14.2</v>
      </c>
      <c r="DM311" s="3">
        <v>13.1</v>
      </c>
      <c r="DN311" s="3">
        <v>13.9</v>
      </c>
      <c r="DO311" s="3">
        <v>17</v>
      </c>
      <c r="DP311" s="3">
        <v>17.3</v>
      </c>
      <c r="DQ311" s="3">
        <v>17.600000000000001</v>
      </c>
      <c r="DR311" s="3">
        <v>23.6</v>
      </c>
      <c r="DS311" s="3">
        <v>20.9</v>
      </c>
      <c r="DT311" s="3">
        <v>22.4</v>
      </c>
      <c r="DU311" s="3">
        <v>19.899999999999999</v>
      </c>
      <c r="DV311" s="3">
        <v>17.3</v>
      </c>
      <c r="DW311" s="3">
        <v>18.7</v>
      </c>
      <c r="DX311" s="3">
        <v>18.399999999999999</v>
      </c>
      <c r="DY311" s="3">
        <v>16.600000000000001</v>
      </c>
      <c r="DZ311" s="3">
        <v>17.899999999999999</v>
      </c>
      <c r="EA311" s="3">
        <v>24</v>
      </c>
      <c r="EB311" s="3">
        <v>21.6</v>
      </c>
      <c r="EC311" s="3">
        <v>23.1</v>
      </c>
      <c r="ED311" s="3">
        <v>15.9</v>
      </c>
      <c r="EE311" s="3">
        <v>15.1</v>
      </c>
      <c r="EF311" s="3">
        <v>15.8</v>
      </c>
      <c r="EG311" s="3">
        <v>23.8</v>
      </c>
      <c r="EH311" s="3">
        <v>22</v>
      </c>
      <c r="EI311" s="3">
        <v>22.8</v>
      </c>
      <c r="EJ311" s="3">
        <v>22</v>
      </c>
      <c r="EK311" s="3">
        <v>20.399999999999999</v>
      </c>
      <c r="EL311" s="3">
        <v>20.9</v>
      </c>
      <c r="EM311" s="3">
        <v>22</v>
      </c>
      <c r="EN311" s="3">
        <v>20.3</v>
      </c>
      <c r="EO311" s="3">
        <v>20.5</v>
      </c>
      <c r="EP311" s="3">
        <v>26.2</v>
      </c>
      <c r="EQ311" s="3">
        <v>21.3</v>
      </c>
      <c r="ER311" s="3">
        <v>23</v>
      </c>
      <c r="ES311" s="3">
        <v>32.9</v>
      </c>
      <c r="ET311" s="3">
        <v>31.1</v>
      </c>
      <c r="EU311" s="3">
        <v>31.5</v>
      </c>
      <c r="EV311" s="3">
        <v>25.9</v>
      </c>
      <c r="EW311" s="3">
        <v>24.1</v>
      </c>
      <c r="EX311" s="3">
        <v>24.5</v>
      </c>
      <c r="EY311" s="3">
        <v>24.1</v>
      </c>
      <c r="EZ311" s="3">
        <v>23.3</v>
      </c>
      <c r="FA311" s="3">
        <v>23.2</v>
      </c>
      <c r="FB311" s="3">
        <v>26.5</v>
      </c>
      <c r="FC311" s="3">
        <v>24.6</v>
      </c>
      <c r="FD311" s="3">
        <v>25</v>
      </c>
      <c r="FE311" s="3">
        <v>18.100000000000001</v>
      </c>
      <c r="FF311" s="3">
        <v>22.5</v>
      </c>
      <c r="FG311" s="3">
        <v>19.600000000000001</v>
      </c>
      <c r="FH311" s="3">
        <v>16.7</v>
      </c>
      <c r="FI311" s="3">
        <v>15.8</v>
      </c>
      <c r="FJ311" s="3">
        <v>15.6</v>
      </c>
      <c r="FK311" s="3">
        <v>24.8</v>
      </c>
      <c r="FL311" s="3">
        <v>21.4</v>
      </c>
      <c r="FM311" s="3">
        <v>22.6</v>
      </c>
      <c r="FN311" s="3">
        <v>24.3</v>
      </c>
      <c r="FO311" s="3">
        <v>22.8</v>
      </c>
      <c r="FP311" s="3">
        <v>22.9</v>
      </c>
      <c r="FQ311" s="3">
        <v>29.3</v>
      </c>
      <c r="FR311" s="3">
        <v>28.1</v>
      </c>
      <c r="FS311" s="3">
        <v>28.4</v>
      </c>
      <c r="FT311" s="3">
        <v>27.4</v>
      </c>
      <c r="FU311" s="3">
        <v>25.8</v>
      </c>
      <c r="FV311" s="3">
        <v>26.1</v>
      </c>
      <c r="FW311" s="3">
        <v>28.4</v>
      </c>
      <c r="FX311" s="3">
        <v>26.6</v>
      </c>
      <c r="FY311" s="3">
        <v>27</v>
      </c>
      <c r="FZ311" s="3">
        <v>16.7</v>
      </c>
      <c r="GA311" s="3">
        <v>15.2</v>
      </c>
      <c r="GB311" s="3">
        <v>15.5</v>
      </c>
      <c r="GC311" s="3">
        <v>20.100000000000001</v>
      </c>
      <c r="GD311" s="3">
        <v>19.899999999999999</v>
      </c>
      <c r="GE311" s="3">
        <v>19.600000000000001</v>
      </c>
      <c r="GF311" s="3">
        <v>26.6</v>
      </c>
      <c r="GG311" s="3">
        <v>23.4</v>
      </c>
      <c r="GH311" s="3">
        <v>24.3</v>
      </c>
      <c r="GI311" s="3">
        <v>23</v>
      </c>
      <c r="GJ311" s="3">
        <v>19.7</v>
      </c>
      <c r="GK311" s="3">
        <v>20.7</v>
      </c>
      <c r="GL311" s="3">
        <v>22.8</v>
      </c>
      <c r="GM311" s="3">
        <v>20</v>
      </c>
      <c r="GN311" s="3">
        <v>20.6</v>
      </c>
      <c r="GO311" s="3">
        <v>27.6</v>
      </c>
      <c r="GP311" s="3">
        <v>24.5</v>
      </c>
      <c r="GQ311" s="3">
        <v>25.3</v>
      </c>
      <c r="GR311" s="3">
        <v>19.2</v>
      </c>
      <c r="GS311" s="3">
        <v>17.600000000000001</v>
      </c>
      <c r="GT311" s="3">
        <v>17.8</v>
      </c>
      <c r="GU311" s="3">
        <v>24.3</v>
      </c>
      <c r="GV311" s="3">
        <v>22.5</v>
      </c>
      <c r="GW311" s="3">
        <v>23.2</v>
      </c>
    </row>
    <row r="312" spans="2:205" x14ac:dyDescent="0.25">
      <c r="B312"/>
      <c r="F312">
        <v>0</v>
      </c>
      <c r="G312" t="s">
        <v>66</v>
      </c>
      <c r="H312" s="3">
        <v>22.3</v>
      </c>
      <c r="I312" s="3">
        <v>20</v>
      </c>
      <c r="J312" s="3">
        <v>20.9</v>
      </c>
      <c r="K312" s="3">
        <v>20</v>
      </c>
      <c r="L312" s="3">
        <v>18.600000000000001</v>
      </c>
      <c r="M312" s="3">
        <v>19.2</v>
      </c>
      <c r="N312" s="3">
        <v>23.4</v>
      </c>
      <c r="O312" s="3">
        <v>21.1</v>
      </c>
      <c r="P312" s="3">
        <v>22.1</v>
      </c>
      <c r="Q312" s="3">
        <v>33.4</v>
      </c>
      <c r="R312" s="3">
        <v>32.4</v>
      </c>
      <c r="S312" s="3">
        <v>32.799999999999997</v>
      </c>
      <c r="T312" s="3">
        <v>25.5</v>
      </c>
      <c r="U312" s="3">
        <v>21.9</v>
      </c>
      <c r="V312" s="3">
        <v>23.4</v>
      </c>
      <c r="W312" s="3">
        <v>23.6</v>
      </c>
      <c r="X312" s="3">
        <v>22.5</v>
      </c>
      <c r="Y312" s="3">
        <v>23</v>
      </c>
      <c r="Z312" s="3">
        <v>23.7</v>
      </c>
      <c r="AA312" s="3">
        <v>23</v>
      </c>
      <c r="AB312" s="3">
        <v>23.3</v>
      </c>
      <c r="AC312" s="3">
        <v>19.899999999999999</v>
      </c>
      <c r="AD312" s="3">
        <v>17.399999999999999</v>
      </c>
      <c r="AE312" s="3">
        <v>18.5</v>
      </c>
      <c r="AF312" s="3">
        <v>16.2</v>
      </c>
      <c r="AG312" s="3">
        <v>14.3</v>
      </c>
      <c r="AH312" s="3">
        <v>15.1</v>
      </c>
      <c r="AI312" s="3">
        <v>24.5</v>
      </c>
      <c r="AJ312" s="3">
        <v>20.5</v>
      </c>
      <c r="AK312" s="3">
        <v>22.1</v>
      </c>
      <c r="AL312" s="3">
        <v>22.2</v>
      </c>
      <c r="AM312" s="3">
        <v>22.1</v>
      </c>
      <c r="AN312" s="3">
        <v>22.1</v>
      </c>
      <c r="AO312" s="3">
        <v>31.1</v>
      </c>
      <c r="AP312" s="3">
        <v>28.7</v>
      </c>
      <c r="AQ312" s="3">
        <v>29.7</v>
      </c>
      <c r="AR312" s="3">
        <v>26.1</v>
      </c>
      <c r="AS312" s="3">
        <v>23.9</v>
      </c>
      <c r="AT312" s="3">
        <v>24.9</v>
      </c>
      <c r="AU312" s="3">
        <v>24.7</v>
      </c>
      <c r="AV312" s="3">
        <v>23.9</v>
      </c>
      <c r="AW312" s="3">
        <v>24.3</v>
      </c>
      <c r="AX312" s="3">
        <v>16.399999999999999</v>
      </c>
      <c r="AY312" s="3">
        <v>16</v>
      </c>
      <c r="AZ312" s="3">
        <v>16.2</v>
      </c>
      <c r="BA312" s="3">
        <v>22</v>
      </c>
      <c r="BB312" s="3">
        <v>21.6</v>
      </c>
      <c r="BC312" s="3">
        <v>21.7</v>
      </c>
      <c r="BD312" s="3">
        <v>27.6</v>
      </c>
      <c r="BE312" s="3">
        <v>22.3</v>
      </c>
      <c r="BF312" s="3">
        <v>24.5</v>
      </c>
      <c r="BG312" s="3">
        <v>22.7</v>
      </c>
      <c r="BH312" s="3">
        <v>19.600000000000001</v>
      </c>
      <c r="BI312" s="3">
        <v>20.9</v>
      </c>
      <c r="BJ312" s="3">
        <v>20.9</v>
      </c>
      <c r="BK312" s="3">
        <v>19.5</v>
      </c>
      <c r="BL312" s="3">
        <v>20.100000000000001</v>
      </c>
      <c r="BM312" s="3">
        <v>27.4</v>
      </c>
      <c r="BN312" s="3">
        <v>22.4</v>
      </c>
      <c r="BO312" s="3">
        <v>24.5</v>
      </c>
      <c r="BP312" s="3">
        <v>19.600000000000001</v>
      </c>
      <c r="BQ312" s="3">
        <v>16.3</v>
      </c>
      <c r="BR312" s="3">
        <v>17.600000000000001</v>
      </c>
      <c r="BS312" s="3">
        <v>25.2</v>
      </c>
      <c r="BT312" s="3">
        <v>22.7</v>
      </c>
      <c r="BU312" s="3">
        <v>23.8</v>
      </c>
      <c r="BV312" s="3">
        <v>21.7</v>
      </c>
      <c r="BW312" s="3">
        <v>19.5</v>
      </c>
      <c r="BX312" s="3">
        <v>20.6</v>
      </c>
      <c r="BY312" s="3">
        <v>18.100000000000001</v>
      </c>
      <c r="BZ312" s="3">
        <v>17.100000000000001</v>
      </c>
      <c r="CA312" s="3">
        <v>18</v>
      </c>
      <c r="CB312" s="3">
        <v>21.9</v>
      </c>
      <c r="CC312" s="3">
        <v>19.899999999999999</v>
      </c>
      <c r="CD312" s="3">
        <v>21.1</v>
      </c>
      <c r="CE312" s="3">
        <v>32</v>
      </c>
      <c r="CF312" s="3">
        <v>31.2</v>
      </c>
      <c r="CG312" s="3">
        <v>31.9</v>
      </c>
      <c r="CH312" s="3">
        <v>24</v>
      </c>
      <c r="CI312" s="3">
        <v>20.7</v>
      </c>
      <c r="CJ312" s="3">
        <v>22.5</v>
      </c>
      <c r="CK312" s="3">
        <v>21.8</v>
      </c>
      <c r="CL312" s="3">
        <v>21.1</v>
      </c>
      <c r="CM312" s="3">
        <v>21.9</v>
      </c>
      <c r="CN312" s="3">
        <v>22.2</v>
      </c>
      <c r="CO312" s="3">
        <v>21.8</v>
      </c>
      <c r="CP312" s="3">
        <v>22.3</v>
      </c>
      <c r="CQ312" s="3">
        <v>15.5</v>
      </c>
      <c r="CR312" s="3">
        <v>13.9</v>
      </c>
      <c r="CS312" s="3">
        <v>15.7</v>
      </c>
      <c r="CT312" s="3">
        <v>14.2</v>
      </c>
      <c r="CU312" s="3">
        <v>12.6</v>
      </c>
      <c r="CV312" s="3">
        <v>13.8</v>
      </c>
      <c r="CW312" s="3">
        <v>23.8</v>
      </c>
      <c r="CX312" s="3">
        <v>19.899999999999999</v>
      </c>
      <c r="CY312" s="3">
        <v>21.7</v>
      </c>
      <c r="CZ312" s="3">
        <v>20.3</v>
      </c>
      <c r="DA312" s="3">
        <v>20.6</v>
      </c>
      <c r="DB312" s="3">
        <v>20.9</v>
      </c>
      <c r="DC312" s="3">
        <v>30.4</v>
      </c>
      <c r="DD312" s="3">
        <v>28.1</v>
      </c>
      <c r="DE312" s="3">
        <v>29.3</v>
      </c>
      <c r="DF312" s="3">
        <v>24.7</v>
      </c>
      <c r="DG312" s="3">
        <v>22.8</v>
      </c>
      <c r="DH312" s="3">
        <v>24</v>
      </c>
      <c r="DI312" s="3">
        <v>23.2</v>
      </c>
      <c r="DJ312" s="3">
        <v>22.7</v>
      </c>
      <c r="DK312" s="3">
        <v>23.3</v>
      </c>
      <c r="DL312" s="3">
        <v>15.2</v>
      </c>
      <c r="DM312" s="3">
        <v>14.9</v>
      </c>
      <c r="DN312" s="3">
        <v>15.4</v>
      </c>
      <c r="DO312" s="3">
        <v>20.3</v>
      </c>
      <c r="DP312" s="3">
        <v>20.2</v>
      </c>
      <c r="DQ312" s="3">
        <v>20.6</v>
      </c>
      <c r="DR312" s="3">
        <v>26.1</v>
      </c>
      <c r="DS312" s="3">
        <v>21.1</v>
      </c>
      <c r="DT312" s="3">
        <v>23.6</v>
      </c>
      <c r="DU312" s="3">
        <v>21.1</v>
      </c>
      <c r="DV312" s="3">
        <v>18.399999999999999</v>
      </c>
      <c r="DW312" s="3">
        <v>19.899999999999999</v>
      </c>
      <c r="DX312" s="3">
        <v>18.600000000000001</v>
      </c>
      <c r="DY312" s="3">
        <v>17.7</v>
      </c>
      <c r="DZ312" s="3">
        <v>18.7</v>
      </c>
      <c r="EA312" s="3">
        <v>25.4</v>
      </c>
      <c r="EB312" s="3">
        <v>20.9</v>
      </c>
      <c r="EC312" s="3">
        <v>23.3</v>
      </c>
      <c r="ED312" s="3">
        <v>17.899999999999999</v>
      </c>
      <c r="EE312" s="3">
        <v>15</v>
      </c>
      <c r="EF312" s="3">
        <v>16.600000000000001</v>
      </c>
      <c r="EG312" s="3">
        <v>24.9</v>
      </c>
      <c r="EH312" s="3">
        <v>22.5</v>
      </c>
      <c r="EI312" s="3">
        <v>23.6</v>
      </c>
      <c r="EJ312" s="3">
        <v>22.9</v>
      </c>
      <c r="EK312" s="3">
        <v>20.5</v>
      </c>
      <c r="EL312" s="3">
        <v>21.3</v>
      </c>
      <c r="EM312" s="3">
        <v>21.9</v>
      </c>
      <c r="EN312" s="3">
        <v>20.100000000000001</v>
      </c>
      <c r="EO312" s="3">
        <v>20.3</v>
      </c>
      <c r="EP312" s="3">
        <v>24.9</v>
      </c>
      <c r="EQ312" s="3">
        <v>22.4</v>
      </c>
      <c r="ER312" s="3">
        <v>23</v>
      </c>
      <c r="ES312" s="3">
        <v>34.799999999999997</v>
      </c>
      <c r="ET312" s="3">
        <v>33.6</v>
      </c>
      <c r="EU312" s="3">
        <v>33.700000000000003</v>
      </c>
      <c r="EV312" s="3">
        <v>26.9</v>
      </c>
      <c r="EW312" s="3">
        <v>23.1</v>
      </c>
      <c r="EX312" s="3">
        <v>24.4</v>
      </c>
      <c r="EY312" s="3">
        <v>25.3</v>
      </c>
      <c r="EZ312" s="3">
        <v>24</v>
      </c>
      <c r="FA312" s="3">
        <v>24.1</v>
      </c>
      <c r="FB312" s="3">
        <v>25.3</v>
      </c>
      <c r="FC312" s="3">
        <v>24.3</v>
      </c>
      <c r="FD312" s="3">
        <v>24.3</v>
      </c>
      <c r="FE312" s="3">
        <v>24.4</v>
      </c>
      <c r="FF312" s="3">
        <v>20.9</v>
      </c>
      <c r="FG312" s="3">
        <v>21.2</v>
      </c>
      <c r="FH312" s="3">
        <v>18.3</v>
      </c>
      <c r="FI312" s="3">
        <v>15.9</v>
      </c>
      <c r="FJ312" s="3">
        <v>16.399999999999999</v>
      </c>
      <c r="FK312" s="3">
        <v>25.3</v>
      </c>
      <c r="FL312" s="3">
        <v>21.1</v>
      </c>
      <c r="FM312" s="3">
        <v>22.6</v>
      </c>
      <c r="FN312" s="3">
        <v>24.1</v>
      </c>
      <c r="FO312" s="3">
        <v>23.6</v>
      </c>
      <c r="FP312" s="3">
        <v>23.3</v>
      </c>
      <c r="FQ312" s="3">
        <v>31.8</v>
      </c>
      <c r="FR312" s="3">
        <v>29.3</v>
      </c>
      <c r="FS312" s="3">
        <v>30.1</v>
      </c>
      <c r="FT312" s="3">
        <v>27.5</v>
      </c>
      <c r="FU312" s="3">
        <v>25.1</v>
      </c>
      <c r="FV312" s="3">
        <v>25.7</v>
      </c>
      <c r="FW312" s="3">
        <v>26.2</v>
      </c>
      <c r="FX312" s="3">
        <v>25.2</v>
      </c>
      <c r="FY312" s="3">
        <v>25.2</v>
      </c>
      <c r="FZ312" s="3">
        <v>17.7</v>
      </c>
      <c r="GA312" s="3">
        <v>17.100000000000001</v>
      </c>
      <c r="GB312" s="3">
        <v>17</v>
      </c>
      <c r="GC312" s="3">
        <v>23.7</v>
      </c>
      <c r="GD312" s="3">
        <v>23</v>
      </c>
      <c r="GE312" s="3">
        <v>22.8</v>
      </c>
      <c r="GF312" s="3">
        <v>29.2</v>
      </c>
      <c r="GG312" s="3">
        <v>23.5</v>
      </c>
      <c r="GH312" s="3">
        <v>25.5</v>
      </c>
      <c r="GI312" s="3">
        <v>24.3</v>
      </c>
      <c r="GJ312" s="3">
        <v>20.9</v>
      </c>
      <c r="GK312" s="3">
        <v>21.8</v>
      </c>
      <c r="GL312" s="3">
        <v>23.1</v>
      </c>
      <c r="GM312" s="3">
        <v>21.4</v>
      </c>
      <c r="GN312" s="3">
        <v>21.5</v>
      </c>
      <c r="GO312" s="3">
        <v>29.3</v>
      </c>
      <c r="GP312" s="3">
        <v>24</v>
      </c>
      <c r="GQ312" s="3">
        <v>25.7</v>
      </c>
      <c r="GR312" s="3">
        <v>21.3</v>
      </c>
      <c r="GS312" s="3">
        <v>17.5</v>
      </c>
      <c r="GT312" s="3">
        <v>18.600000000000001</v>
      </c>
      <c r="GU312" s="3">
        <v>25.5</v>
      </c>
      <c r="GV312" s="3">
        <v>23</v>
      </c>
      <c r="GW312" s="3">
        <v>23.9</v>
      </c>
    </row>
    <row r="313" spans="2:205" x14ac:dyDescent="0.25">
      <c r="B31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</row>
    <row r="314" spans="2:205" x14ac:dyDescent="0.25">
      <c r="B314">
        <v>80</v>
      </c>
      <c r="C314" t="s">
        <v>113</v>
      </c>
      <c r="D314" t="s">
        <v>38</v>
      </c>
      <c r="E314" t="s">
        <v>117</v>
      </c>
      <c r="F314">
        <v>-6</v>
      </c>
      <c r="G314" t="s">
        <v>60</v>
      </c>
      <c r="H314" s="3">
        <v>38.1</v>
      </c>
      <c r="I314" s="3">
        <v>25.9</v>
      </c>
      <c r="J314" s="3">
        <v>31.4</v>
      </c>
      <c r="K314" s="3">
        <v>49.2</v>
      </c>
      <c r="L314" s="3">
        <v>30.8</v>
      </c>
      <c r="M314" s="3">
        <v>39.1</v>
      </c>
      <c r="N314" s="3">
        <v>37.299999999999997</v>
      </c>
      <c r="O314" s="3">
        <v>29.9</v>
      </c>
      <c r="P314" s="3">
        <v>33.4</v>
      </c>
      <c r="Q314" s="3">
        <v>56.9</v>
      </c>
      <c r="R314" s="3">
        <v>46.2</v>
      </c>
      <c r="S314" s="3">
        <v>51</v>
      </c>
      <c r="T314" s="3">
        <v>49.7</v>
      </c>
      <c r="U314" s="3">
        <v>41.8</v>
      </c>
      <c r="V314" s="3">
        <v>45.2</v>
      </c>
      <c r="W314" s="3">
        <v>41.9</v>
      </c>
      <c r="X314" s="3">
        <v>32.6</v>
      </c>
      <c r="Y314" s="3">
        <v>36.700000000000003</v>
      </c>
      <c r="Z314" s="3">
        <v>49.8</v>
      </c>
      <c r="AA314" s="3">
        <v>37.4</v>
      </c>
      <c r="AB314" s="3">
        <v>43.2</v>
      </c>
      <c r="AC314" s="3">
        <v>29.7</v>
      </c>
      <c r="AD314" s="3">
        <v>27.1</v>
      </c>
      <c r="AE314" s="3">
        <v>28.3</v>
      </c>
      <c r="AF314" s="3">
        <v>38.200000000000003</v>
      </c>
      <c r="AG314" s="3">
        <v>26</v>
      </c>
      <c r="AH314" s="3">
        <v>31.1</v>
      </c>
      <c r="AI314" s="3">
        <v>44.5</v>
      </c>
      <c r="AJ314" s="3">
        <v>36.799999999999997</v>
      </c>
      <c r="AK314" s="3">
        <v>40.4</v>
      </c>
      <c r="AL314" s="3">
        <v>41.8</v>
      </c>
      <c r="AM314" s="3">
        <v>35.200000000000003</v>
      </c>
      <c r="AN314" s="3">
        <v>38</v>
      </c>
      <c r="AO314" s="3">
        <v>46.9</v>
      </c>
      <c r="AP314" s="3">
        <v>36.9</v>
      </c>
      <c r="AQ314" s="3">
        <v>41.3</v>
      </c>
      <c r="AR314" s="3">
        <v>49.7</v>
      </c>
      <c r="AS314" s="3">
        <v>37.799999999999997</v>
      </c>
      <c r="AT314" s="3">
        <v>42.6</v>
      </c>
      <c r="AU314" s="3">
        <v>43.3</v>
      </c>
      <c r="AV314" s="3">
        <v>35.1</v>
      </c>
      <c r="AW314" s="3">
        <v>38.700000000000003</v>
      </c>
      <c r="AX314" s="3">
        <v>43.7</v>
      </c>
      <c r="AY314" s="3">
        <v>25.3</v>
      </c>
      <c r="AZ314" s="3">
        <v>34</v>
      </c>
      <c r="BA314" s="3">
        <v>52.1</v>
      </c>
      <c r="BB314" s="3">
        <v>38.200000000000003</v>
      </c>
      <c r="BC314" s="3">
        <v>44.2</v>
      </c>
      <c r="BD314" s="3">
        <v>55.5</v>
      </c>
      <c r="BE314" s="3">
        <v>40.799999999999997</v>
      </c>
      <c r="BF314" s="3">
        <v>47.2</v>
      </c>
      <c r="BG314" s="3">
        <v>31.9</v>
      </c>
      <c r="BH314" s="3">
        <v>24.8</v>
      </c>
      <c r="BI314" s="3">
        <v>28.2</v>
      </c>
      <c r="BJ314" s="3">
        <v>31.3</v>
      </c>
      <c r="BK314" s="3">
        <v>22.6</v>
      </c>
      <c r="BL314" s="3">
        <v>26.1</v>
      </c>
      <c r="BM314" s="3">
        <v>44.2</v>
      </c>
      <c r="BN314" s="3">
        <v>34.200000000000003</v>
      </c>
      <c r="BO314" s="3">
        <v>38.9</v>
      </c>
      <c r="BP314" s="3">
        <v>56.5</v>
      </c>
      <c r="BQ314" s="3">
        <v>35</v>
      </c>
      <c r="BR314" s="3">
        <v>44.3</v>
      </c>
      <c r="BS314" s="3">
        <v>44.7</v>
      </c>
      <c r="BT314" s="3">
        <v>33.9</v>
      </c>
      <c r="BU314" s="3">
        <v>38.700000000000003</v>
      </c>
      <c r="BV314" s="3">
        <v>36</v>
      </c>
      <c r="BW314" s="3">
        <v>24.2</v>
      </c>
      <c r="BX314" s="3">
        <v>30</v>
      </c>
      <c r="BY314" s="3">
        <v>43.8</v>
      </c>
      <c r="BZ314" s="3">
        <v>26.2</v>
      </c>
      <c r="CA314" s="3">
        <v>35.6</v>
      </c>
      <c r="CB314" s="3">
        <v>31.6</v>
      </c>
      <c r="CC314" s="3">
        <v>24.8</v>
      </c>
      <c r="CD314" s="3">
        <v>29.6</v>
      </c>
      <c r="CE314" s="3">
        <v>52.6</v>
      </c>
      <c r="CF314" s="3">
        <v>42.3</v>
      </c>
      <c r="CG314" s="3">
        <v>48.1</v>
      </c>
      <c r="CH314" s="3">
        <v>44.9</v>
      </c>
      <c r="CI314" s="3">
        <v>37.700000000000003</v>
      </c>
      <c r="CJ314" s="3">
        <v>42.1</v>
      </c>
      <c r="CK314" s="3">
        <v>35.799999999999997</v>
      </c>
      <c r="CL314" s="3">
        <v>27.5</v>
      </c>
      <c r="CM314" s="3">
        <v>32.700000000000003</v>
      </c>
      <c r="CN314" s="3">
        <v>44.3</v>
      </c>
      <c r="CO314" s="3">
        <v>32.299999999999997</v>
      </c>
      <c r="CP314" s="3">
        <v>39.5</v>
      </c>
      <c r="CQ314" s="3">
        <v>19.3</v>
      </c>
      <c r="CR314" s="3">
        <v>17.600000000000001</v>
      </c>
      <c r="CS314" s="3">
        <v>21.3</v>
      </c>
      <c r="CT314" s="3">
        <v>31.5</v>
      </c>
      <c r="CU314" s="3">
        <v>20.9</v>
      </c>
      <c r="CV314" s="3">
        <v>27</v>
      </c>
      <c r="CW314" s="3">
        <v>41.7</v>
      </c>
      <c r="CX314" s="3">
        <v>34.200000000000003</v>
      </c>
      <c r="CY314" s="3">
        <v>38.5</v>
      </c>
      <c r="CZ314" s="3">
        <v>36.200000000000003</v>
      </c>
      <c r="DA314" s="3">
        <v>30.6</v>
      </c>
      <c r="DB314" s="3">
        <v>34.4</v>
      </c>
      <c r="DC314" s="3">
        <v>44.8</v>
      </c>
      <c r="DD314" s="3">
        <v>35.1</v>
      </c>
      <c r="DE314" s="3">
        <v>39.9</v>
      </c>
      <c r="DF314" s="3">
        <v>44</v>
      </c>
      <c r="DG314" s="3">
        <v>33.200000000000003</v>
      </c>
      <c r="DH314" s="3">
        <v>39</v>
      </c>
      <c r="DI314" s="3">
        <v>38.200000000000003</v>
      </c>
      <c r="DJ314" s="3">
        <v>30.8</v>
      </c>
      <c r="DK314" s="3">
        <v>35.4</v>
      </c>
      <c r="DL314" s="3">
        <v>38.4</v>
      </c>
      <c r="DM314" s="3">
        <v>20.9</v>
      </c>
      <c r="DN314" s="3">
        <v>30.5</v>
      </c>
      <c r="DO314" s="3">
        <v>47.2</v>
      </c>
      <c r="DP314" s="3">
        <v>34.1</v>
      </c>
      <c r="DQ314" s="3">
        <v>41</v>
      </c>
      <c r="DR314" s="3">
        <v>50.3</v>
      </c>
      <c r="DS314" s="3">
        <v>36.299999999999997</v>
      </c>
      <c r="DT314" s="3">
        <v>43.8</v>
      </c>
      <c r="DU314" s="3">
        <v>26.5</v>
      </c>
      <c r="DV314" s="3">
        <v>20.100000000000001</v>
      </c>
      <c r="DW314" s="3">
        <v>24.6</v>
      </c>
      <c r="DX314" s="3">
        <v>23.5</v>
      </c>
      <c r="DY314" s="3">
        <v>16.7</v>
      </c>
      <c r="DZ314" s="3">
        <v>21.4</v>
      </c>
      <c r="EA314" s="3">
        <v>38.799999999999997</v>
      </c>
      <c r="EB314" s="3">
        <v>29.4</v>
      </c>
      <c r="EC314" s="3">
        <v>35.200000000000003</v>
      </c>
      <c r="ED314" s="3">
        <v>47.7</v>
      </c>
      <c r="EE314" s="3">
        <v>27.6</v>
      </c>
      <c r="EF314" s="3">
        <v>38.5</v>
      </c>
      <c r="EG314" s="3">
        <v>43.7</v>
      </c>
      <c r="EH314" s="3">
        <v>33.1</v>
      </c>
      <c r="EI314" s="3">
        <v>38.1</v>
      </c>
      <c r="EJ314" s="3">
        <v>40.200000000000003</v>
      </c>
      <c r="EK314" s="3">
        <v>27.6</v>
      </c>
      <c r="EL314" s="3">
        <v>32.700000000000003</v>
      </c>
      <c r="EM314" s="3">
        <v>54.6</v>
      </c>
      <c r="EN314" s="3">
        <v>35.299999999999997</v>
      </c>
      <c r="EO314" s="3">
        <v>42.6</v>
      </c>
      <c r="EP314" s="3">
        <v>43</v>
      </c>
      <c r="EQ314" s="3">
        <v>35</v>
      </c>
      <c r="ER314" s="3">
        <v>37.200000000000003</v>
      </c>
      <c r="ES314" s="3">
        <v>61.3</v>
      </c>
      <c r="ET314" s="3">
        <v>50.2</v>
      </c>
      <c r="EU314" s="3">
        <v>54</v>
      </c>
      <c r="EV314" s="3">
        <v>54.4</v>
      </c>
      <c r="EW314" s="3">
        <v>45.9</v>
      </c>
      <c r="EX314" s="3">
        <v>48.3</v>
      </c>
      <c r="EY314" s="3">
        <v>48.1</v>
      </c>
      <c r="EZ314" s="3">
        <v>37.700000000000003</v>
      </c>
      <c r="FA314" s="3">
        <v>40.6</v>
      </c>
      <c r="FB314" s="3">
        <v>55.4</v>
      </c>
      <c r="FC314" s="3">
        <v>42.4</v>
      </c>
      <c r="FD314" s="3">
        <v>47</v>
      </c>
      <c r="FE314" s="3">
        <v>40.1</v>
      </c>
      <c r="FF314" s="3">
        <v>36.5</v>
      </c>
      <c r="FG314" s="3">
        <v>35.299999999999997</v>
      </c>
      <c r="FH314" s="3">
        <v>44.8</v>
      </c>
      <c r="FI314" s="3">
        <v>31.1</v>
      </c>
      <c r="FJ314" s="3">
        <v>35.299999999999997</v>
      </c>
      <c r="FK314" s="3">
        <v>47.3</v>
      </c>
      <c r="FL314" s="3">
        <v>39.4</v>
      </c>
      <c r="FM314" s="3">
        <v>42.4</v>
      </c>
      <c r="FN314" s="3">
        <v>47.4</v>
      </c>
      <c r="FO314" s="3">
        <v>39.799999999999997</v>
      </c>
      <c r="FP314" s="3">
        <v>41.5</v>
      </c>
      <c r="FQ314" s="3">
        <v>48.9</v>
      </c>
      <c r="FR314" s="3">
        <v>38.6</v>
      </c>
      <c r="FS314" s="3">
        <v>42.6</v>
      </c>
      <c r="FT314" s="3">
        <v>55.3</v>
      </c>
      <c r="FU314" s="3">
        <v>42.3</v>
      </c>
      <c r="FV314" s="3">
        <v>46.2</v>
      </c>
      <c r="FW314" s="3">
        <v>48.3</v>
      </c>
      <c r="FX314" s="3">
        <v>39.4</v>
      </c>
      <c r="FY314" s="3">
        <v>42</v>
      </c>
      <c r="FZ314" s="3">
        <v>49</v>
      </c>
      <c r="GA314" s="3">
        <v>29.7</v>
      </c>
      <c r="GB314" s="3">
        <v>37.5</v>
      </c>
      <c r="GC314" s="3">
        <v>56.9</v>
      </c>
      <c r="GD314" s="3">
        <v>42.3</v>
      </c>
      <c r="GE314" s="3">
        <v>47.4</v>
      </c>
      <c r="GF314" s="3">
        <v>60.7</v>
      </c>
      <c r="GG314" s="3">
        <v>45.3</v>
      </c>
      <c r="GH314" s="3">
        <v>50.7</v>
      </c>
      <c r="GI314" s="3">
        <v>37.4</v>
      </c>
      <c r="GJ314" s="3">
        <v>29.6</v>
      </c>
      <c r="GK314" s="3">
        <v>31.8</v>
      </c>
      <c r="GL314" s="3">
        <v>39.200000000000003</v>
      </c>
      <c r="GM314" s="3">
        <v>28.4</v>
      </c>
      <c r="GN314" s="3">
        <v>30.9</v>
      </c>
      <c r="GO314" s="3">
        <v>49.7</v>
      </c>
      <c r="GP314" s="3">
        <v>39.1</v>
      </c>
      <c r="GQ314" s="3">
        <v>42.5</v>
      </c>
      <c r="GR314" s="3">
        <v>65.2</v>
      </c>
      <c r="GS314" s="3">
        <v>42.3</v>
      </c>
      <c r="GT314" s="3">
        <v>50</v>
      </c>
      <c r="GU314" s="3">
        <v>45.6</v>
      </c>
      <c r="GV314" s="3">
        <v>34.700000000000003</v>
      </c>
      <c r="GW314" s="3">
        <v>39.299999999999997</v>
      </c>
    </row>
    <row r="315" spans="2:205" x14ac:dyDescent="0.25">
      <c r="B315"/>
      <c r="F315">
        <v>-5</v>
      </c>
      <c r="G315" t="s">
        <v>61</v>
      </c>
      <c r="H315" s="3">
        <v>40.6</v>
      </c>
      <c r="I315" s="3">
        <v>28.3</v>
      </c>
      <c r="J315" s="3">
        <v>33.799999999999997</v>
      </c>
      <c r="K315" s="3">
        <v>49.1</v>
      </c>
      <c r="L315" s="3">
        <v>33.5</v>
      </c>
      <c r="M315" s="3">
        <v>40.4</v>
      </c>
      <c r="N315" s="3">
        <v>36.700000000000003</v>
      </c>
      <c r="O315" s="3">
        <v>30.3</v>
      </c>
      <c r="P315" s="3">
        <v>33.200000000000003</v>
      </c>
      <c r="Q315" s="3">
        <v>60.3</v>
      </c>
      <c r="R315" s="3">
        <v>49.3</v>
      </c>
      <c r="S315" s="3">
        <v>54.2</v>
      </c>
      <c r="T315" s="3">
        <v>50.7</v>
      </c>
      <c r="U315" s="3">
        <v>42.7</v>
      </c>
      <c r="V315" s="3">
        <v>46.3</v>
      </c>
      <c r="W315" s="3">
        <v>46.7</v>
      </c>
      <c r="X315" s="3">
        <v>28.9</v>
      </c>
      <c r="Y315" s="3">
        <v>36.6</v>
      </c>
      <c r="Z315" s="3">
        <v>52.5</v>
      </c>
      <c r="AA315" s="3">
        <v>39.799999999999997</v>
      </c>
      <c r="AB315" s="3">
        <v>45.7</v>
      </c>
      <c r="AC315" s="3">
        <v>37.5</v>
      </c>
      <c r="AD315" s="3">
        <v>22.3</v>
      </c>
      <c r="AE315" s="3">
        <v>29.7</v>
      </c>
      <c r="AF315" s="3">
        <v>36.4</v>
      </c>
      <c r="AG315" s="3">
        <v>27</v>
      </c>
      <c r="AH315" s="3">
        <v>30.8</v>
      </c>
      <c r="AI315" s="3">
        <v>50</v>
      </c>
      <c r="AJ315" s="3">
        <v>38.6</v>
      </c>
      <c r="AK315" s="3">
        <v>43.8</v>
      </c>
      <c r="AL315" s="3">
        <v>47.8</v>
      </c>
      <c r="AM315" s="3">
        <v>30</v>
      </c>
      <c r="AN315" s="3">
        <v>37.700000000000003</v>
      </c>
      <c r="AO315" s="3">
        <v>46.6</v>
      </c>
      <c r="AP315" s="3">
        <v>38.1</v>
      </c>
      <c r="AQ315" s="3">
        <v>41.9</v>
      </c>
      <c r="AR315" s="3">
        <v>46.9</v>
      </c>
      <c r="AS315" s="3">
        <v>34.700000000000003</v>
      </c>
      <c r="AT315" s="3">
        <v>39.9</v>
      </c>
      <c r="AU315" s="3">
        <v>43.5</v>
      </c>
      <c r="AV315" s="3">
        <v>36.1</v>
      </c>
      <c r="AW315" s="3">
        <v>39.5</v>
      </c>
      <c r="AX315" s="3">
        <v>33.4</v>
      </c>
      <c r="AY315" s="3">
        <v>25.7</v>
      </c>
      <c r="AZ315" s="3">
        <v>29.2</v>
      </c>
      <c r="BA315" s="3">
        <v>47.6</v>
      </c>
      <c r="BB315" s="3">
        <v>31.4</v>
      </c>
      <c r="BC315" s="3">
        <v>38.4</v>
      </c>
      <c r="BD315" s="3">
        <v>59.2</v>
      </c>
      <c r="BE315" s="3">
        <v>44.8</v>
      </c>
      <c r="BF315" s="3">
        <v>51.2</v>
      </c>
      <c r="BG315" s="3">
        <v>43.9</v>
      </c>
      <c r="BH315" s="3">
        <v>30.8</v>
      </c>
      <c r="BI315" s="3">
        <v>36.799999999999997</v>
      </c>
      <c r="BJ315" s="3">
        <v>40.200000000000003</v>
      </c>
      <c r="BK315" s="3">
        <v>28.3</v>
      </c>
      <c r="BL315" s="3">
        <v>33.299999999999997</v>
      </c>
      <c r="BM315" s="3">
        <v>46.2</v>
      </c>
      <c r="BN315" s="3">
        <v>28.4</v>
      </c>
      <c r="BO315" s="3">
        <v>36.700000000000003</v>
      </c>
      <c r="BP315" s="3">
        <v>46.4</v>
      </c>
      <c r="BQ315" s="3">
        <v>33.5</v>
      </c>
      <c r="BR315" s="3">
        <v>38.700000000000003</v>
      </c>
      <c r="BS315" s="3">
        <v>46.3</v>
      </c>
      <c r="BT315" s="3">
        <v>34.799999999999997</v>
      </c>
      <c r="BU315" s="3">
        <v>39.9</v>
      </c>
      <c r="BV315" s="3">
        <v>38.5</v>
      </c>
      <c r="BW315" s="3">
        <v>26.5</v>
      </c>
      <c r="BX315" s="3">
        <v>32.4</v>
      </c>
      <c r="BY315" s="3">
        <v>44.5</v>
      </c>
      <c r="BZ315" s="3">
        <v>29.6</v>
      </c>
      <c r="CA315" s="3">
        <v>37.4</v>
      </c>
      <c r="CB315" s="3">
        <v>31.3</v>
      </c>
      <c r="CC315" s="3">
        <v>25.5</v>
      </c>
      <c r="CD315" s="3">
        <v>29.7</v>
      </c>
      <c r="CE315" s="3">
        <v>56.4</v>
      </c>
      <c r="CF315" s="3">
        <v>45.8</v>
      </c>
      <c r="CG315" s="3">
        <v>51.5</v>
      </c>
      <c r="CH315" s="3">
        <v>45.9</v>
      </c>
      <c r="CI315" s="3">
        <v>38.4</v>
      </c>
      <c r="CJ315" s="3">
        <v>43.1</v>
      </c>
      <c r="CK315" s="3">
        <v>41.2</v>
      </c>
      <c r="CL315" s="3">
        <v>24.6</v>
      </c>
      <c r="CM315" s="3">
        <v>33.1</v>
      </c>
      <c r="CN315" s="3">
        <v>46.9</v>
      </c>
      <c r="CO315" s="3">
        <v>34.6</v>
      </c>
      <c r="CP315" s="3">
        <v>41.9</v>
      </c>
      <c r="CQ315" s="3">
        <v>27.4</v>
      </c>
      <c r="CR315" s="3">
        <v>13.9</v>
      </c>
      <c r="CS315" s="3">
        <v>23</v>
      </c>
      <c r="CT315" s="3">
        <v>30.2</v>
      </c>
      <c r="CU315" s="3">
        <v>22.3</v>
      </c>
      <c r="CV315" s="3">
        <v>27</v>
      </c>
      <c r="CW315" s="3">
        <v>47.2</v>
      </c>
      <c r="CX315" s="3">
        <v>36</v>
      </c>
      <c r="CY315" s="3">
        <v>41.9</v>
      </c>
      <c r="CZ315" s="3">
        <v>42.4</v>
      </c>
      <c r="DA315" s="3">
        <v>25.6</v>
      </c>
      <c r="DB315" s="3">
        <v>34.200000000000003</v>
      </c>
      <c r="DC315" s="3">
        <v>44.6</v>
      </c>
      <c r="DD315" s="3">
        <v>36.4</v>
      </c>
      <c r="DE315" s="3">
        <v>40.6</v>
      </c>
      <c r="DF315" s="3">
        <v>41.6</v>
      </c>
      <c r="DG315" s="3">
        <v>30.3</v>
      </c>
      <c r="DH315" s="3">
        <v>36.5</v>
      </c>
      <c r="DI315" s="3">
        <v>38.700000000000003</v>
      </c>
      <c r="DJ315" s="3">
        <v>31.9</v>
      </c>
      <c r="DK315" s="3">
        <v>36.299999999999997</v>
      </c>
      <c r="DL315" s="3">
        <v>28.2</v>
      </c>
      <c r="DM315" s="3">
        <v>21.3</v>
      </c>
      <c r="DN315" s="3">
        <v>25.8</v>
      </c>
      <c r="DO315" s="3">
        <v>42.8</v>
      </c>
      <c r="DP315" s="3">
        <v>27.5</v>
      </c>
      <c r="DQ315" s="3">
        <v>35.299999999999997</v>
      </c>
      <c r="DR315" s="3">
        <v>54.3</v>
      </c>
      <c r="DS315" s="3">
        <v>40.299999999999997</v>
      </c>
      <c r="DT315" s="3">
        <v>47.8</v>
      </c>
      <c r="DU315" s="3">
        <v>38.6</v>
      </c>
      <c r="DV315" s="3">
        <v>26.3</v>
      </c>
      <c r="DW315" s="3">
        <v>33.4</v>
      </c>
      <c r="DX315" s="3">
        <v>32.700000000000003</v>
      </c>
      <c r="DY315" s="3">
        <v>22.3</v>
      </c>
      <c r="DZ315" s="3">
        <v>28.6</v>
      </c>
      <c r="EA315" s="3">
        <v>41.1</v>
      </c>
      <c r="EB315" s="3">
        <v>24.2</v>
      </c>
      <c r="EC315" s="3">
        <v>33.299999999999997</v>
      </c>
      <c r="ED315" s="3">
        <v>38.799999999999997</v>
      </c>
      <c r="EE315" s="3">
        <v>27.6</v>
      </c>
      <c r="EF315" s="3">
        <v>34</v>
      </c>
      <c r="EG315" s="3">
        <v>45.4</v>
      </c>
      <c r="EH315" s="3">
        <v>34</v>
      </c>
      <c r="EI315" s="3">
        <v>39.299999999999997</v>
      </c>
      <c r="EJ315" s="3">
        <v>42.8</v>
      </c>
      <c r="EK315" s="3">
        <v>30.1</v>
      </c>
      <c r="EL315" s="3">
        <v>35.200000000000003</v>
      </c>
      <c r="EM315" s="3">
        <v>53.7</v>
      </c>
      <c r="EN315" s="3">
        <v>37.4</v>
      </c>
      <c r="EO315" s="3">
        <v>43.4</v>
      </c>
      <c r="EP315" s="3">
        <v>42.1</v>
      </c>
      <c r="EQ315" s="3">
        <v>35</v>
      </c>
      <c r="ER315" s="3">
        <v>36.799999999999997</v>
      </c>
      <c r="ES315" s="3">
        <v>64.2</v>
      </c>
      <c r="ET315" s="3">
        <v>52.9</v>
      </c>
      <c r="EU315" s="3">
        <v>56.8</v>
      </c>
      <c r="EV315" s="3">
        <v>55.5</v>
      </c>
      <c r="EW315" s="3">
        <v>46.9</v>
      </c>
      <c r="EX315" s="3">
        <v>49.5</v>
      </c>
      <c r="EY315" s="3">
        <v>52.2</v>
      </c>
      <c r="EZ315" s="3">
        <v>33.299999999999997</v>
      </c>
      <c r="FA315" s="3">
        <v>40.1</v>
      </c>
      <c r="FB315" s="3">
        <v>58.1</v>
      </c>
      <c r="FC315" s="3">
        <v>45</v>
      </c>
      <c r="FD315" s="3">
        <v>49.6</v>
      </c>
      <c r="FE315" s="3">
        <v>47.6</v>
      </c>
      <c r="FF315" s="3">
        <v>30.8</v>
      </c>
      <c r="FG315" s="3">
        <v>36.299999999999997</v>
      </c>
      <c r="FH315" s="3">
        <v>42.7</v>
      </c>
      <c r="FI315" s="3">
        <v>31.7</v>
      </c>
      <c r="FJ315" s="3">
        <v>34.6</v>
      </c>
      <c r="FK315" s="3">
        <v>52.9</v>
      </c>
      <c r="FL315" s="3">
        <v>41.1</v>
      </c>
      <c r="FM315" s="3">
        <v>45.7</v>
      </c>
      <c r="FN315" s="3">
        <v>53.3</v>
      </c>
      <c r="FO315" s="3">
        <v>34.299999999999997</v>
      </c>
      <c r="FP315" s="3">
        <v>41.1</v>
      </c>
      <c r="FQ315" s="3">
        <v>48.6</v>
      </c>
      <c r="FR315" s="3">
        <v>39.9</v>
      </c>
      <c r="FS315" s="3">
        <v>43.2</v>
      </c>
      <c r="FT315" s="3">
        <v>52.2</v>
      </c>
      <c r="FU315" s="3">
        <v>39.1</v>
      </c>
      <c r="FV315" s="3">
        <v>43.4</v>
      </c>
      <c r="FW315" s="3">
        <v>48.3</v>
      </c>
      <c r="FX315" s="3">
        <v>40.299999999999997</v>
      </c>
      <c r="FY315" s="3">
        <v>42.6</v>
      </c>
      <c r="FZ315" s="3">
        <v>38.700000000000003</v>
      </c>
      <c r="GA315" s="3">
        <v>30.1</v>
      </c>
      <c r="GB315" s="3">
        <v>32.6</v>
      </c>
      <c r="GC315" s="3">
        <v>52.4</v>
      </c>
      <c r="GD315" s="3">
        <v>35.299999999999997</v>
      </c>
      <c r="GE315" s="3">
        <v>41.4</v>
      </c>
      <c r="GF315" s="3">
        <v>64.2</v>
      </c>
      <c r="GG315" s="3">
        <v>49.3</v>
      </c>
      <c r="GH315" s="3">
        <v>54.6</v>
      </c>
      <c r="GI315" s="3">
        <v>49.1</v>
      </c>
      <c r="GJ315" s="3">
        <v>35.4</v>
      </c>
      <c r="GK315" s="3">
        <v>40.299999999999997</v>
      </c>
      <c r="GL315" s="3">
        <v>47.7</v>
      </c>
      <c r="GM315" s="3">
        <v>34.200000000000003</v>
      </c>
      <c r="GN315" s="3">
        <v>38</v>
      </c>
      <c r="GO315" s="3">
        <v>51.3</v>
      </c>
      <c r="GP315" s="3">
        <v>32.700000000000003</v>
      </c>
      <c r="GQ315" s="3">
        <v>40</v>
      </c>
      <c r="GR315" s="3">
        <v>54</v>
      </c>
      <c r="GS315" s="3">
        <v>39.4</v>
      </c>
      <c r="GT315" s="3">
        <v>43.4</v>
      </c>
      <c r="GU315" s="3">
        <v>47.2</v>
      </c>
      <c r="GV315" s="3">
        <v>35.5</v>
      </c>
      <c r="GW315" s="3">
        <v>40.5</v>
      </c>
    </row>
    <row r="316" spans="2:205" x14ac:dyDescent="0.25">
      <c r="B316"/>
      <c r="F316">
        <v>-4</v>
      </c>
      <c r="G316" t="s">
        <v>62</v>
      </c>
      <c r="H316" s="3">
        <v>43.9</v>
      </c>
      <c r="I316" s="3">
        <v>31.6</v>
      </c>
      <c r="J316" s="3">
        <v>37.200000000000003</v>
      </c>
      <c r="K316" s="3">
        <v>48.2</v>
      </c>
      <c r="L316" s="3">
        <v>37.299999999999997</v>
      </c>
      <c r="M316" s="3">
        <v>42</v>
      </c>
      <c r="N316" s="3">
        <v>49.1</v>
      </c>
      <c r="O316" s="3">
        <v>36.5</v>
      </c>
      <c r="P316" s="3">
        <v>42.3</v>
      </c>
      <c r="Q316" s="3">
        <v>62.8</v>
      </c>
      <c r="R316" s="3">
        <v>50.4</v>
      </c>
      <c r="S316" s="3">
        <v>55.8</v>
      </c>
      <c r="T316" s="3">
        <v>48.9</v>
      </c>
      <c r="U316" s="3">
        <v>38.200000000000003</v>
      </c>
      <c r="V316" s="3">
        <v>43.1</v>
      </c>
      <c r="W316" s="3">
        <v>51</v>
      </c>
      <c r="X316" s="3">
        <v>40</v>
      </c>
      <c r="Y316" s="3">
        <v>44.8</v>
      </c>
      <c r="Z316" s="3">
        <v>46.8</v>
      </c>
      <c r="AA316" s="3">
        <v>40.799999999999997</v>
      </c>
      <c r="AB316" s="3">
        <v>43.7</v>
      </c>
      <c r="AC316" s="3">
        <v>37.299999999999997</v>
      </c>
      <c r="AD316" s="3">
        <v>11.7</v>
      </c>
      <c r="AE316" s="3">
        <v>24.4</v>
      </c>
      <c r="AF316" s="3">
        <v>43.2</v>
      </c>
      <c r="AG316" s="3">
        <v>27.9</v>
      </c>
      <c r="AH316" s="3">
        <v>34.1</v>
      </c>
      <c r="AI316" s="3">
        <v>50.6</v>
      </c>
      <c r="AJ316" s="3">
        <v>40.6</v>
      </c>
      <c r="AK316" s="3">
        <v>45.1</v>
      </c>
      <c r="AL316" s="3">
        <v>52.6</v>
      </c>
      <c r="AM316" s="3">
        <v>32.200000000000003</v>
      </c>
      <c r="AN316" s="3">
        <v>41.3</v>
      </c>
      <c r="AO316" s="3">
        <v>50.9</v>
      </c>
      <c r="AP316" s="3">
        <v>38.299999999999997</v>
      </c>
      <c r="AQ316" s="3">
        <v>43.8</v>
      </c>
      <c r="AR316" s="3">
        <v>53.2</v>
      </c>
      <c r="AS316" s="3">
        <v>39.9</v>
      </c>
      <c r="AT316" s="3">
        <v>45.6</v>
      </c>
      <c r="AU316" s="3">
        <v>46.2</v>
      </c>
      <c r="AV316" s="3">
        <v>36.799999999999997</v>
      </c>
      <c r="AW316" s="3">
        <v>41</v>
      </c>
      <c r="AX316" s="3">
        <v>36.200000000000003</v>
      </c>
      <c r="AY316" s="3">
        <v>28.1</v>
      </c>
      <c r="AZ316" s="3">
        <v>31.8</v>
      </c>
      <c r="BA316" s="3">
        <v>48.8</v>
      </c>
      <c r="BB316" s="3">
        <v>35.200000000000003</v>
      </c>
      <c r="BC316" s="3">
        <v>41.1</v>
      </c>
      <c r="BD316" s="3">
        <v>54</v>
      </c>
      <c r="BE316" s="3">
        <v>37.4</v>
      </c>
      <c r="BF316" s="3">
        <v>44.9</v>
      </c>
      <c r="BG316" s="3">
        <v>44.2</v>
      </c>
      <c r="BH316" s="3">
        <v>38.9</v>
      </c>
      <c r="BI316" s="3">
        <v>41.3</v>
      </c>
      <c r="BJ316" s="3">
        <v>46.9</v>
      </c>
      <c r="BK316" s="3">
        <v>32.200000000000003</v>
      </c>
      <c r="BL316" s="3">
        <v>38.200000000000003</v>
      </c>
      <c r="BM316" s="3">
        <v>51.8</v>
      </c>
      <c r="BN316" s="3">
        <v>35.9</v>
      </c>
      <c r="BO316" s="3">
        <v>43.4</v>
      </c>
      <c r="BP316" s="3">
        <v>49.5</v>
      </c>
      <c r="BQ316" s="3">
        <v>37.5</v>
      </c>
      <c r="BR316" s="3">
        <v>42.3</v>
      </c>
      <c r="BS316" s="3">
        <v>49</v>
      </c>
      <c r="BT316" s="3">
        <v>36.9</v>
      </c>
      <c r="BU316" s="3">
        <v>42.3</v>
      </c>
      <c r="BV316" s="3">
        <v>41.9</v>
      </c>
      <c r="BW316" s="3">
        <v>29.9</v>
      </c>
      <c r="BX316" s="3">
        <v>35.799999999999997</v>
      </c>
      <c r="BY316" s="3">
        <v>43.9</v>
      </c>
      <c r="BZ316" s="3">
        <v>33.6</v>
      </c>
      <c r="CA316" s="3">
        <v>39.200000000000003</v>
      </c>
      <c r="CB316" s="3">
        <v>44.5</v>
      </c>
      <c r="CC316" s="3">
        <v>32.4</v>
      </c>
      <c r="CD316" s="3">
        <v>39.200000000000003</v>
      </c>
      <c r="CE316" s="3">
        <v>59</v>
      </c>
      <c r="CF316" s="3">
        <v>46.9</v>
      </c>
      <c r="CG316" s="3">
        <v>53.2</v>
      </c>
      <c r="CH316" s="3">
        <v>44.6</v>
      </c>
      <c r="CI316" s="3">
        <v>34.4</v>
      </c>
      <c r="CJ316" s="3">
        <v>40.200000000000003</v>
      </c>
      <c r="CK316" s="3">
        <v>45.4</v>
      </c>
      <c r="CL316" s="3">
        <v>35.200000000000003</v>
      </c>
      <c r="CM316" s="3">
        <v>41.1</v>
      </c>
      <c r="CN316" s="3">
        <v>41.2</v>
      </c>
      <c r="CO316" s="3">
        <v>35.5</v>
      </c>
      <c r="CP316" s="3">
        <v>39.799999999999997</v>
      </c>
      <c r="CQ316" s="3">
        <v>27.9</v>
      </c>
      <c r="CR316" s="3">
        <v>5.5</v>
      </c>
      <c r="CS316" s="3">
        <v>18.5</v>
      </c>
      <c r="CT316" s="3">
        <v>36.700000000000003</v>
      </c>
      <c r="CU316" s="3">
        <v>23.1</v>
      </c>
      <c r="CV316" s="3">
        <v>30.1</v>
      </c>
      <c r="CW316" s="3">
        <v>47.9</v>
      </c>
      <c r="CX316" s="3">
        <v>38.1</v>
      </c>
      <c r="CY316" s="3">
        <v>43.3</v>
      </c>
      <c r="CZ316" s="3">
        <v>47.3</v>
      </c>
      <c r="DA316" s="3">
        <v>27.8</v>
      </c>
      <c r="DB316" s="3">
        <v>37.799999999999997</v>
      </c>
      <c r="DC316" s="3">
        <v>49</v>
      </c>
      <c r="DD316" s="3">
        <v>36.6</v>
      </c>
      <c r="DE316" s="3">
        <v>42.6</v>
      </c>
      <c r="DF316" s="3">
        <v>48.2</v>
      </c>
      <c r="DG316" s="3">
        <v>35.700000000000003</v>
      </c>
      <c r="DH316" s="3">
        <v>42.4</v>
      </c>
      <c r="DI316" s="3">
        <v>41.8</v>
      </c>
      <c r="DJ316" s="3">
        <v>33</v>
      </c>
      <c r="DK316" s="3">
        <v>38.1</v>
      </c>
      <c r="DL316" s="3">
        <v>30.9</v>
      </c>
      <c r="DM316" s="3">
        <v>23.5</v>
      </c>
      <c r="DN316" s="3">
        <v>28.3</v>
      </c>
      <c r="DO316" s="3">
        <v>44.1</v>
      </c>
      <c r="DP316" s="3">
        <v>31.3</v>
      </c>
      <c r="DQ316" s="3">
        <v>38</v>
      </c>
      <c r="DR316" s="3">
        <v>49.1</v>
      </c>
      <c r="DS316" s="3">
        <v>33.1</v>
      </c>
      <c r="DT316" s="3">
        <v>41.6</v>
      </c>
      <c r="DU316" s="3">
        <v>38.799999999999997</v>
      </c>
      <c r="DV316" s="3">
        <v>34.1</v>
      </c>
      <c r="DW316" s="3">
        <v>37.700000000000003</v>
      </c>
      <c r="DX316" s="3">
        <v>39.5</v>
      </c>
      <c r="DY316" s="3">
        <v>26.5</v>
      </c>
      <c r="DZ316" s="3">
        <v>33.6</v>
      </c>
      <c r="EA316" s="3">
        <v>47</v>
      </c>
      <c r="EB316" s="3">
        <v>31.6</v>
      </c>
      <c r="EC316" s="3">
        <v>40.1</v>
      </c>
      <c r="ED316" s="3">
        <v>42.7</v>
      </c>
      <c r="EE316" s="3">
        <v>32</v>
      </c>
      <c r="EF316" s="3">
        <v>38</v>
      </c>
      <c r="EG316" s="3">
        <v>48.1</v>
      </c>
      <c r="EH316" s="3">
        <v>36.1</v>
      </c>
      <c r="EI316" s="3">
        <v>41.7</v>
      </c>
      <c r="EJ316" s="3">
        <v>46</v>
      </c>
      <c r="EK316" s="3">
        <v>33.4</v>
      </c>
      <c r="EL316" s="3">
        <v>38.5</v>
      </c>
      <c r="EM316" s="3">
        <v>52.6</v>
      </c>
      <c r="EN316" s="3">
        <v>41</v>
      </c>
      <c r="EO316" s="3">
        <v>44.9</v>
      </c>
      <c r="EP316" s="3">
        <v>53.7</v>
      </c>
      <c r="EQ316" s="3">
        <v>40.6</v>
      </c>
      <c r="ER316" s="3">
        <v>45.4</v>
      </c>
      <c r="ES316" s="3">
        <v>66.599999999999994</v>
      </c>
      <c r="ET316" s="3">
        <v>53.8</v>
      </c>
      <c r="EU316" s="3">
        <v>58.4</v>
      </c>
      <c r="EV316" s="3">
        <v>53.3</v>
      </c>
      <c r="EW316" s="3">
        <v>42.1</v>
      </c>
      <c r="EX316" s="3">
        <v>46</v>
      </c>
      <c r="EY316" s="3">
        <v>56.5</v>
      </c>
      <c r="EZ316" s="3">
        <v>44.7</v>
      </c>
      <c r="FA316" s="3">
        <v>48.4</v>
      </c>
      <c r="FB316" s="3">
        <v>52.5</v>
      </c>
      <c r="FC316" s="3">
        <v>46.1</v>
      </c>
      <c r="FD316" s="3">
        <v>47.6</v>
      </c>
      <c r="FE316" s="3">
        <v>46.6</v>
      </c>
      <c r="FF316" s="3">
        <v>17.8</v>
      </c>
      <c r="FG316" s="3">
        <v>30.3</v>
      </c>
      <c r="FH316" s="3">
        <v>49.8</v>
      </c>
      <c r="FI316" s="3">
        <v>32.700000000000003</v>
      </c>
      <c r="FJ316" s="3">
        <v>38</v>
      </c>
      <c r="FK316" s="3">
        <v>53.4</v>
      </c>
      <c r="FL316" s="3">
        <v>43</v>
      </c>
      <c r="FM316" s="3">
        <v>46.9</v>
      </c>
      <c r="FN316" s="3">
        <v>58</v>
      </c>
      <c r="FO316" s="3">
        <v>36.700000000000003</v>
      </c>
      <c r="FP316" s="3">
        <v>44.8</v>
      </c>
      <c r="FQ316" s="3">
        <v>52.8</v>
      </c>
      <c r="FR316" s="3">
        <v>39.9</v>
      </c>
      <c r="FS316" s="3">
        <v>45.1</v>
      </c>
      <c r="FT316" s="3">
        <v>58.1</v>
      </c>
      <c r="FU316" s="3">
        <v>44.1</v>
      </c>
      <c r="FV316" s="3">
        <v>48.8</v>
      </c>
      <c r="FW316" s="3">
        <v>50.6</v>
      </c>
      <c r="FX316" s="3">
        <v>40.6</v>
      </c>
      <c r="FY316" s="3">
        <v>43.9</v>
      </c>
      <c r="FZ316" s="3">
        <v>41.6</v>
      </c>
      <c r="GA316" s="3">
        <v>32.700000000000003</v>
      </c>
      <c r="GB316" s="3">
        <v>35.299999999999997</v>
      </c>
      <c r="GC316" s="3">
        <v>53.6</v>
      </c>
      <c r="GD316" s="3">
        <v>39.200000000000003</v>
      </c>
      <c r="GE316" s="3">
        <v>44.2</v>
      </c>
      <c r="GF316" s="3">
        <v>59</v>
      </c>
      <c r="GG316" s="3">
        <v>41.8</v>
      </c>
      <c r="GH316" s="3">
        <v>48.2</v>
      </c>
      <c r="GI316" s="3">
        <v>49.6</v>
      </c>
      <c r="GJ316" s="3">
        <v>43.7</v>
      </c>
      <c r="GK316" s="3">
        <v>44.9</v>
      </c>
      <c r="GL316" s="3">
        <v>54.2</v>
      </c>
      <c r="GM316" s="3">
        <v>37.9</v>
      </c>
      <c r="GN316" s="3">
        <v>42.7</v>
      </c>
      <c r="GO316" s="3">
        <v>56.7</v>
      </c>
      <c r="GP316" s="3">
        <v>40.299999999999997</v>
      </c>
      <c r="GQ316" s="3">
        <v>46.7</v>
      </c>
      <c r="GR316" s="3">
        <v>56.3</v>
      </c>
      <c r="GS316" s="3">
        <v>42.9</v>
      </c>
      <c r="GT316" s="3">
        <v>46.6</v>
      </c>
      <c r="GU316" s="3">
        <v>49.9</v>
      </c>
      <c r="GV316" s="3">
        <v>37.6</v>
      </c>
      <c r="GW316" s="3">
        <v>42.8</v>
      </c>
    </row>
    <row r="317" spans="2:205" x14ac:dyDescent="0.25">
      <c r="B317"/>
      <c r="F317">
        <v>-3</v>
      </c>
      <c r="G317" t="s">
        <v>63</v>
      </c>
      <c r="H317" s="3">
        <v>47.6</v>
      </c>
      <c r="I317" s="3">
        <v>32.9</v>
      </c>
      <c r="J317" s="3">
        <v>39.5</v>
      </c>
      <c r="K317" s="3">
        <v>52.1</v>
      </c>
      <c r="L317" s="3">
        <v>41.6</v>
      </c>
      <c r="M317" s="3">
        <v>46.2</v>
      </c>
      <c r="N317" s="3">
        <v>49.7</v>
      </c>
      <c r="O317" s="3">
        <v>35.6</v>
      </c>
      <c r="P317" s="3">
        <v>42</v>
      </c>
      <c r="Q317" s="3">
        <v>59.9</v>
      </c>
      <c r="R317" s="3">
        <v>51.5</v>
      </c>
      <c r="S317" s="3">
        <v>55.2</v>
      </c>
      <c r="T317" s="3">
        <v>52.3</v>
      </c>
      <c r="U317" s="3">
        <v>37.799999999999997</v>
      </c>
      <c r="V317" s="3">
        <v>44.3</v>
      </c>
      <c r="W317" s="3">
        <v>52.7</v>
      </c>
      <c r="X317" s="3">
        <v>41.9</v>
      </c>
      <c r="Y317" s="3">
        <v>46.5</v>
      </c>
      <c r="Z317" s="3">
        <v>48.1</v>
      </c>
      <c r="AA317" s="3">
        <v>35.799999999999997</v>
      </c>
      <c r="AB317" s="3">
        <v>41.8</v>
      </c>
      <c r="AC317" s="3">
        <v>49.5</v>
      </c>
      <c r="AD317" s="3">
        <v>29.1</v>
      </c>
      <c r="AE317" s="3">
        <v>38.5</v>
      </c>
      <c r="AF317" s="3">
        <v>41.9</v>
      </c>
      <c r="AG317" s="3">
        <v>29.8</v>
      </c>
      <c r="AH317" s="3">
        <v>34.799999999999997</v>
      </c>
      <c r="AI317" s="3">
        <v>51</v>
      </c>
      <c r="AJ317" s="3">
        <v>40.700000000000003</v>
      </c>
      <c r="AK317" s="3">
        <v>45.3</v>
      </c>
      <c r="AL317" s="3">
        <v>51.2</v>
      </c>
      <c r="AM317" s="3">
        <v>37</v>
      </c>
      <c r="AN317" s="3">
        <v>43.1</v>
      </c>
      <c r="AO317" s="3">
        <v>53.8</v>
      </c>
      <c r="AP317" s="3">
        <v>41</v>
      </c>
      <c r="AQ317" s="3">
        <v>46.7</v>
      </c>
      <c r="AR317" s="3">
        <v>56.9</v>
      </c>
      <c r="AS317" s="3">
        <v>47.6</v>
      </c>
      <c r="AT317" s="3">
        <v>51.4</v>
      </c>
      <c r="AU317" s="3">
        <v>52.6</v>
      </c>
      <c r="AV317" s="3">
        <v>43.1</v>
      </c>
      <c r="AW317" s="3">
        <v>47.3</v>
      </c>
      <c r="AX317" s="3">
        <v>38.6</v>
      </c>
      <c r="AY317" s="3">
        <v>33.200000000000003</v>
      </c>
      <c r="AZ317" s="3">
        <v>35.6</v>
      </c>
      <c r="BA317" s="3">
        <v>52.7</v>
      </c>
      <c r="BB317" s="3">
        <v>32.9</v>
      </c>
      <c r="BC317" s="3">
        <v>41.4</v>
      </c>
      <c r="BD317" s="3">
        <v>54.2</v>
      </c>
      <c r="BE317" s="3">
        <v>38.299999999999997</v>
      </c>
      <c r="BF317" s="3">
        <v>45.5</v>
      </c>
      <c r="BG317" s="3">
        <v>46.6</v>
      </c>
      <c r="BH317" s="3">
        <v>35.200000000000003</v>
      </c>
      <c r="BI317" s="3">
        <v>40.4</v>
      </c>
      <c r="BJ317" s="3">
        <v>52.4</v>
      </c>
      <c r="BK317" s="3">
        <v>34.700000000000003</v>
      </c>
      <c r="BL317" s="3">
        <v>41.8</v>
      </c>
      <c r="BM317" s="3">
        <v>51.6</v>
      </c>
      <c r="BN317" s="3">
        <v>41.1</v>
      </c>
      <c r="BO317" s="3">
        <v>45.8</v>
      </c>
      <c r="BP317" s="3">
        <v>48.1</v>
      </c>
      <c r="BQ317" s="3">
        <v>35.799999999999997</v>
      </c>
      <c r="BR317" s="3">
        <v>40.799999999999997</v>
      </c>
      <c r="BS317" s="3">
        <v>51.2</v>
      </c>
      <c r="BT317" s="3">
        <v>38.700000000000003</v>
      </c>
      <c r="BU317" s="3">
        <v>44.2</v>
      </c>
      <c r="BV317" s="3">
        <v>45.6</v>
      </c>
      <c r="BW317" s="3">
        <v>31.2</v>
      </c>
      <c r="BX317" s="3">
        <v>38.200000000000003</v>
      </c>
      <c r="BY317" s="3">
        <v>48</v>
      </c>
      <c r="BZ317" s="3">
        <v>38</v>
      </c>
      <c r="CA317" s="3">
        <v>43.5</v>
      </c>
      <c r="CB317" s="3">
        <v>45.2</v>
      </c>
      <c r="CC317" s="3">
        <v>31.6</v>
      </c>
      <c r="CD317" s="3">
        <v>39</v>
      </c>
      <c r="CE317" s="3">
        <v>56.3</v>
      </c>
      <c r="CF317" s="3">
        <v>48.2</v>
      </c>
      <c r="CG317" s="3">
        <v>52.8</v>
      </c>
      <c r="CH317" s="3">
        <v>47.9</v>
      </c>
      <c r="CI317" s="3">
        <v>33.9</v>
      </c>
      <c r="CJ317" s="3">
        <v>41.4</v>
      </c>
      <c r="CK317" s="3">
        <v>47.6</v>
      </c>
      <c r="CL317" s="3">
        <v>37.5</v>
      </c>
      <c r="CM317" s="3">
        <v>43.2</v>
      </c>
      <c r="CN317" s="3">
        <v>42.7</v>
      </c>
      <c r="CO317" s="3">
        <v>30.8</v>
      </c>
      <c r="CP317" s="3">
        <v>38.1</v>
      </c>
      <c r="CQ317" s="3">
        <v>39.799999999999997</v>
      </c>
      <c r="CR317" s="3">
        <v>20.8</v>
      </c>
      <c r="CS317" s="3">
        <v>32.1</v>
      </c>
      <c r="CT317" s="3">
        <v>36.1</v>
      </c>
      <c r="CU317" s="3">
        <v>25.3</v>
      </c>
      <c r="CV317" s="3">
        <v>31.2</v>
      </c>
      <c r="CW317" s="3">
        <v>48.1</v>
      </c>
      <c r="CX317" s="3">
        <v>38.200000000000003</v>
      </c>
      <c r="CY317" s="3">
        <v>43.4</v>
      </c>
      <c r="CZ317" s="3">
        <v>46.1</v>
      </c>
      <c r="DA317" s="3">
        <v>32.700000000000003</v>
      </c>
      <c r="DB317" s="3">
        <v>39.799999999999997</v>
      </c>
      <c r="DC317" s="3">
        <v>51.8</v>
      </c>
      <c r="DD317" s="3">
        <v>39.299999999999997</v>
      </c>
      <c r="DE317" s="3">
        <v>45.4</v>
      </c>
      <c r="DF317" s="3">
        <v>51.8</v>
      </c>
      <c r="DG317" s="3">
        <v>43.3</v>
      </c>
      <c r="DH317" s="3">
        <v>48.1</v>
      </c>
      <c r="DI317" s="3">
        <v>48.3</v>
      </c>
      <c r="DJ317" s="3">
        <v>39.200000000000003</v>
      </c>
      <c r="DK317" s="3">
        <v>44.5</v>
      </c>
      <c r="DL317" s="3">
        <v>33.200000000000003</v>
      </c>
      <c r="DM317" s="3">
        <v>28.4</v>
      </c>
      <c r="DN317" s="3">
        <v>32.1</v>
      </c>
      <c r="DO317" s="3">
        <v>48</v>
      </c>
      <c r="DP317" s="3">
        <v>29.1</v>
      </c>
      <c r="DQ317" s="3">
        <v>38.299999999999997</v>
      </c>
      <c r="DR317" s="3">
        <v>49.5</v>
      </c>
      <c r="DS317" s="3">
        <v>34.1</v>
      </c>
      <c r="DT317" s="3">
        <v>42.3</v>
      </c>
      <c r="DU317" s="3">
        <v>41.3</v>
      </c>
      <c r="DV317" s="3">
        <v>30.6</v>
      </c>
      <c r="DW317" s="3">
        <v>36.9</v>
      </c>
      <c r="DX317" s="3">
        <v>45.2</v>
      </c>
      <c r="DY317" s="3">
        <v>29.1</v>
      </c>
      <c r="DZ317" s="3">
        <v>37.299999999999997</v>
      </c>
      <c r="EA317" s="3">
        <v>46.7</v>
      </c>
      <c r="EB317" s="3">
        <v>36.700000000000003</v>
      </c>
      <c r="EC317" s="3">
        <v>42.5</v>
      </c>
      <c r="ED317" s="3">
        <v>41.7</v>
      </c>
      <c r="EE317" s="3">
        <v>30.8</v>
      </c>
      <c r="EF317" s="3">
        <v>36.799999999999997</v>
      </c>
      <c r="EG317" s="3">
        <v>50.3</v>
      </c>
      <c r="EH317" s="3">
        <v>37.9</v>
      </c>
      <c r="EI317" s="3">
        <v>43.6</v>
      </c>
      <c r="EJ317" s="3">
        <v>49.7</v>
      </c>
      <c r="EK317" s="3">
        <v>34.6</v>
      </c>
      <c r="EL317" s="3">
        <v>40.9</v>
      </c>
      <c r="EM317" s="3">
        <v>56.2</v>
      </c>
      <c r="EN317" s="3">
        <v>45.2</v>
      </c>
      <c r="EO317" s="3">
        <v>48.9</v>
      </c>
      <c r="EP317" s="3">
        <v>54.2</v>
      </c>
      <c r="EQ317" s="3">
        <v>39.5</v>
      </c>
      <c r="ER317" s="3">
        <v>45</v>
      </c>
      <c r="ES317" s="3">
        <v>63.6</v>
      </c>
      <c r="ET317" s="3">
        <v>54.8</v>
      </c>
      <c r="EU317" s="3">
        <v>57.7</v>
      </c>
      <c r="EV317" s="3">
        <v>56.8</v>
      </c>
      <c r="EW317" s="3">
        <v>41.6</v>
      </c>
      <c r="EX317" s="3">
        <v>47.3</v>
      </c>
      <c r="EY317" s="3">
        <v>57.7</v>
      </c>
      <c r="EZ317" s="3">
        <v>46.2</v>
      </c>
      <c r="FA317" s="3">
        <v>49.9</v>
      </c>
      <c r="FB317" s="3">
        <v>53.6</v>
      </c>
      <c r="FC317" s="3">
        <v>40.9</v>
      </c>
      <c r="FD317" s="3">
        <v>45.5</v>
      </c>
      <c r="FE317" s="3">
        <v>59.3</v>
      </c>
      <c r="FF317" s="3">
        <v>37.299999999999997</v>
      </c>
      <c r="FG317" s="3">
        <v>45</v>
      </c>
      <c r="FH317" s="3">
        <v>47.7</v>
      </c>
      <c r="FI317" s="3">
        <v>34.299999999999997</v>
      </c>
      <c r="FJ317" s="3">
        <v>38.4</v>
      </c>
      <c r="FK317" s="3">
        <v>53.8</v>
      </c>
      <c r="FL317" s="3">
        <v>43.2</v>
      </c>
      <c r="FM317" s="3">
        <v>47.1</v>
      </c>
      <c r="FN317" s="3">
        <v>56.3</v>
      </c>
      <c r="FO317" s="3">
        <v>41.3</v>
      </c>
      <c r="FP317" s="3">
        <v>46.5</v>
      </c>
      <c r="FQ317" s="3">
        <v>55.7</v>
      </c>
      <c r="FR317" s="3">
        <v>42.7</v>
      </c>
      <c r="FS317" s="3">
        <v>48</v>
      </c>
      <c r="FT317" s="3">
        <v>62.1</v>
      </c>
      <c r="FU317" s="3">
        <v>52</v>
      </c>
      <c r="FV317" s="3">
        <v>54.8</v>
      </c>
      <c r="FW317" s="3">
        <v>56.9</v>
      </c>
      <c r="FX317" s="3">
        <v>46.9</v>
      </c>
      <c r="FY317" s="3">
        <v>50.2</v>
      </c>
      <c r="FZ317" s="3">
        <v>43.9</v>
      </c>
      <c r="GA317" s="3">
        <v>37.9</v>
      </c>
      <c r="GB317" s="3">
        <v>39.200000000000003</v>
      </c>
      <c r="GC317" s="3">
        <v>57.5</v>
      </c>
      <c r="GD317" s="3">
        <v>36.799999999999997</v>
      </c>
      <c r="GE317" s="3">
        <v>44.4</v>
      </c>
      <c r="GF317" s="3">
        <v>58.9</v>
      </c>
      <c r="GG317" s="3">
        <v>42.5</v>
      </c>
      <c r="GH317" s="3">
        <v>48.7</v>
      </c>
      <c r="GI317" s="3">
        <v>51.9</v>
      </c>
      <c r="GJ317" s="3">
        <v>39.799999999999997</v>
      </c>
      <c r="GK317" s="3">
        <v>43.9</v>
      </c>
      <c r="GL317" s="3">
        <v>59.6</v>
      </c>
      <c r="GM317" s="3">
        <v>40.299999999999997</v>
      </c>
      <c r="GN317" s="3">
        <v>46.3</v>
      </c>
      <c r="GO317" s="3">
        <v>56.6</v>
      </c>
      <c r="GP317" s="3">
        <v>45.5</v>
      </c>
      <c r="GQ317" s="3">
        <v>49.1</v>
      </c>
      <c r="GR317" s="3">
        <v>54.5</v>
      </c>
      <c r="GS317" s="3">
        <v>40.9</v>
      </c>
      <c r="GT317" s="3">
        <v>44.8</v>
      </c>
      <c r="GU317" s="3">
        <v>52.1</v>
      </c>
      <c r="GV317" s="3">
        <v>39.4</v>
      </c>
      <c r="GW317" s="3">
        <v>44.8</v>
      </c>
    </row>
    <row r="318" spans="2:205" x14ac:dyDescent="0.25">
      <c r="B318"/>
      <c r="F318">
        <v>-2</v>
      </c>
      <c r="G318" t="s">
        <v>64</v>
      </c>
      <c r="H318" s="3">
        <v>47.5</v>
      </c>
      <c r="I318" s="3">
        <v>36.6</v>
      </c>
      <c r="J318" s="3">
        <v>41.5</v>
      </c>
      <c r="K318" s="3">
        <v>53.5</v>
      </c>
      <c r="L318" s="3">
        <v>41.7</v>
      </c>
      <c r="M318" s="3">
        <v>47</v>
      </c>
      <c r="N318" s="3">
        <v>43.4</v>
      </c>
      <c r="O318" s="3">
        <v>35.5</v>
      </c>
      <c r="P318" s="3">
        <v>39.1</v>
      </c>
      <c r="Q318" s="3">
        <v>58.1</v>
      </c>
      <c r="R318" s="3">
        <v>46.9</v>
      </c>
      <c r="S318" s="3">
        <v>51.8</v>
      </c>
      <c r="T318" s="3">
        <v>55.3</v>
      </c>
      <c r="U318" s="3">
        <v>44.8</v>
      </c>
      <c r="V318" s="3">
        <v>49.6</v>
      </c>
      <c r="W318" s="3">
        <v>46.5</v>
      </c>
      <c r="X318" s="3">
        <v>42.9</v>
      </c>
      <c r="Y318" s="3">
        <v>44.4</v>
      </c>
      <c r="Z318" s="3">
        <v>47.2</v>
      </c>
      <c r="AA318" s="3">
        <v>36.5</v>
      </c>
      <c r="AB318" s="3">
        <v>41.5</v>
      </c>
      <c r="AC318" s="3">
        <v>55.8</v>
      </c>
      <c r="AD318" s="3">
        <v>37.1</v>
      </c>
      <c r="AE318" s="3">
        <v>45.6</v>
      </c>
      <c r="AF318" s="3">
        <v>42.6</v>
      </c>
      <c r="AG318" s="3">
        <v>33.4</v>
      </c>
      <c r="AH318" s="3">
        <v>37.299999999999997</v>
      </c>
      <c r="AI318" s="3">
        <v>52.3</v>
      </c>
      <c r="AJ318" s="3">
        <v>39.700000000000003</v>
      </c>
      <c r="AK318" s="3">
        <v>45.3</v>
      </c>
      <c r="AL318" s="3">
        <v>53.1</v>
      </c>
      <c r="AM318" s="3">
        <v>38.4</v>
      </c>
      <c r="AN318" s="3">
        <v>44.7</v>
      </c>
      <c r="AO318" s="3">
        <v>56</v>
      </c>
      <c r="AP318" s="3">
        <v>42.5</v>
      </c>
      <c r="AQ318" s="3">
        <v>48.4</v>
      </c>
      <c r="AR318" s="3">
        <v>54.8</v>
      </c>
      <c r="AS318" s="3">
        <v>46.9</v>
      </c>
      <c r="AT318" s="3">
        <v>50.2</v>
      </c>
      <c r="AU318" s="3">
        <v>56.7</v>
      </c>
      <c r="AV318" s="3">
        <v>44.9</v>
      </c>
      <c r="AW318" s="3">
        <v>50</v>
      </c>
      <c r="AX318" s="3">
        <v>43.6</v>
      </c>
      <c r="AY318" s="3">
        <v>32.1</v>
      </c>
      <c r="AZ318" s="3">
        <v>37.4</v>
      </c>
      <c r="BA318" s="3">
        <v>58</v>
      </c>
      <c r="BB318" s="3">
        <v>42.5</v>
      </c>
      <c r="BC318" s="3">
        <v>48.8</v>
      </c>
      <c r="BD318" s="3">
        <v>56.2</v>
      </c>
      <c r="BE318" s="3">
        <v>42.6</v>
      </c>
      <c r="BF318" s="3">
        <v>48.7</v>
      </c>
      <c r="BG318" s="3">
        <v>47</v>
      </c>
      <c r="BH318" s="3">
        <v>36.700000000000003</v>
      </c>
      <c r="BI318" s="3">
        <v>41.4</v>
      </c>
      <c r="BJ318" s="3">
        <v>49.7</v>
      </c>
      <c r="BK318" s="3">
        <v>36.299999999999997</v>
      </c>
      <c r="BL318" s="3">
        <v>41.5</v>
      </c>
      <c r="BM318" s="3">
        <v>52.6</v>
      </c>
      <c r="BN318" s="3">
        <v>39.5</v>
      </c>
      <c r="BO318" s="3">
        <v>45.5</v>
      </c>
      <c r="BP318" s="3">
        <v>50.6</v>
      </c>
      <c r="BQ318" s="3">
        <v>34.9</v>
      </c>
      <c r="BR318" s="3">
        <v>41.5</v>
      </c>
      <c r="BS318" s="3">
        <v>52.1</v>
      </c>
      <c r="BT318" s="3">
        <v>40.4</v>
      </c>
      <c r="BU318" s="3">
        <v>45.5</v>
      </c>
      <c r="BV318" s="3">
        <v>45.4</v>
      </c>
      <c r="BW318" s="3">
        <v>34.799999999999997</v>
      </c>
      <c r="BX318" s="3">
        <v>40.200000000000003</v>
      </c>
      <c r="BY318" s="3">
        <v>49.4</v>
      </c>
      <c r="BZ318" s="3">
        <v>38.1</v>
      </c>
      <c r="CA318" s="3">
        <v>44.3</v>
      </c>
      <c r="CB318" s="3">
        <v>39</v>
      </c>
      <c r="CC318" s="3">
        <v>31.6</v>
      </c>
      <c r="CD318" s="3">
        <v>36.200000000000003</v>
      </c>
      <c r="CE318" s="3">
        <v>54.6</v>
      </c>
      <c r="CF318" s="3">
        <v>43.8</v>
      </c>
      <c r="CG318" s="3">
        <v>49.5</v>
      </c>
      <c r="CH318" s="3">
        <v>50.9</v>
      </c>
      <c r="CI318" s="3">
        <v>40.700000000000003</v>
      </c>
      <c r="CJ318" s="3">
        <v>46.6</v>
      </c>
      <c r="CK318" s="3">
        <v>41.5</v>
      </c>
      <c r="CL318" s="3">
        <v>38.5</v>
      </c>
      <c r="CM318" s="3">
        <v>41.2</v>
      </c>
      <c r="CN318" s="3">
        <v>41.9</v>
      </c>
      <c r="CO318" s="3">
        <v>31.8</v>
      </c>
      <c r="CP318" s="3">
        <v>38</v>
      </c>
      <c r="CQ318" s="3">
        <v>46.2</v>
      </c>
      <c r="CR318" s="3">
        <v>28.6</v>
      </c>
      <c r="CS318" s="3">
        <v>39.1</v>
      </c>
      <c r="CT318" s="3">
        <v>36.9</v>
      </c>
      <c r="CU318" s="3">
        <v>28.8</v>
      </c>
      <c r="CV318" s="3">
        <v>33.700000000000003</v>
      </c>
      <c r="CW318" s="3">
        <v>49.5</v>
      </c>
      <c r="CX318" s="3">
        <v>37.299999999999997</v>
      </c>
      <c r="CY318" s="3">
        <v>43.5</v>
      </c>
      <c r="CZ318" s="3">
        <v>48</v>
      </c>
      <c r="DA318" s="3">
        <v>34.1</v>
      </c>
      <c r="DB318" s="3">
        <v>41.3</v>
      </c>
      <c r="DC318" s="3">
        <v>54.1</v>
      </c>
      <c r="DD318" s="3">
        <v>40.799999999999997</v>
      </c>
      <c r="DE318" s="3">
        <v>47.1</v>
      </c>
      <c r="DF318" s="3">
        <v>50.1</v>
      </c>
      <c r="DG318" s="3">
        <v>43</v>
      </c>
      <c r="DH318" s="3">
        <v>47.2</v>
      </c>
      <c r="DI318" s="3">
        <v>52.4</v>
      </c>
      <c r="DJ318" s="3">
        <v>41.1</v>
      </c>
      <c r="DK318" s="3">
        <v>47.2</v>
      </c>
      <c r="DL318" s="3">
        <v>37.9</v>
      </c>
      <c r="DM318" s="3">
        <v>27.1</v>
      </c>
      <c r="DN318" s="3">
        <v>33.6</v>
      </c>
      <c r="DO318" s="3">
        <v>53.3</v>
      </c>
      <c r="DP318" s="3">
        <v>38.6</v>
      </c>
      <c r="DQ318" s="3">
        <v>45.7</v>
      </c>
      <c r="DR318" s="3">
        <v>51.4</v>
      </c>
      <c r="DS318" s="3">
        <v>38.299999999999997</v>
      </c>
      <c r="DT318" s="3">
        <v>45.5</v>
      </c>
      <c r="DU318" s="3">
        <v>41.8</v>
      </c>
      <c r="DV318" s="3">
        <v>32.200000000000003</v>
      </c>
      <c r="DW318" s="3">
        <v>37.9</v>
      </c>
      <c r="DX318" s="3">
        <v>42.1</v>
      </c>
      <c r="DY318" s="3">
        <v>30.4</v>
      </c>
      <c r="DZ318" s="3">
        <v>36.9</v>
      </c>
      <c r="EA318" s="3">
        <v>47.7</v>
      </c>
      <c r="EB318" s="3">
        <v>35.200000000000003</v>
      </c>
      <c r="EC318" s="3">
        <v>42.2</v>
      </c>
      <c r="ED318" s="3">
        <v>44.3</v>
      </c>
      <c r="EE318" s="3">
        <v>29.8</v>
      </c>
      <c r="EF318" s="3">
        <v>37.4</v>
      </c>
      <c r="EG318" s="3">
        <v>51.2</v>
      </c>
      <c r="EH318" s="3">
        <v>39.6</v>
      </c>
      <c r="EI318" s="3">
        <v>45</v>
      </c>
      <c r="EJ318" s="3">
        <v>49.5</v>
      </c>
      <c r="EK318" s="3">
        <v>38.4</v>
      </c>
      <c r="EL318" s="3">
        <v>42.9</v>
      </c>
      <c r="EM318" s="3">
        <v>57.6</v>
      </c>
      <c r="EN318" s="3">
        <v>45.4</v>
      </c>
      <c r="EO318" s="3">
        <v>49.8</v>
      </c>
      <c r="EP318" s="3">
        <v>47.8</v>
      </c>
      <c r="EQ318" s="3">
        <v>39.4</v>
      </c>
      <c r="ER318" s="3">
        <v>42.1</v>
      </c>
      <c r="ES318" s="3">
        <v>61.5</v>
      </c>
      <c r="ET318" s="3">
        <v>50</v>
      </c>
      <c r="EU318" s="3">
        <v>54.1</v>
      </c>
      <c r="EV318" s="3">
        <v>59.7</v>
      </c>
      <c r="EW318" s="3">
        <v>48.8</v>
      </c>
      <c r="EX318" s="3">
        <v>52.6</v>
      </c>
      <c r="EY318" s="3">
        <v>51.5</v>
      </c>
      <c r="EZ318" s="3">
        <v>47.2</v>
      </c>
      <c r="FA318" s="3">
        <v>47.7</v>
      </c>
      <c r="FB318" s="3">
        <v>52.5</v>
      </c>
      <c r="FC318" s="3">
        <v>41.3</v>
      </c>
      <c r="FD318" s="3">
        <v>45.1</v>
      </c>
      <c r="FE318" s="3">
        <v>65.3</v>
      </c>
      <c r="FF318" s="3">
        <v>45.6</v>
      </c>
      <c r="FG318" s="3">
        <v>52.1</v>
      </c>
      <c r="FH318" s="3">
        <v>48.2</v>
      </c>
      <c r="FI318" s="3">
        <v>38.1</v>
      </c>
      <c r="FJ318" s="3">
        <v>40.9</v>
      </c>
      <c r="FK318" s="3">
        <v>55</v>
      </c>
      <c r="FL318" s="3">
        <v>42.1</v>
      </c>
      <c r="FM318" s="3">
        <v>47.1</v>
      </c>
      <c r="FN318" s="3">
        <v>58.2</v>
      </c>
      <c r="FO318" s="3">
        <v>42.7</v>
      </c>
      <c r="FP318" s="3">
        <v>48</v>
      </c>
      <c r="FQ318" s="3">
        <v>57.9</v>
      </c>
      <c r="FR318" s="3">
        <v>44.2</v>
      </c>
      <c r="FS318" s="3">
        <v>49.7</v>
      </c>
      <c r="FT318" s="3">
        <v>59.4</v>
      </c>
      <c r="FU318" s="3">
        <v>50.9</v>
      </c>
      <c r="FV318" s="3">
        <v>53.3</v>
      </c>
      <c r="FW318" s="3">
        <v>61</v>
      </c>
      <c r="FX318" s="3">
        <v>48.7</v>
      </c>
      <c r="FY318" s="3">
        <v>52.9</v>
      </c>
      <c r="FZ318" s="3">
        <v>49.3</v>
      </c>
      <c r="GA318" s="3">
        <v>37.1</v>
      </c>
      <c r="GB318" s="3">
        <v>41.2</v>
      </c>
      <c r="GC318" s="3">
        <v>62.7</v>
      </c>
      <c r="GD318" s="3">
        <v>46.3</v>
      </c>
      <c r="GE318" s="3">
        <v>51.8</v>
      </c>
      <c r="GF318" s="3">
        <v>61</v>
      </c>
      <c r="GG318" s="3">
        <v>47</v>
      </c>
      <c r="GH318" s="3">
        <v>52</v>
      </c>
      <c r="GI318" s="3">
        <v>52.2</v>
      </c>
      <c r="GJ318" s="3">
        <v>41.3</v>
      </c>
      <c r="GK318" s="3">
        <v>44.8</v>
      </c>
      <c r="GL318" s="3">
        <v>57.3</v>
      </c>
      <c r="GM318" s="3">
        <v>42.1</v>
      </c>
      <c r="GN318" s="3">
        <v>46.2</v>
      </c>
      <c r="GO318" s="3">
        <v>57.4</v>
      </c>
      <c r="GP318" s="3">
        <v>43.9</v>
      </c>
      <c r="GQ318" s="3">
        <v>48.8</v>
      </c>
      <c r="GR318" s="3">
        <v>57</v>
      </c>
      <c r="GS318" s="3">
        <v>40.1</v>
      </c>
      <c r="GT318" s="3">
        <v>45.5</v>
      </c>
      <c r="GU318" s="3">
        <v>52.9</v>
      </c>
      <c r="GV318" s="3">
        <v>41.1</v>
      </c>
      <c r="GW318" s="3">
        <v>46.1</v>
      </c>
    </row>
    <row r="319" spans="2:205" x14ac:dyDescent="0.25">
      <c r="B319"/>
      <c r="F319">
        <v>-1</v>
      </c>
      <c r="G319" t="s">
        <v>65</v>
      </c>
      <c r="H319" s="3">
        <v>51.1</v>
      </c>
      <c r="I319" s="3">
        <v>36.9</v>
      </c>
      <c r="J319" s="3">
        <v>43.2</v>
      </c>
      <c r="K319" s="3">
        <v>51.8</v>
      </c>
      <c r="L319" s="3">
        <v>38.799999999999997</v>
      </c>
      <c r="M319" s="3">
        <v>44.4</v>
      </c>
      <c r="N319" s="3">
        <v>52.1</v>
      </c>
      <c r="O319" s="3">
        <v>40.5</v>
      </c>
      <c r="P319" s="3">
        <v>45.8</v>
      </c>
      <c r="Q319" s="3">
        <v>52.9</v>
      </c>
      <c r="R319" s="3">
        <v>42.6</v>
      </c>
      <c r="S319" s="3">
        <v>47.1</v>
      </c>
      <c r="T319" s="3">
        <v>60.2</v>
      </c>
      <c r="U319" s="3">
        <v>49.1</v>
      </c>
      <c r="V319" s="3">
        <v>54.2</v>
      </c>
      <c r="W319" s="3">
        <v>56</v>
      </c>
      <c r="X319" s="3">
        <v>39.799999999999997</v>
      </c>
      <c r="Y319" s="3">
        <v>46.7</v>
      </c>
      <c r="Z319" s="3">
        <v>50.2</v>
      </c>
      <c r="AA319" s="3">
        <v>35.4</v>
      </c>
      <c r="AB319" s="3">
        <v>42.4</v>
      </c>
      <c r="AC319" s="3">
        <v>37.299999999999997</v>
      </c>
      <c r="AD319" s="3">
        <v>19.600000000000001</v>
      </c>
      <c r="AE319" s="3">
        <v>27.6</v>
      </c>
      <c r="AF319" s="3">
        <v>45.7</v>
      </c>
      <c r="AG319" s="3">
        <v>34.299999999999997</v>
      </c>
      <c r="AH319" s="3">
        <v>39</v>
      </c>
      <c r="AI319" s="3">
        <v>49.2</v>
      </c>
      <c r="AJ319" s="3">
        <v>38.799999999999997</v>
      </c>
      <c r="AK319" s="3">
        <v>43.3</v>
      </c>
      <c r="AL319" s="3">
        <v>52.2</v>
      </c>
      <c r="AM319" s="3">
        <v>39.1</v>
      </c>
      <c r="AN319" s="3">
        <v>44.9</v>
      </c>
      <c r="AO319" s="3">
        <v>59.7</v>
      </c>
      <c r="AP319" s="3">
        <v>48.3</v>
      </c>
      <c r="AQ319" s="3">
        <v>53.2</v>
      </c>
      <c r="AR319" s="3">
        <v>57.1</v>
      </c>
      <c r="AS319" s="3">
        <v>45.4</v>
      </c>
      <c r="AT319" s="3">
        <v>50.3</v>
      </c>
      <c r="AU319" s="3">
        <v>54.9</v>
      </c>
      <c r="AV319" s="3">
        <v>44</v>
      </c>
      <c r="AW319" s="3">
        <v>48.7</v>
      </c>
      <c r="AX319" s="3">
        <v>49.7</v>
      </c>
      <c r="AY319" s="3">
        <v>36</v>
      </c>
      <c r="AZ319" s="3">
        <v>42.2</v>
      </c>
      <c r="BA319" s="3">
        <v>57.5</v>
      </c>
      <c r="BB319" s="3">
        <v>38.5</v>
      </c>
      <c r="BC319" s="3">
        <v>46.2</v>
      </c>
      <c r="BD319" s="3">
        <v>59.9</v>
      </c>
      <c r="BE319" s="3">
        <v>43.2</v>
      </c>
      <c r="BF319" s="3">
        <v>50.3</v>
      </c>
      <c r="BG319" s="3">
        <v>46.5</v>
      </c>
      <c r="BH319" s="3">
        <v>33.1</v>
      </c>
      <c r="BI319" s="3">
        <v>39.1</v>
      </c>
      <c r="BJ319" s="3">
        <v>42.2</v>
      </c>
      <c r="BK319" s="3">
        <v>27.6</v>
      </c>
      <c r="BL319" s="3">
        <v>33.5</v>
      </c>
      <c r="BM319" s="3">
        <v>51.4</v>
      </c>
      <c r="BN319" s="3">
        <v>45.8</v>
      </c>
      <c r="BO319" s="3">
        <v>48.3</v>
      </c>
      <c r="BP319" s="3">
        <v>45.5</v>
      </c>
      <c r="BQ319" s="3">
        <v>40.1</v>
      </c>
      <c r="BR319" s="3">
        <v>42.1</v>
      </c>
      <c r="BS319" s="3">
        <v>53.5</v>
      </c>
      <c r="BT319" s="3">
        <v>41.1</v>
      </c>
      <c r="BU319" s="3">
        <v>46.5</v>
      </c>
      <c r="BV319" s="3">
        <v>49.1</v>
      </c>
      <c r="BW319" s="3">
        <v>35.1</v>
      </c>
      <c r="BX319" s="3">
        <v>41.9</v>
      </c>
      <c r="BY319" s="3">
        <v>47.5</v>
      </c>
      <c r="BZ319" s="3">
        <v>35.200000000000003</v>
      </c>
      <c r="CA319" s="3">
        <v>41.6</v>
      </c>
      <c r="CB319" s="3">
        <v>47.7</v>
      </c>
      <c r="CC319" s="3">
        <v>36.6</v>
      </c>
      <c r="CD319" s="3">
        <v>42.8</v>
      </c>
      <c r="CE319" s="3">
        <v>49.4</v>
      </c>
      <c r="CF319" s="3">
        <v>39.6</v>
      </c>
      <c r="CG319" s="3">
        <v>44.8</v>
      </c>
      <c r="CH319" s="3">
        <v>56.3</v>
      </c>
      <c r="CI319" s="3">
        <v>45.4</v>
      </c>
      <c r="CJ319" s="3">
        <v>51.5</v>
      </c>
      <c r="CK319" s="3">
        <v>51.2</v>
      </c>
      <c r="CL319" s="3">
        <v>35.700000000000003</v>
      </c>
      <c r="CM319" s="3">
        <v>43.5</v>
      </c>
      <c r="CN319" s="3">
        <v>44.4</v>
      </c>
      <c r="CO319" s="3">
        <v>30.2</v>
      </c>
      <c r="CP319" s="3">
        <v>38.4</v>
      </c>
      <c r="CQ319" s="3">
        <v>26.9</v>
      </c>
      <c r="CR319" s="3">
        <v>11.9</v>
      </c>
      <c r="CS319" s="3">
        <v>21.1</v>
      </c>
      <c r="CT319" s="3">
        <v>40.299999999999997</v>
      </c>
      <c r="CU319" s="3">
        <v>29.9</v>
      </c>
      <c r="CV319" s="3">
        <v>35.6</v>
      </c>
      <c r="CW319" s="3">
        <v>46.8</v>
      </c>
      <c r="CX319" s="3">
        <v>36.799999999999997</v>
      </c>
      <c r="CY319" s="3">
        <v>41.7</v>
      </c>
      <c r="CZ319" s="3">
        <v>47.5</v>
      </c>
      <c r="DA319" s="3">
        <v>34.9</v>
      </c>
      <c r="DB319" s="3">
        <v>41.8</v>
      </c>
      <c r="DC319" s="3">
        <v>57.8</v>
      </c>
      <c r="DD319" s="3">
        <v>46.6</v>
      </c>
      <c r="DE319" s="3">
        <v>52</v>
      </c>
      <c r="DF319" s="3">
        <v>52.4</v>
      </c>
      <c r="DG319" s="3">
        <v>41.4</v>
      </c>
      <c r="DH319" s="3">
        <v>47.2</v>
      </c>
      <c r="DI319" s="3">
        <v>50.8</v>
      </c>
      <c r="DJ319" s="3">
        <v>40.299999999999997</v>
      </c>
      <c r="DK319" s="3">
        <v>45.9</v>
      </c>
      <c r="DL319" s="3">
        <v>44.3</v>
      </c>
      <c r="DM319" s="3">
        <v>31.2</v>
      </c>
      <c r="DN319" s="3">
        <v>38.6</v>
      </c>
      <c r="DO319" s="3">
        <v>52.9</v>
      </c>
      <c r="DP319" s="3">
        <v>34.799999999999997</v>
      </c>
      <c r="DQ319" s="3">
        <v>43.3</v>
      </c>
      <c r="DR319" s="3">
        <v>55.1</v>
      </c>
      <c r="DS319" s="3">
        <v>39.1</v>
      </c>
      <c r="DT319" s="3">
        <v>47.2</v>
      </c>
      <c r="DU319" s="3">
        <v>41.4</v>
      </c>
      <c r="DV319" s="3">
        <v>28.8</v>
      </c>
      <c r="DW319" s="3">
        <v>35.700000000000003</v>
      </c>
      <c r="DX319" s="3">
        <v>35.200000000000003</v>
      </c>
      <c r="DY319" s="3">
        <v>22.4</v>
      </c>
      <c r="DZ319" s="3">
        <v>29.2</v>
      </c>
      <c r="EA319" s="3">
        <v>46.5</v>
      </c>
      <c r="EB319" s="3">
        <v>41.4</v>
      </c>
      <c r="EC319" s="3">
        <v>45</v>
      </c>
      <c r="ED319" s="3">
        <v>38.9</v>
      </c>
      <c r="EE319" s="3">
        <v>34.9</v>
      </c>
      <c r="EF319" s="3">
        <v>38.1</v>
      </c>
      <c r="EG319" s="3">
        <v>52.6</v>
      </c>
      <c r="EH319" s="3">
        <v>40.4</v>
      </c>
      <c r="EI319" s="3">
        <v>45.9</v>
      </c>
      <c r="EJ319" s="3">
        <v>53.1</v>
      </c>
      <c r="EK319" s="3">
        <v>38.6</v>
      </c>
      <c r="EL319" s="3">
        <v>44.5</v>
      </c>
      <c r="EM319" s="3">
        <v>56</v>
      </c>
      <c r="EN319" s="3">
        <v>42.4</v>
      </c>
      <c r="EO319" s="3">
        <v>47.2</v>
      </c>
      <c r="EP319" s="3">
        <v>56.5</v>
      </c>
      <c r="EQ319" s="3">
        <v>44.4</v>
      </c>
      <c r="ER319" s="3">
        <v>48.7</v>
      </c>
      <c r="ES319" s="3">
        <v>56.3</v>
      </c>
      <c r="ET319" s="3">
        <v>45.6</v>
      </c>
      <c r="EU319" s="3">
        <v>49.4</v>
      </c>
      <c r="EV319" s="3">
        <v>64.099999999999994</v>
      </c>
      <c r="EW319" s="3">
        <v>52.7</v>
      </c>
      <c r="EX319" s="3">
        <v>56.9</v>
      </c>
      <c r="EY319" s="3">
        <v>60.9</v>
      </c>
      <c r="EZ319" s="3">
        <v>44</v>
      </c>
      <c r="FA319" s="3">
        <v>49.9</v>
      </c>
      <c r="FB319" s="3">
        <v>56</v>
      </c>
      <c r="FC319" s="3">
        <v>40.700000000000003</v>
      </c>
      <c r="FD319" s="3">
        <v>46.3</v>
      </c>
      <c r="FE319" s="3">
        <v>47.8</v>
      </c>
      <c r="FF319" s="3">
        <v>27.3</v>
      </c>
      <c r="FG319" s="3">
        <v>34</v>
      </c>
      <c r="FH319" s="3">
        <v>51.1</v>
      </c>
      <c r="FI319" s="3">
        <v>38.6</v>
      </c>
      <c r="FJ319" s="3">
        <v>42.4</v>
      </c>
      <c r="FK319" s="3">
        <v>51.7</v>
      </c>
      <c r="FL319" s="3">
        <v>40.9</v>
      </c>
      <c r="FM319" s="3">
        <v>44.9</v>
      </c>
      <c r="FN319" s="3">
        <v>57</v>
      </c>
      <c r="FO319" s="3">
        <v>43.2</v>
      </c>
      <c r="FP319" s="3">
        <v>48.1</v>
      </c>
      <c r="FQ319" s="3">
        <v>61.6</v>
      </c>
      <c r="FR319" s="3">
        <v>50</v>
      </c>
      <c r="FS319" s="3">
        <v>54.5</v>
      </c>
      <c r="FT319" s="3">
        <v>61.8</v>
      </c>
      <c r="FU319" s="3">
        <v>49.4</v>
      </c>
      <c r="FV319" s="3">
        <v>53.3</v>
      </c>
      <c r="FW319" s="3">
        <v>59.1</v>
      </c>
      <c r="FX319" s="3">
        <v>47.6</v>
      </c>
      <c r="FY319" s="3">
        <v>51.4</v>
      </c>
      <c r="FZ319" s="3">
        <v>55.1</v>
      </c>
      <c r="GA319" s="3">
        <v>40.700000000000003</v>
      </c>
      <c r="GB319" s="3">
        <v>45.8</v>
      </c>
      <c r="GC319" s="3">
        <v>62</v>
      </c>
      <c r="GD319" s="3">
        <v>42.2</v>
      </c>
      <c r="GE319" s="3">
        <v>49.1</v>
      </c>
      <c r="GF319" s="3">
        <v>64.599999999999994</v>
      </c>
      <c r="GG319" s="3">
        <v>47.3</v>
      </c>
      <c r="GH319" s="3">
        <v>53.4</v>
      </c>
      <c r="GI319" s="3">
        <v>51.6</v>
      </c>
      <c r="GJ319" s="3">
        <v>37.4</v>
      </c>
      <c r="GK319" s="3">
        <v>42.4</v>
      </c>
      <c r="GL319" s="3">
        <v>49.3</v>
      </c>
      <c r="GM319" s="3">
        <v>32.9</v>
      </c>
      <c r="GN319" s="3">
        <v>37.9</v>
      </c>
      <c r="GO319" s="3">
        <v>56.2</v>
      </c>
      <c r="GP319" s="3">
        <v>50.1</v>
      </c>
      <c r="GQ319" s="3">
        <v>51.5</v>
      </c>
      <c r="GR319" s="3">
        <v>52</v>
      </c>
      <c r="GS319" s="3">
        <v>45.2</v>
      </c>
      <c r="GT319" s="3">
        <v>46.2</v>
      </c>
      <c r="GU319" s="3">
        <v>54.3</v>
      </c>
      <c r="GV319" s="3">
        <v>41.8</v>
      </c>
      <c r="GW319" s="3">
        <v>47</v>
      </c>
    </row>
    <row r="320" spans="2:205" x14ac:dyDescent="0.25">
      <c r="B320"/>
      <c r="F320">
        <v>0</v>
      </c>
      <c r="G320" t="s">
        <v>66</v>
      </c>
      <c r="H320" s="3">
        <v>50.8</v>
      </c>
      <c r="I320" s="3">
        <v>37.5</v>
      </c>
      <c r="J320" s="3">
        <v>43.4</v>
      </c>
      <c r="K320" s="3">
        <v>50</v>
      </c>
      <c r="L320" s="3">
        <v>34.700000000000003</v>
      </c>
      <c r="M320" s="3">
        <v>41.7</v>
      </c>
      <c r="N320" s="3">
        <v>52.5</v>
      </c>
      <c r="O320" s="3">
        <v>44.3</v>
      </c>
      <c r="P320" s="3">
        <v>48</v>
      </c>
      <c r="Q320" s="3">
        <v>57</v>
      </c>
      <c r="R320" s="3">
        <v>47.2</v>
      </c>
      <c r="S320" s="3">
        <v>51.5</v>
      </c>
      <c r="T320" s="3">
        <v>58.8</v>
      </c>
      <c r="U320" s="3">
        <v>50.3</v>
      </c>
      <c r="V320" s="3">
        <v>54.2</v>
      </c>
      <c r="W320" s="3">
        <v>51.7</v>
      </c>
      <c r="X320" s="3">
        <v>43.3</v>
      </c>
      <c r="Y320" s="3">
        <v>46.9</v>
      </c>
      <c r="Z320" s="3">
        <v>45.9</v>
      </c>
      <c r="AA320" s="3">
        <v>36.4</v>
      </c>
      <c r="AB320" s="3">
        <v>40.9</v>
      </c>
      <c r="AC320" s="3">
        <v>41.1</v>
      </c>
      <c r="AD320" s="3">
        <v>26.2</v>
      </c>
      <c r="AE320" s="3">
        <v>33.200000000000003</v>
      </c>
      <c r="AF320" s="3">
        <v>48.6</v>
      </c>
      <c r="AG320" s="3">
        <v>35.200000000000003</v>
      </c>
      <c r="AH320" s="3">
        <v>40.6</v>
      </c>
      <c r="AI320" s="3">
        <v>50.5</v>
      </c>
      <c r="AJ320" s="3">
        <v>41.1</v>
      </c>
      <c r="AK320" s="3">
        <v>45.2</v>
      </c>
      <c r="AL320" s="3">
        <v>54.9</v>
      </c>
      <c r="AM320" s="3">
        <v>41.9</v>
      </c>
      <c r="AN320" s="3">
        <v>47.8</v>
      </c>
      <c r="AO320" s="3">
        <v>60.5</v>
      </c>
      <c r="AP320" s="3">
        <v>48.5</v>
      </c>
      <c r="AQ320" s="3">
        <v>53.7</v>
      </c>
      <c r="AR320" s="3">
        <v>56.9</v>
      </c>
      <c r="AS320" s="3">
        <v>46.9</v>
      </c>
      <c r="AT320" s="3">
        <v>51.1</v>
      </c>
      <c r="AU320" s="3">
        <v>57.7</v>
      </c>
      <c r="AV320" s="3">
        <v>47</v>
      </c>
      <c r="AW320" s="3">
        <v>51.7</v>
      </c>
      <c r="AX320" s="3">
        <v>44.7</v>
      </c>
      <c r="AY320" s="3">
        <v>33.700000000000003</v>
      </c>
      <c r="AZ320" s="3">
        <v>38.700000000000003</v>
      </c>
      <c r="BA320" s="3">
        <v>53.4</v>
      </c>
      <c r="BB320" s="3">
        <v>39.299999999999997</v>
      </c>
      <c r="BC320" s="3">
        <v>45</v>
      </c>
      <c r="BD320" s="3">
        <v>52.2</v>
      </c>
      <c r="BE320" s="3">
        <v>42.7</v>
      </c>
      <c r="BF320" s="3">
        <v>46.9</v>
      </c>
      <c r="BG320" s="3">
        <v>47.4</v>
      </c>
      <c r="BH320" s="3">
        <v>38</v>
      </c>
      <c r="BI320" s="3">
        <v>42.1</v>
      </c>
      <c r="BJ320" s="3">
        <v>44.4</v>
      </c>
      <c r="BK320" s="3">
        <v>31.7</v>
      </c>
      <c r="BL320" s="3">
        <v>36.700000000000003</v>
      </c>
      <c r="BM320" s="3">
        <v>53.7</v>
      </c>
      <c r="BN320" s="3">
        <v>42.3</v>
      </c>
      <c r="BO320" s="3">
        <v>47.4</v>
      </c>
      <c r="BP320" s="3">
        <v>45.7</v>
      </c>
      <c r="BQ320" s="3">
        <v>40</v>
      </c>
      <c r="BR320" s="3">
        <v>42.5</v>
      </c>
      <c r="BS320" s="3">
        <v>53.4</v>
      </c>
      <c r="BT320" s="3">
        <v>42.2</v>
      </c>
      <c r="BU320" s="3">
        <v>47.1</v>
      </c>
      <c r="BV320" s="3">
        <v>48.8</v>
      </c>
      <c r="BW320" s="3">
        <v>35.799999999999997</v>
      </c>
      <c r="BX320" s="3">
        <v>42.1</v>
      </c>
      <c r="BY320" s="3">
        <v>46</v>
      </c>
      <c r="BZ320" s="3">
        <v>31.2</v>
      </c>
      <c r="CA320" s="3">
        <v>39</v>
      </c>
      <c r="CB320" s="3">
        <v>48.1</v>
      </c>
      <c r="CC320" s="3">
        <v>40.4</v>
      </c>
      <c r="CD320" s="3">
        <v>45</v>
      </c>
      <c r="CE320" s="3">
        <v>53.7</v>
      </c>
      <c r="CF320" s="3">
        <v>44.3</v>
      </c>
      <c r="CG320" s="3">
        <v>49.3</v>
      </c>
      <c r="CH320" s="3">
        <v>55</v>
      </c>
      <c r="CI320" s="3">
        <v>46.8</v>
      </c>
      <c r="CJ320" s="3">
        <v>51.6</v>
      </c>
      <c r="CK320" s="3">
        <v>46.9</v>
      </c>
      <c r="CL320" s="3">
        <v>39.1</v>
      </c>
      <c r="CM320" s="3">
        <v>43.7</v>
      </c>
      <c r="CN320" s="3">
        <v>40.799999999999997</v>
      </c>
      <c r="CO320" s="3">
        <v>31.8</v>
      </c>
      <c r="CP320" s="3">
        <v>37.4</v>
      </c>
      <c r="CQ320" s="3">
        <v>32</v>
      </c>
      <c r="CR320" s="3">
        <v>18.5</v>
      </c>
      <c r="CS320" s="3">
        <v>27.2</v>
      </c>
      <c r="CT320" s="3">
        <v>43.1</v>
      </c>
      <c r="CU320" s="3">
        <v>30.9</v>
      </c>
      <c r="CV320" s="3">
        <v>37.200000000000003</v>
      </c>
      <c r="CW320" s="3">
        <v>48</v>
      </c>
      <c r="CX320" s="3">
        <v>38.9</v>
      </c>
      <c r="CY320" s="3">
        <v>43.6</v>
      </c>
      <c r="CZ320" s="3">
        <v>50.5</v>
      </c>
      <c r="DA320" s="3">
        <v>37.9</v>
      </c>
      <c r="DB320" s="3">
        <v>44.8</v>
      </c>
      <c r="DC320" s="3">
        <v>58.7</v>
      </c>
      <c r="DD320" s="3">
        <v>46.9</v>
      </c>
      <c r="DE320" s="3">
        <v>52.5</v>
      </c>
      <c r="DF320" s="3">
        <v>52.1</v>
      </c>
      <c r="DG320" s="3">
        <v>42.8</v>
      </c>
      <c r="DH320" s="3">
        <v>47.9</v>
      </c>
      <c r="DI320" s="3">
        <v>53.5</v>
      </c>
      <c r="DJ320" s="3">
        <v>43.3</v>
      </c>
      <c r="DK320" s="3">
        <v>48.9</v>
      </c>
      <c r="DL320" s="3">
        <v>39.6</v>
      </c>
      <c r="DM320" s="3">
        <v>29.3</v>
      </c>
      <c r="DN320" s="3">
        <v>35.299999999999997</v>
      </c>
      <c r="DO320" s="3">
        <v>48.7</v>
      </c>
      <c r="DP320" s="3">
        <v>35.5</v>
      </c>
      <c r="DQ320" s="3">
        <v>42.1</v>
      </c>
      <c r="DR320" s="3">
        <v>47.7</v>
      </c>
      <c r="DS320" s="3">
        <v>38.799999999999997</v>
      </c>
      <c r="DT320" s="3">
        <v>43.9</v>
      </c>
      <c r="DU320" s="3">
        <v>42.3</v>
      </c>
      <c r="DV320" s="3">
        <v>33.700000000000003</v>
      </c>
      <c r="DW320" s="3">
        <v>38.799999999999997</v>
      </c>
      <c r="DX320" s="3">
        <v>37</v>
      </c>
      <c r="DY320" s="3">
        <v>26.2</v>
      </c>
      <c r="DZ320" s="3">
        <v>32.200000000000003</v>
      </c>
      <c r="EA320" s="3">
        <v>49</v>
      </c>
      <c r="EB320" s="3">
        <v>38</v>
      </c>
      <c r="EC320" s="3">
        <v>44.3</v>
      </c>
      <c r="ED320" s="3">
        <v>40.1</v>
      </c>
      <c r="EE320" s="3">
        <v>35.299999999999997</v>
      </c>
      <c r="EF320" s="3">
        <v>38.799999999999997</v>
      </c>
      <c r="EG320" s="3">
        <v>52.6</v>
      </c>
      <c r="EH320" s="3">
        <v>41.5</v>
      </c>
      <c r="EI320" s="3">
        <v>46.6</v>
      </c>
      <c r="EJ320" s="3">
        <v>52.7</v>
      </c>
      <c r="EK320" s="3">
        <v>39.200000000000003</v>
      </c>
      <c r="EL320" s="3">
        <v>44.6</v>
      </c>
      <c r="EM320" s="3">
        <v>54</v>
      </c>
      <c r="EN320" s="3">
        <v>38.200000000000003</v>
      </c>
      <c r="EO320" s="3">
        <v>44.3</v>
      </c>
      <c r="EP320" s="3">
        <v>57</v>
      </c>
      <c r="EQ320" s="3">
        <v>48.2</v>
      </c>
      <c r="ER320" s="3">
        <v>50.9</v>
      </c>
      <c r="ES320" s="3">
        <v>60.3</v>
      </c>
      <c r="ET320" s="3">
        <v>50.2</v>
      </c>
      <c r="EU320" s="3">
        <v>53.7</v>
      </c>
      <c r="EV320" s="3">
        <v>62.6</v>
      </c>
      <c r="EW320" s="3">
        <v>53.9</v>
      </c>
      <c r="EX320" s="3">
        <v>56.8</v>
      </c>
      <c r="EY320" s="3">
        <v>56.6</v>
      </c>
      <c r="EZ320" s="3">
        <v>47.5</v>
      </c>
      <c r="FA320" s="3">
        <v>50.1</v>
      </c>
      <c r="FB320" s="3">
        <v>51.1</v>
      </c>
      <c r="FC320" s="3">
        <v>41.1</v>
      </c>
      <c r="FD320" s="3">
        <v>44.3</v>
      </c>
      <c r="FE320" s="3">
        <v>50.2</v>
      </c>
      <c r="FF320" s="3">
        <v>33.9</v>
      </c>
      <c r="FG320" s="3">
        <v>39.200000000000003</v>
      </c>
      <c r="FH320" s="3">
        <v>54.1</v>
      </c>
      <c r="FI320" s="3">
        <v>39.5</v>
      </c>
      <c r="FJ320" s="3">
        <v>44.1</v>
      </c>
      <c r="FK320" s="3">
        <v>52.9</v>
      </c>
      <c r="FL320" s="3">
        <v>43.2</v>
      </c>
      <c r="FM320" s="3">
        <v>46.9</v>
      </c>
      <c r="FN320" s="3">
        <v>59.4</v>
      </c>
      <c r="FO320" s="3">
        <v>45.9</v>
      </c>
      <c r="FP320" s="3">
        <v>50.8</v>
      </c>
      <c r="FQ320" s="3">
        <v>62.3</v>
      </c>
      <c r="FR320" s="3">
        <v>50.2</v>
      </c>
      <c r="FS320" s="3">
        <v>55</v>
      </c>
      <c r="FT320" s="3">
        <v>61.7</v>
      </c>
      <c r="FU320" s="3">
        <v>51</v>
      </c>
      <c r="FV320" s="3">
        <v>54.2</v>
      </c>
      <c r="FW320" s="3">
        <v>61.8</v>
      </c>
      <c r="FX320" s="3">
        <v>50.6</v>
      </c>
      <c r="FY320" s="3">
        <v>54.4</v>
      </c>
      <c r="FZ320" s="3">
        <v>49.8</v>
      </c>
      <c r="GA320" s="3">
        <v>38.200000000000003</v>
      </c>
      <c r="GB320" s="3">
        <v>42.1</v>
      </c>
      <c r="GC320" s="3">
        <v>58</v>
      </c>
      <c r="GD320" s="3">
        <v>43.1</v>
      </c>
      <c r="GE320" s="3">
        <v>48</v>
      </c>
      <c r="GF320" s="3">
        <v>56.7</v>
      </c>
      <c r="GG320" s="3">
        <v>46.7</v>
      </c>
      <c r="GH320" s="3">
        <v>49.9</v>
      </c>
      <c r="GI320" s="3">
        <v>52.4</v>
      </c>
      <c r="GJ320" s="3">
        <v>42.3</v>
      </c>
      <c r="GK320" s="3">
        <v>45.4</v>
      </c>
      <c r="GL320" s="3">
        <v>51.9</v>
      </c>
      <c r="GM320" s="3">
        <v>37.299999999999997</v>
      </c>
      <c r="GN320" s="3">
        <v>41.1</v>
      </c>
      <c r="GO320" s="3">
        <v>58.4</v>
      </c>
      <c r="GP320" s="3">
        <v>46.5</v>
      </c>
      <c r="GQ320" s="3">
        <v>50.6</v>
      </c>
      <c r="GR320" s="3">
        <v>51.3</v>
      </c>
      <c r="GS320" s="3">
        <v>44.8</v>
      </c>
      <c r="GT320" s="3">
        <v>46.1</v>
      </c>
      <c r="GU320" s="3">
        <v>54.2</v>
      </c>
      <c r="GV320" s="3">
        <v>42.9</v>
      </c>
      <c r="GW320" s="3">
        <v>47.7</v>
      </c>
    </row>
    <row r="321" spans="2:205" x14ac:dyDescent="0.25">
      <c r="B321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</row>
    <row r="322" spans="2:205" x14ac:dyDescent="0.25">
      <c r="B322">
        <v>81</v>
      </c>
      <c r="C322" t="s">
        <v>113</v>
      </c>
      <c r="D322" t="s">
        <v>38</v>
      </c>
      <c r="E322" t="s">
        <v>118</v>
      </c>
      <c r="F322">
        <v>-6</v>
      </c>
      <c r="G322" t="s">
        <v>60</v>
      </c>
      <c r="H322" s="3">
        <v>41.7</v>
      </c>
      <c r="I322" s="3">
        <v>46</v>
      </c>
      <c r="J322" s="3">
        <v>44.2</v>
      </c>
      <c r="K322" s="3">
        <v>42.2</v>
      </c>
      <c r="L322" s="3">
        <v>45.6</v>
      </c>
      <c r="M322" s="3">
        <v>44.1</v>
      </c>
      <c r="N322" s="3">
        <v>36.6</v>
      </c>
      <c r="O322" s="3">
        <v>39.700000000000003</v>
      </c>
      <c r="P322" s="3">
        <v>38.4</v>
      </c>
      <c r="Q322" s="3">
        <v>45</v>
      </c>
      <c r="R322" s="3">
        <v>50.4</v>
      </c>
      <c r="S322" s="3">
        <v>48.2</v>
      </c>
      <c r="T322" s="3">
        <v>41.5</v>
      </c>
      <c r="U322" s="3">
        <v>46.1</v>
      </c>
      <c r="V322" s="3">
        <v>44</v>
      </c>
      <c r="W322" s="3">
        <v>38.9</v>
      </c>
      <c r="X322" s="3">
        <v>46.1</v>
      </c>
      <c r="Y322" s="3">
        <v>42.9</v>
      </c>
      <c r="Z322" s="3">
        <v>40.1</v>
      </c>
      <c r="AA322" s="3">
        <v>39.799999999999997</v>
      </c>
      <c r="AB322" s="3">
        <v>40</v>
      </c>
      <c r="AC322" s="3">
        <v>32.299999999999997</v>
      </c>
      <c r="AD322" s="3">
        <v>34.299999999999997</v>
      </c>
      <c r="AE322" s="3">
        <v>33.4</v>
      </c>
      <c r="AF322" s="3">
        <v>31.7</v>
      </c>
      <c r="AG322" s="3">
        <v>40.299999999999997</v>
      </c>
      <c r="AH322" s="3">
        <v>36.5</v>
      </c>
      <c r="AI322" s="3">
        <v>44.4</v>
      </c>
      <c r="AJ322" s="3">
        <v>47.8</v>
      </c>
      <c r="AK322" s="3">
        <v>46.3</v>
      </c>
      <c r="AL322" s="3">
        <v>43.1</v>
      </c>
      <c r="AM322" s="3">
        <v>48.9</v>
      </c>
      <c r="AN322" s="3">
        <v>46.6</v>
      </c>
      <c r="AO322" s="3">
        <v>38.200000000000003</v>
      </c>
      <c r="AP322" s="3">
        <v>41.6</v>
      </c>
      <c r="AQ322" s="3">
        <v>40.1</v>
      </c>
      <c r="AR322" s="3">
        <v>51.1</v>
      </c>
      <c r="AS322" s="3">
        <v>54.1</v>
      </c>
      <c r="AT322" s="3">
        <v>52.8</v>
      </c>
      <c r="AU322" s="3">
        <v>44.3</v>
      </c>
      <c r="AV322" s="3">
        <v>46.2</v>
      </c>
      <c r="AW322" s="3">
        <v>45.4</v>
      </c>
      <c r="AX322" s="3">
        <v>30.6</v>
      </c>
      <c r="AY322" s="3">
        <v>41.6</v>
      </c>
      <c r="AZ322" s="3">
        <v>37.1</v>
      </c>
      <c r="BA322" s="3">
        <v>43.3</v>
      </c>
      <c r="BB322" s="3">
        <v>50.1</v>
      </c>
      <c r="BC322" s="3">
        <v>47.2</v>
      </c>
      <c r="BD322" s="3">
        <v>42.1</v>
      </c>
      <c r="BE322" s="3">
        <v>47.4</v>
      </c>
      <c r="BF322" s="3">
        <v>45.1</v>
      </c>
      <c r="BG322" s="3">
        <v>45.1</v>
      </c>
      <c r="BH322" s="3">
        <v>46.8</v>
      </c>
      <c r="BI322" s="3">
        <v>46.1</v>
      </c>
      <c r="BJ322" s="3">
        <v>42.4</v>
      </c>
      <c r="BK322" s="3">
        <v>50.5</v>
      </c>
      <c r="BL322" s="3">
        <v>47</v>
      </c>
      <c r="BM322" s="3">
        <v>41.8</v>
      </c>
      <c r="BN322" s="3">
        <v>44.1</v>
      </c>
      <c r="BO322" s="3">
        <v>43.2</v>
      </c>
      <c r="BP322" s="3">
        <v>32.6</v>
      </c>
      <c r="BQ322" s="3">
        <v>31.4</v>
      </c>
      <c r="BR322" s="3">
        <v>32</v>
      </c>
      <c r="BS322" s="3">
        <v>41.5</v>
      </c>
      <c r="BT322" s="3">
        <v>45.7</v>
      </c>
      <c r="BU322" s="3">
        <v>43.9</v>
      </c>
      <c r="BV322" s="3">
        <v>39.700000000000003</v>
      </c>
      <c r="BW322" s="3">
        <v>44.3</v>
      </c>
      <c r="BX322" s="3">
        <v>42.9</v>
      </c>
      <c r="BY322" s="3">
        <v>38.4</v>
      </c>
      <c r="BZ322" s="3">
        <v>42.3</v>
      </c>
      <c r="CA322" s="3">
        <v>41.7</v>
      </c>
      <c r="CB322" s="3">
        <v>32.799999999999997</v>
      </c>
      <c r="CC322" s="3">
        <v>36.6</v>
      </c>
      <c r="CD322" s="3">
        <v>36</v>
      </c>
      <c r="CE322" s="3">
        <v>42.9</v>
      </c>
      <c r="CF322" s="3">
        <v>48.6</v>
      </c>
      <c r="CG322" s="3">
        <v>46.8</v>
      </c>
      <c r="CH322" s="3">
        <v>39.200000000000003</v>
      </c>
      <c r="CI322" s="3">
        <v>44</v>
      </c>
      <c r="CJ322" s="3">
        <v>42.5</v>
      </c>
      <c r="CK322" s="3">
        <v>35.799999999999997</v>
      </c>
      <c r="CL322" s="3">
        <v>43.3</v>
      </c>
      <c r="CM322" s="3">
        <v>40.799999999999997</v>
      </c>
      <c r="CN322" s="3">
        <v>36.700000000000003</v>
      </c>
      <c r="CO322" s="3">
        <v>36.799999999999997</v>
      </c>
      <c r="CP322" s="3">
        <v>37.700000000000003</v>
      </c>
      <c r="CQ322" s="3">
        <v>26.4</v>
      </c>
      <c r="CR322" s="3">
        <v>28.7</v>
      </c>
      <c r="CS322" s="3">
        <v>29.3</v>
      </c>
      <c r="CT322" s="3">
        <v>27.6</v>
      </c>
      <c r="CU322" s="3">
        <v>36.4</v>
      </c>
      <c r="CV322" s="3">
        <v>33.6</v>
      </c>
      <c r="CW322" s="3">
        <v>42.5</v>
      </c>
      <c r="CX322" s="3">
        <v>46.2</v>
      </c>
      <c r="CY322" s="3">
        <v>45.1</v>
      </c>
      <c r="CZ322" s="3">
        <v>39</v>
      </c>
      <c r="DA322" s="3">
        <v>45.4</v>
      </c>
      <c r="DB322" s="3">
        <v>43.9</v>
      </c>
      <c r="DC322" s="3">
        <v>36.9</v>
      </c>
      <c r="DD322" s="3">
        <v>40.5</v>
      </c>
      <c r="DE322" s="3">
        <v>39.299999999999997</v>
      </c>
      <c r="DF322" s="3">
        <v>48.5</v>
      </c>
      <c r="DG322" s="3">
        <v>51.8</v>
      </c>
      <c r="DH322" s="3">
        <v>51.1</v>
      </c>
      <c r="DI322" s="3">
        <v>41.3</v>
      </c>
      <c r="DJ322" s="3">
        <v>43.6</v>
      </c>
      <c r="DK322" s="3">
        <v>43.4</v>
      </c>
      <c r="DL322" s="3">
        <v>23.4</v>
      </c>
      <c r="DM322" s="3">
        <v>35.200000000000003</v>
      </c>
      <c r="DN322" s="3">
        <v>32.299999999999997</v>
      </c>
      <c r="DO322" s="3">
        <v>41.1</v>
      </c>
      <c r="DP322" s="3">
        <v>48.1</v>
      </c>
      <c r="DQ322" s="3">
        <v>45.7</v>
      </c>
      <c r="DR322" s="3">
        <v>39.5</v>
      </c>
      <c r="DS322" s="3">
        <v>45.1</v>
      </c>
      <c r="DT322" s="3">
        <v>43.4</v>
      </c>
      <c r="DU322" s="3">
        <v>41.2</v>
      </c>
      <c r="DV322" s="3">
        <v>43.6</v>
      </c>
      <c r="DW322" s="3">
        <v>43.6</v>
      </c>
      <c r="DX322" s="3">
        <v>39</v>
      </c>
      <c r="DY322" s="3">
        <v>47.6</v>
      </c>
      <c r="DZ322" s="3">
        <v>44.8</v>
      </c>
      <c r="EA322" s="3">
        <v>38.9</v>
      </c>
      <c r="EB322" s="3">
        <v>41.5</v>
      </c>
      <c r="EC322" s="3">
        <v>41.2</v>
      </c>
      <c r="ED322" s="3">
        <v>28.7</v>
      </c>
      <c r="EE322" s="3">
        <v>28</v>
      </c>
      <c r="EF322" s="3">
        <v>29.3</v>
      </c>
      <c r="EG322" s="3">
        <v>41</v>
      </c>
      <c r="EH322" s="3">
        <v>45.2</v>
      </c>
      <c r="EI322" s="3">
        <v>43.5</v>
      </c>
      <c r="EJ322" s="3">
        <v>43.7</v>
      </c>
      <c r="EK322" s="3">
        <v>47.7</v>
      </c>
      <c r="EL322" s="3">
        <v>45.5</v>
      </c>
      <c r="EM322" s="3">
        <v>45.9</v>
      </c>
      <c r="EN322" s="3">
        <v>48.9</v>
      </c>
      <c r="EO322" s="3">
        <v>46.6</v>
      </c>
      <c r="EP322" s="3">
        <v>40.299999999999997</v>
      </c>
      <c r="EQ322" s="3">
        <v>42.9</v>
      </c>
      <c r="ER322" s="3">
        <v>40.9</v>
      </c>
      <c r="ES322" s="3">
        <v>47.2</v>
      </c>
      <c r="ET322" s="3">
        <v>52.2</v>
      </c>
      <c r="EU322" s="3">
        <v>49.5</v>
      </c>
      <c r="EV322" s="3">
        <v>43.7</v>
      </c>
      <c r="EW322" s="3">
        <v>48.2</v>
      </c>
      <c r="EX322" s="3">
        <v>45.5</v>
      </c>
      <c r="EY322" s="3">
        <v>42</v>
      </c>
      <c r="EZ322" s="3">
        <v>48.9</v>
      </c>
      <c r="FA322" s="3">
        <v>45</v>
      </c>
      <c r="FB322" s="3">
        <v>43.5</v>
      </c>
      <c r="FC322" s="3">
        <v>42.9</v>
      </c>
      <c r="FD322" s="3">
        <v>42.2</v>
      </c>
      <c r="FE322" s="3">
        <v>38.299999999999997</v>
      </c>
      <c r="FF322" s="3">
        <v>39.9</v>
      </c>
      <c r="FG322" s="3">
        <v>37.5</v>
      </c>
      <c r="FH322" s="3">
        <v>35.799999999999997</v>
      </c>
      <c r="FI322" s="3">
        <v>44.2</v>
      </c>
      <c r="FJ322" s="3">
        <v>39.299999999999997</v>
      </c>
      <c r="FK322" s="3">
        <v>46.3</v>
      </c>
      <c r="FL322" s="3">
        <v>49.5</v>
      </c>
      <c r="FM322" s="3">
        <v>47.6</v>
      </c>
      <c r="FN322" s="3">
        <v>47.3</v>
      </c>
      <c r="FO322" s="3">
        <v>52.3</v>
      </c>
      <c r="FP322" s="3">
        <v>49.2</v>
      </c>
      <c r="FQ322" s="3">
        <v>39.4</v>
      </c>
      <c r="FR322" s="3">
        <v>42.6</v>
      </c>
      <c r="FS322" s="3">
        <v>40.9</v>
      </c>
      <c r="FT322" s="3">
        <v>53.7</v>
      </c>
      <c r="FU322" s="3">
        <v>56.3</v>
      </c>
      <c r="FV322" s="3">
        <v>54.5</v>
      </c>
      <c r="FW322" s="3">
        <v>47.2</v>
      </c>
      <c r="FX322" s="3">
        <v>48.8</v>
      </c>
      <c r="FY322" s="3">
        <v>47.3</v>
      </c>
      <c r="FZ322" s="3">
        <v>37.799999999999997</v>
      </c>
      <c r="GA322" s="3">
        <v>47.9</v>
      </c>
      <c r="GB322" s="3">
        <v>41.9</v>
      </c>
      <c r="GC322" s="3">
        <v>45.6</v>
      </c>
      <c r="GD322" s="3">
        <v>52.1</v>
      </c>
      <c r="GE322" s="3">
        <v>48.7</v>
      </c>
      <c r="GF322" s="3">
        <v>44.7</v>
      </c>
      <c r="GG322" s="3">
        <v>49.6</v>
      </c>
      <c r="GH322" s="3">
        <v>46.8</v>
      </c>
      <c r="GI322" s="3">
        <v>49</v>
      </c>
      <c r="GJ322" s="3">
        <v>50</v>
      </c>
      <c r="GK322" s="3">
        <v>48.6</v>
      </c>
      <c r="GL322" s="3">
        <v>45.7</v>
      </c>
      <c r="GM322" s="3">
        <v>53.5</v>
      </c>
      <c r="GN322" s="3">
        <v>49.3</v>
      </c>
      <c r="GO322" s="3">
        <v>44.8</v>
      </c>
      <c r="GP322" s="3">
        <v>46.7</v>
      </c>
      <c r="GQ322" s="3">
        <v>45.1</v>
      </c>
      <c r="GR322" s="3">
        <v>36.6</v>
      </c>
      <c r="GS322" s="3">
        <v>34.9</v>
      </c>
      <c r="GT322" s="3">
        <v>34.6</v>
      </c>
      <c r="GU322" s="3">
        <v>42.1</v>
      </c>
      <c r="GV322" s="3">
        <v>46.2</v>
      </c>
      <c r="GW322" s="3">
        <v>44.3</v>
      </c>
    </row>
    <row r="323" spans="2:205" x14ac:dyDescent="0.25">
      <c r="B323"/>
      <c r="F323">
        <v>-5</v>
      </c>
      <c r="G323" t="s">
        <v>61</v>
      </c>
      <c r="H323" s="3">
        <v>38.299999999999997</v>
      </c>
      <c r="I323" s="3">
        <v>44.3</v>
      </c>
      <c r="J323" s="3">
        <v>41.8</v>
      </c>
      <c r="K323" s="3">
        <v>33.5</v>
      </c>
      <c r="L323" s="3">
        <v>39.9</v>
      </c>
      <c r="M323" s="3">
        <v>37.1</v>
      </c>
      <c r="N323" s="3">
        <v>34.4</v>
      </c>
      <c r="O323" s="3">
        <v>36.6</v>
      </c>
      <c r="P323" s="3">
        <v>35.700000000000003</v>
      </c>
      <c r="Q323" s="3">
        <v>46.3</v>
      </c>
      <c r="R323" s="3">
        <v>49.9</v>
      </c>
      <c r="S323" s="3">
        <v>48.4</v>
      </c>
      <c r="T323" s="3">
        <v>42</v>
      </c>
      <c r="U323" s="3">
        <v>47.6</v>
      </c>
      <c r="V323" s="3">
        <v>45</v>
      </c>
      <c r="W323" s="3">
        <v>44</v>
      </c>
      <c r="X323" s="3">
        <v>47.9</v>
      </c>
      <c r="Y323" s="3">
        <v>46.2</v>
      </c>
      <c r="Z323" s="3">
        <v>36.799999999999997</v>
      </c>
      <c r="AA323" s="3">
        <v>38.6</v>
      </c>
      <c r="AB323" s="3">
        <v>37.799999999999997</v>
      </c>
      <c r="AC323" s="3">
        <v>27.5</v>
      </c>
      <c r="AD323" s="3">
        <v>32</v>
      </c>
      <c r="AE323" s="3">
        <v>30.1</v>
      </c>
      <c r="AF323" s="3">
        <v>34.799999999999997</v>
      </c>
      <c r="AG323" s="3">
        <v>43.7</v>
      </c>
      <c r="AH323" s="3">
        <v>39.6</v>
      </c>
      <c r="AI323" s="3">
        <v>47.2</v>
      </c>
      <c r="AJ323" s="3">
        <v>52.5</v>
      </c>
      <c r="AK323" s="3">
        <v>50.3</v>
      </c>
      <c r="AL323" s="3">
        <v>46.6</v>
      </c>
      <c r="AM323" s="3">
        <v>51.8</v>
      </c>
      <c r="AN323" s="3">
        <v>49.8</v>
      </c>
      <c r="AO323" s="3">
        <v>39.799999999999997</v>
      </c>
      <c r="AP323" s="3">
        <v>44.3</v>
      </c>
      <c r="AQ323" s="3">
        <v>42.4</v>
      </c>
      <c r="AR323" s="3">
        <v>54.8</v>
      </c>
      <c r="AS323" s="3">
        <v>54</v>
      </c>
      <c r="AT323" s="3">
        <v>54.3</v>
      </c>
      <c r="AU323" s="3">
        <v>40.9</v>
      </c>
      <c r="AV323" s="3">
        <v>46.1</v>
      </c>
      <c r="AW323" s="3">
        <v>43.9</v>
      </c>
      <c r="AX323" s="3">
        <v>37.4</v>
      </c>
      <c r="AY323" s="3">
        <v>46.9</v>
      </c>
      <c r="AZ323" s="3">
        <v>42.9</v>
      </c>
      <c r="BA323" s="3">
        <v>40.299999999999997</v>
      </c>
      <c r="BB323" s="3">
        <v>44.2</v>
      </c>
      <c r="BC323" s="3">
        <v>42.5</v>
      </c>
      <c r="BD323" s="3">
        <v>44.7</v>
      </c>
      <c r="BE323" s="3">
        <v>49.9</v>
      </c>
      <c r="BF323" s="3">
        <v>47.7</v>
      </c>
      <c r="BG323" s="3">
        <v>41.5</v>
      </c>
      <c r="BH323" s="3">
        <v>45.8</v>
      </c>
      <c r="BI323" s="3">
        <v>44</v>
      </c>
      <c r="BJ323" s="3">
        <v>40.200000000000003</v>
      </c>
      <c r="BK323" s="3">
        <v>46.2</v>
      </c>
      <c r="BL323" s="3">
        <v>43.7</v>
      </c>
      <c r="BM323" s="3">
        <v>38.9</v>
      </c>
      <c r="BN323" s="3">
        <v>42.8</v>
      </c>
      <c r="BO323" s="3">
        <v>41.1</v>
      </c>
      <c r="BP323" s="3">
        <v>35</v>
      </c>
      <c r="BQ323" s="3">
        <v>35.4</v>
      </c>
      <c r="BR323" s="3">
        <v>35.200000000000003</v>
      </c>
      <c r="BS323" s="3">
        <v>41.3</v>
      </c>
      <c r="BT323" s="3">
        <v>45.8</v>
      </c>
      <c r="BU323" s="3">
        <v>43.9</v>
      </c>
      <c r="BV323" s="3">
        <v>36.799999999999997</v>
      </c>
      <c r="BW323" s="3">
        <v>43</v>
      </c>
      <c r="BX323" s="3">
        <v>40.799999999999997</v>
      </c>
      <c r="BY323" s="3">
        <v>30.1</v>
      </c>
      <c r="BZ323" s="3">
        <v>36.799999999999997</v>
      </c>
      <c r="CA323" s="3">
        <v>34.799999999999997</v>
      </c>
      <c r="CB323" s="3">
        <v>31</v>
      </c>
      <c r="CC323" s="3">
        <v>33.700000000000003</v>
      </c>
      <c r="CD323" s="3">
        <v>33.5</v>
      </c>
      <c r="CE323" s="3">
        <v>44.1</v>
      </c>
      <c r="CF323" s="3">
        <v>48</v>
      </c>
      <c r="CG323" s="3">
        <v>46.9</v>
      </c>
      <c r="CH323" s="3">
        <v>39.6</v>
      </c>
      <c r="CI323" s="3">
        <v>45.4</v>
      </c>
      <c r="CJ323" s="3">
        <v>43.4</v>
      </c>
      <c r="CK323" s="3">
        <v>41.1</v>
      </c>
      <c r="CL323" s="3">
        <v>45.3</v>
      </c>
      <c r="CM323" s="3">
        <v>44.2</v>
      </c>
      <c r="CN323" s="3">
        <v>33.799999999999997</v>
      </c>
      <c r="CO323" s="3">
        <v>35.9</v>
      </c>
      <c r="CP323" s="3">
        <v>35.799999999999997</v>
      </c>
      <c r="CQ323" s="3">
        <v>22.4</v>
      </c>
      <c r="CR323" s="3">
        <v>27.4</v>
      </c>
      <c r="CS323" s="3">
        <v>26.7</v>
      </c>
      <c r="CT323" s="3">
        <v>31.4</v>
      </c>
      <c r="CU323" s="3">
        <v>40.5</v>
      </c>
      <c r="CV323" s="3">
        <v>37.299999999999997</v>
      </c>
      <c r="CW323" s="3">
        <v>45.3</v>
      </c>
      <c r="CX323" s="3">
        <v>51</v>
      </c>
      <c r="CY323" s="3">
        <v>49.1</v>
      </c>
      <c r="CZ323" s="3">
        <v>42.5</v>
      </c>
      <c r="DA323" s="3">
        <v>48.6</v>
      </c>
      <c r="DB323" s="3">
        <v>47.3</v>
      </c>
      <c r="DC323" s="3">
        <v>38.700000000000003</v>
      </c>
      <c r="DD323" s="3">
        <v>43.3</v>
      </c>
      <c r="DE323" s="3">
        <v>41.6</v>
      </c>
      <c r="DF323" s="3">
        <v>52.3</v>
      </c>
      <c r="DG323" s="3">
        <v>51.9</v>
      </c>
      <c r="DH323" s="3">
        <v>52.7</v>
      </c>
      <c r="DI323" s="3">
        <v>38.299999999999997</v>
      </c>
      <c r="DJ323" s="3">
        <v>43.9</v>
      </c>
      <c r="DK323" s="3">
        <v>42.2</v>
      </c>
      <c r="DL323" s="3">
        <v>32.9</v>
      </c>
      <c r="DM323" s="3">
        <v>42.9</v>
      </c>
      <c r="DN323" s="3">
        <v>39.9</v>
      </c>
      <c r="DO323" s="3">
        <v>38.200000000000003</v>
      </c>
      <c r="DP323" s="3">
        <v>42.3</v>
      </c>
      <c r="DQ323" s="3">
        <v>41.1</v>
      </c>
      <c r="DR323" s="3">
        <v>42.2</v>
      </c>
      <c r="DS323" s="3">
        <v>47.7</v>
      </c>
      <c r="DT323" s="3">
        <v>46.1</v>
      </c>
      <c r="DU323" s="3">
        <v>38.700000000000003</v>
      </c>
      <c r="DV323" s="3">
        <v>43.4</v>
      </c>
      <c r="DW323" s="3">
        <v>42.2</v>
      </c>
      <c r="DX323" s="3">
        <v>37</v>
      </c>
      <c r="DY323" s="3">
        <v>43.4</v>
      </c>
      <c r="DZ323" s="3">
        <v>41.5</v>
      </c>
      <c r="EA323" s="3">
        <v>35.9</v>
      </c>
      <c r="EB323" s="3">
        <v>40.200000000000003</v>
      </c>
      <c r="EC323" s="3">
        <v>39.1</v>
      </c>
      <c r="ED323" s="3">
        <v>31.8</v>
      </c>
      <c r="EE323" s="3">
        <v>32.700000000000003</v>
      </c>
      <c r="EF323" s="3">
        <v>33.200000000000003</v>
      </c>
      <c r="EG323" s="3">
        <v>40.799999999999997</v>
      </c>
      <c r="EH323" s="3">
        <v>45.3</v>
      </c>
      <c r="EI323" s="3">
        <v>43.5</v>
      </c>
      <c r="EJ323" s="3">
        <v>39.799999999999997</v>
      </c>
      <c r="EK323" s="3">
        <v>45.6</v>
      </c>
      <c r="EL323" s="3">
        <v>42.8</v>
      </c>
      <c r="EM323" s="3">
        <v>36.799999999999997</v>
      </c>
      <c r="EN323" s="3">
        <v>42.9</v>
      </c>
      <c r="EO323" s="3">
        <v>39.4</v>
      </c>
      <c r="EP323" s="3">
        <v>37.799999999999997</v>
      </c>
      <c r="EQ323" s="3">
        <v>39.5</v>
      </c>
      <c r="ER323" s="3">
        <v>37.9</v>
      </c>
      <c r="ES323" s="3">
        <v>48.5</v>
      </c>
      <c r="ET323" s="3">
        <v>51.8</v>
      </c>
      <c r="EU323" s="3">
        <v>49.8</v>
      </c>
      <c r="EV323" s="3">
        <v>44.3</v>
      </c>
      <c r="EW323" s="3">
        <v>49.8</v>
      </c>
      <c r="EX323" s="3">
        <v>46.6</v>
      </c>
      <c r="EY323" s="3">
        <v>46.9</v>
      </c>
      <c r="EZ323" s="3">
        <v>50.5</v>
      </c>
      <c r="FA323" s="3">
        <v>48.1</v>
      </c>
      <c r="FB323" s="3">
        <v>39.9</v>
      </c>
      <c r="FC323" s="3">
        <v>41.3</v>
      </c>
      <c r="FD323" s="3">
        <v>39.9</v>
      </c>
      <c r="FE323" s="3">
        <v>32.6</v>
      </c>
      <c r="FF323" s="3">
        <v>36.6</v>
      </c>
      <c r="FG323" s="3">
        <v>33.5</v>
      </c>
      <c r="FH323" s="3">
        <v>38.200000000000003</v>
      </c>
      <c r="FI323" s="3">
        <v>46.9</v>
      </c>
      <c r="FJ323" s="3">
        <v>42</v>
      </c>
      <c r="FK323" s="3">
        <v>49</v>
      </c>
      <c r="FL323" s="3">
        <v>54.1</v>
      </c>
      <c r="FM323" s="3">
        <v>51.5</v>
      </c>
      <c r="FN323" s="3">
        <v>50.6</v>
      </c>
      <c r="FO323" s="3">
        <v>55.1</v>
      </c>
      <c r="FP323" s="3">
        <v>52.3</v>
      </c>
      <c r="FQ323" s="3">
        <v>41</v>
      </c>
      <c r="FR323" s="3">
        <v>45.3</v>
      </c>
      <c r="FS323" s="3">
        <v>43.1</v>
      </c>
      <c r="FT323" s="3">
        <v>57.3</v>
      </c>
      <c r="FU323" s="3">
        <v>56.2</v>
      </c>
      <c r="FV323" s="3">
        <v>56</v>
      </c>
      <c r="FW323" s="3">
        <v>43.4</v>
      </c>
      <c r="FX323" s="3">
        <v>48.4</v>
      </c>
      <c r="FY323" s="3">
        <v>45.6</v>
      </c>
      <c r="FZ323" s="3">
        <v>41.9</v>
      </c>
      <c r="GA323" s="3">
        <v>50.9</v>
      </c>
      <c r="GB323" s="3">
        <v>45.9</v>
      </c>
      <c r="GC323" s="3">
        <v>42.4</v>
      </c>
      <c r="GD323" s="3">
        <v>46</v>
      </c>
      <c r="GE323" s="3">
        <v>43.9</v>
      </c>
      <c r="GF323" s="3">
        <v>47.3</v>
      </c>
      <c r="GG323" s="3">
        <v>52.1</v>
      </c>
      <c r="GH323" s="3">
        <v>49.4</v>
      </c>
      <c r="GI323" s="3">
        <v>44.2</v>
      </c>
      <c r="GJ323" s="3">
        <v>48.2</v>
      </c>
      <c r="GK323" s="3">
        <v>45.8</v>
      </c>
      <c r="GL323" s="3">
        <v>43.5</v>
      </c>
      <c r="GM323" s="3">
        <v>49</v>
      </c>
      <c r="GN323" s="3">
        <v>45.8</v>
      </c>
      <c r="GO323" s="3">
        <v>41.8</v>
      </c>
      <c r="GP323" s="3">
        <v>45.3</v>
      </c>
      <c r="GQ323" s="3">
        <v>43</v>
      </c>
      <c r="GR323" s="3">
        <v>38.200000000000003</v>
      </c>
      <c r="GS323" s="3">
        <v>38.1</v>
      </c>
      <c r="GT323" s="3">
        <v>37.299999999999997</v>
      </c>
      <c r="GU323" s="3">
        <v>41.8</v>
      </c>
      <c r="GV323" s="3">
        <v>46.3</v>
      </c>
      <c r="GW323" s="3">
        <v>44.2</v>
      </c>
    </row>
    <row r="324" spans="2:205" x14ac:dyDescent="0.25">
      <c r="B324"/>
      <c r="F324">
        <v>-4</v>
      </c>
      <c r="G324" t="s">
        <v>62</v>
      </c>
      <c r="H324" s="3">
        <v>35.799999999999997</v>
      </c>
      <c r="I324" s="3">
        <v>41.5</v>
      </c>
      <c r="J324" s="3">
        <v>39.1</v>
      </c>
      <c r="K324" s="3">
        <v>39.6</v>
      </c>
      <c r="L324" s="3">
        <v>42.8</v>
      </c>
      <c r="M324" s="3">
        <v>41.4</v>
      </c>
      <c r="N324" s="3">
        <v>37.9</v>
      </c>
      <c r="O324" s="3">
        <v>42.5</v>
      </c>
      <c r="P324" s="3">
        <v>40.6</v>
      </c>
      <c r="Q324" s="3">
        <v>46.6</v>
      </c>
      <c r="R324" s="3">
        <v>51.2</v>
      </c>
      <c r="S324" s="3">
        <v>49.2</v>
      </c>
      <c r="T324" s="3">
        <v>43.5</v>
      </c>
      <c r="U324" s="3">
        <v>48</v>
      </c>
      <c r="V324" s="3">
        <v>46</v>
      </c>
      <c r="W324" s="3">
        <v>46.7</v>
      </c>
      <c r="X324" s="3">
        <v>52.6</v>
      </c>
      <c r="Y324" s="3">
        <v>49.9</v>
      </c>
      <c r="Z324" s="3">
        <v>37.9</v>
      </c>
      <c r="AA324" s="3">
        <v>43.3</v>
      </c>
      <c r="AB324" s="3">
        <v>41</v>
      </c>
      <c r="AC324" s="3">
        <v>28.7</v>
      </c>
      <c r="AD324" s="3">
        <v>34.200000000000003</v>
      </c>
      <c r="AE324" s="3">
        <v>31.7</v>
      </c>
      <c r="AF324" s="3">
        <v>34.700000000000003</v>
      </c>
      <c r="AG324" s="3">
        <v>44.3</v>
      </c>
      <c r="AH324" s="3">
        <v>39.9</v>
      </c>
      <c r="AI324" s="3">
        <v>50.5</v>
      </c>
      <c r="AJ324" s="3">
        <v>54.6</v>
      </c>
      <c r="AK324" s="3">
        <v>52.9</v>
      </c>
      <c r="AL324" s="3">
        <v>41.7</v>
      </c>
      <c r="AM324" s="3">
        <v>45.9</v>
      </c>
      <c r="AN324" s="3">
        <v>44.3</v>
      </c>
      <c r="AO324" s="3">
        <v>40.6</v>
      </c>
      <c r="AP324" s="3">
        <v>44.8</v>
      </c>
      <c r="AQ324" s="3">
        <v>43</v>
      </c>
      <c r="AR324" s="3">
        <v>52.3</v>
      </c>
      <c r="AS324" s="3">
        <v>53.1</v>
      </c>
      <c r="AT324" s="3">
        <v>52.8</v>
      </c>
      <c r="AU324" s="3">
        <v>46.2</v>
      </c>
      <c r="AV324" s="3">
        <v>49.9</v>
      </c>
      <c r="AW324" s="3">
        <v>48.4</v>
      </c>
      <c r="AX324" s="3">
        <v>41.2</v>
      </c>
      <c r="AY324" s="3">
        <v>46.4</v>
      </c>
      <c r="AZ324" s="3">
        <v>44.1</v>
      </c>
      <c r="BA324" s="3">
        <v>39.5</v>
      </c>
      <c r="BB324" s="3">
        <v>43.8</v>
      </c>
      <c r="BC324" s="3">
        <v>42</v>
      </c>
      <c r="BD324" s="3">
        <v>44.1</v>
      </c>
      <c r="BE324" s="3">
        <v>48</v>
      </c>
      <c r="BF324" s="3">
        <v>46.3</v>
      </c>
      <c r="BG324" s="3">
        <v>43</v>
      </c>
      <c r="BH324" s="3">
        <v>46.1</v>
      </c>
      <c r="BI324" s="3">
        <v>44.8</v>
      </c>
      <c r="BJ324" s="3">
        <v>40.700000000000003</v>
      </c>
      <c r="BK324" s="3">
        <v>47.6</v>
      </c>
      <c r="BL324" s="3">
        <v>44.6</v>
      </c>
      <c r="BM324" s="3">
        <v>41.8</v>
      </c>
      <c r="BN324" s="3">
        <v>45.4</v>
      </c>
      <c r="BO324" s="3">
        <v>43.8</v>
      </c>
      <c r="BP324" s="3">
        <v>38.6</v>
      </c>
      <c r="BQ324" s="3">
        <v>39.1</v>
      </c>
      <c r="BR324" s="3">
        <v>38.9</v>
      </c>
      <c r="BS324" s="3">
        <v>41.8</v>
      </c>
      <c r="BT324" s="3">
        <v>46.2</v>
      </c>
      <c r="BU324" s="3">
        <v>44.4</v>
      </c>
      <c r="BV324" s="3">
        <v>34.700000000000003</v>
      </c>
      <c r="BW324" s="3">
        <v>40.5</v>
      </c>
      <c r="BX324" s="3">
        <v>38.4</v>
      </c>
      <c r="BY324" s="3">
        <v>36.4</v>
      </c>
      <c r="BZ324" s="3">
        <v>40</v>
      </c>
      <c r="CA324" s="3">
        <v>39.4</v>
      </c>
      <c r="CB324" s="3">
        <v>34.799999999999997</v>
      </c>
      <c r="CC324" s="3">
        <v>39.799999999999997</v>
      </c>
      <c r="CD324" s="3">
        <v>38.5</v>
      </c>
      <c r="CE324" s="3">
        <v>44.3</v>
      </c>
      <c r="CF324" s="3">
        <v>49.1</v>
      </c>
      <c r="CG324" s="3">
        <v>47.6</v>
      </c>
      <c r="CH324" s="3">
        <v>41.1</v>
      </c>
      <c r="CI324" s="3">
        <v>45.8</v>
      </c>
      <c r="CJ324" s="3">
        <v>44.3</v>
      </c>
      <c r="CK324" s="3">
        <v>43.9</v>
      </c>
      <c r="CL324" s="3">
        <v>50.1</v>
      </c>
      <c r="CM324" s="3">
        <v>48.1</v>
      </c>
      <c r="CN324" s="3">
        <v>35.200000000000003</v>
      </c>
      <c r="CO324" s="3">
        <v>40.9</v>
      </c>
      <c r="CP324" s="3">
        <v>39.200000000000003</v>
      </c>
      <c r="CQ324" s="3">
        <v>23.7</v>
      </c>
      <c r="CR324" s="3">
        <v>29.4</v>
      </c>
      <c r="CS324" s="3">
        <v>28.2</v>
      </c>
      <c r="CT324" s="3">
        <v>31.4</v>
      </c>
      <c r="CU324" s="3">
        <v>41.2</v>
      </c>
      <c r="CV324" s="3">
        <v>37.700000000000003</v>
      </c>
      <c r="CW324" s="3">
        <v>48.9</v>
      </c>
      <c r="CX324" s="3">
        <v>53.3</v>
      </c>
      <c r="CY324" s="3">
        <v>51.9</v>
      </c>
      <c r="CZ324" s="3">
        <v>38.6</v>
      </c>
      <c r="DA324" s="3">
        <v>43.3</v>
      </c>
      <c r="DB324" s="3">
        <v>42.2</v>
      </c>
      <c r="DC324" s="3">
        <v>39.6</v>
      </c>
      <c r="DD324" s="3">
        <v>43.9</v>
      </c>
      <c r="DE324" s="3">
        <v>42.3</v>
      </c>
      <c r="DF324" s="3">
        <v>49.9</v>
      </c>
      <c r="DG324" s="3">
        <v>51</v>
      </c>
      <c r="DH324" s="3">
        <v>51.2</v>
      </c>
      <c r="DI324" s="3">
        <v>43.6</v>
      </c>
      <c r="DJ324" s="3">
        <v>47.7</v>
      </c>
      <c r="DK324" s="3">
        <v>46.7</v>
      </c>
      <c r="DL324" s="3">
        <v>38.200000000000003</v>
      </c>
      <c r="DM324" s="3">
        <v>43.7</v>
      </c>
      <c r="DN324" s="3">
        <v>42.1</v>
      </c>
      <c r="DO324" s="3">
        <v>37.4</v>
      </c>
      <c r="DP324" s="3">
        <v>42</v>
      </c>
      <c r="DQ324" s="3">
        <v>40.6</v>
      </c>
      <c r="DR324" s="3">
        <v>41.8</v>
      </c>
      <c r="DS324" s="3">
        <v>46</v>
      </c>
      <c r="DT324" s="3">
        <v>44.8</v>
      </c>
      <c r="DU324" s="3">
        <v>40.4</v>
      </c>
      <c r="DV324" s="3">
        <v>43.9</v>
      </c>
      <c r="DW324" s="3">
        <v>43.1</v>
      </c>
      <c r="DX324" s="3">
        <v>37.700000000000003</v>
      </c>
      <c r="DY324" s="3">
        <v>45</v>
      </c>
      <c r="DZ324" s="3">
        <v>42.7</v>
      </c>
      <c r="EA324" s="3">
        <v>38.9</v>
      </c>
      <c r="EB324" s="3">
        <v>42.9</v>
      </c>
      <c r="EC324" s="3">
        <v>42</v>
      </c>
      <c r="ED324" s="3">
        <v>35.700000000000003</v>
      </c>
      <c r="EE324" s="3">
        <v>36.799999999999997</v>
      </c>
      <c r="EF324" s="3">
        <v>37.1</v>
      </c>
      <c r="EG324" s="3">
        <v>41.4</v>
      </c>
      <c r="EH324" s="3">
        <v>45.8</v>
      </c>
      <c r="EI324" s="3">
        <v>44.1</v>
      </c>
      <c r="EJ324" s="3">
        <v>37</v>
      </c>
      <c r="EK324" s="3">
        <v>42.6</v>
      </c>
      <c r="EL324" s="3">
        <v>39.9</v>
      </c>
      <c r="EM324" s="3">
        <v>42.8</v>
      </c>
      <c r="EN324" s="3">
        <v>45.5</v>
      </c>
      <c r="EO324" s="3">
        <v>43.5</v>
      </c>
      <c r="EP324" s="3">
        <v>41.1</v>
      </c>
      <c r="EQ324" s="3">
        <v>45.2</v>
      </c>
      <c r="ER324" s="3">
        <v>42.6</v>
      </c>
      <c r="ES324" s="3">
        <v>49</v>
      </c>
      <c r="ET324" s="3">
        <v>53.2</v>
      </c>
      <c r="EU324" s="3">
        <v>50.7</v>
      </c>
      <c r="EV324" s="3">
        <v>46</v>
      </c>
      <c r="EW324" s="3">
        <v>50.3</v>
      </c>
      <c r="EX324" s="3">
        <v>47.6</v>
      </c>
      <c r="EY324" s="3">
        <v>49.4</v>
      </c>
      <c r="EZ324" s="3">
        <v>55</v>
      </c>
      <c r="FA324" s="3">
        <v>51.8</v>
      </c>
      <c r="FB324" s="3">
        <v>40.6</v>
      </c>
      <c r="FC324" s="3">
        <v>45.7</v>
      </c>
      <c r="FD324" s="3">
        <v>42.8</v>
      </c>
      <c r="FE324" s="3">
        <v>33.700000000000003</v>
      </c>
      <c r="FF324" s="3">
        <v>39</v>
      </c>
      <c r="FG324" s="3">
        <v>35.200000000000003</v>
      </c>
      <c r="FH324" s="3">
        <v>37.9</v>
      </c>
      <c r="FI324" s="3">
        <v>47.4</v>
      </c>
      <c r="FJ324" s="3">
        <v>42.2</v>
      </c>
      <c r="FK324" s="3">
        <v>52</v>
      </c>
      <c r="FL324" s="3">
        <v>55.9</v>
      </c>
      <c r="FM324" s="3">
        <v>53.9</v>
      </c>
      <c r="FN324" s="3">
        <v>44.9</v>
      </c>
      <c r="FO324" s="3">
        <v>48.6</v>
      </c>
      <c r="FP324" s="3">
        <v>46.3</v>
      </c>
      <c r="FQ324" s="3">
        <v>41.7</v>
      </c>
      <c r="FR324" s="3">
        <v>45.7</v>
      </c>
      <c r="FS324" s="3">
        <v>43.7</v>
      </c>
      <c r="FT324" s="3">
        <v>54.7</v>
      </c>
      <c r="FU324" s="3">
        <v>55.2</v>
      </c>
      <c r="FV324" s="3">
        <v>54.3</v>
      </c>
      <c r="FW324" s="3">
        <v>48.9</v>
      </c>
      <c r="FX324" s="3">
        <v>52.1</v>
      </c>
      <c r="FY324" s="3">
        <v>50.1</v>
      </c>
      <c r="FZ324" s="3">
        <v>44.2</v>
      </c>
      <c r="GA324" s="3">
        <v>49.1</v>
      </c>
      <c r="GB324" s="3">
        <v>46.1</v>
      </c>
      <c r="GC324" s="3">
        <v>41.5</v>
      </c>
      <c r="GD324" s="3">
        <v>45.5</v>
      </c>
      <c r="GE324" s="3">
        <v>43.3</v>
      </c>
      <c r="GF324" s="3">
        <v>46.3</v>
      </c>
      <c r="GG324" s="3">
        <v>49.9</v>
      </c>
      <c r="GH324" s="3">
        <v>47.8</v>
      </c>
      <c r="GI324" s="3">
        <v>45.6</v>
      </c>
      <c r="GJ324" s="3">
        <v>48.4</v>
      </c>
      <c r="GK324" s="3">
        <v>46.5</v>
      </c>
      <c r="GL324" s="3">
        <v>43.6</v>
      </c>
      <c r="GM324" s="3">
        <v>50.1</v>
      </c>
      <c r="GN324" s="3">
        <v>46.6</v>
      </c>
      <c r="GO324" s="3">
        <v>44.6</v>
      </c>
      <c r="GP324" s="3">
        <v>47.9</v>
      </c>
      <c r="GQ324" s="3">
        <v>45.7</v>
      </c>
      <c r="GR324" s="3">
        <v>41.5</v>
      </c>
      <c r="GS324" s="3">
        <v>41.4</v>
      </c>
      <c r="GT324" s="3">
        <v>40.700000000000003</v>
      </c>
      <c r="GU324" s="3">
        <v>42.3</v>
      </c>
      <c r="GV324" s="3">
        <v>46.6</v>
      </c>
      <c r="GW324" s="3">
        <v>44.7</v>
      </c>
    </row>
    <row r="325" spans="2:205" x14ac:dyDescent="0.25">
      <c r="B325"/>
      <c r="F325">
        <v>-3</v>
      </c>
      <c r="G325" t="s">
        <v>63</v>
      </c>
      <c r="H325" s="3">
        <v>37.4</v>
      </c>
      <c r="I325" s="3">
        <v>44.4</v>
      </c>
      <c r="J325" s="3">
        <v>41.5</v>
      </c>
      <c r="K325" s="3">
        <v>34.799999999999997</v>
      </c>
      <c r="L325" s="3">
        <v>38.5</v>
      </c>
      <c r="M325" s="3">
        <v>36.9</v>
      </c>
      <c r="N325" s="3">
        <v>45.4</v>
      </c>
      <c r="O325" s="3">
        <v>49.4</v>
      </c>
      <c r="P325" s="3">
        <v>47.6</v>
      </c>
      <c r="Q325" s="3">
        <v>47</v>
      </c>
      <c r="R325" s="3">
        <v>55.1</v>
      </c>
      <c r="S325" s="3">
        <v>51.7</v>
      </c>
      <c r="T325" s="3">
        <v>39.799999999999997</v>
      </c>
      <c r="U325" s="3">
        <v>47.3</v>
      </c>
      <c r="V325" s="3">
        <v>44.1</v>
      </c>
      <c r="W325" s="3">
        <v>46.3</v>
      </c>
      <c r="X325" s="3">
        <v>51.5</v>
      </c>
      <c r="Y325" s="3">
        <v>49.2</v>
      </c>
      <c r="Z325" s="3">
        <v>41.6</v>
      </c>
      <c r="AA325" s="3">
        <v>46.6</v>
      </c>
      <c r="AB325" s="3">
        <v>44.5</v>
      </c>
      <c r="AC325" s="3">
        <v>34.799999999999997</v>
      </c>
      <c r="AD325" s="3">
        <v>40.1</v>
      </c>
      <c r="AE325" s="3">
        <v>37.799999999999997</v>
      </c>
      <c r="AF325" s="3">
        <v>40.799999999999997</v>
      </c>
      <c r="AG325" s="3">
        <v>50.6</v>
      </c>
      <c r="AH325" s="3">
        <v>46.1</v>
      </c>
      <c r="AI325" s="3">
        <v>44.7</v>
      </c>
      <c r="AJ325" s="3">
        <v>49.5</v>
      </c>
      <c r="AK325" s="3">
        <v>47.5</v>
      </c>
      <c r="AL325" s="3">
        <v>38.9</v>
      </c>
      <c r="AM325" s="3">
        <v>42.6</v>
      </c>
      <c r="AN325" s="3">
        <v>41.2</v>
      </c>
      <c r="AO325" s="3">
        <v>42.6</v>
      </c>
      <c r="AP325" s="3">
        <v>45.7</v>
      </c>
      <c r="AQ325" s="3">
        <v>44.4</v>
      </c>
      <c r="AR325" s="3">
        <v>48.5</v>
      </c>
      <c r="AS325" s="3">
        <v>51</v>
      </c>
      <c r="AT325" s="3">
        <v>49.9</v>
      </c>
      <c r="AU325" s="3">
        <v>44.7</v>
      </c>
      <c r="AV325" s="3">
        <v>47.4</v>
      </c>
      <c r="AW325" s="3">
        <v>46.2</v>
      </c>
      <c r="AX325" s="3">
        <v>39.700000000000003</v>
      </c>
      <c r="AY325" s="3">
        <v>47</v>
      </c>
      <c r="AZ325" s="3">
        <v>43.9</v>
      </c>
      <c r="BA325" s="3">
        <v>39</v>
      </c>
      <c r="BB325" s="3">
        <v>42.7</v>
      </c>
      <c r="BC325" s="3">
        <v>41.1</v>
      </c>
      <c r="BD325" s="3">
        <v>40.9</v>
      </c>
      <c r="BE325" s="3">
        <v>44.1</v>
      </c>
      <c r="BF325" s="3">
        <v>42.8</v>
      </c>
      <c r="BG325" s="3">
        <v>39.5</v>
      </c>
      <c r="BH325" s="3">
        <v>45.7</v>
      </c>
      <c r="BI325" s="3">
        <v>43.1</v>
      </c>
      <c r="BJ325" s="3">
        <v>35.1</v>
      </c>
      <c r="BK325" s="3">
        <v>40</v>
      </c>
      <c r="BL325" s="3">
        <v>37.9</v>
      </c>
      <c r="BM325" s="3">
        <v>44.6</v>
      </c>
      <c r="BN325" s="3">
        <v>47.7</v>
      </c>
      <c r="BO325" s="3">
        <v>46.4</v>
      </c>
      <c r="BP325" s="3">
        <v>34.799999999999997</v>
      </c>
      <c r="BQ325" s="3">
        <v>39.5</v>
      </c>
      <c r="BR325" s="3">
        <v>37.6</v>
      </c>
      <c r="BS325" s="3">
        <v>41.2</v>
      </c>
      <c r="BT325" s="3">
        <v>46.1</v>
      </c>
      <c r="BU325" s="3">
        <v>44</v>
      </c>
      <c r="BV325" s="3">
        <v>36.5</v>
      </c>
      <c r="BW325" s="3">
        <v>43.6</v>
      </c>
      <c r="BX325" s="3">
        <v>40.9</v>
      </c>
      <c r="BY325" s="3">
        <v>31.9</v>
      </c>
      <c r="BZ325" s="3">
        <v>35.9</v>
      </c>
      <c r="CA325" s="3">
        <v>35</v>
      </c>
      <c r="CB325" s="3">
        <v>42.6</v>
      </c>
      <c r="CC325" s="3">
        <v>46.9</v>
      </c>
      <c r="CD325" s="3">
        <v>45.7</v>
      </c>
      <c r="CE325" s="3">
        <v>44.5</v>
      </c>
      <c r="CF325" s="3">
        <v>52.9</v>
      </c>
      <c r="CG325" s="3">
        <v>50</v>
      </c>
      <c r="CH325" s="3">
        <v>37.200000000000003</v>
      </c>
      <c r="CI325" s="3">
        <v>44.9</v>
      </c>
      <c r="CJ325" s="3">
        <v>42.3</v>
      </c>
      <c r="CK325" s="3">
        <v>44</v>
      </c>
      <c r="CL325" s="3">
        <v>49.4</v>
      </c>
      <c r="CM325" s="3">
        <v>47.7</v>
      </c>
      <c r="CN325" s="3">
        <v>39.1</v>
      </c>
      <c r="CO325" s="3">
        <v>44.4</v>
      </c>
      <c r="CP325" s="3">
        <v>42.8</v>
      </c>
      <c r="CQ325" s="3">
        <v>29.6</v>
      </c>
      <c r="CR325" s="3">
        <v>35.5</v>
      </c>
      <c r="CS325" s="3">
        <v>34.4</v>
      </c>
      <c r="CT325" s="3">
        <v>37.299999999999997</v>
      </c>
      <c r="CU325" s="3">
        <v>47.3</v>
      </c>
      <c r="CV325" s="3">
        <v>43.7</v>
      </c>
      <c r="CW325" s="3">
        <v>43.3</v>
      </c>
      <c r="CX325" s="3">
        <v>48.3</v>
      </c>
      <c r="CY325" s="3">
        <v>46.6</v>
      </c>
      <c r="CZ325" s="3">
        <v>35.6</v>
      </c>
      <c r="DA325" s="3">
        <v>40</v>
      </c>
      <c r="DB325" s="3">
        <v>39.200000000000003</v>
      </c>
      <c r="DC325" s="3">
        <v>41.6</v>
      </c>
      <c r="DD325" s="3">
        <v>44.9</v>
      </c>
      <c r="DE325" s="3">
        <v>43.7</v>
      </c>
      <c r="DF325" s="3">
        <v>46.3</v>
      </c>
      <c r="DG325" s="3">
        <v>49.1</v>
      </c>
      <c r="DH325" s="3">
        <v>48.5</v>
      </c>
      <c r="DI325" s="3">
        <v>42.1</v>
      </c>
      <c r="DJ325" s="3">
        <v>45.2</v>
      </c>
      <c r="DK325" s="3">
        <v>44.6</v>
      </c>
      <c r="DL325" s="3">
        <v>37.200000000000003</v>
      </c>
      <c r="DM325" s="3">
        <v>44.9</v>
      </c>
      <c r="DN325" s="3">
        <v>42.3</v>
      </c>
      <c r="DO325" s="3">
        <v>36.700000000000003</v>
      </c>
      <c r="DP325" s="3">
        <v>40.700000000000003</v>
      </c>
      <c r="DQ325" s="3">
        <v>39.6</v>
      </c>
      <c r="DR325" s="3">
        <v>38.6</v>
      </c>
      <c r="DS325" s="3">
        <v>42.2</v>
      </c>
      <c r="DT325" s="3">
        <v>41.3</v>
      </c>
      <c r="DU325" s="3">
        <v>37.1</v>
      </c>
      <c r="DV325" s="3">
        <v>43.6</v>
      </c>
      <c r="DW325" s="3">
        <v>41.5</v>
      </c>
      <c r="DX325" s="3">
        <v>32.299999999999997</v>
      </c>
      <c r="DY325" s="3">
        <v>37.6</v>
      </c>
      <c r="DZ325" s="3">
        <v>36.1</v>
      </c>
      <c r="EA325" s="3">
        <v>42</v>
      </c>
      <c r="EB325" s="3">
        <v>45.5</v>
      </c>
      <c r="EC325" s="3">
        <v>44.7</v>
      </c>
      <c r="ED325" s="3">
        <v>32.6</v>
      </c>
      <c r="EE325" s="3">
        <v>37.6</v>
      </c>
      <c r="EF325" s="3">
        <v>36.1</v>
      </c>
      <c r="EG325" s="3">
        <v>40.700000000000003</v>
      </c>
      <c r="EH325" s="3">
        <v>45.7</v>
      </c>
      <c r="EI325" s="3">
        <v>43.7</v>
      </c>
      <c r="EJ325" s="3">
        <v>38.299999999999997</v>
      </c>
      <c r="EK325" s="3">
        <v>45.2</v>
      </c>
      <c r="EL325" s="3">
        <v>42.1</v>
      </c>
      <c r="EM325" s="3">
        <v>37.799999999999997</v>
      </c>
      <c r="EN325" s="3">
        <v>41</v>
      </c>
      <c r="EO325" s="3">
        <v>38.9</v>
      </c>
      <c r="EP325" s="3">
        <v>48.1</v>
      </c>
      <c r="EQ325" s="3">
        <v>51.8</v>
      </c>
      <c r="ER325" s="3">
        <v>49.4</v>
      </c>
      <c r="ES325" s="3">
        <v>49.6</v>
      </c>
      <c r="ET325" s="3">
        <v>57.3</v>
      </c>
      <c r="EU325" s="3">
        <v>53.3</v>
      </c>
      <c r="EV325" s="3">
        <v>42.5</v>
      </c>
      <c r="EW325" s="3">
        <v>49.6</v>
      </c>
      <c r="EX325" s="3">
        <v>45.9</v>
      </c>
      <c r="EY325" s="3">
        <v>48.7</v>
      </c>
      <c r="EZ325" s="3">
        <v>53.6</v>
      </c>
      <c r="FA325" s="3">
        <v>50.8</v>
      </c>
      <c r="FB325" s="3">
        <v>44.2</v>
      </c>
      <c r="FC325" s="3">
        <v>48.9</v>
      </c>
      <c r="FD325" s="3">
        <v>46.2</v>
      </c>
      <c r="FE325" s="3">
        <v>39.9</v>
      </c>
      <c r="FF325" s="3">
        <v>44.7</v>
      </c>
      <c r="FG325" s="3">
        <v>41.2</v>
      </c>
      <c r="FH325" s="3">
        <v>44.3</v>
      </c>
      <c r="FI325" s="3">
        <v>53.9</v>
      </c>
      <c r="FJ325" s="3">
        <v>48.5</v>
      </c>
      <c r="FK325" s="3">
        <v>46.1</v>
      </c>
      <c r="FL325" s="3">
        <v>50.7</v>
      </c>
      <c r="FM325" s="3">
        <v>48.4</v>
      </c>
      <c r="FN325" s="3">
        <v>42.1</v>
      </c>
      <c r="FO325" s="3">
        <v>45.2</v>
      </c>
      <c r="FP325" s="3">
        <v>43.2</v>
      </c>
      <c r="FQ325" s="3">
        <v>43.6</v>
      </c>
      <c r="FR325" s="3">
        <v>46.6</v>
      </c>
      <c r="FS325" s="3">
        <v>45.1</v>
      </c>
      <c r="FT325" s="3">
        <v>50.6</v>
      </c>
      <c r="FU325" s="3">
        <v>52.8</v>
      </c>
      <c r="FV325" s="3">
        <v>51.3</v>
      </c>
      <c r="FW325" s="3">
        <v>47.3</v>
      </c>
      <c r="FX325" s="3">
        <v>49.5</v>
      </c>
      <c r="FY325" s="3">
        <v>47.9</v>
      </c>
      <c r="FZ325" s="3">
        <v>42.1</v>
      </c>
      <c r="GA325" s="3">
        <v>49.1</v>
      </c>
      <c r="GB325" s="3">
        <v>45.5</v>
      </c>
      <c r="GC325" s="3">
        <v>41.3</v>
      </c>
      <c r="GD325" s="3">
        <v>44.7</v>
      </c>
      <c r="GE325" s="3">
        <v>42.6</v>
      </c>
      <c r="GF325" s="3">
        <v>43.2</v>
      </c>
      <c r="GG325" s="3">
        <v>46</v>
      </c>
      <c r="GH325" s="3">
        <v>44.3</v>
      </c>
      <c r="GI325" s="3">
        <v>41.9</v>
      </c>
      <c r="GJ325" s="3">
        <v>47.8</v>
      </c>
      <c r="GK325" s="3">
        <v>44.7</v>
      </c>
      <c r="GL325" s="3">
        <v>37.799999999999997</v>
      </c>
      <c r="GM325" s="3">
        <v>42.4</v>
      </c>
      <c r="GN325" s="3">
        <v>39.700000000000003</v>
      </c>
      <c r="GO325" s="3">
        <v>47.1</v>
      </c>
      <c r="GP325" s="3">
        <v>49.9</v>
      </c>
      <c r="GQ325" s="3">
        <v>48</v>
      </c>
      <c r="GR325" s="3">
        <v>37.1</v>
      </c>
      <c r="GS325" s="3">
        <v>41.4</v>
      </c>
      <c r="GT325" s="3">
        <v>39</v>
      </c>
      <c r="GU325" s="3">
        <v>41.6</v>
      </c>
      <c r="GV325" s="3">
        <v>46.4</v>
      </c>
      <c r="GW325" s="3">
        <v>44.3</v>
      </c>
    </row>
    <row r="326" spans="2:205" x14ac:dyDescent="0.25">
      <c r="B326"/>
      <c r="F326">
        <v>-2</v>
      </c>
      <c r="G326" t="s">
        <v>64</v>
      </c>
      <c r="H326" s="3">
        <v>38.700000000000003</v>
      </c>
      <c r="I326" s="3">
        <v>45.4</v>
      </c>
      <c r="J326" s="3">
        <v>42.6</v>
      </c>
      <c r="K326" s="3">
        <v>36</v>
      </c>
      <c r="L326" s="3">
        <v>38.799999999999997</v>
      </c>
      <c r="M326" s="3">
        <v>37.700000000000003</v>
      </c>
      <c r="N326" s="3">
        <v>44.1</v>
      </c>
      <c r="O326" s="3">
        <v>50.5</v>
      </c>
      <c r="P326" s="3">
        <v>47.7</v>
      </c>
      <c r="Q326" s="3">
        <v>51.9</v>
      </c>
      <c r="R326" s="3">
        <v>58.4</v>
      </c>
      <c r="S326" s="3">
        <v>55.7</v>
      </c>
      <c r="T326" s="3">
        <v>39.4</v>
      </c>
      <c r="U326" s="3">
        <v>47.2</v>
      </c>
      <c r="V326" s="3">
        <v>43.8</v>
      </c>
      <c r="W326" s="3">
        <v>46</v>
      </c>
      <c r="X326" s="3">
        <v>52.3</v>
      </c>
      <c r="Y326" s="3">
        <v>49.6</v>
      </c>
      <c r="Z326" s="3">
        <v>42.2</v>
      </c>
      <c r="AA326" s="3">
        <v>48.8</v>
      </c>
      <c r="AB326" s="3">
        <v>46</v>
      </c>
      <c r="AC326" s="3">
        <v>36.6</v>
      </c>
      <c r="AD326" s="3">
        <v>42.2</v>
      </c>
      <c r="AE326" s="3">
        <v>39.799999999999997</v>
      </c>
      <c r="AF326" s="3">
        <v>42.4</v>
      </c>
      <c r="AG326" s="3">
        <v>49.5</v>
      </c>
      <c r="AH326" s="3">
        <v>46.4</v>
      </c>
      <c r="AI326" s="3">
        <v>43.1</v>
      </c>
      <c r="AJ326" s="3">
        <v>49.8</v>
      </c>
      <c r="AK326" s="3">
        <v>47</v>
      </c>
      <c r="AL326" s="3">
        <v>40.9</v>
      </c>
      <c r="AM326" s="3">
        <v>47.3</v>
      </c>
      <c r="AN326" s="3">
        <v>44.8</v>
      </c>
      <c r="AO326" s="3">
        <v>42.9</v>
      </c>
      <c r="AP326" s="3">
        <v>47.2</v>
      </c>
      <c r="AQ326" s="3">
        <v>45.4</v>
      </c>
      <c r="AR326" s="3">
        <v>45.6</v>
      </c>
      <c r="AS326" s="3">
        <v>50.8</v>
      </c>
      <c r="AT326" s="3">
        <v>48.6</v>
      </c>
      <c r="AU326" s="3">
        <v>46.6</v>
      </c>
      <c r="AV326" s="3">
        <v>47.8</v>
      </c>
      <c r="AW326" s="3">
        <v>47.3</v>
      </c>
      <c r="AX326" s="3">
        <v>40</v>
      </c>
      <c r="AY326" s="3">
        <v>46.7</v>
      </c>
      <c r="AZ326" s="3">
        <v>43.8</v>
      </c>
      <c r="BA326" s="3">
        <v>39.5</v>
      </c>
      <c r="BB326" s="3">
        <v>44.9</v>
      </c>
      <c r="BC326" s="3">
        <v>42.6</v>
      </c>
      <c r="BD326" s="3">
        <v>41.1</v>
      </c>
      <c r="BE326" s="3">
        <v>44.9</v>
      </c>
      <c r="BF326" s="3">
        <v>43.4</v>
      </c>
      <c r="BG326" s="3">
        <v>45.5</v>
      </c>
      <c r="BH326" s="3">
        <v>48.3</v>
      </c>
      <c r="BI326" s="3">
        <v>47.1</v>
      </c>
      <c r="BJ326" s="3">
        <v>45.4</v>
      </c>
      <c r="BK326" s="3">
        <v>50.3</v>
      </c>
      <c r="BL326" s="3">
        <v>48.3</v>
      </c>
      <c r="BM326" s="3">
        <v>43.8</v>
      </c>
      <c r="BN326" s="3">
        <v>47.1</v>
      </c>
      <c r="BO326" s="3">
        <v>45.7</v>
      </c>
      <c r="BP326" s="3">
        <v>33.700000000000003</v>
      </c>
      <c r="BQ326" s="3">
        <v>39.200000000000003</v>
      </c>
      <c r="BR326" s="3">
        <v>37</v>
      </c>
      <c r="BS326" s="3">
        <v>41.9</v>
      </c>
      <c r="BT326" s="3">
        <v>47.4</v>
      </c>
      <c r="BU326" s="3">
        <v>45.1</v>
      </c>
      <c r="BV326" s="3">
        <v>37.799999999999997</v>
      </c>
      <c r="BW326" s="3">
        <v>44.6</v>
      </c>
      <c r="BX326" s="3">
        <v>42</v>
      </c>
      <c r="BY326" s="3">
        <v>33.200000000000003</v>
      </c>
      <c r="BZ326" s="3">
        <v>36.4</v>
      </c>
      <c r="CA326" s="3">
        <v>35.799999999999997</v>
      </c>
      <c r="CB326" s="3">
        <v>41.6</v>
      </c>
      <c r="CC326" s="3">
        <v>48.3</v>
      </c>
      <c r="CD326" s="3">
        <v>46</v>
      </c>
      <c r="CE326" s="3">
        <v>49.5</v>
      </c>
      <c r="CF326" s="3">
        <v>56.4</v>
      </c>
      <c r="CG326" s="3">
        <v>54.1</v>
      </c>
      <c r="CH326" s="3">
        <v>36.9</v>
      </c>
      <c r="CI326" s="3">
        <v>44.9</v>
      </c>
      <c r="CJ326" s="3">
        <v>42</v>
      </c>
      <c r="CK326" s="3">
        <v>43.7</v>
      </c>
      <c r="CL326" s="3">
        <v>50.3</v>
      </c>
      <c r="CM326" s="3">
        <v>48.1</v>
      </c>
      <c r="CN326" s="3">
        <v>39.9</v>
      </c>
      <c r="CO326" s="3">
        <v>46.8</v>
      </c>
      <c r="CP326" s="3">
        <v>44.5</v>
      </c>
      <c r="CQ326" s="3">
        <v>31.3</v>
      </c>
      <c r="CR326" s="3">
        <v>37.4</v>
      </c>
      <c r="CS326" s="3">
        <v>36.200000000000003</v>
      </c>
      <c r="CT326" s="3">
        <v>38.6</v>
      </c>
      <c r="CU326" s="3">
        <v>46</v>
      </c>
      <c r="CV326" s="3">
        <v>43.8</v>
      </c>
      <c r="CW326" s="3">
        <v>42</v>
      </c>
      <c r="CX326" s="3">
        <v>48.9</v>
      </c>
      <c r="CY326" s="3">
        <v>46.3</v>
      </c>
      <c r="CZ326" s="3">
        <v>38.1</v>
      </c>
      <c r="DA326" s="3">
        <v>45</v>
      </c>
      <c r="DB326" s="3">
        <v>42.9</v>
      </c>
      <c r="DC326" s="3">
        <v>42</v>
      </c>
      <c r="DD326" s="3">
        <v>46.4</v>
      </c>
      <c r="DE326" s="3">
        <v>44.8</v>
      </c>
      <c r="DF326" s="3">
        <v>43.9</v>
      </c>
      <c r="DG326" s="3">
        <v>49.3</v>
      </c>
      <c r="DH326" s="3">
        <v>47.4</v>
      </c>
      <c r="DI326" s="3">
        <v>44.1</v>
      </c>
      <c r="DJ326" s="3">
        <v>45.7</v>
      </c>
      <c r="DK326" s="3">
        <v>45.7</v>
      </c>
      <c r="DL326" s="3">
        <v>37.9</v>
      </c>
      <c r="DM326" s="3">
        <v>44.9</v>
      </c>
      <c r="DN326" s="3">
        <v>42.5</v>
      </c>
      <c r="DO326" s="3">
        <v>37.5</v>
      </c>
      <c r="DP326" s="3">
        <v>43.1</v>
      </c>
      <c r="DQ326" s="3">
        <v>41.3</v>
      </c>
      <c r="DR326" s="3">
        <v>39.1</v>
      </c>
      <c r="DS326" s="3">
        <v>43.2</v>
      </c>
      <c r="DT326" s="3">
        <v>42</v>
      </c>
      <c r="DU326" s="3">
        <v>43.1</v>
      </c>
      <c r="DV326" s="3">
        <v>46.3</v>
      </c>
      <c r="DW326" s="3">
        <v>45.6</v>
      </c>
      <c r="DX326" s="3">
        <v>42.5</v>
      </c>
      <c r="DY326" s="3">
        <v>47.9</v>
      </c>
      <c r="DZ326" s="3">
        <v>46.4</v>
      </c>
      <c r="EA326" s="3">
        <v>41.3</v>
      </c>
      <c r="EB326" s="3">
        <v>44.9</v>
      </c>
      <c r="EC326" s="3">
        <v>44.1</v>
      </c>
      <c r="ED326" s="3">
        <v>31.6</v>
      </c>
      <c r="EE326" s="3">
        <v>37.4</v>
      </c>
      <c r="EF326" s="3">
        <v>35.6</v>
      </c>
      <c r="EG326" s="3">
        <v>41.5</v>
      </c>
      <c r="EH326" s="3">
        <v>47</v>
      </c>
      <c r="EI326" s="3">
        <v>44.8</v>
      </c>
      <c r="EJ326" s="3">
        <v>39.5</v>
      </c>
      <c r="EK326" s="3">
        <v>46.1</v>
      </c>
      <c r="EL326" s="3">
        <v>43.1</v>
      </c>
      <c r="EM326" s="3">
        <v>38.799999999999997</v>
      </c>
      <c r="EN326" s="3">
        <v>41.2</v>
      </c>
      <c r="EO326" s="3">
        <v>39.5</v>
      </c>
      <c r="EP326" s="3">
        <v>46.6</v>
      </c>
      <c r="EQ326" s="3">
        <v>52.7</v>
      </c>
      <c r="ER326" s="3">
        <v>49.4</v>
      </c>
      <c r="ES326" s="3">
        <v>54.4</v>
      </c>
      <c r="ET326" s="3">
        <v>60.5</v>
      </c>
      <c r="EU326" s="3">
        <v>57.3</v>
      </c>
      <c r="EV326" s="3">
        <v>42</v>
      </c>
      <c r="EW326" s="3">
        <v>49.5</v>
      </c>
      <c r="EX326" s="3">
        <v>45.5</v>
      </c>
      <c r="EY326" s="3">
        <v>48.3</v>
      </c>
      <c r="EZ326" s="3">
        <v>54.3</v>
      </c>
      <c r="FA326" s="3">
        <v>51.1</v>
      </c>
      <c r="FB326" s="3">
        <v>44.6</v>
      </c>
      <c r="FC326" s="3">
        <v>50.8</v>
      </c>
      <c r="FD326" s="3">
        <v>47.5</v>
      </c>
      <c r="FE326" s="3">
        <v>42</v>
      </c>
      <c r="FF326" s="3">
        <v>46.9</v>
      </c>
      <c r="FG326" s="3">
        <v>43.3</v>
      </c>
      <c r="FH326" s="3">
        <v>46.3</v>
      </c>
      <c r="FI326" s="3">
        <v>53</v>
      </c>
      <c r="FJ326" s="3">
        <v>49</v>
      </c>
      <c r="FK326" s="3">
        <v>44.2</v>
      </c>
      <c r="FL326" s="3">
        <v>50.7</v>
      </c>
      <c r="FM326" s="3">
        <v>47.7</v>
      </c>
      <c r="FN326" s="3">
        <v>43.8</v>
      </c>
      <c r="FO326" s="3">
        <v>49.7</v>
      </c>
      <c r="FP326" s="3">
        <v>46.6</v>
      </c>
      <c r="FQ326" s="3">
        <v>43.8</v>
      </c>
      <c r="FR326" s="3">
        <v>47.9</v>
      </c>
      <c r="FS326" s="3">
        <v>46</v>
      </c>
      <c r="FT326" s="3">
        <v>47.4</v>
      </c>
      <c r="FU326" s="3">
        <v>52.3</v>
      </c>
      <c r="FV326" s="3">
        <v>49.7</v>
      </c>
      <c r="FW326" s="3">
        <v>49.1</v>
      </c>
      <c r="FX326" s="3">
        <v>49.9</v>
      </c>
      <c r="FY326" s="3">
        <v>48.9</v>
      </c>
      <c r="FZ326" s="3">
        <v>42</v>
      </c>
      <c r="GA326" s="3">
        <v>48.5</v>
      </c>
      <c r="GB326" s="3">
        <v>45.2</v>
      </c>
      <c r="GC326" s="3">
        <v>41.5</v>
      </c>
      <c r="GD326" s="3">
        <v>46.6</v>
      </c>
      <c r="GE326" s="3">
        <v>43.9</v>
      </c>
      <c r="GF326" s="3">
        <v>43.2</v>
      </c>
      <c r="GG326" s="3">
        <v>46.6</v>
      </c>
      <c r="GH326" s="3">
        <v>44.7</v>
      </c>
      <c r="GI326" s="3">
        <v>47.9</v>
      </c>
      <c r="GJ326" s="3">
        <v>50.3</v>
      </c>
      <c r="GK326" s="3">
        <v>48.7</v>
      </c>
      <c r="GL326" s="3">
        <v>48.3</v>
      </c>
      <c r="GM326" s="3">
        <v>52.7</v>
      </c>
      <c r="GN326" s="3">
        <v>50.2</v>
      </c>
      <c r="GO326" s="3">
        <v>46.3</v>
      </c>
      <c r="GP326" s="3">
        <v>49.2</v>
      </c>
      <c r="GQ326" s="3">
        <v>47.3</v>
      </c>
      <c r="GR326" s="3">
        <v>35.9</v>
      </c>
      <c r="GS326" s="3">
        <v>41.1</v>
      </c>
      <c r="GT326" s="3">
        <v>38.4</v>
      </c>
      <c r="GU326" s="3">
        <v>42.3</v>
      </c>
      <c r="GV326" s="3">
        <v>47.7</v>
      </c>
      <c r="GW326" s="3">
        <v>45.3</v>
      </c>
    </row>
    <row r="327" spans="2:205" x14ac:dyDescent="0.25">
      <c r="B327"/>
      <c r="F327">
        <v>-1</v>
      </c>
      <c r="G327" t="s">
        <v>65</v>
      </c>
      <c r="H327" s="3">
        <v>39</v>
      </c>
      <c r="I327" s="3">
        <v>46.3</v>
      </c>
      <c r="J327" s="3">
        <v>43.3</v>
      </c>
      <c r="K327" s="3">
        <v>35.299999999999997</v>
      </c>
      <c r="L327" s="3">
        <v>37.9</v>
      </c>
      <c r="M327" s="3">
        <v>36.799999999999997</v>
      </c>
      <c r="N327" s="3">
        <v>50.8</v>
      </c>
      <c r="O327" s="3">
        <v>55.4</v>
      </c>
      <c r="P327" s="3">
        <v>53.4</v>
      </c>
      <c r="Q327" s="3">
        <v>55.2</v>
      </c>
      <c r="R327" s="3">
        <v>60.3</v>
      </c>
      <c r="S327" s="3">
        <v>58.2</v>
      </c>
      <c r="T327" s="3">
        <v>41.2</v>
      </c>
      <c r="U327" s="3">
        <v>48.2</v>
      </c>
      <c r="V327" s="3">
        <v>45.1</v>
      </c>
      <c r="W327" s="3">
        <v>48.6</v>
      </c>
      <c r="X327" s="3">
        <v>54.3</v>
      </c>
      <c r="Y327" s="3">
        <v>51.9</v>
      </c>
      <c r="Z327" s="3">
        <v>43.3</v>
      </c>
      <c r="AA327" s="3">
        <v>49.8</v>
      </c>
      <c r="AB327" s="3">
        <v>47.1</v>
      </c>
      <c r="AC327" s="3">
        <v>34.9</v>
      </c>
      <c r="AD327" s="3">
        <v>42.4</v>
      </c>
      <c r="AE327" s="3">
        <v>39.1</v>
      </c>
      <c r="AF327" s="3">
        <v>45.5</v>
      </c>
      <c r="AG327" s="3">
        <v>52.1</v>
      </c>
      <c r="AH327" s="3">
        <v>49.2</v>
      </c>
      <c r="AI327" s="3">
        <v>44.8</v>
      </c>
      <c r="AJ327" s="3">
        <v>51.3</v>
      </c>
      <c r="AK327" s="3">
        <v>48.6</v>
      </c>
      <c r="AL327" s="3">
        <v>40.799999999999997</v>
      </c>
      <c r="AM327" s="3">
        <v>46.6</v>
      </c>
      <c r="AN327" s="3">
        <v>44.3</v>
      </c>
      <c r="AO327" s="3">
        <v>44.8</v>
      </c>
      <c r="AP327" s="3">
        <v>49</v>
      </c>
      <c r="AQ327" s="3">
        <v>47.3</v>
      </c>
      <c r="AR327" s="3">
        <v>39.9</v>
      </c>
      <c r="AS327" s="3">
        <v>46</v>
      </c>
      <c r="AT327" s="3">
        <v>43.4</v>
      </c>
      <c r="AU327" s="3">
        <v>45.8</v>
      </c>
      <c r="AV327" s="3">
        <v>51</v>
      </c>
      <c r="AW327" s="3">
        <v>48.8</v>
      </c>
      <c r="AX327" s="3">
        <v>43.7</v>
      </c>
      <c r="AY327" s="3">
        <v>46.9</v>
      </c>
      <c r="AZ327" s="3">
        <v>45.5</v>
      </c>
      <c r="BA327" s="3">
        <v>39.299999999999997</v>
      </c>
      <c r="BB327" s="3">
        <v>45.2</v>
      </c>
      <c r="BC327" s="3">
        <v>42.7</v>
      </c>
      <c r="BD327" s="3">
        <v>36</v>
      </c>
      <c r="BE327" s="3">
        <v>45.2</v>
      </c>
      <c r="BF327" s="3">
        <v>41.5</v>
      </c>
      <c r="BG327" s="3">
        <v>47.1</v>
      </c>
      <c r="BH327" s="3">
        <v>51.4</v>
      </c>
      <c r="BI327" s="3">
        <v>49.7</v>
      </c>
      <c r="BJ327" s="3">
        <v>44.6</v>
      </c>
      <c r="BK327" s="3">
        <v>50.8</v>
      </c>
      <c r="BL327" s="3">
        <v>48.3</v>
      </c>
      <c r="BM327" s="3">
        <v>42.1</v>
      </c>
      <c r="BN327" s="3">
        <v>46.9</v>
      </c>
      <c r="BO327" s="3">
        <v>45</v>
      </c>
      <c r="BP327" s="3">
        <v>37.799999999999997</v>
      </c>
      <c r="BQ327" s="3">
        <v>40.1</v>
      </c>
      <c r="BR327" s="3">
        <v>39.200000000000003</v>
      </c>
      <c r="BS327" s="3">
        <v>42.8</v>
      </c>
      <c r="BT327" s="3">
        <v>48.4</v>
      </c>
      <c r="BU327" s="3">
        <v>46.1</v>
      </c>
      <c r="BV327" s="3">
        <v>38.1</v>
      </c>
      <c r="BW327" s="3">
        <v>45.6</v>
      </c>
      <c r="BX327" s="3">
        <v>42.7</v>
      </c>
      <c r="BY327" s="3">
        <v>32.6</v>
      </c>
      <c r="BZ327" s="3">
        <v>35.700000000000003</v>
      </c>
      <c r="CA327" s="3">
        <v>35.1</v>
      </c>
      <c r="CB327" s="3">
        <v>48.4</v>
      </c>
      <c r="CC327" s="3">
        <v>53.3</v>
      </c>
      <c r="CD327" s="3">
        <v>51.8</v>
      </c>
      <c r="CE327" s="3">
        <v>52.7</v>
      </c>
      <c r="CF327" s="3">
        <v>58.2</v>
      </c>
      <c r="CG327" s="3">
        <v>56.6</v>
      </c>
      <c r="CH327" s="3">
        <v>39.1</v>
      </c>
      <c r="CI327" s="3">
        <v>46.2</v>
      </c>
      <c r="CJ327" s="3">
        <v>43.6</v>
      </c>
      <c r="CK327" s="3">
        <v>46.4</v>
      </c>
      <c r="CL327" s="3">
        <v>52.4</v>
      </c>
      <c r="CM327" s="3">
        <v>50.4</v>
      </c>
      <c r="CN327" s="3">
        <v>41</v>
      </c>
      <c r="CO327" s="3">
        <v>47.8</v>
      </c>
      <c r="CP327" s="3">
        <v>45.6</v>
      </c>
      <c r="CQ327" s="3">
        <v>29.3</v>
      </c>
      <c r="CR327" s="3">
        <v>37.4</v>
      </c>
      <c r="CS327" s="3">
        <v>35.4</v>
      </c>
      <c r="CT327" s="3">
        <v>41.9</v>
      </c>
      <c r="CU327" s="3">
        <v>48.9</v>
      </c>
      <c r="CV327" s="3">
        <v>46.9</v>
      </c>
      <c r="CW327" s="3">
        <v>43.8</v>
      </c>
      <c r="CX327" s="3">
        <v>50.4</v>
      </c>
      <c r="CY327" s="3">
        <v>47.9</v>
      </c>
      <c r="CZ327" s="3">
        <v>38.299999999999997</v>
      </c>
      <c r="DA327" s="3">
        <v>44.5</v>
      </c>
      <c r="DB327" s="3">
        <v>42.7</v>
      </c>
      <c r="DC327" s="3">
        <v>44</v>
      </c>
      <c r="DD327" s="3">
        <v>48.4</v>
      </c>
      <c r="DE327" s="3">
        <v>46.8</v>
      </c>
      <c r="DF327" s="3">
        <v>38.1</v>
      </c>
      <c r="DG327" s="3">
        <v>44.5</v>
      </c>
      <c r="DH327" s="3">
        <v>42.3</v>
      </c>
      <c r="DI327" s="3">
        <v>43.2</v>
      </c>
      <c r="DJ327" s="3">
        <v>48.8</v>
      </c>
      <c r="DK327" s="3">
        <v>47.1</v>
      </c>
      <c r="DL327" s="3">
        <v>41.6</v>
      </c>
      <c r="DM327" s="3">
        <v>45.1</v>
      </c>
      <c r="DN327" s="3">
        <v>44.1</v>
      </c>
      <c r="DO327" s="3">
        <v>37.200000000000003</v>
      </c>
      <c r="DP327" s="3">
        <v>43.4</v>
      </c>
      <c r="DQ327" s="3">
        <v>41.4</v>
      </c>
      <c r="DR327" s="3">
        <v>33.9</v>
      </c>
      <c r="DS327" s="3">
        <v>43.4</v>
      </c>
      <c r="DT327" s="3">
        <v>40.1</v>
      </c>
      <c r="DU327" s="3">
        <v>44.8</v>
      </c>
      <c r="DV327" s="3">
        <v>49.5</v>
      </c>
      <c r="DW327" s="3">
        <v>48.3</v>
      </c>
      <c r="DX327" s="3">
        <v>41.8</v>
      </c>
      <c r="DY327" s="3">
        <v>48.5</v>
      </c>
      <c r="DZ327" s="3">
        <v>46.5</v>
      </c>
      <c r="EA327" s="3">
        <v>39.700000000000003</v>
      </c>
      <c r="EB327" s="3">
        <v>44.9</v>
      </c>
      <c r="EC327" s="3">
        <v>43.4</v>
      </c>
      <c r="ED327" s="3">
        <v>35.700000000000003</v>
      </c>
      <c r="EE327" s="3">
        <v>38.299999999999997</v>
      </c>
      <c r="EF327" s="3">
        <v>37.799999999999997</v>
      </c>
      <c r="EG327" s="3">
        <v>42.4</v>
      </c>
      <c r="EH327" s="3">
        <v>48.1</v>
      </c>
      <c r="EI327" s="3">
        <v>45.8</v>
      </c>
      <c r="EJ327" s="3">
        <v>39.799999999999997</v>
      </c>
      <c r="EK327" s="3">
        <v>47</v>
      </c>
      <c r="EL327" s="3">
        <v>43.8</v>
      </c>
      <c r="EM327" s="3">
        <v>37.9</v>
      </c>
      <c r="EN327" s="3">
        <v>40.1</v>
      </c>
      <c r="EO327" s="3">
        <v>38.5</v>
      </c>
      <c r="EP327" s="3">
        <v>53.3</v>
      </c>
      <c r="EQ327" s="3">
        <v>57.5</v>
      </c>
      <c r="ER327" s="3">
        <v>55</v>
      </c>
      <c r="ES327" s="3">
        <v>57.7</v>
      </c>
      <c r="ET327" s="3">
        <v>62.3</v>
      </c>
      <c r="EU327" s="3">
        <v>59.8</v>
      </c>
      <c r="EV327" s="3">
        <v>43.3</v>
      </c>
      <c r="EW327" s="3">
        <v>50.1</v>
      </c>
      <c r="EX327" s="3">
        <v>46.5</v>
      </c>
      <c r="EY327" s="3">
        <v>50.9</v>
      </c>
      <c r="EZ327" s="3">
        <v>56.2</v>
      </c>
      <c r="FA327" s="3">
        <v>53.3</v>
      </c>
      <c r="FB327" s="3">
        <v>45.6</v>
      </c>
      <c r="FC327" s="3">
        <v>51.7</v>
      </c>
      <c r="FD327" s="3">
        <v>48.6</v>
      </c>
      <c r="FE327" s="3">
        <v>40.4</v>
      </c>
      <c r="FF327" s="3">
        <v>47.5</v>
      </c>
      <c r="FG327" s="3">
        <v>42.9</v>
      </c>
      <c r="FH327" s="3">
        <v>49.1</v>
      </c>
      <c r="FI327" s="3">
        <v>55.2</v>
      </c>
      <c r="FJ327" s="3">
        <v>51.6</v>
      </c>
      <c r="FK327" s="3">
        <v>45.8</v>
      </c>
      <c r="FL327" s="3">
        <v>52.1</v>
      </c>
      <c r="FM327" s="3">
        <v>49.2</v>
      </c>
      <c r="FN327" s="3">
        <v>43.3</v>
      </c>
      <c r="FO327" s="3">
        <v>48.7</v>
      </c>
      <c r="FP327" s="3">
        <v>45.9</v>
      </c>
      <c r="FQ327" s="3">
        <v>45.6</v>
      </c>
      <c r="FR327" s="3">
        <v>49.7</v>
      </c>
      <c r="FS327" s="3">
        <v>47.8</v>
      </c>
      <c r="FT327" s="3">
        <v>41.6</v>
      </c>
      <c r="FU327" s="3">
        <v>47.6</v>
      </c>
      <c r="FV327" s="3">
        <v>44.6</v>
      </c>
      <c r="FW327" s="3">
        <v>48.3</v>
      </c>
      <c r="FX327" s="3">
        <v>53.2</v>
      </c>
      <c r="FY327" s="3">
        <v>50.5</v>
      </c>
      <c r="FZ327" s="3">
        <v>45.8</v>
      </c>
      <c r="GA327" s="3">
        <v>48.8</v>
      </c>
      <c r="GB327" s="3">
        <v>46.9</v>
      </c>
      <c r="GC327" s="3">
        <v>41.5</v>
      </c>
      <c r="GD327" s="3">
        <v>47</v>
      </c>
      <c r="GE327" s="3">
        <v>44.1</v>
      </c>
      <c r="GF327" s="3">
        <v>38.200000000000003</v>
      </c>
      <c r="GG327" s="3">
        <v>47</v>
      </c>
      <c r="GH327" s="3">
        <v>42.9</v>
      </c>
      <c r="GI327" s="3">
        <v>49.5</v>
      </c>
      <c r="GJ327" s="3">
        <v>53.4</v>
      </c>
      <c r="GK327" s="3">
        <v>51.2</v>
      </c>
      <c r="GL327" s="3">
        <v>47.3</v>
      </c>
      <c r="GM327" s="3">
        <v>53.1</v>
      </c>
      <c r="GN327" s="3">
        <v>50.1</v>
      </c>
      <c r="GO327" s="3">
        <v>44.5</v>
      </c>
      <c r="GP327" s="3">
        <v>48.9</v>
      </c>
      <c r="GQ327" s="3">
        <v>46.5</v>
      </c>
      <c r="GR327" s="3">
        <v>39.9</v>
      </c>
      <c r="GS327" s="3">
        <v>41.8</v>
      </c>
      <c r="GT327" s="3">
        <v>40.5</v>
      </c>
      <c r="GU327" s="3">
        <v>43.2</v>
      </c>
      <c r="GV327" s="3">
        <v>48.7</v>
      </c>
      <c r="GW327" s="3">
        <v>46.3</v>
      </c>
    </row>
    <row r="328" spans="2:205" x14ac:dyDescent="0.25">
      <c r="B328"/>
      <c r="F328">
        <v>0</v>
      </c>
      <c r="G328" t="s">
        <v>66</v>
      </c>
      <c r="H328" s="3">
        <v>40.1</v>
      </c>
      <c r="I328" s="3">
        <v>47.9</v>
      </c>
      <c r="J328" s="3">
        <v>44.7</v>
      </c>
      <c r="K328" s="3">
        <v>35.299999999999997</v>
      </c>
      <c r="L328" s="3">
        <v>39.700000000000003</v>
      </c>
      <c r="M328" s="3">
        <v>37.9</v>
      </c>
      <c r="N328" s="3">
        <v>52.8</v>
      </c>
      <c r="O328" s="3">
        <v>56.9</v>
      </c>
      <c r="P328" s="3">
        <v>55.2</v>
      </c>
      <c r="Q328" s="3">
        <v>54.6</v>
      </c>
      <c r="R328" s="3">
        <v>62.5</v>
      </c>
      <c r="S328" s="3">
        <v>59.2</v>
      </c>
      <c r="T328" s="3">
        <v>47.2</v>
      </c>
      <c r="U328" s="3">
        <v>52.6</v>
      </c>
      <c r="V328" s="3">
        <v>50.2</v>
      </c>
      <c r="W328" s="3">
        <v>48</v>
      </c>
      <c r="X328" s="3">
        <v>55.9</v>
      </c>
      <c r="Y328" s="3">
        <v>52.5</v>
      </c>
      <c r="Z328" s="3">
        <v>41.4</v>
      </c>
      <c r="AA328" s="3">
        <v>48.9</v>
      </c>
      <c r="AB328" s="3">
        <v>45.8</v>
      </c>
      <c r="AC328" s="3">
        <v>32.5</v>
      </c>
      <c r="AD328" s="3">
        <v>41.3</v>
      </c>
      <c r="AE328" s="3">
        <v>37.6</v>
      </c>
      <c r="AF328" s="3">
        <v>41.6</v>
      </c>
      <c r="AG328" s="3">
        <v>51.7</v>
      </c>
      <c r="AH328" s="3">
        <v>47.6</v>
      </c>
      <c r="AI328" s="3">
        <v>48.7</v>
      </c>
      <c r="AJ328" s="3">
        <v>54.9</v>
      </c>
      <c r="AK328" s="3">
        <v>52.4</v>
      </c>
      <c r="AL328" s="3">
        <v>41.4</v>
      </c>
      <c r="AM328" s="3">
        <v>49.2</v>
      </c>
      <c r="AN328" s="3">
        <v>46.1</v>
      </c>
      <c r="AO328" s="3">
        <v>47.6</v>
      </c>
      <c r="AP328" s="3">
        <v>52.1</v>
      </c>
      <c r="AQ328" s="3">
        <v>50.2</v>
      </c>
      <c r="AR328" s="3">
        <v>41</v>
      </c>
      <c r="AS328" s="3">
        <v>48.2</v>
      </c>
      <c r="AT328" s="3">
        <v>45.1</v>
      </c>
      <c r="AU328" s="3">
        <v>43.4</v>
      </c>
      <c r="AV328" s="3">
        <v>48.9</v>
      </c>
      <c r="AW328" s="3">
        <v>46.7</v>
      </c>
      <c r="AX328" s="3">
        <v>37.9</v>
      </c>
      <c r="AY328" s="3">
        <v>46.1</v>
      </c>
      <c r="AZ328" s="3">
        <v>42.7</v>
      </c>
      <c r="BA328" s="3">
        <v>38.700000000000003</v>
      </c>
      <c r="BB328" s="3">
        <v>45.4</v>
      </c>
      <c r="BC328" s="3">
        <v>42.7</v>
      </c>
      <c r="BD328" s="3">
        <v>37.9</v>
      </c>
      <c r="BE328" s="3">
        <v>44.5</v>
      </c>
      <c r="BF328" s="3">
        <v>41.8</v>
      </c>
      <c r="BG328" s="3">
        <v>49.7</v>
      </c>
      <c r="BH328" s="3">
        <v>54.4</v>
      </c>
      <c r="BI328" s="3">
        <v>52.5</v>
      </c>
      <c r="BJ328" s="3">
        <v>44.7</v>
      </c>
      <c r="BK328" s="3">
        <v>51.1</v>
      </c>
      <c r="BL328" s="3">
        <v>48.5</v>
      </c>
      <c r="BM328" s="3">
        <v>42.8</v>
      </c>
      <c r="BN328" s="3">
        <v>47.6</v>
      </c>
      <c r="BO328" s="3">
        <v>45.6</v>
      </c>
      <c r="BP328" s="3">
        <v>38.6</v>
      </c>
      <c r="BQ328" s="3">
        <v>42.8</v>
      </c>
      <c r="BR328" s="3">
        <v>41.2</v>
      </c>
      <c r="BS328" s="3">
        <v>44.4</v>
      </c>
      <c r="BT328" s="3">
        <v>50.5</v>
      </c>
      <c r="BU328" s="3">
        <v>48</v>
      </c>
      <c r="BV328" s="3">
        <v>39.200000000000003</v>
      </c>
      <c r="BW328" s="3">
        <v>47.1</v>
      </c>
      <c r="BX328" s="3">
        <v>44.2</v>
      </c>
      <c r="BY328" s="3">
        <v>32.700000000000003</v>
      </c>
      <c r="BZ328" s="3">
        <v>37.5</v>
      </c>
      <c r="CA328" s="3">
        <v>36.200000000000003</v>
      </c>
      <c r="CB328" s="3">
        <v>50.5</v>
      </c>
      <c r="CC328" s="3">
        <v>54.9</v>
      </c>
      <c r="CD328" s="3">
        <v>53.7</v>
      </c>
      <c r="CE328" s="3">
        <v>52.1</v>
      </c>
      <c r="CF328" s="3">
        <v>60.4</v>
      </c>
      <c r="CG328" s="3">
        <v>57.6</v>
      </c>
      <c r="CH328" s="3">
        <v>45.1</v>
      </c>
      <c r="CI328" s="3">
        <v>50.8</v>
      </c>
      <c r="CJ328" s="3">
        <v>48.9</v>
      </c>
      <c r="CK328" s="3">
        <v>45.9</v>
      </c>
      <c r="CL328" s="3">
        <v>54.1</v>
      </c>
      <c r="CM328" s="3">
        <v>51.2</v>
      </c>
      <c r="CN328" s="3">
        <v>39.4</v>
      </c>
      <c r="CO328" s="3">
        <v>47.2</v>
      </c>
      <c r="CP328" s="3">
        <v>44.5</v>
      </c>
      <c r="CQ328" s="3">
        <v>26.7</v>
      </c>
      <c r="CR328" s="3">
        <v>36</v>
      </c>
      <c r="CS328" s="3">
        <v>33.6</v>
      </c>
      <c r="CT328" s="3">
        <v>38.299999999999997</v>
      </c>
      <c r="CU328" s="3">
        <v>48.9</v>
      </c>
      <c r="CV328" s="3">
        <v>45.4</v>
      </c>
      <c r="CW328" s="3">
        <v>47.7</v>
      </c>
      <c r="CX328" s="3">
        <v>54.1</v>
      </c>
      <c r="CY328" s="3">
        <v>51.7</v>
      </c>
      <c r="CZ328" s="3">
        <v>38.9</v>
      </c>
      <c r="DA328" s="3">
        <v>47.1</v>
      </c>
      <c r="DB328" s="3">
        <v>44.5</v>
      </c>
      <c r="DC328" s="3">
        <v>46.8</v>
      </c>
      <c r="DD328" s="3">
        <v>51.4</v>
      </c>
      <c r="DE328" s="3">
        <v>49.7</v>
      </c>
      <c r="DF328" s="3">
        <v>39.1</v>
      </c>
      <c r="DG328" s="3">
        <v>46.6</v>
      </c>
      <c r="DH328" s="3">
        <v>43.9</v>
      </c>
      <c r="DI328" s="3">
        <v>40.799999999999997</v>
      </c>
      <c r="DJ328" s="3">
        <v>46.7</v>
      </c>
      <c r="DK328" s="3">
        <v>45</v>
      </c>
      <c r="DL328" s="3">
        <v>35.700000000000003</v>
      </c>
      <c r="DM328" s="3">
        <v>44.2</v>
      </c>
      <c r="DN328" s="3">
        <v>41.2</v>
      </c>
      <c r="DO328" s="3">
        <v>36.4</v>
      </c>
      <c r="DP328" s="3">
        <v>43.5</v>
      </c>
      <c r="DQ328" s="3">
        <v>41.2</v>
      </c>
      <c r="DR328" s="3">
        <v>35.799999999999997</v>
      </c>
      <c r="DS328" s="3">
        <v>42.6</v>
      </c>
      <c r="DT328" s="3">
        <v>40.4</v>
      </c>
      <c r="DU328" s="3">
        <v>47.4</v>
      </c>
      <c r="DV328" s="3">
        <v>52.5</v>
      </c>
      <c r="DW328" s="3">
        <v>51</v>
      </c>
      <c r="DX328" s="3">
        <v>42</v>
      </c>
      <c r="DY328" s="3">
        <v>48.8</v>
      </c>
      <c r="DZ328" s="3">
        <v>46.7</v>
      </c>
      <c r="EA328" s="3">
        <v>40.200000000000003</v>
      </c>
      <c r="EB328" s="3">
        <v>45.4</v>
      </c>
      <c r="EC328" s="3">
        <v>43.9</v>
      </c>
      <c r="ED328" s="3">
        <v>36.5</v>
      </c>
      <c r="EE328" s="3">
        <v>41.1</v>
      </c>
      <c r="EF328" s="3">
        <v>39.799999999999997</v>
      </c>
      <c r="EG328" s="3">
        <v>44</v>
      </c>
      <c r="EH328" s="3">
        <v>50.2</v>
      </c>
      <c r="EI328" s="3">
        <v>47.7</v>
      </c>
      <c r="EJ328" s="3">
        <v>40.9</v>
      </c>
      <c r="EK328" s="3">
        <v>48.6</v>
      </c>
      <c r="EL328" s="3">
        <v>45.3</v>
      </c>
      <c r="EM328" s="3">
        <v>37.9</v>
      </c>
      <c r="EN328" s="3">
        <v>41.8</v>
      </c>
      <c r="EO328" s="3">
        <v>39.6</v>
      </c>
      <c r="EP328" s="3">
        <v>55.1</v>
      </c>
      <c r="EQ328" s="3">
        <v>58.9</v>
      </c>
      <c r="ER328" s="3">
        <v>56.7</v>
      </c>
      <c r="ES328" s="3">
        <v>57.1</v>
      </c>
      <c r="ET328" s="3">
        <v>64.599999999999994</v>
      </c>
      <c r="EU328" s="3">
        <v>60.8</v>
      </c>
      <c r="EV328" s="3">
        <v>49.2</v>
      </c>
      <c r="EW328" s="3">
        <v>54.4</v>
      </c>
      <c r="EX328" s="3">
        <v>51.6</v>
      </c>
      <c r="EY328" s="3">
        <v>50.2</v>
      </c>
      <c r="EZ328" s="3">
        <v>57.7</v>
      </c>
      <c r="FA328" s="3">
        <v>53.9</v>
      </c>
      <c r="FB328" s="3">
        <v>43.4</v>
      </c>
      <c r="FC328" s="3">
        <v>50.6</v>
      </c>
      <c r="FD328" s="3">
        <v>47.1</v>
      </c>
      <c r="FE328" s="3">
        <v>38.4</v>
      </c>
      <c r="FF328" s="3">
        <v>46.6</v>
      </c>
      <c r="FG328" s="3">
        <v>41.5</v>
      </c>
      <c r="FH328" s="3">
        <v>45</v>
      </c>
      <c r="FI328" s="3">
        <v>54.6</v>
      </c>
      <c r="FJ328" s="3">
        <v>49.8</v>
      </c>
      <c r="FK328" s="3">
        <v>49.7</v>
      </c>
      <c r="FL328" s="3">
        <v>55.8</v>
      </c>
      <c r="FM328" s="3">
        <v>53</v>
      </c>
      <c r="FN328" s="3">
        <v>43.9</v>
      </c>
      <c r="FO328" s="3">
        <v>51.2</v>
      </c>
      <c r="FP328" s="3">
        <v>47.7</v>
      </c>
      <c r="FQ328" s="3">
        <v>48.4</v>
      </c>
      <c r="FR328" s="3">
        <v>52.7</v>
      </c>
      <c r="FS328" s="3">
        <v>50.7</v>
      </c>
      <c r="FT328" s="3">
        <v>42.8</v>
      </c>
      <c r="FU328" s="3">
        <v>49.7</v>
      </c>
      <c r="FV328" s="3">
        <v>46.3</v>
      </c>
      <c r="FW328" s="3">
        <v>46</v>
      </c>
      <c r="FX328" s="3">
        <v>51.1</v>
      </c>
      <c r="FY328" s="3">
        <v>48.3</v>
      </c>
      <c r="FZ328" s="3">
        <v>40</v>
      </c>
      <c r="GA328" s="3">
        <v>47.9</v>
      </c>
      <c r="GB328" s="3">
        <v>44.1</v>
      </c>
      <c r="GC328" s="3">
        <v>40.9</v>
      </c>
      <c r="GD328" s="3">
        <v>47.2</v>
      </c>
      <c r="GE328" s="3">
        <v>44.1</v>
      </c>
      <c r="GF328" s="3">
        <v>40.1</v>
      </c>
      <c r="GG328" s="3">
        <v>46.3</v>
      </c>
      <c r="GH328" s="3">
        <v>43.2</v>
      </c>
      <c r="GI328" s="3">
        <v>52.1</v>
      </c>
      <c r="GJ328" s="3">
        <v>56.3</v>
      </c>
      <c r="GK328" s="3">
        <v>54</v>
      </c>
      <c r="GL328" s="3">
        <v>47.5</v>
      </c>
      <c r="GM328" s="3">
        <v>53.5</v>
      </c>
      <c r="GN328" s="3">
        <v>50.3</v>
      </c>
      <c r="GO328" s="3">
        <v>45.4</v>
      </c>
      <c r="GP328" s="3">
        <v>49.8</v>
      </c>
      <c r="GQ328" s="3">
        <v>47.3</v>
      </c>
      <c r="GR328" s="3">
        <v>40.700000000000003</v>
      </c>
      <c r="GS328" s="3">
        <v>44.6</v>
      </c>
      <c r="GT328" s="3">
        <v>42.5</v>
      </c>
      <c r="GU328" s="3">
        <v>44.7</v>
      </c>
      <c r="GV328" s="3">
        <v>50.8</v>
      </c>
      <c r="GW328" s="3">
        <v>48.2</v>
      </c>
    </row>
    <row r="329" spans="2:205" x14ac:dyDescent="0.25">
      <c r="B329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</row>
    <row r="330" spans="2:205" x14ac:dyDescent="0.25">
      <c r="B330">
        <v>82</v>
      </c>
      <c r="C330" t="s">
        <v>113</v>
      </c>
      <c r="D330" t="s">
        <v>38</v>
      </c>
      <c r="E330" t="s">
        <v>119</v>
      </c>
      <c r="F330">
        <v>-6</v>
      </c>
      <c r="G330" t="s">
        <v>60</v>
      </c>
      <c r="H330" s="3">
        <v>23.9</v>
      </c>
      <c r="I330" s="3">
        <v>28.8</v>
      </c>
      <c r="J330" s="3">
        <v>26.6</v>
      </c>
      <c r="K330" s="3">
        <v>50</v>
      </c>
      <c r="L330" s="3">
        <v>48.2</v>
      </c>
      <c r="M330" s="3">
        <v>49</v>
      </c>
      <c r="N330" s="3">
        <v>31</v>
      </c>
      <c r="O330" s="3">
        <v>33.6</v>
      </c>
      <c r="P330" s="3">
        <v>32.299999999999997</v>
      </c>
      <c r="Q330" s="3">
        <v>49.7</v>
      </c>
      <c r="R330" s="3">
        <v>41.4</v>
      </c>
      <c r="S330" s="3">
        <v>45.4</v>
      </c>
      <c r="T330" s="3">
        <v>26.1</v>
      </c>
      <c r="U330" s="3">
        <v>36</v>
      </c>
      <c r="V330" s="3">
        <v>31.1</v>
      </c>
      <c r="W330" s="3">
        <v>42.9</v>
      </c>
      <c r="X330" s="3">
        <v>36.700000000000003</v>
      </c>
      <c r="Y330" s="3">
        <v>39.6</v>
      </c>
      <c r="Z330" s="3">
        <v>31.1</v>
      </c>
      <c r="AA330" s="3">
        <v>26.4</v>
      </c>
      <c r="AB330" s="3">
        <v>28.8</v>
      </c>
      <c r="AC330" s="3">
        <v>16.7</v>
      </c>
      <c r="AD330" s="3">
        <v>10</v>
      </c>
      <c r="AE330" s="3">
        <v>14</v>
      </c>
      <c r="AF330" s="3">
        <v>28.1</v>
      </c>
      <c r="AG330" s="3">
        <v>16.100000000000001</v>
      </c>
      <c r="AH330" s="3">
        <v>21.8</v>
      </c>
      <c r="AI330" s="3">
        <v>35.200000000000003</v>
      </c>
      <c r="AJ330" s="3">
        <v>34</v>
      </c>
      <c r="AK330" s="3">
        <v>34.6</v>
      </c>
      <c r="AL330" s="3">
        <v>26.2</v>
      </c>
      <c r="AM330" s="3">
        <v>21.6</v>
      </c>
      <c r="AN330" s="3">
        <v>23.7</v>
      </c>
      <c r="AO330" s="3">
        <v>25.7</v>
      </c>
      <c r="AP330" s="3">
        <v>34.5</v>
      </c>
      <c r="AQ330" s="3">
        <v>30.4</v>
      </c>
      <c r="AR330" s="3">
        <v>13.3</v>
      </c>
      <c r="AS330" s="3">
        <v>15</v>
      </c>
      <c r="AT330" s="3">
        <v>14.3</v>
      </c>
      <c r="AU330" s="3">
        <v>37.799999999999997</v>
      </c>
      <c r="AV330" s="3">
        <v>36.4</v>
      </c>
      <c r="AW330" s="3">
        <v>37.1</v>
      </c>
      <c r="AX330" s="3">
        <v>32.6</v>
      </c>
      <c r="AY330" s="3">
        <v>28.6</v>
      </c>
      <c r="AZ330" s="3">
        <v>30.4</v>
      </c>
      <c r="BA330" s="3">
        <v>34.6</v>
      </c>
      <c r="BB330" s="3">
        <v>39.5</v>
      </c>
      <c r="BC330" s="3">
        <v>37.4</v>
      </c>
      <c r="BD330" s="3">
        <v>38.299999999999997</v>
      </c>
      <c r="BE330" s="3">
        <v>30.9</v>
      </c>
      <c r="BF330" s="3">
        <v>34.5</v>
      </c>
      <c r="BG330" s="3">
        <v>32.6</v>
      </c>
      <c r="BH330" s="3">
        <v>34.700000000000003</v>
      </c>
      <c r="BI330" s="3">
        <v>33.700000000000003</v>
      </c>
      <c r="BJ330" s="3">
        <v>22.9</v>
      </c>
      <c r="BK330" s="3">
        <v>36.700000000000003</v>
      </c>
      <c r="BL330" s="3">
        <v>30.6</v>
      </c>
      <c r="BM330" s="3">
        <v>19.7</v>
      </c>
      <c r="BN330" s="3">
        <v>30</v>
      </c>
      <c r="BO330" s="3">
        <v>25</v>
      </c>
      <c r="BP330" s="3">
        <v>22.6</v>
      </c>
      <c r="BQ330" s="3">
        <v>28.3</v>
      </c>
      <c r="BR330" s="3">
        <v>25.5</v>
      </c>
      <c r="BS330" s="3">
        <v>30.4</v>
      </c>
      <c r="BT330" s="3">
        <v>32.4</v>
      </c>
      <c r="BU330" s="3">
        <v>31.5</v>
      </c>
      <c r="BV330" s="3">
        <v>19.600000000000001</v>
      </c>
      <c r="BW330" s="3">
        <v>24.7</v>
      </c>
      <c r="BX330" s="3">
        <v>23.7</v>
      </c>
      <c r="BY330" s="3">
        <v>40.700000000000003</v>
      </c>
      <c r="BZ330" s="3">
        <v>39.9</v>
      </c>
      <c r="CA330" s="3">
        <v>42.8</v>
      </c>
      <c r="CB330" s="3">
        <v>22.6</v>
      </c>
      <c r="CC330" s="3">
        <v>25</v>
      </c>
      <c r="CD330" s="3">
        <v>26.3</v>
      </c>
      <c r="CE330" s="3">
        <v>41.9</v>
      </c>
      <c r="CF330" s="3">
        <v>34</v>
      </c>
      <c r="CG330" s="3">
        <v>40</v>
      </c>
      <c r="CH330" s="3">
        <v>18.7</v>
      </c>
      <c r="CI330" s="3">
        <v>28</v>
      </c>
      <c r="CJ330" s="3">
        <v>25.6</v>
      </c>
      <c r="CK330" s="3">
        <v>31.3</v>
      </c>
      <c r="CL330" s="3">
        <v>26.1</v>
      </c>
      <c r="CM330" s="3">
        <v>31.7</v>
      </c>
      <c r="CN330" s="3">
        <v>21.5</v>
      </c>
      <c r="CO330" s="3">
        <v>17.2</v>
      </c>
      <c r="CP330" s="3">
        <v>22.1</v>
      </c>
      <c r="CQ330" s="3">
        <v>3.3</v>
      </c>
      <c r="CR330" s="3">
        <v>0</v>
      </c>
      <c r="CS330" s="3">
        <v>4.4000000000000004</v>
      </c>
      <c r="CT330" s="3">
        <v>16.399999999999999</v>
      </c>
      <c r="CU330" s="3">
        <v>7</v>
      </c>
      <c r="CV330" s="3">
        <v>14.4</v>
      </c>
      <c r="CW330" s="3">
        <v>29.8</v>
      </c>
      <c r="CX330" s="3">
        <v>29</v>
      </c>
      <c r="CY330" s="3">
        <v>30.9</v>
      </c>
      <c r="CZ330" s="3">
        <v>17.7</v>
      </c>
      <c r="DA330" s="3">
        <v>14.4</v>
      </c>
      <c r="DB330" s="3">
        <v>18.2</v>
      </c>
      <c r="DC330" s="3">
        <v>22</v>
      </c>
      <c r="DD330" s="3">
        <v>30.8</v>
      </c>
      <c r="DE330" s="3">
        <v>27.8</v>
      </c>
      <c r="DF330" s="3">
        <v>6.3</v>
      </c>
      <c r="DG330" s="3">
        <v>8.5</v>
      </c>
      <c r="DH330" s="3">
        <v>9.5</v>
      </c>
      <c r="DI330" s="3">
        <v>28.2</v>
      </c>
      <c r="DJ330" s="3">
        <v>27.3</v>
      </c>
      <c r="DK330" s="3">
        <v>30.5</v>
      </c>
      <c r="DL330" s="3">
        <v>22.8</v>
      </c>
      <c r="DM330" s="3">
        <v>19.899999999999999</v>
      </c>
      <c r="DN330" s="3">
        <v>23.9</v>
      </c>
      <c r="DO330" s="3">
        <v>24.2</v>
      </c>
      <c r="DP330" s="3">
        <v>30.5</v>
      </c>
      <c r="DQ330" s="3">
        <v>30.6</v>
      </c>
      <c r="DR330" s="3">
        <v>29.9</v>
      </c>
      <c r="DS330" s="3">
        <v>23.1</v>
      </c>
      <c r="DT330" s="3">
        <v>28.7</v>
      </c>
      <c r="DU330" s="3">
        <v>18.600000000000001</v>
      </c>
      <c r="DV330" s="3">
        <v>21.4</v>
      </c>
      <c r="DW330" s="3">
        <v>24</v>
      </c>
      <c r="DX330" s="3">
        <v>11</v>
      </c>
      <c r="DY330" s="3">
        <v>24.5</v>
      </c>
      <c r="DZ330" s="3">
        <v>21.9</v>
      </c>
      <c r="EA330" s="3">
        <v>10.1</v>
      </c>
      <c r="EB330" s="3">
        <v>19.3</v>
      </c>
      <c r="EC330" s="3">
        <v>17.7</v>
      </c>
      <c r="ED330" s="3">
        <v>14.1</v>
      </c>
      <c r="EE330" s="3">
        <v>19.399999999999999</v>
      </c>
      <c r="EF330" s="3">
        <v>19.399999999999999</v>
      </c>
      <c r="EG330" s="3">
        <v>28.7</v>
      </c>
      <c r="EH330" s="3">
        <v>30.8</v>
      </c>
      <c r="EI330" s="3">
        <v>30.3</v>
      </c>
      <c r="EJ330" s="3">
        <v>28.2</v>
      </c>
      <c r="EK330" s="3">
        <v>32.799999999999997</v>
      </c>
      <c r="EL330" s="3">
        <v>29.6</v>
      </c>
      <c r="EM330" s="3">
        <v>59.3</v>
      </c>
      <c r="EN330" s="3">
        <v>56.5</v>
      </c>
      <c r="EO330" s="3">
        <v>55.2</v>
      </c>
      <c r="EP330" s="3">
        <v>39.5</v>
      </c>
      <c r="EQ330" s="3">
        <v>42.2</v>
      </c>
      <c r="ER330" s="3">
        <v>38.299999999999997</v>
      </c>
      <c r="ES330" s="3">
        <v>57.5</v>
      </c>
      <c r="ET330" s="3">
        <v>48.8</v>
      </c>
      <c r="EU330" s="3">
        <v>50.8</v>
      </c>
      <c r="EV330" s="3">
        <v>33.6</v>
      </c>
      <c r="EW330" s="3">
        <v>44.1</v>
      </c>
      <c r="EX330" s="3">
        <v>36.6</v>
      </c>
      <c r="EY330" s="3">
        <v>54.5</v>
      </c>
      <c r="EZ330" s="3">
        <v>47.3</v>
      </c>
      <c r="FA330" s="3">
        <v>47.4</v>
      </c>
      <c r="FB330" s="3">
        <v>40.700000000000003</v>
      </c>
      <c r="FC330" s="3">
        <v>35.700000000000003</v>
      </c>
      <c r="FD330" s="3">
        <v>35.5</v>
      </c>
      <c r="FE330" s="3">
        <v>30</v>
      </c>
      <c r="FF330" s="3">
        <v>23.1</v>
      </c>
      <c r="FG330" s="3">
        <v>23.6</v>
      </c>
      <c r="FH330" s="3">
        <v>39.700000000000003</v>
      </c>
      <c r="FI330" s="3">
        <v>25.3</v>
      </c>
      <c r="FJ330" s="3">
        <v>29.3</v>
      </c>
      <c r="FK330" s="3">
        <v>40.6</v>
      </c>
      <c r="FL330" s="3">
        <v>39.1</v>
      </c>
      <c r="FM330" s="3">
        <v>38.299999999999997</v>
      </c>
      <c r="FN330" s="3">
        <v>34.700000000000003</v>
      </c>
      <c r="FO330" s="3">
        <v>28.8</v>
      </c>
      <c r="FP330" s="3">
        <v>29.2</v>
      </c>
      <c r="FQ330" s="3">
        <v>29.3</v>
      </c>
      <c r="FR330" s="3">
        <v>38.200000000000003</v>
      </c>
      <c r="FS330" s="3">
        <v>33</v>
      </c>
      <c r="FT330" s="3">
        <v>20.399999999999999</v>
      </c>
      <c r="FU330" s="3">
        <v>21.6</v>
      </c>
      <c r="FV330" s="3">
        <v>19.100000000000001</v>
      </c>
      <c r="FW330" s="3">
        <v>47.4</v>
      </c>
      <c r="FX330" s="3">
        <v>45.6</v>
      </c>
      <c r="FY330" s="3">
        <v>43.7</v>
      </c>
      <c r="FZ330" s="3">
        <v>42.3</v>
      </c>
      <c r="GA330" s="3">
        <v>37.200000000000003</v>
      </c>
      <c r="GB330" s="3">
        <v>36.9</v>
      </c>
      <c r="GC330" s="3">
        <v>44.9</v>
      </c>
      <c r="GD330" s="3">
        <v>48.4</v>
      </c>
      <c r="GE330" s="3">
        <v>44.2</v>
      </c>
      <c r="GF330" s="3">
        <v>46.7</v>
      </c>
      <c r="GG330" s="3">
        <v>38.6</v>
      </c>
      <c r="GH330" s="3">
        <v>40.200000000000003</v>
      </c>
      <c r="GI330" s="3">
        <v>46.6</v>
      </c>
      <c r="GJ330" s="3">
        <v>48</v>
      </c>
      <c r="GK330" s="3">
        <v>43.4</v>
      </c>
      <c r="GL330" s="3">
        <v>34.799999999999997</v>
      </c>
      <c r="GM330" s="3">
        <v>48.9</v>
      </c>
      <c r="GN330" s="3">
        <v>39.200000000000003</v>
      </c>
      <c r="GO330" s="3">
        <v>29.3</v>
      </c>
      <c r="GP330" s="3">
        <v>40.700000000000003</v>
      </c>
      <c r="GQ330" s="3">
        <v>32.299999999999997</v>
      </c>
      <c r="GR330" s="3">
        <v>31.1</v>
      </c>
      <c r="GS330" s="3">
        <v>37.200000000000003</v>
      </c>
      <c r="GT330" s="3">
        <v>31.7</v>
      </c>
      <c r="GU330" s="3">
        <v>32.1</v>
      </c>
      <c r="GV330" s="3">
        <v>34</v>
      </c>
      <c r="GW330" s="3">
        <v>32.6</v>
      </c>
    </row>
    <row r="331" spans="2:205" x14ac:dyDescent="0.25">
      <c r="B331"/>
      <c r="F331">
        <v>-5</v>
      </c>
      <c r="G331" t="s">
        <v>61</v>
      </c>
      <c r="H331" s="3">
        <v>27.3</v>
      </c>
      <c r="I331" s="3">
        <v>31.4</v>
      </c>
      <c r="J331" s="3">
        <v>29.6</v>
      </c>
      <c r="K331" s="3">
        <v>45</v>
      </c>
      <c r="L331" s="3">
        <v>48.3</v>
      </c>
      <c r="M331" s="3">
        <v>46.9</v>
      </c>
      <c r="N331" s="3">
        <v>37.9</v>
      </c>
      <c r="O331" s="3">
        <v>35.5</v>
      </c>
      <c r="P331" s="3">
        <v>36.799999999999997</v>
      </c>
      <c r="Q331" s="3">
        <v>54.2</v>
      </c>
      <c r="R331" s="3">
        <v>46</v>
      </c>
      <c r="S331" s="3">
        <v>50</v>
      </c>
      <c r="T331" s="3">
        <v>31.7</v>
      </c>
      <c r="U331" s="3">
        <v>31.9</v>
      </c>
      <c r="V331" s="3">
        <v>31.8</v>
      </c>
      <c r="W331" s="3">
        <v>52.9</v>
      </c>
      <c r="X331" s="3">
        <v>46.2</v>
      </c>
      <c r="Y331" s="3">
        <v>49.3</v>
      </c>
      <c r="Z331" s="3">
        <v>40.9</v>
      </c>
      <c r="AA331" s="3">
        <v>28.9</v>
      </c>
      <c r="AB331" s="3">
        <v>34.799999999999997</v>
      </c>
      <c r="AC331" s="3">
        <v>19.2</v>
      </c>
      <c r="AD331" s="3">
        <v>37.5</v>
      </c>
      <c r="AE331" s="3">
        <v>28</v>
      </c>
      <c r="AF331" s="3">
        <v>28.6</v>
      </c>
      <c r="AG331" s="3">
        <v>17.2</v>
      </c>
      <c r="AH331" s="3">
        <v>23.1</v>
      </c>
      <c r="AI331" s="3">
        <v>30.3</v>
      </c>
      <c r="AJ331" s="3">
        <v>32</v>
      </c>
      <c r="AK331" s="3">
        <v>31.2</v>
      </c>
      <c r="AL331" s="3">
        <v>29.3</v>
      </c>
      <c r="AM331" s="3">
        <v>31.5</v>
      </c>
      <c r="AN331" s="3">
        <v>30.6</v>
      </c>
      <c r="AO331" s="3">
        <v>30.2</v>
      </c>
      <c r="AP331" s="3">
        <v>36.200000000000003</v>
      </c>
      <c r="AQ331" s="3">
        <v>33.5</v>
      </c>
      <c r="AR331" s="3">
        <v>13</v>
      </c>
      <c r="AS331" s="3">
        <v>18.899999999999999</v>
      </c>
      <c r="AT331" s="3">
        <v>16.5</v>
      </c>
      <c r="AU331" s="3">
        <v>38.1</v>
      </c>
      <c r="AV331" s="3">
        <v>39.299999999999997</v>
      </c>
      <c r="AW331" s="3">
        <v>38.799999999999997</v>
      </c>
      <c r="AX331" s="3">
        <v>44.8</v>
      </c>
      <c r="AY331" s="3">
        <v>37</v>
      </c>
      <c r="AZ331" s="3">
        <v>40.5</v>
      </c>
      <c r="BA331" s="3">
        <v>33.700000000000003</v>
      </c>
      <c r="BB331" s="3">
        <v>39.6</v>
      </c>
      <c r="BC331" s="3">
        <v>37.1</v>
      </c>
      <c r="BD331" s="3">
        <v>34.4</v>
      </c>
      <c r="BE331" s="3">
        <v>33.299999999999997</v>
      </c>
      <c r="BF331" s="3">
        <v>33.799999999999997</v>
      </c>
      <c r="BG331" s="3">
        <v>33.700000000000003</v>
      </c>
      <c r="BH331" s="3">
        <v>45</v>
      </c>
      <c r="BI331" s="3">
        <v>39.9</v>
      </c>
      <c r="BJ331" s="3">
        <v>20.399999999999999</v>
      </c>
      <c r="BK331" s="3">
        <v>30.8</v>
      </c>
      <c r="BL331" s="3">
        <v>26.3</v>
      </c>
      <c r="BM331" s="3">
        <v>30.7</v>
      </c>
      <c r="BN331" s="3">
        <v>26.2</v>
      </c>
      <c r="BO331" s="3">
        <v>28.2</v>
      </c>
      <c r="BP331" s="3">
        <v>26.9</v>
      </c>
      <c r="BQ331" s="3">
        <v>23.9</v>
      </c>
      <c r="BR331" s="3">
        <v>25.4</v>
      </c>
      <c r="BS331" s="3">
        <v>32.9</v>
      </c>
      <c r="BT331" s="3">
        <v>34.299999999999997</v>
      </c>
      <c r="BU331" s="3">
        <v>33.700000000000003</v>
      </c>
      <c r="BV331" s="3">
        <v>23.6</v>
      </c>
      <c r="BW331" s="3">
        <v>27.8</v>
      </c>
      <c r="BX331" s="3">
        <v>27</v>
      </c>
      <c r="BY331" s="3">
        <v>35.799999999999997</v>
      </c>
      <c r="BZ331" s="3">
        <v>40.299999999999997</v>
      </c>
      <c r="CA331" s="3">
        <v>40.9</v>
      </c>
      <c r="CB331" s="3">
        <v>29.4</v>
      </c>
      <c r="CC331" s="3">
        <v>26.4</v>
      </c>
      <c r="CD331" s="3">
        <v>30.6</v>
      </c>
      <c r="CE331" s="3">
        <v>46.6</v>
      </c>
      <c r="CF331" s="3">
        <v>38.700000000000003</v>
      </c>
      <c r="CG331" s="3">
        <v>44.7</v>
      </c>
      <c r="CH331" s="3">
        <v>23.9</v>
      </c>
      <c r="CI331" s="3">
        <v>24.1</v>
      </c>
      <c r="CJ331" s="3">
        <v>26.3</v>
      </c>
      <c r="CK331" s="3">
        <v>41.2</v>
      </c>
      <c r="CL331" s="3">
        <v>35.1</v>
      </c>
      <c r="CM331" s="3">
        <v>41.3</v>
      </c>
      <c r="CN331" s="3">
        <v>30.6</v>
      </c>
      <c r="CO331" s="3">
        <v>19.5</v>
      </c>
      <c r="CP331" s="3">
        <v>27.8</v>
      </c>
      <c r="CQ331" s="3">
        <v>4.0999999999999996</v>
      </c>
      <c r="CR331" s="3">
        <v>18.100000000000001</v>
      </c>
      <c r="CS331" s="3">
        <v>15.6</v>
      </c>
      <c r="CT331" s="3">
        <v>17.399999999999999</v>
      </c>
      <c r="CU331" s="3">
        <v>7.5</v>
      </c>
      <c r="CV331" s="3">
        <v>15.6</v>
      </c>
      <c r="CW331" s="3">
        <v>25.8</v>
      </c>
      <c r="CX331" s="3">
        <v>27.6</v>
      </c>
      <c r="CY331" s="3">
        <v>28</v>
      </c>
      <c r="CZ331" s="3">
        <v>20.3</v>
      </c>
      <c r="DA331" s="3">
        <v>23.6</v>
      </c>
      <c r="DB331" s="3">
        <v>24.6</v>
      </c>
      <c r="DC331" s="3">
        <v>26.4</v>
      </c>
      <c r="DD331" s="3">
        <v>32.5</v>
      </c>
      <c r="DE331" s="3">
        <v>30.8</v>
      </c>
      <c r="DF331" s="3">
        <v>5.5</v>
      </c>
      <c r="DG331" s="3">
        <v>11.6</v>
      </c>
      <c r="DH331" s="3">
        <v>11.2</v>
      </c>
      <c r="DI331" s="3">
        <v>28.5</v>
      </c>
      <c r="DJ331" s="3">
        <v>30.2</v>
      </c>
      <c r="DK331" s="3">
        <v>32.200000000000003</v>
      </c>
      <c r="DL331" s="3">
        <v>34.4</v>
      </c>
      <c r="DM331" s="3">
        <v>27.9</v>
      </c>
      <c r="DN331" s="3">
        <v>33.6</v>
      </c>
      <c r="DO331" s="3">
        <v>23.7</v>
      </c>
      <c r="DP331" s="3">
        <v>30.5</v>
      </c>
      <c r="DQ331" s="3">
        <v>30.3</v>
      </c>
      <c r="DR331" s="3">
        <v>26</v>
      </c>
      <c r="DS331" s="3">
        <v>25.7</v>
      </c>
      <c r="DT331" s="3">
        <v>28.2</v>
      </c>
      <c r="DU331" s="3">
        <v>23.9</v>
      </c>
      <c r="DV331" s="3">
        <v>35.6</v>
      </c>
      <c r="DW331" s="3">
        <v>33.1</v>
      </c>
      <c r="DX331" s="3">
        <v>9.1</v>
      </c>
      <c r="DY331" s="3">
        <v>19.5</v>
      </c>
      <c r="DZ331" s="3">
        <v>18.2</v>
      </c>
      <c r="EA331" s="3">
        <v>21</v>
      </c>
      <c r="EB331" s="3">
        <v>17.8</v>
      </c>
      <c r="EC331" s="3">
        <v>21.9</v>
      </c>
      <c r="ED331" s="3">
        <v>17.899999999999999</v>
      </c>
      <c r="EE331" s="3">
        <v>15.2</v>
      </c>
      <c r="EF331" s="3">
        <v>19.100000000000001</v>
      </c>
      <c r="EG331" s="3">
        <v>31.2</v>
      </c>
      <c r="EH331" s="3">
        <v>32.799999999999997</v>
      </c>
      <c r="EI331" s="3">
        <v>32.5</v>
      </c>
      <c r="EJ331" s="3">
        <v>31.1</v>
      </c>
      <c r="EK331" s="3">
        <v>35</v>
      </c>
      <c r="EL331" s="3">
        <v>32.1</v>
      </c>
      <c r="EM331" s="3">
        <v>54.3</v>
      </c>
      <c r="EN331" s="3">
        <v>56.3</v>
      </c>
      <c r="EO331" s="3">
        <v>53</v>
      </c>
      <c r="EP331" s="3">
        <v>46.4</v>
      </c>
      <c r="EQ331" s="3">
        <v>44.6</v>
      </c>
      <c r="ER331" s="3">
        <v>43</v>
      </c>
      <c r="ES331" s="3">
        <v>61.8</v>
      </c>
      <c r="ET331" s="3">
        <v>53.4</v>
      </c>
      <c r="EU331" s="3">
        <v>55.3</v>
      </c>
      <c r="EV331" s="3">
        <v>39.4</v>
      </c>
      <c r="EW331" s="3">
        <v>39.700000000000003</v>
      </c>
      <c r="EX331" s="3">
        <v>37.299999999999997</v>
      </c>
      <c r="EY331" s="3">
        <v>64.599999999999994</v>
      </c>
      <c r="EZ331" s="3">
        <v>57.2</v>
      </c>
      <c r="FA331" s="3">
        <v>57.4</v>
      </c>
      <c r="FB331" s="3">
        <v>51.2</v>
      </c>
      <c r="FC331" s="3">
        <v>38.299999999999997</v>
      </c>
      <c r="FD331" s="3">
        <v>41.8</v>
      </c>
      <c r="FE331" s="3">
        <v>34.4</v>
      </c>
      <c r="FF331" s="3">
        <v>56.9</v>
      </c>
      <c r="FG331" s="3">
        <v>40.4</v>
      </c>
      <c r="FH331" s="3">
        <v>39.700000000000003</v>
      </c>
      <c r="FI331" s="3">
        <v>27</v>
      </c>
      <c r="FJ331" s="3">
        <v>30.7</v>
      </c>
      <c r="FK331" s="3">
        <v>34.9</v>
      </c>
      <c r="FL331" s="3">
        <v>36.299999999999997</v>
      </c>
      <c r="FM331" s="3">
        <v>34.4</v>
      </c>
      <c r="FN331" s="3">
        <v>38.299999999999997</v>
      </c>
      <c r="FO331" s="3">
        <v>39.5</v>
      </c>
      <c r="FP331" s="3">
        <v>36.5</v>
      </c>
      <c r="FQ331" s="3">
        <v>34.1</v>
      </c>
      <c r="FR331" s="3">
        <v>39.9</v>
      </c>
      <c r="FS331" s="3">
        <v>36.1</v>
      </c>
      <c r="FT331" s="3">
        <v>20.5</v>
      </c>
      <c r="FU331" s="3">
        <v>26.2</v>
      </c>
      <c r="FV331" s="3">
        <v>21.8</v>
      </c>
      <c r="FW331" s="3">
        <v>47.8</v>
      </c>
      <c r="FX331" s="3">
        <v>48.3</v>
      </c>
      <c r="FY331" s="3">
        <v>45.4</v>
      </c>
      <c r="FZ331" s="3">
        <v>55.3</v>
      </c>
      <c r="GA331" s="3">
        <v>46.1</v>
      </c>
      <c r="GB331" s="3">
        <v>47.4</v>
      </c>
      <c r="GC331" s="3">
        <v>43.7</v>
      </c>
      <c r="GD331" s="3">
        <v>48.7</v>
      </c>
      <c r="GE331" s="3">
        <v>43.8</v>
      </c>
      <c r="GF331" s="3">
        <v>42.9</v>
      </c>
      <c r="GG331" s="3">
        <v>41</v>
      </c>
      <c r="GH331" s="3">
        <v>39.5</v>
      </c>
      <c r="GI331" s="3">
        <v>43.5</v>
      </c>
      <c r="GJ331" s="3">
        <v>54.3</v>
      </c>
      <c r="GK331" s="3">
        <v>46.7</v>
      </c>
      <c r="GL331" s="3">
        <v>31.7</v>
      </c>
      <c r="GM331" s="3">
        <v>42</v>
      </c>
      <c r="GN331" s="3">
        <v>34.4</v>
      </c>
      <c r="GO331" s="3">
        <v>40.299999999999997</v>
      </c>
      <c r="GP331" s="3">
        <v>34.5</v>
      </c>
      <c r="GQ331" s="3">
        <v>34.5</v>
      </c>
      <c r="GR331" s="3">
        <v>35.9</v>
      </c>
      <c r="GS331" s="3">
        <v>32.6</v>
      </c>
      <c r="GT331" s="3">
        <v>31.7</v>
      </c>
      <c r="GU331" s="3">
        <v>34.5</v>
      </c>
      <c r="GV331" s="3">
        <v>35.9</v>
      </c>
      <c r="GW331" s="3">
        <v>34.799999999999997</v>
      </c>
    </row>
    <row r="332" spans="2:205" x14ac:dyDescent="0.25">
      <c r="B332"/>
      <c r="F332">
        <v>-4</v>
      </c>
      <c r="G332" t="s">
        <v>62</v>
      </c>
      <c r="H332" s="3">
        <v>27.1</v>
      </c>
      <c r="I332" s="3">
        <v>33.4</v>
      </c>
      <c r="J332" s="3">
        <v>30.5</v>
      </c>
      <c r="K332" s="3">
        <v>45</v>
      </c>
      <c r="L332" s="3">
        <v>50</v>
      </c>
      <c r="M332" s="3">
        <v>47.8</v>
      </c>
      <c r="N332" s="3">
        <v>27.1</v>
      </c>
      <c r="O332" s="3">
        <v>37.299999999999997</v>
      </c>
      <c r="P332" s="3">
        <v>32</v>
      </c>
      <c r="Q332" s="3">
        <v>48.9</v>
      </c>
      <c r="R332" s="3">
        <v>50.3</v>
      </c>
      <c r="S332" s="3">
        <v>49.6</v>
      </c>
      <c r="T332" s="3">
        <v>24.8</v>
      </c>
      <c r="U332" s="3">
        <v>26.9</v>
      </c>
      <c r="V332" s="3">
        <v>25.9</v>
      </c>
      <c r="W332" s="3">
        <v>63.8</v>
      </c>
      <c r="X332" s="3">
        <v>60.5</v>
      </c>
      <c r="Y332" s="3">
        <v>62</v>
      </c>
      <c r="Z332" s="3">
        <v>35.4</v>
      </c>
      <c r="AA332" s="3">
        <v>25.5</v>
      </c>
      <c r="AB332" s="3">
        <v>30.1</v>
      </c>
      <c r="AC332" s="3">
        <v>20.7</v>
      </c>
      <c r="AD332" s="3">
        <v>40</v>
      </c>
      <c r="AE332" s="3">
        <v>29.6</v>
      </c>
      <c r="AF332" s="3">
        <v>22.6</v>
      </c>
      <c r="AG332" s="3">
        <v>22.7</v>
      </c>
      <c r="AH332" s="3">
        <v>22.7</v>
      </c>
      <c r="AI332" s="3">
        <v>22.1</v>
      </c>
      <c r="AJ332" s="3">
        <v>33.5</v>
      </c>
      <c r="AK332" s="3">
        <v>28</v>
      </c>
      <c r="AL332" s="3">
        <v>33.299999999999997</v>
      </c>
      <c r="AM332" s="3">
        <v>25.4</v>
      </c>
      <c r="AN332" s="3">
        <v>29</v>
      </c>
      <c r="AO332" s="3">
        <v>22.2</v>
      </c>
      <c r="AP332" s="3">
        <v>28.5</v>
      </c>
      <c r="AQ332" s="3">
        <v>25.6</v>
      </c>
      <c r="AR332" s="3">
        <v>22</v>
      </c>
      <c r="AS332" s="3">
        <v>30.4</v>
      </c>
      <c r="AT332" s="3">
        <v>26.6</v>
      </c>
      <c r="AU332" s="3">
        <v>33.299999999999997</v>
      </c>
      <c r="AV332" s="3">
        <v>34.9</v>
      </c>
      <c r="AW332" s="3">
        <v>34.200000000000003</v>
      </c>
      <c r="AX332" s="3">
        <v>45.3</v>
      </c>
      <c r="AY332" s="3">
        <v>37.299999999999997</v>
      </c>
      <c r="AZ332" s="3">
        <v>41</v>
      </c>
      <c r="BA332" s="3">
        <v>36.299999999999997</v>
      </c>
      <c r="BB332" s="3">
        <v>43.2</v>
      </c>
      <c r="BC332" s="3">
        <v>40.4</v>
      </c>
      <c r="BD332" s="3">
        <v>33.299999999999997</v>
      </c>
      <c r="BE332" s="3">
        <v>29.1</v>
      </c>
      <c r="BF332" s="3">
        <v>31</v>
      </c>
      <c r="BG332" s="3">
        <v>25.6</v>
      </c>
      <c r="BH332" s="3">
        <v>32.700000000000003</v>
      </c>
      <c r="BI332" s="3">
        <v>29.5</v>
      </c>
      <c r="BJ332" s="3">
        <v>25.5</v>
      </c>
      <c r="BK332" s="3">
        <v>36.5</v>
      </c>
      <c r="BL332" s="3">
        <v>31.8</v>
      </c>
      <c r="BM332" s="3">
        <v>21</v>
      </c>
      <c r="BN332" s="3">
        <v>20.399999999999999</v>
      </c>
      <c r="BO332" s="3">
        <v>20.7</v>
      </c>
      <c r="BP332" s="3">
        <v>25.5</v>
      </c>
      <c r="BQ332" s="3">
        <v>25</v>
      </c>
      <c r="BR332" s="3">
        <v>25.3</v>
      </c>
      <c r="BS332" s="3">
        <v>29.3</v>
      </c>
      <c r="BT332" s="3">
        <v>33.5</v>
      </c>
      <c r="BU332" s="3">
        <v>31.5</v>
      </c>
      <c r="BV332" s="3">
        <v>23.4</v>
      </c>
      <c r="BW332" s="3">
        <v>29.8</v>
      </c>
      <c r="BX332" s="3">
        <v>27.9</v>
      </c>
      <c r="BY332" s="3">
        <v>35.799999999999997</v>
      </c>
      <c r="BZ332" s="3">
        <v>41.7</v>
      </c>
      <c r="CA332" s="3">
        <v>41.6</v>
      </c>
      <c r="CB332" s="3">
        <v>19.5</v>
      </c>
      <c r="CC332" s="3">
        <v>28.6</v>
      </c>
      <c r="CD332" s="3">
        <v>26.2</v>
      </c>
      <c r="CE332" s="3">
        <v>41.4</v>
      </c>
      <c r="CF332" s="3">
        <v>43</v>
      </c>
      <c r="CG332" s="3">
        <v>44.4</v>
      </c>
      <c r="CH332" s="3">
        <v>17.399999999999999</v>
      </c>
      <c r="CI332" s="3">
        <v>19.399999999999999</v>
      </c>
      <c r="CJ332" s="3">
        <v>20.6</v>
      </c>
      <c r="CK332" s="3">
        <v>53.2</v>
      </c>
      <c r="CL332" s="3">
        <v>50.1</v>
      </c>
      <c r="CM332" s="3">
        <v>54.7</v>
      </c>
      <c r="CN332" s="3">
        <v>25</v>
      </c>
      <c r="CO332" s="3">
        <v>16.7</v>
      </c>
      <c r="CP332" s="3">
        <v>23.3</v>
      </c>
      <c r="CQ332" s="3">
        <v>5.9</v>
      </c>
      <c r="CR332" s="3">
        <v>20.8</v>
      </c>
      <c r="CS332" s="3">
        <v>17.5</v>
      </c>
      <c r="CT332" s="3">
        <v>12.2</v>
      </c>
      <c r="CU332" s="3">
        <v>12.6</v>
      </c>
      <c r="CV332" s="3">
        <v>15.4</v>
      </c>
      <c r="CW332" s="3">
        <v>18</v>
      </c>
      <c r="CX332" s="3">
        <v>29</v>
      </c>
      <c r="CY332" s="3">
        <v>24.9</v>
      </c>
      <c r="CZ332" s="3">
        <v>24.6</v>
      </c>
      <c r="DA332" s="3">
        <v>17.899999999999999</v>
      </c>
      <c r="DB332" s="3">
        <v>23.3</v>
      </c>
      <c r="DC332" s="3">
        <v>18.7</v>
      </c>
      <c r="DD332" s="3">
        <v>25.1</v>
      </c>
      <c r="DE332" s="3">
        <v>23.2</v>
      </c>
      <c r="DF332" s="3">
        <v>13.5</v>
      </c>
      <c r="DG332" s="3">
        <v>21.8</v>
      </c>
      <c r="DH332" s="3">
        <v>20.5</v>
      </c>
      <c r="DI332" s="3">
        <v>23.6</v>
      </c>
      <c r="DJ332" s="3">
        <v>25.9</v>
      </c>
      <c r="DK332" s="3">
        <v>27.6</v>
      </c>
      <c r="DL332" s="3">
        <v>34.799999999999997</v>
      </c>
      <c r="DM332" s="3">
        <v>27.9</v>
      </c>
      <c r="DN332" s="3">
        <v>33.9</v>
      </c>
      <c r="DO332" s="3">
        <v>25.7</v>
      </c>
      <c r="DP332" s="3">
        <v>34.299999999999997</v>
      </c>
      <c r="DQ332" s="3">
        <v>33.6</v>
      </c>
      <c r="DR332" s="3">
        <v>25.1</v>
      </c>
      <c r="DS332" s="3">
        <v>21.7</v>
      </c>
      <c r="DT332" s="3">
        <v>25.5</v>
      </c>
      <c r="DU332" s="3">
        <v>16.5</v>
      </c>
      <c r="DV332" s="3">
        <v>24</v>
      </c>
      <c r="DW332" s="3">
        <v>23.2</v>
      </c>
      <c r="DX332" s="3">
        <v>13.1</v>
      </c>
      <c r="DY332" s="3">
        <v>24.6</v>
      </c>
      <c r="DZ332" s="3">
        <v>23.1</v>
      </c>
      <c r="EA332" s="3">
        <v>13</v>
      </c>
      <c r="EB332" s="3">
        <v>12.8</v>
      </c>
      <c r="EC332" s="3">
        <v>15.2</v>
      </c>
      <c r="ED332" s="3">
        <v>16.7</v>
      </c>
      <c r="EE332" s="3">
        <v>16.3</v>
      </c>
      <c r="EF332" s="3">
        <v>19.100000000000001</v>
      </c>
      <c r="EG332" s="3">
        <v>27.7</v>
      </c>
      <c r="EH332" s="3">
        <v>32</v>
      </c>
      <c r="EI332" s="3">
        <v>30.4</v>
      </c>
      <c r="EJ332" s="3">
        <v>30.9</v>
      </c>
      <c r="EK332" s="3">
        <v>37</v>
      </c>
      <c r="EL332" s="3">
        <v>33.1</v>
      </c>
      <c r="EM332" s="3">
        <v>54.3</v>
      </c>
      <c r="EN332" s="3">
        <v>58.3</v>
      </c>
      <c r="EO332" s="3">
        <v>54</v>
      </c>
      <c r="EP332" s="3">
        <v>34.799999999999997</v>
      </c>
      <c r="EQ332" s="3">
        <v>46</v>
      </c>
      <c r="ER332" s="3">
        <v>37.799999999999997</v>
      </c>
      <c r="ES332" s="3">
        <v>56.3</v>
      </c>
      <c r="ET332" s="3">
        <v>57.6</v>
      </c>
      <c r="EU332" s="3">
        <v>54.8</v>
      </c>
      <c r="EV332" s="3">
        <v>32.299999999999997</v>
      </c>
      <c r="EW332" s="3">
        <v>34.4</v>
      </c>
      <c r="EX332" s="3">
        <v>31.1</v>
      </c>
      <c r="EY332" s="3">
        <v>74.3</v>
      </c>
      <c r="EZ332" s="3">
        <v>70.8</v>
      </c>
      <c r="FA332" s="3">
        <v>69.400000000000006</v>
      </c>
      <c r="FB332" s="3">
        <v>45.7</v>
      </c>
      <c r="FC332" s="3">
        <v>34.299999999999997</v>
      </c>
      <c r="FD332" s="3">
        <v>36.9</v>
      </c>
      <c r="FE332" s="3">
        <v>35.4</v>
      </c>
      <c r="FF332" s="3">
        <v>59.2</v>
      </c>
      <c r="FG332" s="3">
        <v>41.8</v>
      </c>
      <c r="FH332" s="3">
        <v>33</v>
      </c>
      <c r="FI332" s="3">
        <v>32.799999999999997</v>
      </c>
      <c r="FJ332" s="3">
        <v>29.9</v>
      </c>
      <c r="FK332" s="3">
        <v>26.2</v>
      </c>
      <c r="FL332" s="3">
        <v>38</v>
      </c>
      <c r="FM332" s="3">
        <v>31.1</v>
      </c>
      <c r="FN332" s="3">
        <v>42.1</v>
      </c>
      <c r="FO332" s="3">
        <v>32.9</v>
      </c>
      <c r="FP332" s="3">
        <v>34.799999999999997</v>
      </c>
      <c r="FQ332" s="3">
        <v>25.7</v>
      </c>
      <c r="FR332" s="3">
        <v>32</v>
      </c>
      <c r="FS332" s="3">
        <v>28.1</v>
      </c>
      <c r="FT332" s="3">
        <v>30.5</v>
      </c>
      <c r="FU332" s="3">
        <v>38.9</v>
      </c>
      <c r="FV332" s="3">
        <v>32.700000000000003</v>
      </c>
      <c r="FW332" s="3">
        <v>43.1</v>
      </c>
      <c r="FX332" s="3">
        <v>43.8</v>
      </c>
      <c r="FY332" s="3">
        <v>40.799999999999997</v>
      </c>
      <c r="FZ332" s="3">
        <v>55.9</v>
      </c>
      <c r="GA332" s="3">
        <v>46.6</v>
      </c>
      <c r="GB332" s="3">
        <v>48</v>
      </c>
      <c r="GC332" s="3">
        <v>46.8</v>
      </c>
      <c r="GD332" s="3">
        <v>52.2</v>
      </c>
      <c r="GE332" s="3">
        <v>47.2</v>
      </c>
      <c r="GF332" s="3">
        <v>41.6</v>
      </c>
      <c r="GG332" s="3">
        <v>36.4</v>
      </c>
      <c r="GH332" s="3">
        <v>36.5</v>
      </c>
      <c r="GI332" s="3">
        <v>34.6</v>
      </c>
      <c r="GJ332" s="3">
        <v>41.5</v>
      </c>
      <c r="GK332" s="3">
        <v>35.799999999999997</v>
      </c>
      <c r="GL332" s="3">
        <v>38</v>
      </c>
      <c r="GM332" s="3">
        <v>48.4</v>
      </c>
      <c r="GN332" s="3">
        <v>40.5</v>
      </c>
      <c r="GO332" s="3">
        <v>29</v>
      </c>
      <c r="GP332" s="3">
        <v>28</v>
      </c>
      <c r="GQ332" s="3">
        <v>26.2</v>
      </c>
      <c r="GR332" s="3">
        <v>34.299999999999997</v>
      </c>
      <c r="GS332" s="3">
        <v>33.700000000000003</v>
      </c>
      <c r="GT332" s="3">
        <v>31.4</v>
      </c>
      <c r="GU332" s="3">
        <v>30.8</v>
      </c>
      <c r="GV332" s="3">
        <v>35</v>
      </c>
      <c r="GW332" s="3">
        <v>32.6</v>
      </c>
    </row>
    <row r="333" spans="2:205" x14ac:dyDescent="0.25">
      <c r="B333"/>
      <c r="F333">
        <v>-3</v>
      </c>
      <c r="G333" t="s">
        <v>63</v>
      </c>
      <c r="H333" s="3">
        <v>27.9</v>
      </c>
      <c r="I333" s="3">
        <v>33.6</v>
      </c>
      <c r="J333" s="3">
        <v>31.1</v>
      </c>
      <c r="K333" s="3">
        <v>36.9</v>
      </c>
      <c r="L333" s="3">
        <v>38.5</v>
      </c>
      <c r="M333" s="3">
        <v>37.799999999999997</v>
      </c>
      <c r="N333" s="3">
        <v>21.5</v>
      </c>
      <c r="O333" s="3">
        <v>27.6</v>
      </c>
      <c r="P333" s="3">
        <v>24.5</v>
      </c>
      <c r="Q333" s="3">
        <v>37.1</v>
      </c>
      <c r="R333" s="3">
        <v>40.5</v>
      </c>
      <c r="S333" s="3">
        <v>38.9</v>
      </c>
      <c r="T333" s="3">
        <v>16.899999999999999</v>
      </c>
      <c r="U333" s="3">
        <v>29</v>
      </c>
      <c r="V333" s="3">
        <v>23.3</v>
      </c>
      <c r="W333" s="3">
        <v>66.7</v>
      </c>
      <c r="X333" s="3">
        <v>64</v>
      </c>
      <c r="Y333" s="3">
        <v>65.2</v>
      </c>
      <c r="Z333" s="3">
        <v>26</v>
      </c>
      <c r="AA333" s="3">
        <v>28.4</v>
      </c>
      <c r="AB333" s="3">
        <v>27.3</v>
      </c>
      <c r="AC333" s="3">
        <v>16.100000000000001</v>
      </c>
      <c r="AD333" s="3">
        <v>37.5</v>
      </c>
      <c r="AE333" s="3">
        <v>25.5</v>
      </c>
      <c r="AF333" s="3">
        <v>24.6</v>
      </c>
      <c r="AG333" s="3">
        <v>22.4</v>
      </c>
      <c r="AH333" s="3">
        <v>23.5</v>
      </c>
      <c r="AI333" s="3">
        <v>27.6</v>
      </c>
      <c r="AJ333" s="3">
        <v>36.4</v>
      </c>
      <c r="AK333" s="3">
        <v>32.200000000000003</v>
      </c>
      <c r="AL333" s="3">
        <v>30</v>
      </c>
      <c r="AM333" s="3">
        <v>26.4</v>
      </c>
      <c r="AN333" s="3">
        <v>28</v>
      </c>
      <c r="AO333" s="3">
        <v>25</v>
      </c>
      <c r="AP333" s="3">
        <v>30.3</v>
      </c>
      <c r="AQ333" s="3">
        <v>27.9</v>
      </c>
      <c r="AR333" s="3">
        <v>20</v>
      </c>
      <c r="AS333" s="3">
        <v>25.9</v>
      </c>
      <c r="AT333" s="3">
        <v>23.3</v>
      </c>
      <c r="AU333" s="3">
        <v>37.4</v>
      </c>
      <c r="AV333" s="3">
        <v>23.5</v>
      </c>
      <c r="AW333" s="3">
        <v>30.3</v>
      </c>
      <c r="AX333" s="3">
        <v>40.4</v>
      </c>
      <c r="AY333" s="3">
        <v>34.299999999999997</v>
      </c>
      <c r="AZ333" s="3">
        <v>37.1</v>
      </c>
      <c r="BA333" s="3">
        <v>40</v>
      </c>
      <c r="BB333" s="3">
        <v>39.6</v>
      </c>
      <c r="BC333" s="3">
        <v>39.799999999999997</v>
      </c>
      <c r="BD333" s="3">
        <v>24.2</v>
      </c>
      <c r="BE333" s="3">
        <v>32.4</v>
      </c>
      <c r="BF333" s="3">
        <v>28.6</v>
      </c>
      <c r="BG333" s="3">
        <v>29.2</v>
      </c>
      <c r="BH333" s="3">
        <v>36.200000000000003</v>
      </c>
      <c r="BI333" s="3">
        <v>33</v>
      </c>
      <c r="BJ333" s="3">
        <v>26.3</v>
      </c>
      <c r="BK333" s="3">
        <v>24.2</v>
      </c>
      <c r="BL333" s="3">
        <v>25.2</v>
      </c>
      <c r="BM333" s="3">
        <v>17.600000000000001</v>
      </c>
      <c r="BN333" s="3">
        <v>21.4</v>
      </c>
      <c r="BO333" s="3">
        <v>19.5</v>
      </c>
      <c r="BP333" s="3">
        <v>26.4</v>
      </c>
      <c r="BQ333" s="3">
        <v>17.3</v>
      </c>
      <c r="BR333" s="3">
        <v>21.7</v>
      </c>
      <c r="BS333" s="3">
        <v>28.4</v>
      </c>
      <c r="BT333" s="3">
        <v>32.4</v>
      </c>
      <c r="BU333" s="3">
        <v>30.6</v>
      </c>
      <c r="BV333" s="3">
        <v>24.1</v>
      </c>
      <c r="BW333" s="3">
        <v>30.1</v>
      </c>
      <c r="BX333" s="3">
        <v>28.5</v>
      </c>
      <c r="BY333" s="3">
        <v>28</v>
      </c>
      <c r="BZ333" s="3">
        <v>30.1</v>
      </c>
      <c r="CA333" s="3">
        <v>31.6</v>
      </c>
      <c r="CB333" s="3">
        <v>14.2</v>
      </c>
      <c r="CC333" s="3">
        <v>19.5</v>
      </c>
      <c r="CD333" s="3">
        <v>19</v>
      </c>
      <c r="CE333" s="3">
        <v>29.8</v>
      </c>
      <c r="CF333" s="3">
        <v>33.5</v>
      </c>
      <c r="CG333" s="3">
        <v>33.799999999999997</v>
      </c>
      <c r="CH333" s="3">
        <v>10.3</v>
      </c>
      <c r="CI333" s="3">
        <v>21.4</v>
      </c>
      <c r="CJ333" s="3">
        <v>18.2</v>
      </c>
      <c r="CK333" s="3">
        <v>55.8</v>
      </c>
      <c r="CL333" s="3">
        <v>54.1</v>
      </c>
      <c r="CM333" s="3">
        <v>57.9</v>
      </c>
      <c r="CN333" s="3">
        <v>16.2</v>
      </c>
      <c r="CO333" s="3">
        <v>19</v>
      </c>
      <c r="CP333" s="3">
        <v>20.5</v>
      </c>
      <c r="CQ333" s="3">
        <v>3.2</v>
      </c>
      <c r="CR333" s="3">
        <v>18.100000000000001</v>
      </c>
      <c r="CS333" s="3">
        <v>13.9</v>
      </c>
      <c r="CT333" s="3">
        <v>14.1</v>
      </c>
      <c r="CU333" s="3">
        <v>12.4</v>
      </c>
      <c r="CV333" s="3">
        <v>16.3</v>
      </c>
      <c r="CW333" s="3">
        <v>23.1</v>
      </c>
      <c r="CX333" s="3">
        <v>31.9</v>
      </c>
      <c r="CY333" s="3">
        <v>29</v>
      </c>
      <c r="CZ333" s="3">
        <v>21.4</v>
      </c>
      <c r="DA333" s="3">
        <v>19.100000000000001</v>
      </c>
      <c r="DB333" s="3">
        <v>22.4</v>
      </c>
      <c r="DC333" s="3">
        <v>21.4</v>
      </c>
      <c r="DD333" s="3">
        <v>26.8</v>
      </c>
      <c r="DE333" s="3">
        <v>25.4</v>
      </c>
      <c r="DF333" s="3">
        <v>11.5</v>
      </c>
      <c r="DG333" s="3">
        <v>17.7</v>
      </c>
      <c r="DH333" s="3">
        <v>17.399999999999999</v>
      </c>
      <c r="DI333" s="3">
        <v>27.8</v>
      </c>
      <c r="DJ333" s="3">
        <v>15.3</v>
      </c>
      <c r="DK333" s="3">
        <v>24</v>
      </c>
      <c r="DL333" s="3">
        <v>30.5</v>
      </c>
      <c r="DM333" s="3">
        <v>25.3</v>
      </c>
      <c r="DN333" s="3">
        <v>30.5</v>
      </c>
      <c r="DO333" s="3">
        <v>28.9</v>
      </c>
      <c r="DP333" s="3">
        <v>30.3</v>
      </c>
      <c r="DQ333" s="3">
        <v>32.6</v>
      </c>
      <c r="DR333" s="3">
        <v>16.8</v>
      </c>
      <c r="DS333" s="3">
        <v>24.8</v>
      </c>
      <c r="DT333" s="3">
        <v>23.2</v>
      </c>
      <c r="DU333" s="3">
        <v>19.8</v>
      </c>
      <c r="DV333" s="3">
        <v>27</v>
      </c>
      <c r="DW333" s="3">
        <v>26.4</v>
      </c>
      <c r="DX333" s="3">
        <v>14.9</v>
      </c>
      <c r="DY333" s="3">
        <v>13.9</v>
      </c>
      <c r="DZ333" s="3">
        <v>17.5</v>
      </c>
      <c r="EA333" s="3">
        <v>10.4</v>
      </c>
      <c r="EB333" s="3">
        <v>13.8</v>
      </c>
      <c r="EC333" s="3">
        <v>14.3</v>
      </c>
      <c r="ED333" s="3">
        <v>17.3</v>
      </c>
      <c r="EE333" s="3">
        <v>9.9</v>
      </c>
      <c r="EF333" s="3">
        <v>15.8</v>
      </c>
      <c r="EG333" s="3">
        <v>26.8</v>
      </c>
      <c r="EH333" s="3">
        <v>30.9</v>
      </c>
      <c r="EI333" s="3">
        <v>29.5</v>
      </c>
      <c r="EJ333" s="3">
        <v>31.7</v>
      </c>
      <c r="EK333" s="3">
        <v>37.200000000000003</v>
      </c>
      <c r="EL333" s="3">
        <v>33.700000000000003</v>
      </c>
      <c r="EM333" s="3">
        <v>45.9</v>
      </c>
      <c r="EN333" s="3">
        <v>46.8</v>
      </c>
      <c r="EO333" s="3">
        <v>43.9</v>
      </c>
      <c r="EP333" s="3">
        <v>28.8</v>
      </c>
      <c r="EQ333" s="3">
        <v>35.700000000000003</v>
      </c>
      <c r="ER333" s="3">
        <v>29.9</v>
      </c>
      <c r="ES333" s="3">
        <v>44.3</v>
      </c>
      <c r="ET333" s="3">
        <v>47.6</v>
      </c>
      <c r="EU333" s="3">
        <v>43.9</v>
      </c>
      <c r="EV333" s="3">
        <v>23.5</v>
      </c>
      <c r="EW333" s="3">
        <v>36.6</v>
      </c>
      <c r="EX333" s="3">
        <v>28.4</v>
      </c>
      <c r="EY333" s="3">
        <v>77.599999999999994</v>
      </c>
      <c r="EZ333" s="3">
        <v>74</v>
      </c>
      <c r="FA333" s="3">
        <v>72.599999999999994</v>
      </c>
      <c r="FB333" s="3">
        <v>35.799999999999997</v>
      </c>
      <c r="FC333" s="3">
        <v>37.799999999999997</v>
      </c>
      <c r="FD333" s="3">
        <v>34.1</v>
      </c>
      <c r="FE333" s="3">
        <v>29.1</v>
      </c>
      <c r="FF333" s="3">
        <v>56.9</v>
      </c>
      <c r="FG333" s="3">
        <v>37</v>
      </c>
      <c r="FH333" s="3">
        <v>35.1</v>
      </c>
      <c r="FI333" s="3">
        <v>32.4</v>
      </c>
      <c r="FJ333" s="3">
        <v>30.7</v>
      </c>
      <c r="FK333" s="3">
        <v>32</v>
      </c>
      <c r="FL333" s="3">
        <v>40.9</v>
      </c>
      <c r="FM333" s="3">
        <v>35.4</v>
      </c>
      <c r="FN333" s="3">
        <v>38.6</v>
      </c>
      <c r="FO333" s="3">
        <v>33.700000000000003</v>
      </c>
      <c r="FP333" s="3">
        <v>33.6</v>
      </c>
      <c r="FQ333" s="3">
        <v>28.6</v>
      </c>
      <c r="FR333" s="3">
        <v>33.799999999999997</v>
      </c>
      <c r="FS333" s="3">
        <v>30.4</v>
      </c>
      <c r="FT333" s="3">
        <v>28.5</v>
      </c>
      <c r="FU333" s="3">
        <v>34.200000000000003</v>
      </c>
      <c r="FV333" s="3">
        <v>29.3</v>
      </c>
      <c r="FW333" s="3">
        <v>46.9</v>
      </c>
      <c r="FX333" s="3">
        <v>31.8</v>
      </c>
      <c r="FY333" s="3">
        <v>36.700000000000003</v>
      </c>
      <c r="FZ333" s="3">
        <v>50.3</v>
      </c>
      <c r="GA333" s="3">
        <v>43.2</v>
      </c>
      <c r="GB333" s="3">
        <v>43.8</v>
      </c>
      <c r="GC333" s="3">
        <v>51.1</v>
      </c>
      <c r="GD333" s="3">
        <v>48.9</v>
      </c>
      <c r="GE333" s="3">
        <v>46.9</v>
      </c>
      <c r="GF333" s="3">
        <v>31.6</v>
      </c>
      <c r="GG333" s="3">
        <v>40</v>
      </c>
      <c r="GH333" s="3">
        <v>33.9</v>
      </c>
      <c r="GI333" s="3">
        <v>38.700000000000003</v>
      </c>
      <c r="GJ333" s="3">
        <v>45.4</v>
      </c>
      <c r="GK333" s="3">
        <v>39.6</v>
      </c>
      <c r="GL333" s="3">
        <v>37.700000000000003</v>
      </c>
      <c r="GM333" s="3">
        <v>34.6</v>
      </c>
      <c r="GN333" s="3">
        <v>32.9</v>
      </c>
      <c r="GO333" s="3">
        <v>24.8</v>
      </c>
      <c r="GP333" s="3">
        <v>29</v>
      </c>
      <c r="GQ333" s="3">
        <v>24.8</v>
      </c>
      <c r="GR333" s="3">
        <v>35.4</v>
      </c>
      <c r="GS333" s="3">
        <v>24.8</v>
      </c>
      <c r="GT333" s="3">
        <v>27.6</v>
      </c>
      <c r="GU333" s="3">
        <v>30</v>
      </c>
      <c r="GV333" s="3">
        <v>33.9</v>
      </c>
      <c r="GW333" s="3">
        <v>31.6</v>
      </c>
    </row>
    <row r="334" spans="2:205" x14ac:dyDescent="0.25">
      <c r="B334"/>
      <c r="F334">
        <v>-2</v>
      </c>
      <c r="G334" t="s">
        <v>64</v>
      </c>
      <c r="H334" s="3">
        <v>27</v>
      </c>
      <c r="I334" s="3">
        <v>33.4</v>
      </c>
      <c r="J334" s="3">
        <v>30.5</v>
      </c>
      <c r="K334" s="3">
        <v>37.5</v>
      </c>
      <c r="L334" s="3">
        <v>41.4</v>
      </c>
      <c r="M334" s="3">
        <v>39.700000000000003</v>
      </c>
      <c r="N334" s="3">
        <v>30.4</v>
      </c>
      <c r="O334" s="3">
        <v>35.799999999999997</v>
      </c>
      <c r="P334" s="3">
        <v>33</v>
      </c>
      <c r="Q334" s="3">
        <v>42.9</v>
      </c>
      <c r="R334" s="3">
        <v>44.4</v>
      </c>
      <c r="S334" s="3">
        <v>43.7</v>
      </c>
      <c r="T334" s="3">
        <v>26.4</v>
      </c>
      <c r="U334" s="3">
        <v>32.4</v>
      </c>
      <c r="V334" s="3">
        <v>29.6</v>
      </c>
      <c r="W334" s="3">
        <v>65.7</v>
      </c>
      <c r="X334" s="3">
        <v>67.099999999999994</v>
      </c>
      <c r="Y334" s="3">
        <v>66.400000000000006</v>
      </c>
      <c r="Z334" s="3">
        <v>31.6</v>
      </c>
      <c r="AA334" s="3">
        <v>36.9</v>
      </c>
      <c r="AB334" s="3">
        <v>34.4</v>
      </c>
      <c r="AC334" s="3">
        <v>24.2</v>
      </c>
      <c r="AD334" s="3">
        <v>22.7</v>
      </c>
      <c r="AE334" s="3">
        <v>23.6</v>
      </c>
      <c r="AF334" s="3">
        <v>32.799999999999997</v>
      </c>
      <c r="AG334" s="3">
        <v>20.6</v>
      </c>
      <c r="AH334" s="3">
        <v>26.5</v>
      </c>
      <c r="AI334" s="3">
        <v>27.2</v>
      </c>
      <c r="AJ334" s="3">
        <v>34</v>
      </c>
      <c r="AK334" s="3">
        <v>30.7</v>
      </c>
      <c r="AL334" s="3">
        <v>29.2</v>
      </c>
      <c r="AM334" s="3">
        <v>31.3</v>
      </c>
      <c r="AN334" s="3">
        <v>30.4</v>
      </c>
      <c r="AO334" s="3">
        <v>24.2</v>
      </c>
      <c r="AP334" s="3">
        <v>27.8</v>
      </c>
      <c r="AQ334" s="3">
        <v>26.1</v>
      </c>
      <c r="AR334" s="3">
        <v>18</v>
      </c>
      <c r="AS334" s="3">
        <v>21</v>
      </c>
      <c r="AT334" s="3">
        <v>19.600000000000001</v>
      </c>
      <c r="AU334" s="3">
        <v>23.5</v>
      </c>
      <c r="AV334" s="3">
        <v>20.6</v>
      </c>
      <c r="AW334" s="3">
        <v>22</v>
      </c>
      <c r="AX334" s="3">
        <v>40.6</v>
      </c>
      <c r="AY334" s="3">
        <v>36.299999999999997</v>
      </c>
      <c r="AZ334" s="3">
        <v>38.4</v>
      </c>
      <c r="BA334" s="3">
        <v>42.3</v>
      </c>
      <c r="BB334" s="3">
        <v>47.4</v>
      </c>
      <c r="BC334" s="3">
        <v>45.1</v>
      </c>
      <c r="BD334" s="3">
        <v>33.9</v>
      </c>
      <c r="BE334" s="3">
        <v>37.9</v>
      </c>
      <c r="BF334" s="3">
        <v>36</v>
      </c>
      <c r="BG334" s="3">
        <v>29.2</v>
      </c>
      <c r="BH334" s="3">
        <v>32.700000000000003</v>
      </c>
      <c r="BI334" s="3">
        <v>31.1</v>
      </c>
      <c r="BJ334" s="3">
        <v>45.1</v>
      </c>
      <c r="BK334" s="3">
        <v>32.299999999999997</v>
      </c>
      <c r="BL334" s="3">
        <v>37.9</v>
      </c>
      <c r="BM334" s="3">
        <v>14.1</v>
      </c>
      <c r="BN334" s="3">
        <v>22.9</v>
      </c>
      <c r="BO334" s="3">
        <v>18.899999999999999</v>
      </c>
      <c r="BP334" s="3">
        <v>25.8</v>
      </c>
      <c r="BQ334" s="3">
        <v>24.8</v>
      </c>
      <c r="BR334" s="3">
        <v>25.3</v>
      </c>
      <c r="BS334" s="3">
        <v>29.5</v>
      </c>
      <c r="BT334" s="3">
        <v>33</v>
      </c>
      <c r="BU334" s="3">
        <v>31.4</v>
      </c>
      <c r="BV334" s="3">
        <v>23.3</v>
      </c>
      <c r="BW334" s="3">
        <v>29.8</v>
      </c>
      <c r="BX334" s="3">
        <v>27.9</v>
      </c>
      <c r="BY334" s="3">
        <v>28.2</v>
      </c>
      <c r="BZ334" s="3">
        <v>32.9</v>
      </c>
      <c r="CA334" s="3">
        <v>33.4</v>
      </c>
      <c r="CB334" s="3">
        <v>22</v>
      </c>
      <c r="CC334" s="3">
        <v>26.7</v>
      </c>
      <c r="CD334" s="3">
        <v>26.8</v>
      </c>
      <c r="CE334" s="3">
        <v>35.4</v>
      </c>
      <c r="CF334" s="3">
        <v>37.4</v>
      </c>
      <c r="CG334" s="3">
        <v>38.6</v>
      </c>
      <c r="CH334" s="3">
        <v>18.600000000000001</v>
      </c>
      <c r="CI334" s="3">
        <v>24.5</v>
      </c>
      <c r="CJ334" s="3">
        <v>24</v>
      </c>
      <c r="CK334" s="3">
        <v>54.6</v>
      </c>
      <c r="CL334" s="3">
        <v>56.7</v>
      </c>
      <c r="CM334" s="3">
        <v>58.9</v>
      </c>
      <c r="CN334" s="3">
        <v>21.4</v>
      </c>
      <c r="CO334" s="3">
        <v>26.6</v>
      </c>
      <c r="CP334" s="3">
        <v>27.1</v>
      </c>
      <c r="CQ334" s="3">
        <v>9.6</v>
      </c>
      <c r="CR334" s="3">
        <v>5.2</v>
      </c>
      <c r="CS334" s="3">
        <v>12.4</v>
      </c>
      <c r="CT334" s="3">
        <v>21.3</v>
      </c>
      <c r="CU334" s="3">
        <v>11</v>
      </c>
      <c r="CV334" s="3">
        <v>19</v>
      </c>
      <c r="CW334" s="3">
        <v>22.9</v>
      </c>
      <c r="CX334" s="3">
        <v>29.5</v>
      </c>
      <c r="CY334" s="3">
        <v>27.6</v>
      </c>
      <c r="CZ334" s="3">
        <v>20.8</v>
      </c>
      <c r="DA334" s="3">
        <v>23.5</v>
      </c>
      <c r="DB334" s="3">
        <v>24.6</v>
      </c>
      <c r="DC334" s="3">
        <v>20.7</v>
      </c>
      <c r="DD334" s="3">
        <v>24.4</v>
      </c>
      <c r="DE334" s="3">
        <v>23.7</v>
      </c>
      <c r="DF334" s="3">
        <v>10</v>
      </c>
      <c r="DG334" s="3">
        <v>13.2</v>
      </c>
      <c r="DH334" s="3">
        <v>14</v>
      </c>
      <c r="DI334" s="3">
        <v>15.1</v>
      </c>
      <c r="DJ334" s="3">
        <v>12.7</v>
      </c>
      <c r="DK334" s="3">
        <v>16.3</v>
      </c>
      <c r="DL334" s="3">
        <v>30.8</v>
      </c>
      <c r="DM334" s="3">
        <v>26.9</v>
      </c>
      <c r="DN334" s="3">
        <v>31.6</v>
      </c>
      <c r="DO334" s="3">
        <v>31.3</v>
      </c>
      <c r="DP334" s="3">
        <v>37.299999999999997</v>
      </c>
      <c r="DQ334" s="3">
        <v>37.700000000000003</v>
      </c>
      <c r="DR334" s="3">
        <v>25.5</v>
      </c>
      <c r="DS334" s="3">
        <v>29.8</v>
      </c>
      <c r="DT334" s="3">
        <v>30.2</v>
      </c>
      <c r="DU334" s="3">
        <v>19.8</v>
      </c>
      <c r="DV334" s="3">
        <v>23.5</v>
      </c>
      <c r="DW334" s="3">
        <v>24.5</v>
      </c>
      <c r="DX334" s="3">
        <v>31.4</v>
      </c>
      <c r="DY334" s="3">
        <v>20.9</v>
      </c>
      <c r="DZ334" s="3">
        <v>29.1</v>
      </c>
      <c r="EA334" s="3">
        <v>7.3</v>
      </c>
      <c r="EB334" s="3">
        <v>15.3</v>
      </c>
      <c r="EC334" s="3">
        <v>13.7</v>
      </c>
      <c r="ED334" s="3">
        <v>16.899999999999999</v>
      </c>
      <c r="EE334" s="3">
        <v>16.3</v>
      </c>
      <c r="EF334" s="3">
        <v>19.100000000000001</v>
      </c>
      <c r="EG334" s="3">
        <v>27.9</v>
      </c>
      <c r="EH334" s="3">
        <v>31.5</v>
      </c>
      <c r="EI334" s="3">
        <v>30.3</v>
      </c>
      <c r="EJ334" s="3">
        <v>30.6</v>
      </c>
      <c r="EK334" s="3">
        <v>36.9</v>
      </c>
      <c r="EL334" s="3">
        <v>33</v>
      </c>
      <c r="EM334" s="3">
        <v>46.8</v>
      </c>
      <c r="EN334" s="3">
        <v>49.9</v>
      </c>
      <c r="EO334" s="3">
        <v>45.9</v>
      </c>
      <c r="EP334" s="3">
        <v>38.799999999999997</v>
      </c>
      <c r="EQ334" s="3">
        <v>45</v>
      </c>
      <c r="ER334" s="3">
        <v>39.200000000000003</v>
      </c>
      <c r="ES334" s="3">
        <v>50.3</v>
      </c>
      <c r="ET334" s="3">
        <v>51.3</v>
      </c>
      <c r="EU334" s="3">
        <v>48.8</v>
      </c>
      <c r="EV334" s="3">
        <v>34.299999999999997</v>
      </c>
      <c r="EW334" s="3">
        <v>40.200000000000003</v>
      </c>
      <c r="EX334" s="3">
        <v>35.200000000000003</v>
      </c>
      <c r="EY334" s="3">
        <v>76.8</v>
      </c>
      <c r="EZ334" s="3">
        <v>77.5</v>
      </c>
      <c r="FA334" s="3">
        <v>74</v>
      </c>
      <c r="FB334" s="3">
        <v>41.9</v>
      </c>
      <c r="FC334" s="3">
        <v>47.2</v>
      </c>
      <c r="FD334" s="3">
        <v>41.6</v>
      </c>
      <c r="FE334" s="3">
        <v>38.9</v>
      </c>
      <c r="FF334" s="3">
        <v>40.200000000000003</v>
      </c>
      <c r="FG334" s="3">
        <v>34.9</v>
      </c>
      <c r="FH334" s="3">
        <v>44.3</v>
      </c>
      <c r="FI334" s="3">
        <v>30.2</v>
      </c>
      <c r="FJ334" s="3">
        <v>34</v>
      </c>
      <c r="FK334" s="3">
        <v>31.6</v>
      </c>
      <c r="FL334" s="3">
        <v>38.5</v>
      </c>
      <c r="FM334" s="3">
        <v>33.9</v>
      </c>
      <c r="FN334" s="3">
        <v>37.6</v>
      </c>
      <c r="FO334" s="3">
        <v>39.200000000000003</v>
      </c>
      <c r="FP334" s="3">
        <v>36.1</v>
      </c>
      <c r="FQ334" s="3">
        <v>27.7</v>
      </c>
      <c r="FR334" s="3">
        <v>31.1</v>
      </c>
      <c r="FS334" s="3">
        <v>28.6</v>
      </c>
      <c r="FT334" s="3">
        <v>26</v>
      </c>
      <c r="FU334" s="3">
        <v>28.7</v>
      </c>
      <c r="FV334" s="3">
        <v>25.2</v>
      </c>
      <c r="FW334" s="3">
        <v>31.9</v>
      </c>
      <c r="FX334" s="3">
        <v>28.4</v>
      </c>
      <c r="FY334" s="3">
        <v>27.7</v>
      </c>
      <c r="FZ334" s="3">
        <v>50.4</v>
      </c>
      <c r="GA334" s="3">
        <v>45.6</v>
      </c>
      <c r="GB334" s="3">
        <v>45.2</v>
      </c>
      <c r="GC334" s="3">
        <v>53.3</v>
      </c>
      <c r="GD334" s="3">
        <v>57.4</v>
      </c>
      <c r="GE334" s="3">
        <v>52.5</v>
      </c>
      <c r="GF334" s="3">
        <v>42.3</v>
      </c>
      <c r="GG334" s="3">
        <v>45.9</v>
      </c>
      <c r="GH334" s="3">
        <v>41.8</v>
      </c>
      <c r="GI334" s="3">
        <v>38.700000000000003</v>
      </c>
      <c r="GJ334" s="3">
        <v>41.8</v>
      </c>
      <c r="GK334" s="3">
        <v>37.6</v>
      </c>
      <c r="GL334" s="3">
        <v>58.8</v>
      </c>
      <c r="GM334" s="3">
        <v>43.7</v>
      </c>
      <c r="GN334" s="3">
        <v>46.8</v>
      </c>
      <c r="GO334" s="3">
        <v>21</v>
      </c>
      <c r="GP334" s="3">
        <v>30.5</v>
      </c>
      <c r="GQ334" s="3">
        <v>24.1</v>
      </c>
      <c r="GR334" s="3">
        <v>34.700000000000003</v>
      </c>
      <c r="GS334" s="3">
        <v>33.200000000000003</v>
      </c>
      <c r="GT334" s="3">
        <v>31.4</v>
      </c>
      <c r="GU334" s="3">
        <v>31.1</v>
      </c>
      <c r="GV334" s="3">
        <v>34.6</v>
      </c>
      <c r="GW334" s="3">
        <v>32.5</v>
      </c>
    </row>
    <row r="335" spans="2:205" x14ac:dyDescent="0.25">
      <c r="B335"/>
      <c r="F335">
        <v>-1</v>
      </c>
      <c r="G335" t="s">
        <v>65</v>
      </c>
      <c r="H335" s="3">
        <v>29.2</v>
      </c>
      <c r="I335" s="3">
        <v>36.9</v>
      </c>
      <c r="J335" s="3">
        <v>33.4</v>
      </c>
      <c r="K335" s="3">
        <v>34.9</v>
      </c>
      <c r="L335" s="3">
        <v>39.700000000000003</v>
      </c>
      <c r="M335" s="3">
        <v>37.5</v>
      </c>
      <c r="N335" s="3">
        <v>34.5</v>
      </c>
      <c r="O335" s="3">
        <v>40</v>
      </c>
      <c r="P335" s="3">
        <v>37.200000000000003</v>
      </c>
      <c r="Q335" s="3">
        <v>37.9</v>
      </c>
      <c r="R335" s="3">
        <v>46.9</v>
      </c>
      <c r="S335" s="3">
        <v>42.8</v>
      </c>
      <c r="T335" s="3">
        <v>27.9</v>
      </c>
      <c r="U335" s="3">
        <v>26.7</v>
      </c>
      <c r="V335" s="3">
        <v>27.2</v>
      </c>
      <c r="W335" s="3">
        <v>67.599999999999994</v>
      </c>
      <c r="X335" s="3">
        <v>71.099999999999994</v>
      </c>
      <c r="Y335" s="3">
        <v>69.400000000000006</v>
      </c>
      <c r="Z335" s="3">
        <v>35.9</v>
      </c>
      <c r="AA335" s="3">
        <v>38.6</v>
      </c>
      <c r="AB335" s="3">
        <v>37.299999999999997</v>
      </c>
      <c r="AC335" s="3">
        <v>25</v>
      </c>
      <c r="AD335" s="3">
        <v>31.6</v>
      </c>
      <c r="AE335" s="3">
        <v>27.5</v>
      </c>
      <c r="AF335" s="3">
        <v>29.5</v>
      </c>
      <c r="AG335" s="3">
        <v>28.1</v>
      </c>
      <c r="AH335" s="3">
        <v>28.8</v>
      </c>
      <c r="AI335" s="3">
        <v>26.6</v>
      </c>
      <c r="AJ335" s="3">
        <v>31.5</v>
      </c>
      <c r="AK335" s="3">
        <v>29.1</v>
      </c>
      <c r="AL335" s="3">
        <v>34.6</v>
      </c>
      <c r="AM335" s="3">
        <v>32.4</v>
      </c>
      <c r="AN335" s="3">
        <v>33.299999999999997</v>
      </c>
      <c r="AO335" s="3">
        <v>23.9</v>
      </c>
      <c r="AP335" s="3">
        <v>27.8</v>
      </c>
      <c r="AQ335" s="3">
        <v>25.9</v>
      </c>
      <c r="AR335" s="3">
        <v>18.7</v>
      </c>
      <c r="AS335" s="3">
        <v>26.5</v>
      </c>
      <c r="AT335" s="3">
        <v>22.8</v>
      </c>
      <c r="AU335" s="3">
        <v>29.5</v>
      </c>
      <c r="AV335" s="3">
        <v>32.1</v>
      </c>
      <c r="AW335" s="3">
        <v>30.9</v>
      </c>
      <c r="AX335" s="3">
        <v>36.799999999999997</v>
      </c>
      <c r="AY335" s="3">
        <v>32.4</v>
      </c>
      <c r="AZ335" s="3">
        <v>34.5</v>
      </c>
      <c r="BA335" s="3">
        <v>50</v>
      </c>
      <c r="BB335" s="3">
        <v>54.2</v>
      </c>
      <c r="BC335" s="3">
        <v>52.2</v>
      </c>
      <c r="BD335" s="3">
        <v>33.299999999999997</v>
      </c>
      <c r="BE335" s="3">
        <v>35.5</v>
      </c>
      <c r="BF335" s="3">
        <v>34.5</v>
      </c>
      <c r="BG335" s="3">
        <v>35.5</v>
      </c>
      <c r="BH335" s="3">
        <v>36.1</v>
      </c>
      <c r="BI335" s="3">
        <v>35.799999999999997</v>
      </c>
      <c r="BJ335" s="3">
        <v>30</v>
      </c>
      <c r="BK335" s="3">
        <v>18.8</v>
      </c>
      <c r="BL335" s="3">
        <v>23.7</v>
      </c>
      <c r="BM335" s="3">
        <v>24.7</v>
      </c>
      <c r="BN335" s="3">
        <v>24.1</v>
      </c>
      <c r="BO335" s="3">
        <v>24.4</v>
      </c>
      <c r="BP335" s="3">
        <v>28.7</v>
      </c>
      <c r="BQ335" s="3">
        <v>27.8</v>
      </c>
      <c r="BR335" s="3">
        <v>28.3</v>
      </c>
      <c r="BS335" s="3">
        <v>30.5</v>
      </c>
      <c r="BT335" s="3">
        <v>34.200000000000003</v>
      </c>
      <c r="BU335" s="3">
        <v>32.5</v>
      </c>
      <c r="BV335" s="3">
        <v>25.4</v>
      </c>
      <c r="BW335" s="3">
        <v>33.200000000000003</v>
      </c>
      <c r="BX335" s="3">
        <v>30.8</v>
      </c>
      <c r="BY335" s="3">
        <v>25.8</v>
      </c>
      <c r="BZ335" s="3">
        <v>31.1</v>
      </c>
      <c r="CA335" s="3">
        <v>31.3</v>
      </c>
      <c r="CB335" s="3">
        <v>25.7</v>
      </c>
      <c r="CC335" s="3">
        <v>30.8</v>
      </c>
      <c r="CD335" s="3">
        <v>30.9</v>
      </c>
      <c r="CE335" s="3">
        <v>30.4</v>
      </c>
      <c r="CF335" s="3">
        <v>39.799999999999997</v>
      </c>
      <c r="CG335" s="3">
        <v>37.6</v>
      </c>
      <c r="CH335" s="3">
        <v>19.899999999999999</v>
      </c>
      <c r="CI335" s="3">
        <v>19.2</v>
      </c>
      <c r="CJ335" s="3">
        <v>21.8</v>
      </c>
      <c r="CK335" s="3">
        <v>56.7</v>
      </c>
      <c r="CL335" s="3">
        <v>60.9</v>
      </c>
      <c r="CM335" s="3">
        <v>61.9</v>
      </c>
      <c r="CN335" s="3">
        <v>25.3</v>
      </c>
      <c r="CO335" s="3">
        <v>28.1</v>
      </c>
      <c r="CP335" s="3">
        <v>29.8</v>
      </c>
      <c r="CQ335" s="3">
        <v>10</v>
      </c>
      <c r="CR335" s="3">
        <v>10.7</v>
      </c>
      <c r="CS335" s="3">
        <v>15.2</v>
      </c>
      <c r="CT335" s="3">
        <v>18.100000000000001</v>
      </c>
      <c r="CU335" s="3">
        <v>17.100000000000001</v>
      </c>
      <c r="CV335" s="3">
        <v>20.9</v>
      </c>
      <c r="CW335" s="3">
        <v>22.2</v>
      </c>
      <c r="CX335" s="3">
        <v>27.1</v>
      </c>
      <c r="CY335" s="3">
        <v>26</v>
      </c>
      <c r="CZ335" s="3">
        <v>25.6</v>
      </c>
      <c r="DA335" s="3">
        <v>24.5</v>
      </c>
      <c r="DB335" s="3">
        <v>27.4</v>
      </c>
      <c r="DC335" s="3">
        <v>20.5</v>
      </c>
      <c r="DD335" s="3">
        <v>24.3</v>
      </c>
      <c r="DE335" s="3">
        <v>23.5</v>
      </c>
      <c r="DF335" s="3">
        <v>10.7</v>
      </c>
      <c r="DG335" s="3">
        <v>17.8</v>
      </c>
      <c r="DH335" s="3">
        <v>16.8</v>
      </c>
      <c r="DI335" s="3">
        <v>20.3</v>
      </c>
      <c r="DJ335" s="3">
        <v>23.3</v>
      </c>
      <c r="DK335" s="3">
        <v>24.5</v>
      </c>
      <c r="DL335" s="3">
        <v>27.1</v>
      </c>
      <c r="DM335" s="3">
        <v>23.4</v>
      </c>
      <c r="DN335" s="3">
        <v>27.9</v>
      </c>
      <c r="DO335" s="3">
        <v>39.4</v>
      </c>
      <c r="DP335" s="3">
        <v>44.2</v>
      </c>
      <c r="DQ335" s="3">
        <v>44.9</v>
      </c>
      <c r="DR335" s="3">
        <v>24.9</v>
      </c>
      <c r="DS335" s="3">
        <v>27.6</v>
      </c>
      <c r="DT335" s="3">
        <v>28.7</v>
      </c>
      <c r="DU335" s="3">
        <v>25.8</v>
      </c>
      <c r="DV335" s="3">
        <v>27.5</v>
      </c>
      <c r="DW335" s="3">
        <v>29.4</v>
      </c>
      <c r="DX335" s="3">
        <v>17.3</v>
      </c>
      <c r="DY335" s="3">
        <v>9.1999999999999993</v>
      </c>
      <c r="DZ335" s="3">
        <v>15.9</v>
      </c>
      <c r="EA335" s="3">
        <v>16.2</v>
      </c>
      <c r="EB335" s="3">
        <v>16.399999999999999</v>
      </c>
      <c r="EC335" s="3">
        <v>18.600000000000001</v>
      </c>
      <c r="ED335" s="3">
        <v>19.2</v>
      </c>
      <c r="EE335" s="3">
        <v>18.899999999999999</v>
      </c>
      <c r="EF335" s="3">
        <v>21.8</v>
      </c>
      <c r="EG335" s="3">
        <v>28.9</v>
      </c>
      <c r="EH335" s="3">
        <v>32.700000000000003</v>
      </c>
      <c r="EI335" s="3">
        <v>31.4</v>
      </c>
      <c r="EJ335" s="3">
        <v>33</v>
      </c>
      <c r="EK335" s="3">
        <v>40.5</v>
      </c>
      <c r="EL335" s="3">
        <v>36</v>
      </c>
      <c r="EM335" s="3">
        <v>44</v>
      </c>
      <c r="EN335" s="3">
        <v>48.2</v>
      </c>
      <c r="EO335" s="3">
        <v>43.7</v>
      </c>
      <c r="EP335" s="3">
        <v>43.3</v>
      </c>
      <c r="EQ335" s="3">
        <v>49.2</v>
      </c>
      <c r="ER335" s="3">
        <v>43.6</v>
      </c>
      <c r="ES335" s="3">
        <v>45.4</v>
      </c>
      <c r="ET335" s="3">
        <v>53.9</v>
      </c>
      <c r="EU335" s="3">
        <v>47.9</v>
      </c>
      <c r="EV335" s="3">
        <v>35.799999999999997</v>
      </c>
      <c r="EW335" s="3">
        <v>34.1</v>
      </c>
      <c r="EX335" s="3">
        <v>32.700000000000003</v>
      </c>
      <c r="EY335" s="3">
        <v>78.5</v>
      </c>
      <c r="EZ335" s="3">
        <v>81.2</v>
      </c>
      <c r="FA335" s="3">
        <v>76.8</v>
      </c>
      <c r="FB335" s="3">
        <v>46.5</v>
      </c>
      <c r="FC335" s="3">
        <v>49</v>
      </c>
      <c r="FD335" s="3">
        <v>44.7</v>
      </c>
      <c r="FE335" s="3">
        <v>40</v>
      </c>
      <c r="FF335" s="3">
        <v>52.5</v>
      </c>
      <c r="FG335" s="3">
        <v>39.700000000000003</v>
      </c>
      <c r="FH335" s="3">
        <v>41</v>
      </c>
      <c r="FI335" s="3">
        <v>39.1</v>
      </c>
      <c r="FJ335" s="3">
        <v>36.700000000000003</v>
      </c>
      <c r="FK335" s="3">
        <v>30.9</v>
      </c>
      <c r="FL335" s="3">
        <v>35.9</v>
      </c>
      <c r="FM335" s="3">
        <v>32.200000000000003</v>
      </c>
      <c r="FN335" s="3">
        <v>43.6</v>
      </c>
      <c r="FO335" s="3">
        <v>40.200000000000003</v>
      </c>
      <c r="FP335" s="3">
        <v>39.299999999999997</v>
      </c>
      <c r="FQ335" s="3">
        <v>27.4</v>
      </c>
      <c r="FR335" s="3">
        <v>31.2</v>
      </c>
      <c r="FS335" s="3">
        <v>28.4</v>
      </c>
      <c r="FT335" s="3">
        <v>26.7</v>
      </c>
      <c r="FU335" s="3">
        <v>35.299999999999997</v>
      </c>
      <c r="FV335" s="3">
        <v>28.7</v>
      </c>
      <c r="FW335" s="3">
        <v>38.6</v>
      </c>
      <c r="FX335" s="3">
        <v>40.9</v>
      </c>
      <c r="FY335" s="3">
        <v>37.200000000000003</v>
      </c>
      <c r="FZ335" s="3">
        <v>46.5</v>
      </c>
      <c r="GA335" s="3">
        <v>41.3</v>
      </c>
      <c r="GB335" s="3">
        <v>41.1</v>
      </c>
      <c r="GC335" s="3">
        <v>60.6</v>
      </c>
      <c r="GD335" s="3">
        <v>64.099999999999994</v>
      </c>
      <c r="GE335" s="3">
        <v>59.5</v>
      </c>
      <c r="GF335" s="3">
        <v>41.8</v>
      </c>
      <c r="GG335" s="3">
        <v>43.4</v>
      </c>
      <c r="GH335" s="3">
        <v>40.200000000000003</v>
      </c>
      <c r="GI335" s="3">
        <v>45.2</v>
      </c>
      <c r="GJ335" s="3">
        <v>44.8</v>
      </c>
      <c r="GK335" s="3">
        <v>42.3</v>
      </c>
      <c r="GL335" s="3">
        <v>42.7</v>
      </c>
      <c r="GM335" s="3">
        <v>28.3</v>
      </c>
      <c r="GN335" s="3">
        <v>31.5</v>
      </c>
      <c r="GO335" s="3">
        <v>33.299999999999997</v>
      </c>
      <c r="GP335" s="3">
        <v>31.9</v>
      </c>
      <c r="GQ335" s="3">
        <v>30.2</v>
      </c>
      <c r="GR335" s="3">
        <v>38.200000000000003</v>
      </c>
      <c r="GS335" s="3">
        <v>36.799999999999997</v>
      </c>
      <c r="GT335" s="3">
        <v>34.799999999999997</v>
      </c>
      <c r="GU335" s="3">
        <v>32.1</v>
      </c>
      <c r="GV335" s="3">
        <v>35.799999999999997</v>
      </c>
      <c r="GW335" s="3">
        <v>33.6</v>
      </c>
    </row>
    <row r="336" spans="2:205" x14ac:dyDescent="0.25">
      <c r="B336"/>
      <c r="F336">
        <v>0</v>
      </c>
      <c r="G336" t="s">
        <v>66</v>
      </c>
      <c r="H336" s="3">
        <v>32.6</v>
      </c>
      <c r="I336" s="3">
        <v>37</v>
      </c>
      <c r="J336" s="3">
        <v>35</v>
      </c>
      <c r="K336" s="3">
        <v>50</v>
      </c>
      <c r="L336" s="3">
        <v>46.9</v>
      </c>
      <c r="M336" s="3">
        <v>48.3</v>
      </c>
      <c r="N336" s="3">
        <v>39.6</v>
      </c>
      <c r="O336" s="3">
        <v>51.3</v>
      </c>
      <c r="P336" s="3">
        <v>45.5</v>
      </c>
      <c r="Q336" s="3">
        <v>39.6</v>
      </c>
      <c r="R336" s="3">
        <v>45.1</v>
      </c>
      <c r="S336" s="3">
        <v>42.6</v>
      </c>
      <c r="T336" s="3">
        <v>31.5</v>
      </c>
      <c r="U336" s="3">
        <v>29.1</v>
      </c>
      <c r="V336" s="3">
        <v>30.3</v>
      </c>
      <c r="W336" s="3">
        <v>64.7</v>
      </c>
      <c r="X336" s="3">
        <v>67.099999999999994</v>
      </c>
      <c r="Y336" s="3">
        <v>66</v>
      </c>
      <c r="Z336" s="3">
        <v>44.3</v>
      </c>
      <c r="AA336" s="3">
        <v>42</v>
      </c>
      <c r="AB336" s="3">
        <v>43.1</v>
      </c>
      <c r="AC336" s="3">
        <v>29.4</v>
      </c>
      <c r="AD336" s="3">
        <v>31.8</v>
      </c>
      <c r="AE336" s="3">
        <v>30.4</v>
      </c>
      <c r="AF336" s="3">
        <v>36.799999999999997</v>
      </c>
      <c r="AG336" s="3">
        <v>39.6</v>
      </c>
      <c r="AH336" s="3">
        <v>38.200000000000003</v>
      </c>
      <c r="AI336" s="3">
        <v>31.8</v>
      </c>
      <c r="AJ336" s="3">
        <v>35.6</v>
      </c>
      <c r="AK336" s="3">
        <v>33.799999999999997</v>
      </c>
      <c r="AL336" s="3">
        <v>36.799999999999997</v>
      </c>
      <c r="AM336" s="3">
        <v>22.7</v>
      </c>
      <c r="AN336" s="3">
        <v>29.3</v>
      </c>
      <c r="AO336" s="3">
        <v>30.2</v>
      </c>
      <c r="AP336" s="3">
        <v>31.7</v>
      </c>
      <c r="AQ336" s="3">
        <v>31</v>
      </c>
      <c r="AR336" s="3">
        <v>34.4</v>
      </c>
      <c r="AS336" s="3">
        <v>32</v>
      </c>
      <c r="AT336" s="3">
        <v>33.200000000000003</v>
      </c>
      <c r="AU336" s="3">
        <v>34.5</v>
      </c>
      <c r="AV336" s="3">
        <v>35.799999999999997</v>
      </c>
      <c r="AW336" s="3">
        <v>35.200000000000003</v>
      </c>
      <c r="AX336" s="3">
        <v>29.8</v>
      </c>
      <c r="AY336" s="3">
        <v>38.200000000000003</v>
      </c>
      <c r="AZ336" s="3">
        <v>34.299999999999997</v>
      </c>
      <c r="BA336" s="3">
        <v>49.4</v>
      </c>
      <c r="BB336" s="3">
        <v>52.6</v>
      </c>
      <c r="BC336" s="3">
        <v>51.1</v>
      </c>
      <c r="BD336" s="3">
        <v>37.1</v>
      </c>
      <c r="BE336" s="3">
        <v>33.799999999999997</v>
      </c>
      <c r="BF336" s="3">
        <v>35.299999999999997</v>
      </c>
      <c r="BG336" s="3">
        <v>41.5</v>
      </c>
      <c r="BH336" s="3">
        <v>34.700000000000003</v>
      </c>
      <c r="BI336" s="3">
        <v>37.700000000000003</v>
      </c>
      <c r="BJ336" s="3">
        <v>48</v>
      </c>
      <c r="BK336" s="3">
        <v>34.799999999999997</v>
      </c>
      <c r="BL336" s="3">
        <v>40.5</v>
      </c>
      <c r="BM336" s="3">
        <v>23.5</v>
      </c>
      <c r="BN336" s="3">
        <v>30.7</v>
      </c>
      <c r="BO336" s="3">
        <v>27.4</v>
      </c>
      <c r="BP336" s="3">
        <v>27.2</v>
      </c>
      <c r="BQ336" s="3">
        <v>27.7</v>
      </c>
      <c r="BR336" s="3">
        <v>27.4</v>
      </c>
      <c r="BS336" s="3">
        <v>35</v>
      </c>
      <c r="BT336" s="3">
        <v>36.700000000000003</v>
      </c>
      <c r="BU336" s="3">
        <v>35.9</v>
      </c>
      <c r="BV336" s="3">
        <v>28.8</v>
      </c>
      <c r="BW336" s="3">
        <v>33.4</v>
      </c>
      <c r="BX336" s="3">
        <v>32.4</v>
      </c>
      <c r="BY336" s="3">
        <v>40.4</v>
      </c>
      <c r="BZ336" s="3">
        <v>38.200000000000003</v>
      </c>
      <c r="CA336" s="3">
        <v>41.8</v>
      </c>
      <c r="CB336" s="3">
        <v>30.5</v>
      </c>
      <c r="CC336" s="3">
        <v>42.1</v>
      </c>
      <c r="CD336" s="3">
        <v>39</v>
      </c>
      <c r="CE336" s="3">
        <v>32</v>
      </c>
      <c r="CF336" s="3">
        <v>37.9</v>
      </c>
      <c r="CG336" s="3">
        <v>37.299999999999997</v>
      </c>
      <c r="CH336" s="3">
        <v>23.6</v>
      </c>
      <c r="CI336" s="3">
        <v>21.6</v>
      </c>
      <c r="CJ336" s="3">
        <v>24.8</v>
      </c>
      <c r="CK336" s="3">
        <v>53.3</v>
      </c>
      <c r="CL336" s="3">
        <v>56.7</v>
      </c>
      <c r="CM336" s="3">
        <v>58.3</v>
      </c>
      <c r="CN336" s="3">
        <v>33.299999999999997</v>
      </c>
      <c r="CO336" s="3">
        <v>31.2</v>
      </c>
      <c r="CP336" s="3">
        <v>35.5</v>
      </c>
      <c r="CQ336" s="3">
        <v>14.1</v>
      </c>
      <c r="CR336" s="3">
        <v>12.4</v>
      </c>
      <c r="CS336" s="3">
        <v>18.3</v>
      </c>
      <c r="CT336" s="3">
        <v>24.3</v>
      </c>
      <c r="CU336" s="3">
        <v>26.5</v>
      </c>
      <c r="CV336" s="3">
        <v>29.1</v>
      </c>
      <c r="CW336" s="3">
        <v>27.3</v>
      </c>
      <c r="CX336" s="3">
        <v>31.1</v>
      </c>
      <c r="CY336" s="3">
        <v>30.6</v>
      </c>
      <c r="CZ336" s="3">
        <v>28</v>
      </c>
      <c r="DA336" s="3">
        <v>15.6</v>
      </c>
      <c r="DB336" s="3">
        <v>23.6</v>
      </c>
      <c r="DC336" s="3">
        <v>26.5</v>
      </c>
      <c r="DD336" s="3">
        <v>28.1</v>
      </c>
      <c r="DE336" s="3">
        <v>28.4</v>
      </c>
      <c r="DF336" s="3">
        <v>24.8</v>
      </c>
      <c r="DG336" s="3">
        <v>22.7</v>
      </c>
      <c r="DH336" s="3">
        <v>26.5</v>
      </c>
      <c r="DI336" s="3">
        <v>24.5</v>
      </c>
      <c r="DJ336" s="3">
        <v>26.8</v>
      </c>
      <c r="DK336" s="3">
        <v>28.5</v>
      </c>
      <c r="DL336" s="3">
        <v>20.5</v>
      </c>
      <c r="DM336" s="3">
        <v>29.1</v>
      </c>
      <c r="DN336" s="3">
        <v>27.8</v>
      </c>
      <c r="DO336" s="3">
        <v>38.799999999999997</v>
      </c>
      <c r="DP336" s="3">
        <v>42.6</v>
      </c>
      <c r="DQ336" s="3">
        <v>43.8</v>
      </c>
      <c r="DR336" s="3">
        <v>27.9</v>
      </c>
      <c r="DS336" s="3">
        <v>25.8</v>
      </c>
      <c r="DT336" s="3">
        <v>29.2</v>
      </c>
      <c r="DU336" s="3">
        <v>31.5</v>
      </c>
      <c r="DV336" s="3">
        <v>26.2</v>
      </c>
      <c r="DW336" s="3">
        <v>31.2</v>
      </c>
      <c r="DX336" s="3">
        <v>34.200000000000003</v>
      </c>
      <c r="DY336" s="3">
        <v>23.4</v>
      </c>
      <c r="DZ336" s="3">
        <v>31.6</v>
      </c>
      <c r="EA336" s="3">
        <v>15.1</v>
      </c>
      <c r="EB336" s="3">
        <v>22.2</v>
      </c>
      <c r="EC336" s="3">
        <v>21.4</v>
      </c>
      <c r="ED336" s="3">
        <v>17.5</v>
      </c>
      <c r="EE336" s="3">
        <v>18.600000000000001</v>
      </c>
      <c r="EF336" s="3">
        <v>20.8</v>
      </c>
      <c r="EG336" s="3">
        <v>33.4</v>
      </c>
      <c r="EH336" s="3">
        <v>35.1</v>
      </c>
      <c r="EI336" s="3">
        <v>34.799999999999997</v>
      </c>
      <c r="EJ336" s="3">
        <v>36.5</v>
      </c>
      <c r="EK336" s="3">
        <v>40.5</v>
      </c>
      <c r="EL336" s="3">
        <v>37.6</v>
      </c>
      <c r="EM336" s="3">
        <v>59.6</v>
      </c>
      <c r="EN336" s="3">
        <v>55.5</v>
      </c>
      <c r="EO336" s="3">
        <v>54.7</v>
      </c>
      <c r="EP336" s="3">
        <v>48.7</v>
      </c>
      <c r="EQ336" s="3">
        <v>60.5</v>
      </c>
      <c r="ER336" s="3">
        <v>52.1</v>
      </c>
      <c r="ES336" s="3">
        <v>47.2</v>
      </c>
      <c r="ET336" s="3">
        <v>52.3</v>
      </c>
      <c r="EU336" s="3">
        <v>47.8</v>
      </c>
      <c r="EV336" s="3">
        <v>39.5</v>
      </c>
      <c r="EW336" s="3">
        <v>36.6</v>
      </c>
      <c r="EX336" s="3">
        <v>35.700000000000003</v>
      </c>
      <c r="EY336" s="3">
        <v>76.099999999999994</v>
      </c>
      <c r="EZ336" s="3">
        <v>77.5</v>
      </c>
      <c r="FA336" s="3">
        <v>73.599999999999994</v>
      </c>
      <c r="FB336" s="3">
        <v>55.3</v>
      </c>
      <c r="FC336" s="3">
        <v>52.7</v>
      </c>
      <c r="FD336" s="3">
        <v>50.8</v>
      </c>
      <c r="FE336" s="3">
        <v>44.7</v>
      </c>
      <c r="FF336" s="3">
        <v>51.3</v>
      </c>
      <c r="FG336" s="3">
        <v>42.4</v>
      </c>
      <c r="FH336" s="3">
        <v>49.4</v>
      </c>
      <c r="FI336" s="3">
        <v>52.8</v>
      </c>
      <c r="FJ336" s="3">
        <v>47.3</v>
      </c>
      <c r="FK336" s="3">
        <v>36.4</v>
      </c>
      <c r="FL336" s="3">
        <v>40.200000000000003</v>
      </c>
      <c r="FM336" s="3">
        <v>37</v>
      </c>
      <c r="FN336" s="3">
        <v>45.7</v>
      </c>
      <c r="FO336" s="3">
        <v>29.9</v>
      </c>
      <c r="FP336" s="3">
        <v>35</v>
      </c>
      <c r="FQ336" s="3">
        <v>33.799999999999997</v>
      </c>
      <c r="FR336" s="3">
        <v>35.299999999999997</v>
      </c>
      <c r="FS336" s="3">
        <v>33.5</v>
      </c>
      <c r="FT336" s="3">
        <v>44.1</v>
      </c>
      <c r="FU336" s="3">
        <v>41.2</v>
      </c>
      <c r="FV336" s="3">
        <v>39.9</v>
      </c>
      <c r="FW336" s="3">
        <v>44.5</v>
      </c>
      <c r="FX336" s="3">
        <v>44.8</v>
      </c>
      <c r="FY336" s="3">
        <v>41.9</v>
      </c>
      <c r="FZ336" s="3">
        <v>39</v>
      </c>
      <c r="GA336" s="3">
        <v>47.3</v>
      </c>
      <c r="GB336" s="3">
        <v>40.799999999999997</v>
      </c>
      <c r="GC336" s="3">
        <v>60</v>
      </c>
      <c r="GD336" s="3">
        <v>62.5</v>
      </c>
      <c r="GE336" s="3">
        <v>58.4</v>
      </c>
      <c r="GF336" s="3">
        <v>46.4</v>
      </c>
      <c r="GG336" s="3">
        <v>41.9</v>
      </c>
      <c r="GH336" s="3">
        <v>41.4</v>
      </c>
      <c r="GI336" s="3">
        <v>51.4</v>
      </c>
      <c r="GJ336" s="3">
        <v>43.3</v>
      </c>
      <c r="GK336" s="3">
        <v>44.3</v>
      </c>
      <c r="GL336" s="3">
        <v>61.8</v>
      </c>
      <c r="GM336" s="3">
        <v>46.3</v>
      </c>
      <c r="GN336" s="3">
        <v>49.5</v>
      </c>
      <c r="GO336" s="3">
        <v>31.9</v>
      </c>
      <c r="GP336" s="3">
        <v>39.200000000000003</v>
      </c>
      <c r="GQ336" s="3">
        <v>33.4</v>
      </c>
      <c r="GR336" s="3">
        <v>36.799999999999997</v>
      </c>
      <c r="GS336" s="3">
        <v>36.700000000000003</v>
      </c>
      <c r="GT336" s="3">
        <v>34</v>
      </c>
      <c r="GU336" s="3">
        <v>36.700000000000003</v>
      </c>
      <c r="GV336" s="3">
        <v>38.200000000000003</v>
      </c>
      <c r="GW336" s="3">
        <v>37</v>
      </c>
    </row>
    <row r="337" spans="2:205" x14ac:dyDescent="0.25">
      <c r="B337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</row>
    <row r="338" spans="2:205" x14ac:dyDescent="0.25">
      <c r="B338">
        <v>83</v>
      </c>
      <c r="C338" t="s">
        <v>138</v>
      </c>
      <c r="D338" t="s">
        <v>221</v>
      </c>
      <c r="E338" t="s">
        <v>222</v>
      </c>
      <c r="F338">
        <v>-2</v>
      </c>
      <c r="G338" t="s">
        <v>163</v>
      </c>
      <c r="H338" s="3"/>
      <c r="I338" s="3"/>
      <c r="J338" s="3">
        <v>266.32170000000002</v>
      </c>
      <c r="K338" s="3"/>
      <c r="L338" s="3"/>
      <c r="M338" s="3">
        <v>284.63209999999998</v>
      </c>
      <c r="N338" s="3"/>
      <c r="O338" s="3"/>
      <c r="P338" s="3">
        <v>200.13239999999999</v>
      </c>
      <c r="Q338" s="3"/>
      <c r="R338" s="3"/>
      <c r="S338" s="3">
        <v>243.18029999999999</v>
      </c>
      <c r="T338" s="3"/>
      <c r="U338" s="3"/>
      <c r="V338" s="3">
        <v>251.07480000000001</v>
      </c>
      <c r="W338" s="3"/>
      <c r="X338" s="3"/>
      <c r="Y338" s="3">
        <v>252.49029999999999</v>
      </c>
      <c r="Z338" s="3"/>
      <c r="AA338" s="3"/>
      <c r="AB338" s="3">
        <v>226.52510000000001</v>
      </c>
      <c r="AC338" s="3"/>
      <c r="AD338" s="3"/>
      <c r="AE338" s="3">
        <v>433.73129999999998</v>
      </c>
      <c r="AF338" s="3"/>
      <c r="AG338" s="3"/>
      <c r="AH338" s="3">
        <v>265.98289999999997</v>
      </c>
      <c r="AI338" s="3"/>
      <c r="AJ338" s="3"/>
      <c r="AK338" s="3">
        <v>222.79689999999999</v>
      </c>
      <c r="AL338" s="3"/>
      <c r="AM338" s="3"/>
      <c r="AN338" s="3">
        <v>349.92059999999998</v>
      </c>
      <c r="AO338" s="3"/>
      <c r="AP338" s="3"/>
      <c r="AQ338" s="3">
        <v>324.52879999999999</v>
      </c>
      <c r="AR338" s="3"/>
      <c r="AS338" s="3"/>
      <c r="AT338" s="3">
        <v>287.33850000000001</v>
      </c>
      <c r="AU338" s="3"/>
      <c r="AV338" s="3"/>
      <c r="AW338" s="3">
        <v>288.46910000000003</v>
      </c>
      <c r="AX338" s="3"/>
      <c r="AY338" s="3"/>
      <c r="AZ338" s="3">
        <v>316.6001</v>
      </c>
      <c r="BA338" s="3"/>
      <c r="BB338" s="3"/>
      <c r="BC338" s="3">
        <v>213.9768</v>
      </c>
      <c r="BD338" s="3"/>
      <c r="BE338" s="3"/>
      <c r="BF338" s="3">
        <v>291.60680000000002</v>
      </c>
      <c r="BG338" s="3"/>
      <c r="BH338" s="3"/>
      <c r="BI338" s="3">
        <v>370.16590000000002</v>
      </c>
      <c r="BJ338" s="3"/>
      <c r="BK338" s="3"/>
      <c r="BL338" s="3">
        <v>220.57149999999999</v>
      </c>
      <c r="BM338" s="3"/>
      <c r="BN338" s="3"/>
      <c r="BO338" s="3">
        <v>223.12180000000001</v>
      </c>
      <c r="BP338" s="3"/>
      <c r="BQ338" s="3"/>
      <c r="BR338" s="3">
        <v>258.24720000000002</v>
      </c>
      <c r="BS338" s="3"/>
      <c r="BT338" s="3"/>
      <c r="BU338" s="3">
        <v>272.12279999999998</v>
      </c>
      <c r="BV338" s="3"/>
      <c r="BW338" s="3"/>
      <c r="BX338" s="3">
        <v>243.2662</v>
      </c>
      <c r="BY338" s="3"/>
      <c r="BZ338" s="3"/>
      <c r="CA338" s="3">
        <v>233.21459999999999</v>
      </c>
      <c r="CB338" s="3"/>
      <c r="CC338" s="3"/>
      <c r="CD338" s="3">
        <v>155.68389999999999</v>
      </c>
      <c r="CE338" s="3"/>
      <c r="CF338" s="3"/>
      <c r="CG338" s="3">
        <v>202.80719999999999</v>
      </c>
      <c r="CH338" s="3"/>
      <c r="CI338" s="3"/>
      <c r="CJ338" s="3">
        <v>205.81970000000001</v>
      </c>
      <c r="CK338" s="3"/>
      <c r="CL338" s="3"/>
      <c r="CM338" s="3">
        <v>188.33969999999999</v>
      </c>
      <c r="CN338" s="3"/>
      <c r="CO338" s="3"/>
      <c r="CP338" s="3">
        <v>177.57409999999999</v>
      </c>
      <c r="CQ338" s="3"/>
      <c r="CR338" s="3"/>
      <c r="CS338" s="3">
        <v>297.4402</v>
      </c>
      <c r="CT338" s="3"/>
      <c r="CU338" s="3"/>
      <c r="CV338" s="3">
        <v>197.9145</v>
      </c>
      <c r="CW338" s="3"/>
      <c r="CX338" s="3"/>
      <c r="CY338" s="3">
        <v>199.54499999999999</v>
      </c>
      <c r="CZ338" s="3"/>
      <c r="DA338" s="3"/>
      <c r="DB338" s="3">
        <v>288.02870000000001</v>
      </c>
      <c r="DC338" s="3"/>
      <c r="DD338" s="3"/>
      <c r="DE338" s="3">
        <v>299.34300000000002</v>
      </c>
      <c r="DF338" s="3"/>
      <c r="DG338" s="3"/>
      <c r="DH338" s="3">
        <v>238.50479999999999</v>
      </c>
      <c r="DI338" s="3"/>
      <c r="DJ338" s="3"/>
      <c r="DK338" s="3">
        <v>234.791</v>
      </c>
      <c r="DL338" s="3"/>
      <c r="DM338" s="3"/>
      <c r="DN338" s="3">
        <v>258.45519999999999</v>
      </c>
      <c r="DO338" s="3"/>
      <c r="DP338" s="3"/>
      <c r="DQ338" s="3">
        <v>171.90520000000001</v>
      </c>
      <c r="DR338" s="3"/>
      <c r="DS338" s="3"/>
      <c r="DT338" s="3">
        <v>242.34610000000001</v>
      </c>
      <c r="DU338" s="3"/>
      <c r="DV338" s="3"/>
      <c r="DW338" s="3">
        <v>312.63749999999999</v>
      </c>
      <c r="DX338" s="3"/>
      <c r="DY338" s="3"/>
      <c r="DZ338" s="3">
        <v>157.96100000000001</v>
      </c>
      <c r="EA338" s="3"/>
      <c r="EB338" s="3"/>
      <c r="EC338" s="3">
        <v>173.4649</v>
      </c>
      <c r="ED338" s="3"/>
      <c r="EE338" s="3"/>
      <c r="EF338" s="3">
        <v>208.1078</v>
      </c>
      <c r="EG338" s="3"/>
      <c r="EH338" s="3"/>
      <c r="EI338" s="3">
        <v>262.85410000000002</v>
      </c>
      <c r="EJ338" s="3"/>
      <c r="EK338" s="3"/>
      <c r="EL338" s="3">
        <v>289.37709999999998</v>
      </c>
      <c r="EM338" s="3"/>
      <c r="EN338" s="3"/>
      <c r="EO338" s="3">
        <v>336.04969999999997</v>
      </c>
      <c r="EP338" s="3"/>
      <c r="EQ338" s="3"/>
      <c r="ER338" s="3">
        <v>244.58090000000001</v>
      </c>
      <c r="ES338" s="3"/>
      <c r="ET338" s="3"/>
      <c r="EU338" s="3">
        <v>283.55340000000001</v>
      </c>
      <c r="EV338" s="3"/>
      <c r="EW338" s="3"/>
      <c r="EX338" s="3">
        <v>296.32990000000001</v>
      </c>
      <c r="EY338" s="3"/>
      <c r="EZ338" s="3"/>
      <c r="FA338" s="3">
        <v>316.64100000000002</v>
      </c>
      <c r="FB338" s="3"/>
      <c r="FC338" s="3"/>
      <c r="FD338" s="3">
        <v>275.47609999999997</v>
      </c>
      <c r="FE338" s="3"/>
      <c r="FF338" s="3"/>
      <c r="FG338" s="3">
        <v>570.02250000000004</v>
      </c>
      <c r="FH338" s="3"/>
      <c r="FI338" s="3"/>
      <c r="FJ338" s="3">
        <v>334.05130000000003</v>
      </c>
      <c r="FK338" s="3"/>
      <c r="FL338" s="3"/>
      <c r="FM338" s="3">
        <v>246.0488</v>
      </c>
      <c r="FN338" s="3"/>
      <c r="FO338" s="3"/>
      <c r="FP338" s="3">
        <v>411.81240000000003</v>
      </c>
      <c r="FQ338" s="3"/>
      <c r="FR338" s="3"/>
      <c r="FS338" s="3">
        <v>349.71449999999999</v>
      </c>
      <c r="FT338" s="3"/>
      <c r="FU338" s="3"/>
      <c r="FV338" s="3">
        <v>336.17230000000001</v>
      </c>
      <c r="FW338" s="3"/>
      <c r="FX338" s="3"/>
      <c r="FY338" s="3">
        <v>342.1472</v>
      </c>
      <c r="FZ338" s="3"/>
      <c r="GA338" s="3"/>
      <c r="GB338" s="3">
        <v>374.74489999999997</v>
      </c>
      <c r="GC338" s="3"/>
      <c r="GD338" s="3"/>
      <c r="GE338" s="3">
        <v>256.04849999999999</v>
      </c>
      <c r="GF338" s="3"/>
      <c r="GG338" s="3"/>
      <c r="GH338" s="3">
        <v>340.86750000000001</v>
      </c>
      <c r="GI338" s="3"/>
      <c r="GJ338" s="3"/>
      <c r="GK338" s="3">
        <v>427.69420000000002</v>
      </c>
      <c r="GL338" s="3"/>
      <c r="GM338" s="3"/>
      <c r="GN338" s="3">
        <v>283.18189999999998</v>
      </c>
      <c r="GO338" s="3"/>
      <c r="GP338" s="3"/>
      <c r="GQ338" s="3">
        <v>272.77870000000001</v>
      </c>
      <c r="GR338" s="3"/>
      <c r="GS338" s="3"/>
      <c r="GT338" s="3">
        <v>308.38670000000002</v>
      </c>
      <c r="GU338" s="3"/>
      <c r="GV338" s="3"/>
      <c r="GW338" s="3">
        <v>281.39139999999998</v>
      </c>
    </row>
    <row r="339" spans="2:205" x14ac:dyDescent="0.25">
      <c r="B339"/>
      <c r="F339">
        <v>-1</v>
      </c>
      <c r="G339" t="s">
        <v>164</v>
      </c>
      <c r="H339" s="3"/>
      <c r="I339" s="3"/>
      <c r="J339" s="3">
        <v>253.5086</v>
      </c>
      <c r="K339" s="3"/>
      <c r="L339" s="3"/>
      <c r="M339" s="3">
        <v>251.7433</v>
      </c>
      <c r="N339" s="3"/>
      <c r="O339" s="3"/>
      <c r="P339" s="3">
        <v>251.4683</v>
      </c>
      <c r="Q339" s="3"/>
      <c r="R339" s="3"/>
      <c r="S339" s="3">
        <v>231.08750000000001</v>
      </c>
      <c r="T339" s="3"/>
      <c r="U339" s="3"/>
      <c r="V339" s="3">
        <v>236.10409999999999</v>
      </c>
      <c r="W339" s="3"/>
      <c r="X339" s="3"/>
      <c r="Y339" s="3">
        <v>249.00960000000001</v>
      </c>
      <c r="Z339" s="3"/>
      <c r="AA339" s="3"/>
      <c r="AB339" s="3">
        <v>234.81880000000001</v>
      </c>
      <c r="AC339" s="3"/>
      <c r="AD339" s="3"/>
      <c r="AE339" s="3">
        <v>378.52460000000002</v>
      </c>
      <c r="AF339" s="3"/>
      <c r="AG339" s="3"/>
      <c r="AH339" s="3">
        <v>230.35220000000001</v>
      </c>
      <c r="AI339" s="3"/>
      <c r="AJ339" s="3"/>
      <c r="AK339" s="3">
        <v>228.23589999999999</v>
      </c>
      <c r="AL339" s="3"/>
      <c r="AM339" s="3"/>
      <c r="AN339" s="3">
        <v>326.00630000000001</v>
      </c>
      <c r="AO339" s="3"/>
      <c r="AP339" s="3"/>
      <c r="AQ339" s="3">
        <v>309.23480000000001</v>
      </c>
      <c r="AR339" s="3"/>
      <c r="AS339" s="3"/>
      <c r="AT339" s="3">
        <v>266.49900000000002</v>
      </c>
      <c r="AU339" s="3"/>
      <c r="AV339" s="3"/>
      <c r="AW339" s="3">
        <v>296.47059999999999</v>
      </c>
      <c r="AX339" s="3"/>
      <c r="AY339" s="3"/>
      <c r="AZ339" s="3">
        <v>295.84059999999999</v>
      </c>
      <c r="BA339" s="3"/>
      <c r="BB339" s="3"/>
      <c r="BC339" s="3">
        <v>233.96979999999999</v>
      </c>
      <c r="BD339" s="3"/>
      <c r="BE339" s="3"/>
      <c r="BF339" s="3">
        <v>280.73919999999998</v>
      </c>
      <c r="BG339" s="3"/>
      <c r="BH339" s="3"/>
      <c r="BI339" s="3">
        <v>364.7604</v>
      </c>
      <c r="BJ339" s="3"/>
      <c r="BK339" s="3"/>
      <c r="BL339" s="3">
        <v>168.24189999999999</v>
      </c>
      <c r="BM339" s="3"/>
      <c r="BN339" s="3"/>
      <c r="BO339" s="3">
        <v>215.41249999999999</v>
      </c>
      <c r="BP339" s="3"/>
      <c r="BQ339" s="3"/>
      <c r="BR339" s="3">
        <v>249.8108</v>
      </c>
      <c r="BS339" s="3"/>
      <c r="BT339" s="3"/>
      <c r="BU339" s="3">
        <v>263.72039999999998</v>
      </c>
      <c r="BV339" s="3"/>
      <c r="BW339" s="3"/>
      <c r="BX339" s="3">
        <v>231.4742</v>
      </c>
      <c r="BY339" s="3"/>
      <c r="BZ339" s="3"/>
      <c r="CA339" s="3">
        <v>204.21350000000001</v>
      </c>
      <c r="CB339" s="3"/>
      <c r="CC339" s="3"/>
      <c r="CD339" s="3">
        <v>202.63419999999999</v>
      </c>
      <c r="CE339" s="3"/>
      <c r="CF339" s="3"/>
      <c r="CG339" s="3">
        <v>192.7313</v>
      </c>
      <c r="CH339" s="3"/>
      <c r="CI339" s="3"/>
      <c r="CJ339" s="3">
        <v>192.9605</v>
      </c>
      <c r="CK339" s="3"/>
      <c r="CL339" s="3"/>
      <c r="CM339" s="3">
        <v>186.7433</v>
      </c>
      <c r="CN339" s="3"/>
      <c r="CO339" s="3"/>
      <c r="CP339" s="3">
        <v>186.1472</v>
      </c>
      <c r="CQ339" s="3"/>
      <c r="CR339" s="3"/>
      <c r="CS339" s="3">
        <v>252.9222</v>
      </c>
      <c r="CT339" s="3"/>
      <c r="CU339" s="3"/>
      <c r="CV339" s="3">
        <v>168.11689999999999</v>
      </c>
      <c r="CW339" s="3"/>
      <c r="CX339" s="3"/>
      <c r="CY339" s="3">
        <v>205.2765</v>
      </c>
      <c r="CZ339" s="3"/>
      <c r="DA339" s="3"/>
      <c r="DB339" s="3">
        <v>267.86290000000002</v>
      </c>
      <c r="DC339" s="3"/>
      <c r="DD339" s="3"/>
      <c r="DE339" s="3">
        <v>285.10969999999998</v>
      </c>
      <c r="DF339" s="3"/>
      <c r="DG339" s="3"/>
      <c r="DH339" s="3">
        <v>220.33930000000001</v>
      </c>
      <c r="DI339" s="3"/>
      <c r="DJ339" s="3"/>
      <c r="DK339" s="3">
        <v>243.19110000000001</v>
      </c>
      <c r="DL339" s="3"/>
      <c r="DM339" s="3"/>
      <c r="DN339" s="3">
        <v>240.76929999999999</v>
      </c>
      <c r="DO339" s="3"/>
      <c r="DP339" s="3"/>
      <c r="DQ339" s="3">
        <v>190.89099999999999</v>
      </c>
      <c r="DR339" s="3"/>
      <c r="DS339" s="3"/>
      <c r="DT339" s="3">
        <v>232.96639999999999</v>
      </c>
      <c r="DU339" s="3"/>
      <c r="DV339" s="3"/>
      <c r="DW339" s="3">
        <v>308.42660000000001</v>
      </c>
      <c r="DX339" s="3"/>
      <c r="DY339" s="3"/>
      <c r="DZ339" s="3">
        <v>115.2938</v>
      </c>
      <c r="EA339" s="3"/>
      <c r="EB339" s="3"/>
      <c r="EC339" s="3">
        <v>167.7824</v>
      </c>
      <c r="ED339" s="3"/>
      <c r="EE339" s="3"/>
      <c r="EF339" s="3">
        <v>201.59800000000001</v>
      </c>
      <c r="EG339" s="3"/>
      <c r="EH339" s="3"/>
      <c r="EI339" s="3">
        <v>254.78110000000001</v>
      </c>
      <c r="EJ339" s="3"/>
      <c r="EK339" s="3"/>
      <c r="EL339" s="3">
        <v>275.54300000000001</v>
      </c>
      <c r="EM339" s="3"/>
      <c r="EN339" s="3"/>
      <c r="EO339" s="3">
        <v>299.2731</v>
      </c>
      <c r="EP339" s="3"/>
      <c r="EQ339" s="3"/>
      <c r="ER339" s="3">
        <v>300.30239999999998</v>
      </c>
      <c r="ES339" s="3"/>
      <c r="ET339" s="3"/>
      <c r="EU339" s="3">
        <v>269.44380000000001</v>
      </c>
      <c r="EV339" s="3"/>
      <c r="EW339" s="3"/>
      <c r="EX339" s="3">
        <v>279.24759999999998</v>
      </c>
      <c r="EY339" s="3"/>
      <c r="EZ339" s="3"/>
      <c r="FA339" s="3">
        <v>311.2758</v>
      </c>
      <c r="FB339" s="3"/>
      <c r="FC339" s="3"/>
      <c r="FD339" s="3">
        <v>283.4905</v>
      </c>
      <c r="FE339" s="3"/>
      <c r="FF339" s="3"/>
      <c r="FG339" s="3">
        <v>504.12689999999998</v>
      </c>
      <c r="FH339" s="3"/>
      <c r="FI339" s="3"/>
      <c r="FJ339" s="3">
        <v>292.5874</v>
      </c>
      <c r="FK339" s="3"/>
      <c r="FL339" s="3"/>
      <c r="FM339" s="3">
        <v>251.1953</v>
      </c>
      <c r="FN339" s="3"/>
      <c r="FO339" s="3"/>
      <c r="FP339" s="3">
        <v>384.1497</v>
      </c>
      <c r="FQ339" s="3"/>
      <c r="FR339" s="3"/>
      <c r="FS339" s="3">
        <v>333.35989999999998</v>
      </c>
      <c r="FT339" s="3"/>
      <c r="FU339" s="3"/>
      <c r="FV339" s="3">
        <v>312.65870000000001</v>
      </c>
      <c r="FW339" s="3"/>
      <c r="FX339" s="3"/>
      <c r="FY339" s="3">
        <v>349.75009999999997</v>
      </c>
      <c r="FZ339" s="3"/>
      <c r="GA339" s="3"/>
      <c r="GB339" s="3">
        <v>350.91199999999998</v>
      </c>
      <c r="GC339" s="3"/>
      <c r="GD339" s="3"/>
      <c r="GE339" s="3">
        <v>277.04860000000002</v>
      </c>
      <c r="GF339" s="3"/>
      <c r="GG339" s="3"/>
      <c r="GH339" s="3">
        <v>328.512</v>
      </c>
      <c r="GI339" s="3"/>
      <c r="GJ339" s="3"/>
      <c r="GK339" s="3">
        <v>421.0942</v>
      </c>
      <c r="GL339" s="3"/>
      <c r="GM339" s="3"/>
      <c r="GN339" s="3">
        <v>221.19</v>
      </c>
      <c r="GO339" s="3"/>
      <c r="GP339" s="3"/>
      <c r="GQ339" s="3">
        <v>263.04250000000002</v>
      </c>
      <c r="GR339" s="3"/>
      <c r="GS339" s="3"/>
      <c r="GT339" s="3">
        <v>298.02359999999999</v>
      </c>
      <c r="GU339" s="3"/>
      <c r="GV339" s="3"/>
      <c r="GW339" s="3">
        <v>272.65980000000002</v>
      </c>
    </row>
    <row r="340" spans="2:205" x14ac:dyDescent="0.25">
      <c r="B340"/>
      <c r="F340">
        <v>0</v>
      </c>
      <c r="G340" t="s">
        <v>68</v>
      </c>
      <c r="H340" s="3"/>
      <c r="I340" s="3"/>
      <c r="J340" s="3">
        <v>242.73599999999999</v>
      </c>
      <c r="K340" s="3"/>
      <c r="L340" s="3"/>
      <c r="M340" s="3">
        <v>240.4391</v>
      </c>
      <c r="N340" s="3"/>
      <c r="O340" s="3"/>
      <c r="P340" s="3">
        <v>263.07459999999998</v>
      </c>
      <c r="Q340" s="3"/>
      <c r="R340" s="3"/>
      <c r="S340" s="3">
        <v>217.96559999999999</v>
      </c>
      <c r="T340" s="3"/>
      <c r="U340" s="3"/>
      <c r="V340" s="3">
        <v>253.0215</v>
      </c>
      <c r="W340" s="3"/>
      <c r="X340" s="3"/>
      <c r="Y340" s="3">
        <v>257.96660000000003</v>
      </c>
      <c r="Z340" s="3"/>
      <c r="AA340" s="3"/>
      <c r="AB340" s="3">
        <v>221.14189999999999</v>
      </c>
      <c r="AC340" s="3"/>
      <c r="AD340" s="3"/>
      <c r="AE340" s="3">
        <v>389.22</v>
      </c>
      <c r="AF340" s="3"/>
      <c r="AG340" s="3"/>
      <c r="AH340" s="3">
        <v>215.7551</v>
      </c>
      <c r="AI340" s="3"/>
      <c r="AJ340" s="3"/>
      <c r="AK340" s="3">
        <v>207.97900000000001</v>
      </c>
      <c r="AL340" s="3"/>
      <c r="AM340" s="3"/>
      <c r="AN340" s="3">
        <v>300.2466</v>
      </c>
      <c r="AO340" s="3"/>
      <c r="AP340" s="3"/>
      <c r="AQ340" s="3">
        <v>291.51170000000002</v>
      </c>
      <c r="AR340" s="3"/>
      <c r="AS340" s="3"/>
      <c r="AT340" s="3">
        <v>275.38389999999998</v>
      </c>
      <c r="AU340" s="3"/>
      <c r="AV340" s="3"/>
      <c r="AW340" s="3">
        <v>304.54840000000002</v>
      </c>
      <c r="AX340" s="3"/>
      <c r="AY340" s="3"/>
      <c r="AZ340" s="3">
        <v>296.75540000000001</v>
      </c>
      <c r="BA340" s="3"/>
      <c r="BB340" s="3"/>
      <c r="BC340" s="3">
        <v>209.8536</v>
      </c>
      <c r="BD340" s="3"/>
      <c r="BE340" s="3"/>
      <c r="BF340" s="3">
        <v>271.83190000000002</v>
      </c>
      <c r="BG340" s="3"/>
      <c r="BH340" s="3"/>
      <c r="BI340" s="3">
        <v>324.03829999999999</v>
      </c>
      <c r="BJ340" s="3"/>
      <c r="BK340" s="3"/>
      <c r="BL340" s="3">
        <v>166.50810000000001</v>
      </c>
      <c r="BM340" s="3"/>
      <c r="BN340" s="3"/>
      <c r="BO340" s="3">
        <v>233.90459999999999</v>
      </c>
      <c r="BP340" s="3"/>
      <c r="BQ340" s="3"/>
      <c r="BR340" s="3">
        <v>239.20750000000001</v>
      </c>
      <c r="BS340" s="3"/>
      <c r="BT340" s="3"/>
      <c r="BU340" s="3">
        <v>253.26679999999999</v>
      </c>
      <c r="BV340" s="3"/>
      <c r="BW340" s="3"/>
      <c r="BX340" s="3">
        <v>221.59229999999999</v>
      </c>
      <c r="BY340" s="3"/>
      <c r="BZ340" s="3"/>
      <c r="CA340" s="3">
        <v>194.6156</v>
      </c>
      <c r="CB340" s="3"/>
      <c r="CC340" s="3"/>
      <c r="CD340" s="3">
        <v>214.1069</v>
      </c>
      <c r="CE340" s="3"/>
      <c r="CF340" s="3"/>
      <c r="CG340" s="3">
        <v>181.5188</v>
      </c>
      <c r="CH340" s="3"/>
      <c r="CI340" s="3"/>
      <c r="CJ340" s="3">
        <v>209.30869999999999</v>
      </c>
      <c r="CK340" s="3"/>
      <c r="CL340" s="3"/>
      <c r="CM340" s="3">
        <v>195.95930000000001</v>
      </c>
      <c r="CN340" s="3"/>
      <c r="CO340" s="3"/>
      <c r="CP340" s="3">
        <v>174.816</v>
      </c>
      <c r="CQ340" s="3"/>
      <c r="CR340" s="3"/>
      <c r="CS340" s="3">
        <v>261.9144</v>
      </c>
      <c r="CT340" s="3"/>
      <c r="CU340" s="3"/>
      <c r="CV340" s="3">
        <v>156.90690000000001</v>
      </c>
      <c r="CW340" s="3"/>
      <c r="CX340" s="3"/>
      <c r="CY340" s="3">
        <v>186.54400000000001</v>
      </c>
      <c r="CZ340" s="3"/>
      <c r="DA340" s="3"/>
      <c r="DB340" s="3">
        <v>245.77860000000001</v>
      </c>
      <c r="DC340" s="3"/>
      <c r="DD340" s="3"/>
      <c r="DE340" s="3">
        <v>268.57819999999998</v>
      </c>
      <c r="DF340" s="3"/>
      <c r="DG340" s="3"/>
      <c r="DH340" s="3">
        <v>229.29349999999999</v>
      </c>
      <c r="DI340" s="3"/>
      <c r="DJ340" s="3"/>
      <c r="DK340" s="3">
        <v>251.57</v>
      </c>
      <c r="DL340" s="3"/>
      <c r="DM340" s="3"/>
      <c r="DN340" s="3">
        <v>242.7131</v>
      </c>
      <c r="DO340" s="3"/>
      <c r="DP340" s="3"/>
      <c r="DQ340" s="3">
        <v>169.58150000000001</v>
      </c>
      <c r="DR340" s="3"/>
      <c r="DS340" s="3"/>
      <c r="DT340" s="3">
        <v>225.4144</v>
      </c>
      <c r="DU340" s="3"/>
      <c r="DV340" s="3"/>
      <c r="DW340" s="3">
        <v>271.5172</v>
      </c>
      <c r="DX340" s="3"/>
      <c r="DY340" s="3"/>
      <c r="DZ340" s="3">
        <v>114.73909999999999</v>
      </c>
      <c r="EA340" s="3"/>
      <c r="EB340" s="3"/>
      <c r="EC340" s="3">
        <v>185.4563</v>
      </c>
      <c r="ED340" s="3"/>
      <c r="EE340" s="3"/>
      <c r="EF340" s="3">
        <v>193.0779</v>
      </c>
      <c r="EG340" s="3"/>
      <c r="EH340" s="3"/>
      <c r="EI340" s="3">
        <v>244.6773</v>
      </c>
      <c r="EJ340" s="3"/>
      <c r="EK340" s="3"/>
      <c r="EL340" s="3">
        <v>263.87970000000001</v>
      </c>
      <c r="EM340" s="3"/>
      <c r="EN340" s="3"/>
      <c r="EO340" s="3">
        <v>286.26260000000002</v>
      </c>
      <c r="EP340" s="3"/>
      <c r="EQ340" s="3"/>
      <c r="ER340" s="3">
        <v>312.04230000000001</v>
      </c>
      <c r="ES340" s="3"/>
      <c r="ET340" s="3"/>
      <c r="EU340" s="3">
        <v>254.41239999999999</v>
      </c>
      <c r="EV340" s="3"/>
      <c r="EW340" s="3"/>
      <c r="EX340" s="3">
        <v>296.73430000000002</v>
      </c>
      <c r="EY340" s="3"/>
      <c r="EZ340" s="3"/>
      <c r="FA340" s="3">
        <v>319.97379999999998</v>
      </c>
      <c r="FB340" s="3"/>
      <c r="FC340" s="3"/>
      <c r="FD340" s="3">
        <v>267.46789999999999</v>
      </c>
      <c r="FE340" s="3"/>
      <c r="FF340" s="3"/>
      <c r="FG340" s="3">
        <v>516.52560000000005</v>
      </c>
      <c r="FH340" s="3"/>
      <c r="FI340" s="3"/>
      <c r="FJ340" s="3">
        <v>274.60320000000002</v>
      </c>
      <c r="FK340" s="3"/>
      <c r="FL340" s="3"/>
      <c r="FM340" s="3">
        <v>229.41399999999999</v>
      </c>
      <c r="FN340" s="3"/>
      <c r="FO340" s="3"/>
      <c r="FP340" s="3">
        <v>354.71449999999999</v>
      </c>
      <c r="FQ340" s="3"/>
      <c r="FR340" s="3"/>
      <c r="FS340" s="3">
        <v>314.4452</v>
      </c>
      <c r="FT340" s="3"/>
      <c r="FU340" s="3"/>
      <c r="FV340" s="3">
        <v>321.47430000000003</v>
      </c>
      <c r="FW340" s="3"/>
      <c r="FX340" s="3"/>
      <c r="FY340" s="3">
        <v>357.52679999999998</v>
      </c>
      <c r="FZ340" s="3"/>
      <c r="GA340" s="3"/>
      <c r="GB340" s="3">
        <v>350.7978</v>
      </c>
      <c r="GC340" s="3"/>
      <c r="GD340" s="3"/>
      <c r="GE340" s="3">
        <v>250.1258</v>
      </c>
      <c r="GF340" s="3"/>
      <c r="GG340" s="3"/>
      <c r="GH340" s="3">
        <v>318.24930000000001</v>
      </c>
      <c r="GI340" s="3"/>
      <c r="GJ340" s="3"/>
      <c r="GK340" s="3">
        <v>376.55950000000001</v>
      </c>
      <c r="GL340" s="3"/>
      <c r="GM340" s="3"/>
      <c r="GN340" s="3">
        <v>218.27719999999999</v>
      </c>
      <c r="GO340" s="3"/>
      <c r="GP340" s="3"/>
      <c r="GQ340" s="3">
        <v>282.35289999999998</v>
      </c>
      <c r="GR340" s="3"/>
      <c r="GS340" s="3"/>
      <c r="GT340" s="3">
        <v>285.33699999999999</v>
      </c>
      <c r="GU340" s="3"/>
      <c r="GV340" s="3"/>
      <c r="GW340" s="3">
        <v>261.85640000000001</v>
      </c>
    </row>
    <row r="341" spans="2:205" x14ac:dyDescent="0.25">
      <c r="B341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</row>
    <row r="342" spans="2:205" x14ac:dyDescent="0.25">
      <c r="B342">
        <v>84</v>
      </c>
      <c r="C342" t="s">
        <v>223</v>
      </c>
      <c r="D342" t="s">
        <v>38</v>
      </c>
      <c r="E342" t="s">
        <v>224</v>
      </c>
      <c r="F342">
        <v>-2</v>
      </c>
      <c r="G342" t="s">
        <v>74</v>
      </c>
      <c r="H342" s="3"/>
      <c r="I342" s="3"/>
      <c r="J342" s="3">
        <v>9.5</v>
      </c>
      <c r="K342" s="3"/>
      <c r="L342" s="3"/>
      <c r="M342" s="3">
        <v>6.9</v>
      </c>
      <c r="N342" s="3"/>
      <c r="O342" s="3"/>
      <c r="P342" s="3">
        <v>13.4</v>
      </c>
      <c r="Q342" s="3"/>
      <c r="R342" s="3"/>
      <c r="S342" s="3">
        <v>5</v>
      </c>
      <c r="T342" s="3"/>
      <c r="U342" s="3"/>
      <c r="V342" s="3">
        <v>10.8</v>
      </c>
      <c r="W342" s="3"/>
      <c r="X342" s="3"/>
      <c r="Y342" s="3">
        <v>11.2</v>
      </c>
      <c r="Z342" s="3"/>
      <c r="AA342" s="3"/>
      <c r="AB342" s="3">
        <v>8.5</v>
      </c>
      <c r="AC342" s="3"/>
      <c r="AD342" s="3"/>
      <c r="AE342" s="3">
        <v>0</v>
      </c>
      <c r="AF342" s="3"/>
      <c r="AG342" s="3"/>
      <c r="AH342" s="3">
        <v>13.2</v>
      </c>
      <c r="AI342" s="3"/>
      <c r="AJ342" s="3"/>
      <c r="AK342" s="3">
        <v>9</v>
      </c>
      <c r="AL342" s="3"/>
      <c r="AM342" s="3"/>
      <c r="AN342" s="3">
        <v>9.9</v>
      </c>
      <c r="AO342" s="3"/>
      <c r="AP342" s="3"/>
      <c r="AQ342" s="3">
        <v>10.3</v>
      </c>
      <c r="AR342" s="3"/>
      <c r="AS342" s="3"/>
      <c r="AT342" s="3">
        <v>12.8</v>
      </c>
      <c r="AU342" s="3"/>
      <c r="AV342" s="3"/>
      <c r="AW342" s="3">
        <v>10.9</v>
      </c>
      <c r="AX342" s="3"/>
      <c r="AY342" s="3"/>
      <c r="AZ342" s="3">
        <v>7.6</v>
      </c>
      <c r="BA342" s="3"/>
      <c r="BB342" s="3"/>
      <c r="BC342" s="3">
        <v>10.199999999999999</v>
      </c>
      <c r="BD342" s="3"/>
      <c r="BE342" s="3"/>
      <c r="BF342" s="3">
        <v>8.4</v>
      </c>
      <c r="BG342" s="3"/>
      <c r="BH342" s="3"/>
      <c r="BI342" s="3">
        <v>8.8000000000000007</v>
      </c>
      <c r="BJ342" s="3"/>
      <c r="BK342" s="3"/>
      <c r="BL342" s="3">
        <v>5.9</v>
      </c>
      <c r="BM342" s="3"/>
      <c r="BN342" s="3"/>
      <c r="BO342" s="3">
        <v>11.2</v>
      </c>
      <c r="BP342" s="3"/>
      <c r="BQ342" s="3"/>
      <c r="BR342" s="3">
        <v>13.5</v>
      </c>
      <c r="BS342" s="3"/>
      <c r="BT342" s="3"/>
      <c r="BU342" s="3">
        <v>9.8000000000000007</v>
      </c>
      <c r="BV342" s="3"/>
      <c r="BW342" s="3"/>
      <c r="BX342" s="3">
        <v>8.1230502603457637</v>
      </c>
      <c r="BY342" s="3"/>
      <c r="BZ342" s="3"/>
      <c r="CA342" s="3">
        <v>3.9151976862804538</v>
      </c>
      <c r="CB342" s="3"/>
      <c r="CC342" s="3"/>
      <c r="CD342" s="3">
        <v>9.4927068964230141</v>
      </c>
      <c r="CE342" s="3"/>
      <c r="CF342" s="3"/>
      <c r="CG342" s="3">
        <v>1.9009678930349883</v>
      </c>
      <c r="CH342" s="3"/>
      <c r="CI342" s="3"/>
      <c r="CJ342" s="3">
        <v>7.2877150001743889</v>
      </c>
      <c r="CK342" s="3"/>
      <c r="CL342" s="3"/>
      <c r="CM342" s="3">
        <v>6.3436043848991899</v>
      </c>
      <c r="CN342" s="3"/>
      <c r="CO342" s="3"/>
      <c r="CP342" s="3">
        <v>5.3121166897140046</v>
      </c>
      <c r="CQ342" s="3"/>
      <c r="CR342" s="3"/>
      <c r="CS342" s="3">
        <v>0</v>
      </c>
      <c r="CT342" s="3"/>
      <c r="CU342" s="3"/>
      <c r="CV342" s="3">
        <v>5.5897994216903015</v>
      </c>
      <c r="CW342" s="3"/>
      <c r="CX342" s="3"/>
      <c r="CY342" s="3">
        <v>7.055372786367526</v>
      </c>
      <c r="CZ342" s="3"/>
      <c r="DA342" s="3"/>
      <c r="DB342" s="3">
        <v>6.4801878262462624</v>
      </c>
      <c r="DC342" s="3"/>
      <c r="DD342" s="3"/>
      <c r="DE342" s="3">
        <v>8.8156950525890068</v>
      </c>
      <c r="DF342" s="3"/>
      <c r="DG342" s="3"/>
      <c r="DH342" s="3">
        <v>8.9212046290343494</v>
      </c>
      <c r="DI342" s="3"/>
      <c r="DJ342" s="3"/>
      <c r="DK342" s="3">
        <v>6.4918378829720895</v>
      </c>
      <c r="DL342" s="3"/>
      <c r="DM342" s="3"/>
      <c r="DN342" s="3">
        <v>4.0494799749053474</v>
      </c>
      <c r="DO342" s="3"/>
      <c r="DP342" s="3"/>
      <c r="DQ342" s="3">
        <v>6.9444431490697998</v>
      </c>
      <c r="DR342" s="3"/>
      <c r="DS342" s="3"/>
      <c r="DT342" s="3">
        <v>5.3170728904657896</v>
      </c>
      <c r="DU342" s="3"/>
      <c r="DV342" s="3"/>
      <c r="DW342" s="3">
        <v>4.7395513432481824</v>
      </c>
      <c r="DX342" s="3"/>
      <c r="DY342" s="3"/>
      <c r="DZ342" s="3">
        <v>0</v>
      </c>
      <c r="EA342" s="3"/>
      <c r="EB342" s="3"/>
      <c r="EC342" s="3">
        <v>6.807224884868198</v>
      </c>
      <c r="ED342" s="3"/>
      <c r="EE342" s="3"/>
      <c r="EF342" s="3">
        <v>8.8890567012524002</v>
      </c>
      <c r="EG342" s="3"/>
      <c r="EH342" s="3"/>
      <c r="EI342" s="3">
        <v>9.1521147135674621</v>
      </c>
      <c r="EJ342" s="3"/>
      <c r="EK342" s="3"/>
      <c r="EL342" s="3">
        <v>10.876949739654236</v>
      </c>
      <c r="EM342" s="3"/>
      <c r="EN342" s="3"/>
      <c r="EO342" s="3">
        <v>9.8848023137195469</v>
      </c>
      <c r="EP342" s="3"/>
      <c r="EQ342" s="3"/>
      <c r="ER342" s="3">
        <v>17.307293103576988</v>
      </c>
      <c r="ES342" s="3"/>
      <c r="ET342" s="3"/>
      <c r="EU342" s="3">
        <v>8.0990321069650122</v>
      </c>
      <c r="EV342" s="3"/>
      <c r="EW342" s="3"/>
      <c r="EX342" s="3">
        <v>14.312284999825613</v>
      </c>
      <c r="EY342" s="3"/>
      <c r="EZ342" s="3"/>
      <c r="FA342" s="3">
        <v>16.056395615100808</v>
      </c>
      <c r="FB342" s="3"/>
      <c r="FC342" s="3"/>
      <c r="FD342" s="3">
        <v>11.687883310285995</v>
      </c>
      <c r="FE342" s="3"/>
      <c r="FF342" s="3"/>
      <c r="FG342" s="3">
        <v>0</v>
      </c>
      <c r="FH342" s="3"/>
      <c r="FI342" s="3"/>
      <c r="FJ342" s="3">
        <v>20.810200578309697</v>
      </c>
      <c r="FK342" s="3"/>
      <c r="FL342" s="3"/>
      <c r="FM342" s="3">
        <v>10.944627213632474</v>
      </c>
      <c r="FN342" s="3"/>
      <c r="FO342" s="3"/>
      <c r="FP342" s="3">
        <v>13.319812173753739</v>
      </c>
      <c r="FQ342" s="3"/>
      <c r="FR342" s="3"/>
      <c r="FS342" s="3">
        <v>11.784304947410995</v>
      </c>
      <c r="FT342" s="3"/>
      <c r="FU342" s="3"/>
      <c r="FV342" s="3">
        <v>16.678795370965652</v>
      </c>
      <c r="FW342" s="3"/>
      <c r="FX342" s="3"/>
      <c r="FY342" s="3">
        <v>15.308162117027912</v>
      </c>
      <c r="FZ342" s="3"/>
      <c r="GA342" s="3"/>
      <c r="GB342" s="3">
        <v>11.150520025094652</v>
      </c>
      <c r="GC342" s="3"/>
      <c r="GD342" s="3"/>
      <c r="GE342" s="3">
        <v>13.455556850930199</v>
      </c>
      <c r="GF342" s="3"/>
      <c r="GG342" s="3"/>
      <c r="GH342" s="3">
        <v>11.482927109534211</v>
      </c>
      <c r="GI342" s="3"/>
      <c r="GJ342" s="3"/>
      <c r="GK342" s="3">
        <v>12.860448656751819</v>
      </c>
      <c r="GL342" s="3"/>
      <c r="GM342" s="3"/>
      <c r="GN342" s="3">
        <v>12.366835308090101</v>
      </c>
      <c r="GO342" s="3"/>
      <c r="GP342" s="3"/>
      <c r="GQ342" s="3">
        <v>15.592775115131801</v>
      </c>
      <c r="GR342" s="3"/>
      <c r="GS342" s="3"/>
      <c r="GT342" s="3">
        <v>18.1109432987476</v>
      </c>
      <c r="GU342" s="3"/>
      <c r="GV342" s="3"/>
      <c r="GW342" s="3">
        <v>10.447885286432539</v>
      </c>
    </row>
    <row r="343" spans="2:205" x14ac:dyDescent="0.25">
      <c r="B343"/>
      <c r="F343">
        <v>-1</v>
      </c>
      <c r="G343" t="s">
        <v>104</v>
      </c>
      <c r="H343" s="3"/>
      <c r="I343" s="3"/>
      <c r="J343" s="3">
        <v>9.9</v>
      </c>
      <c r="K343" s="3"/>
      <c r="L343" s="3"/>
      <c r="M343" s="3">
        <v>8.1</v>
      </c>
      <c r="N343" s="3"/>
      <c r="O343" s="3"/>
      <c r="P343" s="3">
        <v>13.9</v>
      </c>
      <c r="Q343" s="3"/>
      <c r="R343" s="3"/>
      <c r="S343" s="3">
        <v>8.9</v>
      </c>
      <c r="T343" s="3"/>
      <c r="U343" s="3"/>
      <c r="V343" s="3">
        <v>12.5</v>
      </c>
      <c r="W343" s="3"/>
      <c r="X343" s="3"/>
      <c r="Y343" s="3">
        <v>11.1</v>
      </c>
      <c r="Z343" s="3"/>
      <c r="AA343" s="3"/>
      <c r="AB343" s="3">
        <v>7.1</v>
      </c>
      <c r="AC343" s="3"/>
      <c r="AD343" s="3"/>
      <c r="AE343" s="3">
        <v>2.7</v>
      </c>
      <c r="AF343" s="3"/>
      <c r="AG343" s="3"/>
      <c r="AH343" s="3">
        <v>14.4</v>
      </c>
      <c r="AI343" s="3"/>
      <c r="AJ343" s="3"/>
      <c r="AK343" s="3">
        <v>10.3</v>
      </c>
      <c r="AL343" s="3"/>
      <c r="AM343" s="3"/>
      <c r="AN343" s="3">
        <v>12.3</v>
      </c>
      <c r="AO343" s="3"/>
      <c r="AP343" s="3"/>
      <c r="AQ343" s="3">
        <v>9.1999999999999993</v>
      </c>
      <c r="AR343" s="3"/>
      <c r="AS343" s="3"/>
      <c r="AT343" s="3">
        <v>13.7</v>
      </c>
      <c r="AU343" s="3"/>
      <c r="AV343" s="3"/>
      <c r="AW343" s="3">
        <v>12.9</v>
      </c>
      <c r="AX343" s="3"/>
      <c r="AY343" s="3"/>
      <c r="AZ343" s="3">
        <v>11.5</v>
      </c>
      <c r="BA343" s="3"/>
      <c r="BB343" s="3"/>
      <c r="BC343" s="3">
        <v>11.1</v>
      </c>
      <c r="BD343" s="3"/>
      <c r="BE343" s="3"/>
      <c r="BF343" s="3">
        <v>10.7</v>
      </c>
      <c r="BG343" s="3"/>
      <c r="BH343" s="3"/>
      <c r="BI343" s="3">
        <v>6.6</v>
      </c>
      <c r="BJ343" s="3"/>
      <c r="BK343" s="3"/>
      <c r="BL343" s="3">
        <v>12.9</v>
      </c>
      <c r="BM343" s="3"/>
      <c r="BN343" s="3"/>
      <c r="BO343" s="3">
        <v>10.6</v>
      </c>
      <c r="BP343" s="3"/>
      <c r="BQ343" s="3"/>
      <c r="BR343" s="3">
        <v>10.3</v>
      </c>
      <c r="BS343" s="3"/>
      <c r="BT343" s="3"/>
      <c r="BU343" s="3">
        <v>10.1</v>
      </c>
      <c r="BV343" s="3"/>
      <c r="BW343" s="3"/>
      <c r="BX343" s="3">
        <v>8.5640646254402881</v>
      </c>
      <c r="BY343" s="3"/>
      <c r="BZ343" s="3"/>
      <c r="CA343" s="3">
        <v>5.1826623438484187</v>
      </c>
      <c r="CB343" s="3"/>
      <c r="CC343" s="3"/>
      <c r="CD343" s="3">
        <v>10.127199977154381</v>
      </c>
      <c r="CE343" s="3"/>
      <c r="CF343" s="3"/>
      <c r="CG343" s="3">
        <v>5.6561227820083264</v>
      </c>
      <c r="CH343" s="3"/>
      <c r="CI343" s="3"/>
      <c r="CJ343" s="3">
        <v>9.1437006527559266</v>
      </c>
      <c r="CK343" s="3"/>
      <c r="CL343" s="3"/>
      <c r="CM343" s="3">
        <v>6.432398001779382</v>
      </c>
      <c r="CN343" s="3"/>
      <c r="CO343" s="3"/>
      <c r="CP343" s="3">
        <v>4.1741824057890078</v>
      </c>
      <c r="CQ343" s="3"/>
      <c r="CR343" s="3"/>
      <c r="CS343" s="3">
        <v>0</v>
      </c>
      <c r="CT343" s="3"/>
      <c r="CU343" s="3"/>
      <c r="CV343" s="3">
        <v>7.868503321223776</v>
      </c>
      <c r="CW343" s="3"/>
      <c r="CX343" s="3"/>
      <c r="CY343" s="3">
        <v>8.66146705593858</v>
      </c>
      <c r="CZ343" s="3"/>
      <c r="DA343" s="3"/>
      <c r="DB343" s="3">
        <v>8.5895620267294088</v>
      </c>
      <c r="DC343" s="3"/>
      <c r="DD343" s="3"/>
      <c r="DE343" s="3">
        <v>7.838809324368091</v>
      </c>
      <c r="DF343" s="3"/>
      <c r="DG343" s="3"/>
      <c r="DH343" s="3">
        <v>9.8722734381544353</v>
      </c>
      <c r="DI343" s="3"/>
      <c r="DJ343" s="3"/>
      <c r="DK343" s="3">
        <v>8.3445809193884273</v>
      </c>
      <c r="DL343" s="3"/>
      <c r="DM343" s="3"/>
      <c r="DN343" s="3">
        <v>7.2843428205622018</v>
      </c>
      <c r="DO343" s="3"/>
      <c r="DP343" s="3"/>
      <c r="DQ343" s="3">
        <v>7.9981532993529925</v>
      </c>
      <c r="DR343" s="3"/>
      <c r="DS343" s="3"/>
      <c r="DT343" s="3">
        <v>7.3947520012360135</v>
      </c>
      <c r="DU343" s="3"/>
      <c r="DV343" s="3"/>
      <c r="DW343" s="3">
        <v>3.012494581128164</v>
      </c>
      <c r="DX343" s="3"/>
      <c r="DY343" s="3"/>
      <c r="DZ343" s="3">
        <v>6.6920102287455405</v>
      </c>
      <c r="EA343" s="3"/>
      <c r="EB343" s="3"/>
      <c r="EC343" s="3">
        <v>6.4462865218255878</v>
      </c>
      <c r="ED343" s="3"/>
      <c r="EE343" s="3"/>
      <c r="EF343" s="3">
        <v>6.3801909137398969</v>
      </c>
      <c r="EG343" s="3"/>
      <c r="EH343" s="3"/>
      <c r="EI343" s="3">
        <v>9.4929013903050912</v>
      </c>
      <c r="EJ343" s="3"/>
      <c r="EK343" s="3"/>
      <c r="EL343" s="3">
        <v>11.235935374559713</v>
      </c>
      <c r="EM343" s="3"/>
      <c r="EN343" s="3"/>
      <c r="EO343" s="3">
        <v>11.017337656151581</v>
      </c>
      <c r="EP343" s="3"/>
      <c r="EQ343" s="3"/>
      <c r="ER343" s="3">
        <v>17.672800022845617</v>
      </c>
      <c r="ES343" s="3"/>
      <c r="ET343" s="3"/>
      <c r="EU343" s="3">
        <v>12.143877217991674</v>
      </c>
      <c r="EV343" s="3"/>
      <c r="EW343" s="3"/>
      <c r="EX343" s="3">
        <v>15.856299347244073</v>
      </c>
      <c r="EY343" s="3"/>
      <c r="EZ343" s="3"/>
      <c r="FA343" s="3">
        <v>15.767601998220616</v>
      </c>
      <c r="FB343" s="3"/>
      <c r="FC343" s="3"/>
      <c r="FD343" s="3">
        <v>10.025817594210992</v>
      </c>
      <c r="FE343" s="3"/>
      <c r="FF343" s="3"/>
      <c r="FG343" s="3">
        <v>6.392993248725908</v>
      </c>
      <c r="FH343" s="3"/>
      <c r="FI343" s="3"/>
      <c r="FJ343" s="3">
        <v>20.931496678776224</v>
      </c>
      <c r="FK343" s="3"/>
      <c r="FL343" s="3"/>
      <c r="FM343" s="3">
        <v>11.938532944061421</v>
      </c>
      <c r="FN343" s="3"/>
      <c r="FO343" s="3"/>
      <c r="FP343" s="3">
        <v>16.010437973270591</v>
      </c>
      <c r="FQ343" s="3"/>
      <c r="FR343" s="3"/>
      <c r="FS343" s="3">
        <v>10.561190675631908</v>
      </c>
      <c r="FT343" s="3"/>
      <c r="FU343" s="3"/>
      <c r="FV343" s="3">
        <v>17.527726561845562</v>
      </c>
      <c r="FW343" s="3"/>
      <c r="FX343" s="3"/>
      <c r="FY343" s="3">
        <v>17.455419080611573</v>
      </c>
      <c r="FZ343" s="3"/>
      <c r="GA343" s="3"/>
      <c r="GB343" s="3">
        <v>15.715657179437798</v>
      </c>
      <c r="GC343" s="3"/>
      <c r="GD343" s="3"/>
      <c r="GE343" s="3">
        <v>14.201846700647007</v>
      </c>
      <c r="GF343" s="3"/>
      <c r="GG343" s="3"/>
      <c r="GH343" s="3">
        <v>14.005247998763984</v>
      </c>
      <c r="GI343" s="3"/>
      <c r="GJ343" s="3"/>
      <c r="GK343" s="3">
        <v>10.187505418871835</v>
      </c>
      <c r="GL343" s="3"/>
      <c r="GM343" s="3"/>
      <c r="GN343" s="3">
        <v>19.107989771254459</v>
      </c>
      <c r="GO343" s="3"/>
      <c r="GP343" s="3"/>
      <c r="GQ343" s="3">
        <v>14.753713478174411</v>
      </c>
      <c r="GR343" s="3"/>
      <c r="GS343" s="3"/>
      <c r="GT343" s="3">
        <v>14.219809086260105</v>
      </c>
      <c r="GU343" s="3"/>
      <c r="GV343" s="3"/>
      <c r="GW343" s="3">
        <v>10.707098609694908</v>
      </c>
    </row>
    <row r="344" spans="2:205" x14ac:dyDescent="0.25">
      <c r="B344"/>
      <c r="F344">
        <v>0</v>
      </c>
      <c r="G344" t="s">
        <v>75</v>
      </c>
      <c r="H344" s="3"/>
      <c r="I344" s="3"/>
      <c r="J344" s="3">
        <v>10.569522832221653</v>
      </c>
      <c r="K344" s="3"/>
      <c r="L344" s="3"/>
      <c r="M344" s="3">
        <v>8.0597014925373127</v>
      </c>
      <c r="N344" s="3"/>
      <c r="O344" s="3"/>
      <c r="P344" s="3">
        <v>12.26158038147139</v>
      </c>
      <c r="Q344" s="3"/>
      <c r="R344" s="3"/>
      <c r="S344" s="3">
        <v>9.117647058823529</v>
      </c>
      <c r="T344" s="3"/>
      <c r="U344" s="3"/>
      <c r="V344" s="3">
        <v>14.887640449438203</v>
      </c>
      <c r="W344" s="3"/>
      <c r="X344" s="3"/>
      <c r="Y344" s="3">
        <v>10.457516339869281</v>
      </c>
      <c r="Z344" s="3"/>
      <c r="AA344" s="3"/>
      <c r="AB344" s="3">
        <v>7.741935483870968</v>
      </c>
      <c r="AC344" s="3"/>
      <c r="AD344" s="3"/>
      <c r="AE344" s="3">
        <v>7.8947368421052628</v>
      </c>
      <c r="AF344" s="3"/>
      <c r="AG344" s="3"/>
      <c r="AH344" s="3">
        <v>8.4967320261437909</v>
      </c>
      <c r="AI344" s="3"/>
      <c r="AJ344" s="3"/>
      <c r="AK344" s="3">
        <v>10.254545454545456</v>
      </c>
      <c r="AL344" s="3"/>
      <c r="AM344" s="3"/>
      <c r="AN344" s="3">
        <v>15.434083601286176</v>
      </c>
      <c r="AO344" s="3"/>
      <c r="AP344" s="3"/>
      <c r="AQ344" s="3">
        <v>9.8566308243727594</v>
      </c>
      <c r="AR344" s="3"/>
      <c r="AS344" s="3"/>
      <c r="AT344" s="3">
        <v>13.898305084745763</v>
      </c>
      <c r="AU344" s="3"/>
      <c r="AV344" s="3"/>
      <c r="AW344" s="3">
        <v>15.72052401746725</v>
      </c>
      <c r="AX344" s="3"/>
      <c r="AY344" s="3"/>
      <c r="AZ344" s="3">
        <v>13.008130081300814</v>
      </c>
      <c r="BA344" s="3"/>
      <c r="BB344" s="3"/>
      <c r="BC344" s="3">
        <v>10.256410256410255</v>
      </c>
      <c r="BD344" s="3"/>
      <c r="BE344" s="3"/>
      <c r="BF344" s="3">
        <v>10.9375</v>
      </c>
      <c r="BG344" s="3"/>
      <c r="BH344" s="3"/>
      <c r="BI344" s="3">
        <v>4.1666666666666661</v>
      </c>
      <c r="BJ344" s="3"/>
      <c r="BK344" s="3"/>
      <c r="BL344" s="3">
        <v>15.053763440860216</v>
      </c>
      <c r="BM344" s="3"/>
      <c r="BN344" s="3"/>
      <c r="BO344" s="3">
        <v>8.6206896551724146</v>
      </c>
      <c r="BP344" s="3"/>
      <c r="BQ344" s="3"/>
      <c r="BR344" s="3">
        <v>11.76470588235294</v>
      </c>
      <c r="BS344" s="3"/>
      <c r="BT344" s="3"/>
      <c r="BU344" s="3">
        <v>10.698689956331878</v>
      </c>
      <c r="BV344" s="3"/>
      <c r="BW344" s="3"/>
      <c r="BX344" s="3">
        <v>9.2045606579127188</v>
      </c>
      <c r="BY344" s="3"/>
      <c r="BZ344" s="3"/>
      <c r="CA344" s="3">
        <v>5.1446508696847602</v>
      </c>
      <c r="CB344" s="3"/>
      <c r="CC344" s="3"/>
      <c r="CD344" s="3">
        <v>8.9058182590696795</v>
      </c>
      <c r="CE344" s="3"/>
      <c r="CF344" s="3"/>
      <c r="CG344" s="3">
        <v>6.0578136482090894</v>
      </c>
      <c r="CH344" s="3"/>
      <c r="CI344" s="3"/>
      <c r="CJ344" s="3">
        <v>11.189866798872039</v>
      </c>
      <c r="CK344" s="3"/>
      <c r="CL344" s="3"/>
      <c r="CM344" s="3">
        <v>5.6086613080001522</v>
      </c>
      <c r="CN344" s="3"/>
      <c r="CO344" s="3"/>
      <c r="CP344" s="3">
        <v>4.7668313731201657</v>
      </c>
      <c r="CQ344" s="3"/>
      <c r="CR344" s="3"/>
      <c r="CS344" s="3">
        <v>1.8321171176053328</v>
      </c>
      <c r="CT344" s="3"/>
      <c r="CU344" s="3"/>
      <c r="CV344" s="3">
        <v>4.0784379446481385</v>
      </c>
      <c r="CW344" s="3"/>
      <c r="CX344" s="3"/>
      <c r="CY344" s="3">
        <v>8.6510447308052658</v>
      </c>
      <c r="CZ344" s="3"/>
      <c r="DA344" s="3"/>
      <c r="DB344" s="3">
        <v>11.418820750282823</v>
      </c>
      <c r="DC344" s="3"/>
      <c r="DD344" s="3"/>
      <c r="DE344" s="3">
        <v>8.4286923911609843</v>
      </c>
      <c r="DF344" s="3"/>
      <c r="DG344" s="3"/>
      <c r="DH344" s="3">
        <v>9.9507169580566934</v>
      </c>
      <c r="DI344" s="3"/>
      <c r="DJ344" s="3"/>
      <c r="DK344" s="3">
        <v>11.006055360980561</v>
      </c>
      <c r="DL344" s="3"/>
      <c r="DM344" s="3"/>
      <c r="DN344" s="3">
        <v>8.8043955083186063</v>
      </c>
      <c r="DO344" s="3"/>
      <c r="DP344" s="3"/>
      <c r="DQ344" s="3">
        <v>7.0824467871360159</v>
      </c>
      <c r="DR344" s="3"/>
      <c r="DS344" s="3"/>
      <c r="DT344" s="3">
        <v>7.8157585348253731</v>
      </c>
      <c r="DU344" s="3"/>
      <c r="DV344" s="3"/>
      <c r="DW344" s="3">
        <v>1.1449474479044337</v>
      </c>
      <c r="DX344" s="3"/>
      <c r="DY344" s="3"/>
      <c r="DZ344" s="3">
        <v>7.7858589416957305</v>
      </c>
      <c r="EA344" s="3"/>
      <c r="EB344" s="3"/>
      <c r="EC344" s="3">
        <v>5.00902829937157</v>
      </c>
      <c r="ED344" s="3"/>
      <c r="EE344" s="3"/>
      <c r="EF344" s="3">
        <v>7.5168317431768248</v>
      </c>
      <c r="EG344" s="3"/>
      <c r="EH344" s="3"/>
      <c r="EI344" s="3">
        <v>10.080946859410082</v>
      </c>
      <c r="EJ344" s="3"/>
      <c r="EK344" s="3"/>
      <c r="EL344" s="3">
        <v>11.934485006530586</v>
      </c>
      <c r="EM344" s="3"/>
      <c r="EN344" s="3"/>
      <c r="EO344" s="3">
        <v>10.974752115389865</v>
      </c>
      <c r="EP344" s="3"/>
      <c r="EQ344" s="3"/>
      <c r="ER344" s="3">
        <v>15.6173425038731</v>
      </c>
      <c r="ES344" s="3"/>
      <c r="ET344" s="3"/>
      <c r="EU344" s="3">
        <v>12.177480469437969</v>
      </c>
      <c r="EV344" s="3"/>
      <c r="EW344" s="3"/>
      <c r="EX344" s="3">
        <v>18.585414100004368</v>
      </c>
      <c r="EY344" s="3"/>
      <c r="EZ344" s="3"/>
      <c r="FA344" s="3">
        <v>15.306371371738411</v>
      </c>
      <c r="FB344" s="3"/>
      <c r="FC344" s="3"/>
      <c r="FD344" s="3">
        <v>10.71703959462177</v>
      </c>
      <c r="FE344" s="3"/>
      <c r="FF344" s="3"/>
      <c r="FG344" s="3">
        <v>13.957356566605192</v>
      </c>
      <c r="FH344" s="3"/>
      <c r="FI344" s="3"/>
      <c r="FJ344" s="3">
        <v>12.915026107639443</v>
      </c>
      <c r="FK344" s="3"/>
      <c r="FL344" s="3"/>
      <c r="FM344" s="3">
        <v>11.858046178285646</v>
      </c>
      <c r="FN344" s="3"/>
      <c r="FO344" s="3"/>
      <c r="FP344" s="3">
        <v>19.449346452289529</v>
      </c>
      <c r="FQ344" s="3"/>
      <c r="FR344" s="3"/>
      <c r="FS344" s="3">
        <v>11.284569257584534</v>
      </c>
      <c r="FT344" s="3"/>
      <c r="FU344" s="3"/>
      <c r="FV344" s="3">
        <v>17.845893211434834</v>
      </c>
      <c r="FW344" s="3"/>
      <c r="FX344" s="3"/>
      <c r="FY344" s="3">
        <v>20.434992673953939</v>
      </c>
      <c r="FZ344" s="3"/>
      <c r="GA344" s="3"/>
      <c r="GB344" s="3">
        <v>17.211864654283023</v>
      </c>
      <c r="GC344" s="3"/>
      <c r="GD344" s="3"/>
      <c r="GE344" s="3">
        <v>13.430373725684495</v>
      </c>
      <c r="GF344" s="3"/>
      <c r="GG344" s="3"/>
      <c r="GH344" s="3">
        <v>14.059241465174626</v>
      </c>
      <c r="GI344" s="3"/>
      <c r="GJ344" s="3"/>
      <c r="GK344" s="3">
        <v>7.1883858854288984</v>
      </c>
      <c r="GL344" s="3"/>
      <c r="GM344" s="3"/>
      <c r="GN344" s="3">
        <v>22.321667940024703</v>
      </c>
      <c r="GO344" s="3"/>
      <c r="GP344" s="3"/>
      <c r="GQ344" s="3">
        <v>12.232351010973259</v>
      </c>
      <c r="GR344" s="3"/>
      <c r="GS344" s="3"/>
      <c r="GT344" s="3">
        <v>16.012580021529054</v>
      </c>
      <c r="GU344" s="3"/>
      <c r="GV344" s="3"/>
      <c r="GW344" s="3">
        <v>11.316433053253673</v>
      </c>
    </row>
    <row r="345" spans="2:205" x14ac:dyDescent="0.25">
      <c r="B345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</row>
    <row r="346" spans="2:205" x14ac:dyDescent="0.25">
      <c r="B346">
        <v>85</v>
      </c>
      <c r="C346" t="s">
        <v>120</v>
      </c>
      <c r="D346" t="s">
        <v>38</v>
      </c>
      <c r="E346" t="s">
        <v>267</v>
      </c>
      <c r="F346">
        <v>-8</v>
      </c>
      <c r="G346" t="s">
        <v>268</v>
      </c>
      <c r="H346" s="3">
        <v>51.542427714043484</v>
      </c>
      <c r="I346" s="3">
        <v>53.123900690605488</v>
      </c>
      <c r="J346" s="3">
        <v>52.150126092461925</v>
      </c>
      <c r="K346" s="3">
        <v>42.481467567988652</v>
      </c>
      <c r="L346" s="3">
        <v>49.52447600572426</v>
      </c>
      <c r="M346" s="3">
        <v>46.396131260246165</v>
      </c>
      <c r="N346" s="3">
        <v>45.369794944834894</v>
      </c>
      <c r="O346" s="3">
        <v>48.436363950528992</v>
      </c>
      <c r="P346" s="3">
        <v>46.926187013078504</v>
      </c>
      <c r="Q346" s="3">
        <v>43.343428412581908</v>
      </c>
      <c r="R346" s="3">
        <v>43.411906764015185</v>
      </c>
      <c r="S346" s="3">
        <v>43.415467403283508</v>
      </c>
      <c r="T346" s="3">
        <v>43.328566539097601</v>
      </c>
      <c r="U346" s="3">
        <v>46.620474474356215</v>
      </c>
      <c r="V346" s="3">
        <v>45.375147289222419</v>
      </c>
      <c r="W346" s="3">
        <v>43.172071543937122</v>
      </c>
      <c r="X346" s="3">
        <v>47.885683080044231</v>
      </c>
      <c r="Y346" s="3">
        <v>45.603236894176725</v>
      </c>
      <c r="Z346" s="3">
        <v>45.979220602199042</v>
      </c>
      <c r="AA346" s="3">
        <v>49.797111706014427</v>
      </c>
      <c r="AB346" s="3">
        <v>48.397890824236434</v>
      </c>
      <c r="AC346" s="3">
        <v>48.640153253708931</v>
      </c>
      <c r="AD346" s="3">
        <v>56.870985878978921</v>
      </c>
      <c r="AE346" s="3">
        <v>53.910118371205094</v>
      </c>
      <c r="AF346" s="3">
        <v>44.731533765355437</v>
      </c>
      <c r="AG346" s="3">
        <v>46.942598492131516</v>
      </c>
      <c r="AH346" s="3">
        <v>46.130984822897858</v>
      </c>
      <c r="AI346" s="3">
        <v>42.677935918947107</v>
      </c>
      <c r="AJ346" s="3">
        <v>45.458032778884771</v>
      </c>
      <c r="AK346" s="3">
        <v>44.322553210636492</v>
      </c>
      <c r="AL346" s="3">
        <v>42.459988205930962</v>
      </c>
      <c r="AM346" s="3">
        <v>48.824275592516543</v>
      </c>
      <c r="AN346" s="3">
        <v>45.856537662284865</v>
      </c>
      <c r="AO346" s="3">
        <v>45.529823389345246</v>
      </c>
      <c r="AP346" s="3">
        <v>47.922233234532385</v>
      </c>
      <c r="AQ346" s="3">
        <v>46.747932529496197</v>
      </c>
      <c r="AR346" s="3">
        <v>49.378277438942256</v>
      </c>
      <c r="AS346" s="3">
        <v>53.597794126412538</v>
      </c>
      <c r="AT346" s="3">
        <v>52.057366525547707</v>
      </c>
      <c r="AU346" s="3">
        <v>46.197863921282583</v>
      </c>
      <c r="AV346" s="3">
        <v>48.794296362681877</v>
      </c>
      <c r="AW346" s="3">
        <v>47.838812076826436</v>
      </c>
      <c r="AX346" s="3">
        <v>47.268458839461267</v>
      </c>
      <c r="AY346" s="3">
        <v>51.310120292646367</v>
      </c>
      <c r="AZ346" s="3">
        <v>49.464328490583888</v>
      </c>
      <c r="BA346" s="3">
        <v>49.783866902269253</v>
      </c>
      <c r="BB346" s="3">
        <v>53.201491634604878</v>
      </c>
      <c r="BC346" s="3">
        <v>51.710975269653524</v>
      </c>
      <c r="BD346" s="3">
        <v>46.841530817025877</v>
      </c>
      <c r="BE346" s="3">
        <v>52.309783366955202</v>
      </c>
      <c r="BF346" s="3">
        <v>49.852243074616901</v>
      </c>
      <c r="BG346" s="3">
        <v>48.19263238957501</v>
      </c>
      <c r="BH346" s="3">
        <v>49.047018509149026</v>
      </c>
      <c r="BI346" s="3">
        <v>48.583085979769102</v>
      </c>
      <c r="BJ346" s="3">
        <v>49.634477005918534</v>
      </c>
      <c r="BK346" s="3">
        <v>57.442097113733247</v>
      </c>
      <c r="BL346" s="3">
        <v>54.087513207588991</v>
      </c>
      <c r="BM346" s="3">
        <v>43.595595690630283</v>
      </c>
      <c r="BN346" s="3">
        <v>49.806610348412036</v>
      </c>
      <c r="BO346" s="3">
        <v>46.836362507529792</v>
      </c>
      <c r="BP346" s="3">
        <v>42.872445080150293</v>
      </c>
      <c r="BQ346" s="3">
        <v>49.201109418299978</v>
      </c>
      <c r="BR346" s="3">
        <v>46.12612938805578</v>
      </c>
      <c r="BS346" s="3">
        <v>46.070434070227094</v>
      </c>
      <c r="BT346" s="3">
        <v>49.266670202760004</v>
      </c>
      <c r="BU346" s="3">
        <v>47.822380012809482</v>
      </c>
      <c r="BV346" s="3">
        <v>50.319790011186626</v>
      </c>
      <c r="BW346" s="3">
        <v>51.984145936696926</v>
      </c>
      <c r="BX346" s="3">
        <v>51.380905544673816</v>
      </c>
      <c r="BY346" s="3">
        <v>39.876171790593922</v>
      </c>
      <c r="BZ346" s="3">
        <v>47.321757027431211</v>
      </c>
      <c r="CA346" s="3">
        <v>44.76556350561836</v>
      </c>
      <c r="CB346" s="3">
        <v>42.799542204990502</v>
      </c>
      <c r="CC346" s="3">
        <v>46.173590532262139</v>
      </c>
      <c r="CD346" s="3">
        <v>45.282885116998351</v>
      </c>
      <c r="CE346" s="3">
        <v>41.335788444900324</v>
      </c>
      <c r="CF346" s="3">
        <v>41.598786915146981</v>
      </c>
      <c r="CG346" s="3">
        <v>42.126975571986357</v>
      </c>
      <c r="CH346" s="3">
        <v>41.121517498034677</v>
      </c>
      <c r="CI346" s="3">
        <v>44.751154438040707</v>
      </c>
      <c r="CJ346" s="3">
        <v>44.010212944169204</v>
      </c>
      <c r="CK346" s="3">
        <v>40.241624097268527</v>
      </c>
      <c r="CL346" s="3">
        <v>45.328930100659463</v>
      </c>
      <c r="CM346" s="3">
        <v>43.755812703296129</v>
      </c>
      <c r="CN346" s="3">
        <v>43.567173968069653</v>
      </c>
      <c r="CO346" s="3">
        <v>47.630184906530808</v>
      </c>
      <c r="CP346" s="3">
        <v>46.84122934741346</v>
      </c>
      <c r="CQ346" s="3">
        <v>43.569514653746438</v>
      </c>
      <c r="CR346" s="3">
        <v>52.495337104842434</v>
      </c>
      <c r="CS346" s="3">
        <v>50.578987860427503</v>
      </c>
      <c r="CT346" s="3">
        <v>41.636308750596349</v>
      </c>
      <c r="CU346" s="3">
        <v>44.251735198070094</v>
      </c>
      <c r="CV346" s="3">
        <v>44.172895271193028</v>
      </c>
      <c r="CW346" s="3">
        <v>41.482132210697614</v>
      </c>
      <c r="CX346" s="3">
        <v>44.354018758798972</v>
      </c>
      <c r="CY346" s="3">
        <v>43.546543506639978</v>
      </c>
      <c r="CZ346" s="3">
        <v>39.566575817830518</v>
      </c>
      <c r="DA346" s="3">
        <v>46.516796518269111</v>
      </c>
      <c r="DB346" s="3">
        <v>44.142012437257179</v>
      </c>
      <c r="DC346" s="3">
        <v>44.39508384084634</v>
      </c>
      <c r="DD346" s="3">
        <v>46.96138822748361</v>
      </c>
      <c r="DE346" s="3">
        <v>46.048573254113336</v>
      </c>
      <c r="DF346" s="3">
        <v>47.182254833445704</v>
      </c>
      <c r="DG346" s="3">
        <v>51.654160557842189</v>
      </c>
      <c r="DH346" s="3">
        <v>50.65003009477482</v>
      </c>
      <c r="DI346" s="3">
        <v>43.81369980560477</v>
      </c>
      <c r="DJ346" s="3">
        <v>46.741575903556672</v>
      </c>
      <c r="DK346" s="3">
        <v>46.344320769310258</v>
      </c>
      <c r="DL346" s="3">
        <v>44.552636566063001</v>
      </c>
      <c r="DM346" s="3">
        <v>48.913097663045932</v>
      </c>
      <c r="DN346" s="3">
        <v>47.71639032841982</v>
      </c>
      <c r="DO346" s="3">
        <v>47.784127541354444</v>
      </c>
      <c r="DP346" s="3">
        <v>51.458383358357608</v>
      </c>
      <c r="DQ346" s="3">
        <v>50.454570234671934</v>
      </c>
      <c r="DR346" s="3">
        <v>44.510656441677554</v>
      </c>
      <c r="DS346" s="3">
        <v>50.375285070082555</v>
      </c>
      <c r="DT346" s="3">
        <v>48.409064871970656</v>
      </c>
      <c r="DU346" s="3">
        <v>45.634792222457229</v>
      </c>
      <c r="DV346" s="3">
        <v>46.816956563035063</v>
      </c>
      <c r="DW346" s="3">
        <v>46.955346233984642</v>
      </c>
      <c r="DX346" s="3">
        <v>46.244107230420703</v>
      </c>
      <c r="DY346" s="3">
        <v>54.757811150422341</v>
      </c>
      <c r="DZ346" s="3">
        <v>52.016908208043255</v>
      </c>
      <c r="EA346" s="3">
        <v>41.084941375880476</v>
      </c>
      <c r="EB346" s="3">
        <v>47.650372800071914</v>
      </c>
      <c r="EC346" s="3">
        <v>45.243219832327711</v>
      </c>
      <c r="ED346" s="3">
        <v>40.487470110449806</v>
      </c>
      <c r="EE346" s="3">
        <v>46.977624100185402</v>
      </c>
      <c r="EF346" s="3">
        <v>44.552299377923212</v>
      </c>
      <c r="EG346" s="3">
        <v>45.622074989567857</v>
      </c>
      <c r="EH346" s="3">
        <v>48.871844994040984</v>
      </c>
      <c r="EI346" s="3">
        <v>47.539145887376009</v>
      </c>
      <c r="EJ346" s="3">
        <v>52.765065416900335</v>
      </c>
      <c r="EK346" s="3">
        <v>54.26365544451405</v>
      </c>
      <c r="EL346" s="3">
        <v>52.919346640250033</v>
      </c>
      <c r="EM346" s="3">
        <v>45.086763345383382</v>
      </c>
      <c r="EN346" s="3">
        <v>51.727194984017309</v>
      </c>
      <c r="EO346" s="3">
        <v>48.026699014873969</v>
      </c>
      <c r="EP346" s="3">
        <v>47.940047684679293</v>
      </c>
      <c r="EQ346" s="3">
        <v>50.699137368795853</v>
      </c>
      <c r="ER346" s="3">
        <v>48.569488909158665</v>
      </c>
      <c r="ES346" s="3">
        <v>45.351068380263492</v>
      </c>
      <c r="ET346" s="3">
        <v>45.22502661288339</v>
      </c>
      <c r="EU346" s="3">
        <v>44.703959234580658</v>
      </c>
      <c r="EV346" s="3">
        <v>45.535615580160524</v>
      </c>
      <c r="EW346" s="3">
        <v>48.489794510671722</v>
      </c>
      <c r="EX346" s="3">
        <v>46.740081634275633</v>
      </c>
      <c r="EY346" s="3">
        <v>46.102518990605709</v>
      </c>
      <c r="EZ346" s="3">
        <v>50.442436059428999</v>
      </c>
      <c r="FA346" s="3">
        <v>47.45066108505732</v>
      </c>
      <c r="FB346" s="3">
        <v>48.391267236328439</v>
      </c>
      <c r="FC346" s="3">
        <v>51.964038505498053</v>
      </c>
      <c r="FD346" s="3">
        <v>49.954552301059408</v>
      </c>
      <c r="FE346" s="3">
        <v>53.710791853671424</v>
      </c>
      <c r="FF346" s="3">
        <v>61.246634653115407</v>
      </c>
      <c r="FG346" s="3">
        <v>57.241248881982685</v>
      </c>
      <c r="FH346" s="3">
        <v>47.826758780114524</v>
      </c>
      <c r="FI346" s="3">
        <v>49.633461786192932</v>
      </c>
      <c r="FJ346" s="3">
        <v>48.089074374602689</v>
      </c>
      <c r="FK346" s="3">
        <v>43.873739627196599</v>
      </c>
      <c r="FL346" s="3">
        <v>46.562046798970577</v>
      </c>
      <c r="FM346" s="3">
        <v>45.098562914633014</v>
      </c>
      <c r="FN346" s="3">
        <v>45.353400594031399</v>
      </c>
      <c r="FO346" s="3">
        <v>51.131754666763975</v>
      </c>
      <c r="FP346" s="3">
        <v>47.57106288731255</v>
      </c>
      <c r="FQ346" s="3">
        <v>46.664562937844153</v>
      </c>
      <c r="FR346" s="3">
        <v>48.88307824158116</v>
      </c>
      <c r="FS346" s="3">
        <v>47.447291804879058</v>
      </c>
      <c r="FT346" s="3">
        <v>51.5743000444388</v>
      </c>
      <c r="FU346" s="3">
        <v>55.541427694982879</v>
      </c>
      <c r="FV346" s="3">
        <v>53.4647029563206</v>
      </c>
      <c r="FW346" s="3">
        <v>48.582028036960402</v>
      </c>
      <c r="FX346" s="3">
        <v>50.847016821807081</v>
      </c>
      <c r="FY346" s="3">
        <v>49.333303384342614</v>
      </c>
      <c r="FZ346" s="3">
        <v>49.984281112859541</v>
      </c>
      <c r="GA346" s="3">
        <v>53.707142922246796</v>
      </c>
      <c r="GB346" s="3">
        <v>51.212266652747964</v>
      </c>
      <c r="GC346" s="3">
        <v>51.783606263184055</v>
      </c>
      <c r="GD346" s="3">
        <v>54.944599910852155</v>
      </c>
      <c r="GE346" s="3">
        <v>52.967380304635114</v>
      </c>
      <c r="GF346" s="3">
        <v>49.1724051923742</v>
      </c>
      <c r="GG346" s="3">
        <v>54.244281663827842</v>
      </c>
      <c r="GH346" s="3">
        <v>51.295421277263145</v>
      </c>
      <c r="GI346" s="3">
        <v>50.750472556692785</v>
      </c>
      <c r="GJ346" s="3">
        <v>51.27708045526299</v>
      </c>
      <c r="GK346" s="3">
        <v>50.210825725553562</v>
      </c>
      <c r="GL346" s="3">
        <v>53.024846781416372</v>
      </c>
      <c r="GM346" s="3">
        <v>60.126383077044153</v>
      </c>
      <c r="GN346" s="3">
        <v>56.15811820713472</v>
      </c>
      <c r="GO346" s="3">
        <v>46.106250005380097</v>
      </c>
      <c r="GP346" s="3">
        <v>51.962847896752152</v>
      </c>
      <c r="GQ346" s="3">
        <v>48.42950518273188</v>
      </c>
      <c r="GR346" s="3">
        <v>45.257420049850772</v>
      </c>
      <c r="GS346" s="3">
        <v>51.424594736414562</v>
      </c>
      <c r="GT346" s="3">
        <v>47.699959398188348</v>
      </c>
      <c r="GU346" s="3">
        <v>46.518793150886331</v>
      </c>
      <c r="GV346" s="3">
        <v>49.661495411479024</v>
      </c>
      <c r="GW346" s="3">
        <v>48.105614138242956</v>
      </c>
    </row>
    <row r="347" spans="2:205" x14ac:dyDescent="0.25">
      <c r="B347"/>
      <c r="F347">
        <v>-7</v>
      </c>
      <c r="G347" t="s">
        <v>269</v>
      </c>
      <c r="H347" s="3">
        <v>47.992315635508291</v>
      </c>
      <c r="I347" s="3">
        <v>49.768324010606136</v>
      </c>
      <c r="J347" s="3">
        <v>48.672937188723118</v>
      </c>
      <c r="K347" s="3">
        <v>40.471631056083737</v>
      </c>
      <c r="L347" s="3">
        <v>43.066978302894249</v>
      </c>
      <c r="M347" s="3">
        <v>42.180320390185386</v>
      </c>
      <c r="N347" s="3">
        <v>46.903801381902433</v>
      </c>
      <c r="O347" s="3">
        <v>50.735209555856422</v>
      </c>
      <c r="P347" s="3">
        <v>48.919543760350123</v>
      </c>
      <c r="Q347" s="3">
        <v>40.973030975920231</v>
      </c>
      <c r="R347" s="3">
        <v>41.033692492167511</v>
      </c>
      <c r="S347" s="3">
        <v>41.200550216784634</v>
      </c>
      <c r="T347" s="3">
        <v>41.95320248523322</v>
      </c>
      <c r="U347" s="3">
        <v>47.735640639184155</v>
      </c>
      <c r="V347" s="3">
        <v>45.043019781235749</v>
      </c>
      <c r="W347" s="3">
        <v>38.472693417911529</v>
      </c>
      <c r="X347" s="3">
        <v>41.315474211898362</v>
      </c>
      <c r="Y347" s="3">
        <v>40.015375508835227</v>
      </c>
      <c r="Z347" s="3">
        <v>45.772659678885333</v>
      </c>
      <c r="AA347" s="3">
        <v>47.96047503397147</v>
      </c>
      <c r="AB347" s="3">
        <v>47.029659804637525</v>
      </c>
      <c r="AC347" s="3">
        <v>51.365263778465284</v>
      </c>
      <c r="AD347" s="3">
        <v>56.867417833102444</v>
      </c>
      <c r="AE347" s="3">
        <v>53.751958594984004</v>
      </c>
      <c r="AF347" s="3">
        <v>44.233713626136826</v>
      </c>
      <c r="AG347" s="3">
        <v>46.392077186118904</v>
      </c>
      <c r="AH347" s="3">
        <v>45.20273866896207</v>
      </c>
      <c r="AI347" s="3">
        <v>42.170690612725956</v>
      </c>
      <c r="AJ347" s="3">
        <v>44.452477574482884</v>
      </c>
      <c r="AK347" s="3">
        <v>43.297649768936004</v>
      </c>
      <c r="AL347" s="3">
        <v>42.901367631485996</v>
      </c>
      <c r="AM347" s="3">
        <v>45.590383218802131</v>
      </c>
      <c r="AN347" s="3">
        <v>44.346081182368124</v>
      </c>
      <c r="AO347" s="3">
        <v>44.447151789343486</v>
      </c>
      <c r="AP347" s="3">
        <v>46.802252513267327</v>
      </c>
      <c r="AQ347" s="3">
        <v>45.511556353161112</v>
      </c>
      <c r="AR347" s="3">
        <v>46.692215236208327</v>
      </c>
      <c r="AS347" s="3">
        <v>50.096184184463119</v>
      </c>
      <c r="AT347" s="3">
        <v>48.456430746797942</v>
      </c>
      <c r="AU347" s="3">
        <v>46.246436553960422</v>
      </c>
      <c r="AV347" s="3">
        <v>49.06137815836604</v>
      </c>
      <c r="AW347" s="3">
        <v>47.610372886180777</v>
      </c>
      <c r="AX347" s="3">
        <v>45.120777093220653</v>
      </c>
      <c r="AY347" s="3">
        <v>49.684454246726276</v>
      </c>
      <c r="AZ347" s="3">
        <v>48.067211473422397</v>
      </c>
      <c r="BA347" s="3">
        <v>49.102183056495683</v>
      </c>
      <c r="BB347" s="3">
        <v>50.436806869713713</v>
      </c>
      <c r="BC347" s="3">
        <v>49.897003685299325</v>
      </c>
      <c r="BD347" s="3">
        <v>42.490290987971974</v>
      </c>
      <c r="BE347" s="3">
        <v>46.763067059459004</v>
      </c>
      <c r="BF347" s="3">
        <v>45.040624261711251</v>
      </c>
      <c r="BG347" s="3">
        <v>44.3217380656736</v>
      </c>
      <c r="BH347" s="3">
        <v>46.331184260144695</v>
      </c>
      <c r="BI347" s="3">
        <v>45.244650313605497</v>
      </c>
      <c r="BJ347" s="3">
        <v>52.394394791671836</v>
      </c>
      <c r="BK347" s="3">
        <v>53.745975951074975</v>
      </c>
      <c r="BL347" s="3">
        <v>53.40942112031064</v>
      </c>
      <c r="BM347" s="3">
        <v>45.767171513196381</v>
      </c>
      <c r="BN347" s="3">
        <v>48.496018046045762</v>
      </c>
      <c r="BO347" s="3">
        <v>46.960031479791056</v>
      </c>
      <c r="BP347" s="3">
        <v>42.094958726562147</v>
      </c>
      <c r="BQ347" s="3">
        <v>45.536247061337619</v>
      </c>
      <c r="BR347" s="3">
        <v>43.952378343245776</v>
      </c>
      <c r="BS347" s="3">
        <v>44.623656981239371</v>
      </c>
      <c r="BT347" s="3">
        <v>47.178060174821908</v>
      </c>
      <c r="BU347" s="3">
        <v>45.939671358358872</v>
      </c>
      <c r="BV347" s="3">
        <v>46.79605123488524</v>
      </c>
      <c r="BW347" s="3">
        <v>48.682261713399697</v>
      </c>
      <c r="BX347" s="3">
        <v>47.914163615020541</v>
      </c>
      <c r="BY347" s="3">
        <v>37.936075648641484</v>
      </c>
      <c r="BZ347" s="3">
        <v>40.823770054435116</v>
      </c>
      <c r="CA347" s="3">
        <v>40.563794902157561</v>
      </c>
      <c r="CB347" s="3">
        <v>44.406324967296236</v>
      </c>
      <c r="CC347" s="3">
        <v>48.59521473178453</v>
      </c>
      <c r="CD347" s="3">
        <v>47.33507415512809</v>
      </c>
      <c r="CE347" s="3">
        <v>38.972737733558986</v>
      </c>
      <c r="CF347" s="3">
        <v>39.33580283424984</v>
      </c>
      <c r="CG347" s="3">
        <v>39.974419150650284</v>
      </c>
      <c r="CH347" s="3">
        <v>39.73526299454214</v>
      </c>
      <c r="CI347" s="3">
        <v>45.850747494360846</v>
      </c>
      <c r="CJ347" s="3">
        <v>43.675986533027455</v>
      </c>
      <c r="CK347" s="3">
        <v>35.425800789312099</v>
      </c>
      <c r="CL347" s="3">
        <v>38.750318665403285</v>
      </c>
      <c r="CM347" s="3">
        <v>38.149254812033639</v>
      </c>
      <c r="CN347" s="3">
        <v>43.391958152999912</v>
      </c>
      <c r="CO347" s="3">
        <v>45.965830319226434</v>
      </c>
      <c r="CP347" s="3">
        <v>45.533433324896606</v>
      </c>
      <c r="CQ347" s="3">
        <v>45.634192113884694</v>
      </c>
      <c r="CR347" s="3">
        <v>52.325536689144847</v>
      </c>
      <c r="CS347" s="3">
        <v>50.324607713510986</v>
      </c>
      <c r="CT347" s="3">
        <v>41.21124629488974</v>
      </c>
      <c r="CU347" s="3">
        <v>43.779443011793127</v>
      </c>
      <c r="CV347" s="3">
        <v>43.278288343331056</v>
      </c>
      <c r="CW347" s="3">
        <v>40.969085015068785</v>
      </c>
      <c r="CX347" s="3">
        <v>43.373863723485492</v>
      </c>
      <c r="CY347" s="3">
        <v>42.533769774506609</v>
      </c>
      <c r="CZ347" s="3">
        <v>40.120317733510269</v>
      </c>
      <c r="DA347" s="3">
        <v>43.350889234031094</v>
      </c>
      <c r="DB347" s="3">
        <v>42.679824467096864</v>
      </c>
      <c r="DC347" s="3">
        <v>43.320614027014265</v>
      </c>
      <c r="DD347" s="3">
        <v>45.876214454409286</v>
      </c>
      <c r="DE347" s="3">
        <v>44.82694685973005</v>
      </c>
      <c r="DF347" s="3">
        <v>44.517337908699695</v>
      </c>
      <c r="DG347" s="3">
        <v>48.188666072165041</v>
      </c>
      <c r="DH347" s="3">
        <v>47.076423030052851</v>
      </c>
      <c r="DI347" s="3">
        <v>43.876508900825172</v>
      </c>
      <c r="DJ347" s="3">
        <v>47.097850402083907</v>
      </c>
      <c r="DK347" s="3">
        <v>46.155836324369751</v>
      </c>
      <c r="DL347" s="3">
        <v>42.468152584024445</v>
      </c>
      <c r="DM347" s="3">
        <v>47.357919309473914</v>
      </c>
      <c r="DN347" s="3">
        <v>46.374681127961118</v>
      </c>
      <c r="DO347" s="3">
        <v>47.037136799628385</v>
      </c>
      <c r="DP347" s="3">
        <v>48.612017795633676</v>
      </c>
      <c r="DQ347" s="3">
        <v>48.594829152805325</v>
      </c>
      <c r="DR347" s="3">
        <v>40.224024038408416</v>
      </c>
      <c r="DS347" s="3">
        <v>44.768920439285509</v>
      </c>
      <c r="DT347" s="3">
        <v>43.581515269046818</v>
      </c>
      <c r="DU347" s="3">
        <v>41.783029508932707</v>
      </c>
      <c r="DV347" s="3">
        <v>44.262033444974101</v>
      </c>
      <c r="DW347" s="3">
        <v>43.680243491932337</v>
      </c>
      <c r="DX347" s="3">
        <v>49.022055117538095</v>
      </c>
      <c r="DY347" s="3">
        <v>51.140151362622554</v>
      </c>
      <c r="DZ347" s="3">
        <v>51.392333055903947</v>
      </c>
      <c r="EA347" s="3">
        <v>43.290212277633238</v>
      </c>
      <c r="EB347" s="3">
        <v>46.334327341713966</v>
      </c>
      <c r="EC347" s="3">
        <v>45.399554760183413</v>
      </c>
      <c r="ED347" s="3">
        <v>39.68777786747669</v>
      </c>
      <c r="EE347" s="3">
        <v>43.272881400204781</v>
      </c>
      <c r="EF347" s="3">
        <v>42.380465878447936</v>
      </c>
      <c r="EG347" s="3">
        <v>44.178087973936087</v>
      </c>
      <c r="EH347" s="3">
        <v>46.79369086805211</v>
      </c>
      <c r="EI347" s="3">
        <v>45.661098460720567</v>
      </c>
      <c r="EJ347" s="3">
        <v>49.188580036131349</v>
      </c>
      <c r="EK347" s="3">
        <v>50.854386307812582</v>
      </c>
      <c r="EL347" s="3">
        <v>49.431710762425702</v>
      </c>
      <c r="EM347" s="3">
        <v>43.007186463525997</v>
      </c>
      <c r="EN347" s="3">
        <v>45.310186551353382</v>
      </c>
      <c r="EO347" s="3">
        <v>43.796845878213212</v>
      </c>
      <c r="EP347" s="3">
        <v>49.40127779650863</v>
      </c>
      <c r="EQ347" s="3">
        <v>52.875204379928306</v>
      </c>
      <c r="ER347" s="3">
        <v>50.504013365572163</v>
      </c>
      <c r="ES347" s="3">
        <v>42.973324218281476</v>
      </c>
      <c r="ET347" s="3">
        <v>42.731582150085181</v>
      </c>
      <c r="EU347" s="3">
        <v>42.426681282918992</v>
      </c>
      <c r="EV347" s="3">
        <v>44.1711419759243</v>
      </c>
      <c r="EW347" s="3">
        <v>49.620533784007456</v>
      </c>
      <c r="EX347" s="3">
        <v>46.410053029444043</v>
      </c>
      <c r="EY347" s="3">
        <v>41.519586046510959</v>
      </c>
      <c r="EZ347" s="3">
        <v>43.880629758393439</v>
      </c>
      <c r="FA347" s="3">
        <v>41.881496205636815</v>
      </c>
      <c r="FB347" s="3">
        <v>48.153361204770746</v>
      </c>
      <c r="FC347" s="3">
        <v>49.955119748716498</v>
      </c>
      <c r="FD347" s="3">
        <v>48.525886284378444</v>
      </c>
      <c r="FE347" s="3">
        <v>57.096335443045874</v>
      </c>
      <c r="FF347" s="3">
        <v>61.409298977060033</v>
      </c>
      <c r="FG347" s="3">
        <v>57.179309476457028</v>
      </c>
      <c r="FH347" s="3">
        <v>47.256180957383904</v>
      </c>
      <c r="FI347" s="3">
        <v>49.004711360444674</v>
      </c>
      <c r="FJ347" s="3">
        <v>47.127188994593091</v>
      </c>
      <c r="FK347" s="3">
        <v>43.372296210383134</v>
      </c>
      <c r="FL347" s="3">
        <v>45.531091425480277</v>
      </c>
      <c r="FM347" s="3">
        <v>44.0615297633654</v>
      </c>
      <c r="FN347" s="3">
        <v>45.682417529461731</v>
      </c>
      <c r="FO347" s="3">
        <v>47.829877203573176</v>
      </c>
      <c r="FP347" s="3">
        <v>46.012337897639391</v>
      </c>
      <c r="FQ347" s="3">
        <v>45.573689551672707</v>
      </c>
      <c r="FR347" s="3">
        <v>47.728290572125367</v>
      </c>
      <c r="FS347" s="3">
        <v>46.196165846592166</v>
      </c>
      <c r="FT347" s="3">
        <v>48.867092563716952</v>
      </c>
      <c r="FU347" s="3">
        <v>52.003702296761197</v>
      </c>
      <c r="FV347" s="3">
        <v>49.836438463543033</v>
      </c>
      <c r="FW347" s="3">
        <v>48.616364207095671</v>
      </c>
      <c r="FX347" s="3">
        <v>51.02490591464818</v>
      </c>
      <c r="FY347" s="3">
        <v>49.064909447991809</v>
      </c>
      <c r="FZ347" s="3">
        <v>47.773401602416868</v>
      </c>
      <c r="GA347" s="3">
        <v>52.010989183978637</v>
      </c>
      <c r="GB347" s="3">
        <v>49.759741818883683</v>
      </c>
      <c r="GC347" s="3">
        <v>51.167229313362981</v>
      </c>
      <c r="GD347" s="3">
        <v>52.261595943793751</v>
      </c>
      <c r="GE347" s="3">
        <v>51.199178217793332</v>
      </c>
      <c r="GF347" s="3">
        <v>44.756557937535533</v>
      </c>
      <c r="GG347" s="3">
        <v>48.757213679632507</v>
      </c>
      <c r="GH347" s="3">
        <v>46.499733254375677</v>
      </c>
      <c r="GI347" s="3">
        <v>46.860446622414493</v>
      </c>
      <c r="GJ347" s="3">
        <v>48.40033507531529</v>
      </c>
      <c r="GK347" s="3">
        <v>46.80905713527865</v>
      </c>
      <c r="GL347" s="3">
        <v>55.766734465805577</v>
      </c>
      <c r="GM347" s="3">
        <v>56.351800539527396</v>
      </c>
      <c r="GN347" s="3">
        <v>55.426509184717332</v>
      </c>
      <c r="GO347" s="3">
        <v>48.244130748759524</v>
      </c>
      <c r="GP347" s="3">
        <v>50.657708750377559</v>
      </c>
      <c r="GQ347" s="3">
        <v>48.520508199398691</v>
      </c>
      <c r="GR347" s="3">
        <v>44.502139585647605</v>
      </c>
      <c r="GS347" s="3">
        <v>47.799612722470457</v>
      </c>
      <c r="GT347" s="3">
        <v>45.524290808043624</v>
      </c>
      <c r="GU347" s="3">
        <v>45.069225988542648</v>
      </c>
      <c r="GV347" s="3">
        <v>47.562429481591714</v>
      </c>
      <c r="GW347" s="3">
        <v>46.21824425599717</v>
      </c>
    </row>
    <row r="348" spans="2:205" x14ac:dyDescent="0.25">
      <c r="B348"/>
      <c r="F348">
        <v>-6</v>
      </c>
      <c r="G348" t="s">
        <v>270</v>
      </c>
      <c r="H348" s="3">
        <v>44.619135351149893</v>
      </c>
      <c r="I348" s="3">
        <v>46.128637593048431</v>
      </c>
      <c r="J348" s="3">
        <v>45.454019346986954</v>
      </c>
      <c r="K348" s="3">
        <v>35.530692376855846</v>
      </c>
      <c r="L348" s="3">
        <v>40.34040193285243</v>
      </c>
      <c r="M348" s="3">
        <v>38.600860560633699</v>
      </c>
      <c r="N348" s="3">
        <v>49.057339785223462</v>
      </c>
      <c r="O348" s="3">
        <v>50.195638242278264</v>
      </c>
      <c r="P348" s="3">
        <v>49.419466183246485</v>
      </c>
      <c r="Q348" s="3">
        <v>38.214465914520225</v>
      </c>
      <c r="R348" s="3">
        <v>40.613557078212828</v>
      </c>
      <c r="S348" s="3">
        <v>39.831458468635716</v>
      </c>
      <c r="T348" s="3">
        <v>43.550670103749603</v>
      </c>
      <c r="U348" s="3">
        <v>43.827400442373289</v>
      </c>
      <c r="V348" s="3">
        <v>43.929513539300622</v>
      </c>
      <c r="W348" s="3">
        <v>38.4006828908892</v>
      </c>
      <c r="X348" s="3">
        <v>44.056713464916236</v>
      </c>
      <c r="Y348" s="3">
        <v>41.542888976321876</v>
      </c>
      <c r="Z348" s="3">
        <v>46.532973850474356</v>
      </c>
      <c r="AA348" s="3">
        <v>48.69142102792695</v>
      </c>
      <c r="AB348" s="3">
        <v>47.849869824821795</v>
      </c>
      <c r="AC348" s="3">
        <v>45.75063391043863</v>
      </c>
      <c r="AD348" s="3">
        <v>53.389933132378722</v>
      </c>
      <c r="AE348" s="3">
        <v>50.16938557445264</v>
      </c>
      <c r="AF348" s="3">
        <v>40.18576281233176</v>
      </c>
      <c r="AG348" s="3">
        <v>48.021099561496115</v>
      </c>
      <c r="AH348" s="3">
        <v>44.620087549572006</v>
      </c>
      <c r="AI348" s="3">
        <v>40.786917112033436</v>
      </c>
      <c r="AJ348" s="3">
        <v>42.888874006730127</v>
      </c>
      <c r="AK348" s="3">
        <v>42.007512374833325</v>
      </c>
      <c r="AL348" s="3">
        <v>41.393403028814213</v>
      </c>
      <c r="AM348" s="3">
        <v>41.884288785064541</v>
      </c>
      <c r="AN348" s="3">
        <v>41.759827647896124</v>
      </c>
      <c r="AO348" s="3">
        <v>41.500353747222398</v>
      </c>
      <c r="AP348" s="3">
        <v>43.644662095275358</v>
      </c>
      <c r="AQ348" s="3">
        <v>42.7970199820586</v>
      </c>
      <c r="AR348" s="3">
        <v>43.700889323513735</v>
      </c>
      <c r="AS348" s="3">
        <v>45.687651300363946</v>
      </c>
      <c r="AT348" s="3">
        <v>44.955850937003547</v>
      </c>
      <c r="AU348" s="3">
        <v>41.540422232255168</v>
      </c>
      <c r="AV348" s="3">
        <v>46.084649328548082</v>
      </c>
      <c r="AW348" s="3">
        <v>43.775867592140905</v>
      </c>
      <c r="AX348" s="3">
        <v>45.282149802346972</v>
      </c>
      <c r="AY348" s="3">
        <v>50.118051197739369</v>
      </c>
      <c r="AZ348" s="3">
        <v>48.286863652772304</v>
      </c>
      <c r="BA348" s="3">
        <v>44.550142938532353</v>
      </c>
      <c r="BB348" s="3">
        <v>50.377103575600465</v>
      </c>
      <c r="BC348" s="3">
        <v>47.785764586004575</v>
      </c>
      <c r="BD348" s="3">
        <v>42.135380859237202</v>
      </c>
      <c r="BE348" s="3">
        <v>44.651382751940695</v>
      </c>
      <c r="BF348" s="3">
        <v>43.306579960528488</v>
      </c>
      <c r="BG348" s="3">
        <v>42.664038265475746</v>
      </c>
      <c r="BH348" s="3">
        <v>45.742675735886571</v>
      </c>
      <c r="BI348" s="3">
        <v>44.767634249186678</v>
      </c>
      <c r="BJ348" s="3">
        <v>43.844527355852762</v>
      </c>
      <c r="BK348" s="3">
        <v>47.622969363703874</v>
      </c>
      <c r="BL348" s="3">
        <v>46.025143774571852</v>
      </c>
      <c r="BM348" s="3">
        <v>42.333022664664909</v>
      </c>
      <c r="BN348" s="3">
        <v>47.712044991290803</v>
      </c>
      <c r="BO348" s="3">
        <v>44.820018573917984</v>
      </c>
      <c r="BP348" s="3">
        <v>40.72126349531613</v>
      </c>
      <c r="BQ348" s="3">
        <v>47.15704692423143</v>
      </c>
      <c r="BR348" s="3">
        <v>44.419585124130869</v>
      </c>
      <c r="BS348" s="3">
        <v>42.280694113857344</v>
      </c>
      <c r="BT348" s="3">
        <v>45.131290164710691</v>
      </c>
      <c r="BU348" s="3">
        <v>43.933563007102826</v>
      </c>
      <c r="BV348" s="3">
        <v>43.45444840217526</v>
      </c>
      <c r="BW348" s="3">
        <v>45.075382398305919</v>
      </c>
      <c r="BX348" s="3">
        <v>44.716120097118143</v>
      </c>
      <c r="BY348" s="3">
        <v>33.0528946470195</v>
      </c>
      <c r="BZ348" s="3">
        <v>38.074937685784015</v>
      </c>
      <c r="CA348" s="3">
        <v>36.96480391518962</v>
      </c>
      <c r="CB348" s="3">
        <v>46.416142619669351</v>
      </c>
      <c r="CC348" s="3">
        <v>48.061846579758985</v>
      </c>
      <c r="CD348" s="3">
        <v>47.830181424763957</v>
      </c>
      <c r="CE348" s="3">
        <v>36.337013993743675</v>
      </c>
      <c r="CF348" s="3">
        <v>38.967948103094962</v>
      </c>
      <c r="CG348" s="3">
        <v>38.623314702489189</v>
      </c>
      <c r="CH348" s="3">
        <v>41.377585779386585</v>
      </c>
      <c r="CI348" s="3">
        <v>42.047467460804988</v>
      </c>
      <c r="CJ348" s="3">
        <v>42.605728711411025</v>
      </c>
      <c r="CK348" s="3">
        <v>35.322215766623586</v>
      </c>
      <c r="CL348" s="3">
        <v>41.579455113661098</v>
      </c>
      <c r="CM348" s="3">
        <v>39.686821634535931</v>
      </c>
      <c r="CN348" s="3">
        <v>44.046124072762161</v>
      </c>
      <c r="CO348" s="3">
        <v>46.691718003722002</v>
      </c>
      <c r="CP348" s="3">
        <v>46.334145136929493</v>
      </c>
      <c r="CQ348" s="3">
        <v>40.148044564655358</v>
      </c>
      <c r="CR348" s="3">
        <v>48.573345465336615</v>
      </c>
      <c r="CS348" s="3">
        <v>46.612668718157771</v>
      </c>
      <c r="CT348" s="3">
        <v>36.97618134693689</v>
      </c>
      <c r="CU348" s="3">
        <v>45.412235630172333</v>
      </c>
      <c r="CV348" s="3">
        <v>42.668402350692872</v>
      </c>
      <c r="CW348" s="3">
        <v>39.614867359629855</v>
      </c>
      <c r="CX348" s="3">
        <v>41.84638100347869</v>
      </c>
      <c r="CY348" s="3">
        <v>41.261664670723839</v>
      </c>
      <c r="CZ348" s="3">
        <v>38.776662001620942</v>
      </c>
      <c r="DA348" s="3">
        <v>39.725033952185264</v>
      </c>
      <c r="DB348" s="3">
        <v>40.169204924132458</v>
      </c>
      <c r="DC348" s="3">
        <v>40.393581860109002</v>
      </c>
      <c r="DD348" s="3">
        <v>42.743091369065013</v>
      </c>
      <c r="DE348" s="3">
        <v>42.126339412880007</v>
      </c>
      <c r="DF348" s="3">
        <v>41.555088770012361</v>
      </c>
      <c r="DG348" s="3">
        <v>43.779728999223224</v>
      </c>
      <c r="DH348" s="3">
        <v>43.580494843064407</v>
      </c>
      <c r="DI348" s="3">
        <v>39.291281275400607</v>
      </c>
      <c r="DJ348" s="3">
        <v>44.186961209404757</v>
      </c>
      <c r="DK348" s="3">
        <v>42.37440111005337</v>
      </c>
      <c r="DL348" s="3">
        <v>42.59051868021583</v>
      </c>
      <c r="DM348" s="3">
        <v>47.736294656914843</v>
      </c>
      <c r="DN348" s="3">
        <v>46.540866917683708</v>
      </c>
      <c r="DO348" s="3">
        <v>42.465030638234246</v>
      </c>
      <c r="DP348" s="3">
        <v>48.585249753142755</v>
      </c>
      <c r="DQ348" s="3">
        <v>46.464652181583745</v>
      </c>
      <c r="DR348" s="3">
        <v>39.873401316830872</v>
      </c>
      <c r="DS348" s="3">
        <v>42.722926842891347</v>
      </c>
      <c r="DT348" s="3">
        <v>41.890694653859427</v>
      </c>
      <c r="DU348" s="3">
        <v>40.25840307639556</v>
      </c>
      <c r="DV348" s="3">
        <v>43.706641912912247</v>
      </c>
      <c r="DW348" s="3">
        <v>43.248817885823314</v>
      </c>
      <c r="DX348" s="3">
        <v>40.453342467815517</v>
      </c>
      <c r="DY348" s="3">
        <v>44.924867209363818</v>
      </c>
      <c r="DZ348" s="3">
        <v>43.963797061489323</v>
      </c>
      <c r="EA348" s="3">
        <v>39.691828058388381</v>
      </c>
      <c r="EB348" s="3">
        <v>45.513686905067189</v>
      </c>
      <c r="EC348" s="3">
        <v>43.221158456240701</v>
      </c>
      <c r="ED348" s="3">
        <v>38.333301053833431</v>
      </c>
      <c r="EE348" s="3">
        <v>44.919382177072784</v>
      </c>
      <c r="EF348" s="3">
        <v>42.824588008765232</v>
      </c>
      <c r="EG348" s="3">
        <v>41.841923334967291</v>
      </c>
      <c r="EH348" s="3">
        <v>44.754480060943266</v>
      </c>
      <c r="EI348" s="3">
        <v>43.658630270647777</v>
      </c>
      <c r="EJ348" s="3">
        <v>45.783822300124534</v>
      </c>
      <c r="EK348" s="3">
        <v>47.181892787790943</v>
      </c>
      <c r="EL348" s="3">
        <v>46.191918596855771</v>
      </c>
      <c r="EM348" s="3">
        <v>38.008490106692186</v>
      </c>
      <c r="EN348" s="3">
        <v>42.605866179920845</v>
      </c>
      <c r="EO348" s="3">
        <v>40.236917206077777</v>
      </c>
      <c r="EP348" s="3">
        <v>51.698536950777573</v>
      </c>
      <c r="EQ348" s="3">
        <v>52.329429904797543</v>
      </c>
      <c r="ER348" s="3">
        <v>51.008750941729005</v>
      </c>
      <c r="ES348" s="3">
        <v>40.091917835296769</v>
      </c>
      <c r="ET348" s="3">
        <v>42.259166053330688</v>
      </c>
      <c r="EU348" s="3">
        <v>41.039602234782244</v>
      </c>
      <c r="EV348" s="3">
        <v>45.723754428112613</v>
      </c>
      <c r="EW348" s="3">
        <v>45.60733342394159</v>
      </c>
      <c r="EX348" s="3">
        <v>45.253298367190226</v>
      </c>
      <c r="EY348" s="3">
        <v>41.479150015154822</v>
      </c>
      <c r="EZ348" s="3">
        <v>46.533971816171373</v>
      </c>
      <c r="FA348" s="3">
        <v>43.398956318107821</v>
      </c>
      <c r="FB348" s="3">
        <v>49.019823628186558</v>
      </c>
      <c r="FC348" s="3">
        <v>50.691124052131897</v>
      </c>
      <c r="FD348" s="3">
        <v>49.365594512714097</v>
      </c>
      <c r="FE348" s="3">
        <v>51.353223256221902</v>
      </c>
      <c r="FF348" s="3">
        <v>58.206520799420822</v>
      </c>
      <c r="FG348" s="3">
        <v>53.726102430747517</v>
      </c>
      <c r="FH348" s="3">
        <v>43.395344277726629</v>
      </c>
      <c r="FI348" s="3">
        <v>50.629963492819897</v>
      </c>
      <c r="FJ348" s="3">
        <v>46.571772748451146</v>
      </c>
      <c r="FK348" s="3">
        <v>41.958966864437024</v>
      </c>
      <c r="FL348" s="3">
        <v>43.931367009981564</v>
      </c>
      <c r="FM348" s="3">
        <v>42.753360078942812</v>
      </c>
      <c r="FN348" s="3">
        <v>44.010144056007483</v>
      </c>
      <c r="FO348" s="3">
        <v>44.043543617943826</v>
      </c>
      <c r="FP348" s="3">
        <v>43.350450371659797</v>
      </c>
      <c r="FQ348" s="3">
        <v>42.607125634335787</v>
      </c>
      <c r="FR348" s="3">
        <v>44.54623282148571</v>
      </c>
      <c r="FS348" s="3">
        <v>43.467700551237186</v>
      </c>
      <c r="FT348" s="3">
        <v>45.846689877015109</v>
      </c>
      <c r="FU348" s="3">
        <v>47.595573601504668</v>
      </c>
      <c r="FV348" s="3">
        <v>46.331207030942686</v>
      </c>
      <c r="FW348" s="3">
        <v>43.789563189109728</v>
      </c>
      <c r="FX348" s="3">
        <v>47.982337447691407</v>
      </c>
      <c r="FY348" s="3">
        <v>45.17733407422844</v>
      </c>
      <c r="FZ348" s="3">
        <v>47.973780924478113</v>
      </c>
      <c r="GA348" s="3">
        <v>52.499807738563888</v>
      </c>
      <c r="GB348" s="3">
        <v>50.0328603878609</v>
      </c>
      <c r="GC348" s="3">
        <v>46.635255238830453</v>
      </c>
      <c r="GD348" s="3">
        <v>52.168957398058183</v>
      </c>
      <c r="GE348" s="3">
        <v>49.106876990425405</v>
      </c>
      <c r="GF348" s="3">
        <v>44.397360401643539</v>
      </c>
      <c r="GG348" s="3">
        <v>46.579838660990042</v>
      </c>
      <c r="GH348" s="3">
        <v>44.722465267197556</v>
      </c>
      <c r="GI348" s="3">
        <v>45.069673454555932</v>
      </c>
      <c r="GJ348" s="3">
        <v>47.778709558860896</v>
      </c>
      <c r="GK348" s="3">
        <v>46.286450612550041</v>
      </c>
      <c r="GL348" s="3">
        <v>47.235712243889999</v>
      </c>
      <c r="GM348" s="3">
        <v>50.321071518043922</v>
      </c>
      <c r="GN348" s="3">
        <v>48.08649048765438</v>
      </c>
      <c r="GO348" s="3">
        <v>44.974217270941438</v>
      </c>
      <c r="GP348" s="3">
        <v>49.910403077514417</v>
      </c>
      <c r="GQ348" s="3">
        <v>46.418878691595268</v>
      </c>
      <c r="GR348" s="3">
        <v>43.109225936798829</v>
      </c>
      <c r="GS348" s="3">
        <v>49.394711671390077</v>
      </c>
      <c r="GT348" s="3">
        <v>46.014582239496498</v>
      </c>
      <c r="GU348" s="3">
        <v>42.719464892747396</v>
      </c>
      <c r="GV348" s="3">
        <v>45.508100268478117</v>
      </c>
      <c r="GW348" s="3">
        <v>44.208495743557876</v>
      </c>
    </row>
    <row r="349" spans="2:205" x14ac:dyDescent="0.25">
      <c r="B349"/>
      <c r="F349">
        <v>-5</v>
      </c>
      <c r="G349" t="s">
        <v>271</v>
      </c>
      <c r="H349" s="3">
        <v>41.569337772516889</v>
      </c>
      <c r="I349" s="3">
        <v>43.653309990155158</v>
      </c>
      <c r="J349" s="3">
        <v>42.44115954555874</v>
      </c>
      <c r="K349" s="3">
        <v>33.143520939204777</v>
      </c>
      <c r="L349" s="3">
        <v>36.354899002568672</v>
      </c>
      <c r="M349" s="3">
        <v>34.896637796610996</v>
      </c>
      <c r="N349" s="3">
        <v>42.551532350166191</v>
      </c>
      <c r="O349" s="3">
        <v>44.523577963006822</v>
      </c>
      <c r="P349" s="3">
        <v>43.536110414084781</v>
      </c>
      <c r="Q349" s="3">
        <v>35.214947137855219</v>
      </c>
      <c r="R349" s="3">
        <v>36.927893386283159</v>
      </c>
      <c r="S349" s="3">
        <v>36.579043372050855</v>
      </c>
      <c r="T349" s="3">
        <v>40.478625199274568</v>
      </c>
      <c r="U349" s="3">
        <v>40.808442565114277</v>
      </c>
      <c r="V349" s="3">
        <v>40.673024108925318</v>
      </c>
      <c r="W349" s="3">
        <v>37.292154940049585</v>
      </c>
      <c r="X349" s="3">
        <v>38.009645346295706</v>
      </c>
      <c r="Y349" s="3">
        <v>38.269529584929373</v>
      </c>
      <c r="Z349" s="3">
        <v>39.36958095911676</v>
      </c>
      <c r="AA349" s="3">
        <v>43.438778766367051</v>
      </c>
      <c r="AB349" s="3">
        <v>41.627767184999918</v>
      </c>
      <c r="AC349" s="3">
        <v>41.335412558548597</v>
      </c>
      <c r="AD349" s="3">
        <v>44.651074012343351</v>
      </c>
      <c r="AE349" s="3">
        <v>43.796396697686198</v>
      </c>
      <c r="AF349" s="3">
        <v>44.849245117832403</v>
      </c>
      <c r="AG349" s="3">
        <v>42.024733010569392</v>
      </c>
      <c r="AH349" s="3">
        <v>43.122151547732201</v>
      </c>
      <c r="AI349" s="3">
        <v>37.368039640117736</v>
      </c>
      <c r="AJ349" s="3">
        <v>39.942454635238121</v>
      </c>
      <c r="AK349" s="3">
        <v>38.870077060671754</v>
      </c>
      <c r="AL349" s="3">
        <v>40.008566021788148</v>
      </c>
      <c r="AM349" s="3">
        <v>40.753065095973831</v>
      </c>
      <c r="AN349" s="3">
        <v>40.195216564106104</v>
      </c>
      <c r="AO349" s="3">
        <v>41.034781306578871</v>
      </c>
      <c r="AP349" s="3">
        <v>42.598234729219399</v>
      </c>
      <c r="AQ349" s="3">
        <v>41.874137376264692</v>
      </c>
      <c r="AR349" s="3">
        <v>40.50757181024828</v>
      </c>
      <c r="AS349" s="3">
        <v>40.97038919719008</v>
      </c>
      <c r="AT349" s="3">
        <v>40.851184779421487</v>
      </c>
      <c r="AU349" s="3">
        <v>40.603850479621109</v>
      </c>
      <c r="AV349" s="3">
        <v>42.862841230919585</v>
      </c>
      <c r="AW349" s="3">
        <v>41.849667649346848</v>
      </c>
      <c r="AX349" s="3">
        <v>39.345227951294575</v>
      </c>
      <c r="AY349" s="3">
        <v>42.675613945613797</v>
      </c>
      <c r="AZ349" s="3">
        <v>41.339528623182062</v>
      </c>
      <c r="BA349" s="3">
        <v>38.816645737849001</v>
      </c>
      <c r="BB349" s="3">
        <v>41.395728508502913</v>
      </c>
      <c r="BC349" s="3">
        <v>40.768956988437132</v>
      </c>
      <c r="BD349" s="3">
        <v>38.279315181468334</v>
      </c>
      <c r="BE349" s="3">
        <v>39.943549899311094</v>
      </c>
      <c r="BF349" s="3">
        <v>39.436921104051152</v>
      </c>
      <c r="BG349" s="3">
        <v>37.767699822741271</v>
      </c>
      <c r="BH349" s="3">
        <v>41.646148345863956</v>
      </c>
      <c r="BI349" s="3">
        <v>40.114417950824688</v>
      </c>
      <c r="BJ349" s="3">
        <v>41.569112913409889</v>
      </c>
      <c r="BK349" s="3">
        <v>45.59802823232517</v>
      </c>
      <c r="BL349" s="3">
        <v>44.657988609506596</v>
      </c>
      <c r="BM349" s="3">
        <v>37.298047530822878</v>
      </c>
      <c r="BN349" s="3">
        <v>43.958897102674769</v>
      </c>
      <c r="BO349" s="3">
        <v>41.275205699809739</v>
      </c>
      <c r="BP349" s="3">
        <v>38.918792708996875</v>
      </c>
      <c r="BQ349" s="3">
        <v>45.022543800892976</v>
      </c>
      <c r="BR349" s="3">
        <v>42.79988829438831</v>
      </c>
      <c r="BS349" s="3">
        <v>39.38030486894197</v>
      </c>
      <c r="BT349" s="3">
        <v>41.647421285627544</v>
      </c>
      <c r="BU349" s="3">
        <v>40.735840285920645</v>
      </c>
      <c r="BV349" s="3">
        <v>40.394958457786984</v>
      </c>
      <c r="BW349" s="3">
        <v>42.61961202977561</v>
      </c>
      <c r="BX349" s="3">
        <v>41.702893134070216</v>
      </c>
      <c r="BY349" s="3">
        <v>30.632152109170175</v>
      </c>
      <c r="BZ349" s="3">
        <v>34.205167754779367</v>
      </c>
      <c r="CA349" s="3">
        <v>33.308653859315108</v>
      </c>
      <c r="CB349" s="3">
        <v>39.935076759702305</v>
      </c>
      <c r="CC349" s="3">
        <v>42.278794866977861</v>
      </c>
      <c r="CD349" s="3">
        <v>41.877113533821124</v>
      </c>
      <c r="CE349" s="3">
        <v>33.379892287620187</v>
      </c>
      <c r="CF349" s="3">
        <v>35.33020581318727</v>
      </c>
      <c r="CG349" s="3">
        <v>35.401282071579317</v>
      </c>
      <c r="CH349" s="3">
        <v>38.247591857394589</v>
      </c>
      <c r="CI349" s="3">
        <v>39.075492671055187</v>
      </c>
      <c r="CJ349" s="3">
        <v>39.350337247146754</v>
      </c>
      <c r="CK349" s="3">
        <v>34.163694362932617</v>
      </c>
      <c r="CL349" s="3">
        <v>35.257999392649445</v>
      </c>
      <c r="CM349" s="3">
        <v>36.243280646781763</v>
      </c>
      <c r="CN349" s="3">
        <v>36.890814868923776</v>
      </c>
      <c r="CO349" s="3">
        <v>41.412263615340038</v>
      </c>
      <c r="CP349" s="3">
        <v>40.098471873234622</v>
      </c>
      <c r="CQ349" s="3">
        <v>35.655967352823048</v>
      </c>
      <c r="CR349" s="3">
        <v>40.055906250841403</v>
      </c>
      <c r="CS349" s="3">
        <v>40.306499591387727</v>
      </c>
      <c r="CT349" s="3">
        <v>41.591750236738307</v>
      </c>
      <c r="CU349" s="3">
        <v>39.419113946083876</v>
      </c>
      <c r="CV349" s="3">
        <v>41.129826630561396</v>
      </c>
      <c r="CW349" s="3">
        <v>36.185293959851741</v>
      </c>
      <c r="CX349" s="3">
        <v>38.922086247930778</v>
      </c>
      <c r="CY349" s="3">
        <v>38.121924606821125</v>
      </c>
      <c r="CZ349" s="3">
        <v>37.32109671010457</v>
      </c>
      <c r="DA349" s="3">
        <v>38.602100122983749</v>
      </c>
      <c r="DB349" s="3">
        <v>38.584764607405383</v>
      </c>
      <c r="DC349" s="3">
        <v>39.912793415476528</v>
      </c>
      <c r="DD349" s="3">
        <v>41.673590255497281</v>
      </c>
      <c r="DE349" s="3">
        <v>41.185913878469648</v>
      </c>
      <c r="DF349" s="3">
        <v>38.228300826263997</v>
      </c>
      <c r="DG349" s="3">
        <v>39.071684420574663</v>
      </c>
      <c r="DH349" s="3">
        <v>39.454840073178573</v>
      </c>
      <c r="DI349" s="3">
        <v>38.358316315342918</v>
      </c>
      <c r="DJ349" s="3">
        <v>40.994323257364179</v>
      </c>
      <c r="DK349" s="3">
        <v>40.460933290292786</v>
      </c>
      <c r="DL349" s="3">
        <v>36.570780540550906</v>
      </c>
      <c r="DM349" s="3">
        <v>40.237723644977223</v>
      </c>
      <c r="DN349" s="3">
        <v>39.551738755407598</v>
      </c>
      <c r="DO349" s="3">
        <v>36.669024096814702</v>
      </c>
      <c r="DP349" s="3">
        <v>39.497356119618537</v>
      </c>
      <c r="DQ349" s="3">
        <v>39.377346725671295</v>
      </c>
      <c r="DR349" s="3">
        <v>35.965426434406702</v>
      </c>
      <c r="DS349" s="3">
        <v>37.939217613702311</v>
      </c>
      <c r="DT349" s="3">
        <v>37.975897362074932</v>
      </c>
      <c r="DU349" s="3">
        <v>35.414017364312102</v>
      </c>
      <c r="DV349" s="3">
        <v>39.525778967347449</v>
      </c>
      <c r="DW349" s="3">
        <v>38.568350322494076</v>
      </c>
      <c r="DX349" s="3">
        <v>38.166337081566617</v>
      </c>
      <c r="DY349" s="3">
        <v>42.69000190941815</v>
      </c>
      <c r="DZ349" s="3">
        <v>42.496139079780193</v>
      </c>
      <c r="EA349" s="3">
        <v>34.854178778803139</v>
      </c>
      <c r="EB349" s="3">
        <v>41.809812587137039</v>
      </c>
      <c r="EC349" s="3">
        <v>39.688965988500406</v>
      </c>
      <c r="ED349" s="3">
        <v>36.366314299198613</v>
      </c>
      <c r="EE349" s="3">
        <v>42.678827374888492</v>
      </c>
      <c r="EF349" s="3">
        <v>41.106890772831726</v>
      </c>
      <c r="EG349" s="3">
        <v>38.937192286793739</v>
      </c>
      <c r="EH349" s="3">
        <v>41.269390197975426</v>
      </c>
      <c r="EI349" s="3">
        <v>40.457662600455031</v>
      </c>
      <c r="EJ349" s="3">
        <v>42.743717087246793</v>
      </c>
      <c r="EK349" s="3">
        <v>44.687007950534706</v>
      </c>
      <c r="EL349" s="3">
        <v>43.179425957047272</v>
      </c>
      <c r="EM349" s="3">
        <v>35.654889769239375</v>
      </c>
      <c r="EN349" s="3">
        <v>38.504630250357984</v>
      </c>
      <c r="EO349" s="3">
        <v>36.484621733906884</v>
      </c>
      <c r="EP349" s="3">
        <v>45.167987940630084</v>
      </c>
      <c r="EQ349" s="3">
        <v>46.768361059035776</v>
      </c>
      <c r="ER349" s="3">
        <v>45.195107294348439</v>
      </c>
      <c r="ES349" s="3">
        <v>37.050001988090244</v>
      </c>
      <c r="ET349" s="3">
        <v>38.525580959379042</v>
      </c>
      <c r="EU349" s="3">
        <v>37.756804672522385</v>
      </c>
      <c r="EV349" s="3">
        <v>42.709658541154546</v>
      </c>
      <c r="EW349" s="3">
        <v>42.541392459173366</v>
      </c>
      <c r="EX349" s="3">
        <v>41.995710970703875</v>
      </c>
      <c r="EY349" s="3">
        <v>40.420615517166546</v>
      </c>
      <c r="EZ349" s="3">
        <v>40.761291299941966</v>
      </c>
      <c r="FA349" s="3">
        <v>40.295778523076983</v>
      </c>
      <c r="FB349" s="3">
        <v>41.848347049309737</v>
      </c>
      <c r="FC349" s="3">
        <v>45.465293917394057</v>
      </c>
      <c r="FD349" s="3">
        <v>43.157062496765221</v>
      </c>
      <c r="FE349" s="3">
        <v>47.014857764274154</v>
      </c>
      <c r="FF349" s="3">
        <v>49.246241773845298</v>
      </c>
      <c r="FG349" s="3">
        <v>47.286293803984663</v>
      </c>
      <c r="FH349" s="3">
        <v>48.1067399989265</v>
      </c>
      <c r="FI349" s="3">
        <v>44.630352075054915</v>
      </c>
      <c r="FJ349" s="3">
        <v>45.114476464903007</v>
      </c>
      <c r="FK349" s="3">
        <v>38.550785320383731</v>
      </c>
      <c r="FL349" s="3">
        <v>40.962823022545471</v>
      </c>
      <c r="FM349" s="3">
        <v>39.618229514522383</v>
      </c>
      <c r="FN349" s="3">
        <v>42.696035333471734</v>
      </c>
      <c r="FO349" s="3">
        <v>42.904030068963905</v>
      </c>
      <c r="FP349" s="3">
        <v>41.805668520806819</v>
      </c>
      <c r="FQ349" s="3">
        <v>42.156769197681214</v>
      </c>
      <c r="FR349" s="3">
        <v>43.52287920294151</v>
      </c>
      <c r="FS349" s="3">
        <v>42.562360874059735</v>
      </c>
      <c r="FT349" s="3">
        <v>42.786842794232562</v>
      </c>
      <c r="FU349" s="3">
        <v>42.869093973805491</v>
      </c>
      <c r="FV349" s="3">
        <v>42.247529485664408</v>
      </c>
      <c r="FW349" s="3">
        <v>42.849384643899299</v>
      </c>
      <c r="FX349" s="3">
        <v>44.731359204474991</v>
      </c>
      <c r="FY349" s="3">
        <v>43.238402008400911</v>
      </c>
      <c r="FZ349" s="3">
        <v>42.119675362038244</v>
      </c>
      <c r="GA349" s="3">
        <v>45.113504246250372</v>
      </c>
      <c r="GB349" s="3">
        <v>43.127318490956526</v>
      </c>
      <c r="GC349" s="3">
        <v>40.964267378883292</v>
      </c>
      <c r="GD349" s="3">
        <v>43.294100897387295</v>
      </c>
      <c r="GE349" s="3">
        <v>42.160567251202977</v>
      </c>
      <c r="GF349" s="3">
        <v>40.593203928529967</v>
      </c>
      <c r="GG349" s="3">
        <v>41.94788218491987</v>
      </c>
      <c r="GH349" s="3">
        <v>40.897944846027364</v>
      </c>
      <c r="GI349" s="3">
        <v>40.121382281170447</v>
      </c>
      <c r="GJ349" s="3">
        <v>43.766517724380456</v>
      </c>
      <c r="GK349" s="3">
        <v>41.660485579155299</v>
      </c>
      <c r="GL349" s="3">
        <v>44.97188874525316</v>
      </c>
      <c r="GM349" s="3">
        <v>48.50605455523219</v>
      </c>
      <c r="GN349" s="3">
        <v>46.819838139233006</v>
      </c>
      <c r="GO349" s="3">
        <v>39.741916282842624</v>
      </c>
      <c r="GP349" s="3">
        <v>46.107981618212492</v>
      </c>
      <c r="GQ349" s="3">
        <v>42.861445411119078</v>
      </c>
      <c r="GR349" s="3">
        <v>41.47127111879513</v>
      </c>
      <c r="GS349" s="3">
        <v>47.36626022689746</v>
      </c>
      <c r="GT349" s="3">
        <v>44.492885815944902</v>
      </c>
      <c r="GU349" s="3">
        <v>39.823417451090201</v>
      </c>
      <c r="GV349" s="3">
        <v>42.025452373279663</v>
      </c>
      <c r="GW349" s="3">
        <v>41.014017971386259</v>
      </c>
    </row>
    <row r="350" spans="2:205" x14ac:dyDescent="0.25">
      <c r="B350"/>
      <c r="F350">
        <v>-4</v>
      </c>
      <c r="G350" t="s">
        <v>272</v>
      </c>
      <c r="H350" s="3">
        <v>34.955234336307875</v>
      </c>
      <c r="I350" s="3">
        <v>37.344194744600216</v>
      </c>
      <c r="J350" s="3">
        <v>36.139936358228766</v>
      </c>
      <c r="K350" s="3">
        <v>29.230093746304497</v>
      </c>
      <c r="L350" s="3">
        <v>32.149271798452709</v>
      </c>
      <c r="M350" s="3">
        <v>31.038722371866267</v>
      </c>
      <c r="N350" s="3">
        <v>35.502859736484531</v>
      </c>
      <c r="O350" s="3">
        <v>36.10353048003784</v>
      </c>
      <c r="P350" s="3">
        <v>35.692500949668357</v>
      </c>
      <c r="Q350" s="3">
        <v>35.51962867709674</v>
      </c>
      <c r="R350" s="3">
        <v>35.652217166880881</v>
      </c>
      <c r="S350" s="3">
        <v>35.92064074891038</v>
      </c>
      <c r="T350" s="3">
        <v>36.819834946258176</v>
      </c>
      <c r="U350" s="3">
        <v>38.058582013816093</v>
      </c>
      <c r="V350" s="3">
        <v>37.507512418385794</v>
      </c>
      <c r="W350" s="3">
        <v>33.983384327563684</v>
      </c>
      <c r="X350" s="3">
        <v>35.387575226223575</v>
      </c>
      <c r="Y350" s="3">
        <v>34.767204251043822</v>
      </c>
      <c r="Z350" s="3">
        <v>36.870368319813082</v>
      </c>
      <c r="AA350" s="3">
        <v>40.053692289692123</v>
      </c>
      <c r="AB350" s="3">
        <v>38.553988609584025</v>
      </c>
      <c r="AC350" s="3">
        <v>38.738286776680823</v>
      </c>
      <c r="AD350" s="3">
        <v>40.55030551983706</v>
      </c>
      <c r="AE350" s="3">
        <v>39.215432011555301</v>
      </c>
      <c r="AF350" s="3">
        <v>34.02469794698824</v>
      </c>
      <c r="AG350" s="3">
        <v>34.606278108608748</v>
      </c>
      <c r="AH350" s="3">
        <v>34.674562572262936</v>
      </c>
      <c r="AI350" s="3">
        <v>33.505709438723983</v>
      </c>
      <c r="AJ350" s="3">
        <v>34.231664470675959</v>
      </c>
      <c r="AK350" s="3">
        <v>33.967915122435734</v>
      </c>
      <c r="AL350" s="3">
        <v>31.135617222141406</v>
      </c>
      <c r="AM350" s="3">
        <v>36.20175096071052</v>
      </c>
      <c r="AN350" s="3">
        <v>33.946219715705823</v>
      </c>
      <c r="AO350" s="3">
        <v>34.779665595075656</v>
      </c>
      <c r="AP350" s="3">
        <v>36.613326915608958</v>
      </c>
      <c r="AQ350" s="3">
        <v>35.996628519108114</v>
      </c>
      <c r="AR350" s="3">
        <v>38.751863811241911</v>
      </c>
      <c r="AS350" s="3">
        <v>39.829049553733917</v>
      </c>
      <c r="AT350" s="3">
        <v>39.874672022761857</v>
      </c>
      <c r="AU350" s="3">
        <v>37.80623195047832</v>
      </c>
      <c r="AV350" s="3">
        <v>37.939532100969572</v>
      </c>
      <c r="AW350" s="3">
        <v>38.060435009814782</v>
      </c>
      <c r="AX350" s="3">
        <v>36.134938906473245</v>
      </c>
      <c r="AY350" s="3">
        <v>35.425394608822863</v>
      </c>
      <c r="AZ350" s="3">
        <v>35.448005633262355</v>
      </c>
      <c r="BA350" s="3">
        <v>33.863838968822868</v>
      </c>
      <c r="BB350" s="3">
        <v>35.732453823360757</v>
      </c>
      <c r="BC350" s="3">
        <v>35.26374204265592</v>
      </c>
      <c r="BD350" s="3">
        <v>33.727977164945052</v>
      </c>
      <c r="BE350" s="3">
        <v>37.297623440914492</v>
      </c>
      <c r="BF350" s="3">
        <v>35.83289267685651</v>
      </c>
      <c r="BG350" s="3">
        <v>29.114677458112791</v>
      </c>
      <c r="BH350" s="3">
        <v>31.270959671195609</v>
      </c>
      <c r="BI350" s="3">
        <v>30.274724704529483</v>
      </c>
      <c r="BJ350" s="3">
        <v>41.191103117923134</v>
      </c>
      <c r="BK350" s="3">
        <v>39.497593085891289</v>
      </c>
      <c r="BL350" s="3">
        <v>40.136119753877011</v>
      </c>
      <c r="BM350" s="3">
        <v>30.421210721709102</v>
      </c>
      <c r="BN350" s="3">
        <v>36.2558360506995</v>
      </c>
      <c r="BO350" s="3">
        <v>33.649266180862561</v>
      </c>
      <c r="BP350" s="3">
        <v>31.160001126830544</v>
      </c>
      <c r="BQ350" s="3">
        <v>38.214234499178076</v>
      </c>
      <c r="BR350" s="3">
        <v>35.543353292120415</v>
      </c>
      <c r="BS350" s="3">
        <v>34.467184182177746</v>
      </c>
      <c r="BT350" s="3">
        <v>36.364322694995124</v>
      </c>
      <c r="BU350" s="3">
        <v>35.612559964543202</v>
      </c>
      <c r="BV350" s="3">
        <v>33.877418718526755</v>
      </c>
      <c r="BW350" s="3">
        <v>36.393564431909006</v>
      </c>
      <c r="BX350" s="3">
        <v>35.454928947914276</v>
      </c>
      <c r="BY350" s="3">
        <v>26.832901638417432</v>
      </c>
      <c r="BZ350" s="3">
        <v>30.019397412359716</v>
      </c>
      <c r="CA350" s="3">
        <v>29.4741322626498</v>
      </c>
      <c r="CB350" s="3">
        <v>33.163085304147899</v>
      </c>
      <c r="CC350" s="3">
        <v>34.028646847800673</v>
      </c>
      <c r="CD350" s="3">
        <v>34.190117800579408</v>
      </c>
      <c r="CE350" s="3">
        <v>33.672230980753945</v>
      </c>
      <c r="CF350" s="3">
        <v>34.084321973549947</v>
      </c>
      <c r="CG350" s="3">
        <v>34.749338203473421</v>
      </c>
      <c r="CH350" s="3">
        <v>34.512042589491401</v>
      </c>
      <c r="CI350" s="3">
        <v>36.316676576242052</v>
      </c>
      <c r="CJ350" s="3">
        <v>36.159465013963562</v>
      </c>
      <c r="CK350" s="3">
        <v>30.789225626547495</v>
      </c>
      <c r="CL350" s="3">
        <v>32.744973702328025</v>
      </c>
      <c r="CM350" s="3">
        <v>32.76548482472144</v>
      </c>
      <c r="CN350" s="3">
        <v>34.471443604752984</v>
      </c>
      <c r="CO350" s="3">
        <v>38.115556192858371</v>
      </c>
      <c r="CP350" s="3">
        <v>37.091328263636228</v>
      </c>
      <c r="CQ350" s="3">
        <v>33.249811361393832</v>
      </c>
      <c r="CR350" s="3">
        <v>36.051804472358505</v>
      </c>
      <c r="CS350" s="3">
        <v>35.888657003040677</v>
      </c>
      <c r="CT350" s="3">
        <v>30.937277705361783</v>
      </c>
      <c r="CU350" s="3">
        <v>32.002845029916813</v>
      </c>
      <c r="CV350" s="3">
        <v>32.706644421734346</v>
      </c>
      <c r="CW350" s="3">
        <v>32.38181987384818</v>
      </c>
      <c r="CX350" s="3">
        <v>33.261315966412525</v>
      </c>
      <c r="CY350" s="3">
        <v>33.256882659613154</v>
      </c>
      <c r="CZ350" s="3">
        <v>28.766358024328255</v>
      </c>
      <c r="DA350" s="3">
        <v>34.174453683926217</v>
      </c>
      <c r="DB350" s="3">
        <v>32.42590654310893</v>
      </c>
      <c r="DC350" s="3">
        <v>33.722536972619885</v>
      </c>
      <c r="DD350" s="3">
        <v>35.714464086985629</v>
      </c>
      <c r="DE350" s="3">
        <v>35.333569442630555</v>
      </c>
      <c r="DF350" s="3">
        <v>36.625844804986414</v>
      </c>
      <c r="DG350" s="3">
        <v>37.969284096494313</v>
      </c>
      <c r="DH350" s="3">
        <v>38.506903552985641</v>
      </c>
      <c r="DI350" s="3">
        <v>35.660581633440252</v>
      </c>
      <c r="DJ350" s="3">
        <v>36.113775695509723</v>
      </c>
      <c r="DK350" s="3">
        <v>36.702292840239735</v>
      </c>
      <c r="DL350" s="3">
        <v>33.53445471165071</v>
      </c>
      <c r="DM350" s="3">
        <v>33.22420664265902</v>
      </c>
      <c r="DN350" s="3">
        <v>33.818010425486236</v>
      </c>
      <c r="DO350" s="3">
        <v>31.799417502207067</v>
      </c>
      <c r="DP350" s="3">
        <v>33.96310710740984</v>
      </c>
      <c r="DQ350" s="3">
        <v>33.9433401719538</v>
      </c>
      <c r="DR350" s="3">
        <v>31.48614087416135</v>
      </c>
      <c r="DS350" s="3">
        <v>35.343169472946073</v>
      </c>
      <c r="DT350" s="3">
        <v>34.40019310253993</v>
      </c>
      <c r="DU350" s="3">
        <v>26.987597216315567</v>
      </c>
      <c r="DV350" s="3">
        <v>29.354177046998871</v>
      </c>
      <c r="DW350" s="3">
        <v>28.893918884212404</v>
      </c>
      <c r="DX350" s="3">
        <v>37.6084527989008</v>
      </c>
      <c r="DY350" s="3">
        <v>36.637097950800232</v>
      </c>
      <c r="DZ350" s="3">
        <v>37.954642148863385</v>
      </c>
      <c r="EA350" s="3">
        <v>28.076046792487336</v>
      </c>
      <c r="EB350" s="3">
        <v>34.188742905845196</v>
      </c>
      <c r="EC350" s="3">
        <v>32.130271051543012</v>
      </c>
      <c r="ED350" s="3">
        <v>28.865329943402472</v>
      </c>
      <c r="EE350" s="3">
        <v>36.035459335409193</v>
      </c>
      <c r="EF350" s="3">
        <v>33.990554431170288</v>
      </c>
      <c r="EG350" s="3">
        <v>34.046728478563949</v>
      </c>
      <c r="EH350" s="3">
        <v>36.003445428528117</v>
      </c>
      <c r="EI350" s="3">
        <v>35.346511841820266</v>
      </c>
      <c r="EJ350" s="3">
        <v>36.033049954088987</v>
      </c>
      <c r="EK350" s="3">
        <v>38.294825057291433</v>
      </c>
      <c r="EL350" s="3">
        <v>36.824943768543264</v>
      </c>
      <c r="EM350" s="3">
        <v>31.627285854191562</v>
      </c>
      <c r="EN350" s="3">
        <v>34.279146184545709</v>
      </c>
      <c r="EO350" s="3">
        <v>32.603312481082739</v>
      </c>
      <c r="EP350" s="3">
        <v>37.842634168821164</v>
      </c>
      <c r="EQ350" s="3">
        <v>38.178414112275007</v>
      </c>
      <c r="ER350" s="3">
        <v>37.194884098757299</v>
      </c>
      <c r="ES350" s="3">
        <v>37.367026373439543</v>
      </c>
      <c r="ET350" s="3">
        <v>37.220112360211822</v>
      </c>
      <c r="EU350" s="3">
        <v>37.091943294347331</v>
      </c>
      <c r="EV350" s="3">
        <v>39.127627303024951</v>
      </c>
      <c r="EW350" s="3">
        <v>39.800487451390126</v>
      </c>
      <c r="EX350" s="3">
        <v>38.855559822808026</v>
      </c>
      <c r="EY350" s="3">
        <v>37.177543028579869</v>
      </c>
      <c r="EZ350" s="3">
        <v>38.030176750119118</v>
      </c>
      <c r="FA350" s="3">
        <v>36.768923677366203</v>
      </c>
      <c r="FB350" s="3">
        <v>39.269293034873186</v>
      </c>
      <c r="FC350" s="3">
        <v>41.991828386525867</v>
      </c>
      <c r="FD350" s="3">
        <v>40.016648955531828</v>
      </c>
      <c r="FE350" s="3">
        <v>44.226762191967815</v>
      </c>
      <c r="FF350" s="3">
        <v>45.048806567315616</v>
      </c>
      <c r="FG350" s="3">
        <v>42.542207020069931</v>
      </c>
      <c r="FH350" s="3">
        <v>37.112118188614701</v>
      </c>
      <c r="FI350" s="3">
        <v>37.209711187300691</v>
      </c>
      <c r="FJ350" s="3">
        <v>36.642480722791518</v>
      </c>
      <c r="FK350" s="3">
        <v>34.629599003599793</v>
      </c>
      <c r="FL350" s="3">
        <v>35.202012974939393</v>
      </c>
      <c r="FM350" s="3">
        <v>34.678947585258307</v>
      </c>
      <c r="FN350" s="3">
        <v>33.504876419954556</v>
      </c>
      <c r="FO350" s="3">
        <v>38.229048237494823</v>
      </c>
      <c r="FP350" s="3">
        <v>35.466532888302716</v>
      </c>
      <c r="FQ350" s="3">
        <v>35.836794217531434</v>
      </c>
      <c r="FR350" s="3">
        <v>37.512189744232288</v>
      </c>
      <c r="FS350" s="3">
        <v>36.659687595585673</v>
      </c>
      <c r="FT350" s="3">
        <v>40.877882817497408</v>
      </c>
      <c r="FU350" s="3">
        <v>41.688815010973528</v>
      </c>
      <c r="FV350" s="3">
        <v>41.242440492538073</v>
      </c>
      <c r="FW350" s="3">
        <v>39.951882267516389</v>
      </c>
      <c r="FX350" s="3">
        <v>39.765288506429421</v>
      </c>
      <c r="FY350" s="3">
        <v>39.418577179389821</v>
      </c>
      <c r="FZ350" s="3">
        <v>38.735423101295787</v>
      </c>
      <c r="GA350" s="3">
        <v>37.626582574986706</v>
      </c>
      <c r="GB350" s="3">
        <v>37.078000841038481</v>
      </c>
      <c r="GC350" s="3">
        <v>35.928260435438666</v>
      </c>
      <c r="GD350" s="3">
        <v>37.501800539311667</v>
      </c>
      <c r="GE350" s="3">
        <v>36.584143913358041</v>
      </c>
      <c r="GF350" s="3">
        <v>35.969813455728762</v>
      </c>
      <c r="GG350" s="3">
        <v>39.252077408882919</v>
      </c>
      <c r="GH350" s="3">
        <v>37.265592251173089</v>
      </c>
      <c r="GI350" s="3">
        <v>31.241757699910018</v>
      </c>
      <c r="GJ350" s="3">
        <v>33.187742295392347</v>
      </c>
      <c r="GK350" s="3">
        <v>31.655530524846558</v>
      </c>
      <c r="GL350" s="3">
        <v>44.773753436945469</v>
      </c>
      <c r="GM350" s="3">
        <v>42.358088220982339</v>
      </c>
      <c r="GN350" s="3">
        <v>42.31759735889063</v>
      </c>
      <c r="GO350" s="3">
        <v>32.766374650930871</v>
      </c>
      <c r="GP350" s="3">
        <v>38.322929195553805</v>
      </c>
      <c r="GQ350" s="3">
        <v>35.168261310182103</v>
      </c>
      <c r="GR350" s="3">
        <v>33.454672310258616</v>
      </c>
      <c r="GS350" s="3">
        <v>40.393009662946966</v>
      </c>
      <c r="GT350" s="3">
        <v>37.096152153070541</v>
      </c>
      <c r="GU350" s="3">
        <v>34.887639885791543</v>
      </c>
      <c r="GV350" s="3">
        <v>36.725199961462138</v>
      </c>
      <c r="GW350" s="3">
        <v>35.878608087266137</v>
      </c>
    </row>
    <row r="351" spans="2:205" x14ac:dyDescent="0.25">
      <c r="B351"/>
      <c r="F351">
        <v>-3</v>
      </c>
      <c r="G351" t="s">
        <v>273</v>
      </c>
      <c r="H351" s="3">
        <v>31.305936142386393</v>
      </c>
      <c r="I351" s="3">
        <v>35.389440146598851</v>
      </c>
      <c r="J351" s="3">
        <v>33.482516996618131</v>
      </c>
      <c r="K351" s="3">
        <v>25.630890309355657</v>
      </c>
      <c r="L351" s="3">
        <v>26.843536707496497</v>
      </c>
      <c r="M351" s="3">
        <v>26.565274454858525</v>
      </c>
      <c r="N351" s="3">
        <v>33.005735076844729</v>
      </c>
      <c r="O351" s="3">
        <v>32.263564668597311</v>
      </c>
      <c r="P351" s="3">
        <v>32.403554126449606</v>
      </c>
      <c r="Q351" s="3">
        <v>30.817051109095004</v>
      </c>
      <c r="R351" s="3">
        <v>33.769109373156937</v>
      </c>
      <c r="S351" s="3">
        <v>32.57559900486104</v>
      </c>
      <c r="T351" s="3">
        <v>29.376043847243245</v>
      </c>
      <c r="U351" s="3">
        <v>33.218985208543828</v>
      </c>
      <c r="V351" s="3">
        <v>31.238628724117213</v>
      </c>
      <c r="W351" s="3">
        <v>26.23414998855112</v>
      </c>
      <c r="X351" s="3">
        <v>29.258394080780658</v>
      </c>
      <c r="Y351" s="3">
        <v>27.72248439559953</v>
      </c>
      <c r="Z351" s="3">
        <v>33.291595415227363</v>
      </c>
      <c r="AA351" s="3">
        <v>34.62460094212679</v>
      </c>
      <c r="AB351" s="3">
        <v>34.173192442292155</v>
      </c>
      <c r="AC351" s="3">
        <v>29.892549934130518</v>
      </c>
      <c r="AD351" s="3">
        <v>34.108406249672363</v>
      </c>
      <c r="AE351" s="3">
        <v>31.536891243712972</v>
      </c>
      <c r="AF351" s="3">
        <v>30.063098614062135</v>
      </c>
      <c r="AG351" s="3">
        <v>35.317672278570036</v>
      </c>
      <c r="AH351" s="3">
        <v>33.316470695904613</v>
      </c>
      <c r="AI351" s="3">
        <v>29.689759126118105</v>
      </c>
      <c r="AJ351" s="3">
        <v>32.392157680099849</v>
      </c>
      <c r="AK351" s="3">
        <v>31.088928691753541</v>
      </c>
      <c r="AL351" s="3">
        <v>29.304902479005008</v>
      </c>
      <c r="AM351" s="3">
        <v>29.279936522278444</v>
      </c>
      <c r="AN351" s="3">
        <v>29.565460642593589</v>
      </c>
      <c r="AO351" s="3">
        <v>30.580384653696836</v>
      </c>
      <c r="AP351" s="3">
        <v>32.570370541686373</v>
      </c>
      <c r="AQ351" s="3">
        <v>31.599663347801897</v>
      </c>
      <c r="AR351" s="3">
        <v>32.21038887039542</v>
      </c>
      <c r="AS351" s="3">
        <v>34.642910337654151</v>
      </c>
      <c r="AT351" s="3">
        <v>33.865679207120813</v>
      </c>
      <c r="AU351" s="3">
        <v>35.562226550189251</v>
      </c>
      <c r="AV351" s="3">
        <v>37.142907390085377</v>
      </c>
      <c r="AW351" s="3">
        <v>36.448619015294625</v>
      </c>
      <c r="AX351" s="3">
        <v>27.780943284492167</v>
      </c>
      <c r="AY351" s="3">
        <v>31.004173539963105</v>
      </c>
      <c r="AZ351" s="3">
        <v>29.450275064749441</v>
      </c>
      <c r="BA351" s="3">
        <v>31.684869433681595</v>
      </c>
      <c r="BB351" s="3">
        <v>33.661921912349904</v>
      </c>
      <c r="BC351" s="3">
        <v>32.883005660629905</v>
      </c>
      <c r="BD351" s="3">
        <v>29.069236283821791</v>
      </c>
      <c r="BE351" s="3">
        <v>31.946418928452612</v>
      </c>
      <c r="BF351" s="3">
        <v>30.579256459565258</v>
      </c>
      <c r="BG351" s="3">
        <v>26.759543953795649</v>
      </c>
      <c r="BH351" s="3">
        <v>30.59935912599223</v>
      </c>
      <c r="BI351" s="3">
        <v>28.973071362504754</v>
      </c>
      <c r="BJ351" s="3">
        <v>30.718253421707743</v>
      </c>
      <c r="BK351" s="3">
        <v>34.660448068633961</v>
      </c>
      <c r="BL351" s="3">
        <v>33.113023629988326</v>
      </c>
      <c r="BM351" s="3">
        <v>28.794022106980606</v>
      </c>
      <c r="BN351" s="3">
        <v>31.260210011397682</v>
      </c>
      <c r="BO351" s="3">
        <v>30.131817767939495</v>
      </c>
      <c r="BP351" s="3">
        <v>28.326758153228909</v>
      </c>
      <c r="BQ351" s="3">
        <v>34.109751859253429</v>
      </c>
      <c r="BR351" s="3">
        <v>31.437502937316243</v>
      </c>
      <c r="BS351" s="3">
        <v>30.253447459191751</v>
      </c>
      <c r="BT351" s="3">
        <v>32.986269590194958</v>
      </c>
      <c r="BU351" s="3">
        <v>31.771147780273107</v>
      </c>
      <c r="BV351" s="3">
        <v>30.271434396059238</v>
      </c>
      <c r="BW351" s="3">
        <v>34.455069846698194</v>
      </c>
      <c r="BX351" s="3">
        <v>32.810595962610527</v>
      </c>
      <c r="BY351" s="3">
        <v>23.402064625845671</v>
      </c>
      <c r="BZ351" s="3">
        <v>24.885834868922075</v>
      </c>
      <c r="CA351" s="3">
        <v>25.116860810495091</v>
      </c>
      <c r="CB351" s="3">
        <v>30.565071353288321</v>
      </c>
      <c r="CC351" s="3">
        <v>30.234788141656608</v>
      </c>
      <c r="CD351" s="3">
        <v>30.884562677493477</v>
      </c>
      <c r="CE351" s="3">
        <v>29.013148798885481</v>
      </c>
      <c r="CF351" s="3">
        <v>32.259991092917076</v>
      </c>
      <c r="CG351" s="3">
        <v>31.445387623806052</v>
      </c>
      <c r="CH351" s="3">
        <v>27.285780337997998</v>
      </c>
      <c r="CI351" s="3">
        <v>31.56353597975307</v>
      </c>
      <c r="CJ351" s="3">
        <v>29.996187205646478</v>
      </c>
      <c r="CK351" s="3">
        <v>23.400902705541739</v>
      </c>
      <c r="CL351" s="3">
        <v>26.944208914196782</v>
      </c>
      <c r="CM351" s="3">
        <v>25.976052707385755</v>
      </c>
      <c r="CN351" s="3">
        <v>31.035565949628342</v>
      </c>
      <c r="CO351" s="3">
        <v>32.716000086530556</v>
      </c>
      <c r="CP351" s="3">
        <v>32.752875681432002</v>
      </c>
      <c r="CQ351" s="3">
        <v>24.809783861305718</v>
      </c>
      <c r="CR351" s="3">
        <v>29.715816537277423</v>
      </c>
      <c r="CS351" s="3">
        <v>28.351240072057781</v>
      </c>
      <c r="CT351" s="3">
        <v>27.200527150047048</v>
      </c>
      <c r="CU351" s="3">
        <v>32.82179570822565</v>
      </c>
      <c r="CV351" s="3">
        <v>31.472717923272164</v>
      </c>
      <c r="CW351" s="3">
        <v>28.638797474853117</v>
      </c>
      <c r="CX351" s="3">
        <v>31.459008570444837</v>
      </c>
      <c r="CY351" s="3">
        <v>30.409324220785411</v>
      </c>
      <c r="CZ351" s="3">
        <v>27.087664945862951</v>
      </c>
      <c r="DA351" s="3">
        <v>27.414471838220265</v>
      </c>
      <c r="DB351" s="3">
        <v>28.15849035434962</v>
      </c>
      <c r="DC351" s="3">
        <v>29.572446244691371</v>
      </c>
      <c r="DD351" s="3">
        <v>31.730605406023727</v>
      </c>
      <c r="DE351" s="3">
        <v>30.97713656453152</v>
      </c>
      <c r="DF351" s="3">
        <v>30.183068235196757</v>
      </c>
      <c r="DG351" s="3">
        <v>32.911677394214905</v>
      </c>
      <c r="DH351" s="3">
        <v>32.567719691169245</v>
      </c>
      <c r="DI351" s="3">
        <v>33.227945097522756</v>
      </c>
      <c r="DJ351" s="3">
        <v>35.265677098063883</v>
      </c>
      <c r="DK351" s="3">
        <v>35.024098168745724</v>
      </c>
      <c r="DL351" s="3">
        <v>25.513018508163231</v>
      </c>
      <c r="DM351" s="3">
        <v>29.023228910234135</v>
      </c>
      <c r="DN351" s="3">
        <v>27.994926084848913</v>
      </c>
      <c r="DO351" s="3">
        <v>29.619052069243068</v>
      </c>
      <c r="DP351" s="3">
        <v>31.855827837261653</v>
      </c>
      <c r="DQ351" s="3">
        <v>31.559133002789746</v>
      </c>
      <c r="DR351" s="3">
        <v>26.987136739693707</v>
      </c>
      <c r="DS351" s="3">
        <v>30.110514831158753</v>
      </c>
      <c r="DT351" s="3">
        <v>29.238073151366233</v>
      </c>
      <c r="DU351" s="3">
        <v>24.719575569390525</v>
      </c>
      <c r="DV351" s="3">
        <v>28.807727134391975</v>
      </c>
      <c r="DW351" s="3">
        <v>27.65846712968283</v>
      </c>
      <c r="DX351" s="3">
        <v>27.599166147131491</v>
      </c>
      <c r="DY351" s="3">
        <v>31.987097843336453</v>
      </c>
      <c r="DZ351" s="3">
        <v>31.120738457194584</v>
      </c>
      <c r="EA351" s="3">
        <v>26.594403325303993</v>
      </c>
      <c r="EB351" s="3">
        <v>29.27855811866678</v>
      </c>
      <c r="EC351" s="3">
        <v>28.695133199615796</v>
      </c>
      <c r="ED351" s="3">
        <v>26.123547516522738</v>
      </c>
      <c r="EE351" s="3">
        <v>32.061574618672786</v>
      </c>
      <c r="EF351" s="3">
        <v>29.967525278337213</v>
      </c>
      <c r="EG351" s="3">
        <v>29.8540830707284</v>
      </c>
      <c r="EH351" s="3">
        <v>32.641534373671</v>
      </c>
      <c r="EI351" s="3">
        <v>31.517300494405887</v>
      </c>
      <c r="EJ351" s="3">
        <v>32.340437888713545</v>
      </c>
      <c r="EK351" s="3">
        <v>36.323810446499508</v>
      </c>
      <c r="EL351" s="3">
        <v>34.154438030625741</v>
      </c>
      <c r="EM351" s="3">
        <v>27.859715992865642</v>
      </c>
      <c r="EN351" s="3">
        <v>28.801238546070916</v>
      </c>
      <c r="EO351" s="3">
        <v>28.013688099221955</v>
      </c>
      <c r="EP351" s="3">
        <v>35.446398800401134</v>
      </c>
      <c r="EQ351" s="3">
        <v>34.292341195538015</v>
      </c>
      <c r="ER351" s="3">
        <v>33.922545575405735</v>
      </c>
      <c r="ES351" s="3">
        <v>32.620953419304534</v>
      </c>
      <c r="ET351" s="3">
        <v>35.27822765339679</v>
      </c>
      <c r="EU351" s="3">
        <v>33.705810385916024</v>
      </c>
      <c r="EV351" s="3">
        <v>31.466307356488489</v>
      </c>
      <c r="EW351" s="3">
        <v>34.874434437334585</v>
      </c>
      <c r="EX351" s="3">
        <v>32.481070242587947</v>
      </c>
      <c r="EY351" s="3">
        <v>29.067397271560498</v>
      </c>
      <c r="EZ351" s="3">
        <v>31.572579247364533</v>
      </c>
      <c r="FA351" s="3">
        <v>29.468916083813301</v>
      </c>
      <c r="FB351" s="3">
        <v>35.547624880826376</v>
      </c>
      <c r="FC351" s="3">
        <v>36.533201797723031</v>
      </c>
      <c r="FD351" s="3">
        <v>35.593509203152308</v>
      </c>
      <c r="FE351" s="3">
        <v>34.975316006955318</v>
      </c>
      <c r="FF351" s="3">
        <v>38.5009959620673</v>
      </c>
      <c r="FG351" s="3">
        <v>34.72254241536816</v>
      </c>
      <c r="FH351" s="3">
        <v>32.925670078077218</v>
      </c>
      <c r="FI351" s="3">
        <v>37.813548848914415</v>
      </c>
      <c r="FJ351" s="3">
        <v>35.160223468537055</v>
      </c>
      <c r="FK351" s="3">
        <v>30.740720777383089</v>
      </c>
      <c r="FL351" s="3">
        <v>33.325306789754862</v>
      </c>
      <c r="FM351" s="3">
        <v>31.768533162721674</v>
      </c>
      <c r="FN351" s="3">
        <v>31.522140012147066</v>
      </c>
      <c r="FO351" s="3">
        <v>31.145401206336622</v>
      </c>
      <c r="FP351" s="3">
        <v>30.972430930837557</v>
      </c>
      <c r="FQ351" s="3">
        <v>31.588323062702301</v>
      </c>
      <c r="FR351" s="3">
        <v>33.410135677349018</v>
      </c>
      <c r="FS351" s="3">
        <v>32.222190131072274</v>
      </c>
      <c r="FT351" s="3">
        <v>34.23770950559409</v>
      </c>
      <c r="FU351" s="3">
        <v>36.374143281093403</v>
      </c>
      <c r="FV351" s="3">
        <v>35.163638723072381</v>
      </c>
      <c r="FW351" s="3">
        <v>37.896508002855747</v>
      </c>
      <c r="FX351" s="3">
        <v>39.020137682106878</v>
      </c>
      <c r="FY351" s="3">
        <v>37.873139861843526</v>
      </c>
      <c r="FZ351" s="3">
        <v>30.0488680608211</v>
      </c>
      <c r="GA351" s="3">
        <v>32.985118169692072</v>
      </c>
      <c r="GB351" s="3">
        <v>30.905624044649972</v>
      </c>
      <c r="GC351" s="3">
        <v>33.750686798120121</v>
      </c>
      <c r="GD351" s="3">
        <v>35.46801598743815</v>
      </c>
      <c r="GE351" s="3">
        <v>34.206878318470061</v>
      </c>
      <c r="GF351" s="3">
        <v>31.151335827949879</v>
      </c>
      <c r="GG351" s="3">
        <v>33.782323025746472</v>
      </c>
      <c r="GH351" s="3">
        <v>31.920439767764279</v>
      </c>
      <c r="GI351" s="3">
        <v>28.799512338200771</v>
      </c>
      <c r="GJ351" s="3">
        <v>32.390991117592485</v>
      </c>
      <c r="GK351" s="3">
        <v>30.287675595326679</v>
      </c>
      <c r="GL351" s="3">
        <v>33.837340696283988</v>
      </c>
      <c r="GM351" s="3">
        <v>37.333798293931473</v>
      </c>
      <c r="GN351" s="3">
        <v>35.105308802782062</v>
      </c>
      <c r="GO351" s="3">
        <v>30.993640888657215</v>
      </c>
      <c r="GP351" s="3">
        <v>33.241861904128584</v>
      </c>
      <c r="GQ351" s="3">
        <v>31.568502336263194</v>
      </c>
      <c r="GR351" s="3">
        <v>30.529968789935079</v>
      </c>
      <c r="GS351" s="3">
        <v>36.157929099834071</v>
      </c>
      <c r="GT351" s="3">
        <v>32.907480596295272</v>
      </c>
      <c r="GU351" s="3">
        <v>30.652811847655105</v>
      </c>
      <c r="GV351" s="3">
        <v>33.331004806718909</v>
      </c>
      <c r="GW351" s="3">
        <v>32.024995066140328</v>
      </c>
    </row>
    <row r="352" spans="2:205" x14ac:dyDescent="0.25">
      <c r="B352"/>
      <c r="F352">
        <v>-2</v>
      </c>
      <c r="G352" t="s">
        <v>274</v>
      </c>
      <c r="H352" s="3">
        <v>28.211244741814596</v>
      </c>
      <c r="I352" s="3">
        <v>30.72525255561208</v>
      </c>
      <c r="J352" s="3">
        <v>29.587812028100025</v>
      </c>
      <c r="K352" s="3">
        <v>22.893509355790648</v>
      </c>
      <c r="L352" s="3">
        <v>25.058903244461277</v>
      </c>
      <c r="M352" s="3">
        <v>24.121441886716269</v>
      </c>
      <c r="N352" s="3">
        <v>27.391590074630244</v>
      </c>
      <c r="O352" s="3">
        <v>31.515554882944386</v>
      </c>
      <c r="P352" s="3">
        <v>29.231688481883555</v>
      </c>
      <c r="Q352" s="3">
        <v>28.325370317466586</v>
      </c>
      <c r="R352" s="3">
        <v>30.49956792070817</v>
      </c>
      <c r="S352" s="3">
        <v>29.747730217629169</v>
      </c>
      <c r="T352" s="3">
        <v>30.573638535223292</v>
      </c>
      <c r="U352" s="3">
        <v>31.998691437245796</v>
      </c>
      <c r="V352" s="3">
        <v>30.970679230228466</v>
      </c>
      <c r="W352" s="3">
        <v>28.134661957224644</v>
      </c>
      <c r="X352" s="3">
        <v>28.471398085820503</v>
      </c>
      <c r="Y352" s="3">
        <v>28.314449641418005</v>
      </c>
      <c r="Z352" s="3">
        <v>30.680273955000452</v>
      </c>
      <c r="AA352" s="3">
        <v>34.399031938338695</v>
      </c>
      <c r="AB352" s="3">
        <v>32.683767915445038</v>
      </c>
      <c r="AC352" s="3">
        <v>18.867910089146811</v>
      </c>
      <c r="AD352" s="3">
        <v>29.755969976602842</v>
      </c>
      <c r="AE352" s="3">
        <v>26.267510452394749</v>
      </c>
      <c r="AF352" s="3">
        <v>31.483419641020728</v>
      </c>
      <c r="AG352" s="3">
        <v>33.71049175098802</v>
      </c>
      <c r="AH352" s="3">
        <v>32.923987363425923</v>
      </c>
      <c r="AI352" s="3">
        <v>28.63786317946446</v>
      </c>
      <c r="AJ352" s="3">
        <v>31.063516048175821</v>
      </c>
      <c r="AK352" s="3">
        <v>29.968366925436218</v>
      </c>
      <c r="AL352" s="3">
        <v>28.720332728492572</v>
      </c>
      <c r="AM352" s="3">
        <v>31.891530321354072</v>
      </c>
      <c r="AN352" s="3">
        <v>30.718637302485945</v>
      </c>
      <c r="AO352" s="3">
        <v>29.575960774725928</v>
      </c>
      <c r="AP352" s="3">
        <v>31.463533449394266</v>
      </c>
      <c r="AQ352" s="3">
        <v>30.775200317845631</v>
      </c>
      <c r="AR352" s="3">
        <v>30.657666769629298</v>
      </c>
      <c r="AS352" s="3">
        <v>34.379678648619269</v>
      </c>
      <c r="AT352" s="3">
        <v>32.684111686506519</v>
      </c>
      <c r="AU352" s="3">
        <v>33.106637450979356</v>
      </c>
      <c r="AV352" s="3">
        <v>37.30437922571663</v>
      </c>
      <c r="AW352" s="3">
        <v>35.185571509646863</v>
      </c>
      <c r="AX352" s="3">
        <v>24.529922224701558</v>
      </c>
      <c r="AY352" s="3">
        <v>27.929423299371592</v>
      </c>
      <c r="AZ352" s="3">
        <v>26.454908018542923</v>
      </c>
      <c r="BA352" s="3">
        <v>25.922225058921789</v>
      </c>
      <c r="BB352" s="3">
        <v>29.686175562152854</v>
      </c>
      <c r="BC352" s="3">
        <v>27.874545112765283</v>
      </c>
      <c r="BD352" s="3">
        <v>23.686814379641422</v>
      </c>
      <c r="BE352" s="3">
        <v>29.576417271201056</v>
      </c>
      <c r="BF352" s="3">
        <v>26.946292065859605</v>
      </c>
      <c r="BG352" s="3">
        <v>28.571548001040082</v>
      </c>
      <c r="BH352" s="3">
        <v>28.78592657390665</v>
      </c>
      <c r="BI352" s="3">
        <v>28.450856010773855</v>
      </c>
      <c r="BJ352" s="3">
        <v>31.707262054191254</v>
      </c>
      <c r="BK352" s="3">
        <v>34.322005890766846</v>
      </c>
      <c r="BL352" s="3">
        <v>33.173859741556797</v>
      </c>
      <c r="BM352" s="3">
        <v>24.840669875694971</v>
      </c>
      <c r="BN352" s="3">
        <v>27.684615299060727</v>
      </c>
      <c r="BO352" s="3">
        <v>26.400732285106308</v>
      </c>
      <c r="BP352" s="3">
        <v>24.688193757954057</v>
      </c>
      <c r="BQ352" s="3">
        <v>31.360803498946716</v>
      </c>
      <c r="BR352" s="3">
        <v>28.759453051676388</v>
      </c>
      <c r="BS352" s="3">
        <v>28.202092558906848</v>
      </c>
      <c r="BT352" s="3">
        <v>31.023756844461946</v>
      </c>
      <c r="BU352" s="3">
        <v>29.790027732342082</v>
      </c>
      <c r="BV352" s="3">
        <v>27.215063824209469</v>
      </c>
      <c r="BW352" s="3">
        <v>29.818889570389118</v>
      </c>
      <c r="BX352" s="3">
        <v>28.937694774068952</v>
      </c>
      <c r="BY352" s="3">
        <v>20.71792599649757</v>
      </c>
      <c r="BZ352" s="3">
        <v>23.13968715445866</v>
      </c>
      <c r="CA352" s="3">
        <v>22.718978195013555</v>
      </c>
      <c r="CB352" s="3">
        <v>25.011798263825895</v>
      </c>
      <c r="CC352" s="3">
        <v>29.417567288395123</v>
      </c>
      <c r="CD352" s="3">
        <v>27.7134153460647</v>
      </c>
      <c r="CE352" s="3">
        <v>26.627847756240421</v>
      </c>
      <c r="CF352" s="3">
        <v>28.981992253427947</v>
      </c>
      <c r="CG352" s="3">
        <v>28.634407021466924</v>
      </c>
      <c r="CH352" s="3">
        <v>28.365299762213329</v>
      </c>
      <c r="CI352" s="3">
        <v>30.241749525782506</v>
      </c>
      <c r="CJ352" s="3">
        <v>29.65418750851758</v>
      </c>
      <c r="CK352" s="3">
        <v>25.253966282454183</v>
      </c>
      <c r="CL352" s="3">
        <v>26.099863181652822</v>
      </c>
      <c r="CM352" s="3">
        <v>26.501345416574257</v>
      </c>
      <c r="CN352" s="3">
        <v>28.402721844629053</v>
      </c>
      <c r="CO352" s="3">
        <v>32.486130824893863</v>
      </c>
      <c r="CP352" s="3">
        <v>31.265399302761558</v>
      </c>
      <c r="CQ352" s="3">
        <v>15.407619410071572</v>
      </c>
      <c r="CR352" s="3">
        <v>25.964520863434327</v>
      </c>
      <c r="CS352" s="3">
        <v>23.510060596965168</v>
      </c>
      <c r="CT352" s="3">
        <v>28.431102397410502</v>
      </c>
      <c r="CU352" s="3">
        <v>31.08934553641911</v>
      </c>
      <c r="CV352" s="3">
        <v>30.983675347937229</v>
      </c>
      <c r="CW352" s="3">
        <v>27.552163796971445</v>
      </c>
      <c r="CX352" s="3">
        <v>30.107125317241763</v>
      </c>
      <c r="CY352" s="3">
        <v>29.264761125873477</v>
      </c>
      <c r="CZ352" s="3">
        <v>26.365903964049831</v>
      </c>
      <c r="DA352" s="3">
        <v>30.004378887781773</v>
      </c>
      <c r="DB352" s="3">
        <v>29.26353715708802</v>
      </c>
      <c r="DC352" s="3">
        <v>28.545657224668947</v>
      </c>
      <c r="DD352" s="3">
        <v>30.593508205629931</v>
      </c>
      <c r="DE352" s="3">
        <v>30.129120989019835</v>
      </c>
      <c r="DF352" s="3">
        <v>28.523731227452203</v>
      </c>
      <c r="DG352" s="3">
        <v>32.538248316810233</v>
      </c>
      <c r="DH352" s="3">
        <v>31.318620846469631</v>
      </c>
      <c r="DI352" s="3">
        <v>30.613629227320033</v>
      </c>
      <c r="DJ352" s="3">
        <v>35.265572954565485</v>
      </c>
      <c r="DK352" s="3">
        <v>33.653547611594888</v>
      </c>
      <c r="DL352" s="3">
        <v>22.214445621701902</v>
      </c>
      <c r="DM352" s="3">
        <v>25.901563987244554</v>
      </c>
      <c r="DN352" s="3">
        <v>24.960175487164392</v>
      </c>
      <c r="DO352" s="3">
        <v>23.812579292483232</v>
      </c>
      <c r="DP352" s="3">
        <v>27.910612988574158</v>
      </c>
      <c r="DQ352" s="3">
        <v>26.556876344639495</v>
      </c>
      <c r="DR352" s="3">
        <v>21.86148720067181</v>
      </c>
      <c r="DS352" s="3">
        <v>27.77964188681149</v>
      </c>
      <c r="DT352" s="3">
        <v>25.685139133585182</v>
      </c>
      <c r="DU352" s="3">
        <v>26.39709831689629</v>
      </c>
      <c r="DV352" s="3">
        <v>26.963935135092026</v>
      </c>
      <c r="DW352" s="3">
        <v>27.106406391196213</v>
      </c>
      <c r="DX352" s="3">
        <v>28.226956438972746</v>
      </c>
      <c r="DY352" s="3">
        <v>31.425468558371101</v>
      </c>
      <c r="DZ352" s="3">
        <v>30.976095762696954</v>
      </c>
      <c r="EA352" s="3">
        <v>22.580294214789259</v>
      </c>
      <c r="EB352" s="3">
        <v>25.699302094904759</v>
      </c>
      <c r="EC352" s="3">
        <v>24.950915432950797</v>
      </c>
      <c r="ED352" s="3">
        <v>22.670755254676187</v>
      </c>
      <c r="EE352" s="3">
        <v>29.415279944696692</v>
      </c>
      <c r="EF352" s="3">
        <v>27.367349420822109</v>
      </c>
      <c r="EG352" s="3">
        <v>27.800705707902683</v>
      </c>
      <c r="EH352" s="3">
        <v>30.674373412233528</v>
      </c>
      <c r="EI352" s="3">
        <v>29.533079270512363</v>
      </c>
      <c r="EJ352" s="3">
        <v>29.207425659419723</v>
      </c>
      <c r="EK352" s="3">
        <v>31.631615540835046</v>
      </c>
      <c r="EL352" s="3">
        <v>30.237929282131098</v>
      </c>
      <c r="EM352" s="3">
        <v>25.069092715083723</v>
      </c>
      <c r="EN352" s="3">
        <v>26.978119334463894</v>
      </c>
      <c r="EO352" s="3">
        <v>25.523905578418983</v>
      </c>
      <c r="EP352" s="3">
        <v>29.771381885434593</v>
      </c>
      <c r="EQ352" s="3">
        <v>33.613542477493645</v>
      </c>
      <c r="ER352" s="3">
        <v>30.749961617702411</v>
      </c>
      <c r="ES352" s="3">
        <v>30.022892878692751</v>
      </c>
      <c r="ET352" s="3">
        <v>32.017143587988393</v>
      </c>
      <c r="EU352" s="3">
        <v>30.861053413791417</v>
      </c>
      <c r="EV352" s="3">
        <v>32.781977308233252</v>
      </c>
      <c r="EW352" s="3">
        <v>33.755633348709082</v>
      </c>
      <c r="EX352" s="3">
        <v>32.287170951939345</v>
      </c>
      <c r="EY352" s="3">
        <v>31.015357631995105</v>
      </c>
      <c r="EZ352" s="3">
        <v>30.842932989988185</v>
      </c>
      <c r="FA352" s="3">
        <v>30.127553866261753</v>
      </c>
      <c r="FB352" s="3">
        <v>32.957826065371854</v>
      </c>
      <c r="FC352" s="3">
        <v>36.311933051783534</v>
      </c>
      <c r="FD352" s="3">
        <v>34.102136528128518</v>
      </c>
      <c r="FE352" s="3">
        <v>22.32820076822205</v>
      </c>
      <c r="FF352" s="3">
        <v>33.54741908977136</v>
      </c>
      <c r="FG352" s="3">
        <v>29.024960307824326</v>
      </c>
      <c r="FH352" s="3">
        <v>34.53573688463095</v>
      </c>
      <c r="FI352" s="3">
        <v>36.331637965556929</v>
      </c>
      <c r="FJ352" s="3">
        <v>34.864299378914616</v>
      </c>
      <c r="FK352" s="3">
        <v>29.723562561957479</v>
      </c>
      <c r="FL352" s="3">
        <v>32.019906779109881</v>
      </c>
      <c r="FM352" s="3">
        <v>30.671972724998959</v>
      </c>
      <c r="FN352" s="3">
        <v>31.074761492935309</v>
      </c>
      <c r="FO352" s="3">
        <v>33.778681754926367</v>
      </c>
      <c r="FP352" s="3">
        <v>32.173737447883873</v>
      </c>
      <c r="FQ352" s="3">
        <v>30.606264324782913</v>
      </c>
      <c r="FR352" s="3">
        <v>32.333558693158601</v>
      </c>
      <c r="FS352" s="3">
        <v>31.421279646671422</v>
      </c>
      <c r="FT352" s="3">
        <v>32.791602311806393</v>
      </c>
      <c r="FU352" s="3">
        <v>36.221108980428312</v>
      </c>
      <c r="FV352" s="3">
        <v>34.049602526543403</v>
      </c>
      <c r="FW352" s="3">
        <v>35.599645674638687</v>
      </c>
      <c r="FX352" s="3">
        <v>39.343185496867768</v>
      </c>
      <c r="FY352" s="3">
        <v>36.71759540769883</v>
      </c>
      <c r="FZ352" s="3">
        <v>26.845398827701217</v>
      </c>
      <c r="GA352" s="3">
        <v>29.957282611498631</v>
      </c>
      <c r="GB352" s="3">
        <v>27.949640549921451</v>
      </c>
      <c r="GC352" s="3">
        <v>28.031870825360343</v>
      </c>
      <c r="GD352" s="3">
        <v>31.461738135731554</v>
      </c>
      <c r="GE352" s="3">
        <v>29.192213880891067</v>
      </c>
      <c r="GF352" s="3">
        <v>25.512141558611034</v>
      </c>
      <c r="GG352" s="3">
        <v>31.373192655590621</v>
      </c>
      <c r="GH352" s="3">
        <v>28.207444998134029</v>
      </c>
      <c r="GI352" s="3">
        <v>30.745997685183873</v>
      </c>
      <c r="GJ352" s="3">
        <v>30.607918012721274</v>
      </c>
      <c r="GK352" s="3">
        <v>29.7953056303515</v>
      </c>
      <c r="GL352" s="3">
        <v>35.187567669409766</v>
      </c>
      <c r="GM352" s="3">
        <v>37.218543223162598</v>
      </c>
      <c r="GN352" s="3">
        <v>35.371623720416643</v>
      </c>
      <c r="GO352" s="3">
        <v>27.101045536600683</v>
      </c>
      <c r="GP352" s="3">
        <v>29.669928503216696</v>
      </c>
      <c r="GQ352" s="3">
        <v>27.850549137261822</v>
      </c>
      <c r="GR352" s="3">
        <v>26.705632261231926</v>
      </c>
      <c r="GS352" s="3">
        <v>33.306327053196739</v>
      </c>
      <c r="GT352" s="3">
        <v>30.151556682530668</v>
      </c>
      <c r="GU352" s="3">
        <v>28.603479409911014</v>
      </c>
      <c r="GV352" s="3">
        <v>31.373140276690364</v>
      </c>
      <c r="GW352" s="3">
        <v>30.046976194171805</v>
      </c>
    </row>
    <row r="353" spans="2:205" x14ac:dyDescent="0.25">
      <c r="B353"/>
      <c r="F353">
        <v>-1</v>
      </c>
      <c r="G353" t="s">
        <v>275</v>
      </c>
      <c r="H353" s="3">
        <v>27.628898139336588</v>
      </c>
      <c r="I353" s="3">
        <v>30.099107966884354</v>
      </c>
      <c r="J353" s="3">
        <v>29.048693588557136</v>
      </c>
      <c r="K353" s="3">
        <v>23.416601232030757</v>
      </c>
      <c r="L353" s="3">
        <v>22.008873718369038</v>
      </c>
      <c r="M353" s="3">
        <v>22.397515705044668</v>
      </c>
      <c r="N353" s="3">
        <v>27.082482693639243</v>
      </c>
      <c r="O353" s="3">
        <v>29.254131289555581</v>
      </c>
      <c r="P353" s="3">
        <v>28.538393353771845</v>
      </c>
      <c r="Q353" s="3">
        <v>31.134916372799339</v>
      </c>
      <c r="R353" s="3">
        <v>30.925408673943476</v>
      </c>
      <c r="S353" s="3">
        <v>30.973296954023429</v>
      </c>
      <c r="T353" s="3">
        <v>28.852200415244589</v>
      </c>
      <c r="U353" s="3">
        <v>30.141142039286468</v>
      </c>
      <c r="V353" s="3">
        <v>29.226673522681711</v>
      </c>
      <c r="W353" s="3">
        <v>23.201714250304924</v>
      </c>
      <c r="X353" s="3">
        <v>25.128127627013875</v>
      </c>
      <c r="Y353" s="3">
        <v>24.548710271557567</v>
      </c>
      <c r="Z353" s="3">
        <v>27.901922817096185</v>
      </c>
      <c r="AA353" s="3">
        <v>30.698280254541508</v>
      </c>
      <c r="AB353" s="3">
        <v>29.449938573310302</v>
      </c>
      <c r="AC353" s="3">
        <v>23.492935707232576</v>
      </c>
      <c r="AD353" s="3">
        <v>30.371376458698805</v>
      </c>
      <c r="AE353" s="3">
        <v>27.884860071193994</v>
      </c>
      <c r="AF353" s="3">
        <v>32.437645196814195</v>
      </c>
      <c r="AG353" s="3">
        <v>31.637633293754558</v>
      </c>
      <c r="AH353" s="3">
        <v>32.027642818330968</v>
      </c>
      <c r="AI353" s="3">
        <v>26.763321878061202</v>
      </c>
      <c r="AJ353" s="3">
        <v>29.722706927766168</v>
      </c>
      <c r="AK353" s="3">
        <v>28.296268482158688</v>
      </c>
      <c r="AL353" s="3">
        <v>28.364123819302694</v>
      </c>
      <c r="AM353" s="3">
        <v>28.472310860839332</v>
      </c>
      <c r="AN353" s="3">
        <v>28.349970111740351</v>
      </c>
      <c r="AO353" s="3">
        <v>28.257333579274679</v>
      </c>
      <c r="AP353" s="3">
        <v>30.461105821437574</v>
      </c>
      <c r="AQ353" s="3">
        <v>29.401835957596006</v>
      </c>
      <c r="AR353" s="3">
        <v>30.718818273793751</v>
      </c>
      <c r="AS353" s="3">
        <v>32.852286399417821</v>
      </c>
      <c r="AT353" s="3">
        <v>32.141594432053289</v>
      </c>
      <c r="AU353" s="3">
        <v>28.177485723275502</v>
      </c>
      <c r="AV353" s="3">
        <v>30.928479066294585</v>
      </c>
      <c r="AW353" s="3">
        <v>29.675904731773485</v>
      </c>
      <c r="AX353" s="3">
        <v>25.130609798559579</v>
      </c>
      <c r="AY353" s="3">
        <v>27.277000940190998</v>
      </c>
      <c r="AZ353" s="3">
        <v>26.182026748105898</v>
      </c>
      <c r="BA353" s="3">
        <v>24.946905718105867</v>
      </c>
      <c r="BB353" s="3">
        <v>25.923893518345288</v>
      </c>
      <c r="BC353" s="3">
        <v>25.193968953917572</v>
      </c>
      <c r="BD353" s="3">
        <v>24.380548999297993</v>
      </c>
      <c r="BE353" s="3">
        <v>27.133104835321774</v>
      </c>
      <c r="BF353" s="3">
        <v>25.68275575852158</v>
      </c>
      <c r="BG353" s="3">
        <v>24.857857842222366</v>
      </c>
      <c r="BH353" s="3">
        <v>28.804262184661937</v>
      </c>
      <c r="BI353" s="3">
        <v>26.780909664531265</v>
      </c>
      <c r="BJ353" s="3">
        <v>27.282262234479425</v>
      </c>
      <c r="BK353" s="3">
        <v>32.22154921936194</v>
      </c>
      <c r="BL353" s="3">
        <v>29.815641329385258</v>
      </c>
      <c r="BM353" s="3">
        <v>27.827818473216361</v>
      </c>
      <c r="BN353" s="3">
        <v>31.316933532441858</v>
      </c>
      <c r="BO353" s="3">
        <v>29.723193899676104</v>
      </c>
      <c r="BP353" s="3">
        <v>29.135514748469259</v>
      </c>
      <c r="BQ353" s="3">
        <v>31.678659872019892</v>
      </c>
      <c r="BR353" s="3">
        <v>30.581768210348649</v>
      </c>
      <c r="BS353" s="3">
        <v>27.427395473096421</v>
      </c>
      <c r="BT353" s="3">
        <v>29.603492112325448</v>
      </c>
      <c r="BU353" s="3">
        <v>28.584541717398054</v>
      </c>
      <c r="BV353" s="3">
        <v>26.518446201339628</v>
      </c>
      <c r="BW353" s="3">
        <v>29.118443448297864</v>
      </c>
      <c r="BX353" s="3">
        <v>28.334384023033106</v>
      </c>
      <c r="BY353" s="3">
        <v>21.0218213756268</v>
      </c>
      <c r="BZ353" s="3">
        <v>20.063019223760726</v>
      </c>
      <c r="CA353" s="3">
        <v>20.929110976819377</v>
      </c>
      <c r="CB353" s="3">
        <v>24.693363430043743</v>
      </c>
      <c r="CC353" s="3">
        <v>27.166289729719566</v>
      </c>
      <c r="CD353" s="3">
        <v>26.985794964075456</v>
      </c>
      <c r="CE353" s="3">
        <v>29.032111493007502</v>
      </c>
      <c r="CF353" s="3">
        <v>29.190244653373469</v>
      </c>
      <c r="CG353" s="3">
        <v>29.678230605483012</v>
      </c>
      <c r="CH353" s="3">
        <v>26.602670215680508</v>
      </c>
      <c r="CI353" s="3">
        <v>28.296778614235841</v>
      </c>
      <c r="CJ353" s="3">
        <v>27.839635302021748</v>
      </c>
      <c r="CK353" s="3">
        <v>20.598479909620071</v>
      </c>
      <c r="CL353" s="3">
        <v>22.83760675135564</v>
      </c>
      <c r="CM353" s="3">
        <v>22.824656444573169</v>
      </c>
      <c r="CN353" s="3">
        <v>25.585693559816132</v>
      </c>
      <c r="CO353" s="3">
        <v>28.711509678602042</v>
      </c>
      <c r="CP353" s="3">
        <v>27.975956946874103</v>
      </c>
      <c r="CQ353" s="3">
        <v>19.240386295338936</v>
      </c>
      <c r="CR353" s="3">
        <v>26.29237571183803</v>
      </c>
      <c r="CS353" s="3">
        <v>24.885560231685886</v>
      </c>
      <c r="CT353" s="3">
        <v>29.163913008980312</v>
      </c>
      <c r="CU353" s="3">
        <v>29.029358466969395</v>
      </c>
      <c r="CV353" s="3">
        <v>30.028328954227824</v>
      </c>
      <c r="CW353" s="3">
        <v>25.646350502828557</v>
      </c>
      <c r="CX353" s="3">
        <v>28.734601143205861</v>
      </c>
      <c r="CY353" s="3">
        <v>27.572345360532115</v>
      </c>
      <c r="CZ353" s="3">
        <v>25.880405852082195</v>
      </c>
      <c r="DA353" s="3">
        <v>26.503374404803232</v>
      </c>
      <c r="DB353" s="3">
        <v>26.859597417736648</v>
      </c>
      <c r="DC353" s="3">
        <v>27.183127266183778</v>
      </c>
      <c r="DD353" s="3">
        <v>29.558880742169997</v>
      </c>
      <c r="DE353" s="3">
        <v>28.72707605902287</v>
      </c>
      <c r="DF353" s="3">
        <v>28.363211979888785</v>
      </c>
      <c r="DG353" s="3">
        <v>30.88279942342384</v>
      </c>
      <c r="DH353" s="3">
        <v>30.65508119092976</v>
      </c>
      <c r="DI353" s="3">
        <v>25.816810231491804</v>
      </c>
      <c r="DJ353" s="3">
        <v>28.875728735638656</v>
      </c>
      <c r="DK353" s="3">
        <v>28.158668473630545</v>
      </c>
      <c r="DL353" s="3">
        <v>22.673790478964097</v>
      </c>
      <c r="DM353" s="3">
        <v>25.190571965623988</v>
      </c>
      <c r="DN353" s="3">
        <v>24.637311190686102</v>
      </c>
      <c r="DO353" s="3">
        <v>22.88305764025251</v>
      </c>
      <c r="DP353" s="3">
        <v>24.141673308400339</v>
      </c>
      <c r="DQ353" s="3">
        <v>23.885159688014507</v>
      </c>
      <c r="DR353" s="3">
        <v>22.370858013042461</v>
      </c>
      <c r="DS353" s="3">
        <v>25.37813671709776</v>
      </c>
      <c r="DT353" s="3">
        <v>24.394004197871396</v>
      </c>
      <c r="DU353" s="3">
        <v>22.594366192950975</v>
      </c>
      <c r="DV353" s="3">
        <v>26.830668871401691</v>
      </c>
      <c r="DW353" s="3">
        <v>25.339989733940477</v>
      </c>
      <c r="DX353" s="3">
        <v>23.521268998050797</v>
      </c>
      <c r="DY353" s="3">
        <v>28.999616631526536</v>
      </c>
      <c r="DZ353" s="3">
        <v>27.443278210954357</v>
      </c>
      <c r="EA353" s="3">
        <v>25.240582683474845</v>
      </c>
      <c r="EB353" s="3">
        <v>29.181451136478632</v>
      </c>
      <c r="EC353" s="3">
        <v>28.124699384782609</v>
      </c>
      <c r="ED353" s="3">
        <v>26.774700899051073</v>
      </c>
      <c r="EE353" s="3">
        <v>29.671842302079298</v>
      </c>
      <c r="EF353" s="3">
        <v>29.096099534906077</v>
      </c>
      <c r="EG353" s="3">
        <v>27.000277507414598</v>
      </c>
      <c r="EH353" s="3">
        <v>29.23852923647242</v>
      </c>
      <c r="EI353" s="3">
        <v>28.314069986067402</v>
      </c>
      <c r="EJ353" s="3">
        <v>28.739350077333548</v>
      </c>
      <c r="EK353" s="3">
        <v>31.079772485470841</v>
      </c>
      <c r="EL353" s="3">
        <v>29.763003154081165</v>
      </c>
      <c r="EM353" s="3">
        <v>25.811381088434711</v>
      </c>
      <c r="EN353" s="3">
        <v>23.954728212977351</v>
      </c>
      <c r="EO353" s="3">
        <v>23.865920433269959</v>
      </c>
      <c r="EP353" s="3">
        <v>29.471601957234743</v>
      </c>
      <c r="EQ353" s="3">
        <v>31.341972849391592</v>
      </c>
      <c r="ER353" s="3">
        <v>30.090991743468237</v>
      </c>
      <c r="ES353" s="3">
        <v>33.237721252591172</v>
      </c>
      <c r="ET353" s="3">
        <v>32.660572694513483</v>
      </c>
      <c r="EU353" s="3">
        <v>32.268363302563841</v>
      </c>
      <c r="EV353" s="3">
        <v>31.10173061480867</v>
      </c>
      <c r="EW353" s="3">
        <v>31.985505464337095</v>
      </c>
      <c r="EX353" s="3">
        <v>30.613711743341675</v>
      </c>
      <c r="EY353" s="3">
        <v>25.804948590989778</v>
      </c>
      <c r="EZ353" s="3">
        <v>27.418648502672106</v>
      </c>
      <c r="FA353" s="3">
        <v>26.272764098541966</v>
      </c>
      <c r="FB353" s="3">
        <v>30.218152074376242</v>
      </c>
      <c r="FC353" s="3">
        <v>32.685050830480975</v>
      </c>
      <c r="FD353" s="3">
        <v>30.923920199746501</v>
      </c>
      <c r="FE353" s="3">
        <v>27.745485119126219</v>
      </c>
      <c r="FF353" s="3">
        <v>34.450377205559583</v>
      </c>
      <c r="FG353" s="3">
        <v>30.88415991070211</v>
      </c>
      <c r="FH353" s="3">
        <v>35.711377384648081</v>
      </c>
      <c r="FI353" s="3">
        <v>34.245908120539717</v>
      </c>
      <c r="FJ353" s="3">
        <v>34.026956682434118</v>
      </c>
      <c r="FK353" s="3">
        <v>27.880293253293846</v>
      </c>
      <c r="FL353" s="3">
        <v>30.710812712326472</v>
      </c>
      <c r="FM353" s="3">
        <v>29.020191603785261</v>
      </c>
      <c r="FN353" s="3">
        <v>30.847841786523194</v>
      </c>
      <c r="FO353" s="3">
        <v>30.441247316875437</v>
      </c>
      <c r="FP353" s="3">
        <v>29.840342805744058</v>
      </c>
      <c r="FQ353" s="3">
        <v>29.331539892365583</v>
      </c>
      <c r="FR353" s="3">
        <v>31.363330900705151</v>
      </c>
      <c r="FS353" s="3">
        <v>30.076595856169142</v>
      </c>
      <c r="FT353" s="3">
        <v>33.074424567698721</v>
      </c>
      <c r="FU353" s="3">
        <v>34.821773375411794</v>
      </c>
      <c r="FV353" s="3">
        <v>33.628107673176814</v>
      </c>
      <c r="FW353" s="3">
        <v>30.538161215059201</v>
      </c>
      <c r="FX353" s="3">
        <v>32.981229396950511</v>
      </c>
      <c r="FY353" s="3">
        <v>31.193140989916422</v>
      </c>
      <c r="FZ353" s="3">
        <v>27.587429118155061</v>
      </c>
      <c r="GA353" s="3">
        <v>29.363429914758012</v>
      </c>
      <c r="GB353" s="3">
        <v>27.726742305525693</v>
      </c>
      <c r="GC353" s="3">
        <v>27.010753795959225</v>
      </c>
      <c r="GD353" s="3">
        <v>27.706113728290234</v>
      </c>
      <c r="GE353" s="3">
        <v>26.502778219820637</v>
      </c>
      <c r="GF353" s="3">
        <v>26.390239985553528</v>
      </c>
      <c r="GG353" s="3">
        <v>28.888072953545791</v>
      </c>
      <c r="GH353" s="3">
        <v>26.971507319171767</v>
      </c>
      <c r="GI353" s="3">
        <v>27.121349491493753</v>
      </c>
      <c r="GJ353" s="3">
        <v>30.777855497922186</v>
      </c>
      <c r="GK353" s="3">
        <v>28.221829595122056</v>
      </c>
      <c r="GL353" s="3">
        <v>31.043255470908061</v>
      </c>
      <c r="GM353" s="3">
        <v>35.443481807197344</v>
      </c>
      <c r="GN353" s="3">
        <v>32.188004447816155</v>
      </c>
      <c r="GO353" s="3">
        <v>30.415054262957874</v>
      </c>
      <c r="GP353" s="3">
        <v>33.452415928405088</v>
      </c>
      <c r="GQ353" s="3">
        <v>31.3216884145696</v>
      </c>
      <c r="GR353" s="3">
        <v>31.496328597887448</v>
      </c>
      <c r="GS353" s="3">
        <v>33.685477441960487</v>
      </c>
      <c r="GT353" s="3">
        <v>32.067436885791217</v>
      </c>
      <c r="GU353" s="3">
        <v>27.854513438778245</v>
      </c>
      <c r="GV353" s="3">
        <v>29.968454988178472</v>
      </c>
      <c r="GW353" s="3">
        <v>28.855013448728705</v>
      </c>
    </row>
    <row r="354" spans="2:205" x14ac:dyDescent="0.25">
      <c r="B354"/>
      <c r="F354">
        <v>0</v>
      </c>
      <c r="G354" t="s">
        <v>78</v>
      </c>
      <c r="H354" s="3">
        <v>27.317541767820487</v>
      </c>
      <c r="I354" s="3">
        <v>29.790904301784803</v>
      </c>
      <c r="J354" s="3">
        <v>28.775822782961963</v>
      </c>
      <c r="K354" s="3">
        <v>24.117635990299963</v>
      </c>
      <c r="L354" s="3">
        <v>22.980181342414237</v>
      </c>
      <c r="M354" s="3">
        <v>23.574027483676183</v>
      </c>
      <c r="N354" s="3">
        <v>26.513287087156414</v>
      </c>
      <c r="O354" s="3">
        <v>29.364926613389621</v>
      </c>
      <c r="P354" s="3">
        <v>28.440588082696394</v>
      </c>
      <c r="Q354" s="3">
        <v>28.098777301807942</v>
      </c>
      <c r="R354" s="3">
        <v>30.275336500550249</v>
      </c>
      <c r="S354" s="3">
        <v>29.458190902934273</v>
      </c>
      <c r="T354" s="3">
        <v>26.605996529165726</v>
      </c>
      <c r="U354" s="3">
        <v>28.980925173654459</v>
      </c>
      <c r="V354" s="3">
        <v>27.898657768201129</v>
      </c>
      <c r="W354" s="3">
        <v>21.852847613358296</v>
      </c>
      <c r="X354" s="3">
        <v>27.005973981873165</v>
      </c>
      <c r="Y354" s="3">
        <v>24.94834654152643</v>
      </c>
      <c r="Z354" s="3">
        <v>25.91228216542153</v>
      </c>
      <c r="AA354" s="3">
        <v>30.146238153389817</v>
      </c>
      <c r="AB354" s="3">
        <v>28.28784120672621</v>
      </c>
      <c r="AC354" s="3">
        <v>23.654044290882737</v>
      </c>
      <c r="AD354" s="3">
        <v>26.317304941193235</v>
      </c>
      <c r="AE354" s="3">
        <v>25.126813059290509</v>
      </c>
      <c r="AF354" s="3">
        <v>28.957622513170968</v>
      </c>
      <c r="AG354" s="3">
        <v>29.149982357391369</v>
      </c>
      <c r="AH354" s="3">
        <v>29.360734007037081</v>
      </c>
      <c r="AI354" s="3">
        <v>26.378156022793053</v>
      </c>
      <c r="AJ354" s="3">
        <v>28.074370124547443</v>
      </c>
      <c r="AK354" s="3">
        <v>27.330551756485715</v>
      </c>
      <c r="AL354" s="3">
        <v>26.752008296830859</v>
      </c>
      <c r="AM354" s="3">
        <v>29.173073750183022</v>
      </c>
      <c r="AN354" s="3">
        <v>28.022816229987651</v>
      </c>
      <c r="AO354" s="3">
        <v>28.429118737692249</v>
      </c>
      <c r="AP354" s="3">
        <v>29.086681421810432</v>
      </c>
      <c r="AQ354" s="3">
        <v>28.790728228557487</v>
      </c>
      <c r="AR354" s="3">
        <v>26.868790115477019</v>
      </c>
      <c r="AS354" s="3">
        <v>29.027541463840567</v>
      </c>
      <c r="AT354" s="3">
        <v>28.127380975318562</v>
      </c>
      <c r="AU354" s="3">
        <v>28.232248414911215</v>
      </c>
      <c r="AV354" s="3">
        <v>31.004831952027772</v>
      </c>
      <c r="AW354" s="3">
        <v>29.907625669356474</v>
      </c>
      <c r="AX354" s="3">
        <v>24.296749690127267</v>
      </c>
      <c r="AY354" s="3">
        <v>26.030760348060856</v>
      </c>
      <c r="AZ354" s="3">
        <v>25.303526231997232</v>
      </c>
      <c r="BA354" s="3">
        <v>22.981300660926419</v>
      </c>
      <c r="BB354" s="3">
        <v>23.109211853786064</v>
      </c>
      <c r="BC354" s="3">
        <v>22.897805088251999</v>
      </c>
      <c r="BD354" s="3">
        <v>27.076904913586681</v>
      </c>
      <c r="BE354" s="3">
        <v>27.151783584305999</v>
      </c>
      <c r="BF354" s="3">
        <v>26.999126909690236</v>
      </c>
      <c r="BG354" s="3">
        <v>24.678192741438455</v>
      </c>
      <c r="BH354" s="3">
        <v>27.931522182574103</v>
      </c>
      <c r="BI354" s="3">
        <v>26.474550800866613</v>
      </c>
      <c r="BJ354" s="3">
        <v>23.216194131544558</v>
      </c>
      <c r="BK354" s="3">
        <v>30.616292125224131</v>
      </c>
      <c r="BL354" s="3">
        <v>27.329884820218766</v>
      </c>
      <c r="BM354" s="3">
        <v>30.21944855919768</v>
      </c>
      <c r="BN354" s="3">
        <v>30.196384062910337</v>
      </c>
      <c r="BO354" s="3">
        <v>29.981517987271666</v>
      </c>
      <c r="BP354" s="3">
        <v>24.224454440399796</v>
      </c>
      <c r="BQ354" s="3">
        <v>28.16794011108864</v>
      </c>
      <c r="BR354" s="3">
        <v>26.578446512292221</v>
      </c>
      <c r="BS354" s="3">
        <v>26.613381204128071</v>
      </c>
      <c r="BT354" s="3">
        <v>28.497305287289638</v>
      </c>
      <c r="BU354" s="3">
        <v>27.694682762825074</v>
      </c>
      <c r="BV354" s="3">
        <v>26.144447265017977</v>
      </c>
      <c r="BW354" s="3">
        <v>28.760332102341341</v>
      </c>
      <c r="BX354" s="3">
        <v>28.022704729761106</v>
      </c>
      <c r="BY354" s="3">
        <v>21.656092140721867</v>
      </c>
      <c r="BZ354" s="3">
        <v>20.888645517564296</v>
      </c>
      <c r="CA354" s="3">
        <v>22.007155615109458</v>
      </c>
      <c r="CB354" s="3">
        <v>23.990671487209976</v>
      </c>
      <c r="CC354" s="3">
        <v>27.17946148378395</v>
      </c>
      <c r="CD354" s="3">
        <v>26.806704688623189</v>
      </c>
      <c r="CE354" s="3">
        <v>26.037073206739713</v>
      </c>
      <c r="CF354" s="3">
        <v>28.469548439311126</v>
      </c>
      <c r="CG354" s="3">
        <v>28.125823107527424</v>
      </c>
      <c r="CH354" s="3">
        <v>24.462484084559044</v>
      </c>
      <c r="CI354" s="3">
        <v>27.122359757252422</v>
      </c>
      <c r="CJ354" s="3">
        <v>26.52535655434944</v>
      </c>
      <c r="CK354" s="3">
        <v>18.983547091028857</v>
      </c>
      <c r="CL354" s="3">
        <v>24.549596883547629</v>
      </c>
      <c r="CM354" s="3">
        <v>23.085178369067961</v>
      </c>
      <c r="CN354" s="3">
        <v>23.452113906869634</v>
      </c>
      <c r="CO354" s="3">
        <v>28.00938347737647</v>
      </c>
      <c r="CP354" s="3">
        <v>26.711359887705736</v>
      </c>
      <c r="CQ354" s="3">
        <v>19.431519446540456</v>
      </c>
      <c r="CR354" s="3">
        <v>22.239646713922802</v>
      </c>
      <c r="CS354" s="3">
        <v>22.229058325495082</v>
      </c>
      <c r="CT354" s="3">
        <v>25.50499937171195</v>
      </c>
      <c r="CU354" s="3">
        <v>26.536307289405475</v>
      </c>
      <c r="CV354" s="3">
        <v>27.357804718289835</v>
      </c>
      <c r="CW354" s="3">
        <v>25.21950734286338</v>
      </c>
      <c r="CX354" s="3">
        <v>27.060112333997505</v>
      </c>
      <c r="CY354" s="3">
        <v>26.583979566300808</v>
      </c>
      <c r="CZ354" s="3">
        <v>24.283482893770191</v>
      </c>
      <c r="DA354" s="3">
        <v>27.12440790848617</v>
      </c>
      <c r="DB354" s="3">
        <v>26.484497798511331</v>
      </c>
      <c r="DC354" s="3">
        <v>27.308250062832684</v>
      </c>
      <c r="DD354" s="3">
        <v>28.145438441531589</v>
      </c>
      <c r="DE354" s="3">
        <v>28.087771244175418</v>
      </c>
      <c r="DF354" s="3">
        <v>24.445941936130989</v>
      </c>
      <c r="DG354" s="3">
        <v>27.011386273182875</v>
      </c>
      <c r="DH354" s="3">
        <v>26.612464275636309</v>
      </c>
      <c r="DI354" s="3">
        <v>25.685563814770106</v>
      </c>
      <c r="DJ354" s="3">
        <v>28.847371350286217</v>
      </c>
      <c r="DK354" s="3">
        <v>28.279794330982838</v>
      </c>
      <c r="DL354" s="3">
        <v>21.837550475184376</v>
      </c>
      <c r="DM354" s="3">
        <v>23.885525283394283</v>
      </c>
      <c r="DN354" s="3">
        <v>23.7251357442751</v>
      </c>
      <c r="DO354" s="3">
        <v>20.893078509323125</v>
      </c>
      <c r="DP354" s="3">
        <v>21.367698380700748</v>
      </c>
      <c r="DQ354" s="3">
        <v>21.601039320949038</v>
      </c>
      <c r="DR354" s="3">
        <v>24.850689582288361</v>
      </c>
      <c r="DS354" s="3">
        <v>25.276621087013861</v>
      </c>
      <c r="DT354" s="3">
        <v>25.599894179951672</v>
      </c>
      <c r="DU354" s="3">
        <v>22.271339388741048</v>
      </c>
      <c r="DV354" s="3">
        <v>25.85598811183344</v>
      </c>
      <c r="DW354" s="3">
        <v>24.94735776211828</v>
      </c>
      <c r="DX354" s="3">
        <v>19.879441355068533</v>
      </c>
      <c r="DY354" s="3">
        <v>27.509934865851911</v>
      </c>
      <c r="DZ354" s="3">
        <v>25.082711598557093</v>
      </c>
      <c r="EA354" s="3">
        <v>27.507215211630704</v>
      </c>
      <c r="EB354" s="3">
        <v>28.025054896187051</v>
      </c>
      <c r="EC354" s="3">
        <v>28.339959367698647</v>
      </c>
      <c r="ED354" s="3">
        <v>22.025471059859328</v>
      </c>
      <c r="EE354" s="3">
        <v>26.226902363301306</v>
      </c>
      <c r="EF354" s="3">
        <v>25.15963084884601</v>
      </c>
      <c r="EG354" s="3">
        <v>26.174008162748713</v>
      </c>
      <c r="EH354" s="3">
        <v>28.119980023169404</v>
      </c>
      <c r="EI354" s="3">
        <v>27.414992952364237</v>
      </c>
      <c r="EJ354" s="3">
        <v>28.490636270622993</v>
      </c>
      <c r="EK354" s="3">
        <v>30.821476501228268</v>
      </c>
      <c r="EL354" s="3">
        <v>29.528940836162821</v>
      </c>
      <c r="EM354" s="3">
        <v>26.579179839878059</v>
      </c>
      <c r="EN354" s="3">
        <v>25.071717167264179</v>
      </c>
      <c r="EO354" s="3">
        <v>25.140899352242908</v>
      </c>
      <c r="EP354" s="3">
        <v>29.035902687102848</v>
      </c>
      <c r="EQ354" s="3">
        <v>31.550391742995288</v>
      </c>
      <c r="ER354" s="3">
        <v>30.074471476769599</v>
      </c>
      <c r="ES354" s="3">
        <v>30.160481396876172</v>
      </c>
      <c r="ET354" s="3">
        <v>32.081124561789373</v>
      </c>
      <c r="EU354" s="3">
        <v>30.790558698341119</v>
      </c>
      <c r="EV354" s="3">
        <v>28.749508973772407</v>
      </c>
      <c r="EW354" s="3">
        <v>30.839490590056496</v>
      </c>
      <c r="EX354" s="3">
        <v>29.271958982052819</v>
      </c>
      <c r="EY354" s="3">
        <v>24.722148135687732</v>
      </c>
      <c r="EZ354" s="3">
        <v>29.462351080198701</v>
      </c>
      <c r="FA354" s="3">
        <v>26.811514713984895</v>
      </c>
      <c r="FB354" s="3">
        <v>28.372450423973422</v>
      </c>
      <c r="FC354" s="3">
        <v>32.283092829403159</v>
      </c>
      <c r="FD354" s="3">
        <v>29.864322525746683</v>
      </c>
      <c r="FE354" s="3">
        <v>27.876569135225015</v>
      </c>
      <c r="FF354" s="3">
        <v>30.394963168463672</v>
      </c>
      <c r="FG354" s="3">
        <v>28.024567793085936</v>
      </c>
      <c r="FH354" s="3">
        <v>32.410245654629982</v>
      </c>
      <c r="FI354" s="3">
        <v>31.763657425377261</v>
      </c>
      <c r="FJ354" s="3">
        <v>31.363663295784328</v>
      </c>
      <c r="FK354" s="3">
        <v>27.536804702722726</v>
      </c>
      <c r="FL354" s="3">
        <v>29.08862791509738</v>
      </c>
      <c r="FM354" s="3">
        <v>28.077123946670625</v>
      </c>
      <c r="FN354" s="3">
        <v>29.220533699891526</v>
      </c>
      <c r="FO354" s="3">
        <v>31.221739591879871</v>
      </c>
      <c r="FP354" s="3">
        <v>29.561134661463974</v>
      </c>
      <c r="FQ354" s="3">
        <v>29.549987412551815</v>
      </c>
      <c r="FR354" s="3">
        <v>30.02792440208928</v>
      </c>
      <c r="FS354" s="3">
        <v>29.493685212939557</v>
      </c>
      <c r="FT354" s="3">
        <v>29.291638294823052</v>
      </c>
      <c r="FU354" s="3">
        <v>31.043696654498259</v>
      </c>
      <c r="FV354" s="3">
        <v>29.642297675000812</v>
      </c>
      <c r="FW354" s="3">
        <v>30.778933015052324</v>
      </c>
      <c r="FX354" s="3">
        <v>33.162292553769326</v>
      </c>
      <c r="FY354" s="3">
        <v>31.535457007730113</v>
      </c>
      <c r="FZ354" s="3">
        <v>26.755948905070159</v>
      </c>
      <c r="GA354" s="3">
        <v>28.175995412727428</v>
      </c>
      <c r="GB354" s="3">
        <v>26.881916719719364</v>
      </c>
      <c r="GC354" s="3">
        <v>25.069522812529708</v>
      </c>
      <c r="GD354" s="3">
        <v>24.850725326871377</v>
      </c>
      <c r="GE354" s="3">
        <v>24.194570855554961</v>
      </c>
      <c r="GF354" s="3">
        <v>29.303120244885001</v>
      </c>
      <c r="GG354" s="3">
        <v>29.026946081598137</v>
      </c>
      <c r="GH354" s="3">
        <v>28.398359639428801</v>
      </c>
      <c r="GI354" s="3">
        <v>27.085046094135862</v>
      </c>
      <c r="GJ354" s="3">
        <v>30.007056253314769</v>
      </c>
      <c r="GK354" s="3">
        <v>28.001743839614946</v>
      </c>
      <c r="GL354" s="3">
        <v>26.552946908020587</v>
      </c>
      <c r="GM354" s="3">
        <v>33.722649384596352</v>
      </c>
      <c r="GN354" s="3">
        <v>29.577058041880434</v>
      </c>
      <c r="GO354" s="3">
        <v>32.931681906764659</v>
      </c>
      <c r="GP354" s="3">
        <v>32.367713229633623</v>
      </c>
      <c r="GQ354" s="3">
        <v>31.623076606844684</v>
      </c>
      <c r="GR354" s="3">
        <v>26.423437820940261</v>
      </c>
      <c r="GS354" s="3">
        <v>30.108977858875974</v>
      </c>
      <c r="GT354" s="3">
        <v>27.997262175738431</v>
      </c>
      <c r="GU354" s="3">
        <v>27.052754245507433</v>
      </c>
      <c r="GV354" s="3">
        <v>28.874630551409869</v>
      </c>
      <c r="GW354" s="3">
        <v>27.974372573285912</v>
      </c>
    </row>
    <row r="355" spans="2:205" x14ac:dyDescent="0.25">
      <c r="B355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</row>
    <row r="356" spans="2:205" x14ac:dyDescent="0.25">
      <c r="B356">
        <v>86</v>
      </c>
      <c r="C356" t="s">
        <v>120</v>
      </c>
      <c r="D356" t="s">
        <v>38</v>
      </c>
      <c r="E356" t="s">
        <v>121</v>
      </c>
      <c r="F356">
        <v>-7</v>
      </c>
      <c r="G356" t="s">
        <v>122</v>
      </c>
      <c r="H356" s="3">
        <v>34.232057260059591</v>
      </c>
      <c r="I356" s="3">
        <v>34.456431882463576</v>
      </c>
      <c r="J356" s="3">
        <v>33.984663435325203</v>
      </c>
      <c r="K356" s="3">
        <v>30.063801770317138</v>
      </c>
      <c r="L356" s="3">
        <v>32.385543003374487</v>
      </c>
      <c r="M356" s="3">
        <v>31.34209620025803</v>
      </c>
      <c r="N356" s="3">
        <v>33.790770345191703</v>
      </c>
      <c r="O356" s="3">
        <v>34.175581322440848</v>
      </c>
      <c r="P356" s="3">
        <v>34.087099067397958</v>
      </c>
      <c r="Q356" s="3">
        <v>29.473552805897295</v>
      </c>
      <c r="R356" s="3">
        <v>26.380691196135075</v>
      </c>
      <c r="S356" s="3">
        <v>27.843974067615029</v>
      </c>
      <c r="T356" s="3">
        <v>27.211771287003529</v>
      </c>
      <c r="U356" s="3">
        <v>28.959014328178657</v>
      </c>
      <c r="V356" s="3">
        <v>27.705482771357527</v>
      </c>
      <c r="W356" s="3">
        <v>25.042763049878978</v>
      </c>
      <c r="X356" s="3">
        <v>25.039874615047907</v>
      </c>
      <c r="Y356" s="3">
        <v>24.492652532051753</v>
      </c>
      <c r="Z356" s="3">
        <v>30.99901133427112</v>
      </c>
      <c r="AA356" s="3">
        <v>26.945912999010236</v>
      </c>
      <c r="AB356" s="3">
        <v>28.663223521378612</v>
      </c>
      <c r="AC356" s="3">
        <v>32.288813314691907</v>
      </c>
      <c r="AD356" s="3">
        <v>35.299424064269189</v>
      </c>
      <c r="AE356" s="3">
        <v>33.925691513749875</v>
      </c>
      <c r="AF356" s="3">
        <v>27.783667020688156</v>
      </c>
      <c r="AG356" s="3">
        <v>24.601958016496418</v>
      </c>
      <c r="AH356" s="3">
        <v>26.289389364371356</v>
      </c>
      <c r="AI356" s="3">
        <v>28.766044705791472</v>
      </c>
      <c r="AJ356" s="3">
        <v>28.793675224226</v>
      </c>
      <c r="AK356" s="3">
        <v>28.493105594523549</v>
      </c>
      <c r="AL356" s="3">
        <v>27.379848555337972</v>
      </c>
      <c r="AM356" s="3">
        <v>28.062606562883118</v>
      </c>
      <c r="AN356" s="3">
        <v>27.437719306763785</v>
      </c>
      <c r="AO356" s="3">
        <v>29.542678856407356</v>
      </c>
      <c r="AP356" s="3">
        <v>30.644498133133563</v>
      </c>
      <c r="AQ356" s="3">
        <v>29.95609956609751</v>
      </c>
      <c r="AR356" s="3">
        <v>30.724249147850855</v>
      </c>
      <c r="AS356" s="3">
        <v>29.018489897096057</v>
      </c>
      <c r="AT356" s="3">
        <v>29.951479859329105</v>
      </c>
      <c r="AU356" s="3">
        <v>33.130934658900166</v>
      </c>
      <c r="AV356" s="3">
        <v>31.401371729294208</v>
      </c>
      <c r="AW356" s="3">
        <v>31.807595726614885</v>
      </c>
      <c r="AX356" s="3">
        <v>33.109180225153573</v>
      </c>
      <c r="AY356" s="3">
        <v>34.277476736580034</v>
      </c>
      <c r="AZ356" s="3">
        <v>33.642183829906728</v>
      </c>
      <c r="BA356" s="3">
        <v>32.857093002488639</v>
      </c>
      <c r="BB356" s="3">
        <v>30.627221252317259</v>
      </c>
      <c r="BC356" s="3">
        <v>31.458525471976905</v>
      </c>
      <c r="BD356" s="3">
        <v>28.282845617829157</v>
      </c>
      <c r="BE356" s="3">
        <v>30.178493506602656</v>
      </c>
      <c r="BF356" s="3">
        <v>29.306819516119404</v>
      </c>
      <c r="BG356" s="3">
        <v>30.319689090781594</v>
      </c>
      <c r="BH356" s="3">
        <v>30.17594939595498</v>
      </c>
      <c r="BI356" s="3">
        <v>29.97167676819269</v>
      </c>
      <c r="BJ356" s="3">
        <v>36.855914063495533</v>
      </c>
      <c r="BK356" s="3">
        <v>35.200463234419814</v>
      </c>
      <c r="BL356" s="3">
        <v>35.938869514236593</v>
      </c>
      <c r="BM356" s="3">
        <v>32.205643197944063</v>
      </c>
      <c r="BN356" s="3">
        <v>31.267829670829506</v>
      </c>
      <c r="BO356" s="3">
        <v>31.103290802595364</v>
      </c>
      <c r="BP356" s="3">
        <v>29.857765303261619</v>
      </c>
      <c r="BQ356" s="3">
        <v>30.310997802832397</v>
      </c>
      <c r="BR356" s="3">
        <v>29.561381451267181</v>
      </c>
      <c r="BS356" s="3">
        <v>30.59948708838024</v>
      </c>
      <c r="BT356" s="3">
        <v>30.425175070167043</v>
      </c>
      <c r="BU356" s="3">
        <v>30.289993219477985</v>
      </c>
      <c r="BV356" s="3">
        <v>32.958870653431639</v>
      </c>
      <c r="BW356" s="3">
        <v>33.138492881568382</v>
      </c>
      <c r="BX356" s="3">
        <v>33.119681266930577</v>
      </c>
      <c r="BY356" s="3">
        <v>27.484315400067029</v>
      </c>
      <c r="BZ356" s="3">
        <v>29.894516372357817</v>
      </c>
      <c r="CA356" s="3">
        <v>29.593369892403437</v>
      </c>
      <c r="CB356" s="3">
        <v>31.156469116931412</v>
      </c>
      <c r="CC356" s="3">
        <v>31.627648070423248</v>
      </c>
      <c r="CD356" s="3">
        <v>32.292457846187951</v>
      </c>
      <c r="CE356" s="3">
        <v>27.363680732596073</v>
      </c>
      <c r="CF356" s="3">
        <v>24.486170269998457</v>
      </c>
      <c r="CG356" s="3">
        <v>26.497868483993926</v>
      </c>
      <c r="CH356" s="3">
        <v>24.989822437905438</v>
      </c>
      <c r="CI356" s="3">
        <v>26.780558051068532</v>
      </c>
      <c r="CJ356" s="3">
        <v>26.222682783685919</v>
      </c>
      <c r="CK356" s="3">
        <v>21.952160468017791</v>
      </c>
      <c r="CL356" s="3">
        <v>22.155576614602008</v>
      </c>
      <c r="CM356" s="3">
        <v>22.530636227194584</v>
      </c>
      <c r="CN356" s="3">
        <v>28.452881829079125</v>
      </c>
      <c r="CO356" s="3">
        <v>24.620848364606434</v>
      </c>
      <c r="CP356" s="3">
        <v>27.022302223167927</v>
      </c>
      <c r="CQ356" s="3">
        <v>26.521750272605114</v>
      </c>
      <c r="CR356" s="3">
        <v>28.553278034256717</v>
      </c>
      <c r="CS356" s="3">
        <v>29.696695299894664</v>
      </c>
      <c r="CT356" s="3">
        <v>24.686911689709255</v>
      </c>
      <c r="CU356" s="3">
        <v>21.47297315797341</v>
      </c>
      <c r="CV356" s="3">
        <v>24.12889182856506</v>
      </c>
      <c r="CW356" s="3">
        <v>27.54171314177885</v>
      </c>
      <c r="CX356" s="3">
        <v>27.583537773253536</v>
      </c>
      <c r="CY356" s="3">
        <v>27.670421758269175</v>
      </c>
      <c r="CZ356" s="3">
        <v>24.53645691376753</v>
      </c>
      <c r="DA356" s="3">
        <v>25.392606100674524</v>
      </c>
      <c r="DB356" s="3">
        <v>25.590639100452783</v>
      </c>
      <c r="DC356" s="3">
        <v>28.399666306306187</v>
      </c>
      <c r="DD356" s="3">
        <v>29.555771983652047</v>
      </c>
      <c r="DE356" s="3">
        <v>29.200501840070096</v>
      </c>
      <c r="DF356" s="3">
        <v>28.452071435579089</v>
      </c>
      <c r="DG356" s="3">
        <v>26.599462430274894</v>
      </c>
      <c r="DH356" s="3">
        <v>28.349596826811979</v>
      </c>
      <c r="DI356" s="3">
        <v>30.648098788418498</v>
      </c>
      <c r="DJ356" s="3">
        <v>29.097450440805112</v>
      </c>
      <c r="DK356" s="3">
        <v>30.185398070791081</v>
      </c>
      <c r="DL356" s="3">
        <v>30.245506770120329</v>
      </c>
      <c r="DM356" s="3">
        <v>31.464859379357808</v>
      </c>
      <c r="DN356" s="3">
        <v>31.681599186488857</v>
      </c>
      <c r="DO356" s="3">
        <v>30.615926528775095</v>
      </c>
      <c r="DP356" s="3">
        <v>28.41861730340749</v>
      </c>
      <c r="DQ356" s="3">
        <v>29.953760063245117</v>
      </c>
      <c r="DR356" s="3">
        <v>25.899395573181792</v>
      </c>
      <c r="DS356" s="3">
        <v>27.84088360290492</v>
      </c>
      <c r="DT356" s="3">
        <v>27.682381296742182</v>
      </c>
      <c r="DU356" s="3">
        <v>27.595471649128413</v>
      </c>
      <c r="DV356" s="3">
        <v>27.576671898659932</v>
      </c>
      <c r="DW356" s="3">
        <v>28.146186023473984</v>
      </c>
      <c r="DX356" s="3">
        <v>33.010987838225923</v>
      </c>
      <c r="DY356" s="3">
        <v>31.67715764341747</v>
      </c>
      <c r="DZ356" s="3">
        <v>33.409115084106475</v>
      </c>
      <c r="EA356" s="3">
        <v>29.590680722027091</v>
      </c>
      <c r="EB356" s="3">
        <v>28.778596630405019</v>
      </c>
      <c r="EC356" s="3">
        <v>29.372308397448784</v>
      </c>
      <c r="ED356" s="3">
        <v>27.29307675780716</v>
      </c>
      <c r="EE356" s="3">
        <v>27.779194948065612</v>
      </c>
      <c r="EF356" s="3">
        <v>27.827871401060104</v>
      </c>
      <c r="EG356" s="3">
        <v>30.135413124788474</v>
      </c>
      <c r="EH356" s="3">
        <v>29.972432694206059</v>
      </c>
      <c r="EI356" s="3">
        <v>29.979423645671687</v>
      </c>
      <c r="EJ356" s="3">
        <v>35.505243866687543</v>
      </c>
      <c r="EK356" s="3">
        <v>35.774370883358777</v>
      </c>
      <c r="EL356" s="3">
        <v>34.849645603719829</v>
      </c>
      <c r="EM356" s="3">
        <v>32.64328814056725</v>
      </c>
      <c r="EN356" s="3">
        <v>34.87656963439116</v>
      </c>
      <c r="EO356" s="3">
        <v>33.090822508112623</v>
      </c>
      <c r="EP356" s="3">
        <v>36.425071573452001</v>
      </c>
      <c r="EQ356" s="3">
        <v>36.723514574458456</v>
      </c>
      <c r="ER356" s="3">
        <v>35.881740288607965</v>
      </c>
      <c r="ES356" s="3">
        <v>31.583424879198517</v>
      </c>
      <c r="ET356" s="3">
        <v>28.275212122271697</v>
      </c>
      <c r="EU356" s="3">
        <v>29.190079651236132</v>
      </c>
      <c r="EV356" s="3">
        <v>29.433720136101616</v>
      </c>
      <c r="EW356" s="3">
        <v>31.13747060528878</v>
      </c>
      <c r="EX356" s="3">
        <v>29.188282759029132</v>
      </c>
      <c r="EY356" s="3">
        <v>28.133365631740169</v>
      </c>
      <c r="EZ356" s="3">
        <v>27.924172615493809</v>
      </c>
      <c r="FA356" s="3">
        <v>26.454668836908922</v>
      </c>
      <c r="FB356" s="3">
        <v>33.545140839463116</v>
      </c>
      <c r="FC356" s="3">
        <v>29.270977633414034</v>
      </c>
      <c r="FD356" s="3">
        <v>30.304144819589297</v>
      </c>
      <c r="FE356" s="3">
        <v>38.055876356778697</v>
      </c>
      <c r="FF356" s="3">
        <v>42.045570094281665</v>
      </c>
      <c r="FG356" s="3">
        <v>38.154687727605094</v>
      </c>
      <c r="FH356" s="3">
        <v>30.880422351667058</v>
      </c>
      <c r="FI356" s="3">
        <v>27.730942875019419</v>
      </c>
      <c r="FJ356" s="3">
        <v>28.449886900177656</v>
      </c>
      <c r="FK356" s="3">
        <v>29.990376269804091</v>
      </c>
      <c r="FL356" s="3">
        <v>30.003812675198464</v>
      </c>
      <c r="FM356" s="3">
        <v>29.315789430777922</v>
      </c>
      <c r="FN356" s="3">
        <v>30.223240196908414</v>
      </c>
      <c r="FO356" s="3">
        <v>30.732607025091713</v>
      </c>
      <c r="FP356" s="3">
        <v>29.284799513074788</v>
      </c>
      <c r="FQ356" s="3">
        <v>30.685691406508525</v>
      </c>
      <c r="FR356" s="3">
        <v>31.73322428261508</v>
      </c>
      <c r="FS356" s="3">
        <v>30.711697292124924</v>
      </c>
      <c r="FT356" s="3">
        <v>32.996426860122625</v>
      </c>
      <c r="FU356" s="3">
        <v>31.437517363917216</v>
      </c>
      <c r="FV356" s="3">
        <v>31.553362891846231</v>
      </c>
      <c r="FW356" s="3">
        <v>35.613770529381839</v>
      </c>
      <c r="FX356" s="3">
        <v>33.705293017783305</v>
      </c>
      <c r="FY356" s="3">
        <v>33.429793382438689</v>
      </c>
      <c r="FZ356" s="3">
        <v>35.972853680186816</v>
      </c>
      <c r="GA356" s="3">
        <v>37.090094093802264</v>
      </c>
      <c r="GB356" s="3">
        <v>35.602768473324595</v>
      </c>
      <c r="GC356" s="3">
        <v>35.098259476202188</v>
      </c>
      <c r="GD356" s="3">
        <v>32.835825201227031</v>
      </c>
      <c r="GE356" s="3">
        <v>32.963290880708698</v>
      </c>
      <c r="GF356" s="3">
        <v>30.666295662476518</v>
      </c>
      <c r="GG356" s="3">
        <v>32.516103410300389</v>
      </c>
      <c r="GH356" s="3">
        <v>30.931257735496626</v>
      </c>
      <c r="GI356" s="3">
        <v>33.043906532434775</v>
      </c>
      <c r="GJ356" s="3">
        <v>32.775226893250029</v>
      </c>
      <c r="GK356" s="3">
        <v>31.797167512911393</v>
      </c>
      <c r="GL356" s="3">
        <v>40.700840288765136</v>
      </c>
      <c r="GM356" s="3">
        <v>38.723768825422162</v>
      </c>
      <c r="GN356" s="3">
        <v>38.468623944366712</v>
      </c>
      <c r="GO356" s="3">
        <v>34.820605673861031</v>
      </c>
      <c r="GP356" s="3">
        <v>33.757062711253994</v>
      </c>
      <c r="GQ356" s="3">
        <v>32.834273207741944</v>
      </c>
      <c r="GR356" s="3">
        <v>32.422453848716074</v>
      </c>
      <c r="GS356" s="3">
        <v>32.842800657599177</v>
      </c>
      <c r="GT356" s="3">
        <v>31.294891501474257</v>
      </c>
      <c r="GU356" s="3">
        <v>31.063561051972005</v>
      </c>
      <c r="GV356" s="3">
        <v>30.877917446128027</v>
      </c>
      <c r="GW356" s="3">
        <v>30.600562793284279</v>
      </c>
    </row>
    <row r="357" spans="2:205" x14ac:dyDescent="0.25">
      <c r="B357"/>
      <c r="F357">
        <v>-6</v>
      </c>
      <c r="G357" t="s">
        <v>123</v>
      </c>
      <c r="H357" s="3">
        <v>28.715045755970536</v>
      </c>
      <c r="I357" s="3">
        <v>27.981415308106573</v>
      </c>
      <c r="J357" s="3">
        <v>28.13274888784073</v>
      </c>
      <c r="K357" s="3">
        <v>23.74186088165488</v>
      </c>
      <c r="L357" s="3">
        <v>24.330142161507034</v>
      </c>
      <c r="M357" s="3">
        <v>24.145431644612763</v>
      </c>
      <c r="N357" s="3">
        <v>29.949008152339847</v>
      </c>
      <c r="O357" s="3">
        <v>33.677347133840399</v>
      </c>
      <c r="P357" s="3">
        <v>31.442572160339676</v>
      </c>
      <c r="Q357" s="3">
        <v>23.875358661563556</v>
      </c>
      <c r="R357" s="3">
        <v>23.517384567293508</v>
      </c>
      <c r="S357" s="3">
        <v>23.641324320830254</v>
      </c>
      <c r="T357" s="3">
        <v>23.819778483158089</v>
      </c>
      <c r="U357" s="3">
        <v>23.324399792219864</v>
      </c>
      <c r="V357" s="3">
        <v>23.819919027528517</v>
      </c>
      <c r="W357" s="3">
        <v>21.289108180897244</v>
      </c>
      <c r="X357" s="3">
        <v>23.905887039694086</v>
      </c>
      <c r="Y357" s="3">
        <v>22.617026872754568</v>
      </c>
      <c r="Z357" s="3">
        <v>29.808871303790703</v>
      </c>
      <c r="AA357" s="3">
        <v>27.791072777767567</v>
      </c>
      <c r="AB357" s="3">
        <v>28.510942281020913</v>
      </c>
      <c r="AC357" s="3">
        <v>30.531767335602673</v>
      </c>
      <c r="AD357" s="3">
        <v>32.089456863482425</v>
      </c>
      <c r="AE357" s="3">
        <v>30.865494293347044</v>
      </c>
      <c r="AF357" s="3">
        <v>21.378870417615158</v>
      </c>
      <c r="AG357" s="3">
        <v>25.45911817185597</v>
      </c>
      <c r="AH357" s="3">
        <v>23.289941442443553</v>
      </c>
      <c r="AI357" s="3">
        <v>24.821751048215052</v>
      </c>
      <c r="AJ357" s="3">
        <v>25.373550704954852</v>
      </c>
      <c r="AK357" s="3">
        <v>24.853605884542446</v>
      </c>
      <c r="AL357" s="3">
        <v>23.964697441175481</v>
      </c>
      <c r="AM357" s="3">
        <v>24.299103494971224</v>
      </c>
      <c r="AN357" s="3">
        <v>24.175788275057037</v>
      </c>
      <c r="AO357" s="3">
        <v>24.728653699212245</v>
      </c>
      <c r="AP357" s="3">
        <v>24.858755907938701</v>
      </c>
      <c r="AQ357" s="3">
        <v>24.437959047369741</v>
      </c>
      <c r="AR357" s="3">
        <v>25.290412070171776</v>
      </c>
      <c r="AS357" s="3">
        <v>25.668943565101294</v>
      </c>
      <c r="AT357" s="3">
        <v>25.26165605958013</v>
      </c>
      <c r="AU357" s="3">
        <v>24.954607574549826</v>
      </c>
      <c r="AV357" s="3">
        <v>27.074408993100533</v>
      </c>
      <c r="AW357" s="3">
        <v>25.736138214841649</v>
      </c>
      <c r="AX357" s="3">
        <v>29.154679181371112</v>
      </c>
      <c r="AY357" s="3">
        <v>29.213961519305272</v>
      </c>
      <c r="AZ357" s="3">
        <v>29.008904099685818</v>
      </c>
      <c r="BA357" s="3">
        <v>26.445632793646084</v>
      </c>
      <c r="BB357" s="3">
        <v>28.178515702193508</v>
      </c>
      <c r="BC357" s="3">
        <v>26.910815245946573</v>
      </c>
      <c r="BD357" s="3">
        <v>25.720232404414308</v>
      </c>
      <c r="BE357" s="3">
        <v>25.570437546853931</v>
      </c>
      <c r="BF357" s="3">
        <v>25.30435334184606</v>
      </c>
      <c r="BG357" s="3">
        <v>27.51646514522923</v>
      </c>
      <c r="BH357" s="3">
        <v>26.023329110107142</v>
      </c>
      <c r="BI357" s="3">
        <v>26.666879327059263</v>
      </c>
      <c r="BJ357" s="3">
        <v>23.57256661887806</v>
      </c>
      <c r="BK357" s="3">
        <v>28.615138685032498</v>
      </c>
      <c r="BL357" s="3">
        <v>25.795699387552862</v>
      </c>
      <c r="BM357" s="3">
        <v>26.391389246541795</v>
      </c>
      <c r="BN357" s="3">
        <v>28.090247364581433</v>
      </c>
      <c r="BO357" s="3">
        <v>26.789821798125679</v>
      </c>
      <c r="BP357" s="3">
        <v>24.622692752248334</v>
      </c>
      <c r="BQ357" s="3">
        <v>29.325045488528012</v>
      </c>
      <c r="BR357" s="3">
        <v>26.861463383454193</v>
      </c>
      <c r="BS357" s="3">
        <v>25.771528423028855</v>
      </c>
      <c r="BT357" s="3">
        <v>26.230387404030274</v>
      </c>
      <c r="BU357" s="3">
        <v>25.762567732135288</v>
      </c>
      <c r="BV357" s="3">
        <v>27.495244868768982</v>
      </c>
      <c r="BW357" s="3">
        <v>26.771385298553461</v>
      </c>
      <c r="BX357" s="3">
        <v>27.320840912142774</v>
      </c>
      <c r="BY357" s="3">
        <v>21.343807781952552</v>
      </c>
      <c r="BZ357" s="3">
        <v>21.967761146891977</v>
      </c>
      <c r="CA357" s="3">
        <v>22.50160180473025</v>
      </c>
      <c r="CB357" s="3">
        <v>27.047376999859285</v>
      </c>
      <c r="CC357" s="3">
        <v>31.000121139092094</v>
      </c>
      <c r="CD357" s="3">
        <v>29.534059643050014</v>
      </c>
      <c r="CE357" s="3">
        <v>22.00242922000788</v>
      </c>
      <c r="CF357" s="3">
        <v>21.744441651517434</v>
      </c>
      <c r="CG357" s="3">
        <v>22.387243020274123</v>
      </c>
      <c r="CH357" s="3">
        <v>21.693969885946306</v>
      </c>
      <c r="CI357" s="3">
        <v>21.305704550640385</v>
      </c>
      <c r="CJ357" s="3">
        <v>22.406314733763555</v>
      </c>
      <c r="CK357" s="3">
        <v>18.565664080807391</v>
      </c>
      <c r="CL357" s="3">
        <v>21.19165927911293</v>
      </c>
      <c r="CM357" s="3">
        <v>20.738583431669092</v>
      </c>
      <c r="CN357" s="3">
        <v>27.159098902986344</v>
      </c>
      <c r="CO357" s="3">
        <v>25.437965470963402</v>
      </c>
      <c r="CP357" s="3">
        <v>26.802433004910004</v>
      </c>
      <c r="CQ357" s="3">
        <v>24.307948824538162</v>
      </c>
      <c r="CR357" s="3">
        <v>25.981165249380091</v>
      </c>
      <c r="CS357" s="3">
        <v>26.647832236730512</v>
      </c>
      <c r="CT357" s="3">
        <v>18.441922934501026</v>
      </c>
      <c r="CU357" s="3">
        <v>22.436666597837668</v>
      </c>
      <c r="CV357" s="3">
        <v>21.267128691023981</v>
      </c>
      <c r="CW357" s="3">
        <v>23.642885553020513</v>
      </c>
      <c r="CX357" s="3">
        <v>24.210645571846825</v>
      </c>
      <c r="CY357" s="3">
        <v>24.064608428905025</v>
      </c>
      <c r="CZ357" s="3">
        <v>21.430128626547841</v>
      </c>
      <c r="DA357" s="3">
        <v>21.884090715789462</v>
      </c>
      <c r="DB357" s="3">
        <v>22.477233460176173</v>
      </c>
      <c r="DC357" s="3">
        <v>23.622803423748167</v>
      </c>
      <c r="DD357" s="3">
        <v>23.854077974279132</v>
      </c>
      <c r="DE357" s="3">
        <v>23.730273937103959</v>
      </c>
      <c r="DF357" s="3">
        <v>23.083111022056947</v>
      </c>
      <c r="DG357" s="3">
        <v>23.506024766489634</v>
      </c>
      <c r="DH357" s="3">
        <v>23.757757907425894</v>
      </c>
      <c r="DI357" s="3">
        <v>22.698482238649259</v>
      </c>
      <c r="DJ357" s="3">
        <v>24.913947601253568</v>
      </c>
      <c r="DK357" s="3">
        <v>24.2239533438369</v>
      </c>
      <c r="DL357" s="3">
        <v>26.380636719303869</v>
      </c>
      <c r="DM357" s="3">
        <v>26.464989227525372</v>
      </c>
      <c r="DN357" s="3">
        <v>27.104373593853687</v>
      </c>
      <c r="DO357" s="3">
        <v>24.234350018780709</v>
      </c>
      <c r="DP357" s="3">
        <v>25.934946672312893</v>
      </c>
      <c r="DQ357" s="3">
        <v>25.386825012691496</v>
      </c>
      <c r="DR357" s="3">
        <v>23.461637486396477</v>
      </c>
      <c r="DS357" s="3">
        <v>23.308200542503371</v>
      </c>
      <c r="DT357" s="3">
        <v>23.760619310540889</v>
      </c>
      <c r="DU357" s="3">
        <v>24.908102757135016</v>
      </c>
      <c r="DV357" s="3">
        <v>23.534534709994361</v>
      </c>
      <c r="DW357" s="3">
        <v>24.940791152713956</v>
      </c>
      <c r="DX357" s="3">
        <v>19.954310926610219</v>
      </c>
      <c r="DY357" s="3">
        <v>25.338535011683</v>
      </c>
      <c r="DZ357" s="3">
        <v>23.403561904489834</v>
      </c>
      <c r="EA357" s="3">
        <v>23.777465607762316</v>
      </c>
      <c r="EB357" s="3">
        <v>25.422106902096658</v>
      </c>
      <c r="EC357" s="3">
        <v>25.018386182920942</v>
      </c>
      <c r="ED357" s="3">
        <v>22.245424790281351</v>
      </c>
      <c r="EE357" s="3">
        <v>26.767192464152327</v>
      </c>
      <c r="EF357" s="3">
        <v>25.161495882015782</v>
      </c>
      <c r="EG357" s="3">
        <v>25.326443415456506</v>
      </c>
      <c r="EH357" s="3">
        <v>25.800597329014828</v>
      </c>
      <c r="EI357" s="3">
        <v>25.465880759003635</v>
      </c>
      <c r="EJ357" s="3">
        <v>29.93484664317209</v>
      </c>
      <c r="EK357" s="3">
        <v>29.191445317659682</v>
      </c>
      <c r="EL357" s="3">
        <v>28.944656863538686</v>
      </c>
      <c r="EM357" s="3">
        <v>26.139913981357203</v>
      </c>
      <c r="EN357" s="3">
        <v>26.692523176122094</v>
      </c>
      <c r="EO357" s="3">
        <v>25.789261484495274</v>
      </c>
      <c r="EP357" s="3">
        <v>32.850639304820405</v>
      </c>
      <c r="EQ357" s="3">
        <v>36.354573128588704</v>
      </c>
      <c r="ER357" s="3">
        <v>33.351084677629338</v>
      </c>
      <c r="ES357" s="3">
        <v>25.748288103119233</v>
      </c>
      <c r="ET357" s="3">
        <v>25.290327483069586</v>
      </c>
      <c r="EU357" s="3">
        <v>24.895405621386384</v>
      </c>
      <c r="EV357" s="3">
        <v>25.945587080369869</v>
      </c>
      <c r="EW357" s="3">
        <v>25.343095033799344</v>
      </c>
      <c r="EX357" s="3">
        <v>25.233523321293479</v>
      </c>
      <c r="EY357" s="3">
        <v>24.012552280987098</v>
      </c>
      <c r="EZ357" s="3">
        <v>26.620114800275246</v>
      </c>
      <c r="FA357" s="3">
        <v>24.495470313840048</v>
      </c>
      <c r="FB357" s="3">
        <v>32.458643704595062</v>
      </c>
      <c r="FC357" s="3">
        <v>30.14418008457173</v>
      </c>
      <c r="FD357" s="3">
        <v>30.219451557131823</v>
      </c>
      <c r="FE357" s="3">
        <v>36.755585846667181</v>
      </c>
      <c r="FF357" s="3">
        <v>38.19774847758476</v>
      </c>
      <c r="FG357" s="3">
        <v>35.083156349963581</v>
      </c>
      <c r="FH357" s="3">
        <v>24.315817900729293</v>
      </c>
      <c r="FI357" s="3">
        <v>28.481569745874275</v>
      </c>
      <c r="FJ357" s="3">
        <v>25.312754193863125</v>
      </c>
      <c r="FK357" s="3">
        <v>26.000616543409588</v>
      </c>
      <c r="FL357" s="3">
        <v>26.536455838062871</v>
      </c>
      <c r="FM357" s="3">
        <v>25.642603340179864</v>
      </c>
      <c r="FN357" s="3">
        <v>26.499266255803121</v>
      </c>
      <c r="FO357" s="3">
        <v>26.714116274152982</v>
      </c>
      <c r="FP357" s="3">
        <v>25.874343089937906</v>
      </c>
      <c r="FQ357" s="3">
        <v>25.834503974676327</v>
      </c>
      <c r="FR357" s="3">
        <v>25.863433841598265</v>
      </c>
      <c r="FS357" s="3">
        <v>25.145644157635527</v>
      </c>
      <c r="FT357" s="3">
        <v>27.497713118286605</v>
      </c>
      <c r="FU357" s="3">
        <v>27.831862363712958</v>
      </c>
      <c r="FV357" s="3">
        <v>26.765554211734361</v>
      </c>
      <c r="FW357" s="3">
        <v>27.210732910450393</v>
      </c>
      <c r="FX357" s="3">
        <v>29.234870384947502</v>
      </c>
      <c r="FY357" s="3">
        <v>27.248323085846394</v>
      </c>
      <c r="FZ357" s="3">
        <v>31.928721643438358</v>
      </c>
      <c r="GA357" s="3">
        <v>31.962933811085172</v>
      </c>
      <c r="GB357" s="3">
        <v>30.913434605517949</v>
      </c>
      <c r="GC357" s="3">
        <v>28.656915568511458</v>
      </c>
      <c r="GD357" s="3">
        <v>30.422084732074122</v>
      </c>
      <c r="GE357" s="3">
        <v>28.434805479201653</v>
      </c>
      <c r="GF357" s="3">
        <v>27.978827322432139</v>
      </c>
      <c r="GG357" s="3">
        <v>27.832674551204491</v>
      </c>
      <c r="GH357" s="3">
        <v>26.84808737315123</v>
      </c>
      <c r="GI357" s="3">
        <v>30.124827533323444</v>
      </c>
      <c r="GJ357" s="3">
        <v>28.512123510219922</v>
      </c>
      <c r="GK357" s="3">
        <v>28.39296750140457</v>
      </c>
      <c r="GL357" s="3">
        <v>27.190822311145901</v>
      </c>
      <c r="GM357" s="3">
        <v>31.891742358381997</v>
      </c>
      <c r="GN357" s="3">
        <v>28.187836870615889</v>
      </c>
      <c r="GO357" s="3">
        <v>29.005312885321278</v>
      </c>
      <c r="GP357" s="3">
        <v>30.758387827066208</v>
      </c>
      <c r="GQ357" s="3">
        <v>28.561257413330416</v>
      </c>
      <c r="GR357" s="3">
        <v>26.999960714215309</v>
      </c>
      <c r="GS357" s="3">
        <v>31.882898512903697</v>
      </c>
      <c r="GT357" s="3">
        <v>28.561430884892602</v>
      </c>
      <c r="GU357" s="3">
        <v>26.216613430601203</v>
      </c>
      <c r="GV357" s="3">
        <v>26.660177479045721</v>
      </c>
      <c r="GW357" s="3">
        <v>26.059254705266945</v>
      </c>
    </row>
    <row r="358" spans="2:205" x14ac:dyDescent="0.25">
      <c r="B358"/>
      <c r="F358">
        <v>-5</v>
      </c>
      <c r="G358" t="s">
        <v>124</v>
      </c>
      <c r="H358" s="3">
        <v>24.618683133310615</v>
      </c>
      <c r="I358" s="3">
        <v>25.631263846928125</v>
      </c>
      <c r="J358" s="3">
        <v>24.834523314402148</v>
      </c>
      <c r="K358" s="3">
        <v>21.367474605406176</v>
      </c>
      <c r="L358" s="3">
        <v>23.128727711722576</v>
      </c>
      <c r="M358" s="3">
        <v>22.391335494737543</v>
      </c>
      <c r="N358" s="3">
        <v>29.520248495896684</v>
      </c>
      <c r="O358" s="3">
        <v>28.035873419265457</v>
      </c>
      <c r="P358" s="3">
        <v>28.393128414426087</v>
      </c>
      <c r="Q358" s="3">
        <v>20.216428969879146</v>
      </c>
      <c r="R358" s="3">
        <v>20.59821179161484</v>
      </c>
      <c r="S358" s="3">
        <v>20.451952571220932</v>
      </c>
      <c r="T358" s="3">
        <v>21.55625411726334</v>
      </c>
      <c r="U358" s="3">
        <v>20.022785227695593</v>
      </c>
      <c r="V358" s="3">
        <v>20.650607041204367</v>
      </c>
      <c r="W358" s="3">
        <v>21.564958326664179</v>
      </c>
      <c r="X358" s="3">
        <v>19.551216376204795</v>
      </c>
      <c r="Y358" s="3">
        <v>20.434922481631219</v>
      </c>
      <c r="Z358" s="3">
        <v>22.358633790278528</v>
      </c>
      <c r="AA358" s="3">
        <v>24.831435708397681</v>
      </c>
      <c r="AB358" s="3">
        <v>23.35288629796915</v>
      </c>
      <c r="AC358" s="3">
        <v>22.811663592076659</v>
      </c>
      <c r="AD358" s="3">
        <v>26.45029738204482</v>
      </c>
      <c r="AE358" s="3">
        <v>24.287499641059568</v>
      </c>
      <c r="AF358" s="3">
        <v>27.679548180304415</v>
      </c>
      <c r="AG358" s="3">
        <v>22.364935420583986</v>
      </c>
      <c r="AH358" s="3">
        <v>24.491895076529914</v>
      </c>
      <c r="AI358" s="3">
        <v>21.143703697570349</v>
      </c>
      <c r="AJ358" s="3">
        <v>21.651576976005082</v>
      </c>
      <c r="AK358" s="3">
        <v>21.310384429729474</v>
      </c>
      <c r="AL358" s="3">
        <v>22.228381088282074</v>
      </c>
      <c r="AM358" s="3">
        <v>22.693423868850775</v>
      </c>
      <c r="AN358" s="3">
        <v>22.087921905689978</v>
      </c>
      <c r="AO358" s="3">
        <v>23.730440140087648</v>
      </c>
      <c r="AP358" s="3">
        <v>24.30096992183719</v>
      </c>
      <c r="AQ358" s="3">
        <v>23.817194190948708</v>
      </c>
      <c r="AR358" s="3">
        <v>25.336226427690324</v>
      </c>
      <c r="AS358" s="3">
        <v>23.332373956950402</v>
      </c>
      <c r="AT358" s="3">
        <v>24.206659755338194</v>
      </c>
      <c r="AU358" s="3">
        <v>24.807627326695524</v>
      </c>
      <c r="AV358" s="3">
        <v>26.176367374897495</v>
      </c>
      <c r="AW358" s="3">
        <v>24.933889313843249</v>
      </c>
      <c r="AX358" s="3">
        <v>24.236144481086953</v>
      </c>
      <c r="AY358" s="3">
        <v>24.694102229561192</v>
      </c>
      <c r="AZ358" s="3">
        <v>24.232793284718245</v>
      </c>
      <c r="BA358" s="3">
        <v>22.871013306510022</v>
      </c>
      <c r="BB358" s="3">
        <v>23.93547480731689</v>
      </c>
      <c r="BC358" s="3">
        <v>23.549986827172521</v>
      </c>
      <c r="BD358" s="3">
        <v>21.313237409210007</v>
      </c>
      <c r="BE358" s="3">
        <v>21.77060673186142</v>
      </c>
      <c r="BF358" s="3">
        <v>21.586960371032387</v>
      </c>
      <c r="BG358" s="3">
        <v>22.328940259426826</v>
      </c>
      <c r="BH358" s="3">
        <v>23.99862432125769</v>
      </c>
      <c r="BI358" s="3">
        <v>23.121577505191937</v>
      </c>
      <c r="BJ358" s="3">
        <v>22.825661960805437</v>
      </c>
      <c r="BK358" s="3">
        <v>23.23418658967309</v>
      </c>
      <c r="BL358" s="3">
        <v>23.297428990379832</v>
      </c>
      <c r="BM358" s="3">
        <v>23.180602025697254</v>
      </c>
      <c r="BN358" s="3">
        <v>25.65576328050307</v>
      </c>
      <c r="BO358" s="3">
        <v>24.427305246548158</v>
      </c>
      <c r="BP358" s="3">
        <v>23.689097715231721</v>
      </c>
      <c r="BQ358" s="3">
        <v>23.983128434773775</v>
      </c>
      <c r="BR358" s="3">
        <v>23.775049532292169</v>
      </c>
      <c r="BS358" s="3">
        <v>23.065088572932201</v>
      </c>
      <c r="BT358" s="3">
        <v>23.523612556020591</v>
      </c>
      <c r="BU358" s="3">
        <v>23.165245583210137</v>
      </c>
      <c r="BV358" s="3">
        <v>23.466136912295159</v>
      </c>
      <c r="BW358" s="3">
        <v>24.473049972284194</v>
      </c>
      <c r="BX358" s="3">
        <v>24.060133511586269</v>
      </c>
      <c r="BY358" s="3">
        <v>18.976820348341654</v>
      </c>
      <c r="BZ358" s="3">
        <v>20.953200882004005</v>
      </c>
      <c r="CA358" s="3">
        <v>20.826355848615943</v>
      </c>
      <c r="CB358" s="3">
        <v>26.670070908253912</v>
      </c>
      <c r="CC358" s="3">
        <v>25.416959791203752</v>
      </c>
      <c r="CD358" s="3">
        <v>26.520742537998665</v>
      </c>
      <c r="CE358" s="3">
        <v>18.498210368270893</v>
      </c>
      <c r="CF358" s="3">
        <v>18.959067816104994</v>
      </c>
      <c r="CG358" s="3">
        <v>19.289905044686538</v>
      </c>
      <c r="CH358" s="3">
        <v>19.41374567123788</v>
      </c>
      <c r="CI358" s="3">
        <v>18.237267851732692</v>
      </c>
      <c r="CJ358" s="3">
        <v>19.320680122212455</v>
      </c>
      <c r="CK358" s="3">
        <v>18.566083018549172</v>
      </c>
      <c r="CL358" s="3">
        <v>16.893201277187384</v>
      </c>
      <c r="CM358" s="3">
        <v>18.488701035190882</v>
      </c>
      <c r="CN358" s="3">
        <v>19.841495085992065</v>
      </c>
      <c r="CO358" s="3">
        <v>22.63909208045526</v>
      </c>
      <c r="CP358" s="3">
        <v>21.757803563426787</v>
      </c>
      <c r="CQ358" s="3">
        <v>17.309387867277433</v>
      </c>
      <c r="CR358" s="3">
        <v>20.955819610692732</v>
      </c>
      <c r="CS358" s="3">
        <v>20.531309341186823</v>
      </c>
      <c r="CT358" s="3">
        <v>24.382277798464546</v>
      </c>
      <c r="CU358" s="3">
        <v>19.571027399107155</v>
      </c>
      <c r="CV358" s="3">
        <v>22.410758797725965</v>
      </c>
      <c r="CW358" s="3">
        <v>20.024197872325981</v>
      </c>
      <c r="CX358" s="3">
        <v>20.559477603988142</v>
      </c>
      <c r="CY358" s="3">
        <v>20.553002294914329</v>
      </c>
      <c r="CZ358" s="3">
        <v>19.51276521351323</v>
      </c>
      <c r="DA358" s="3">
        <v>20.398487439301789</v>
      </c>
      <c r="DB358" s="3">
        <v>20.411859309742205</v>
      </c>
      <c r="DC358" s="3">
        <v>22.616816368276734</v>
      </c>
      <c r="DD358" s="3">
        <v>23.302964064470256</v>
      </c>
      <c r="DE358" s="3">
        <v>23.099380495672548</v>
      </c>
      <c r="DF358" s="3">
        <v>23.066134755030358</v>
      </c>
      <c r="DG358" s="3">
        <v>21.233038645758302</v>
      </c>
      <c r="DH358" s="3">
        <v>22.706909969491367</v>
      </c>
      <c r="DI358" s="3">
        <v>22.55484203166538</v>
      </c>
      <c r="DJ358" s="3">
        <v>24.076554824255236</v>
      </c>
      <c r="DK358" s="3">
        <v>23.474778520968673</v>
      </c>
      <c r="DL358" s="3">
        <v>21.157201665987085</v>
      </c>
      <c r="DM358" s="3">
        <v>21.613218002666027</v>
      </c>
      <c r="DN358" s="3">
        <v>22.112509961955649</v>
      </c>
      <c r="DO358" s="3">
        <v>20.653074068247015</v>
      </c>
      <c r="DP358" s="3">
        <v>21.807259162542618</v>
      </c>
      <c r="DQ358" s="3">
        <v>22.041167165022067</v>
      </c>
      <c r="DR358" s="3">
        <v>19.168912528254971</v>
      </c>
      <c r="DS358" s="3">
        <v>19.655275357812663</v>
      </c>
      <c r="DT358" s="3">
        <v>20.119305758927396</v>
      </c>
      <c r="DU358" s="3">
        <v>19.962550719158141</v>
      </c>
      <c r="DV358" s="3">
        <v>21.708033524813199</v>
      </c>
      <c r="DW358" s="3">
        <v>21.501822743774916</v>
      </c>
      <c r="DX358" s="3">
        <v>19.467087479047279</v>
      </c>
      <c r="DY358" s="3">
        <v>20.03445704270063</v>
      </c>
      <c r="DZ358" s="3">
        <v>21.018565484491983</v>
      </c>
      <c r="EA358" s="3">
        <v>20.73084759717166</v>
      </c>
      <c r="EB358" s="3">
        <v>23.206263970110335</v>
      </c>
      <c r="EC358" s="3">
        <v>22.742607932554236</v>
      </c>
      <c r="ED358" s="3">
        <v>21.096037491335281</v>
      </c>
      <c r="EE358" s="3">
        <v>21.315023576655435</v>
      </c>
      <c r="EF358" s="3">
        <v>21.952915967063891</v>
      </c>
      <c r="EG358" s="3">
        <v>22.630030375979313</v>
      </c>
      <c r="EH358" s="3">
        <v>23.112840785637498</v>
      </c>
      <c r="EI358" s="3">
        <v>22.876272180799013</v>
      </c>
      <c r="EJ358" s="3">
        <v>25.771229354326071</v>
      </c>
      <c r="EK358" s="3">
        <v>26.789477721572059</v>
      </c>
      <c r="EL358" s="3">
        <v>25.608913117218023</v>
      </c>
      <c r="EM358" s="3">
        <v>23.758128862470695</v>
      </c>
      <c r="EN358" s="3">
        <v>25.304254541441139</v>
      </c>
      <c r="EO358" s="3">
        <v>23.956315140859143</v>
      </c>
      <c r="EP358" s="3">
        <v>32.370426083539456</v>
      </c>
      <c r="EQ358" s="3">
        <v>30.654787047327158</v>
      </c>
      <c r="ER358" s="3">
        <v>30.265514290853513</v>
      </c>
      <c r="ES358" s="3">
        <v>21.9346475714874</v>
      </c>
      <c r="ET358" s="3">
        <v>22.237355767124686</v>
      </c>
      <c r="EU358" s="3">
        <v>21.61400009775533</v>
      </c>
      <c r="EV358" s="3">
        <v>23.698762563288799</v>
      </c>
      <c r="EW358" s="3">
        <v>21.808302603658497</v>
      </c>
      <c r="EX358" s="3">
        <v>21.980533960196276</v>
      </c>
      <c r="EY358" s="3">
        <v>24.563833634779186</v>
      </c>
      <c r="EZ358" s="3">
        <v>22.209231475222204</v>
      </c>
      <c r="FA358" s="3">
        <v>22.381143928071552</v>
      </c>
      <c r="FB358" s="3">
        <v>24.875772494564995</v>
      </c>
      <c r="FC358" s="3">
        <v>27.023779336340105</v>
      </c>
      <c r="FD358" s="3">
        <v>24.947969032511512</v>
      </c>
      <c r="FE358" s="3">
        <v>28.313939316875885</v>
      </c>
      <c r="FF358" s="3">
        <v>31.944775153396904</v>
      </c>
      <c r="FG358" s="3">
        <v>28.04368994093231</v>
      </c>
      <c r="FH358" s="3">
        <v>30.976818562144281</v>
      </c>
      <c r="FI358" s="3">
        <v>25.158843442060817</v>
      </c>
      <c r="FJ358" s="3">
        <v>26.573031355333864</v>
      </c>
      <c r="FK358" s="3">
        <v>22.263209522814716</v>
      </c>
      <c r="FL358" s="3">
        <v>22.743676348022024</v>
      </c>
      <c r="FM358" s="3">
        <v>22.06776656454462</v>
      </c>
      <c r="FN358" s="3">
        <v>24.943996963050914</v>
      </c>
      <c r="FO358" s="3">
        <v>24.988360298399762</v>
      </c>
      <c r="FP358" s="3">
        <v>23.763984501637751</v>
      </c>
      <c r="FQ358" s="3">
        <v>24.844063911898562</v>
      </c>
      <c r="FR358" s="3">
        <v>25.298975779204124</v>
      </c>
      <c r="FS358" s="3">
        <v>24.535007886224868</v>
      </c>
      <c r="FT358" s="3">
        <v>27.60631810035029</v>
      </c>
      <c r="FU358" s="3">
        <v>25.431709268142505</v>
      </c>
      <c r="FV358" s="3">
        <v>25.706409541185021</v>
      </c>
      <c r="FW358" s="3">
        <v>27.060412621725671</v>
      </c>
      <c r="FX358" s="3">
        <v>28.276179925539758</v>
      </c>
      <c r="FY358" s="3">
        <v>26.393000106717828</v>
      </c>
      <c r="FZ358" s="3">
        <v>27.315087296186817</v>
      </c>
      <c r="GA358" s="3">
        <v>27.774986456456364</v>
      </c>
      <c r="GB358" s="3">
        <v>26.353076607480837</v>
      </c>
      <c r="GC358" s="3">
        <v>25.088952544773026</v>
      </c>
      <c r="GD358" s="3">
        <v>26.063690452091166</v>
      </c>
      <c r="GE358" s="3">
        <v>25.058806489322976</v>
      </c>
      <c r="GF358" s="3">
        <v>23.45756229016504</v>
      </c>
      <c r="GG358" s="3">
        <v>23.885938105910178</v>
      </c>
      <c r="GH358" s="3">
        <v>23.054614983137377</v>
      </c>
      <c r="GI358" s="3">
        <v>24.695329799695507</v>
      </c>
      <c r="GJ358" s="3">
        <v>26.289215117702181</v>
      </c>
      <c r="GK358" s="3">
        <v>24.741332266608961</v>
      </c>
      <c r="GL358" s="3">
        <v>26.184236442563595</v>
      </c>
      <c r="GM358" s="3">
        <v>26.433916136645546</v>
      </c>
      <c r="GN358" s="3">
        <v>25.576292496267683</v>
      </c>
      <c r="GO358" s="3">
        <v>25.630356454222841</v>
      </c>
      <c r="GP358" s="3">
        <v>28.105262590895801</v>
      </c>
      <c r="GQ358" s="3">
        <v>26.112002560542081</v>
      </c>
      <c r="GR358" s="3">
        <v>26.282157939128158</v>
      </c>
      <c r="GS358" s="3">
        <v>26.651233292892112</v>
      </c>
      <c r="GT358" s="3">
        <v>25.59718309752045</v>
      </c>
      <c r="GU358" s="3">
        <v>23.500146769885092</v>
      </c>
      <c r="GV358" s="3">
        <v>23.934384326403681</v>
      </c>
      <c r="GW358" s="3">
        <v>23.45421898562126</v>
      </c>
    </row>
    <row r="359" spans="2:205" x14ac:dyDescent="0.25">
      <c r="B359"/>
      <c r="F359">
        <v>-4</v>
      </c>
      <c r="G359" t="s">
        <v>125</v>
      </c>
      <c r="H359" s="3">
        <v>20.885305911158181</v>
      </c>
      <c r="I359" s="3">
        <v>22.012499282467267</v>
      </c>
      <c r="J359" s="3">
        <v>21.231597802656804</v>
      </c>
      <c r="K359" s="3">
        <v>19.057771523316021</v>
      </c>
      <c r="L359" s="3">
        <v>20.349015885786486</v>
      </c>
      <c r="M359" s="3">
        <v>19.734662077806703</v>
      </c>
      <c r="N359" s="3">
        <v>21.837323234682465</v>
      </c>
      <c r="O359" s="3">
        <v>21.856902746009858</v>
      </c>
      <c r="P359" s="3">
        <v>21.556633869271515</v>
      </c>
      <c r="Q359" s="3">
        <v>20.486227424988222</v>
      </c>
      <c r="R359" s="3">
        <v>17.805759035604872</v>
      </c>
      <c r="S359" s="3">
        <v>19.12189880899242</v>
      </c>
      <c r="T359" s="3">
        <v>20.374287437345533</v>
      </c>
      <c r="U359" s="3">
        <v>20.448247097101213</v>
      </c>
      <c r="V359" s="3">
        <v>20.118527875025311</v>
      </c>
      <c r="W359" s="3">
        <v>17.727025322552091</v>
      </c>
      <c r="X359" s="3">
        <v>17.980339115247553</v>
      </c>
      <c r="Y359" s="3">
        <v>17.747830471179103</v>
      </c>
      <c r="Z359" s="3">
        <v>21.921787556368578</v>
      </c>
      <c r="AA359" s="3">
        <v>23.038164705751864</v>
      </c>
      <c r="AB359" s="3">
        <v>22.276272060319542</v>
      </c>
      <c r="AC359" s="3">
        <v>21.005314665039563</v>
      </c>
      <c r="AD359" s="3">
        <v>21.170679976533417</v>
      </c>
      <c r="AE359" s="3">
        <v>20.989160002775392</v>
      </c>
      <c r="AF359" s="3">
        <v>20.41627313782627</v>
      </c>
      <c r="AG359" s="3">
        <v>19.091720413283319</v>
      </c>
      <c r="AH359" s="3">
        <v>19.371160905262215</v>
      </c>
      <c r="AI359" s="3">
        <v>18.037807357718975</v>
      </c>
      <c r="AJ359" s="3">
        <v>18.20997524557016</v>
      </c>
      <c r="AK359" s="3">
        <v>17.933609825192843</v>
      </c>
      <c r="AL359" s="3">
        <v>17.709750553385341</v>
      </c>
      <c r="AM359" s="3">
        <v>19.842893782791251</v>
      </c>
      <c r="AN359" s="3">
        <v>18.535803581725801</v>
      </c>
      <c r="AO359" s="3">
        <v>19.854126674686658</v>
      </c>
      <c r="AP359" s="3">
        <v>20.289921148740326</v>
      </c>
      <c r="AQ359" s="3">
        <v>20.064283258438127</v>
      </c>
      <c r="AR359" s="3">
        <v>21.395736805275469</v>
      </c>
      <c r="AS359" s="3">
        <v>19.711146211051705</v>
      </c>
      <c r="AT359" s="3">
        <v>20.346055206616281</v>
      </c>
      <c r="AU359" s="3">
        <v>21.813776582233157</v>
      </c>
      <c r="AV359" s="3">
        <v>21.380507392082986</v>
      </c>
      <c r="AW359" s="3">
        <v>21.704206575385946</v>
      </c>
      <c r="AX359" s="3">
        <v>18.939792228050536</v>
      </c>
      <c r="AY359" s="3">
        <v>18.279890533782037</v>
      </c>
      <c r="AZ359" s="3">
        <v>18.277873172862051</v>
      </c>
      <c r="BA359" s="3">
        <v>17.280682961734868</v>
      </c>
      <c r="BB359" s="3">
        <v>17.407012297387979</v>
      </c>
      <c r="BC359" s="3">
        <v>17.383864826184574</v>
      </c>
      <c r="BD359" s="3">
        <v>21.012983230525251</v>
      </c>
      <c r="BE359" s="3">
        <v>20.850573999835291</v>
      </c>
      <c r="BF359" s="3">
        <v>20.72941161998785</v>
      </c>
      <c r="BG359" s="3">
        <v>20.988085728195806</v>
      </c>
      <c r="BH359" s="3">
        <v>20.73498079755575</v>
      </c>
      <c r="BI359" s="3">
        <v>20.795876999965937</v>
      </c>
      <c r="BJ359" s="3">
        <v>25.609382449259456</v>
      </c>
      <c r="BK359" s="3">
        <v>20.266685509671671</v>
      </c>
      <c r="BL359" s="3">
        <v>22.842977912394414</v>
      </c>
      <c r="BM359" s="3">
        <v>18.754726834844828</v>
      </c>
      <c r="BN359" s="3">
        <v>21.058313075459832</v>
      </c>
      <c r="BO359" s="3">
        <v>19.798453349235334</v>
      </c>
      <c r="BP359" s="3">
        <v>18.770445658301462</v>
      </c>
      <c r="BQ359" s="3">
        <v>20.790972822345978</v>
      </c>
      <c r="BR359" s="3">
        <v>19.627040885161865</v>
      </c>
      <c r="BS359" s="3">
        <v>19.934989684321796</v>
      </c>
      <c r="BT359" s="3">
        <v>20.107269848852876</v>
      </c>
      <c r="BU359" s="3">
        <v>19.914094985663791</v>
      </c>
      <c r="BV359" s="3">
        <v>19.849702821735239</v>
      </c>
      <c r="BW359" s="3">
        <v>21.00717412892574</v>
      </c>
      <c r="BX359" s="3">
        <v>20.541330307150488</v>
      </c>
      <c r="BY359" s="3">
        <v>16.834598857107711</v>
      </c>
      <c r="BZ359" s="3">
        <v>18.23090900589105</v>
      </c>
      <c r="CA359" s="3">
        <v>18.222916336817409</v>
      </c>
      <c r="CB359" s="3">
        <v>19.505285977262186</v>
      </c>
      <c r="CC359" s="3">
        <v>19.611770845797125</v>
      </c>
      <c r="CD359" s="3">
        <v>20.000486142248548</v>
      </c>
      <c r="CE359" s="3">
        <v>18.7747183323116</v>
      </c>
      <c r="CF359" s="3">
        <v>16.312737731314481</v>
      </c>
      <c r="CG359" s="3">
        <v>18.011060296149218</v>
      </c>
      <c r="CH359" s="3">
        <v>18.259123515528074</v>
      </c>
      <c r="CI359" s="3">
        <v>18.682047789610721</v>
      </c>
      <c r="CJ359" s="3">
        <v>18.808794380930834</v>
      </c>
      <c r="CK359" s="3">
        <v>14.71800333479751</v>
      </c>
      <c r="CL359" s="3">
        <v>15.338802586811198</v>
      </c>
      <c r="CM359" s="3">
        <v>15.829393410512656</v>
      </c>
      <c r="CN359" s="3">
        <v>19.69968048986545</v>
      </c>
      <c r="CO359" s="3">
        <v>20.977027620860653</v>
      </c>
      <c r="CP359" s="3">
        <v>20.817731531895774</v>
      </c>
      <c r="CQ359" s="3">
        <v>15.99003304817796</v>
      </c>
      <c r="CR359" s="3">
        <v>16.730434037940341</v>
      </c>
      <c r="CS359" s="3">
        <v>17.705498780382712</v>
      </c>
      <c r="CT359" s="3">
        <v>17.222433754176393</v>
      </c>
      <c r="CU359" s="3">
        <v>16.498911646031999</v>
      </c>
      <c r="CV359" s="3">
        <v>17.420557611366117</v>
      </c>
      <c r="CW359" s="3">
        <v>16.999771716031503</v>
      </c>
      <c r="CX359" s="3">
        <v>17.245048534264651</v>
      </c>
      <c r="CY359" s="3">
        <v>17.252744910317599</v>
      </c>
      <c r="CZ359" s="3">
        <v>15.539863319008093</v>
      </c>
      <c r="DA359" s="3">
        <v>17.794944382815817</v>
      </c>
      <c r="DB359" s="3">
        <v>17.090851883400106</v>
      </c>
      <c r="DC359" s="3">
        <v>18.872314850362379</v>
      </c>
      <c r="DD359" s="3">
        <v>19.379676353439692</v>
      </c>
      <c r="DE359" s="3">
        <v>19.417421623740353</v>
      </c>
      <c r="DF359" s="3">
        <v>19.319177606282672</v>
      </c>
      <c r="DG359" s="3">
        <v>17.857621156136734</v>
      </c>
      <c r="DH359" s="3">
        <v>19.010360650534292</v>
      </c>
      <c r="DI359" s="3">
        <v>19.879856098442286</v>
      </c>
      <c r="DJ359" s="3">
        <v>19.61157841952096</v>
      </c>
      <c r="DK359" s="3">
        <v>20.420700185547858</v>
      </c>
      <c r="DL359" s="3">
        <v>16.508871232032991</v>
      </c>
      <c r="DM359" s="3">
        <v>16.08677564812082</v>
      </c>
      <c r="DN359" s="3">
        <v>16.70600207157943</v>
      </c>
      <c r="DO359" s="3">
        <v>15.392937840425613</v>
      </c>
      <c r="DP359" s="3">
        <v>15.682591432764898</v>
      </c>
      <c r="DQ359" s="3">
        <v>16.130589975627714</v>
      </c>
      <c r="DR359" s="3">
        <v>18.849390387214466</v>
      </c>
      <c r="DS359" s="3">
        <v>18.895895046866691</v>
      </c>
      <c r="DT359" s="3">
        <v>19.335865568566213</v>
      </c>
      <c r="DU359" s="3">
        <v>18.830147671491222</v>
      </c>
      <c r="DV359" s="3">
        <v>18.726442462441064</v>
      </c>
      <c r="DW359" s="3">
        <v>19.364324799622121</v>
      </c>
      <c r="DX359" s="3">
        <v>21.96635203715563</v>
      </c>
      <c r="DY359" s="3">
        <v>17.16675573554614</v>
      </c>
      <c r="DZ359" s="3">
        <v>20.537238838041418</v>
      </c>
      <c r="EA359" s="3">
        <v>16.568548376565037</v>
      </c>
      <c r="EB359" s="3">
        <v>18.917262552511961</v>
      </c>
      <c r="EC359" s="3">
        <v>18.306772566478401</v>
      </c>
      <c r="ED359" s="3">
        <v>16.471617621211447</v>
      </c>
      <c r="EE359" s="3">
        <v>18.44277107771347</v>
      </c>
      <c r="EF359" s="3">
        <v>18.020530677615046</v>
      </c>
      <c r="EG359" s="3">
        <v>19.538974955719233</v>
      </c>
      <c r="EH359" s="3">
        <v>19.740581955488594</v>
      </c>
      <c r="EI359" s="3">
        <v>19.653278710799896</v>
      </c>
      <c r="EJ359" s="3">
        <v>21.920909000581123</v>
      </c>
      <c r="EK359" s="3">
        <v>23.017824436008798</v>
      </c>
      <c r="EL359" s="3">
        <v>21.921865298163119</v>
      </c>
      <c r="EM359" s="3">
        <v>21.280944189524327</v>
      </c>
      <c r="EN359" s="3">
        <v>22.467122765681925</v>
      </c>
      <c r="EO359" s="3">
        <v>21.246407818795994</v>
      </c>
      <c r="EP359" s="3">
        <v>24.169360492102747</v>
      </c>
      <c r="EQ359" s="3">
        <v>24.102034646222595</v>
      </c>
      <c r="ER359" s="3">
        <v>23.112781596294486</v>
      </c>
      <c r="ES359" s="3">
        <v>22.197736517664847</v>
      </c>
      <c r="ET359" s="3">
        <v>19.298780339895266</v>
      </c>
      <c r="EU359" s="3">
        <v>20.232737321835625</v>
      </c>
      <c r="EV359" s="3">
        <v>22.489451359162992</v>
      </c>
      <c r="EW359" s="3">
        <v>22.214446404591705</v>
      </c>
      <c r="EX359" s="3">
        <v>21.428261369119785</v>
      </c>
      <c r="EY359" s="3">
        <v>20.736047310306674</v>
      </c>
      <c r="EZ359" s="3">
        <v>20.621875643683904</v>
      </c>
      <c r="FA359" s="3">
        <v>19.666267531845545</v>
      </c>
      <c r="FB359" s="3">
        <v>24.143894622871702</v>
      </c>
      <c r="FC359" s="3">
        <v>25.099301790643082</v>
      </c>
      <c r="FD359" s="3">
        <v>23.734812588743306</v>
      </c>
      <c r="FE359" s="3">
        <v>26.02059628190117</v>
      </c>
      <c r="FF359" s="3">
        <v>25.610925915126487</v>
      </c>
      <c r="FG359" s="3">
        <v>24.272821225168073</v>
      </c>
      <c r="FH359" s="3">
        <v>23.610112521476143</v>
      </c>
      <c r="FI359" s="3">
        <v>21.684529180534639</v>
      </c>
      <c r="FJ359" s="3">
        <v>21.321764199158309</v>
      </c>
      <c r="FK359" s="3">
        <v>19.075842999406451</v>
      </c>
      <c r="FL359" s="3">
        <v>19.174901956875669</v>
      </c>
      <c r="FM359" s="3">
        <v>18.614474740068086</v>
      </c>
      <c r="FN359" s="3">
        <v>19.879637787762586</v>
      </c>
      <c r="FO359" s="3">
        <v>21.89084318276668</v>
      </c>
      <c r="FP359" s="3">
        <v>19.980755280051497</v>
      </c>
      <c r="FQ359" s="3">
        <v>20.835938499010933</v>
      </c>
      <c r="FR359" s="3">
        <v>21.200165944040961</v>
      </c>
      <c r="FS359" s="3">
        <v>20.711144893135899</v>
      </c>
      <c r="FT359" s="3">
        <v>23.472296004268262</v>
      </c>
      <c r="FU359" s="3">
        <v>21.564671265966677</v>
      </c>
      <c r="FV359" s="3">
        <v>21.681749762698271</v>
      </c>
      <c r="FW359" s="3">
        <v>23.747697066024028</v>
      </c>
      <c r="FX359" s="3">
        <v>23.149436364645013</v>
      </c>
      <c r="FY359" s="3">
        <v>22.987712965224034</v>
      </c>
      <c r="FZ359" s="3">
        <v>21.370713224068083</v>
      </c>
      <c r="GA359" s="3">
        <v>20.47300541944325</v>
      </c>
      <c r="GB359" s="3">
        <v>19.849744274144676</v>
      </c>
      <c r="GC359" s="3">
        <v>19.16842808304412</v>
      </c>
      <c r="GD359" s="3">
        <v>19.131433162011056</v>
      </c>
      <c r="GE359" s="3">
        <v>18.637139676741434</v>
      </c>
      <c r="GF359" s="3">
        <v>23.176576073836035</v>
      </c>
      <c r="GG359" s="3">
        <v>22.805252952803894</v>
      </c>
      <c r="GH359" s="3">
        <v>22.122957671409488</v>
      </c>
      <c r="GI359" s="3">
        <v>23.146023784900386</v>
      </c>
      <c r="GJ359" s="3">
        <v>22.743519132670436</v>
      </c>
      <c r="GK359" s="3">
        <v>22.227429200309754</v>
      </c>
      <c r="GL359" s="3">
        <v>29.252412861363279</v>
      </c>
      <c r="GM359" s="3">
        <v>23.366615283797206</v>
      </c>
      <c r="GN359" s="3">
        <v>25.148716986747409</v>
      </c>
      <c r="GO359" s="3">
        <v>20.940905293124619</v>
      </c>
      <c r="GP359" s="3">
        <v>23.199363598407707</v>
      </c>
      <c r="GQ359" s="3">
        <v>21.290134131992268</v>
      </c>
      <c r="GR359" s="3">
        <v>21.069273695391477</v>
      </c>
      <c r="GS359" s="3">
        <v>23.139174566978483</v>
      </c>
      <c r="GT359" s="3">
        <v>21.233551092708684</v>
      </c>
      <c r="GU359" s="3">
        <v>20.331004412924354</v>
      </c>
      <c r="GV359" s="3">
        <v>20.473957742217159</v>
      </c>
      <c r="GW359" s="3">
        <v>20.174911260527686</v>
      </c>
    </row>
    <row r="360" spans="2:205" x14ac:dyDescent="0.25">
      <c r="B360"/>
      <c r="F360">
        <v>-3</v>
      </c>
      <c r="G360" t="s">
        <v>102</v>
      </c>
      <c r="H360" s="3">
        <v>17.74071137459574</v>
      </c>
      <c r="I360" s="3">
        <v>19.173834832744259</v>
      </c>
      <c r="J360" s="3">
        <v>18.216769690435211</v>
      </c>
      <c r="K360" s="3">
        <v>15.600714766436315</v>
      </c>
      <c r="L360" s="3">
        <v>16.17908162958522</v>
      </c>
      <c r="M360" s="3">
        <v>15.971338334103146</v>
      </c>
      <c r="N360" s="3">
        <v>17.322392960930131</v>
      </c>
      <c r="O360" s="3">
        <v>18.243672679661383</v>
      </c>
      <c r="P360" s="3">
        <v>17.578616874686652</v>
      </c>
      <c r="Q360" s="3">
        <v>18.01015861800369</v>
      </c>
      <c r="R360" s="3">
        <v>19.204252795133122</v>
      </c>
      <c r="S360" s="3">
        <v>18.51903801347347</v>
      </c>
      <c r="T360" s="3">
        <v>16.020737007441348</v>
      </c>
      <c r="U360" s="3">
        <v>16.410943530113499</v>
      </c>
      <c r="V360" s="3">
        <v>15.869009295532665</v>
      </c>
      <c r="W360" s="3">
        <v>14.4292629055407</v>
      </c>
      <c r="X360" s="3">
        <v>18.103339417419424</v>
      </c>
      <c r="Y360" s="3">
        <v>16.247459349002852</v>
      </c>
      <c r="Z360" s="3">
        <v>17.652932582619158</v>
      </c>
      <c r="AA360" s="3">
        <v>18.545966871813125</v>
      </c>
      <c r="AB360" s="3">
        <v>17.96832496454147</v>
      </c>
      <c r="AC360" s="3">
        <v>17.120051607951293</v>
      </c>
      <c r="AD360" s="3">
        <v>18.849639476543125</v>
      </c>
      <c r="AE360" s="3">
        <v>17.112380151579558</v>
      </c>
      <c r="AF360" s="3">
        <v>15.337816296493557</v>
      </c>
      <c r="AG360" s="3">
        <v>17.219054333774498</v>
      </c>
      <c r="AH360" s="3">
        <v>16.561865604501214</v>
      </c>
      <c r="AI360" s="3">
        <v>16.100826416876433</v>
      </c>
      <c r="AJ360" s="3">
        <v>17.217739511436065</v>
      </c>
      <c r="AK360" s="3">
        <v>16.588201595097985</v>
      </c>
      <c r="AL360" s="3">
        <v>16.022537662673784</v>
      </c>
      <c r="AM360" s="3">
        <v>15.446478190528417</v>
      </c>
      <c r="AN360" s="3">
        <v>15.771118263763231</v>
      </c>
      <c r="AO360" s="3">
        <v>16.309945263702403</v>
      </c>
      <c r="AP360" s="3">
        <v>17.968254810055601</v>
      </c>
      <c r="AQ360" s="3">
        <v>16.985967148398753</v>
      </c>
      <c r="AR360" s="3">
        <v>19.49020325541489</v>
      </c>
      <c r="AS360" s="3">
        <v>18.259286820527159</v>
      </c>
      <c r="AT360" s="3">
        <v>18.872071764263843</v>
      </c>
      <c r="AU360" s="3">
        <v>19.91429393989187</v>
      </c>
      <c r="AV360" s="3">
        <v>19.796649352286604</v>
      </c>
      <c r="AW360" s="3">
        <v>19.62150837998125</v>
      </c>
      <c r="AX360" s="3">
        <v>18.614528378634546</v>
      </c>
      <c r="AY360" s="3">
        <v>15.485244047147784</v>
      </c>
      <c r="AZ360" s="3">
        <v>16.542005241699108</v>
      </c>
      <c r="BA360" s="3">
        <v>18.323293787900599</v>
      </c>
      <c r="BB360" s="3">
        <v>18.016876743747083</v>
      </c>
      <c r="BC360" s="3">
        <v>17.995052079916682</v>
      </c>
      <c r="BD360" s="3">
        <v>16.83572377921066</v>
      </c>
      <c r="BE360" s="3">
        <v>18.057983980207116</v>
      </c>
      <c r="BF360" s="3">
        <v>17.250905907657192</v>
      </c>
      <c r="BG360" s="3">
        <v>16.173076578805485</v>
      </c>
      <c r="BH360" s="3">
        <v>17.512499330861665</v>
      </c>
      <c r="BI360" s="3">
        <v>16.854899228319351</v>
      </c>
      <c r="BJ360" s="3">
        <v>17.42663886032279</v>
      </c>
      <c r="BK360" s="3">
        <v>19.052170938401197</v>
      </c>
      <c r="BL360" s="3">
        <v>18.208312931057627</v>
      </c>
      <c r="BM360" s="3">
        <v>17.292920141075932</v>
      </c>
      <c r="BN360" s="3">
        <v>19.382516750559198</v>
      </c>
      <c r="BO360" s="3">
        <v>18.176745704887583</v>
      </c>
      <c r="BP360" s="3">
        <v>16.316794092028363</v>
      </c>
      <c r="BQ360" s="3">
        <v>18.420472958087387</v>
      </c>
      <c r="BR360" s="3">
        <v>17.127515693714766</v>
      </c>
      <c r="BS360" s="3">
        <v>17.024262667703727</v>
      </c>
      <c r="BT360" s="3">
        <v>17.980212236723734</v>
      </c>
      <c r="BU360" s="3">
        <v>17.360923518423899</v>
      </c>
      <c r="BV360" s="3">
        <v>16.844751948985408</v>
      </c>
      <c r="BW360" s="3">
        <v>18.307740878214517</v>
      </c>
      <c r="BX360" s="3">
        <v>17.621843809821435</v>
      </c>
      <c r="BY360" s="3">
        <v>13.653070968611647</v>
      </c>
      <c r="BZ360" s="3">
        <v>14.388786288100613</v>
      </c>
      <c r="CA360" s="3">
        <v>14.676868179997212</v>
      </c>
      <c r="CB360" s="3">
        <v>15.24215697821864</v>
      </c>
      <c r="CC360" s="3">
        <v>16.356926977538329</v>
      </c>
      <c r="CD360" s="3">
        <v>16.224461491715893</v>
      </c>
      <c r="CE360" s="3">
        <v>16.455148250198413</v>
      </c>
      <c r="CF360" s="3">
        <v>17.83997598464811</v>
      </c>
      <c r="CG360" s="3">
        <v>17.520890108537891</v>
      </c>
      <c r="CH360" s="3">
        <v>14.275580616140376</v>
      </c>
      <c r="CI360" s="3">
        <v>14.968656990552558</v>
      </c>
      <c r="CJ360" s="3">
        <v>14.813992308407171</v>
      </c>
      <c r="CK360" s="3">
        <v>12.103729382254627</v>
      </c>
      <c r="CL360" s="3">
        <v>15.881397745200474</v>
      </c>
      <c r="CM360" s="3">
        <v>14.67315650565717</v>
      </c>
      <c r="CN360" s="3">
        <v>15.707846066069861</v>
      </c>
      <c r="CO360" s="3">
        <v>16.792677584992791</v>
      </c>
      <c r="CP360" s="3">
        <v>16.70481782382296</v>
      </c>
      <c r="CQ360" s="3">
        <v>12.730504999469641</v>
      </c>
      <c r="CR360" s="3">
        <v>14.802984637538877</v>
      </c>
      <c r="CS360" s="3">
        <v>14.281505920276494</v>
      </c>
      <c r="CT360" s="3">
        <v>13.005818748383803</v>
      </c>
      <c r="CU360" s="3">
        <v>15.002882982951748</v>
      </c>
      <c r="CV360" s="3">
        <v>14.947861234936918</v>
      </c>
      <c r="CW360" s="3">
        <v>15.210096148434157</v>
      </c>
      <c r="CX360" s="3">
        <v>16.369591741865339</v>
      </c>
      <c r="CY360" s="3">
        <v>15.990152198721329</v>
      </c>
      <c r="CZ360" s="3">
        <v>14.109740472753607</v>
      </c>
      <c r="DA360" s="3">
        <v>13.753853086946267</v>
      </c>
      <c r="DB360" s="3">
        <v>14.529139987129891</v>
      </c>
      <c r="DC360" s="3">
        <v>15.441150819408586</v>
      </c>
      <c r="DD360" s="3">
        <v>17.17627340233058</v>
      </c>
      <c r="DE360" s="3">
        <v>16.424705437988312</v>
      </c>
      <c r="DF360" s="3">
        <v>17.662745143400461</v>
      </c>
      <c r="DG360" s="3">
        <v>16.652803331940035</v>
      </c>
      <c r="DH360" s="3">
        <v>17.679185661561114</v>
      </c>
      <c r="DI360" s="3">
        <v>17.935359530865281</v>
      </c>
      <c r="DJ360" s="3">
        <v>18.044870324899858</v>
      </c>
      <c r="DK360" s="3">
        <v>18.346809489097886</v>
      </c>
      <c r="DL360" s="3">
        <v>16.487419883459843</v>
      </c>
      <c r="DM360" s="3">
        <v>13.713184831617852</v>
      </c>
      <c r="DN360" s="3">
        <v>15.239013205615729</v>
      </c>
      <c r="DO360" s="3">
        <v>16.442017897766643</v>
      </c>
      <c r="DP360" s="3">
        <v>16.330864267651201</v>
      </c>
      <c r="DQ360" s="3">
        <v>16.785975105100725</v>
      </c>
      <c r="DR360" s="3">
        <v>14.962216410202137</v>
      </c>
      <c r="DS360" s="3">
        <v>16.237663845152461</v>
      </c>
      <c r="DT360" s="3">
        <v>15.990498482364146</v>
      </c>
      <c r="DU360" s="3">
        <v>14.495270827140629</v>
      </c>
      <c r="DV360" s="3">
        <v>15.86139749974895</v>
      </c>
      <c r="DW360" s="3">
        <v>15.708382302575943</v>
      </c>
      <c r="DX360" s="3">
        <v>14.629167601759722</v>
      </c>
      <c r="DY360" s="3">
        <v>16.494389421181268</v>
      </c>
      <c r="DZ360" s="3">
        <v>16.354970143173059</v>
      </c>
      <c r="EA360" s="3">
        <v>15.275224610359658</v>
      </c>
      <c r="EB360" s="3">
        <v>17.453213967902581</v>
      </c>
      <c r="EC360" s="3">
        <v>16.818767689869983</v>
      </c>
      <c r="ED360" s="3">
        <v>14.39886623681392</v>
      </c>
      <c r="EE360" s="3">
        <v>16.401674242269166</v>
      </c>
      <c r="EF360" s="3">
        <v>15.775089976586598</v>
      </c>
      <c r="EG360" s="3">
        <v>16.67847873517054</v>
      </c>
      <c r="EH360" s="3">
        <v>17.660834498424787</v>
      </c>
      <c r="EI360" s="3">
        <v>17.134029971315837</v>
      </c>
      <c r="EJ360" s="3">
        <v>18.636670800206073</v>
      </c>
      <c r="EK360" s="3">
        <v>20.039928787273997</v>
      </c>
      <c r="EL360" s="3">
        <v>18.811695571048986</v>
      </c>
      <c r="EM360" s="3">
        <v>17.548358564260987</v>
      </c>
      <c r="EN360" s="3">
        <v>17.969376971069828</v>
      </c>
      <c r="EO360" s="3">
        <v>17.265808488209082</v>
      </c>
      <c r="EP360" s="3">
        <v>19.40262894364162</v>
      </c>
      <c r="EQ360" s="3">
        <v>20.130418381784434</v>
      </c>
      <c r="ER360" s="3">
        <v>18.932772257657412</v>
      </c>
      <c r="ES360" s="3">
        <v>19.565168985808963</v>
      </c>
      <c r="ET360" s="3">
        <v>20.568529605618135</v>
      </c>
      <c r="EU360" s="3">
        <v>19.517185918409044</v>
      </c>
      <c r="EV360" s="3">
        <v>17.765893398742321</v>
      </c>
      <c r="EW360" s="3">
        <v>17.853230069674435</v>
      </c>
      <c r="EX360" s="3">
        <v>16.924026282658161</v>
      </c>
      <c r="EY360" s="3">
        <v>16.754796428826772</v>
      </c>
      <c r="EZ360" s="3">
        <v>20.325281089638374</v>
      </c>
      <c r="FA360" s="3">
        <v>17.821762192348533</v>
      </c>
      <c r="FB360" s="3">
        <v>19.598019099168454</v>
      </c>
      <c r="FC360" s="3">
        <v>20.299256158633458</v>
      </c>
      <c r="FD360" s="3">
        <v>19.231832105259976</v>
      </c>
      <c r="FE360" s="3">
        <v>21.509598216432941</v>
      </c>
      <c r="FF360" s="3">
        <v>22.896294315547369</v>
      </c>
      <c r="FG360" s="3">
        <v>19.943254382882625</v>
      </c>
      <c r="FH360" s="3">
        <v>17.669813844603311</v>
      </c>
      <c r="FI360" s="3">
        <v>19.435225684597246</v>
      </c>
      <c r="FJ360" s="3">
        <v>18.17586997406551</v>
      </c>
      <c r="FK360" s="3">
        <v>16.991556685318713</v>
      </c>
      <c r="FL360" s="3">
        <v>18.065887281006791</v>
      </c>
      <c r="FM360" s="3">
        <v>17.186250991474637</v>
      </c>
      <c r="FN360" s="3">
        <v>17.935334852593964</v>
      </c>
      <c r="FO360" s="3">
        <v>17.139103294110569</v>
      </c>
      <c r="FP360" s="3">
        <v>17.013096540396571</v>
      </c>
      <c r="FQ360" s="3">
        <v>17.178739707996218</v>
      </c>
      <c r="FR360" s="3">
        <v>18.760236217780619</v>
      </c>
      <c r="FS360" s="3">
        <v>17.547228858809198</v>
      </c>
      <c r="FT360" s="3">
        <v>21.31766136742932</v>
      </c>
      <c r="FU360" s="3">
        <v>19.865770309114282</v>
      </c>
      <c r="FV360" s="3">
        <v>20.064957866966569</v>
      </c>
      <c r="FW360" s="3">
        <v>21.893228348918459</v>
      </c>
      <c r="FX360" s="3">
        <v>21.548428379673354</v>
      </c>
      <c r="FY360" s="3">
        <v>20.896207270864615</v>
      </c>
      <c r="FZ360" s="3">
        <v>20.741636873809249</v>
      </c>
      <c r="GA360" s="3">
        <v>17.257303262677716</v>
      </c>
      <c r="GB360" s="3">
        <v>17.84499727778249</v>
      </c>
      <c r="GC360" s="3">
        <v>20.204569678034552</v>
      </c>
      <c r="GD360" s="3">
        <v>19.702889219842966</v>
      </c>
      <c r="GE360" s="3">
        <v>19.20412905473264</v>
      </c>
      <c r="GF360" s="3">
        <v>18.709231148219182</v>
      </c>
      <c r="GG360" s="3">
        <v>19.87830411526177</v>
      </c>
      <c r="GH360" s="3">
        <v>18.511313332950234</v>
      </c>
      <c r="GI360" s="3">
        <v>17.850882330470338</v>
      </c>
      <c r="GJ360" s="3">
        <v>19.163601161974377</v>
      </c>
      <c r="GK360" s="3">
        <v>18.001416154062756</v>
      </c>
      <c r="GL360" s="3">
        <v>20.224110118885861</v>
      </c>
      <c r="GM360" s="3">
        <v>21.60995245562113</v>
      </c>
      <c r="GN360" s="3">
        <v>20.061655718942195</v>
      </c>
      <c r="GO360" s="3">
        <v>19.310615671792206</v>
      </c>
      <c r="GP360" s="3">
        <v>21.311819533215814</v>
      </c>
      <c r="GQ360" s="3">
        <v>19.534723719905188</v>
      </c>
      <c r="GR360" s="3">
        <v>18.234721947242807</v>
      </c>
      <c r="GS360" s="3">
        <v>20.439271673905605</v>
      </c>
      <c r="GT360" s="3">
        <v>18.479941410842933</v>
      </c>
      <c r="GU360" s="3">
        <v>17.370046600236915</v>
      </c>
      <c r="GV360" s="3">
        <v>18.299589975022677</v>
      </c>
      <c r="GW360" s="3">
        <v>17.587817065531961</v>
      </c>
    </row>
    <row r="361" spans="2:205" x14ac:dyDescent="0.25">
      <c r="B361"/>
      <c r="F361">
        <v>-2</v>
      </c>
      <c r="G361" t="s">
        <v>103</v>
      </c>
      <c r="H361" s="3">
        <v>14.267773259379412</v>
      </c>
      <c r="I361" s="3">
        <v>16.479779444373712</v>
      </c>
      <c r="J361" s="3">
        <v>15.248785461268533</v>
      </c>
      <c r="K361" s="3">
        <v>14.438045338890781</v>
      </c>
      <c r="L361" s="3">
        <v>13.708760285651293</v>
      </c>
      <c r="M361" s="3">
        <v>13.929464484015424</v>
      </c>
      <c r="N361" s="3">
        <v>13.177550993759132</v>
      </c>
      <c r="O361" s="3">
        <v>15.812548570382951</v>
      </c>
      <c r="P361" s="3">
        <v>14.412120394049307</v>
      </c>
      <c r="Q361" s="3">
        <v>17.086483867074165</v>
      </c>
      <c r="R361" s="3">
        <v>16.439257203326267</v>
      </c>
      <c r="S361" s="3">
        <v>16.681546790991934</v>
      </c>
      <c r="T361" s="3">
        <v>14.715131955489044</v>
      </c>
      <c r="U361" s="3">
        <v>15.515046612845932</v>
      </c>
      <c r="V361" s="3">
        <v>14.759310344612359</v>
      </c>
      <c r="W361" s="3">
        <v>15.48344685034907</v>
      </c>
      <c r="X361" s="3">
        <v>13.989710937076655</v>
      </c>
      <c r="Y361" s="3">
        <v>14.190471116381953</v>
      </c>
      <c r="Z361" s="3">
        <v>16.765013381659539</v>
      </c>
      <c r="AA361" s="3">
        <v>17.606640584432114</v>
      </c>
      <c r="AB361" s="3">
        <v>17.073365493761894</v>
      </c>
      <c r="AC361" s="3">
        <v>11.994099033478292</v>
      </c>
      <c r="AD361" s="3">
        <v>17.421342325474388</v>
      </c>
      <c r="AE361" s="3">
        <v>15.786738568955993</v>
      </c>
      <c r="AF361" s="3">
        <v>13.229459037423455</v>
      </c>
      <c r="AG361" s="3">
        <v>13.857566535885649</v>
      </c>
      <c r="AH361" s="3">
        <v>13.458241776544105</v>
      </c>
      <c r="AI361" s="3">
        <v>14.792811874130985</v>
      </c>
      <c r="AJ361" s="3">
        <v>16.364634528144695</v>
      </c>
      <c r="AK361" s="3">
        <v>15.435201277048789</v>
      </c>
      <c r="AL361" s="3">
        <v>15.794640515382394</v>
      </c>
      <c r="AM361" s="3">
        <v>16.289400543621703</v>
      </c>
      <c r="AN361" s="3">
        <v>16.155804057313759</v>
      </c>
      <c r="AO361" s="3">
        <v>15.562565214166035</v>
      </c>
      <c r="AP361" s="3">
        <v>16.192047319282906</v>
      </c>
      <c r="AQ361" s="3">
        <v>15.800684088045463</v>
      </c>
      <c r="AR361" s="3">
        <v>16.657852118235702</v>
      </c>
      <c r="AS361" s="3">
        <v>18.317741841637005</v>
      </c>
      <c r="AT361" s="3">
        <v>17.433882020726955</v>
      </c>
      <c r="AU361" s="3">
        <v>18.903648474862688</v>
      </c>
      <c r="AV361" s="3">
        <v>20.143670008594427</v>
      </c>
      <c r="AW361" s="3">
        <v>19.119963700893155</v>
      </c>
      <c r="AX361" s="3">
        <v>14.612416199376463</v>
      </c>
      <c r="AY361" s="3">
        <v>14.423016227007215</v>
      </c>
      <c r="AZ361" s="3">
        <v>14.331197472574075</v>
      </c>
      <c r="BA361" s="3">
        <v>14.066538963594033</v>
      </c>
      <c r="BB361" s="3">
        <v>14.542748134049392</v>
      </c>
      <c r="BC361" s="3">
        <v>14.090458972020029</v>
      </c>
      <c r="BD361" s="3">
        <v>14.876537639833847</v>
      </c>
      <c r="BE361" s="3">
        <v>16.7280138907261</v>
      </c>
      <c r="BF361" s="3">
        <v>15.703596504316847</v>
      </c>
      <c r="BG361" s="3">
        <v>17.312253391615254</v>
      </c>
      <c r="BH361" s="3">
        <v>15.277554740529309</v>
      </c>
      <c r="BI361" s="3">
        <v>15.799852875498802</v>
      </c>
      <c r="BJ361" s="3">
        <v>15.47407158548506</v>
      </c>
      <c r="BK361" s="3">
        <v>17.463905651497047</v>
      </c>
      <c r="BL361" s="3">
        <v>16.53801737721567</v>
      </c>
      <c r="BM361" s="3">
        <v>13.713632386881169</v>
      </c>
      <c r="BN361" s="3">
        <v>14.721682640903868</v>
      </c>
      <c r="BO361" s="3">
        <v>13.984408425063307</v>
      </c>
      <c r="BP361" s="3">
        <v>13.957216551458584</v>
      </c>
      <c r="BQ361" s="3">
        <v>17.273652747200767</v>
      </c>
      <c r="BR361" s="3">
        <v>15.700240777621072</v>
      </c>
      <c r="BS361" s="3">
        <v>15.164162148457711</v>
      </c>
      <c r="BT361" s="3">
        <v>16.226271852779263</v>
      </c>
      <c r="BU361" s="3">
        <v>15.577990745868108</v>
      </c>
      <c r="BV361" s="3">
        <v>13.42385692981235</v>
      </c>
      <c r="BW361" s="3">
        <v>15.636604619869917</v>
      </c>
      <c r="BX361" s="3">
        <v>14.671385254978798</v>
      </c>
      <c r="BY361" s="3">
        <v>12.539153835128181</v>
      </c>
      <c r="BZ361" s="3">
        <v>12.079290397047989</v>
      </c>
      <c r="CA361" s="3">
        <v>12.725189462990528</v>
      </c>
      <c r="CB361" s="3">
        <v>11.317683342078899</v>
      </c>
      <c r="CC361" s="3">
        <v>13.863011030966096</v>
      </c>
      <c r="CD361" s="3">
        <v>13.09810670246806</v>
      </c>
      <c r="CE361" s="3">
        <v>15.574095469692914</v>
      </c>
      <c r="CF361" s="3">
        <v>15.096886874073856</v>
      </c>
      <c r="CG361" s="3">
        <v>15.700084876974346</v>
      </c>
      <c r="CH361" s="3">
        <v>12.970437654208766</v>
      </c>
      <c r="CI361" s="3">
        <v>13.970739523979397</v>
      </c>
      <c r="CJ361" s="3">
        <v>13.666156050456324</v>
      </c>
      <c r="CK361" s="3">
        <v>12.926178035158603</v>
      </c>
      <c r="CL361" s="3">
        <v>11.998298225446337</v>
      </c>
      <c r="CM361" s="3">
        <v>12.667846477320454</v>
      </c>
      <c r="CN361" s="3">
        <v>14.839377123080046</v>
      </c>
      <c r="CO361" s="3">
        <v>15.81479768391589</v>
      </c>
      <c r="CP361" s="3">
        <v>15.801341741658758</v>
      </c>
      <c r="CQ361" s="3">
        <v>8.8626898525080353</v>
      </c>
      <c r="CR361" s="3">
        <v>13.52753992081443</v>
      </c>
      <c r="CS361" s="3">
        <v>13.144445598784854</v>
      </c>
      <c r="CT361" s="3">
        <v>10.832029392858271</v>
      </c>
      <c r="CU361" s="3">
        <v>11.624009134951155</v>
      </c>
      <c r="CV361" s="3">
        <v>11.888675254201305</v>
      </c>
      <c r="CW361" s="3">
        <v>13.888631395967032</v>
      </c>
      <c r="CX361" s="3">
        <v>15.510158540978169</v>
      </c>
      <c r="CY361" s="3">
        <v>14.831380039437869</v>
      </c>
      <c r="CZ361" s="3">
        <v>13.880138912647933</v>
      </c>
      <c r="DA361" s="3">
        <v>14.630132997098567</v>
      </c>
      <c r="DB361" s="3">
        <v>14.915770163931095</v>
      </c>
      <c r="DC361" s="3">
        <v>14.721378511756164</v>
      </c>
      <c r="DD361" s="3">
        <v>15.429202098600822</v>
      </c>
      <c r="DE361" s="3">
        <v>15.253802868942904</v>
      </c>
      <c r="DF361" s="3">
        <v>14.83915520903377</v>
      </c>
      <c r="DG361" s="3">
        <v>16.65340122932189</v>
      </c>
      <c r="DH361" s="3">
        <v>16.2368268970814</v>
      </c>
      <c r="DI361" s="3">
        <v>16.722347094553871</v>
      </c>
      <c r="DJ361" s="3">
        <v>18.285926879037138</v>
      </c>
      <c r="DK361" s="3">
        <v>17.772321664161144</v>
      </c>
      <c r="DL361" s="3">
        <v>12.607436783459669</v>
      </c>
      <c r="DM361" s="3">
        <v>12.626868278024251</v>
      </c>
      <c r="DN361" s="3">
        <v>13.029940439213819</v>
      </c>
      <c r="DO361" s="3">
        <v>12.280208839900258</v>
      </c>
      <c r="DP361" s="3">
        <v>12.983712174037768</v>
      </c>
      <c r="DQ361" s="3">
        <v>12.961955913891831</v>
      </c>
      <c r="DR361" s="3">
        <v>13.206803066551506</v>
      </c>
      <c r="DS361" s="3">
        <v>15.085849177675817</v>
      </c>
      <c r="DT361" s="3">
        <v>14.566947055189763</v>
      </c>
      <c r="DU361" s="3">
        <v>15.346989123331642</v>
      </c>
      <c r="DV361" s="3">
        <v>13.69485265102092</v>
      </c>
      <c r="DW361" s="3">
        <v>14.62486046735552</v>
      </c>
      <c r="DX361" s="3">
        <v>12.540157582179667</v>
      </c>
      <c r="DY361" s="3">
        <v>14.754169662173823</v>
      </c>
      <c r="DZ361" s="3">
        <v>14.56791242052517</v>
      </c>
      <c r="EA361" s="3">
        <v>11.8929658375956</v>
      </c>
      <c r="EB361" s="3">
        <v>12.965804198964559</v>
      </c>
      <c r="EC361" s="3">
        <v>12.779519309187584</v>
      </c>
      <c r="ED361" s="3">
        <v>12.166817178485086</v>
      </c>
      <c r="EE361" s="3">
        <v>15.478572705095178</v>
      </c>
      <c r="EF361" s="3">
        <v>14.459086884816372</v>
      </c>
      <c r="EG361" s="3">
        <v>14.826577590929915</v>
      </c>
      <c r="EH361" s="3">
        <v>15.913219197059011</v>
      </c>
      <c r="EI361" s="3">
        <v>15.355513752436204</v>
      </c>
      <c r="EJ361" s="3">
        <v>15.111689588946476</v>
      </c>
      <c r="EK361" s="3">
        <v>17.322954268877503</v>
      </c>
      <c r="EL361" s="3">
        <v>15.826185667558267</v>
      </c>
      <c r="EM361" s="3">
        <v>16.336936842653383</v>
      </c>
      <c r="EN361" s="3">
        <v>15.338230174254594</v>
      </c>
      <c r="EO361" s="3">
        <v>15.133739505040323</v>
      </c>
      <c r="EP361" s="3">
        <v>15.037418645439365</v>
      </c>
      <c r="EQ361" s="3">
        <v>17.762086109799803</v>
      </c>
      <c r="ER361" s="3">
        <v>15.726134085630555</v>
      </c>
      <c r="ES361" s="3">
        <v>18.598872264455416</v>
      </c>
      <c r="ET361" s="3">
        <v>17.781627532578682</v>
      </c>
      <c r="EU361" s="3">
        <v>17.663008705009524</v>
      </c>
      <c r="EV361" s="3">
        <v>16.459826256769322</v>
      </c>
      <c r="EW361" s="3">
        <v>17.059353701712464</v>
      </c>
      <c r="EX361" s="3">
        <v>15.852464638768392</v>
      </c>
      <c r="EY361" s="3">
        <v>18.040715665539537</v>
      </c>
      <c r="EZ361" s="3">
        <v>15.981123648706975</v>
      </c>
      <c r="FA361" s="3">
        <v>15.713095755443451</v>
      </c>
      <c r="FB361" s="3">
        <v>18.69064964023903</v>
      </c>
      <c r="FC361" s="3">
        <v>19.39848348494834</v>
      </c>
      <c r="FD361" s="3">
        <v>18.345389245865029</v>
      </c>
      <c r="FE361" s="3">
        <v>15.12550821444855</v>
      </c>
      <c r="FF361" s="3">
        <v>21.315144730134346</v>
      </c>
      <c r="FG361" s="3">
        <v>18.429031539127134</v>
      </c>
      <c r="FH361" s="3">
        <v>15.626888681988641</v>
      </c>
      <c r="FI361" s="3">
        <v>16.091123936820143</v>
      </c>
      <c r="FJ361" s="3">
        <v>15.027808298886908</v>
      </c>
      <c r="FK361" s="3">
        <v>15.696992352294936</v>
      </c>
      <c r="FL361" s="3">
        <v>17.219110515311222</v>
      </c>
      <c r="FM361" s="3">
        <v>16.039022514659706</v>
      </c>
      <c r="FN361" s="3">
        <v>17.709142118116855</v>
      </c>
      <c r="FO361" s="3">
        <v>17.948668090144835</v>
      </c>
      <c r="FP361" s="3">
        <v>17.395837950696428</v>
      </c>
      <c r="FQ361" s="3">
        <v>16.403751916575906</v>
      </c>
      <c r="FR361" s="3">
        <v>16.954892539964991</v>
      </c>
      <c r="FS361" s="3">
        <v>16.347565307148024</v>
      </c>
      <c r="FT361" s="3">
        <v>18.476549027437635</v>
      </c>
      <c r="FU361" s="3">
        <v>19.98208245395212</v>
      </c>
      <c r="FV361" s="3">
        <v>18.63093714437251</v>
      </c>
      <c r="FW361" s="3">
        <v>21.084949855171505</v>
      </c>
      <c r="FX361" s="3">
        <v>22.001413138151719</v>
      </c>
      <c r="FY361" s="3">
        <v>20.467605737625167</v>
      </c>
      <c r="FZ361" s="3">
        <v>16.617395615293258</v>
      </c>
      <c r="GA361" s="3">
        <v>16.21916417599018</v>
      </c>
      <c r="GB361" s="3">
        <v>15.632454505934332</v>
      </c>
      <c r="GC361" s="3">
        <v>15.852869087287807</v>
      </c>
      <c r="GD361" s="3">
        <v>16.101784094061014</v>
      </c>
      <c r="GE361" s="3">
        <v>15.218962030148225</v>
      </c>
      <c r="GF361" s="3">
        <v>16.54627221311619</v>
      </c>
      <c r="GG361" s="3">
        <v>18.370178603776385</v>
      </c>
      <c r="GH361" s="3">
        <v>16.840245953443929</v>
      </c>
      <c r="GI361" s="3">
        <v>19.277517659898866</v>
      </c>
      <c r="GJ361" s="3">
        <v>16.860256830037699</v>
      </c>
      <c r="GK361" s="3">
        <v>16.974845283642086</v>
      </c>
      <c r="GL361" s="3">
        <v>18.407985588790453</v>
      </c>
      <c r="GM361" s="3">
        <v>20.173641640820271</v>
      </c>
      <c r="GN361" s="3">
        <v>18.508122333906172</v>
      </c>
      <c r="GO361" s="3">
        <v>15.53429893616674</v>
      </c>
      <c r="GP361" s="3">
        <v>16.477561082843177</v>
      </c>
      <c r="GQ361" s="3">
        <v>15.189297540939032</v>
      </c>
      <c r="GR361" s="3">
        <v>15.747615924432083</v>
      </c>
      <c r="GS361" s="3">
        <v>19.068732789306353</v>
      </c>
      <c r="GT361" s="3">
        <v>16.941394670425773</v>
      </c>
      <c r="GU361" s="3">
        <v>15.501746705985505</v>
      </c>
      <c r="GV361" s="3">
        <v>16.539324508499512</v>
      </c>
      <c r="GW361" s="3">
        <v>15.800467739300014</v>
      </c>
    </row>
    <row r="362" spans="2:205" x14ac:dyDescent="0.25">
      <c r="B362"/>
      <c r="F362">
        <v>-1</v>
      </c>
      <c r="G362" t="s">
        <v>77</v>
      </c>
      <c r="H362" s="3">
        <v>13.393285007255853</v>
      </c>
      <c r="I362" s="3">
        <v>14.227763406879463</v>
      </c>
      <c r="J362" s="3">
        <v>13.65758976715011</v>
      </c>
      <c r="K362" s="3">
        <v>12.013203500013919</v>
      </c>
      <c r="L362" s="3">
        <v>13.071612067339927</v>
      </c>
      <c r="M362" s="3">
        <v>12.262637203151669</v>
      </c>
      <c r="N362" s="3">
        <v>12.007429379424437</v>
      </c>
      <c r="O362" s="3">
        <v>13.167034178545252</v>
      </c>
      <c r="P362" s="3">
        <v>12.331415527483861</v>
      </c>
      <c r="Q362" s="3">
        <v>13.287886481217074</v>
      </c>
      <c r="R362" s="3">
        <v>13.410474066740969</v>
      </c>
      <c r="S362" s="3">
        <v>13.241183527155806</v>
      </c>
      <c r="T362" s="3">
        <v>12.909791002555282</v>
      </c>
      <c r="U362" s="3">
        <v>12.088284169015292</v>
      </c>
      <c r="V362" s="3">
        <v>12.261394386803346</v>
      </c>
      <c r="W362" s="3">
        <v>14.704890919955751</v>
      </c>
      <c r="X362" s="3">
        <v>13.476764265140639</v>
      </c>
      <c r="Y362" s="3">
        <v>13.85039124920881</v>
      </c>
      <c r="Z362" s="3">
        <v>12.546360020200462</v>
      </c>
      <c r="AA362" s="3">
        <v>13.937960892058257</v>
      </c>
      <c r="AB362" s="3">
        <v>13.169725736118391</v>
      </c>
      <c r="AC362" s="3">
        <v>8.4498446904044808</v>
      </c>
      <c r="AD362" s="3">
        <v>12.027862867438948</v>
      </c>
      <c r="AE362" s="3">
        <v>10.687438377494868</v>
      </c>
      <c r="AF362" s="3">
        <v>15.086887085977944</v>
      </c>
      <c r="AG362" s="3">
        <v>13.148692956009601</v>
      </c>
      <c r="AH362" s="3">
        <v>14.037094360643913</v>
      </c>
      <c r="AI362" s="3">
        <v>13.310215375890719</v>
      </c>
      <c r="AJ362" s="3">
        <v>14.906930378793767</v>
      </c>
      <c r="AK362" s="3">
        <v>14.050682433362969</v>
      </c>
      <c r="AL362" s="3">
        <v>15.39868968971591</v>
      </c>
      <c r="AM362" s="3">
        <v>15.232064843165393</v>
      </c>
      <c r="AN362" s="3">
        <v>15.200119984813117</v>
      </c>
      <c r="AO362" s="3">
        <v>14.647237638740924</v>
      </c>
      <c r="AP362" s="3">
        <v>13.959508447915841</v>
      </c>
      <c r="AQ362" s="3">
        <v>14.128525177111193</v>
      </c>
      <c r="AR362" s="3">
        <v>15.398836835765332</v>
      </c>
      <c r="AS362" s="3">
        <v>14.936453257206296</v>
      </c>
      <c r="AT362" s="3">
        <v>15.037360877941152</v>
      </c>
      <c r="AU362" s="3">
        <v>13.194394613018762</v>
      </c>
      <c r="AV362" s="3">
        <v>15.13235913260916</v>
      </c>
      <c r="AW362" s="3">
        <v>14.273116417780177</v>
      </c>
      <c r="AX362" s="3">
        <v>12.872349127469796</v>
      </c>
      <c r="AY362" s="3">
        <v>12.237396862291105</v>
      </c>
      <c r="AZ362" s="3">
        <v>12.490880161933109</v>
      </c>
      <c r="BA362" s="3">
        <v>11.964504262382897</v>
      </c>
      <c r="BB362" s="3">
        <v>12.858710928604584</v>
      </c>
      <c r="BC362" s="3">
        <v>12.262874708198073</v>
      </c>
      <c r="BD362" s="3">
        <v>12.84447585759508</v>
      </c>
      <c r="BE362" s="3">
        <v>14.359170143479711</v>
      </c>
      <c r="BF362" s="3">
        <v>13.37951227605603</v>
      </c>
      <c r="BG362" s="3">
        <v>13.07301971313616</v>
      </c>
      <c r="BH362" s="3">
        <v>13.913711093652287</v>
      </c>
      <c r="BI362" s="3">
        <v>13.251159069176973</v>
      </c>
      <c r="BJ362" s="3">
        <v>12.029475428958358</v>
      </c>
      <c r="BK362" s="3">
        <v>13.340170198130371</v>
      </c>
      <c r="BL362" s="3">
        <v>12.631375755672753</v>
      </c>
      <c r="BM362" s="3">
        <v>12.361655978389679</v>
      </c>
      <c r="BN362" s="3">
        <v>14.272221036122318</v>
      </c>
      <c r="BO362" s="3">
        <v>13.260020327522831</v>
      </c>
      <c r="BP362" s="3">
        <v>15.538303675978685</v>
      </c>
      <c r="BQ362" s="3">
        <v>17.677347686236232</v>
      </c>
      <c r="BR362" s="3">
        <v>16.679539852422522</v>
      </c>
      <c r="BS362" s="3">
        <v>13.515732709703476</v>
      </c>
      <c r="BT362" s="3">
        <v>14.088706167943437</v>
      </c>
      <c r="BU362" s="3">
        <v>13.684994784953547</v>
      </c>
      <c r="BV362" s="3">
        <v>12.53715461622123</v>
      </c>
      <c r="BW362" s="3">
        <v>13.401241361143686</v>
      </c>
      <c r="BX362" s="3">
        <v>13.082977196409818</v>
      </c>
      <c r="BY362" s="3">
        <v>10.179209998514168</v>
      </c>
      <c r="BZ362" s="3">
        <v>11.370686492997562</v>
      </c>
      <c r="CA362" s="3">
        <v>11.069727379089663</v>
      </c>
      <c r="CB362" s="3">
        <v>10.071140721396265</v>
      </c>
      <c r="CC362" s="3">
        <v>11.423070725312328</v>
      </c>
      <c r="CD362" s="3">
        <v>11.084888679913526</v>
      </c>
      <c r="CE362" s="3">
        <v>11.742457906454705</v>
      </c>
      <c r="CF362" s="3">
        <v>11.980122554103307</v>
      </c>
      <c r="CG362" s="3">
        <v>12.219609105730131</v>
      </c>
      <c r="CH362" s="3">
        <v>11.140852679023947</v>
      </c>
      <c r="CI362" s="3">
        <v>10.601131514099768</v>
      </c>
      <c r="CJ362" s="3">
        <v>11.173532474036826</v>
      </c>
      <c r="CK362" s="3">
        <v>12.400548277828637</v>
      </c>
      <c r="CL362" s="3">
        <v>11.560873439421215</v>
      </c>
      <c r="CM362" s="3">
        <v>12.407651117612103</v>
      </c>
      <c r="CN362" s="3">
        <v>10.776151534926658</v>
      </c>
      <c r="CO362" s="3">
        <v>12.278244466304745</v>
      </c>
      <c r="CP362" s="3">
        <v>11.996572797271018</v>
      </c>
      <c r="CQ362" s="3">
        <v>5.6886640332094975</v>
      </c>
      <c r="CR362" s="3">
        <v>9.0645178969309352</v>
      </c>
      <c r="CS362" s="3">
        <v>8.5733395844943807</v>
      </c>
      <c r="CT362" s="3">
        <v>12.36498536439623</v>
      </c>
      <c r="CU362" s="3">
        <v>10.891027367306716</v>
      </c>
      <c r="CV362" s="3">
        <v>12.338800927405542</v>
      </c>
      <c r="CW362" s="3">
        <v>12.418305665116273</v>
      </c>
      <c r="CX362" s="3">
        <v>14.041173376905547</v>
      </c>
      <c r="CY362" s="3">
        <v>13.443131292192739</v>
      </c>
      <c r="CZ362" s="3">
        <v>13.332855298975105</v>
      </c>
      <c r="DA362" s="3">
        <v>13.537452394137608</v>
      </c>
      <c r="DB362" s="3">
        <v>13.941256681331085</v>
      </c>
      <c r="DC362" s="3">
        <v>13.772811927371849</v>
      </c>
      <c r="DD362" s="3">
        <v>13.191398959846589</v>
      </c>
      <c r="DE362" s="3">
        <v>13.569285102272202</v>
      </c>
      <c r="DF362" s="3">
        <v>13.504669579204009</v>
      </c>
      <c r="DG362" s="3">
        <v>13.259348984979399</v>
      </c>
      <c r="DH362" s="3">
        <v>13.807475720211384</v>
      </c>
      <c r="DI362" s="3">
        <v>11.380550938353997</v>
      </c>
      <c r="DJ362" s="3">
        <v>13.34761116568659</v>
      </c>
      <c r="DK362" s="3">
        <v>13.022687838546112</v>
      </c>
      <c r="DL362" s="3">
        <v>10.934530022424735</v>
      </c>
      <c r="DM362" s="3">
        <v>10.527645958847126</v>
      </c>
      <c r="DN362" s="3">
        <v>11.24170401343228</v>
      </c>
      <c r="DO362" s="3">
        <v>10.350699656755321</v>
      </c>
      <c r="DP362" s="3">
        <v>11.288849392324556</v>
      </c>
      <c r="DQ362" s="3">
        <v>11.180537689460206</v>
      </c>
      <c r="DR362" s="3">
        <v>11.274821923793631</v>
      </c>
      <c r="DS362" s="3">
        <v>12.819876986183672</v>
      </c>
      <c r="DT362" s="3">
        <v>12.314950189844431</v>
      </c>
      <c r="DU362" s="3">
        <v>11.307111045799727</v>
      </c>
      <c r="DV362" s="3">
        <v>12.234936364310094</v>
      </c>
      <c r="DW362" s="3">
        <v>12.07872392806312</v>
      </c>
      <c r="DX362" s="3">
        <v>9.2061147017003151</v>
      </c>
      <c r="DY362" s="3">
        <v>10.516467176702349</v>
      </c>
      <c r="DZ362" s="3">
        <v>10.683690346350719</v>
      </c>
      <c r="EA362" s="3">
        <v>10.401261421604085</v>
      </c>
      <c r="EB362" s="3">
        <v>12.438838232130108</v>
      </c>
      <c r="EC362" s="3">
        <v>11.954754038650146</v>
      </c>
      <c r="ED362" s="3">
        <v>13.619206032881751</v>
      </c>
      <c r="EE362" s="3">
        <v>15.80422936563799</v>
      </c>
      <c r="EF362" s="3">
        <v>15.358397777389049</v>
      </c>
      <c r="EG362" s="3">
        <v>13.179640351668443</v>
      </c>
      <c r="EH362" s="3">
        <v>13.777167447185281</v>
      </c>
      <c r="EI362" s="3">
        <v>13.46318487312309</v>
      </c>
      <c r="EJ362" s="3">
        <v>14.249415398290477</v>
      </c>
      <c r="EK362" s="3">
        <v>15.054285452615238</v>
      </c>
      <c r="EL362" s="3">
        <v>14.232202337890405</v>
      </c>
      <c r="EM362" s="3">
        <v>13.847197001513672</v>
      </c>
      <c r="EN362" s="3">
        <v>14.772537641682293</v>
      </c>
      <c r="EO362" s="3">
        <v>13.455547027213674</v>
      </c>
      <c r="EP362" s="3">
        <v>13.943718037452607</v>
      </c>
      <c r="EQ362" s="3">
        <v>14.910997631778178</v>
      </c>
      <c r="ER362" s="3">
        <v>13.577942375054194</v>
      </c>
      <c r="ES362" s="3">
        <v>14.83331505597944</v>
      </c>
      <c r="ET362" s="3">
        <v>14.840825579378631</v>
      </c>
      <c r="EU362" s="3">
        <v>14.262757948581481</v>
      </c>
      <c r="EV362" s="3">
        <v>14.678729326086618</v>
      </c>
      <c r="EW362" s="3">
        <v>13.575436823930817</v>
      </c>
      <c r="EX362" s="3">
        <v>13.349256299569864</v>
      </c>
      <c r="EY362" s="3">
        <v>17.009233562082866</v>
      </c>
      <c r="EZ362" s="3">
        <v>15.392655090860064</v>
      </c>
      <c r="FA362" s="3">
        <v>15.293131380805516</v>
      </c>
      <c r="FB362" s="3">
        <v>14.316568505474267</v>
      </c>
      <c r="FC362" s="3">
        <v>15.597677317811771</v>
      </c>
      <c r="FD362" s="3">
        <v>14.342878674965762</v>
      </c>
      <c r="FE362" s="3">
        <v>11.211025347599463</v>
      </c>
      <c r="FF362" s="3">
        <v>14.991207837946963</v>
      </c>
      <c r="FG362" s="3">
        <v>12.801537170495356</v>
      </c>
      <c r="FH362" s="3">
        <v>17.808788807559655</v>
      </c>
      <c r="FI362" s="3">
        <v>15.406358544712484</v>
      </c>
      <c r="FJ362" s="3">
        <v>15.735387793882282</v>
      </c>
      <c r="FK362" s="3">
        <v>14.202125086665166</v>
      </c>
      <c r="FL362" s="3">
        <v>15.772687380681989</v>
      </c>
      <c r="FM362" s="3">
        <v>14.658233574533197</v>
      </c>
      <c r="FN362" s="3">
        <v>17.464524080456716</v>
      </c>
      <c r="FO362" s="3">
        <v>16.92667729219318</v>
      </c>
      <c r="FP362" s="3">
        <v>16.458983288295151</v>
      </c>
      <c r="FQ362" s="3">
        <v>15.521663350109996</v>
      </c>
      <c r="FR362" s="3">
        <v>14.727617935985094</v>
      </c>
      <c r="FS362" s="3">
        <v>14.687765251950182</v>
      </c>
      <c r="FT362" s="3">
        <v>17.293004092326651</v>
      </c>
      <c r="FU362" s="3">
        <v>16.613557529433191</v>
      </c>
      <c r="FV362" s="3">
        <v>16.267246035670922</v>
      </c>
      <c r="FW362" s="3">
        <v>15.008238287683529</v>
      </c>
      <c r="FX362" s="3">
        <v>16.91710709953173</v>
      </c>
      <c r="FY362" s="3">
        <v>15.523544997014241</v>
      </c>
      <c r="FZ362" s="3">
        <v>14.810168232514856</v>
      </c>
      <c r="GA362" s="3">
        <v>13.947147765735082</v>
      </c>
      <c r="GB362" s="3">
        <v>13.740056310433941</v>
      </c>
      <c r="GC362" s="3">
        <v>13.578308868010474</v>
      </c>
      <c r="GD362" s="3">
        <v>14.428572464884612</v>
      </c>
      <c r="GE362" s="3">
        <v>13.34521172693594</v>
      </c>
      <c r="GF362" s="3">
        <v>14.414129791396531</v>
      </c>
      <c r="GG362" s="3">
        <v>15.898463300775747</v>
      </c>
      <c r="GH362" s="3">
        <v>14.444074362267628</v>
      </c>
      <c r="GI362" s="3">
        <v>14.838928380472593</v>
      </c>
      <c r="GJ362" s="3">
        <v>15.592485822994478</v>
      </c>
      <c r="GK362" s="3">
        <v>14.423594210290828</v>
      </c>
      <c r="GL362" s="3">
        <v>14.852836156216402</v>
      </c>
      <c r="GM362" s="3">
        <v>16.163873219558393</v>
      </c>
      <c r="GN362" s="3">
        <v>14.579061164994785</v>
      </c>
      <c r="GO362" s="3">
        <v>14.322050535175274</v>
      </c>
      <c r="GP362" s="3">
        <v>16.105603840114529</v>
      </c>
      <c r="GQ362" s="3">
        <v>14.565286616395515</v>
      </c>
      <c r="GR362" s="3">
        <v>17.457401319075618</v>
      </c>
      <c r="GS362" s="3">
        <v>19.550466006834476</v>
      </c>
      <c r="GT362" s="3">
        <v>18.000681927455993</v>
      </c>
      <c r="GU362" s="3">
        <v>13.85182506773851</v>
      </c>
      <c r="GV362" s="3">
        <v>14.400244888701593</v>
      </c>
      <c r="GW362" s="3">
        <v>13.906804696784004</v>
      </c>
    </row>
    <row r="363" spans="2:205" x14ac:dyDescent="0.25">
      <c r="B363"/>
      <c r="F363">
        <v>0</v>
      </c>
      <c r="G363" t="s">
        <v>78</v>
      </c>
      <c r="H363" s="3">
        <v>12.975183929937856</v>
      </c>
      <c r="I363" s="3">
        <v>14.267626046424157</v>
      </c>
      <c r="J363" s="3">
        <v>13.605733917272733</v>
      </c>
      <c r="K363" s="3">
        <v>13.261372846103722</v>
      </c>
      <c r="L363" s="3">
        <v>12.821999986568786</v>
      </c>
      <c r="M363" s="3">
        <v>13.051380186669759</v>
      </c>
      <c r="N363" s="3">
        <v>12.958492871002298</v>
      </c>
      <c r="O363" s="3">
        <v>13.511086602713734</v>
      </c>
      <c r="P363" s="3">
        <v>13.183760577292009</v>
      </c>
      <c r="Q363" s="3">
        <v>10.79493104165978</v>
      </c>
      <c r="R363" s="3">
        <v>12.65908749310335</v>
      </c>
      <c r="S363" s="3">
        <v>11.760169209098212</v>
      </c>
      <c r="T363" s="3">
        <v>12.92654536057791</v>
      </c>
      <c r="U363" s="3">
        <v>13.585355579705945</v>
      </c>
      <c r="V363" s="3">
        <v>13.156144458585056</v>
      </c>
      <c r="W363" s="3">
        <v>11.501730779652764</v>
      </c>
      <c r="X363" s="3">
        <v>13.490369894973641</v>
      </c>
      <c r="Y363" s="3">
        <v>12.483270974924848</v>
      </c>
      <c r="Z363" s="3">
        <v>11.481850553008314</v>
      </c>
      <c r="AA363" s="3">
        <v>13.043206185175288</v>
      </c>
      <c r="AB363" s="3">
        <v>12.589154741203087</v>
      </c>
      <c r="AC363" s="3">
        <v>12.737704105162573</v>
      </c>
      <c r="AD363" s="3">
        <v>10.357223565716565</v>
      </c>
      <c r="AE363" s="3">
        <v>11.523024077311456</v>
      </c>
      <c r="AF363" s="3">
        <v>13.592348888025734</v>
      </c>
      <c r="AG363" s="3">
        <v>11.954172942564604</v>
      </c>
      <c r="AH363" s="3">
        <v>12.540019299077388</v>
      </c>
      <c r="AI363" s="3">
        <v>12.988136755760271</v>
      </c>
      <c r="AJ363" s="3">
        <v>12.695778779175001</v>
      </c>
      <c r="AK363" s="3">
        <v>12.729213868712447</v>
      </c>
      <c r="AL363" s="3">
        <v>15.224370409407772</v>
      </c>
      <c r="AM363" s="3">
        <v>15.136433761952997</v>
      </c>
      <c r="AN363" s="3">
        <v>14.8924151438656</v>
      </c>
      <c r="AO363" s="3">
        <v>12.736524266636687</v>
      </c>
      <c r="AP363" s="3">
        <v>13.498652763225499</v>
      </c>
      <c r="AQ363" s="3">
        <v>13.083266718562053</v>
      </c>
      <c r="AR363" s="3">
        <v>13.457909503966956</v>
      </c>
      <c r="AS363" s="3">
        <v>12.24036755469395</v>
      </c>
      <c r="AT363" s="3">
        <v>12.77499523287457</v>
      </c>
      <c r="AU363" s="3">
        <v>13.589762121994351</v>
      </c>
      <c r="AV363" s="3">
        <v>13.841284064543458</v>
      </c>
      <c r="AW363" s="3">
        <v>13.778573138019024</v>
      </c>
      <c r="AX363" s="3">
        <v>11.091580548045654</v>
      </c>
      <c r="AY363" s="3">
        <v>11.873166497938948</v>
      </c>
      <c r="AZ363" s="3">
        <v>11.592247461929828</v>
      </c>
      <c r="BA363" s="3">
        <v>10.293650570074467</v>
      </c>
      <c r="BB363" s="3">
        <v>9.9928897465506772</v>
      </c>
      <c r="BC363" s="3">
        <v>9.9462863292981378</v>
      </c>
      <c r="BD363" s="3">
        <v>11.896321953669336</v>
      </c>
      <c r="BE363" s="3">
        <v>12.933130880238169</v>
      </c>
      <c r="BF363" s="3">
        <v>12.424122789240815</v>
      </c>
      <c r="BG363" s="3">
        <v>11.443266344722966</v>
      </c>
      <c r="BH363" s="3">
        <v>14.263753000606272</v>
      </c>
      <c r="BI363" s="3">
        <v>12.907239608828553</v>
      </c>
      <c r="BJ363" s="3">
        <v>10.655420475418346</v>
      </c>
      <c r="BK363" s="3">
        <v>14.154646000845744</v>
      </c>
      <c r="BL363" s="3">
        <v>12.151574998860932</v>
      </c>
      <c r="BM363" s="3">
        <v>12.882301191442147</v>
      </c>
      <c r="BN363" s="3">
        <v>14.017272243007699</v>
      </c>
      <c r="BO363" s="3">
        <v>13.347043306001893</v>
      </c>
      <c r="BP363" s="3">
        <v>12.362194748278538</v>
      </c>
      <c r="BQ363" s="3">
        <v>13.959011909532695</v>
      </c>
      <c r="BR363" s="3">
        <v>13.136056187355338</v>
      </c>
      <c r="BS363" s="3">
        <v>12.537256556523122</v>
      </c>
      <c r="BT363" s="3">
        <v>13.230686762054672</v>
      </c>
      <c r="BU363" s="3">
        <v>12.845854950658673</v>
      </c>
      <c r="BV363" s="3">
        <v>12.026712775538789</v>
      </c>
      <c r="BW363" s="3">
        <v>13.354172201408652</v>
      </c>
      <c r="BX363" s="3">
        <v>12.966230494176228</v>
      </c>
      <c r="BY363" s="3">
        <v>11.22327490530385</v>
      </c>
      <c r="BZ363" s="3">
        <v>10.999823217195843</v>
      </c>
      <c r="CA363" s="3">
        <v>11.710892499203295</v>
      </c>
      <c r="CB363" s="3">
        <v>10.863577374705031</v>
      </c>
      <c r="CC363" s="3">
        <v>11.610870677939142</v>
      </c>
      <c r="CD363" s="3">
        <v>11.798493271307189</v>
      </c>
      <c r="CE363" s="3">
        <v>9.2260444992548791</v>
      </c>
      <c r="CF363" s="3">
        <v>11.126004921284386</v>
      </c>
      <c r="CG363" s="3">
        <v>10.678088593011724</v>
      </c>
      <c r="CH363" s="3">
        <v>11.210024607192214</v>
      </c>
      <c r="CI363" s="3">
        <v>11.985732161632894</v>
      </c>
      <c r="CJ363" s="3">
        <v>12.015301167423468</v>
      </c>
      <c r="CK363" s="3">
        <v>9.1420709736221042</v>
      </c>
      <c r="CL363" s="3">
        <v>11.419180952339941</v>
      </c>
      <c r="CM363" s="3">
        <v>10.959191273149822</v>
      </c>
      <c r="CN363" s="3">
        <v>9.7058709147588011</v>
      </c>
      <c r="CO363" s="3">
        <v>11.218494469075624</v>
      </c>
      <c r="CP363" s="3">
        <v>11.308916568499741</v>
      </c>
      <c r="CQ363" s="3">
        <v>9.1718413295272168</v>
      </c>
      <c r="CR363" s="3">
        <v>7.0165868110543244</v>
      </c>
      <c r="CS363" s="3">
        <v>9.1342583325732374</v>
      </c>
      <c r="CT363" s="3">
        <v>10.689122427782404</v>
      </c>
      <c r="CU363" s="3">
        <v>9.8253545961718949</v>
      </c>
      <c r="CV363" s="3">
        <v>10.921487213143296</v>
      </c>
      <c r="CW363" s="3">
        <v>12.048799891828004</v>
      </c>
      <c r="CX363" s="3">
        <v>11.838246536182766</v>
      </c>
      <c r="CY363" s="3">
        <v>12.111224666250163</v>
      </c>
      <c r="CZ363" s="3">
        <v>13.098605339277366</v>
      </c>
      <c r="DA363" s="3">
        <v>13.315839778881145</v>
      </c>
      <c r="DB363" s="3">
        <v>13.559265606550369</v>
      </c>
      <c r="DC363" s="3">
        <v>11.855989611230974</v>
      </c>
      <c r="DD363" s="3">
        <v>12.690213646009999</v>
      </c>
      <c r="DE363" s="3">
        <v>12.501318237088771</v>
      </c>
      <c r="DF363" s="3">
        <v>11.501392973360741</v>
      </c>
      <c r="DG363" s="3">
        <v>10.548703300469468</v>
      </c>
      <c r="DH363" s="3">
        <v>11.534887146350252</v>
      </c>
      <c r="DI363" s="3">
        <v>11.516811652743206</v>
      </c>
      <c r="DJ363" s="3">
        <v>11.978721317135498</v>
      </c>
      <c r="DK363" s="3">
        <v>12.411456356782811</v>
      </c>
      <c r="DL363" s="3">
        <v>9.1536706417672153</v>
      </c>
      <c r="DM363" s="3">
        <v>10.059973951402485</v>
      </c>
      <c r="DN363" s="3">
        <v>10.289025837811126</v>
      </c>
      <c r="DO363" s="3">
        <v>8.7243967026789715</v>
      </c>
      <c r="DP363" s="3">
        <v>8.6335821603769372</v>
      </c>
      <c r="DQ363" s="3">
        <v>8.9560635434369562</v>
      </c>
      <c r="DR363" s="3">
        <v>10.187443110076469</v>
      </c>
      <c r="DS363" s="3">
        <v>11.323584599292179</v>
      </c>
      <c r="DT363" s="3">
        <v>11.274250003779668</v>
      </c>
      <c r="DU363" s="3">
        <v>9.5720302989549833</v>
      </c>
      <c r="DV363" s="3">
        <v>12.4214213483245</v>
      </c>
      <c r="DW363" s="3">
        <v>11.623666181581543</v>
      </c>
      <c r="DX363" s="3">
        <v>7.9863355015563062</v>
      </c>
      <c r="DY363" s="3">
        <v>11.370155933516909</v>
      </c>
      <c r="DZ363" s="3">
        <v>10.27871783104996</v>
      </c>
      <c r="EA363" s="3">
        <v>10.739428192594019</v>
      </c>
      <c r="EB363" s="3">
        <v>12.083430917882399</v>
      </c>
      <c r="EC363" s="3">
        <v>11.961579305054723</v>
      </c>
      <c r="ED363" s="3">
        <v>10.596031951537691</v>
      </c>
      <c r="EE363" s="3">
        <v>12.241107924303211</v>
      </c>
      <c r="EF363" s="3">
        <v>11.937421697466563</v>
      </c>
      <c r="EG363" s="3">
        <v>12.187665098403713</v>
      </c>
      <c r="EH363" s="3">
        <v>12.906412176710495</v>
      </c>
      <c r="EI363" s="3">
        <v>12.613728779982683</v>
      </c>
      <c r="EJ363" s="3">
        <v>13.923655084336922</v>
      </c>
      <c r="EK363" s="3">
        <v>15.18107989143966</v>
      </c>
      <c r="EL363" s="3">
        <v>14.245237340369238</v>
      </c>
      <c r="EM363" s="3">
        <v>15.299470786903596</v>
      </c>
      <c r="EN363" s="3">
        <v>14.644176755941729</v>
      </c>
      <c r="EO363" s="3">
        <v>14.391867874136221</v>
      </c>
      <c r="EP363" s="3">
        <v>15.053408367299562</v>
      </c>
      <c r="EQ363" s="3">
        <v>15.411302527488328</v>
      </c>
      <c r="ER363" s="3">
        <v>14.569027883276831</v>
      </c>
      <c r="ES363" s="3">
        <v>12.363817584064678</v>
      </c>
      <c r="ET363" s="3">
        <v>14.192170064922314</v>
      </c>
      <c r="EU363" s="3">
        <v>12.842249825184702</v>
      </c>
      <c r="EV363" s="3">
        <v>14.643066113963608</v>
      </c>
      <c r="EW363" s="3">
        <v>15.184978997778998</v>
      </c>
      <c r="EX363" s="3">
        <v>14.296987749746645</v>
      </c>
      <c r="EY363" s="3">
        <v>13.861390585683422</v>
      </c>
      <c r="EZ363" s="3">
        <v>15.561558837607341</v>
      </c>
      <c r="FA363" s="3">
        <v>14.007350676699875</v>
      </c>
      <c r="FB363" s="3">
        <v>13.257830191257829</v>
      </c>
      <c r="FC363" s="3">
        <v>14.867917901274952</v>
      </c>
      <c r="FD363" s="3">
        <v>13.869392913906434</v>
      </c>
      <c r="FE363" s="3">
        <v>16.303566880797931</v>
      </c>
      <c r="FF363" s="3">
        <v>13.697860320378808</v>
      </c>
      <c r="FG363" s="3">
        <v>13.911789822049675</v>
      </c>
      <c r="FH363" s="3">
        <v>16.495575348269064</v>
      </c>
      <c r="FI363" s="3">
        <v>14.082991288957311</v>
      </c>
      <c r="FJ363" s="3">
        <v>14.158551385011478</v>
      </c>
      <c r="FK363" s="3">
        <v>13.92747361969254</v>
      </c>
      <c r="FL363" s="3">
        <v>13.553311022167236</v>
      </c>
      <c r="FM363" s="3">
        <v>13.347203071174729</v>
      </c>
      <c r="FN363" s="3">
        <v>17.350135479538178</v>
      </c>
      <c r="FO363" s="3">
        <v>16.957027745024849</v>
      </c>
      <c r="FP363" s="3">
        <v>16.225564681180831</v>
      </c>
      <c r="FQ363" s="3">
        <v>13.6170589220424</v>
      </c>
      <c r="FR363" s="3">
        <v>14.307091880441</v>
      </c>
      <c r="FS363" s="3">
        <v>13.665215200035336</v>
      </c>
      <c r="FT363" s="3">
        <v>15.41442603457317</v>
      </c>
      <c r="FU363" s="3">
        <v>13.932031808918435</v>
      </c>
      <c r="FV363" s="3">
        <v>14.015103319398886</v>
      </c>
      <c r="FW363" s="3">
        <v>15.662712591245494</v>
      </c>
      <c r="FX363" s="3">
        <v>15.703846811951417</v>
      </c>
      <c r="FY363" s="3">
        <v>15.145689919255236</v>
      </c>
      <c r="FZ363" s="3">
        <v>13.029490454324092</v>
      </c>
      <c r="GA363" s="3">
        <v>13.686359044475413</v>
      </c>
      <c r="GB363" s="3">
        <v>12.89546908604853</v>
      </c>
      <c r="GC363" s="3">
        <v>11.862904437469963</v>
      </c>
      <c r="GD363" s="3">
        <v>11.352197332724417</v>
      </c>
      <c r="GE363" s="3">
        <v>10.936509115159319</v>
      </c>
      <c r="GF363" s="3">
        <v>13.605200797262205</v>
      </c>
      <c r="GG363" s="3">
        <v>14.542677161184159</v>
      </c>
      <c r="GH363" s="3">
        <v>13.573995574701964</v>
      </c>
      <c r="GI363" s="3">
        <v>13.314502390490949</v>
      </c>
      <c r="GJ363" s="3">
        <v>16.106084652888043</v>
      </c>
      <c r="GK363" s="3">
        <v>14.190813036075561</v>
      </c>
      <c r="GL363" s="3">
        <v>13.324505449280382</v>
      </c>
      <c r="GM363" s="3">
        <v>16.93913606817458</v>
      </c>
      <c r="GN363" s="3">
        <v>14.024432166671907</v>
      </c>
      <c r="GO363" s="3">
        <v>15.025174190290274</v>
      </c>
      <c r="GP363" s="3">
        <v>15.951113568133001</v>
      </c>
      <c r="GQ363" s="3">
        <v>14.732507306949064</v>
      </c>
      <c r="GR363" s="3">
        <v>14.128357545019385</v>
      </c>
      <c r="GS363" s="3">
        <v>15.676915894762178</v>
      </c>
      <c r="GT363" s="3">
        <v>14.334690677244113</v>
      </c>
      <c r="GU363" s="3">
        <v>12.886848014642533</v>
      </c>
      <c r="GV363" s="3">
        <v>13.55496134739885</v>
      </c>
      <c r="GW363" s="3">
        <v>13.077981121334661</v>
      </c>
    </row>
    <row r="364" spans="2:205" x14ac:dyDescent="0.25">
      <c r="B36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</row>
    <row r="365" spans="2:205" x14ac:dyDescent="0.25">
      <c r="B365">
        <v>87</v>
      </c>
      <c r="C365" t="s">
        <v>120</v>
      </c>
      <c r="D365" t="s">
        <v>38</v>
      </c>
      <c r="E365" t="s">
        <v>126</v>
      </c>
      <c r="F365">
        <v>-6</v>
      </c>
      <c r="G365" t="s">
        <v>127</v>
      </c>
      <c r="H365" s="3">
        <v>15.506485203401809</v>
      </c>
      <c r="I365" s="3">
        <v>17.50095457203048</v>
      </c>
      <c r="J365" s="3">
        <v>16.504893423960901</v>
      </c>
      <c r="K365" s="3">
        <v>17.99481587209306</v>
      </c>
      <c r="L365" s="3">
        <v>16.837455418799642</v>
      </c>
      <c r="M365" s="3">
        <v>17.553066660308673</v>
      </c>
      <c r="N365" s="3">
        <v>17.539491249746845</v>
      </c>
      <c r="O365" s="3">
        <v>17.162864313755023</v>
      </c>
      <c r="P365" s="3">
        <v>17.783550953102672</v>
      </c>
      <c r="Q365" s="3">
        <v>15.874143490979014</v>
      </c>
      <c r="R365" s="3">
        <v>16.761811184623316</v>
      </c>
      <c r="S365" s="3">
        <v>16.271220507005502</v>
      </c>
      <c r="T365" s="3">
        <v>16.549799749823972</v>
      </c>
      <c r="U365" s="3">
        <v>17.716548006592312</v>
      </c>
      <c r="V365" s="3">
        <v>17.62536371946528</v>
      </c>
      <c r="W365" s="3">
        <v>17.405949095232181</v>
      </c>
      <c r="X365" s="3">
        <v>15.201180312066917</v>
      </c>
      <c r="Y365" s="3">
        <v>16.457138834365907</v>
      </c>
      <c r="Z365" s="3">
        <v>15.721179563256285</v>
      </c>
      <c r="AA365" s="3">
        <v>19.379880438798885</v>
      </c>
      <c r="AB365" s="3">
        <v>17.522924541789489</v>
      </c>
      <c r="AC365" s="3">
        <v>16.073638014600331</v>
      </c>
      <c r="AD365" s="3">
        <v>18.888772241296582</v>
      </c>
      <c r="AE365" s="3">
        <v>17.050967634882838</v>
      </c>
      <c r="AF365" s="3">
        <v>13.264184174960745</v>
      </c>
      <c r="AG365" s="3">
        <v>17.734779934329005</v>
      </c>
      <c r="AH365" s="3">
        <v>15.342317365687657</v>
      </c>
      <c r="AI365" s="3">
        <v>15.732628870410839</v>
      </c>
      <c r="AJ365" s="3">
        <v>18.457286419660925</v>
      </c>
      <c r="AK365" s="3">
        <v>17.122630838335922</v>
      </c>
      <c r="AL365" s="3">
        <v>14.699806785380337</v>
      </c>
      <c r="AM365" s="3">
        <v>16.508526027502938</v>
      </c>
      <c r="AN365" s="3">
        <v>16.127644898850061</v>
      </c>
      <c r="AO365" s="3">
        <v>17.840517904663699</v>
      </c>
      <c r="AP365" s="3">
        <v>17.587806474832782</v>
      </c>
      <c r="AQ365" s="3">
        <v>17.866778351225818</v>
      </c>
      <c r="AR365" s="3">
        <v>14.190386464497774</v>
      </c>
      <c r="AS365" s="3">
        <v>19.147957130645722</v>
      </c>
      <c r="AT365" s="3">
        <v>16.974504338730394</v>
      </c>
      <c r="AU365" s="3">
        <v>16.922448723259567</v>
      </c>
      <c r="AV365" s="3">
        <v>17.174282946058224</v>
      </c>
      <c r="AW365" s="3">
        <v>17.263665344855294</v>
      </c>
      <c r="AX365" s="3">
        <v>13.525254077981581</v>
      </c>
      <c r="AY365" s="3">
        <v>16.966855232803535</v>
      </c>
      <c r="AZ365" s="3">
        <v>15.325419802840123</v>
      </c>
      <c r="BA365" s="3">
        <v>18.5151147417928</v>
      </c>
      <c r="BB365" s="3">
        <v>19.792802815544789</v>
      </c>
      <c r="BC365" s="3">
        <v>18.925477920601779</v>
      </c>
      <c r="BD365" s="3">
        <v>13.301850485978814</v>
      </c>
      <c r="BE365" s="3">
        <v>17.765497965092216</v>
      </c>
      <c r="BF365" s="3">
        <v>15.876161166789721</v>
      </c>
      <c r="BG365" s="3">
        <v>19.852381994660472</v>
      </c>
      <c r="BH365" s="3">
        <v>17.483838353304929</v>
      </c>
      <c r="BI365" s="3">
        <v>18.278475238049655</v>
      </c>
      <c r="BJ365" s="3">
        <v>14.151620572013124</v>
      </c>
      <c r="BK365" s="3">
        <v>16.150774677613185</v>
      </c>
      <c r="BL365" s="3">
        <v>16.227882921476205</v>
      </c>
      <c r="BM365" s="3">
        <v>20.275872763093723</v>
      </c>
      <c r="BN365" s="3">
        <v>19.29788007568887</v>
      </c>
      <c r="BO365" s="3">
        <v>19.755762779943588</v>
      </c>
      <c r="BP365" s="3">
        <v>18.359732173733953</v>
      </c>
      <c r="BQ365" s="3">
        <v>13.596643080707985</v>
      </c>
      <c r="BR365" s="3">
        <v>16.163566383161118</v>
      </c>
      <c r="BS365" s="3">
        <v>16.42519438343686</v>
      </c>
      <c r="BT365" s="3">
        <v>17.673723316129809</v>
      </c>
      <c r="BU365" s="3">
        <v>17.155387169659051</v>
      </c>
      <c r="BV365" s="3">
        <v>14.062877479517125</v>
      </c>
      <c r="BW365" s="3">
        <v>16.007521847034948</v>
      </c>
      <c r="BX365" s="3">
        <v>15.502376294695274</v>
      </c>
      <c r="BY365" s="3">
        <v>14.536875824904207</v>
      </c>
      <c r="BZ365" s="3">
        <v>13.460797409044972</v>
      </c>
      <c r="CA365" s="3">
        <v>15.195938287806399</v>
      </c>
      <c r="CB365" s="3">
        <v>14.205638779500799</v>
      </c>
      <c r="CC365" s="3">
        <v>13.845842287455618</v>
      </c>
      <c r="CD365" s="3">
        <v>15.447424928397277</v>
      </c>
      <c r="CE365" s="3">
        <v>13.387400715113831</v>
      </c>
      <c r="CF365" s="3">
        <v>14.473989457986958</v>
      </c>
      <c r="CG365" s="3">
        <v>14.626272835589639</v>
      </c>
      <c r="CH365" s="3">
        <v>13.662223968161955</v>
      </c>
      <c r="CI365" s="3">
        <v>14.979450584091328</v>
      </c>
      <c r="CJ365" s="3">
        <v>15.635603984517344</v>
      </c>
      <c r="CK365" s="3">
        <v>13.027706095779534</v>
      </c>
      <c r="CL365" s="3">
        <v>11.156681655403908</v>
      </c>
      <c r="CM365" s="3">
        <v>13.548327992431098</v>
      </c>
      <c r="CN365" s="3">
        <v>12.449315097659063</v>
      </c>
      <c r="CO365" s="3">
        <v>16.024304300630728</v>
      </c>
      <c r="CP365" s="3">
        <v>15.278510520201834</v>
      </c>
      <c r="CQ365" s="3">
        <v>7.6959073361819366</v>
      </c>
      <c r="CR365" s="3">
        <v>12.426740116490246</v>
      </c>
      <c r="CS365" s="3">
        <v>12.164857082273166</v>
      </c>
      <c r="CT365" s="3">
        <v>8.7172036979773626</v>
      </c>
      <c r="CU365" s="3">
        <v>13.654530055297428</v>
      </c>
      <c r="CV365" s="3">
        <v>12.433751393294026</v>
      </c>
      <c r="CW365" s="3">
        <v>14.195934644308453</v>
      </c>
      <c r="CX365" s="3">
        <v>16.940786063636835</v>
      </c>
      <c r="CY365" s="3">
        <v>16.082256581747139</v>
      </c>
      <c r="CZ365" s="3">
        <v>11.661928975957156</v>
      </c>
      <c r="DA365" s="3">
        <v>13.4978916646806</v>
      </c>
      <c r="DB365" s="3">
        <v>13.967898105761941</v>
      </c>
      <c r="DC365" s="3">
        <v>16.340791342636773</v>
      </c>
      <c r="DD365" s="3">
        <v>16.178927806765344</v>
      </c>
      <c r="DE365" s="3">
        <v>16.869627388344071</v>
      </c>
      <c r="DF365" s="3">
        <v>11.467821668212096</v>
      </c>
      <c r="DG365" s="3">
        <v>16.352393021874256</v>
      </c>
      <c r="DH365" s="3">
        <v>15.053794266882123</v>
      </c>
      <c r="DI365" s="3">
        <v>14.106420242355686</v>
      </c>
      <c r="DJ365" s="3">
        <v>14.527691922636492</v>
      </c>
      <c r="DK365" s="3">
        <v>15.375651832347936</v>
      </c>
      <c r="DL365" s="3">
        <v>10.299134084911493</v>
      </c>
      <c r="DM365" s="3">
        <v>13.63058339273196</v>
      </c>
      <c r="DN365" s="3">
        <v>13.017386007911579</v>
      </c>
      <c r="DO365" s="3">
        <v>15.555534960261017</v>
      </c>
      <c r="DP365" s="3">
        <v>16.868911026152837</v>
      </c>
      <c r="DQ365" s="3">
        <v>16.921513626520397</v>
      </c>
      <c r="DR365" s="3">
        <v>10.513535308947164</v>
      </c>
      <c r="DS365" s="3">
        <v>14.858717133038473</v>
      </c>
      <c r="DT365" s="3">
        <v>13.867097934761286</v>
      </c>
      <c r="DU365" s="3">
        <v>16.397037745490096</v>
      </c>
      <c r="DV365" s="3">
        <v>14.242612527015735</v>
      </c>
      <c r="DW365" s="3">
        <v>16.03349703431639</v>
      </c>
      <c r="DX365" s="3">
        <v>9.3267103574219963</v>
      </c>
      <c r="DY365" s="3">
        <v>12.12622943284201</v>
      </c>
      <c r="DZ365" s="3">
        <v>12.952920436672793</v>
      </c>
      <c r="EA365" s="3">
        <v>16.761962283055045</v>
      </c>
      <c r="EB365" s="3">
        <v>16.034311194997532</v>
      </c>
      <c r="EC365" s="3">
        <v>17.412758960749965</v>
      </c>
      <c r="ED365" s="3">
        <v>14.669053397813309</v>
      </c>
      <c r="EE365" s="3">
        <v>10.39392737678506</v>
      </c>
      <c r="EF365" s="3">
        <v>13.754031679558699</v>
      </c>
      <c r="EG365" s="3">
        <v>15.846087117160348</v>
      </c>
      <c r="EH365" s="3">
        <v>17.111493320088559</v>
      </c>
      <c r="EI365" s="3">
        <v>16.762829339444131</v>
      </c>
      <c r="EJ365" s="3">
        <v>16.950092927286494</v>
      </c>
      <c r="EK365" s="3">
        <v>18.994387297026012</v>
      </c>
      <c r="EL365" s="3">
        <v>17.507410553226528</v>
      </c>
      <c r="EM365" s="3">
        <v>21.452755919281909</v>
      </c>
      <c r="EN365" s="3">
        <v>20.214113428554313</v>
      </c>
      <c r="EO365" s="3">
        <v>19.910195032810947</v>
      </c>
      <c r="EP365" s="3">
        <v>20.873343719992896</v>
      </c>
      <c r="EQ365" s="3">
        <v>20.479886340054428</v>
      </c>
      <c r="ER365" s="3">
        <v>20.119676977808069</v>
      </c>
      <c r="ES365" s="3">
        <v>18.360886266844197</v>
      </c>
      <c r="ET365" s="3">
        <v>19.049632911259671</v>
      </c>
      <c r="EU365" s="3">
        <v>17.916168178421366</v>
      </c>
      <c r="EV365" s="3">
        <v>19.437375531485987</v>
      </c>
      <c r="EW365" s="3">
        <v>20.453645429093296</v>
      </c>
      <c r="EX365" s="3">
        <v>19.615123454413219</v>
      </c>
      <c r="EY365" s="3">
        <v>21.78419209468483</v>
      </c>
      <c r="EZ365" s="3">
        <v>19.245678968729926</v>
      </c>
      <c r="FA365" s="3">
        <v>19.365949676300716</v>
      </c>
      <c r="FB365" s="3">
        <v>18.993044028853507</v>
      </c>
      <c r="FC365" s="3">
        <v>22.735456576967042</v>
      </c>
      <c r="FD365" s="3">
        <v>19.767338563377145</v>
      </c>
      <c r="FE365" s="3">
        <v>24.451368693018726</v>
      </c>
      <c r="FF365" s="3">
        <v>25.350804366102921</v>
      </c>
      <c r="FG365" s="3">
        <v>21.93707818749251</v>
      </c>
      <c r="FH365" s="3">
        <v>17.811164651944125</v>
      </c>
      <c r="FI365" s="3">
        <v>21.815029813360585</v>
      </c>
      <c r="FJ365" s="3">
        <v>18.250883338081291</v>
      </c>
      <c r="FK365" s="3">
        <v>17.269323096513226</v>
      </c>
      <c r="FL365" s="3">
        <v>19.973786775685017</v>
      </c>
      <c r="FM365" s="3">
        <v>18.163005094924706</v>
      </c>
      <c r="FN365" s="3">
        <v>17.737684594803518</v>
      </c>
      <c r="FO365" s="3">
        <v>19.519160390325279</v>
      </c>
      <c r="FP365" s="3">
        <v>18.287391691938179</v>
      </c>
      <c r="FQ365" s="3">
        <v>19.340244466690628</v>
      </c>
      <c r="FR365" s="3">
        <v>18.996685142900219</v>
      </c>
      <c r="FS365" s="3">
        <v>18.863929314107565</v>
      </c>
      <c r="FT365" s="3">
        <v>16.912951260783448</v>
      </c>
      <c r="FU365" s="3">
        <v>21.943521239417187</v>
      </c>
      <c r="FV365" s="3">
        <v>18.895214410578667</v>
      </c>
      <c r="FW365" s="3">
        <v>19.738477204163448</v>
      </c>
      <c r="FX365" s="3">
        <v>19.820873969479951</v>
      </c>
      <c r="FY365" s="3">
        <v>19.151678857362654</v>
      </c>
      <c r="FZ365" s="3">
        <v>16.751374071051668</v>
      </c>
      <c r="GA365" s="3">
        <v>20.30312707287511</v>
      </c>
      <c r="GB365" s="3">
        <v>17.633453597768668</v>
      </c>
      <c r="GC365" s="3">
        <v>21.47469452332458</v>
      </c>
      <c r="GD365" s="3">
        <v>22.716694604936741</v>
      </c>
      <c r="GE365" s="3">
        <v>20.92944221468316</v>
      </c>
      <c r="GF365" s="3">
        <v>16.090165663010463</v>
      </c>
      <c r="GG365" s="3">
        <v>20.672278797145953</v>
      </c>
      <c r="GH365" s="3">
        <v>17.885224398818156</v>
      </c>
      <c r="GI365" s="3">
        <v>23.307726243830849</v>
      </c>
      <c r="GJ365" s="3">
        <v>20.725064179594121</v>
      </c>
      <c r="GK365" s="3">
        <v>20.52345344178292</v>
      </c>
      <c r="GL365" s="3">
        <v>18.976530786604251</v>
      </c>
      <c r="GM365" s="3">
        <v>20.175319922384361</v>
      </c>
      <c r="GN365" s="3">
        <v>19.502845406279619</v>
      </c>
      <c r="GO365" s="3">
        <v>23.789783243132398</v>
      </c>
      <c r="GP365" s="3">
        <v>22.561448956380207</v>
      </c>
      <c r="GQ365" s="3">
        <v>22.098766599137207</v>
      </c>
      <c r="GR365" s="3">
        <v>22.050410949654598</v>
      </c>
      <c r="GS365" s="3">
        <v>16.799358784630908</v>
      </c>
      <c r="GT365" s="3">
        <v>18.57310108676354</v>
      </c>
      <c r="GU365" s="3">
        <v>17.004301649713373</v>
      </c>
      <c r="GV365" s="3">
        <v>18.235953312171059</v>
      </c>
      <c r="GW365" s="3">
        <v>17.54794499987397</v>
      </c>
    </row>
    <row r="366" spans="2:205" x14ac:dyDescent="0.25">
      <c r="B366"/>
      <c r="F366">
        <v>-5</v>
      </c>
      <c r="G366" t="s">
        <v>128</v>
      </c>
      <c r="H366" s="3">
        <v>16.655599918748944</v>
      </c>
      <c r="I366" s="3">
        <v>17.075713973483211</v>
      </c>
      <c r="J366" s="3">
        <v>16.847792175109973</v>
      </c>
      <c r="K366" s="3">
        <v>19.688385914245703</v>
      </c>
      <c r="L366" s="3">
        <v>18.163569617963326</v>
      </c>
      <c r="M366" s="3">
        <v>18.518863980078244</v>
      </c>
      <c r="N366" s="3">
        <v>20.650515524100971</v>
      </c>
      <c r="O366" s="3">
        <v>19.526228446449494</v>
      </c>
      <c r="P366" s="3">
        <v>20.333179128604595</v>
      </c>
      <c r="Q366" s="3">
        <v>16.098056188864753</v>
      </c>
      <c r="R366" s="3">
        <v>18.945188091478286</v>
      </c>
      <c r="S366" s="3">
        <v>17.514642738105017</v>
      </c>
      <c r="T366" s="3">
        <v>16.51472795912877</v>
      </c>
      <c r="U366" s="3">
        <v>20.908425749414338</v>
      </c>
      <c r="V366" s="3">
        <v>19.285053410197602</v>
      </c>
      <c r="W366" s="3">
        <v>16.727127217005936</v>
      </c>
      <c r="X366" s="3">
        <v>19.536086251935782</v>
      </c>
      <c r="Y366" s="3">
        <v>18.244881789243255</v>
      </c>
      <c r="Z366" s="3">
        <v>16.258385951253658</v>
      </c>
      <c r="AA366" s="3">
        <v>19.047942725779535</v>
      </c>
      <c r="AB366" s="3">
        <v>17.838328178682598</v>
      </c>
      <c r="AC366" s="3">
        <v>9.9356873960135452</v>
      </c>
      <c r="AD366" s="3">
        <v>21.972389364212784</v>
      </c>
      <c r="AE366" s="3">
        <v>15.784740344290467</v>
      </c>
      <c r="AF366" s="3">
        <v>17.728892078852404</v>
      </c>
      <c r="AG366" s="3">
        <v>21.957526112333127</v>
      </c>
      <c r="AH366" s="3">
        <v>19.376411143925171</v>
      </c>
      <c r="AI366" s="3">
        <v>16.453438908245605</v>
      </c>
      <c r="AJ366" s="3">
        <v>19.08436229137768</v>
      </c>
      <c r="AK366" s="3">
        <v>17.761273443856002</v>
      </c>
      <c r="AL366" s="3">
        <v>15.84684410982408</v>
      </c>
      <c r="AM366" s="3">
        <v>20.40718704661505</v>
      </c>
      <c r="AN366" s="3">
        <v>17.794534673235965</v>
      </c>
      <c r="AO366" s="3">
        <v>16.104539895980054</v>
      </c>
      <c r="AP366" s="3">
        <v>18.753638941089122</v>
      </c>
      <c r="AQ366" s="3">
        <v>17.54457808247572</v>
      </c>
      <c r="AR366" s="3">
        <v>13.113815643727328</v>
      </c>
      <c r="AS366" s="3">
        <v>17.613164483287143</v>
      </c>
      <c r="AT366" s="3">
        <v>15.927562148111186</v>
      </c>
      <c r="AU366" s="3">
        <v>15.357903524471816</v>
      </c>
      <c r="AV366" s="3">
        <v>17.788984998580087</v>
      </c>
      <c r="AW366" s="3">
        <v>16.393299899753693</v>
      </c>
      <c r="AX366" s="3">
        <v>13.456861220109866</v>
      </c>
      <c r="AY366" s="3">
        <v>18.839529670995059</v>
      </c>
      <c r="AZ366" s="3">
        <v>16.580693994129899</v>
      </c>
      <c r="BA366" s="3">
        <v>15.849695114440191</v>
      </c>
      <c r="BB366" s="3">
        <v>18.248833907663307</v>
      </c>
      <c r="BC366" s="3">
        <v>16.893429458877957</v>
      </c>
      <c r="BD366" s="3">
        <v>16.090835829969379</v>
      </c>
      <c r="BE366" s="3">
        <v>19.539090872829959</v>
      </c>
      <c r="BF366" s="3">
        <v>17.747224952025196</v>
      </c>
      <c r="BG366" s="3">
        <v>19.005620559509616</v>
      </c>
      <c r="BH366" s="3">
        <v>18.791913841740531</v>
      </c>
      <c r="BI366" s="3">
        <v>19.295885763854358</v>
      </c>
      <c r="BJ366" s="3">
        <v>11.976503926807306</v>
      </c>
      <c r="BK366" s="3">
        <v>13.559603492019113</v>
      </c>
      <c r="BL366" s="3">
        <v>12.829836313904575</v>
      </c>
      <c r="BM366" s="3">
        <v>18.3563314714551</v>
      </c>
      <c r="BN366" s="3">
        <v>16.026024994965233</v>
      </c>
      <c r="BO366" s="3">
        <v>17.448751046503215</v>
      </c>
      <c r="BP366" s="3">
        <v>19.035807220108662</v>
      </c>
      <c r="BQ366" s="3">
        <v>15.853089935221892</v>
      </c>
      <c r="BR366" s="3">
        <v>17.523108037184659</v>
      </c>
      <c r="BS366" s="3">
        <v>16.477399303649616</v>
      </c>
      <c r="BT366" s="3">
        <v>18.564632384411645</v>
      </c>
      <c r="BU366" s="3">
        <v>17.548139500802513</v>
      </c>
      <c r="BV366" s="3">
        <v>15.277177131488065</v>
      </c>
      <c r="BW366" s="3">
        <v>15.735069791479104</v>
      </c>
      <c r="BX366" s="3">
        <v>15.9287604661739</v>
      </c>
      <c r="BY366" s="3">
        <v>16.193052394279121</v>
      </c>
      <c r="BZ366" s="3">
        <v>15.10455075913621</v>
      </c>
      <c r="CA366" s="3">
        <v>16.309312191034085</v>
      </c>
      <c r="CB366" s="3">
        <v>17.337900909849751</v>
      </c>
      <c r="CC366" s="3">
        <v>16.2859182288753</v>
      </c>
      <c r="CD366" s="3">
        <v>18.07773739947114</v>
      </c>
      <c r="CE366" s="3">
        <v>13.652737392318958</v>
      </c>
      <c r="CF366" s="3">
        <v>16.620319109660162</v>
      </c>
      <c r="CG366" s="3">
        <v>15.870534911839068</v>
      </c>
      <c r="CH366" s="3">
        <v>13.663179031069884</v>
      </c>
      <c r="CI366" s="3">
        <v>18.251187733264761</v>
      </c>
      <c r="CJ366" s="3">
        <v>17.354522400986284</v>
      </c>
      <c r="CK366" s="3">
        <v>12.646499763587467</v>
      </c>
      <c r="CL366" s="3">
        <v>15.899783611570212</v>
      </c>
      <c r="CM366" s="3">
        <v>15.570202631003083</v>
      </c>
      <c r="CN366" s="3">
        <v>13.31630905665628</v>
      </c>
      <c r="CO366" s="3">
        <v>16.208661612032845</v>
      </c>
      <c r="CP366" s="3">
        <v>15.845635483346571</v>
      </c>
      <c r="CQ366" s="3">
        <v>4.5001574206225659</v>
      </c>
      <c r="CR366" s="3">
        <v>14.834282718280601</v>
      </c>
      <c r="CS366" s="3">
        <v>11.237696152920087</v>
      </c>
      <c r="CT366" s="3">
        <v>13.622670362463495</v>
      </c>
      <c r="CU366" s="3">
        <v>17.903318466168834</v>
      </c>
      <c r="CV366" s="3">
        <v>16.557011576265943</v>
      </c>
      <c r="CW366" s="3">
        <v>14.974512394388048</v>
      </c>
      <c r="CX366" s="3">
        <v>17.655569321429578</v>
      </c>
      <c r="CY366" s="3">
        <v>16.770844335421884</v>
      </c>
      <c r="CZ366" s="3">
        <v>12.431857762986876</v>
      </c>
      <c r="DA366" s="3">
        <v>17.311433053907521</v>
      </c>
      <c r="DB366" s="3">
        <v>15.645221829364081</v>
      </c>
      <c r="DC366" s="3">
        <v>14.722146639520087</v>
      </c>
      <c r="DD366" s="3">
        <v>17.416334586479941</v>
      </c>
      <c r="DE366" s="3">
        <v>16.60918355804246</v>
      </c>
      <c r="DF366" s="3">
        <v>10.538868098262983</v>
      </c>
      <c r="DG366" s="3">
        <v>14.892698041834127</v>
      </c>
      <c r="DH366" s="3">
        <v>14.02986651834521</v>
      </c>
      <c r="DI366" s="3">
        <v>12.498600700071636</v>
      </c>
      <c r="DJ366" s="3">
        <v>15.173697033016021</v>
      </c>
      <c r="DK366" s="3">
        <v>14.522429760056269</v>
      </c>
      <c r="DL366" s="3">
        <v>10.485433013900805</v>
      </c>
      <c r="DM366" s="3">
        <v>15.563500741287218</v>
      </c>
      <c r="DN366" s="3">
        <v>14.363727144366125</v>
      </c>
      <c r="DO366" s="3">
        <v>12.916887714788958</v>
      </c>
      <c r="DP366" s="3">
        <v>15.639231507414742</v>
      </c>
      <c r="DQ366" s="3">
        <v>15.013958383030573</v>
      </c>
      <c r="DR366" s="3">
        <v>13.154138522811781</v>
      </c>
      <c r="DS366" s="3">
        <v>16.550100176244626</v>
      </c>
      <c r="DT366" s="3">
        <v>15.730589293282836</v>
      </c>
      <c r="DU366" s="3">
        <v>16.116842036985052</v>
      </c>
      <c r="DV366" s="3">
        <v>15.971656506190222</v>
      </c>
      <c r="DW366" s="3">
        <v>17.306345138774017</v>
      </c>
      <c r="DX366" s="3">
        <v>7.5562717180824999</v>
      </c>
      <c r="DY366" s="3">
        <v>9.3748303520037854</v>
      </c>
      <c r="DZ366" s="3">
        <v>9.8731434766849944</v>
      </c>
      <c r="EA366" s="3">
        <v>15.159451638321064</v>
      </c>
      <c r="EB366" s="3">
        <v>12.925941030591352</v>
      </c>
      <c r="EC366" s="3">
        <v>15.24742239995355</v>
      </c>
      <c r="ED366" s="3">
        <v>15.707595709678513</v>
      </c>
      <c r="EE366" s="3">
        <v>12.777381609626021</v>
      </c>
      <c r="EF366" s="3">
        <v>15.298153923733157</v>
      </c>
      <c r="EG366" s="3">
        <v>15.92670720850376</v>
      </c>
      <c r="EH366" s="3">
        <v>18.032417386418533</v>
      </c>
      <c r="EI366" s="3">
        <v>17.176959905698684</v>
      </c>
      <c r="EJ366" s="3">
        <v>18.034022706009825</v>
      </c>
      <c r="EK366" s="3">
        <v>18.41635815548732</v>
      </c>
      <c r="EL366" s="3">
        <v>17.766823884046044</v>
      </c>
      <c r="EM366" s="3">
        <v>23.183719434212289</v>
      </c>
      <c r="EN366" s="3">
        <v>21.222588476790445</v>
      </c>
      <c r="EO366" s="3">
        <v>20.728415769122407</v>
      </c>
      <c r="EP366" s="3">
        <v>23.963130138352192</v>
      </c>
      <c r="EQ366" s="3">
        <v>22.766538664023692</v>
      </c>
      <c r="ER366" s="3">
        <v>22.58862085773805</v>
      </c>
      <c r="ES366" s="3">
        <v>18.543374985410544</v>
      </c>
      <c r="ET366" s="3">
        <v>21.270057073296414</v>
      </c>
      <c r="EU366" s="3">
        <v>19.158750564370969</v>
      </c>
      <c r="EV366" s="3">
        <v>19.366276887187656</v>
      </c>
      <c r="EW366" s="3">
        <v>23.565663765563915</v>
      </c>
      <c r="EX366" s="3">
        <v>21.215584419408916</v>
      </c>
      <c r="EY366" s="3">
        <v>20.807754670424401</v>
      </c>
      <c r="EZ366" s="3">
        <v>23.172388892301356</v>
      </c>
      <c r="FA366" s="3">
        <v>20.919560947483429</v>
      </c>
      <c r="FB366" s="3">
        <v>19.200462845851032</v>
      </c>
      <c r="FC366" s="3">
        <v>21.887223839526225</v>
      </c>
      <c r="FD366" s="3">
        <v>19.831020874018623</v>
      </c>
      <c r="FE366" s="3">
        <v>15.371217371404525</v>
      </c>
      <c r="FF366" s="3">
        <v>29.110496010144971</v>
      </c>
      <c r="FG366" s="3">
        <v>20.331784535660852</v>
      </c>
      <c r="FH366" s="3">
        <v>21.835113795241313</v>
      </c>
      <c r="FI366" s="3">
        <v>26.011733758497417</v>
      </c>
      <c r="FJ366" s="3">
        <v>22.1958107115844</v>
      </c>
      <c r="FK366" s="3">
        <v>17.93236542210316</v>
      </c>
      <c r="FL366" s="3">
        <v>20.513155261325782</v>
      </c>
      <c r="FM366" s="3">
        <v>18.751702552290119</v>
      </c>
      <c r="FN366" s="3">
        <v>19.261830456661283</v>
      </c>
      <c r="FO366" s="3">
        <v>23.502941039322579</v>
      </c>
      <c r="FP366" s="3">
        <v>19.943847517107848</v>
      </c>
      <c r="FQ366" s="3">
        <v>17.486933152440017</v>
      </c>
      <c r="FR366" s="3">
        <v>20.090943295698306</v>
      </c>
      <c r="FS366" s="3">
        <v>18.47997260690898</v>
      </c>
      <c r="FT366" s="3">
        <v>15.688763189191674</v>
      </c>
      <c r="FU366" s="3">
        <v>20.333630924740156</v>
      </c>
      <c r="FV366" s="3">
        <v>17.825257777877159</v>
      </c>
      <c r="FW366" s="3">
        <v>18.217206348871997</v>
      </c>
      <c r="FX366" s="3">
        <v>20.404272964144155</v>
      </c>
      <c r="FY366" s="3">
        <v>18.264170039451113</v>
      </c>
      <c r="FZ366" s="3">
        <v>16.42828942631893</v>
      </c>
      <c r="GA366" s="3">
        <v>22.115558600702901</v>
      </c>
      <c r="GB366" s="3">
        <v>18.797660843893674</v>
      </c>
      <c r="GC366" s="3">
        <v>18.782502514091423</v>
      </c>
      <c r="GD366" s="3">
        <v>20.858436307911877</v>
      </c>
      <c r="GE366" s="3">
        <v>18.772900534725341</v>
      </c>
      <c r="GF366" s="3">
        <v>19.027533137126973</v>
      </c>
      <c r="GG366" s="3">
        <v>22.528081569415288</v>
      </c>
      <c r="GH366" s="3">
        <v>19.763860610767551</v>
      </c>
      <c r="GI366" s="3">
        <v>21.894399082034177</v>
      </c>
      <c r="GJ366" s="3">
        <v>21.612171177290836</v>
      </c>
      <c r="GK366" s="3">
        <v>21.285426388934702</v>
      </c>
      <c r="GL366" s="3">
        <v>16.396736135532112</v>
      </c>
      <c r="GM366" s="3">
        <v>17.744376632034438</v>
      </c>
      <c r="GN366" s="3">
        <v>15.786529151124157</v>
      </c>
      <c r="GO366" s="3">
        <v>21.553211304589137</v>
      </c>
      <c r="GP366" s="3">
        <v>19.126108959339113</v>
      </c>
      <c r="GQ366" s="3">
        <v>19.650079693052877</v>
      </c>
      <c r="GR366" s="3">
        <v>22.364018730538817</v>
      </c>
      <c r="GS366" s="3">
        <v>18.928798260817764</v>
      </c>
      <c r="GT366" s="3">
        <v>19.748062150636162</v>
      </c>
      <c r="GU366" s="3">
        <v>17.028091398795475</v>
      </c>
      <c r="GV366" s="3">
        <v>19.096847382404754</v>
      </c>
      <c r="GW366" s="3">
        <v>17.919319095906339</v>
      </c>
    </row>
    <row r="367" spans="2:205" x14ac:dyDescent="0.25">
      <c r="B367"/>
      <c r="F367">
        <v>-4</v>
      </c>
      <c r="G367" t="s">
        <v>129</v>
      </c>
      <c r="H367" s="3">
        <v>16.035929071048105</v>
      </c>
      <c r="I367" s="3">
        <v>16.777148489134277</v>
      </c>
      <c r="J367" s="3">
        <v>16.212283810155011</v>
      </c>
      <c r="K367" s="3">
        <v>15.968686409688113</v>
      </c>
      <c r="L367" s="3">
        <v>15.293793355743828</v>
      </c>
      <c r="M367" s="3">
        <v>15.211195368671888</v>
      </c>
      <c r="N367" s="3">
        <v>13.626307637844654</v>
      </c>
      <c r="O367" s="3">
        <v>17.227539643888758</v>
      </c>
      <c r="P367" s="3">
        <v>15.542190251955915</v>
      </c>
      <c r="Q367" s="3">
        <v>17.775334969354564</v>
      </c>
      <c r="R367" s="3">
        <v>19.256629180655928</v>
      </c>
      <c r="S367" s="3">
        <v>18.660204944357464</v>
      </c>
      <c r="T367" s="3">
        <v>15.997006614682913</v>
      </c>
      <c r="U367" s="3">
        <v>19.777250660264979</v>
      </c>
      <c r="V367" s="3">
        <v>18.290382625994116</v>
      </c>
      <c r="W367" s="3">
        <v>16.598128928401472</v>
      </c>
      <c r="X367" s="3">
        <v>17.544818702863296</v>
      </c>
      <c r="Y367" s="3">
        <v>16.896791347477912</v>
      </c>
      <c r="Z367" s="3">
        <v>15.261039737398679</v>
      </c>
      <c r="AA367" s="3">
        <v>19.38685318791579</v>
      </c>
      <c r="AB367" s="3">
        <v>17.225136284835447</v>
      </c>
      <c r="AC367" s="3">
        <v>16.500962595098599</v>
      </c>
      <c r="AD367" s="3">
        <v>11.173651180152284</v>
      </c>
      <c r="AE367" s="3">
        <v>15.499303803254572</v>
      </c>
      <c r="AF367" s="3">
        <v>14.453970003345873</v>
      </c>
      <c r="AG367" s="3">
        <v>15.397475236090576</v>
      </c>
      <c r="AH367" s="3">
        <v>14.965433247613468</v>
      </c>
      <c r="AI367" s="3">
        <v>15.915109795978482</v>
      </c>
      <c r="AJ367" s="3">
        <v>16.917845952231183</v>
      </c>
      <c r="AK367" s="3">
        <v>16.258807891249194</v>
      </c>
      <c r="AL367" s="3">
        <v>18.321476762263774</v>
      </c>
      <c r="AM367" s="3">
        <v>19.640863494187521</v>
      </c>
      <c r="AN367" s="3">
        <v>18.828417845735352</v>
      </c>
      <c r="AO367" s="3">
        <v>17.982700543198053</v>
      </c>
      <c r="AP367" s="3">
        <v>19.813046220580834</v>
      </c>
      <c r="AQ367" s="3">
        <v>18.646044491253825</v>
      </c>
      <c r="AR367" s="3">
        <v>17.10404582969235</v>
      </c>
      <c r="AS367" s="3">
        <v>17.097294535694484</v>
      </c>
      <c r="AT367" s="3">
        <v>17.085309242621904</v>
      </c>
      <c r="AU367" s="3">
        <v>14.648055923776321</v>
      </c>
      <c r="AV367" s="3">
        <v>17.157775823603448</v>
      </c>
      <c r="AW367" s="3">
        <v>15.770053664124111</v>
      </c>
      <c r="AX367" s="3">
        <v>17.55963514638707</v>
      </c>
      <c r="AY367" s="3">
        <v>20.096314546682454</v>
      </c>
      <c r="AZ367" s="3">
        <v>18.963748117073454</v>
      </c>
      <c r="BA367" s="3">
        <v>16.256695086712895</v>
      </c>
      <c r="BB367" s="3">
        <v>17.974979722019707</v>
      </c>
      <c r="BC367" s="3">
        <v>16.78133058249983</v>
      </c>
      <c r="BD367" s="3">
        <v>16.229870976512686</v>
      </c>
      <c r="BE367" s="3">
        <v>15.976963816329432</v>
      </c>
      <c r="BF367" s="3">
        <v>15.902295556589413</v>
      </c>
      <c r="BG367" s="3">
        <v>16.395984930309957</v>
      </c>
      <c r="BH367" s="3">
        <v>21.114852411071926</v>
      </c>
      <c r="BI367" s="3">
        <v>18.972318170219822</v>
      </c>
      <c r="BJ367" s="3">
        <v>15.490382317987001</v>
      </c>
      <c r="BK367" s="3">
        <v>15.248460191143002</v>
      </c>
      <c r="BL367" s="3">
        <v>16.025442073276373</v>
      </c>
      <c r="BM367" s="3">
        <v>16.37369462656233</v>
      </c>
      <c r="BN367" s="3">
        <v>17.477443922100868</v>
      </c>
      <c r="BO367" s="3">
        <v>16.726110451102684</v>
      </c>
      <c r="BP367" s="3">
        <v>16.402603243213083</v>
      </c>
      <c r="BQ367" s="3">
        <v>18.990463000077884</v>
      </c>
      <c r="BR367" s="3">
        <v>17.603953780948014</v>
      </c>
      <c r="BS367" s="3">
        <v>16.401399033572677</v>
      </c>
      <c r="BT367" s="3">
        <v>18.018640289872383</v>
      </c>
      <c r="BU367" s="3">
        <v>17.125827520183908</v>
      </c>
      <c r="BV367" s="3">
        <v>14.69874577927699</v>
      </c>
      <c r="BW367" s="3">
        <v>15.456293523887668</v>
      </c>
      <c r="BX367" s="3">
        <v>15.316265068967899</v>
      </c>
      <c r="BY367" s="3">
        <v>12.759086786492407</v>
      </c>
      <c r="BZ367" s="3">
        <v>12.570989163223494</v>
      </c>
      <c r="CA367" s="3">
        <v>13.222210825234592</v>
      </c>
      <c r="CB367" s="3">
        <v>10.684353887116927</v>
      </c>
      <c r="CC367" s="3">
        <v>14.34875843695505</v>
      </c>
      <c r="CD367" s="3">
        <v>13.505861653416734</v>
      </c>
      <c r="CE367" s="3">
        <v>15.427360283090257</v>
      </c>
      <c r="CF367" s="3">
        <v>17.019305040627348</v>
      </c>
      <c r="CG367" s="3">
        <v>17.076195093321665</v>
      </c>
      <c r="CH367" s="3">
        <v>13.527358073527896</v>
      </c>
      <c r="CI367" s="3">
        <v>17.294884356750888</v>
      </c>
      <c r="CJ367" s="3">
        <v>16.553005946673444</v>
      </c>
      <c r="CK367" s="3">
        <v>12.814033471384151</v>
      </c>
      <c r="CL367" s="3">
        <v>14.121175378026674</v>
      </c>
      <c r="CM367" s="3">
        <v>14.489769281428661</v>
      </c>
      <c r="CN367" s="3">
        <v>12.318145802382933</v>
      </c>
      <c r="CO367" s="3">
        <v>16.439947802528039</v>
      </c>
      <c r="CP367" s="3">
        <v>15.224975615124659</v>
      </c>
      <c r="CQ367" s="3">
        <v>9.9164063613620659</v>
      </c>
      <c r="CR367" s="3">
        <v>6.4102649392684272</v>
      </c>
      <c r="CS367" s="3">
        <v>10.955385725989901</v>
      </c>
      <c r="CT367" s="3">
        <v>10.794283743696182</v>
      </c>
      <c r="CU367" s="3">
        <v>12.052546051760903</v>
      </c>
      <c r="CV367" s="3">
        <v>12.567730083925936</v>
      </c>
      <c r="CW367" s="3">
        <v>14.540758526480687</v>
      </c>
      <c r="CX367" s="3">
        <v>15.599093977226339</v>
      </c>
      <c r="CY367" s="3">
        <v>15.341826145563608</v>
      </c>
      <c r="CZ367" s="3">
        <v>14.964361361637554</v>
      </c>
      <c r="DA367" s="3">
        <v>16.824298236835766</v>
      </c>
      <c r="DB367" s="3">
        <v>16.743884502608552</v>
      </c>
      <c r="DC367" s="3">
        <v>16.546161711445702</v>
      </c>
      <c r="DD367" s="3">
        <v>18.523374020439608</v>
      </c>
      <c r="DE367" s="3">
        <v>17.740556036361376</v>
      </c>
      <c r="DF367" s="3">
        <v>14.316271752707067</v>
      </c>
      <c r="DG367" s="3">
        <v>14.613923479457547</v>
      </c>
      <c r="DH367" s="3">
        <v>15.269144789077249</v>
      </c>
      <c r="DI367" s="3">
        <v>11.819608604819399</v>
      </c>
      <c r="DJ367" s="3">
        <v>14.477632725591061</v>
      </c>
      <c r="DK367" s="3">
        <v>13.896588062801818</v>
      </c>
      <c r="DL367" s="3">
        <v>14.391220931569912</v>
      </c>
      <c r="DM367" s="3">
        <v>17.155403403035397</v>
      </c>
      <c r="DN367" s="3">
        <v>16.882174006737749</v>
      </c>
      <c r="DO367" s="3">
        <v>13.373390817470737</v>
      </c>
      <c r="DP367" s="3">
        <v>15.246911401502155</v>
      </c>
      <c r="DQ367" s="3">
        <v>14.899854898177919</v>
      </c>
      <c r="DR367" s="3">
        <v>13.259248058229826</v>
      </c>
      <c r="DS367" s="3">
        <v>13.286492536239594</v>
      </c>
      <c r="DT367" s="3">
        <v>13.989764874301217</v>
      </c>
      <c r="DU367" s="3">
        <v>13.72886804585551</v>
      </c>
      <c r="DV367" s="3">
        <v>18.265598187411918</v>
      </c>
      <c r="DW367" s="3">
        <v>17.065228183735542</v>
      </c>
      <c r="DX367" s="3">
        <v>11.729755813483406</v>
      </c>
      <c r="DY367" s="3">
        <v>11.704399108486474</v>
      </c>
      <c r="DZ367" s="3">
        <v>13.405916767778258</v>
      </c>
      <c r="EA367" s="3">
        <v>13.237449531575084</v>
      </c>
      <c r="EB367" s="3">
        <v>14.492083858596336</v>
      </c>
      <c r="EC367" s="3">
        <v>14.640849674829749</v>
      </c>
      <c r="ED367" s="3">
        <v>13.456943019300121</v>
      </c>
      <c r="EE367" s="3">
        <v>15.805577414191418</v>
      </c>
      <c r="EF367" s="3">
        <v>15.491962212018295</v>
      </c>
      <c r="EG367" s="3">
        <v>15.870263586945374</v>
      </c>
      <c r="EH367" s="3">
        <v>17.512350521307201</v>
      </c>
      <c r="EI367" s="3">
        <v>16.772860135852298</v>
      </c>
      <c r="EJ367" s="3">
        <v>17.373112362819221</v>
      </c>
      <c r="EK367" s="3">
        <v>18.098003454380887</v>
      </c>
      <c r="EL367" s="3">
        <v>17.108302551342121</v>
      </c>
      <c r="EM367" s="3">
        <v>19.178286032883818</v>
      </c>
      <c r="EN367" s="3">
        <v>18.016597548264162</v>
      </c>
      <c r="EO367" s="3">
        <v>17.200179912109181</v>
      </c>
      <c r="EP367" s="3">
        <v>16.568261388572381</v>
      </c>
      <c r="EQ367" s="3">
        <v>20.106320850822463</v>
      </c>
      <c r="ER367" s="3">
        <v>17.578518850495094</v>
      </c>
      <c r="ES367" s="3">
        <v>20.123309655618872</v>
      </c>
      <c r="ET367" s="3">
        <v>21.493953320684511</v>
      </c>
      <c r="EU367" s="3">
        <v>20.244214795393265</v>
      </c>
      <c r="EV367" s="3">
        <v>18.46665515583793</v>
      </c>
      <c r="EW367" s="3">
        <v>22.259616963779067</v>
      </c>
      <c r="EX367" s="3">
        <v>20.027759305314792</v>
      </c>
      <c r="EY367" s="3">
        <v>20.382224385418795</v>
      </c>
      <c r="EZ367" s="3">
        <v>20.968462027699918</v>
      </c>
      <c r="FA367" s="3">
        <v>19.303813413527166</v>
      </c>
      <c r="FB367" s="3">
        <v>18.203933672414426</v>
      </c>
      <c r="FC367" s="3">
        <v>22.333758573303538</v>
      </c>
      <c r="FD367" s="3">
        <v>19.225296954546234</v>
      </c>
      <c r="FE367" s="3">
        <v>23.085518828835127</v>
      </c>
      <c r="FF367" s="3">
        <v>15.937037421036143</v>
      </c>
      <c r="FG367" s="3">
        <v>20.043221880519241</v>
      </c>
      <c r="FH367" s="3">
        <v>18.113656262995566</v>
      </c>
      <c r="FI367" s="3">
        <v>18.74240442042025</v>
      </c>
      <c r="FJ367" s="3">
        <v>17.363136411301003</v>
      </c>
      <c r="FK367" s="3">
        <v>17.289461065476278</v>
      </c>
      <c r="FL367" s="3">
        <v>18.236597927236023</v>
      </c>
      <c r="FM367" s="3">
        <v>17.17578963693478</v>
      </c>
      <c r="FN367" s="3">
        <v>21.678592162889995</v>
      </c>
      <c r="FO367" s="3">
        <v>22.457428751539275</v>
      </c>
      <c r="FP367" s="3">
        <v>20.912951188862149</v>
      </c>
      <c r="FQ367" s="3">
        <v>19.419239374950408</v>
      </c>
      <c r="FR367" s="3">
        <v>21.102718420722059</v>
      </c>
      <c r="FS367" s="3">
        <v>19.551532946146271</v>
      </c>
      <c r="FT367" s="3">
        <v>19.891819906677632</v>
      </c>
      <c r="FU367" s="3">
        <v>19.580665591931425</v>
      </c>
      <c r="FV367" s="3">
        <v>18.901473696166558</v>
      </c>
      <c r="FW367" s="3">
        <v>17.476503242733244</v>
      </c>
      <c r="FX367" s="3">
        <v>19.837918921615831</v>
      </c>
      <c r="FY367" s="3">
        <v>17.643519265446407</v>
      </c>
      <c r="FZ367" s="3">
        <v>20.728049361204228</v>
      </c>
      <c r="GA367" s="3">
        <v>23.03722569032951</v>
      </c>
      <c r="GB367" s="3">
        <v>21.045322227409159</v>
      </c>
      <c r="GC367" s="3">
        <v>19.139999355955052</v>
      </c>
      <c r="GD367" s="3">
        <v>20.703048042537258</v>
      </c>
      <c r="GE367" s="3">
        <v>18.66280626682174</v>
      </c>
      <c r="GF367" s="3">
        <v>19.200493894795549</v>
      </c>
      <c r="GG367" s="3">
        <v>18.667435096419268</v>
      </c>
      <c r="GH367" s="3">
        <v>17.814826238877611</v>
      </c>
      <c r="GI367" s="3">
        <v>19.063101814764408</v>
      </c>
      <c r="GJ367" s="3">
        <v>23.964106634731934</v>
      </c>
      <c r="GK367" s="3">
        <v>20.879408156704098</v>
      </c>
      <c r="GL367" s="3">
        <v>19.251008822490594</v>
      </c>
      <c r="GM367" s="3">
        <v>18.79252127379953</v>
      </c>
      <c r="GN367" s="3">
        <v>18.644967378774492</v>
      </c>
      <c r="GO367" s="3">
        <v>19.509939721549575</v>
      </c>
      <c r="GP367" s="3">
        <v>20.462803985605397</v>
      </c>
      <c r="GQ367" s="3">
        <v>18.811371227375616</v>
      </c>
      <c r="GR367" s="3">
        <v>19.348263467126042</v>
      </c>
      <c r="GS367" s="3">
        <v>22.17534858596435</v>
      </c>
      <c r="GT367" s="3">
        <v>19.715945349877735</v>
      </c>
      <c r="GU367" s="3">
        <v>16.932534480199983</v>
      </c>
      <c r="GV367" s="3">
        <v>18.524930058437565</v>
      </c>
      <c r="GW367" s="3">
        <v>17.478794904515517</v>
      </c>
    </row>
    <row r="368" spans="2:205" x14ac:dyDescent="0.25">
      <c r="B368"/>
      <c r="F368">
        <v>-3</v>
      </c>
      <c r="G368" t="s">
        <v>130</v>
      </c>
      <c r="H368" s="3">
        <v>13.698681347212036</v>
      </c>
      <c r="I368" s="3">
        <v>15.792519295708804</v>
      </c>
      <c r="J368" s="3">
        <v>14.50761588695533</v>
      </c>
      <c r="K368" s="3">
        <v>15.928987013565891</v>
      </c>
      <c r="L368" s="3">
        <v>12.286529717975217</v>
      </c>
      <c r="M368" s="3">
        <v>14.207139582829868</v>
      </c>
      <c r="N368" s="3">
        <v>15.691954445654165</v>
      </c>
      <c r="O368" s="3">
        <v>15.932246409081902</v>
      </c>
      <c r="P368" s="3">
        <v>15.938743059801777</v>
      </c>
      <c r="Q368" s="3">
        <v>16.176046618509446</v>
      </c>
      <c r="R368" s="3">
        <v>16.478866087689646</v>
      </c>
      <c r="S368" s="3">
        <v>16.491265475910872</v>
      </c>
      <c r="T368" s="3">
        <v>15.314182341762116</v>
      </c>
      <c r="U368" s="3">
        <v>19.43458875247374</v>
      </c>
      <c r="V368" s="3">
        <v>17.542104684004322</v>
      </c>
      <c r="W368" s="3">
        <v>15.182863391895992</v>
      </c>
      <c r="X368" s="3">
        <v>13.388044405454949</v>
      </c>
      <c r="Y368" s="3">
        <v>13.790574042514963</v>
      </c>
      <c r="Z368" s="3">
        <v>14.173638123980115</v>
      </c>
      <c r="AA368" s="3">
        <v>13.96224553973674</v>
      </c>
      <c r="AB368" s="3">
        <v>14.000805936759203</v>
      </c>
      <c r="AC368" s="3">
        <v>14.400337782632128</v>
      </c>
      <c r="AD368" s="3">
        <v>19.398995892091481</v>
      </c>
      <c r="AE368" s="3">
        <v>16.008898045818725</v>
      </c>
      <c r="AF368" s="3">
        <v>11.894615090953161</v>
      </c>
      <c r="AG368" s="3">
        <v>13.645000677180603</v>
      </c>
      <c r="AH368" s="3">
        <v>12.162110301047804</v>
      </c>
      <c r="AI368" s="3">
        <v>13.490579339100295</v>
      </c>
      <c r="AJ368" s="3">
        <v>16.209782865222131</v>
      </c>
      <c r="AK368" s="3">
        <v>14.603111596712241</v>
      </c>
      <c r="AL368" s="3">
        <v>15.525767167611912</v>
      </c>
      <c r="AM368" s="3">
        <v>18.702756304788061</v>
      </c>
      <c r="AN368" s="3">
        <v>17.466981208741615</v>
      </c>
      <c r="AO368" s="3">
        <v>17.360197545757998</v>
      </c>
      <c r="AP368" s="3">
        <v>17.549451662656569</v>
      </c>
      <c r="AQ368" s="3">
        <v>17.539156308679079</v>
      </c>
      <c r="AR368" s="3">
        <v>16.446067213757249</v>
      </c>
      <c r="AS368" s="3">
        <v>17.127669317770415</v>
      </c>
      <c r="AT368" s="3">
        <v>16.241724255834111</v>
      </c>
      <c r="AU368" s="3">
        <v>15.508550080370778</v>
      </c>
      <c r="AV368" s="3">
        <v>13.120488918704226</v>
      </c>
      <c r="AW368" s="3">
        <v>13.705731028429573</v>
      </c>
      <c r="AX368" s="3">
        <v>13.425532202223211</v>
      </c>
      <c r="AY368" s="3">
        <v>16.896152825577325</v>
      </c>
      <c r="AZ368" s="3">
        <v>14.930835539688575</v>
      </c>
      <c r="BA368" s="3">
        <v>13.087857625770821</v>
      </c>
      <c r="BB368" s="3">
        <v>14.840935816872818</v>
      </c>
      <c r="BC368" s="3">
        <v>14.13665908065517</v>
      </c>
      <c r="BD368" s="3">
        <v>13.710514596207441</v>
      </c>
      <c r="BE368" s="3">
        <v>15.966926106185808</v>
      </c>
      <c r="BF368" s="3">
        <v>14.517513076035025</v>
      </c>
      <c r="BG368" s="3">
        <v>15.514948605217594</v>
      </c>
      <c r="BH368" s="3">
        <v>16.801471156538089</v>
      </c>
      <c r="BI368" s="3">
        <v>16.362411175360663</v>
      </c>
      <c r="BJ368" s="3">
        <v>14.752632537374755</v>
      </c>
      <c r="BK368" s="3">
        <v>10.874919856207384</v>
      </c>
      <c r="BL368" s="3">
        <v>13.329718001238245</v>
      </c>
      <c r="BM368" s="3">
        <v>16.249708883831858</v>
      </c>
      <c r="BN368" s="3">
        <v>15.226655795397104</v>
      </c>
      <c r="BO368" s="3">
        <v>15.465212294382836</v>
      </c>
      <c r="BP368" s="3">
        <v>15.881005297298101</v>
      </c>
      <c r="BQ368" s="3">
        <v>18.737787610702473</v>
      </c>
      <c r="BR368" s="3">
        <v>17.431962898944185</v>
      </c>
      <c r="BS368" s="3">
        <v>15.046638095125925</v>
      </c>
      <c r="BT368" s="3">
        <v>16.108555596972678</v>
      </c>
      <c r="BU368" s="3">
        <v>15.491070150255856</v>
      </c>
      <c r="BV368" s="3">
        <v>12.401127161108592</v>
      </c>
      <c r="BW368" s="3">
        <v>14.492379733629864</v>
      </c>
      <c r="BX368" s="3">
        <v>13.630159403375103</v>
      </c>
      <c r="BY368" s="3">
        <v>12.860972827965675</v>
      </c>
      <c r="BZ368" s="3">
        <v>9.8153283729054834</v>
      </c>
      <c r="CA368" s="3">
        <v>12.319202825643599</v>
      </c>
      <c r="CB368" s="3">
        <v>12.630333378983311</v>
      </c>
      <c r="CC368" s="3">
        <v>12.940102878018326</v>
      </c>
      <c r="CD368" s="3">
        <v>13.827345662872123</v>
      </c>
      <c r="CE368" s="3">
        <v>13.868651524606332</v>
      </c>
      <c r="CF368" s="3">
        <v>14.271077963091097</v>
      </c>
      <c r="CG368" s="3">
        <v>14.903500107199005</v>
      </c>
      <c r="CH368" s="3">
        <v>12.720355834562922</v>
      </c>
      <c r="CI368" s="3">
        <v>16.766236991018914</v>
      </c>
      <c r="CJ368" s="3">
        <v>15.715213098870773</v>
      </c>
      <c r="CK368" s="3">
        <v>11.404762431287343</v>
      </c>
      <c r="CL368" s="3">
        <v>10.268135509296942</v>
      </c>
      <c r="CM368" s="3">
        <v>11.524302209008235</v>
      </c>
      <c r="CN368" s="3">
        <v>11.3461700655114</v>
      </c>
      <c r="CO368" s="3">
        <v>11.299882411415462</v>
      </c>
      <c r="CP368" s="3">
        <v>12.121695114321005</v>
      </c>
      <c r="CQ368" s="3">
        <v>8.2786660215398129</v>
      </c>
      <c r="CR368" s="3">
        <v>12.93152778156249</v>
      </c>
      <c r="CS368" s="3">
        <v>11.711423860940659</v>
      </c>
      <c r="CT368" s="3">
        <v>8.5334432430158049</v>
      </c>
      <c r="CU368" s="3">
        <v>10.006626061698078</v>
      </c>
      <c r="CV368" s="3">
        <v>9.8915186857799942</v>
      </c>
      <c r="CW368" s="3">
        <v>12.159227887238623</v>
      </c>
      <c r="CX368" s="3">
        <v>14.870546926906677</v>
      </c>
      <c r="CY368" s="3">
        <v>13.701094059610586</v>
      </c>
      <c r="CZ368" s="3">
        <v>12.535328951017599</v>
      </c>
      <c r="DA368" s="3">
        <v>15.994244060376566</v>
      </c>
      <c r="DB368" s="3">
        <v>15.469416035576778</v>
      </c>
      <c r="DC368" s="3">
        <v>16.00352751182923</v>
      </c>
      <c r="DD368" s="3">
        <v>16.335510826583196</v>
      </c>
      <c r="DE368" s="3">
        <v>16.656220012083445</v>
      </c>
      <c r="DF368" s="3">
        <v>13.654164399060173</v>
      </c>
      <c r="DG368" s="3">
        <v>14.519286991642803</v>
      </c>
      <c r="DH368" s="3">
        <v>14.441451338292294</v>
      </c>
      <c r="DI368" s="3">
        <v>12.480748332676638</v>
      </c>
      <c r="DJ368" s="3">
        <v>10.58803854406567</v>
      </c>
      <c r="DK368" s="3">
        <v>11.912694710527157</v>
      </c>
      <c r="DL368" s="3">
        <v>10.552172100429868</v>
      </c>
      <c r="DM368" s="3">
        <v>13.931499302325175</v>
      </c>
      <c r="DN368" s="3">
        <v>12.926552812493613</v>
      </c>
      <c r="DO368" s="3">
        <v>10.534751859491683</v>
      </c>
      <c r="DP368" s="3">
        <v>12.350498676522562</v>
      </c>
      <c r="DQ368" s="3">
        <v>12.391416308161325</v>
      </c>
      <c r="DR368" s="3">
        <v>11.164522792648137</v>
      </c>
      <c r="DS368" s="3">
        <v>13.408573215752281</v>
      </c>
      <c r="DT368" s="3">
        <v>12.812390603819926</v>
      </c>
      <c r="DU368" s="3">
        <v>12.668163436923418</v>
      </c>
      <c r="DV368" s="3">
        <v>14.222679016903081</v>
      </c>
      <c r="DW368" s="3">
        <v>14.475208025488733</v>
      </c>
      <c r="DX368" s="3">
        <v>10.668306429127664</v>
      </c>
      <c r="DY368" s="3">
        <v>7.4204019455948096</v>
      </c>
      <c r="DZ368" s="3">
        <v>10.560717507000142</v>
      </c>
      <c r="EA368" s="3">
        <v>13.276413635826623</v>
      </c>
      <c r="EB368" s="3">
        <v>12.483036918811905</v>
      </c>
      <c r="EC368" s="3">
        <v>13.53832171289547</v>
      </c>
      <c r="ED368" s="3">
        <v>13.008582592904251</v>
      </c>
      <c r="EE368" s="3">
        <v>15.694186192796639</v>
      </c>
      <c r="EF368" s="3">
        <v>15.376643272972302</v>
      </c>
      <c r="EG368" s="3">
        <v>14.526639089026618</v>
      </c>
      <c r="EH368" s="3">
        <v>15.617114914010308</v>
      </c>
      <c r="EI368" s="3">
        <v>15.146810494299192</v>
      </c>
      <c r="EJ368" s="3">
        <v>14.996235533315478</v>
      </c>
      <c r="EK368" s="3">
        <v>17.092658857787743</v>
      </c>
      <c r="EL368" s="3">
        <v>15.385072370535557</v>
      </c>
      <c r="EM368" s="3">
        <v>18.997001199166107</v>
      </c>
      <c r="EN368" s="3">
        <v>14.757731063044949</v>
      </c>
      <c r="EO368" s="3">
        <v>16.095076340016135</v>
      </c>
      <c r="EP368" s="3">
        <v>18.753575512325021</v>
      </c>
      <c r="EQ368" s="3">
        <v>18.924389940145478</v>
      </c>
      <c r="ER368" s="3">
        <v>18.05014045673143</v>
      </c>
      <c r="ES368" s="3">
        <v>18.48344171241256</v>
      </c>
      <c r="ET368" s="3">
        <v>18.686654212288197</v>
      </c>
      <c r="EU368" s="3">
        <v>18.079030844622736</v>
      </c>
      <c r="EV368" s="3">
        <v>17.908008848961313</v>
      </c>
      <c r="EW368" s="3">
        <v>22.102940513928566</v>
      </c>
      <c r="EX368" s="3">
        <v>19.368996269137874</v>
      </c>
      <c r="EY368" s="3">
        <v>18.960964352504643</v>
      </c>
      <c r="EZ368" s="3">
        <v>16.507953301612957</v>
      </c>
      <c r="FA368" s="3">
        <v>16.056845876021693</v>
      </c>
      <c r="FB368" s="3">
        <v>17.001106182448829</v>
      </c>
      <c r="FC368" s="3">
        <v>16.624608668058016</v>
      </c>
      <c r="FD368" s="3">
        <v>15.879916759197402</v>
      </c>
      <c r="FE368" s="3">
        <v>20.522009543724444</v>
      </c>
      <c r="FF368" s="3">
        <v>25.866464002620472</v>
      </c>
      <c r="FG368" s="3">
        <v>20.306372230696791</v>
      </c>
      <c r="FH368" s="3">
        <v>15.25578693889052</v>
      </c>
      <c r="FI368" s="3">
        <v>17.283375292663123</v>
      </c>
      <c r="FJ368" s="3">
        <v>14.432701916315613</v>
      </c>
      <c r="FK368" s="3">
        <v>14.821930790961968</v>
      </c>
      <c r="FL368" s="3">
        <v>17.549018803537582</v>
      </c>
      <c r="FM368" s="3">
        <v>15.505129133813893</v>
      </c>
      <c r="FN368" s="3">
        <v>18.516205384206224</v>
      </c>
      <c r="FO368" s="3">
        <v>21.411268549199551</v>
      </c>
      <c r="FP368" s="3">
        <v>19.464546381906455</v>
      </c>
      <c r="FQ368" s="3">
        <v>18.71686757968677</v>
      </c>
      <c r="FR368" s="3">
        <v>18.763392498729939</v>
      </c>
      <c r="FS368" s="3">
        <v>18.422092605274713</v>
      </c>
      <c r="FT368" s="3">
        <v>19.237970028454324</v>
      </c>
      <c r="FU368" s="3">
        <v>19.73605164389803</v>
      </c>
      <c r="FV368" s="3">
        <v>18.041997173375929</v>
      </c>
      <c r="FW368" s="3">
        <v>18.536351828064916</v>
      </c>
      <c r="FX368" s="3">
        <v>15.652939293342783</v>
      </c>
      <c r="FY368" s="3">
        <v>15.49876734633199</v>
      </c>
      <c r="FZ368" s="3">
        <v>16.298892304016555</v>
      </c>
      <c r="GA368" s="3">
        <v>19.860806348829477</v>
      </c>
      <c r="GB368" s="3">
        <v>16.935118266883535</v>
      </c>
      <c r="GC368" s="3">
        <v>15.640963392049958</v>
      </c>
      <c r="GD368" s="3">
        <v>17.331372957223078</v>
      </c>
      <c r="GE368" s="3">
        <v>15.881901853149017</v>
      </c>
      <c r="GF368" s="3">
        <v>16.256506399766742</v>
      </c>
      <c r="GG368" s="3">
        <v>18.525278996619335</v>
      </c>
      <c r="GH368" s="3">
        <v>16.222635548250121</v>
      </c>
      <c r="GI368" s="3">
        <v>18.361733773511769</v>
      </c>
      <c r="GJ368" s="3">
        <v>19.380263296173098</v>
      </c>
      <c r="GK368" s="3">
        <v>18.249614325232592</v>
      </c>
      <c r="GL368" s="3">
        <v>18.836958645621845</v>
      </c>
      <c r="GM368" s="3">
        <v>14.329437766819957</v>
      </c>
      <c r="GN368" s="3">
        <v>16.098718495476348</v>
      </c>
      <c r="GO368" s="3">
        <v>19.223004131837097</v>
      </c>
      <c r="GP368" s="3">
        <v>17.970274671982303</v>
      </c>
      <c r="GQ368" s="3">
        <v>17.392102875870201</v>
      </c>
      <c r="GR368" s="3">
        <v>18.753428001691951</v>
      </c>
      <c r="GS368" s="3">
        <v>21.781389028608306</v>
      </c>
      <c r="GT368" s="3">
        <v>19.487282524916072</v>
      </c>
      <c r="GU368" s="3">
        <v>15.566637101225231</v>
      </c>
      <c r="GV368" s="3">
        <v>16.599996279935052</v>
      </c>
      <c r="GW368" s="3">
        <v>15.835329806212521</v>
      </c>
    </row>
    <row r="369" spans="2:205" x14ac:dyDescent="0.25">
      <c r="B369"/>
      <c r="F369">
        <v>-2</v>
      </c>
      <c r="G369" t="s">
        <v>131</v>
      </c>
      <c r="H369" s="3">
        <v>13.746340887228865</v>
      </c>
      <c r="I369" s="3">
        <v>14.773910394922824</v>
      </c>
      <c r="J369" s="3">
        <v>14.447754433265509</v>
      </c>
      <c r="K369" s="3">
        <v>13.797219550637296</v>
      </c>
      <c r="L369" s="3">
        <v>15.296137621041556</v>
      </c>
      <c r="M369" s="3">
        <v>14.57085521997338</v>
      </c>
      <c r="N369" s="3">
        <v>12.334029485564265</v>
      </c>
      <c r="O369" s="3">
        <v>14.257383865973249</v>
      </c>
      <c r="P369" s="3">
        <v>13.30713312425431</v>
      </c>
      <c r="Q369" s="3">
        <v>16.564401781724868</v>
      </c>
      <c r="R369" s="3">
        <v>13.414158303964275</v>
      </c>
      <c r="S369" s="3">
        <v>14.891380859453864</v>
      </c>
      <c r="T369" s="3">
        <v>15.364236868077496</v>
      </c>
      <c r="U369" s="3">
        <v>18.343353390190792</v>
      </c>
      <c r="V369" s="3">
        <v>17.143928298930714</v>
      </c>
      <c r="W369" s="3">
        <v>14.669627891798676</v>
      </c>
      <c r="X369" s="3">
        <v>15.665608157947968</v>
      </c>
      <c r="Y369" s="3">
        <v>15.160773081716439</v>
      </c>
      <c r="Z369" s="3">
        <v>14.396407597929869</v>
      </c>
      <c r="AA369" s="3">
        <v>17.708870730189506</v>
      </c>
      <c r="AB369" s="3">
        <v>15.989384089464107</v>
      </c>
      <c r="AC369" s="3">
        <v>19.639356597087293</v>
      </c>
      <c r="AD369" s="3">
        <v>19.950798336655183</v>
      </c>
      <c r="AE369" s="3">
        <v>18.467966714835349</v>
      </c>
      <c r="AF369" s="3">
        <v>14.363686640365758</v>
      </c>
      <c r="AG369" s="3">
        <v>11.935597616056647</v>
      </c>
      <c r="AH369" s="3">
        <v>13.125067766181925</v>
      </c>
      <c r="AI369" s="3">
        <v>13.47145359849827</v>
      </c>
      <c r="AJ369" s="3">
        <v>16.240614867103414</v>
      </c>
      <c r="AK369" s="3">
        <v>14.850838637397468</v>
      </c>
      <c r="AL369" s="3">
        <v>11.95365534184562</v>
      </c>
      <c r="AM369" s="3">
        <v>17.340311198812159</v>
      </c>
      <c r="AN369" s="3">
        <v>14.712831056456704</v>
      </c>
      <c r="AO369" s="3">
        <v>16.665512582115042</v>
      </c>
      <c r="AP369" s="3">
        <v>15.396122120343822</v>
      </c>
      <c r="AQ369" s="3">
        <v>15.873225470587881</v>
      </c>
      <c r="AR369" s="3">
        <v>11.819997077568392</v>
      </c>
      <c r="AS369" s="3">
        <v>16.769620039508322</v>
      </c>
      <c r="AT369" s="3">
        <v>14.621797513230298</v>
      </c>
      <c r="AU369" s="3">
        <v>9.9545149419448915</v>
      </c>
      <c r="AV369" s="3">
        <v>9.8955380209417925</v>
      </c>
      <c r="AW369" s="3">
        <v>9.9793192553702941</v>
      </c>
      <c r="AX369" s="3">
        <v>11.074733964450687</v>
      </c>
      <c r="AY369" s="3">
        <v>15.675173936395776</v>
      </c>
      <c r="AZ369" s="3">
        <v>13.403588046239454</v>
      </c>
      <c r="BA369" s="3">
        <v>13.065095447585723</v>
      </c>
      <c r="BB369" s="3">
        <v>13.369486583088323</v>
      </c>
      <c r="BC369" s="3">
        <v>13.173402697856353</v>
      </c>
      <c r="BD369" s="3">
        <v>12.254957133463467</v>
      </c>
      <c r="BE369" s="3">
        <v>13.677429855479705</v>
      </c>
      <c r="BF369" s="3">
        <v>12.862345218046265</v>
      </c>
      <c r="BG369" s="3">
        <v>15.413190110437045</v>
      </c>
      <c r="BH369" s="3">
        <v>16.370987324192917</v>
      </c>
      <c r="BI369" s="3">
        <v>16.228571869482188</v>
      </c>
      <c r="BJ369" s="3">
        <v>13.06203343496661</v>
      </c>
      <c r="BK369" s="3">
        <v>12.411328193411148</v>
      </c>
      <c r="BL369" s="3">
        <v>12.795994784436674</v>
      </c>
      <c r="BM369" s="3">
        <v>15.100466816549202</v>
      </c>
      <c r="BN369" s="3">
        <v>14.599867925941655</v>
      </c>
      <c r="BO369" s="3">
        <v>14.647182185696431</v>
      </c>
      <c r="BP369" s="3">
        <v>17.664558320782177</v>
      </c>
      <c r="BQ369" s="3">
        <v>17.616848930585803</v>
      </c>
      <c r="BR369" s="3">
        <v>18.126602574822254</v>
      </c>
      <c r="BS369" s="3">
        <v>14.193628751529458</v>
      </c>
      <c r="BT369" s="3">
        <v>15.324047015587237</v>
      </c>
      <c r="BU369" s="3">
        <v>14.799011613194057</v>
      </c>
      <c r="BV369" s="3">
        <v>12.5430164860592</v>
      </c>
      <c r="BW369" s="3">
        <v>13.571221810034217</v>
      </c>
      <c r="BX369" s="3">
        <v>13.611802852931747</v>
      </c>
      <c r="BY369" s="3">
        <v>11.013387279959138</v>
      </c>
      <c r="BZ369" s="3">
        <v>12.548720279913267</v>
      </c>
      <c r="CA369" s="3">
        <v>12.669259290633878</v>
      </c>
      <c r="CB369" s="3">
        <v>9.5486442155372586</v>
      </c>
      <c r="CC369" s="3">
        <v>11.349310907410414</v>
      </c>
      <c r="CD369" s="3">
        <v>11.373303842165402</v>
      </c>
      <c r="CE369" s="3">
        <v>14.227753709555996</v>
      </c>
      <c r="CF369" s="3">
        <v>11.420471161320856</v>
      </c>
      <c r="CG369" s="3">
        <v>13.420727431249132</v>
      </c>
      <c r="CH369" s="3">
        <v>12.422786433073551</v>
      </c>
      <c r="CI369" s="3">
        <v>15.815279831565258</v>
      </c>
      <c r="CJ369" s="3">
        <v>15.297708559816501</v>
      </c>
      <c r="CK369" s="3">
        <v>11.002334283730701</v>
      </c>
      <c r="CL369" s="3">
        <v>12.535567317351189</v>
      </c>
      <c r="CM369" s="3">
        <v>12.802794628741282</v>
      </c>
      <c r="CN369" s="3">
        <v>11.605800710857016</v>
      </c>
      <c r="CO369" s="3">
        <v>14.938819540298031</v>
      </c>
      <c r="CP369" s="3">
        <v>14.095926952720925</v>
      </c>
      <c r="CQ369" s="3">
        <v>12.95362370137112</v>
      </c>
      <c r="CR369" s="3">
        <v>14.64095186940072</v>
      </c>
      <c r="CS369" s="3">
        <v>14.600622939630032</v>
      </c>
      <c r="CT369" s="3">
        <v>10.651987889816386</v>
      </c>
      <c r="CU369" s="3">
        <v>8.7446462949074757</v>
      </c>
      <c r="CV369" s="3">
        <v>10.762662968818166</v>
      </c>
      <c r="CW369" s="3">
        <v>12.120946171034738</v>
      </c>
      <c r="CX369" s="3">
        <v>14.921712541160495</v>
      </c>
      <c r="CY369" s="3">
        <v>13.931563798183541</v>
      </c>
      <c r="CZ369" s="3">
        <v>9.1660499402474098</v>
      </c>
      <c r="DA369" s="3">
        <v>14.52212377611124</v>
      </c>
      <c r="DB369" s="3">
        <v>12.768064480798122</v>
      </c>
      <c r="DC369" s="3">
        <v>15.241576326036791</v>
      </c>
      <c r="DD369" s="3">
        <v>14.201550956617364</v>
      </c>
      <c r="DE369" s="3">
        <v>14.993866326585334</v>
      </c>
      <c r="DF369" s="3">
        <v>9.4468587789135494</v>
      </c>
      <c r="DG369" s="3">
        <v>14.061151381876243</v>
      </c>
      <c r="DH369" s="3">
        <v>12.809605204727509</v>
      </c>
      <c r="DI369" s="3">
        <v>7.3706555853846503</v>
      </c>
      <c r="DJ369" s="3">
        <v>7.6087139215037558</v>
      </c>
      <c r="DK369" s="3">
        <v>8.3172307499744669</v>
      </c>
      <c r="DL369" s="3">
        <v>8.3485365671013536</v>
      </c>
      <c r="DM369" s="3">
        <v>12.690962753901026</v>
      </c>
      <c r="DN369" s="3">
        <v>11.425901615916862</v>
      </c>
      <c r="DO369" s="3">
        <v>10.429663641345138</v>
      </c>
      <c r="DP369" s="3">
        <v>10.948807020829623</v>
      </c>
      <c r="DQ369" s="3">
        <v>11.478083015777457</v>
      </c>
      <c r="DR369" s="3">
        <v>9.9274797474613976</v>
      </c>
      <c r="DS369" s="3">
        <v>11.356048394635881</v>
      </c>
      <c r="DT369" s="3">
        <v>11.277930721431837</v>
      </c>
      <c r="DU369" s="3">
        <v>12.723615966112293</v>
      </c>
      <c r="DV369" s="3">
        <v>13.730242800216672</v>
      </c>
      <c r="DW369" s="3">
        <v>14.356511784194815</v>
      </c>
      <c r="DX369" s="3">
        <v>8.6316423176377022</v>
      </c>
      <c r="DY369" s="3">
        <v>8.5489562481481229</v>
      </c>
      <c r="DZ369" s="3">
        <v>9.9176241953826185</v>
      </c>
      <c r="EA369" s="3">
        <v>11.850703238943758</v>
      </c>
      <c r="EB369" s="3">
        <v>11.832726194250373</v>
      </c>
      <c r="EC369" s="3">
        <v>12.612526809644514</v>
      </c>
      <c r="ED369" s="3">
        <v>14.616706383179961</v>
      </c>
      <c r="EE369" s="3">
        <v>14.810390197522805</v>
      </c>
      <c r="EF369" s="3">
        <v>16.052259013665644</v>
      </c>
      <c r="EG369" s="3">
        <v>13.685906325080651</v>
      </c>
      <c r="EH369" s="3">
        <v>14.844599739216664</v>
      </c>
      <c r="EI369" s="3">
        <v>14.45987723178359</v>
      </c>
      <c r="EJ369" s="3">
        <v>14.949665288398528</v>
      </c>
      <c r="EK369" s="3">
        <v>15.976598979811429</v>
      </c>
      <c r="EL369" s="3">
        <v>15.283706013599268</v>
      </c>
      <c r="EM369" s="3">
        <v>16.581051821315455</v>
      </c>
      <c r="EN369" s="3">
        <v>18.043554962169843</v>
      </c>
      <c r="EO369" s="3">
        <v>16.472451149312882</v>
      </c>
      <c r="EP369" s="3">
        <v>15.119414755591274</v>
      </c>
      <c r="EQ369" s="3">
        <v>17.165456824536086</v>
      </c>
      <c r="ER369" s="3">
        <v>15.24096240634322</v>
      </c>
      <c r="ES369" s="3">
        <v>18.901049853893742</v>
      </c>
      <c r="ET369" s="3">
        <v>15.407845446607693</v>
      </c>
      <c r="EU369" s="3">
        <v>16.362034287658599</v>
      </c>
      <c r="EV369" s="3">
        <v>18.305687303081442</v>
      </c>
      <c r="EW369" s="3">
        <v>20.871426948816328</v>
      </c>
      <c r="EX369" s="3">
        <v>18.990148038044925</v>
      </c>
      <c r="EY369" s="3">
        <v>18.336921499866651</v>
      </c>
      <c r="EZ369" s="3">
        <v>18.795648998544749</v>
      </c>
      <c r="FA369" s="3">
        <v>17.518751534691596</v>
      </c>
      <c r="FB369" s="3">
        <v>17.18701448500272</v>
      </c>
      <c r="FC369" s="3">
        <v>20.478921920080985</v>
      </c>
      <c r="FD369" s="3">
        <v>17.882841226207287</v>
      </c>
      <c r="FE369" s="3">
        <v>26.325089492803468</v>
      </c>
      <c r="FF369" s="3">
        <v>25.260644803909642</v>
      </c>
      <c r="FG369" s="3">
        <v>22.335310490040666</v>
      </c>
      <c r="FH369" s="3">
        <v>18.07538539091513</v>
      </c>
      <c r="FI369" s="3">
        <v>15.126548937205818</v>
      </c>
      <c r="FJ369" s="3">
        <v>15.487472563545685</v>
      </c>
      <c r="FK369" s="3">
        <v>14.821961025961802</v>
      </c>
      <c r="FL369" s="3">
        <v>17.559517193046332</v>
      </c>
      <c r="FM369" s="3">
        <v>15.770113476611394</v>
      </c>
      <c r="FN369" s="3">
        <v>14.741260743443826</v>
      </c>
      <c r="FO369" s="3">
        <v>20.158498621513083</v>
      </c>
      <c r="FP369" s="3">
        <v>16.657597632115287</v>
      </c>
      <c r="FQ369" s="3">
        <v>18.089448838193292</v>
      </c>
      <c r="FR369" s="3">
        <v>16.59069328407028</v>
      </c>
      <c r="FS369" s="3">
        <v>16.752584614590429</v>
      </c>
      <c r="FT369" s="3">
        <v>14.193135376223234</v>
      </c>
      <c r="FU369" s="3">
        <v>19.478088697140397</v>
      </c>
      <c r="FV369" s="3">
        <v>16.433989821733086</v>
      </c>
      <c r="FW369" s="3">
        <v>12.538374298505135</v>
      </c>
      <c r="FX369" s="3">
        <v>12.182362120379828</v>
      </c>
      <c r="FY369" s="3">
        <v>11.641407760766123</v>
      </c>
      <c r="FZ369" s="3">
        <v>13.800931361800018</v>
      </c>
      <c r="GA369" s="3">
        <v>18.659385118890526</v>
      </c>
      <c r="GB369" s="3">
        <v>15.381274476562046</v>
      </c>
      <c r="GC369" s="3">
        <v>15.700527253826307</v>
      </c>
      <c r="GD369" s="3">
        <v>15.790166145347021</v>
      </c>
      <c r="GE369" s="3">
        <v>14.868722379935251</v>
      </c>
      <c r="GF369" s="3">
        <v>14.582434519465536</v>
      </c>
      <c r="GG369" s="3">
        <v>15.998811316323531</v>
      </c>
      <c r="GH369" s="3">
        <v>14.446759714660692</v>
      </c>
      <c r="GI369" s="3">
        <v>18.102764254761798</v>
      </c>
      <c r="GJ369" s="3">
        <v>19.011731848169163</v>
      </c>
      <c r="GK369" s="3">
        <v>18.100631954769565</v>
      </c>
      <c r="GL369" s="3">
        <v>17.492424552295518</v>
      </c>
      <c r="GM369" s="3">
        <v>16.273700138674172</v>
      </c>
      <c r="GN369" s="3">
        <v>15.674365373490728</v>
      </c>
      <c r="GO369" s="3">
        <v>18.350230394154647</v>
      </c>
      <c r="GP369" s="3">
        <v>17.367009657632941</v>
      </c>
      <c r="GQ369" s="3">
        <v>16.681837561748345</v>
      </c>
      <c r="GR369" s="3">
        <v>20.712410258384395</v>
      </c>
      <c r="GS369" s="3">
        <v>20.423307663648803</v>
      </c>
      <c r="GT369" s="3">
        <v>20.200946135978864</v>
      </c>
      <c r="GU369" s="3">
        <v>14.701351177978264</v>
      </c>
      <c r="GV369" s="3">
        <v>15.80349429195781</v>
      </c>
      <c r="GW369" s="3">
        <v>15.138145994604525</v>
      </c>
    </row>
    <row r="370" spans="2:205" x14ac:dyDescent="0.25">
      <c r="B370"/>
      <c r="F370">
        <v>-1</v>
      </c>
      <c r="G370" t="s">
        <v>132</v>
      </c>
      <c r="H370" s="3">
        <v>12.290588249086328</v>
      </c>
      <c r="I370" s="3">
        <v>13.69289316211878</v>
      </c>
      <c r="J370" s="3">
        <v>12.913606367387178</v>
      </c>
      <c r="K370" s="3">
        <v>12.476537193418888</v>
      </c>
      <c r="L370" s="3">
        <v>12.98242674675917</v>
      </c>
      <c r="M370" s="3">
        <v>12.556835874397704</v>
      </c>
      <c r="N370" s="3">
        <v>11.751228677031882</v>
      </c>
      <c r="O370" s="3">
        <v>12.673830888812171</v>
      </c>
      <c r="P370" s="3">
        <v>11.999601173914339</v>
      </c>
      <c r="Q370" s="3">
        <v>13.120493531615484</v>
      </c>
      <c r="R370" s="3">
        <v>13.716192474235584</v>
      </c>
      <c r="S370" s="3">
        <v>13.622714038145736</v>
      </c>
      <c r="T370" s="3">
        <v>14.983597138214105</v>
      </c>
      <c r="U370" s="3">
        <v>15.608780794647952</v>
      </c>
      <c r="V370" s="3">
        <v>15.103229224521892</v>
      </c>
      <c r="W370" s="3">
        <v>12.393542017390452</v>
      </c>
      <c r="X370" s="3">
        <v>14.453667149281157</v>
      </c>
      <c r="Y370" s="3">
        <v>13.4063801072689</v>
      </c>
      <c r="Z370" s="3">
        <v>11.748875470844853</v>
      </c>
      <c r="AA370" s="3">
        <v>13.543420141461088</v>
      </c>
      <c r="AB370" s="3">
        <v>13.05037528364856</v>
      </c>
      <c r="AC370" s="3">
        <v>17.291582137505941</v>
      </c>
      <c r="AD370" s="3">
        <v>15.014945519687467</v>
      </c>
      <c r="AE370" s="3">
        <v>14.322459998574939</v>
      </c>
      <c r="AF370" s="3">
        <v>10.939236206951716</v>
      </c>
      <c r="AG370" s="3">
        <v>13.233530478844555</v>
      </c>
      <c r="AH370" s="3">
        <v>12.005660750940256</v>
      </c>
      <c r="AI370" s="3">
        <v>13.135132769575023</v>
      </c>
      <c r="AJ370" s="3">
        <v>14.254097241176522</v>
      </c>
      <c r="AK370" s="3">
        <v>13.59558402948754</v>
      </c>
      <c r="AL370" s="3">
        <v>15.103505524464206</v>
      </c>
      <c r="AM370" s="3">
        <v>15.464370327793914</v>
      </c>
      <c r="AN370" s="3">
        <v>15.28434994426871</v>
      </c>
      <c r="AO370" s="3">
        <v>14.725504917726912</v>
      </c>
      <c r="AP370" s="3">
        <v>15.457054177505835</v>
      </c>
      <c r="AQ370" s="3">
        <v>15.003431198663078</v>
      </c>
      <c r="AR370" s="3">
        <v>13.759527095159601</v>
      </c>
      <c r="AS370" s="3">
        <v>13.549460426436003</v>
      </c>
      <c r="AT370" s="3">
        <v>13.607025664110528</v>
      </c>
      <c r="AU370" s="3">
        <v>13.534840550170902</v>
      </c>
      <c r="AV370" s="3">
        <v>15.001950424333588</v>
      </c>
      <c r="AW370" s="3">
        <v>14.032167535023653</v>
      </c>
      <c r="AX370" s="3">
        <v>12.21218377622337</v>
      </c>
      <c r="AY370" s="3">
        <v>15.032373767537027</v>
      </c>
      <c r="AZ370" s="3">
        <v>13.421048667175366</v>
      </c>
      <c r="BA370" s="3">
        <v>13.367695260751372</v>
      </c>
      <c r="BB370" s="3">
        <v>11.645046995071509</v>
      </c>
      <c r="BC370" s="3">
        <v>12.072658969037738</v>
      </c>
      <c r="BD370" s="3">
        <v>14.476879624211097</v>
      </c>
      <c r="BE370" s="3">
        <v>15.169509778752499</v>
      </c>
      <c r="BF370" s="3">
        <v>14.148038004780172</v>
      </c>
      <c r="BG370" s="3">
        <v>13.75362261188952</v>
      </c>
      <c r="BH370" s="3">
        <v>14.406961926848497</v>
      </c>
      <c r="BI370" s="3">
        <v>13.914632702625527</v>
      </c>
      <c r="BJ370" s="3">
        <v>8.2216533304787003</v>
      </c>
      <c r="BK370" s="3">
        <v>9.1371127884774577</v>
      </c>
      <c r="BL370" s="3">
        <v>8.771244779804432</v>
      </c>
      <c r="BM370" s="3">
        <v>13.829704794828521</v>
      </c>
      <c r="BN370" s="3">
        <v>12.273110775002142</v>
      </c>
      <c r="BO370" s="3">
        <v>12.990905618410537</v>
      </c>
      <c r="BP370" s="3">
        <v>15.123377208541299</v>
      </c>
      <c r="BQ370" s="3">
        <v>16.512206608561712</v>
      </c>
      <c r="BR370" s="3">
        <v>15.877385581028648</v>
      </c>
      <c r="BS370" s="3">
        <v>13.298697604967661</v>
      </c>
      <c r="BT370" s="3">
        <v>14.261520021241905</v>
      </c>
      <c r="BU370" s="3">
        <v>13.686037386872007</v>
      </c>
      <c r="BV370" s="3">
        <v>10.983329369084279</v>
      </c>
      <c r="BW370" s="3">
        <v>12.437626199662455</v>
      </c>
      <c r="BX370" s="3">
        <v>12.038729479824326</v>
      </c>
      <c r="BY370" s="3">
        <v>9.5683108283662186</v>
      </c>
      <c r="BZ370" s="3">
        <v>10.445783965336531</v>
      </c>
      <c r="CA370" s="3">
        <v>10.728531939893754</v>
      </c>
      <c r="CB370" s="3">
        <v>8.9452167380210899</v>
      </c>
      <c r="CC370" s="3">
        <v>10.180769097910664</v>
      </c>
      <c r="CD370" s="3">
        <v>10.207874979561984</v>
      </c>
      <c r="CE370" s="3">
        <v>10.597432918480692</v>
      </c>
      <c r="CF370" s="3">
        <v>11.375909258658876</v>
      </c>
      <c r="CG370" s="3">
        <v>11.927509530328384</v>
      </c>
      <c r="CH370" s="3">
        <v>12.033582504078598</v>
      </c>
      <c r="CI370" s="3">
        <v>13.069182119287841</v>
      </c>
      <c r="CJ370" s="3">
        <v>13.247753781643013</v>
      </c>
      <c r="CK370" s="3">
        <v>9.2018564885252481</v>
      </c>
      <c r="CL370" s="3">
        <v>11.504270517046338</v>
      </c>
      <c r="CM370" s="3">
        <v>11.277606492657275</v>
      </c>
      <c r="CN370" s="3">
        <v>9.184247241648178</v>
      </c>
      <c r="CO370" s="3">
        <v>10.975550197044303</v>
      </c>
      <c r="CP370" s="3">
        <v>11.225002871326257</v>
      </c>
      <c r="CQ370" s="3">
        <v>10.25857456049232</v>
      </c>
      <c r="CR370" s="3">
        <v>9.0792932666423187</v>
      </c>
      <c r="CS370" s="3">
        <v>10.227014762738651</v>
      </c>
      <c r="CT370" s="3">
        <v>7.1681346766618441</v>
      </c>
      <c r="CU370" s="3">
        <v>9.7226874662803056</v>
      </c>
      <c r="CV370" s="3">
        <v>9.5543113982662913</v>
      </c>
      <c r="CW370" s="3">
        <v>11.754707340463156</v>
      </c>
      <c r="CX370" s="3">
        <v>12.952541678327453</v>
      </c>
      <c r="CY370" s="3">
        <v>12.684400200870607</v>
      </c>
      <c r="CZ370" s="3">
        <v>12.01045839849847</v>
      </c>
      <c r="DA370" s="3">
        <v>12.874889544392303</v>
      </c>
      <c r="DB370" s="3">
        <v>13.382449947467197</v>
      </c>
      <c r="DC370" s="3">
        <v>13.330189799052084</v>
      </c>
      <c r="DD370" s="3">
        <v>14.234065548708777</v>
      </c>
      <c r="DE370" s="3">
        <v>14.115912999843333</v>
      </c>
      <c r="DF370" s="3">
        <v>10.941488943272175</v>
      </c>
      <c r="DG370" s="3">
        <v>11.042893529013742</v>
      </c>
      <c r="DH370" s="3">
        <v>11.774086112881745</v>
      </c>
      <c r="DI370" s="3">
        <v>10.735361622491158</v>
      </c>
      <c r="DJ370" s="3">
        <v>12.29945909667892</v>
      </c>
      <c r="DK370" s="3">
        <v>12.168930179019966</v>
      </c>
      <c r="DL370" s="3">
        <v>9.267222951002017</v>
      </c>
      <c r="DM370" s="3">
        <v>12.112447253324611</v>
      </c>
      <c r="DN370" s="3">
        <v>11.431915582499261</v>
      </c>
      <c r="DO370" s="3">
        <v>10.709696696240181</v>
      </c>
      <c r="DP370" s="3">
        <v>9.3406015605008452</v>
      </c>
      <c r="DQ370" s="3">
        <v>10.436782890108326</v>
      </c>
      <c r="DR370" s="3">
        <v>11.793697873651904</v>
      </c>
      <c r="DS370" s="3">
        <v>12.769134546778627</v>
      </c>
      <c r="DT370" s="3">
        <v>12.458514578919885</v>
      </c>
      <c r="DU370" s="3">
        <v>10.924841438692338</v>
      </c>
      <c r="DV370" s="3">
        <v>11.741748572650911</v>
      </c>
      <c r="DW370" s="3">
        <v>12.047904472629273</v>
      </c>
      <c r="DX370" s="3">
        <v>4.6599364863436952</v>
      </c>
      <c r="DY370" s="3">
        <v>5.4612235945149523</v>
      </c>
      <c r="DZ370" s="3">
        <v>6.2702756483795916</v>
      </c>
      <c r="EA370" s="3">
        <v>10.723093818093338</v>
      </c>
      <c r="EB370" s="3">
        <v>9.5990490068102616</v>
      </c>
      <c r="EC370" s="3">
        <v>11.012776272911591</v>
      </c>
      <c r="ED370" s="3">
        <v>12.040590399158221</v>
      </c>
      <c r="EE370" s="3">
        <v>13.706562453354582</v>
      </c>
      <c r="EF370" s="3">
        <v>13.845883272063444</v>
      </c>
      <c r="EG370" s="3">
        <v>12.776297752301454</v>
      </c>
      <c r="EH370" s="3">
        <v>13.779269297843483</v>
      </c>
      <c r="EI370" s="3">
        <v>13.343741552665666</v>
      </c>
      <c r="EJ370" s="3">
        <v>13.597847129088377</v>
      </c>
      <c r="EK370" s="3">
        <v>14.948160124575105</v>
      </c>
      <c r="EL370" s="3">
        <v>13.788483254950032</v>
      </c>
      <c r="EM370" s="3">
        <v>15.384763558471557</v>
      </c>
      <c r="EN370" s="3">
        <v>15.519069528181811</v>
      </c>
      <c r="EO370" s="3">
        <v>14.385139808901654</v>
      </c>
      <c r="EP370" s="3">
        <v>14.557240616042677</v>
      </c>
      <c r="EQ370" s="3">
        <v>15.166892679713678</v>
      </c>
      <c r="ER370" s="3">
        <v>13.791327368266698</v>
      </c>
      <c r="ES370" s="3">
        <v>15.643554144750278</v>
      </c>
      <c r="ET370" s="3">
        <v>16.056475689812292</v>
      </c>
      <c r="EU370" s="3">
        <v>15.317918545963089</v>
      </c>
      <c r="EV370" s="3">
        <v>17.933611772349611</v>
      </c>
      <c r="EW370" s="3">
        <v>18.148379470008063</v>
      </c>
      <c r="EX370" s="3">
        <v>16.95870466740077</v>
      </c>
      <c r="EY370" s="3">
        <v>15.585227546255656</v>
      </c>
      <c r="EZ370" s="3">
        <v>17.403063781515975</v>
      </c>
      <c r="FA370" s="3">
        <v>15.535153721880526</v>
      </c>
      <c r="FB370" s="3">
        <v>14.313503700041528</v>
      </c>
      <c r="FC370" s="3">
        <v>16.111290085877876</v>
      </c>
      <c r="FD370" s="3">
        <v>14.875747695970862</v>
      </c>
      <c r="FE370" s="3">
        <v>24.324589714519565</v>
      </c>
      <c r="FF370" s="3">
        <v>20.950597772732614</v>
      </c>
      <c r="FG370" s="3">
        <v>18.417905234411226</v>
      </c>
      <c r="FH370" s="3">
        <v>14.710337737241588</v>
      </c>
      <c r="FI370" s="3">
        <v>16.744373491408805</v>
      </c>
      <c r="FJ370" s="3">
        <v>14.45701010361422</v>
      </c>
      <c r="FK370" s="3">
        <v>14.51555819868689</v>
      </c>
      <c r="FL370" s="3">
        <v>15.555652804025591</v>
      </c>
      <c r="FM370" s="3">
        <v>14.506767858104471</v>
      </c>
      <c r="FN370" s="3">
        <v>18.196552650429943</v>
      </c>
      <c r="FO370" s="3">
        <v>18.053851111195524</v>
      </c>
      <c r="FP370" s="3">
        <v>17.186249941070223</v>
      </c>
      <c r="FQ370" s="3">
        <v>16.120820036401739</v>
      </c>
      <c r="FR370" s="3">
        <v>16.680042806302893</v>
      </c>
      <c r="FS370" s="3">
        <v>15.890949397482823</v>
      </c>
      <c r="FT370" s="3">
        <v>16.577565247047026</v>
      </c>
      <c r="FU370" s="3">
        <v>16.056027323858263</v>
      </c>
      <c r="FV370" s="3">
        <v>15.439965215339313</v>
      </c>
      <c r="FW370" s="3">
        <v>16.334319477850645</v>
      </c>
      <c r="FX370" s="3">
        <v>17.704441751988256</v>
      </c>
      <c r="FY370" s="3">
        <v>15.89540489102734</v>
      </c>
      <c r="FZ370" s="3">
        <v>15.157144601444722</v>
      </c>
      <c r="GA370" s="3">
        <v>17.952300281749444</v>
      </c>
      <c r="GB370" s="3">
        <v>15.410181751851473</v>
      </c>
      <c r="GC370" s="3">
        <v>16.025693825262564</v>
      </c>
      <c r="GD370" s="3">
        <v>13.949492429642168</v>
      </c>
      <c r="GE370" s="3">
        <v>13.70853504796715</v>
      </c>
      <c r="GF370" s="3">
        <v>17.16006137477029</v>
      </c>
      <c r="GG370" s="3">
        <v>17.56988501072637</v>
      </c>
      <c r="GH370" s="3">
        <v>15.837561430640459</v>
      </c>
      <c r="GI370" s="3">
        <v>16.582403785086701</v>
      </c>
      <c r="GJ370" s="3">
        <v>17.072175281046086</v>
      </c>
      <c r="GK370" s="3">
        <v>15.781360932621777</v>
      </c>
      <c r="GL370" s="3">
        <v>11.783370174613706</v>
      </c>
      <c r="GM370" s="3">
        <v>12.813001982439964</v>
      </c>
      <c r="GN370" s="3">
        <v>11.272213911229272</v>
      </c>
      <c r="GO370" s="3">
        <v>16.936315771563702</v>
      </c>
      <c r="GP370" s="3">
        <v>14.947172543194021</v>
      </c>
      <c r="GQ370" s="3">
        <v>14.969034963909483</v>
      </c>
      <c r="GR370" s="3">
        <v>18.20616401792438</v>
      </c>
      <c r="GS370" s="3">
        <v>19.317850763768838</v>
      </c>
      <c r="GT370" s="3">
        <v>17.908887889993849</v>
      </c>
      <c r="GU370" s="3">
        <v>13.821097457633865</v>
      </c>
      <c r="GV370" s="3">
        <v>14.743770744640328</v>
      </c>
      <c r="GW370" s="3">
        <v>14.028333221078348</v>
      </c>
    </row>
    <row r="371" spans="2:205" x14ac:dyDescent="0.25">
      <c r="B371"/>
      <c r="F371">
        <v>0</v>
      </c>
      <c r="G371" t="s">
        <v>104</v>
      </c>
      <c r="H371" s="3">
        <v>11.979070203185177</v>
      </c>
      <c r="I371" s="3">
        <v>11.49225060222243</v>
      </c>
      <c r="J371" s="3">
        <v>11.249104561246476</v>
      </c>
      <c r="K371" s="3">
        <v>11.531834576628123</v>
      </c>
      <c r="L371" s="3">
        <v>13.72047996840346</v>
      </c>
      <c r="M371" s="3">
        <v>12.43171411097549</v>
      </c>
      <c r="N371" s="3">
        <v>13.691326073337679</v>
      </c>
      <c r="O371" s="3">
        <v>10.23638090441589</v>
      </c>
      <c r="P371" s="3">
        <v>11.928754730384046</v>
      </c>
      <c r="Q371" s="3">
        <v>11.41238866904845</v>
      </c>
      <c r="R371" s="3">
        <v>12.694765682962169</v>
      </c>
      <c r="S371" s="3">
        <v>12.280852809833503</v>
      </c>
      <c r="T371" s="3">
        <v>16.763658857561754</v>
      </c>
      <c r="U371" s="3">
        <v>16.934971572864619</v>
      </c>
      <c r="V371" s="3">
        <v>16.639127978038257</v>
      </c>
      <c r="W371" s="3">
        <v>10.707736913188945</v>
      </c>
      <c r="X371" s="3">
        <v>12.802700742196738</v>
      </c>
      <c r="Y371" s="3">
        <v>11.354607687651923</v>
      </c>
      <c r="Z371" s="3">
        <v>10.983132679358414</v>
      </c>
      <c r="AA371" s="3">
        <v>15.04212674642153</v>
      </c>
      <c r="AB371" s="3">
        <v>13.129252397457524</v>
      </c>
      <c r="AC371" s="3">
        <v>13.909229473646837</v>
      </c>
      <c r="AD371" s="3">
        <v>17.599857375139333</v>
      </c>
      <c r="AE371" s="3">
        <v>14.890580117639768</v>
      </c>
      <c r="AF371" s="3">
        <v>12.630665164095415</v>
      </c>
      <c r="AG371" s="3">
        <v>15.766473594258271</v>
      </c>
      <c r="AH371" s="3">
        <v>14.235576056030922</v>
      </c>
      <c r="AI371" s="3">
        <v>10.598082956659843</v>
      </c>
      <c r="AJ371" s="3">
        <v>13.947187175765411</v>
      </c>
      <c r="AK371" s="3">
        <v>12.424739861678201</v>
      </c>
      <c r="AL371" s="3">
        <v>15.571111274880858</v>
      </c>
      <c r="AM371" s="3">
        <v>11.187267794604072</v>
      </c>
      <c r="AN371" s="3">
        <v>12.777284585774751</v>
      </c>
      <c r="AO371" s="3">
        <v>13.081267891067109</v>
      </c>
      <c r="AP371" s="3">
        <v>13.970784936565018</v>
      </c>
      <c r="AQ371" s="3">
        <v>13.621468030728495</v>
      </c>
      <c r="AR371" s="3">
        <v>12.292182205113766</v>
      </c>
      <c r="AS371" s="3">
        <v>11.386539178059781</v>
      </c>
      <c r="AT371" s="3">
        <v>11.850481242964447</v>
      </c>
      <c r="AU371" s="3">
        <v>11.826409405061822</v>
      </c>
      <c r="AV371" s="3">
        <v>12.725532616526062</v>
      </c>
      <c r="AW371" s="3">
        <v>11.886459071412389</v>
      </c>
      <c r="AX371" s="3">
        <v>10.802577886396966</v>
      </c>
      <c r="AY371" s="3">
        <v>14.075455919815516</v>
      </c>
      <c r="AZ371" s="3">
        <v>12.906811834712867</v>
      </c>
      <c r="BA371" s="3">
        <v>12.350567273312311</v>
      </c>
      <c r="BB371" s="3">
        <v>13.04362850996209</v>
      </c>
      <c r="BC371" s="3">
        <v>12.450498909002439</v>
      </c>
      <c r="BD371" s="3">
        <v>10.24451522390606</v>
      </c>
      <c r="BE371" s="3">
        <v>13.183290902268297</v>
      </c>
      <c r="BF371" s="3">
        <v>11.615424170791462</v>
      </c>
      <c r="BG371" s="3">
        <v>13.730932907627993</v>
      </c>
      <c r="BH371" s="3">
        <v>13.951381575084271</v>
      </c>
      <c r="BI371" s="3">
        <v>13.745349807774721</v>
      </c>
      <c r="BJ371" s="3">
        <v>12.187693172207089</v>
      </c>
      <c r="BK371" s="3">
        <v>9.5901494834529899</v>
      </c>
      <c r="BL371" s="3">
        <v>11.321580207174051</v>
      </c>
      <c r="BM371" s="3">
        <v>11.115432088388522</v>
      </c>
      <c r="BN371" s="3">
        <v>13.060799661684818</v>
      </c>
      <c r="BO371" s="3">
        <v>11.738694588461565</v>
      </c>
      <c r="BP371" s="3">
        <v>15.223691312706411</v>
      </c>
      <c r="BQ371" s="3">
        <v>12.724181426611212</v>
      </c>
      <c r="BR371" s="3">
        <v>13.288809800431146</v>
      </c>
      <c r="BS371" s="3">
        <v>12.297154557353</v>
      </c>
      <c r="BT371" s="3">
        <v>13.248709038152882</v>
      </c>
      <c r="BU371" s="3">
        <v>12.665972066363979</v>
      </c>
      <c r="BV371" s="3">
        <v>10.576125747000214</v>
      </c>
      <c r="BW371" s="3">
        <v>10.266353284465859</v>
      </c>
      <c r="BX371" s="3">
        <v>10.387054243989658</v>
      </c>
      <c r="BY371" s="3">
        <v>8.3189010320697747</v>
      </c>
      <c r="BZ371" s="3">
        <v>10.851483289713931</v>
      </c>
      <c r="CA371" s="3">
        <v>10.376697819881684</v>
      </c>
      <c r="CB371" s="3">
        <v>10.362037934523293</v>
      </c>
      <c r="CC371" s="3">
        <v>7.6288704003977621</v>
      </c>
      <c r="CD371" s="3">
        <v>9.9115873339146852</v>
      </c>
      <c r="CE371" s="3">
        <v>9.0112225620841055</v>
      </c>
      <c r="CF371" s="3">
        <v>10.452960174659362</v>
      </c>
      <c r="CG371" s="3">
        <v>10.662051399233871</v>
      </c>
      <c r="CH371" s="3">
        <v>13.78245673899017</v>
      </c>
      <c r="CI371" s="3">
        <v>14.379334064773571</v>
      </c>
      <c r="CJ371" s="3">
        <v>14.754097772146835</v>
      </c>
      <c r="CK371" s="3">
        <v>6.9946347061216398</v>
      </c>
      <c r="CL371" s="3">
        <v>9.5334046386536944</v>
      </c>
      <c r="CM371" s="3">
        <v>9.0792421601322015</v>
      </c>
      <c r="CN371" s="3">
        <v>8.2513530453255104</v>
      </c>
      <c r="CO371" s="3">
        <v>12.275488671390313</v>
      </c>
      <c r="CP371" s="3">
        <v>11.197592118224442</v>
      </c>
      <c r="CQ371" s="3">
        <v>8.3270899112249062</v>
      </c>
      <c r="CR371" s="3">
        <v>10.994839760697376</v>
      </c>
      <c r="CS371" s="3">
        <v>10.84718041204243</v>
      </c>
      <c r="CT371" s="3">
        <v>8.3873791931885648</v>
      </c>
      <c r="CU371" s="3">
        <v>12.249844802685782</v>
      </c>
      <c r="CV371" s="3">
        <v>11.651237451713646</v>
      </c>
      <c r="CW371" s="3">
        <v>9.3434872033668821</v>
      </c>
      <c r="CX371" s="3">
        <v>12.669231241596743</v>
      </c>
      <c r="CY371" s="3">
        <v>11.542056326044451</v>
      </c>
      <c r="CZ371" s="3">
        <v>12.403163912219096</v>
      </c>
      <c r="DA371" s="3">
        <v>8.7499835734813782</v>
      </c>
      <c r="DB371" s="3">
        <v>10.915139181339896</v>
      </c>
      <c r="DC371" s="3">
        <v>11.745644442081602</v>
      </c>
      <c r="DD371" s="3">
        <v>12.76723396508474</v>
      </c>
      <c r="DE371" s="3">
        <v>12.747891872237288</v>
      </c>
      <c r="DF371" s="3">
        <v>9.5479242885740412</v>
      </c>
      <c r="DG371" s="3">
        <v>8.9851904460192689</v>
      </c>
      <c r="DH371" s="3">
        <v>10.098562816484566</v>
      </c>
      <c r="DI371" s="3">
        <v>8.8888772201281068</v>
      </c>
      <c r="DJ371" s="3">
        <v>10.073344636984055</v>
      </c>
      <c r="DK371" s="3">
        <v>10.006092177090665</v>
      </c>
      <c r="DL371" s="3">
        <v>8.015636990054146</v>
      </c>
      <c r="DM371" s="3">
        <v>11.055191950814852</v>
      </c>
      <c r="DN371" s="3">
        <v>10.823093470763794</v>
      </c>
      <c r="DO371" s="3">
        <v>9.8787357736394998</v>
      </c>
      <c r="DP371" s="3">
        <v>10.764376344537274</v>
      </c>
      <c r="DQ371" s="3">
        <v>10.829411065109513</v>
      </c>
      <c r="DR371" s="3">
        <v>7.8337937210039534</v>
      </c>
      <c r="DS371" s="3">
        <v>10.664992776917149</v>
      </c>
      <c r="DT371" s="3">
        <v>9.9144857566681353</v>
      </c>
      <c r="DU371" s="3">
        <v>10.739521837616596</v>
      </c>
      <c r="DV371" s="3">
        <v>11.101184908183011</v>
      </c>
      <c r="DW371" s="3">
        <v>11.72942188828927</v>
      </c>
      <c r="DX371" s="3">
        <v>8.3238619769527169</v>
      </c>
      <c r="DY371" s="3">
        <v>6.1527636388383167</v>
      </c>
      <c r="DZ371" s="3">
        <v>8.7062059919599335</v>
      </c>
      <c r="EA371" s="3">
        <v>7.9836195282528095</v>
      </c>
      <c r="EB371" s="3">
        <v>10.320788611249577</v>
      </c>
      <c r="EC371" s="3">
        <v>9.7830486760131397</v>
      </c>
      <c r="ED371" s="3">
        <v>12.259588451344007</v>
      </c>
      <c r="EE371" s="3">
        <v>10.204734605876826</v>
      </c>
      <c r="EF371" s="3">
        <v>11.47311265762151</v>
      </c>
      <c r="EG371" s="3">
        <v>11.772981709060753</v>
      </c>
      <c r="EH371" s="3">
        <v>12.766879530272659</v>
      </c>
      <c r="EI371" s="3">
        <v>12.323447888173911</v>
      </c>
      <c r="EJ371" s="3">
        <v>13.382014659370139</v>
      </c>
      <c r="EK371" s="3">
        <v>12.718147919979</v>
      </c>
      <c r="EL371" s="3">
        <v>12.111154878503294</v>
      </c>
      <c r="EM371" s="3">
        <v>14.744768121186469</v>
      </c>
      <c r="EN371" s="3">
        <v>16.589476647092987</v>
      </c>
      <c r="EO371" s="3">
        <v>14.486730402069291</v>
      </c>
      <c r="EP371" s="3">
        <v>17.020614212152061</v>
      </c>
      <c r="EQ371" s="3">
        <v>12.843891408434017</v>
      </c>
      <c r="ER371" s="3">
        <v>13.945922126853407</v>
      </c>
      <c r="ES371" s="3">
        <v>13.813554776012795</v>
      </c>
      <c r="ET371" s="3">
        <v>14.936571191264978</v>
      </c>
      <c r="EU371" s="3">
        <v>13.899654220433137</v>
      </c>
      <c r="EV371" s="3">
        <v>19.744860976133342</v>
      </c>
      <c r="EW371" s="3">
        <v>19.490609080955664</v>
      </c>
      <c r="EX371" s="3">
        <v>18.524158183929679</v>
      </c>
      <c r="EY371" s="3">
        <v>14.420839120256252</v>
      </c>
      <c r="EZ371" s="3">
        <v>16.071996845739779</v>
      </c>
      <c r="FA371" s="3">
        <v>13.629973215171646</v>
      </c>
      <c r="FB371" s="3">
        <v>13.71491231339132</v>
      </c>
      <c r="FC371" s="3">
        <v>17.808764821452748</v>
      </c>
      <c r="FD371" s="3">
        <v>15.060912676690608</v>
      </c>
      <c r="FE371" s="3">
        <v>19.491369036068768</v>
      </c>
      <c r="FF371" s="3">
        <v>24.204874989581288</v>
      </c>
      <c r="FG371" s="3">
        <v>18.933979823237106</v>
      </c>
      <c r="FH371" s="3">
        <v>16.873951135002262</v>
      </c>
      <c r="FI371" s="3">
        <v>19.283102385830759</v>
      </c>
      <c r="FJ371" s="3">
        <v>16.819914660348196</v>
      </c>
      <c r="FK371" s="3">
        <v>11.852678709952805</v>
      </c>
      <c r="FL371" s="3">
        <v>15.225143109934077</v>
      </c>
      <c r="FM371" s="3">
        <v>13.307423397311954</v>
      </c>
      <c r="FN371" s="3">
        <v>18.739058637542623</v>
      </c>
      <c r="FO371" s="3">
        <v>13.624552015726765</v>
      </c>
      <c r="FP371" s="3">
        <v>14.639429990209607</v>
      </c>
      <c r="FQ371" s="3">
        <v>14.416891340052615</v>
      </c>
      <c r="FR371" s="3">
        <v>15.174335908045295</v>
      </c>
      <c r="FS371" s="3">
        <v>14.495044189219703</v>
      </c>
      <c r="FT371" s="3">
        <v>15.036440121653492</v>
      </c>
      <c r="FU371" s="3">
        <v>13.787887910100293</v>
      </c>
      <c r="FV371" s="3">
        <v>13.602399669444329</v>
      </c>
      <c r="FW371" s="3">
        <v>14.763941589995538</v>
      </c>
      <c r="FX371" s="3">
        <v>15.377720596068068</v>
      </c>
      <c r="FY371" s="3">
        <v>13.766825965734114</v>
      </c>
      <c r="FZ371" s="3">
        <v>13.589518782739788</v>
      </c>
      <c r="GA371" s="3">
        <v>17.095719888816181</v>
      </c>
      <c r="GB371" s="3">
        <v>14.990530198661938</v>
      </c>
      <c r="GC371" s="3">
        <v>14.822398772985125</v>
      </c>
      <c r="GD371" s="3">
        <v>15.322880675386907</v>
      </c>
      <c r="GE371" s="3">
        <v>14.071586752895362</v>
      </c>
      <c r="GF371" s="3">
        <v>12.655236726808164</v>
      </c>
      <c r="GG371" s="3">
        <v>15.701589027619445</v>
      </c>
      <c r="GH371" s="3">
        <v>13.31636258491479</v>
      </c>
      <c r="GI371" s="3">
        <v>16.722343977639394</v>
      </c>
      <c r="GJ371" s="3">
        <v>16.801578241985531</v>
      </c>
      <c r="GK371" s="3">
        <v>15.76127772726017</v>
      </c>
      <c r="GL371" s="3">
        <v>16.051524367461461</v>
      </c>
      <c r="GM371" s="3">
        <v>13.027535328067664</v>
      </c>
      <c r="GN371" s="3">
        <v>13.936954422388167</v>
      </c>
      <c r="GO371" s="3">
        <v>14.247244648524232</v>
      </c>
      <c r="GP371" s="3">
        <v>15.800810712120059</v>
      </c>
      <c r="GQ371" s="3">
        <v>13.694340500909991</v>
      </c>
      <c r="GR371" s="3">
        <v>18.187794174068816</v>
      </c>
      <c r="GS371" s="3">
        <v>15.243628247345594</v>
      </c>
      <c r="GT371" s="3">
        <v>15.10450694324078</v>
      </c>
      <c r="GU371" s="3">
        <v>12.821327405645247</v>
      </c>
      <c r="GV371" s="3">
        <v>13.730538546033102</v>
      </c>
      <c r="GW371" s="3">
        <v>13.008496244554046</v>
      </c>
    </row>
    <row r="372" spans="2:205" x14ac:dyDescent="0.25">
      <c r="B37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</row>
    <row r="373" spans="2:205" x14ac:dyDescent="0.25">
      <c r="B373">
        <v>88</v>
      </c>
      <c r="C373" t="s">
        <v>133</v>
      </c>
      <c r="D373" t="s">
        <v>38</v>
      </c>
      <c r="E373" t="s">
        <v>134</v>
      </c>
      <c r="F373">
        <v>-9</v>
      </c>
      <c r="G373" t="s">
        <v>57</v>
      </c>
      <c r="H373" s="3">
        <v>80</v>
      </c>
      <c r="I373" s="3">
        <v>64.150000000000006</v>
      </c>
      <c r="J373" s="3">
        <v>68.87</v>
      </c>
      <c r="K373" s="3">
        <v>81.819999999999993</v>
      </c>
      <c r="L373" s="3">
        <v>72.41</v>
      </c>
      <c r="M373" s="3">
        <v>75</v>
      </c>
      <c r="N373" s="3">
        <v>60</v>
      </c>
      <c r="O373" s="3">
        <v>79.31</v>
      </c>
      <c r="P373" s="3">
        <v>74.36</v>
      </c>
      <c r="Q373" s="3">
        <v>91.67</v>
      </c>
      <c r="R373" s="3">
        <v>81.25</v>
      </c>
      <c r="S373" s="3">
        <v>82.89</v>
      </c>
      <c r="T373" s="3"/>
      <c r="U373" s="3">
        <v>54.55</v>
      </c>
      <c r="V373" s="3">
        <v>61.29</v>
      </c>
      <c r="W373" s="3"/>
      <c r="X373" s="3">
        <v>88.89</v>
      </c>
      <c r="Y373" s="3">
        <v>86.36</v>
      </c>
      <c r="Z373" s="3">
        <v>56.25</v>
      </c>
      <c r="AA373" s="3">
        <v>76.92</v>
      </c>
      <c r="AB373" s="3">
        <v>70.91</v>
      </c>
      <c r="AC373" s="3"/>
      <c r="AD373" s="3"/>
      <c r="AE373" s="3"/>
      <c r="AF373" s="3"/>
      <c r="AG373" s="3">
        <v>82.35</v>
      </c>
      <c r="AH373" s="3">
        <v>80.95</v>
      </c>
      <c r="AI373" s="3">
        <v>67.27</v>
      </c>
      <c r="AJ373" s="3">
        <v>69.53</v>
      </c>
      <c r="AK373" s="3">
        <v>68.849999999999994</v>
      </c>
      <c r="AL373" s="3">
        <v>20</v>
      </c>
      <c r="AM373" s="3">
        <v>78.13</v>
      </c>
      <c r="AN373" s="3">
        <v>64.290000000000006</v>
      </c>
      <c r="AO373" s="3">
        <v>33.33</v>
      </c>
      <c r="AP373" s="3">
        <v>58.86</v>
      </c>
      <c r="AQ373" s="3">
        <v>52.59</v>
      </c>
      <c r="AR373" s="3">
        <v>84.62</v>
      </c>
      <c r="AS373" s="3">
        <v>75</v>
      </c>
      <c r="AT373" s="3">
        <v>77.36</v>
      </c>
      <c r="AU373" s="3">
        <v>80</v>
      </c>
      <c r="AV373" s="3">
        <v>74.290000000000006</v>
      </c>
      <c r="AW373" s="3">
        <v>76</v>
      </c>
      <c r="AX373" s="3">
        <v>28.57</v>
      </c>
      <c r="AY373" s="3">
        <v>67.349999999999994</v>
      </c>
      <c r="AZ373" s="3">
        <v>58.73</v>
      </c>
      <c r="BA373" s="3">
        <v>61.54</v>
      </c>
      <c r="BB373" s="3">
        <v>62.22</v>
      </c>
      <c r="BC373" s="3">
        <v>62.07</v>
      </c>
      <c r="BD373" s="3">
        <v>50</v>
      </c>
      <c r="BE373" s="3">
        <v>62.96</v>
      </c>
      <c r="BF373" s="3">
        <v>59.21</v>
      </c>
      <c r="BG373" s="3"/>
      <c r="BH373" s="3">
        <v>75</v>
      </c>
      <c r="BI373" s="3">
        <v>77.42</v>
      </c>
      <c r="BJ373" s="3"/>
      <c r="BK373" s="3">
        <v>46.15</v>
      </c>
      <c r="BL373" s="3">
        <v>45</v>
      </c>
      <c r="BM373" s="3"/>
      <c r="BN373" s="3">
        <v>85</v>
      </c>
      <c r="BO373" s="3">
        <v>77.78</v>
      </c>
      <c r="BP373" s="3"/>
      <c r="BQ373" s="3">
        <v>75</v>
      </c>
      <c r="BR373" s="3">
        <v>66.67</v>
      </c>
      <c r="BS373" s="3">
        <v>60.71</v>
      </c>
      <c r="BT373" s="3">
        <v>68.760000000000005</v>
      </c>
      <c r="BU373" s="3">
        <v>66.67</v>
      </c>
      <c r="BV373" s="3">
        <v>68.31</v>
      </c>
      <c r="BW373" s="3">
        <v>55.02</v>
      </c>
      <c r="BX373" s="3">
        <v>61.49</v>
      </c>
      <c r="BY373" s="3">
        <v>59.03</v>
      </c>
      <c r="BZ373" s="3">
        <v>56.15</v>
      </c>
      <c r="CA373" s="3">
        <v>61.58</v>
      </c>
      <c r="CB373" s="3">
        <v>29.64</v>
      </c>
      <c r="CC373" s="3">
        <v>64.569999999999993</v>
      </c>
      <c r="CD373" s="3">
        <v>60.65</v>
      </c>
      <c r="CE373" s="3">
        <v>76.03</v>
      </c>
      <c r="CF373" s="3">
        <v>71.69</v>
      </c>
      <c r="CG373" s="3">
        <v>74.430000000000007</v>
      </c>
      <c r="CH373" s="3">
        <v>50.62</v>
      </c>
      <c r="CI373" s="3">
        <v>33.74</v>
      </c>
      <c r="CJ373" s="3">
        <v>44.14</v>
      </c>
      <c r="CK373" s="3">
        <v>32.56</v>
      </c>
      <c r="CL373" s="3">
        <v>74.37</v>
      </c>
      <c r="CM373" s="3">
        <v>72.02</v>
      </c>
      <c r="CN373" s="3">
        <v>31.94</v>
      </c>
      <c r="CO373" s="3">
        <v>63.7</v>
      </c>
      <c r="CP373" s="3">
        <v>58.91</v>
      </c>
      <c r="CQ373" s="3">
        <v>100</v>
      </c>
      <c r="CR373" s="3">
        <v>13.32</v>
      </c>
      <c r="CS373" s="3">
        <v>44.94</v>
      </c>
      <c r="CT373" s="3">
        <v>32.56</v>
      </c>
      <c r="CU373" s="3">
        <v>64.23</v>
      </c>
      <c r="CV373" s="3">
        <v>64.16</v>
      </c>
      <c r="CW373" s="3">
        <v>54.87</v>
      </c>
      <c r="CX373" s="3">
        <v>61.56</v>
      </c>
      <c r="CY373" s="3">
        <v>62.14</v>
      </c>
      <c r="CZ373" s="3">
        <v>0</v>
      </c>
      <c r="DA373" s="3">
        <v>63.8</v>
      </c>
      <c r="DB373" s="3">
        <v>49.79</v>
      </c>
      <c r="DC373" s="3">
        <v>21.1</v>
      </c>
      <c r="DD373" s="3">
        <v>51.57</v>
      </c>
      <c r="DE373" s="3">
        <v>46.16</v>
      </c>
      <c r="DF373" s="3">
        <v>65</v>
      </c>
      <c r="DG373" s="3">
        <v>61.58</v>
      </c>
      <c r="DH373" s="3">
        <v>66.09</v>
      </c>
      <c r="DI373" s="3">
        <v>59.76</v>
      </c>
      <c r="DJ373" s="3">
        <v>59.81</v>
      </c>
      <c r="DK373" s="3">
        <v>64.16</v>
      </c>
      <c r="DL373" s="3">
        <v>4.91</v>
      </c>
      <c r="DM373" s="3">
        <v>54.22</v>
      </c>
      <c r="DN373" s="3">
        <v>46.57</v>
      </c>
      <c r="DO373" s="3">
        <v>35.090000000000003</v>
      </c>
      <c r="DP373" s="3">
        <v>48.06</v>
      </c>
      <c r="DQ373" s="3">
        <v>49.58</v>
      </c>
      <c r="DR373" s="3">
        <v>29.11</v>
      </c>
      <c r="DS373" s="3">
        <v>50.08</v>
      </c>
      <c r="DT373" s="3">
        <v>48.16</v>
      </c>
      <c r="DU373" s="3">
        <v>59.79</v>
      </c>
      <c r="DV373" s="3">
        <v>57.68</v>
      </c>
      <c r="DW373" s="3">
        <v>62.7</v>
      </c>
      <c r="DX373" s="3">
        <v>6.2</v>
      </c>
      <c r="DY373" s="3">
        <v>19.05</v>
      </c>
      <c r="DZ373" s="3">
        <v>23.2</v>
      </c>
      <c r="EA373" s="3">
        <v>20.48</v>
      </c>
      <c r="EB373" s="3">
        <v>69.349999999999994</v>
      </c>
      <c r="EC373" s="3">
        <v>62.1</v>
      </c>
      <c r="ED373" s="3">
        <v>0</v>
      </c>
      <c r="EE373" s="3">
        <v>50.5</v>
      </c>
      <c r="EF373" s="3">
        <v>42.81</v>
      </c>
      <c r="EG373" s="3">
        <v>55.49</v>
      </c>
      <c r="EH373" s="3">
        <v>65.819999999999993</v>
      </c>
      <c r="EI373" s="3">
        <v>64.09</v>
      </c>
      <c r="EJ373" s="3">
        <v>91.69</v>
      </c>
      <c r="EK373" s="3">
        <v>73.28</v>
      </c>
      <c r="EL373" s="3">
        <v>76.260000000000005</v>
      </c>
      <c r="EM373" s="3">
        <v>100</v>
      </c>
      <c r="EN373" s="3">
        <v>88.68</v>
      </c>
      <c r="EO373" s="3">
        <v>88.42</v>
      </c>
      <c r="EP373" s="3">
        <v>90.36</v>
      </c>
      <c r="EQ373" s="3">
        <v>94.05</v>
      </c>
      <c r="ER373" s="3">
        <v>88.06</v>
      </c>
      <c r="ES373" s="3">
        <v>100</v>
      </c>
      <c r="ET373" s="3">
        <v>90.81</v>
      </c>
      <c r="EU373" s="3">
        <v>91.36</v>
      </c>
      <c r="EV373" s="3">
        <v>100</v>
      </c>
      <c r="EW373" s="3">
        <v>75.349999999999994</v>
      </c>
      <c r="EX373" s="3">
        <v>78.44</v>
      </c>
      <c r="EY373" s="3">
        <v>100</v>
      </c>
      <c r="EZ373" s="3">
        <v>100</v>
      </c>
      <c r="FA373" s="3">
        <v>100</v>
      </c>
      <c r="FB373" s="3">
        <v>80.56</v>
      </c>
      <c r="FC373" s="3">
        <v>90.15</v>
      </c>
      <c r="FD373" s="3">
        <v>82.91</v>
      </c>
      <c r="FE373" s="3">
        <v>100</v>
      </c>
      <c r="FF373" s="3">
        <v>100</v>
      </c>
      <c r="FG373" s="3">
        <v>100</v>
      </c>
      <c r="FH373" s="3">
        <v>100</v>
      </c>
      <c r="FI373" s="3">
        <v>100</v>
      </c>
      <c r="FJ373" s="3">
        <v>97.75</v>
      </c>
      <c r="FK373" s="3">
        <v>79.67</v>
      </c>
      <c r="FL373" s="3">
        <v>77.510000000000005</v>
      </c>
      <c r="FM373" s="3">
        <v>75.56</v>
      </c>
      <c r="FN373" s="3">
        <v>44.79</v>
      </c>
      <c r="FO373" s="3">
        <v>92.45</v>
      </c>
      <c r="FP373" s="3">
        <v>78.78</v>
      </c>
      <c r="FQ373" s="3">
        <v>45.57</v>
      </c>
      <c r="FR373" s="3">
        <v>66.150000000000006</v>
      </c>
      <c r="FS373" s="3">
        <v>59.01</v>
      </c>
      <c r="FT373" s="3">
        <v>100</v>
      </c>
      <c r="FU373" s="3">
        <v>88.42</v>
      </c>
      <c r="FV373" s="3">
        <v>88.63</v>
      </c>
      <c r="FW373" s="3">
        <v>100</v>
      </c>
      <c r="FX373" s="3">
        <v>88.77</v>
      </c>
      <c r="FY373" s="3">
        <v>87.84</v>
      </c>
      <c r="FZ373" s="3">
        <v>52.24</v>
      </c>
      <c r="GA373" s="3">
        <v>80.48</v>
      </c>
      <c r="GB373" s="3">
        <v>70.89</v>
      </c>
      <c r="GC373" s="3">
        <v>87.99</v>
      </c>
      <c r="GD373" s="3">
        <v>76.39</v>
      </c>
      <c r="GE373" s="3">
        <v>74.56</v>
      </c>
      <c r="GF373" s="3">
        <v>70.89</v>
      </c>
      <c r="GG373" s="3">
        <v>75.84</v>
      </c>
      <c r="GH373" s="3">
        <v>70.260000000000005</v>
      </c>
      <c r="GI373" s="3">
        <v>100</v>
      </c>
      <c r="GJ373" s="3">
        <v>92.32</v>
      </c>
      <c r="GK373" s="3">
        <v>92.14</v>
      </c>
      <c r="GL373" s="3">
        <v>79.52</v>
      </c>
      <c r="GM373" s="3">
        <v>73.25</v>
      </c>
      <c r="GN373" s="3">
        <v>66.8</v>
      </c>
      <c r="GO373" s="3">
        <v>93.8</v>
      </c>
      <c r="GP373" s="3">
        <v>100</v>
      </c>
      <c r="GQ373" s="3">
        <v>93.46</v>
      </c>
      <c r="GR373" s="3">
        <v>86.68</v>
      </c>
      <c r="GS373" s="3">
        <v>99.5</v>
      </c>
      <c r="GT373" s="3">
        <v>90.52</v>
      </c>
      <c r="GU373" s="3">
        <v>65.94</v>
      </c>
      <c r="GV373" s="3">
        <v>71.7</v>
      </c>
      <c r="GW373" s="3">
        <v>69.239999999999995</v>
      </c>
    </row>
    <row r="374" spans="2:205" x14ac:dyDescent="0.25">
      <c r="B374"/>
      <c r="F374">
        <v>-8</v>
      </c>
      <c r="G374" t="s">
        <v>58</v>
      </c>
      <c r="H374" s="3">
        <v>71.430000000000007</v>
      </c>
      <c r="I374" s="3">
        <v>71.14</v>
      </c>
      <c r="J374" s="3">
        <v>71.209999999999994</v>
      </c>
      <c r="K374" s="3">
        <v>100</v>
      </c>
      <c r="L374" s="3">
        <v>73.53</v>
      </c>
      <c r="M374" s="3">
        <v>80</v>
      </c>
      <c r="N374" s="3">
        <v>64.290000000000006</v>
      </c>
      <c r="O374" s="3">
        <v>67.739999999999995</v>
      </c>
      <c r="P374" s="3">
        <v>66.67</v>
      </c>
      <c r="Q374" s="3">
        <v>81.25</v>
      </c>
      <c r="R374" s="3">
        <v>62.16</v>
      </c>
      <c r="S374" s="3">
        <v>67.92</v>
      </c>
      <c r="T374" s="3">
        <v>56.25</v>
      </c>
      <c r="U374" s="3">
        <v>75.86</v>
      </c>
      <c r="V374" s="3">
        <v>68.89</v>
      </c>
      <c r="W374" s="3"/>
      <c r="X374" s="3">
        <v>50</v>
      </c>
      <c r="Y374" s="3">
        <v>37.5</v>
      </c>
      <c r="Z374" s="3">
        <v>75</v>
      </c>
      <c r="AA374" s="3">
        <v>71.739999999999995</v>
      </c>
      <c r="AB374" s="3">
        <v>72.58</v>
      </c>
      <c r="AC374" s="3"/>
      <c r="AD374" s="3"/>
      <c r="AE374" s="3"/>
      <c r="AF374" s="3"/>
      <c r="AG374" s="3">
        <v>75</v>
      </c>
      <c r="AH374" s="3">
        <v>70.59</v>
      </c>
      <c r="AI374" s="3">
        <v>83.78</v>
      </c>
      <c r="AJ374" s="3">
        <v>82.24</v>
      </c>
      <c r="AK374" s="3">
        <v>82.64</v>
      </c>
      <c r="AL374" s="3">
        <v>80</v>
      </c>
      <c r="AM374" s="3">
        <v>66.67</v>
      </c>
      <c r="AN374" s="3">
        <v>69.77</v>
      </c>
      <c r="AO374" s="3">
        <v>67.239999999999995</v>
      </c>
      <c r="AP374" s="3">
        <v>72.790000000000006</v>
      </c>
      <c r="AQ374" s="3">
        <v>71.13</v>
      </c>
      <c r="AR374" s="3">
        <v>62.5</v>
      </c>
      <c r="AS374" s="3">
        <v>61.54</v>
      </c>
      <c r="AT374" s="3">
        <v>61.82</v>
      </c>
      <c r="AU374" s="3">
        <v>69.23</v>
      </c>
      <c r="AV374" s="3">
        <v>83.87</v>
      </c>
      <c r="AW374" s="3">
        <v>79.55</v>
      </c>
      <c r="AX374" s="3"/>
      <c r="AY374" s="3">
        <v>64</v>
      </c>
      <c r="AZ374" s="3">
        <v>66.67</v>
      </c>
      <c r="BA374" s="3">
        <v>83.33</v>
      </c>
      <c r="BB374" s="3">
        <v>76.92</v>
      </c>
      <c r="BC374" s="3">
        <v>78.430000000000007</v>
      </c>
      <c r="BD374" s="3">
        <v>66.67</v>
      </c>
      <c r="BE374" s="3">
        <v>70.73</v>
      </c>
      <c r="BF374" s="3">
        <v>69.64</v>
      </c>
      <c r="BG374" s="3">
        <v>38.46</v>
      </c>
      <c r="BH374" s="3">
        <v>66.67</v>
      </c>
      <c r="BI374" s="3">
        <v>57.5</v>
      </c>
      <c r="BJ374" s="3"/>
      <c r="BK374" s="3">
        <v>72.73</v>
      </c>
      <c r="BL374" s="3">
        <v>73.33</v>
      </c>
      <c r="BM374" s="3"/>
      <c r="BN374" s="3">
        <v>70.83</v>
      </c>
      <c r="BO374" s="3">
        <v>75.86</v>
      </c>
      <c r="BP374" s="3"/>
      <c r="BQ374" s="3">
        <v>69.23</v>
      </c>
      <c r="BR374" s="3">
        <v>64.290000000000006</v>
      </c>
      <c r="BS374" s="3">
        <v>70.680000000000007</v>
      </c>
      <c r="BT374" s="3">
        <v>72.03</v>
      </c>
      <c r="BU374" s="3">
        <v>71.67</v>
      </c>
      <c r="BV374" s="3">
        <v>58.78</v>
      </c>
      <c r="BW374" s="3">
        <v>63.87</v>
      </c>
      <c r="BX374" s="3">
        <v>64.91</v>
      </c>
      <c r="BY374" s="3">
        <v>100</v>
      </c>
      <c r="BZ374" s="3">
        <v>58.7</v>
      </c>
      <c r="CA374" s="3">
        <v>68.31</v>
      </c>
      <c r="CB374" s="3">
        <v>39.19</v>
      </c>
      <c r="CC374" s="3">
        <v>51.29</v>
      </c>
      <c r="CD374" s="3">
        <v>52.89</v>
      </c>
      <c r="CE374" s="3">
        <v>62.12</v>
      </c>
      <c r="CF374" s="3">
        <v>46.53</v>
      </c>
      <c r="CG374" s="3">
        <v>55.36</v>
      </c>
      <c r="CH374" s="3">
        <v>31.94</v>
      </c>
      <c r="CI374" s="3">
        <v>60.29</v>
      </c>
      <c r="CJ374" s="3">
        <v>55.36</v>
      </c>
      <c r="CK374" s="3">
        <v>0</v>
      </c>
      <c r="CL374" s="3">
        <v>21.71</v>
      </c>
      <c r="CM374" s="3">
        <v>13.78</v>
      </c>
      <c r="CN374" s="3">
        <v>53.78</v>
      </c>
      <c r="CO374" s="3">
        <v>58.73</v>
      </c>
      <c r="CP374" s="3">
        <v>61.48</v>
      </c>
      <c r="CQ374" s="3">
        <v>100</v>
      </c>
      <c r="CR374" s="3"/>
      <c r="CS374" s="3">
        <v>100</v>
      </c>
      <c r="CT374" s="3">
        <v>17.059999999999999</v>
      </c>
      <c r="CU374" s="3">
        <v>50.5</v>
      </c>
      <c r="CV374" s="3">
        <v>48.93</v>
      </c>
      <c r="CW374" s="3">
        <v>71.91</v>
      </c>
      <c r="CX374" s="3">
        <v>75</v>
      </c>
      <c r="CY374" s="3">
        <v>76.45</v>
      </c>
      <c r="CZ374" s="3">
        <v>55.21</v>
      </c>
      <c r="DA374" s="3">
        <v>50.58</v>
      </c>
      <c r="DB374" s="3">
        <v>56.04</v>
      </c>
      <c r="DC374" s="3">
        <v>55.16</v>
      </c>
      <c r="DD374" s="3">
        <v>65.31</v>
      </c>
      <c r="DE374" s="3">
        <v>64.760000000000005</v>
      </c>
      <c r="DF374" s="3">
        <v>38.78</v>
      </c>
      <c r="DG374" s="3">
        <v>46.27</v>
      </c>
      <c r="DH374" s="3">
        <v>48.98</v>
      </c>
      <c r="DI374" s="3">
        <v>44.14</v>
      </c>
      <c r="DJ374" s="3">
        <v>70.92</v>
      </c>
      <c r="DK374" s="3">
        <v>67.63</v>
      </c>
      <c r="DL374" s="3">
        <v>44.99</v>
      </c>
      <c r="DM374" s="3">
        <v>45.18</v>
      </c>
      <c r="DN374" s="3">
        <v>50.58</v>
      </c>
      <c r="DO374" s="3">
        <v>62.25</v>
      </c>
      <c r="DP374" s="3">
        <v>63.7</v>
      </c>
      <c r="DQ374" s="3">
        <v>67.14</v>
      </c>
      <c r="DR374" s="3">
        <v>42.81</v>
      </c>
      <c r="DS374" s="3">
        <v>56.8</v>
      </c>
      <c r="DT374" s="3">
        <v>57.6</v>
      </c>
      <c r="DU374" s="3">
        <v>12.01</v>
      </c>
      <c r="DV374" s="3">
        <v>48.89</v>
      </c>
      <c r="DW374" s="3">
        <v>42.18</v>
      </c>
      <c r="DX374" s="3">
        <v>32.56</v>
      </c>
      <c r="DY374" s="3">
        <v>46.41</v>
      </c>
      <c r="DZ374" s="3">
        <v>50.95</v>
      </c>
      <c r="EA374" s="3">
        <v>100</v>
      </c>
      <c r="EB374" s="3">
        <v>52.65</v>
      </c>
      <c r="EC374" s="3">
        <v>60.29</v>
      </c>
      <c r="ED374" s="3">
        <v>0</v>
      </c>
      <c r="EE374" s="3">
        <v>44.14</v>
      </c>
      <c r="EF374" s="3">
        <v>39.19</v>
      </c>
      <c r="EG374" s="3">
        <v>65.72</v>
      </c>
      <c r="EH374" s="3">
        <v>69.06</v>
      </c>
      <c r="EI374" s="3">
        <v>69.12</v>
      </c>
      <c r="EJ374" s="3">
        <v>84.08</v>
      </c>
      <c r="EK374" s="3">
        <v>78.42</v>
      </c>
      <c r="EL374" s="3">
        <v>77.52</v>
      </c>
      <c r="EM374" s="3">
        <v>100</v>
      </c>
      <c r="EN374" s="3">
        <v>88.36</v>
      </c>
      <c r="EO374" s="3">
        <v>91.69</v>
      </c>
      <c r="EP374" s="3">
        <v>89.39</v>
      </c>
      <c r="EQ374" s="3">
        <v>84.2</v>
      </c>
      <c r="ER374" s="3">
        <v>80.44</v>
      </c>
      <c r="ES374" s="3">
        <v>100</v>
      </c>
      <c r="ET374" s="3">
        <v>77.790000000000006</v>
      </c>
      <c r="EU374" s="3">
        <v>80.489999999999995</v>
      </c>
      <c r="EV374" s="3">
        <v>80.56</v>
      </c>
      <c r="EW374" s="3">
        <v>91.44</v>
      </c>
      <c r="EX374" s="3">
        <v>82.42</v>
      </c>
      <c r="EY374" s="3">
        <v>0</v>
      </c>
      <c r="EZ374" s="3">
        <v>78.290000000000006</v>
      </c>
      <c r="FA374" s="3">
        <v>61.22</v>
      </c>
      <c r="FB374" s="3">
        <v>96.22</v>
      </c>
      <c r="FC374" s="3">
        <v>84.75</v>
      </c>
      <c r="FD374" s="3">
        <v>83.69</v>
      </c>
      <c r="FE374" s="3">
        <v>100</v>
      </c>
      <c r="FF374" s="3"/>
      <c r="FG374" s="3">
        <v>100</v>
      </c>
      <c r="FH374" s="3">
        <v>100</v>
      </c>
      <c r="FI374" s="3">
        <v>99.5</v>
      </c>
      <c r="FJ374" s="3">
        <v>92.25</v>
      </c>
      <c r="FK374" s="3">
        <v>95.66</v>
      </c>
      <c r="FL374" s="3">
        <v>89.48</v>
      </c>
      <c r="FM374" s="3">
        <v>88.83</v>
      </c>
      <c r="FN374" s="3">
        <v>100</v>
      </c>
      <c r="FO374" s="3">
        <v>82.75</v>
      </c>
      <c r="FP374" s="3">
        <v>83.49</v>
      </c>
      <c r="FQ374" s="3">
        <v>79.319999999999993</v>
      </c>
      <c r="FR374" s="3">
        <v>80.27</v>
      </c>
      <c r="FS374" s="3">
        <v>77.510000000000005</v>
      </c>
      <c r="FT374" s="3">
        <v>86.22</v>
      </c>
      <c r="FU374" s="3">
        <v>76.81</v>
      </c>
      <c r="FV374" s="3">
        <v>74.66</v>
      </c>
      <c r="FW374" s="3">
        <v>94.32</v>
      </c>
      <c r="FX374" s="3">
        <v>96.82</v>
      </c>
      <c r="FY374" s="3">
        <v>91.46</v>
      </c>
      <c r="FZ374" s="3">
        <v>100</v>
      </c>
      <c r="GA374" s="3">
        <v>82.82</v>
      </c>
      <c r="GB374" s="3">
        <v>82.75</v>
      </c>
      <c r="GC374" s="3">
        <v>100</v>
      </c>
      <c r="GD374" s="3">
        <v>90.15</v>
      </c>
      <c r="GE374" s="3">
        <v>89.72</v>
      </c>
      <c r="GF374" s="3">
        <v>90.52</v>
      </c>
      <c r="GG374" s="3">
        <v>84.66</v>
      </c>
      <c r="GH374" s="3">
        <v>81.69</v>
      </c>
      <c r="GI374" s="3">
        <v>64.91</v>
      </c>
      <c r="GJ374" s="3">
        <v>84.45</v>
      </c>
      <c r="GK374" s="3">
        <v>72.819999999999993</v>
      </c>
      <c r="GL374" s="3">
        <v>100</v>
      </c>
      <c r="GM374" s="3">
        <v>99.05</v>
      </c>
      <c r="GN374" s="3">
        <v>95.71</v>
      </c>
      <c r="GO374" s="3">
        <v>100</v>
      </c>
      <c r="GP374" s="3">
        <v>89.02</v>
      </c>
      <c r="GQ374" s="3">
        <v>91.44</v>
      </c>
      <c r="GR374" s="3">
        <v>0</v>
      </c>
      <c r="GS374" s="3">
        <v>94.32</v>
      </c>
      <c r="GT374" s="3">
        <v>89.39</v>
      </c>
      <c r="GU374" s="3">
        <v>75.64</v>
      </c>
      <c r="GV374" s="3">
        <v>75</v>
      </c>
      <c r="GW374" s="3">
        <v>74.22</v>
      </c>
    </row>
    <row r="375" spans="2:205" x14ac:dyDescent="0.25">
      <c r="B375"/>
      <c r="F375">
        <v>-7</v>
      </c>
      <c r="G375" t="s">
        <v>59</v>
      </c>
      <c r="H375" s="3">
        <v>77.23</v>
      </c>
      <c r="I375" s="3">
        <v>77.38</v>
      </c>
      <c r="J375" s="3">
        <v>77.349999999999994</v>
      </c>
      <c r="K375" s="3">
        <v>73.33</v>
      </c>
      <c r="L375" s="3">
        <v>80.33</v>
      </c>
      <c r="M375" s="3">
        <v>78.95</v>
      </c>
      <c r="N375" s="3">
        <v>66.67</v>
      </c>
      <c r="O375" s="3">
        <v>79.45</v>
      </c>
      <c r="P375" s="3">
        <v>75.47</v>
      </c>
      <c r="Q375" s="3">
        <v>89.23</v>
      </c>
      <c r="R375" s="3">
        <v>91.75</v>
      </c>
      <c r="S375" s="3">
        <v>90.74</v>
      </c>
      <c r="T375" s="3">
        <v>64.52</v>
      </c>
      <c r="U375" s="3">
        <v>79.52</v>
      </c>
      <c r="V375" s="3">
        <v>75.44</v>
      </c>
      <c r="W375" s="3">
        <v>70.59</v>
      </c>
      <c r="X375" s="3">
        <v>76</v>
      </c>
      <c r="Y375" s="3">
        <v>74.63</v>
      </c>
      <c r="Z375" s="3">
        <v>69.569999999999993</v>
      </c>
      <c r="AA375" s="3">
        <v>75.86</v>
      </c>
      <c r="AB375" s="3">
        <v>74.069999999999993</v>
      </c>
      <c r="AC375" s="3"/>
      <c r="AD375" s="3"/>
      <c r="AE375" s="3"/>
      <c r="AF375" s="3">
        <v>53.85</v>
      </c>
      <c r="AG375" s="3">
        <v>74.069999999999993</v>
      </c>
      <c r="AH375" s="3">
        <v>70.150000000000006</v>
      </c>
      <c r="AI375" s="3">
        <v>76.52</v>
      </c>
      <c r="AJ375" s="3">
        <v>80</v>
      </c>
      <c r="AK375" s="3">
        <v>79.03</v>
      </c>
      <c r="AL375" s="3">
        <v>77.78</v>
      </c>
      <c r="AM375" s="3">
        <v>69.23</v>
      </c>
      <c r="AN375" s="3">
        <v>70.989999999999995</v>
      </c>
      <c r="AO375" s="3">
        <v>77.7</v>
      </c>
      <c r="AP375" s="3">
        <v>81.95</v>
      </c>
      <c r="AQ375" s="3">
        <v>80.86</v>
      </c>
      <c r="AR375" s="3">
        <v>76.67</v>
      </c>
      <c r="AS375" s="3">
        <v>68.27</v>
      </c>
      <c r="AT375" s="3">
        <v>70.150000000000006</v>
      </c>
      <c r="AU375" s="3">
        <v>76.92</v>
      </c>
      <c r="AV375" s="3">
        <v>78.87</v>
      </c>
      <c r="AW375" s="3">
        <v>78.349999999999994</v>
      </c>
      <c r="AX375" s="3">
        <v>66.67</v>
      </c>
      <c r="AY375" s="3">
        <v>79.63</v>
      </c>
      <c r="AZ375" s="3">
        <v>75.31</v>
      </c>
      <c r="BA375" s="3">
        <v>76.67</v>
      </c>
      <c r="BB375" s="3">
        <v>81.72</v>
      </c>
      <c r="BC375" s="3">
        <v>80.489999999999995</v>
      </c>
      <c r="BD375" s="3">
        <v>74.069999999999993</v>
      </c>
      <c r="BE375" s="3">
        <v>77.27</v>
      </c>
      <c r="BF375" s="3">
        <v>76.52</v>
      </c>
      <c r="BG375" s="3">
        <v>70</v>
      </c>
      <c r="BH375" s="3">
        <v>79.66</v>
      </c>
      <c r="BI375" s="3">
        <v>77.22</v>
      </c>
      <c r="BJ375" s="3"/>
      <c r="BK375" s="3">
        <v>77.5</v>
      </c>
      <c r="BL375" s="3">
        <v>79.17</v>
      </c>
      <c r="BM375" s="3">
        <v>70.37</v>
      </c>
      <c r="BN375" s="3">
        <v>85.37</v>
      </c>
      <c r="BO375" s="3">
        <v>81.650000000000006</v>
      </c>
      <c r="BP375" s="3">
        <v>92.86</v>
      </c>
      <c r="BQ375" s="3">
        <v>80</v>
      </c>
      <c r="BR375" s="3">
        <v>84.09</v>
      </c>
      <c r="BS375" s="3">
        <v>75.739999999999995</v>
      </c>
      <c r="BT375" s="3">
        <v>79.16</v>
      </c>
      <c r="BU375" s="3">
        <v>78.260000000000005</v>
      </c>
      <c r="BV375" s="3">
        <v>69.05</v>
      </c>
      <c r="BW375" s="3">
        <v>72.91</v>
      </c>
      <c r="BX375" s="3">
        <v>73.42</v>
      </c>
      <c r="BY375" s="3">
        <v>50.95</v>
      </c>
      <c r="BZ375" s="3">
        <v>70.349999999999994</v>
      </c>
      <c r="CA375" s="3">
        <v>69.78</v>
      </c>
      <c r="CB375" s="3">
        <v>50.58</v>
      </c>
      <c r="CC375" s="3">
        <v>70.180000000000007</v>
      </c>
      <c r="CD375" s="3">
        <v>67.28</v>
      </c>
      <c r="CE375" s="3">
        <v>81.69</v>
      </c>
      <c r="CF375" s="3">
        <v>86.28</v>
      </c>
      <c r="CG375" s="3">
        <v>86.28</v>
      </c>
      <c r="CH375" s="3">
        <v>47.67</v>
      </c>
      <c r="CI375" s="3">
        <v>70.84</v>
      </c>
      <c r="CJ375" s="3">
        <v>67.540000000000006</v>
      </c>
      <c r="CK375" s="3">
        <v>48.93</v>
      </c>
      <c r="CL375" s="3">
        <v>64.16</v>
      </c>
      <c r="CM375" s="3">
        <v>64.209999999999994</v>
      </c>
      <c r="CN375" s="3">
        <v>50.76</v>
      </c>
      <c r="CO375" s="3">
        <v>64.849999999999994</v>
      </c>
      <c r="CP375" s="3">
        <v>64.53</v>
      </c>
      <c r="CQ375" s="3">
        <v>0</v>
      </c>
      <c r="CR375" s="3">
        <v>100</v>
      </c>
      <c r="CS375" s="3">
        <v>28.95</v>
      </c>
      <c r="CT375" s="3">
        <v>26.75</v>
      </c>
      <c r="CU375" s="3">
        <v>62.39</v>
      </c>
      <c r="CV375" s="3">
        <v>59.19</v>
      </c>
      <c r="CW375" s="3">
        <v>69.28</v>
      </c>
      <c r="CX375" s="3">
        <v>75.75</v>
      </c>
      <c r="CY375" s="3">
        <v>75.349999999999994</v>
      </c>
      <c r="CZ375" s="3">
        <v>62.1</v>
      </c>
      <c r="DA375" s="3">
        <v>60.36</v>
      </c>
      <c r="DB375" s="3">
        <v>63.22</v>
      </c>
      <c r="DC375" s="3">
        <v>70.78</v>
      </c>
      <c r="DD375" s="3">
        <v>78.180000000000007</v>
      </c>
      <c r="DE375" s="3">
        <v>77.53</v>
      </c>
      <c r="DF375" s="3">
        <v>61.53</v>
      </c>
      <c r="DG375" s="3">
        <v>59.32</v>
      </c>
      <c r="DH375" s="3">
        <v>62.4</v>
      </c>
      <c r="DI375" s="3">
        <v>60.73</v>
      </c>
      <c r="DJ375" s="3">
        <v>69.38</v>
      </c>
      <c r="DK375" s="3">
        <v>70.150000000000006</v>
      </c>
      <c r="DL375" s="3">
        <v>48.89</v>
      </c>
      <c r="DM375" s="3">
        <v>68.89</v>
      </c>
      <c r="DN375" s="3">
        <v>65.92</v>
      </c>
      <c r="DO375" s="3">
        <v>61.53</v>
      </c>
      <c r="DP375" s="3">
        <v>73.87</v>
      </c>
      <c r="DQ375" s="3">
        <v>73.48</v>
      </c>
      <c r="DR375" s="3">
        <v>57.54</v>
      </c>
      <c r="DS375" s="3">
        <v>68.52</v>
      </c>
      <c r="DT375" s="3">
        <v>68.77</v>
      </c>
      <c r="DU375" s="3">
        <v>49.92</v>
      </c>
      <c r="DV375" s="3">
        <v>69.39</v>
      </c>
      <c r="DW375" s="3">
        <v>67.97</v>
      </c>
      <c r="DX375" s="3">
        <v>64.58</v>
      </c>
      <c r="DY375" s="3">
        <v>64.56</v>
      </c>
      <c r="DZ375" s="3">
        <v>67.680000000000007</v>
      </c>
      <c r="EA375" s="3">
        <v>53.15</v>
      </c>
      <c r="EB375" s="3">
        <v>77.72</v>
      </c>
      <c r="EC375" s="3">
        <v>74.38</v>
      </c>
      <c r="ED375" s="3">
        <v>79.37</v>
      </c>
      <c r="EE375" s="3">
        <v>65.69</v>
      </c>
      <c r="EF375" s="3">
        <v>73.28</v>
      </c>
      <c r="EG375" s="3">
        <v>72.790000000000006</v>
      </c>
      <c r="EH375" s="3">
        <v>77.489999999999995</v>
      </c>
      <c r="EI375" s="3">
        <v>76.81</v>
      </c>
      <c r="EJ375" s="3">
        <v>85.41</v>
      </c>
      <c r="EK375" s="3">
        <v>81.849999999999994</v>
      </c>
      <c r="EL375" s="3">
        <v>81.27</v>
      </c>
      <c r="EM375" s="3">
        <v>95.71</v>
      </c>
      <c r="EN375" s="3">
        <v>90.3</v>
      </c>
      <c r="EO375" s="3">
        <v>88.11</v>
      </c>
      <c r="EP375" s="3">
        <v>82.75</v>
      </c>
      <c r="EQ375" s="3">
        <v>88.72</v>
      </c>
      <c r="ER375" s="3">
        <v>83.66</v>
      </c>
      <c r="ES375" s="3">
        <v>96.77</v>
      </c>
      <c r="ET375" s="3">
        <v>97.23</v>
      </c>
      <c r="EU375" s="3">
        <v>95.2</v>
      </c>
      <c r="EV375" s="3">
        <v>81.36</v>
      </c>
      <c r="EW375" s="3">
        <v>88.2</v>
      </c>
      <c r="EX375" s="3">
        <v>83.34</v>
      </c>
      <c r="EY375" s="3">
        <v>92.25</v>
      </c>
      <c r="EZ375" s="3">
        <v>87.84</v>
      </c>
      <c r="FA375" s="3">
        <v>85.05</v>
      </c>
      <c r="FB375" s="3">
        <v>88.37</v>
      </c>
      <c r="FC375" s="3">
        <v>86.88</v>
      </c>
      <c r="FD375" s="3">
        <v>83.62</v>
      </c>
      <c r="FE375" s="3">
        <v>86.68</v>
      </c>
      <c r="FF375" s="3">
        <v>100</v>
      </c>
      <c r="FG375" s="3">
        <v>100</v>
      </c>
      <c r="FH375" s="3">
        <v>80.95</v>
      </c>
      <c r="FI375" s="3">
        <v>85.76</v>
      </c>
      <c r="FJ375" s="3">
        <v>81.11</v>
      </c>
      <c r="FK375" s="3">
        <v>83.75</v>
      </c>
      <c r="FL375" s="3">
        <v>84.25</v>
      </c>
      <c r="FM375" s="3">
        <v>82.7</v>
      </c>
      <c r="FN375" s="3">
        <v>93.46</v>
      </c>
      <c r="FO375" s="3">
        <v>78.099999999999994</v>
      </c>
      <c r="FP375" s="3">
        <v>78.760000000000005</v>
      </c>
      <c r="FQ375" s="3">
        <v>84.62</v>
      </c>
      <c r="FR375" s="3">
        <v>85.73</v>
      </c>
      <c r="FS375" s="3">
        <v>84.18</v>
      </c>
      <c r="FT375" s="3">
        <v>91.8</v>
      </c>
      <c r="FU375" s="3">
        <v>77.209999999999994</v>
      </c>
      <c r="FV375" s="3">
        <v>77.900000000000006</v>
      </c>
      <c r="FW375" s="3">
        <v>93.12</v>
      </c>
      <c r="FX375" s="3">
        <v>88.37</v>
      </c>
      <c r="FY375" s="3">
        <v>86.55</v>
      </c>
      <c r="FZ375" s="3">
        <v>84.45</v>
      </c>
      <c r="GA375" s="3">
        <v>90.37</v>
      </c>
      <c r="GB375" s="3">
        <v>84.7</v>
      </c>
      <c r="GC375" s="3">
        <v>91.8</v>
      </c>
      <c r="GD375" s="3">
        <v>89.58</v>
      </c>
      <c r="GE375" s="3">
        <v>87.49</v>
      </c>
      <c r="GF375" s="3">
        <v>90.6</v>
      </c>
      <c r="GG375" s="3">
        <v>86.03</v>
      </c>
      <c r="GH375" s="3">
        <v>84.27</v>
      </c>
      <c r="GI375" s="3">
        <v>90.08</v>
      </c>
      <c r="GJ375" s="3">
        <v>89.93</v>
      </c>
      <c r="GK375" s="3">
        <v>86.46</v>
      </c>
      <c r="GL375" s="3">
        <v>100</v>
      </c>
      <c r="GM375" s="3">
        <v>90.44</v>
      </c>
      <c r="GN375" s="3">
        <v>90.66</v>
      </c>
      <c r="GO375" s="3">
        <v>87.59</v>
      </c>
      <c r="GP375" s="3">
        <v>93.02</v>
      </c>
      <c r="GQ375" s="3">
        <v>88.92</v>
      </c>
      <c r="GR375" s="3">
        <v>100</v>
      </c>
      <c r="GS375" s="3">
        <v>94.31</v>
      </c>
      <c r="GT375" s="3">
        <v>94.9</v>
      </c>
      <c r="GU375" s="3">
        <v>78.7</v>
      </c>
      <c r="GV375" s="3">
        <v>80.83</v>
      </c>
      <c r="GW375" s="3">
        <v>79.72</v>
      </c>
    </row>
    <row r="376" spans="2:205" x14ac:dyDescent="0.25">
      <c r="B376"/>
      <c r="F376">
        <v>-6</v>
      </c>
      <c r="G376" t="s">
        <v>60</v>
      </c>
      <c r="H376" s="3">
        <v>78.11</v>
      </c>
      <c r="I376" s="3">
        <v>82.31</v>
      </c>
      <c r="J376" s="3">
        <v>81.180000000000007</v>
      </c>
      <c r="K376" s="3">
        <v>76.67</v>
      </c>
      <c r="L376" s="3">
        <v>75</v>
      </c>
      <c r="M376" s="3">
        <v>75.44</v>
      </c>
      <c r="N376" s="3">
        <v>65.790000000000006</v>
      </c>
      <c r="O376" s="3">
        <v>73.58</v>
      </c>
      <c r="P376" s="3">
        <v>71.53</v>
      </c>
      <c r="Q376" s="3">
        <v>95.52</v>
      </c>
      <c r="R376" s="3">
        <v>84.31</v>
      </c>
      <c r="S376" s="3">
        <v>87.73</v>
      </c>
      <c r="T376" s="3">
        <v>64.709999999999994</v>
      </c>
      <c r="U376" s="3">
        <v>79.2</v>
      </c>
      <c r="V376" s="3">
        <v>75</v>
      </c>
      <c r="W376" s="3">
        <v>80</v>
      </c>
      <c r="X376" s="3">
        <v>77.36</v>
      </c>
      <c r="Y376" s="3">
        <v>78.31</v>
      </c>
      <c r="Z376" s="3">
        <v>83.33</v>
      </c>
      <c r="AA376" s="3">
        <v>74.59</v>
      </c>
      <c r="AB376" s="3">
        <v>76.83</v>
      </c>
      <c r="AC376" s="3"/>
      <c r="AD376" s="3">
        <v>66.67</v>
      </c>
      <c r="AE376" s="3">
        <v>66.67</v>
      </c>
      <c r="AF376" s="3">
        <v>76.47</v>
      </c>
      <c r="AG376" s="3">
        <v>75</v>
      </c>
      <c r="AH376" s="3">
        <v>75.319999999999993</v>
      </c>
      <c r="AI376" s="3">
        <v>80.77</v>
      </c>
      <c r="AJ376" s="3">
        <v>81.56</v>
      </c>
      <c r="AK376" s="3">
        <v>81.33</v>
      </c>
      <c r="AL376" s="3">
        <v>63.64</v>
      </c>
      <c r="AM376" s="3">
        <v>74.8</v>
      </c>
      <c r="AN376" s="3">
        <v>71.86</v>
      </c>
      <c r="AO376" s="3">
        <v>68.349999999999994</v>
      </c>
      <c r="AP376" s="3">
        <v>75.680000000000007</v>
      </c>
      <c r="AQ376" s="3">
        <v>73.69</v>
      </c>
      <c r="AR376" s="3">
        <v>69.81</v>
      </c>
      <c r="AS376" s="3">
        <v>70.08</v>
      </c>
      <c r="AT376" s="3">
        <v>70</v>
      </c>
      <c r="AU376" s="3">
        <v>80</v>
      </c>
      <c r="AV376" s="3">
        <v>70.37</v>
      </c>
      <c r="AW376" s="3">
        <v>73.81</v>
      </c>
      <c r="AX376" s="3">
        <v>76.790000000000006</v>
      </c>
      <c r="AY376" s="3">
        <v>75.23</v>
      </c>
      <c r="AZ376" s="3">
        <v>75.760000000000005</v>
      </c>
      <c r="BA376" s="3">
        <v>72.73</v>
      </c>
      <c r="BB376" s="3">
        <v>79.61</v>
      </c>
      <c r="BC376" s="3">
        <v>77.94</v>
      </c>
      <c r="BD376" s="3">
        <v>65</v>
      </c>
      <c r="BE376" s="3">
        <v>74.44</v>
      </c>
      <c r="BF376" s="3">
        <v>71.5</v>
      </c>
      <c r="BG376" s="3">
        <v>67.739999999999995</v>
      </c>
      <c r="BH376" s="3">
        <v>72.53</v>
      </c>
      <c r="BI376" s="3">
        <v>71.31</v>
      </c>
      <c r="BJ376" s="3">
        <v>44.44</v>
      </c>
      <c r="BK376" s="3">
        <v>59.57</v>
      </c>
      <c r="BL376" s="3">
        <v>55.38</v>
      </c>
      <c r="BM376" s="3">
        <v>61.54</v>
      </c>
      <c r="BN376" s="3">
        <v>78.430000000000007</v>
      </c>
      <c r="BO376" s="3">
        <v>73.760000000000005</v>
      </c>
      <c r="BP376" s="3">
        <v>57.14</v>
      </c>
      <c r="BQ376" s="3">
        <v>76.739999999999995</v>
      </c>
      <c r="BR376" s="3">
        <v>71.930000000000007</v>
      </c>
      <c r="BS376" s="3">
        <v>73.790000000000006</v>
      </c>
      <c r="BT376" s="3">
        <v>77.319999999999993</v>
      </c>
      <c r="BU376" s="3">
        <v>76.33</v>
      </c>
      <c r="BV376" s="3">
        <v>71.87</v>
      </c>
      <c r="BW376" s="3">
        <v>78.819999999999993</v>
      </c>
      <c r="BX376" s="3">
        <v>78.12</v>
      </c>
      <c r="BY376" s="3">
        <v>61.53</v>
      </c>
      <c r="BZ376" s="3">
        <v>65.739999999999995</v>
      </c>
      <c r="CA376" s="3">
        <v>67.540000000000006</v>
      </c>
      <c r="CB376" s="3">
        <v>50.71</v>
      </c>
      <c r="CC376" s="3">
        <v>65.19</v>
      </c>
      <c r="CD376" s="3">
        <v>64.16</v>
      </c>
      <c r="CE376" s="3">
        <v>90.57</v>
      </c>
      <c r="CF376" s="3">
        <v>78.55</v>
      </c>
      <c r="CG376" s="3">
        <v>83.39</v>
      </c>
      <c r="CH376" s="3">
        <v>51.59</v>
      </c>
      <c r="CI376" s="3">
        <v>72.08</v>
      </c>
      <c r="CJ376" s="3">
        <v>68.599999999999994</v>
      </c>
      <c r="CK376" s="3">
        <v>65.69</v>
      </c>
      <c r="CL376" s="3">
        <v>66.09</v>
      </c>
      <c r="CM376" s="3">
        <v>69.45</v>
      </c>
      <c r="CN376" s="3">
        <v>72.06</v>
      </c>
      <c r="CO376" s="3">
        <v>66.86</v>
      </c>
      <c r="CP376" s="3">
        <v>70.37</v>
      </c>
      <c r="CQ376" s="3">
        <v>13.32</v>
      </c>
      <c r="CR376" s="3">
        <v>39.99</v>
      </c>
      <c r="CS376" s="3">
        <v>42.81</v>
      </c>
      <c r="CT376" s="3">
        <v>56.31</v>
      </c>
      <c r="CU376" s="3">
        <v>64.040000000000006</v>
      </c>
      <c r="CV376" s="3">
        <v>65.7</v>
      </c>
      <c r="CW376" s="3">
        <v>75.040000000000006</v>
      </c>
      <c r="CX376" s="3">
        <v>77.97</v>
      </c>
      <c r="CY376" s="3">
        <v>78.290000000000006</v>
      </c>
      <c r="CZ376" s="3">
        <v>49.42</v>
      </c>
      <c r="DA376" s="3">
        <v>67.12</v>
      </c>
      <c r="DB376" s="3">
        <v>65.040000000000006</v>
      </c>
      <c r="DC376" s="3">
        <v>62.17</v>
      </c>
      <c r="DD376" s="3">
        <v>72.209999999999994</v>
      </c>
      <c r="DE376" s="3">
        <v>70.64</v>
      </c>
      <c r="DF376" s="3">
        <v>57.45</v>
      </c>
      <c r="DG376" s="3">
        <v>62.11</v>
      </c>
      <c r="DH376" s="3">
        <v>63.31</v>
      </c>
      <c r="DI376" s="3">
        <v>68.31</v>
      </c>
      <c r="DJ376" s="3">
        <v>60.43</v>
      </c>
      <c r="DK376" s="3">
        <v>66.13</v>
      </c>
      <c r="DL376" s="3">
        <v>65.73</v>
      </c>
      <c r="DM376" s="3">
        <v>67.13</v>
      </c>
      <c r="DN376" s="3">
        <v>69.22</v>
      </c>
      <c r="DO376" s="3">
        <v>57.53</v>
      </c>
      <c r="DP376" s="3">
        <v>71.83</v>
      </c>
      <c r="DQ376" s="3">
        <v>70.97</v>
      </c>
      <c r="DR376" s="3">
        <v>52.93</v>
      </c>
      <c r="DS376" s="3">
        <v>67.02</v>
      </c>
      <c r="DT376" s="3">
        <v>65.13</v>
      </c>
      <c r="DU376" s="3">
        <v>51.29</v>
      </c>
      <c r="DV376" s="3">
        <v>63.36</v>
      </c>
      <c r="DW376" s="3">
        <v>63.29</v>
      </c>
      <c r="DX376" s="3">
        <v>21.49</v>
      </c>
      <c r="DY376" s="3">
        <v>45.54</v>
      </c>
      <c r="DZ376" s="3">
        <v>43.3</v>
      </c>
      <c r="EA376" s="3">
        <v>46.27</v>
      </c>
      <c r="EB376" s="3">
        <v>70.45</v>
      </c>
      <c r="EC376" s="3">
        <v>66.5</v>
      </c>
      <c r="ED376" s="3">
        <v>31.22</v>
      </c>
      <c r="EE376" s="3">
        <v>64.12</v>
      </c>
      <c r="EF376" s="3">
        <v>60.26</v>
      </c>
      <c r="EG376" s="3">
        <v>71.34</v>
      </c>
      <c r="EH376" s="3">
        <v>75.86</v>
      </c>
      <c r="EI376" s="3">
        <v>75.069999999999993</v>
      </c>
      <c r="EJ376" s="3">
        <v>84.34</v>
      </c>
      <c r="EK376" s="3">
        <v>85.81</v>
      </c>
      <c r="EL376" s="3">
        <v>84.24</v>
      </c>
      <c r="EM376" s="3">
        <v>91.8</v>
      </c>
      <c r="EN376" s="3">
        <v>84.26</v>
      </c>
      <c r="EO376" s="3">
        <v>83.34</v>
      </c>
      <c r="EP376" s="3">
        <v>80.87</v>
      </c>
      <c r="EQ376" s="3">
        <v>81.98</v>
      </c>
      <c r="ER376" s="3">
        <v>78.900000000000006</v>
      </c>
      <c r="ES376" s="3">
        <v>100</v>
      </c>
      <c r="ET376" s="3">
        <v>90.08</v>
      </c>
      <c r="EU376" s="3">
        <v>92.06</v>
      </c>
      <c r="EV376" s="3">
        <v>77.819999999999993</v>
      </c>
      <c r="EW376" s="3">
        <v>86.32</v>
      </c>
      <c r="EX376" s="3">
        <v>81.400000000000006</v>
      </c>
      <c r="EY376" s="3">
        <v>94.31</v>
      </c>
      <c r="EZ376" s="3">
        <v>88.63</v>
      </c>
      <c r="FA376" s="3">
        <v>87.18</v>
      </c>
      <c r="FB376" s="3">
        <v>94.6</v>
      </c>
      <c r="FC376" s="3">
        <v>82.32</v>
      </c>
      <c r="FD376" s="3">
        <v>83.29</v>
      </c>
      <c r="FE376" s="3">
        <v>100</v>
      </c>
      <c r="FF376" s="3">
        <v>93.34</v>
      </c>
      <c r="FG376" s="3">
        <v>90.52</v>
      </c>
      <c r="FH376" s="3">
        <v>96.63</v>
      </c>
      <c r="FI376" s="3">
        <v>85.96</v>
      </c>
      <c r="FJ376" s="3">
        <v>84.95</v>
      </c>
      <c r="FK376" s="3">
        <v>86.5</v>
      </c>
      <c r="FL376" s="3">
        <v>85.14</v>
      </c>
      <c r="FM376" s="3">
        <v>84.37</v>
      </c>
      <c r="FN376" s="3">
        <v>77.849999999999994</v>
      </c>
      <c r="FO376" s="3">
        <v>82.47</v>
      </c>
      <c r="FP376" s="3">
        <v>78.680000000000007</v>
      </c>
      <c r="FQ376" s="3">
        <v>74.52</v>
      </c>
      <c r="FR376" s="3">
        <v>79.16</v>
      </c>
      <c r="FS376" s="3">
        <v>76.739999999999995</v>
      </c>
      <c r="FT376" s="3">
        <v>82.17</v>
      </c>
      <c r="FU376" s="3">
        <v>78.040000000000006</v>
      </c>
      <c r="FV376" s="3">
        <v>76.69</v>
      </c>
      <c r="FW376" s="3">
        <v>91.69</v>
      </c>
      <c r="FX376" s="3">
        <v>80.31</v>
      </c>
      <c r="FY376" s="3">
        <v>81.489999999999995</v>
      </c>
      <c r="FZ376" s="3">
        <v>87.84</v>
      </c>
      <c r="GA376" s="3">
        <v>83.33</v>
      </c>
      <c r="GB376" s="3">
        <v>82.3</v>
      </c>
      <c r="GC376" s="3">
        <v>87.92</v>
      </c>
      <c r="GD376" s="3">
        <v>87.39</v>
      </c>
      <c r="GE376" s="3">
        <v>84.91</v>
      </c>
      <c r="GF376" s="3">
        <v>77.069999999999993</v>
      </c>
      <c r="GG376" s="3">
        <v>81.849999999999994</v>
      </c>
      <c r="GH376" s="3">
        <v>77.87</v>
      </c>
      <c r="GI376" s="3">
        <v>84.2</v>
      </c>
      <c r="GJ376" s="3">
        <v>81.7</v>
      </c>
      <c r="GK376" s="3">
        <v>79.34</v>
      </c>
      <c r="GL376" s="3">
        <v>67.400000000000006</v>
      </c>
      <c r="GM376" s="3">
        <v>73.599999999999994</v>
      </c>
      <c r="GN376" s="3">
        <v>67.47</v>
      </c>
      <c r="GO376" s="3">
        <v>76.81</v>
      </c>
      <c r="GP376" s="3">
        <v>86.41</v>
      </c>
      <c r="GQ376" s="3">
        <v>81.02</v>
      </c>
      <c r="GR376" s="3">
        <v>83.07</v>
      </c>
      <c r="GS376" s="3">
        <v>89.37</v>
      </c>
      <c r="GT376" s="3">
        <v>83.6</v>
      </c>
      <c r="GU376" s="3">
        <v>76.239999999999995</v>
      </c>
      <c r="GV376" s="3">
        <v>78.78</v>
      </c>
      <c r="GW376" s="3">
        <v>77.58</v>
      </c>
    </row>
    <row r="377" spans="2:205" x14ac:dyDescent="0.25">
      <c r="B377"/>
      <c r="F377">
        <v>-5</v>
      </c>
      <c r="G377" t="s">
        <v>61</v>
      </c>
      <c r="H377" s="3">
        <v>69.459999999999994</v>
      </c>
      <c r="I377" s="3">
        <v>75.92</v>
      </c>
      <c r="J377" s="3">
        <v>73.87</v>
      </c>
      <c r="K377" s="3">
        <v>83.72</v>
      </c>
      <c r="L377" s="3">
        <v>86.49</v>
      </c>
      <c r="M377" s="3">
        <v>85.71</v>
      </c>
      <c r="N377" s="3">
        <v>83.72</v>
      </c>
      <c r="O377" s="3">
        <v>83.82</v>
      </c>
      <c r="P377" s="3">
        <v>83.8</v>
      </c>
      <c r="Q377" s="3">
        <v>76.319999999999993</v>
      </c>
      <c r="R377" s="3">
        <v>86.05</v>
      </c>
      <c r="S377" s="3">
        <v>83.06</v>
      </c>
      <c r="T377" s="3">
        <v>65.31</v>
      </c>
      <c r="U377" s="3">
        <v>79.45</v>
      </c>
      <c r="V377" s="3">
        <v>75.900000000000006</v>
      </c>
      <c r="W377" s="3">
        <v>80</v>
      </c>
      <c r="X377" s="3">
        <v>81.67</v>
      </c>
      <c r="Y377" s="3">
        <v>81.11</v>
      </c>
      <c r="Z377" s="3">
        <v>68.569999999999993</v>
      </c>
      <c r="AA377" s="3">
        <v>75.47</v>
      </c>
      <c r="AB377" s="3">
        <v>73.760000000000005</v>
      </c>
      <c r="AC377" s="3"/>
      <c r="AD377" s="3">
        <v>68.42</v>
      </c>
      <c r="AE377" s="3">
        <v>62.96</v>
      </c>
      <c r="AF377" s="3">
        <v>52.63</v>
      </c>
      <c r="AG377" s="3">
        <v>73.08</v>
      </c>
      <c r="AH377" s="3">
        <v>67.61</v>
      </c>
      <c r="AI377" s="3">
        <v>75.930000000000007</v>
      </c>
      <c r="AJ377" s="3">
        <v>77.84</v>
      </c>
      <c r="AK377" s="3">
        <v>77.38</v>
      </c>
      <c r="AL377" s="3">
        <v>71.11</v>
      </c>
      <c r="AM377" s="3">
        <v>79.349999999999994</v>
      </c>
      <c r="AN377" s="3">
        <v>76.64</v>
      </c>
      <c r="AO377" s="3">
        <v>69.14</v>
      </c>
      <c r="AP377" s="3">
        <v>76.489999999999995</v>
      </c>
      <c r="AQ377" s="3">
        <v>74.34</v>
      </c>
      <c r="AR377" s="3">
        <v>78.13</v>
      </c>
      <c r="AS377" s="3">
        <v>83.7</v>
      </c>
      <c r="AT377" s="3">
        <v>81.91</v>
      </c>
      <c r="AU377" s="3">
        <v>87.5</v>
      </c>
      <c r="AV377" s="3">
        <v>79.38</v>
      </c>
      <c r="AW377" s="3">
        <v>81.400000000000006</v>
      </c>
      <c r="AX377" s="3">
        <v>65.790000000000006</v>
      </c>
      <c r="AY377" s="3">
        <v>79.12</v>
      </c>
      <c r="AZ377" s="3">
        <v>75.19</v>
      </c>
      <c r="BA377" s="3">
        <v>75</v>
      </c>
      <c r="BB377" s="3">
        <v>80.95</v>
      </c>
      <c r="BC377" s="3">
        <v>79.430000000000007</v>
      </c>
      <c r="BD377" s="3">
        <v>80.430000000000007</v>
      </c>
      <c r="BE377" s="3">
        <v>76.38</v>
      </c>
      <c r="BF377" s="3">
        <v>77.459999999999994</v>
      </c>
      <c r="BG377" s="3">
        <v>73.91</v>
      </c>
      <c r="BH377" s="3">
        <v>70.45</v>
      </c>
      <c r="BI377" s="3">
        <v>71.64</v>
      </c>
      <c r="BJ377" s="3">
        <v>50</v>
      </c>
      <c r="BK377" s="3">
        <v>62.5</v>
      </c>
      <c r="BL377" s="3">
        <v>58.97</v>
      </c>
      <c r="BM377" s="3">
        <v>72</v>
      </c>
      <c r="BN377" s="3">
        <v>79.569999999999993</v>
      </c>
      <c r="BO377" s="3">
        <v>77.97</v>
      </c>
      <c r="BP377" s="3">
        <v>54.17</v>
      </c>
      <c r="BQ377" s="3">
        <v>70</v>
      </c>
      <c r="BR377" s="3">
        <v>64.86</v>
      </c>
      <c r="BS377" s="3">
        <v>72.23</v>
      </c>
      <c r="BT377" s="3">
        <v>78.13</v>
      </c>
      <c r="BU377" s="3">
        <v>76.459999999999994</v>
      </c>
      <c r="BV377" s="3">
        <v>63.12</v>
      </c>
      <c r="BW377" s="3">
        <v>71.900000000000006</v>
      </c>
      <c r="BX377" s="3">
        <v>70.459999999999994</v>
      </c>
      <c r="BY377" s="3">
        <v>72.69</v>
      </c>
      <c r="BZ377" s="3">
        <v>80.13</v>
      </c>
      <c r="CA377" s="3">
        <v>80.19</v>
      </c>
      <c r="CB377" s="3">
        <v>72.69</v>
      </c>
      <c r="CC377" s="3">
        <v>77.63</v>
      </c>
      <c r="CD377" s="3">
        <v>78.400000000000006</v>
      </c>
      <c r="CE377" s="3">
        <v>66.760000000000005</v>
      </c>
      <c r="CF377" s="3">
        <v>80.87</v>
      </c>
      <c r="CG377" s="3">
        <v>78.400000000000006</v>
      </c>
      <c r="CH377" s="3">
        <v>51.98</v>
      </c>
      <c r="CI377" s="3">
        <v>72.900000000000006</v>
      </c>
      <c r="CJ377" s="3">
        <v>69.89</v>
      </c>
      <c r="CK377" s="3">
        <v>65.69</v>
      </c>
      <c r="CL377" s="3">
        <v>71.88</v>
      </c>
      <c r="CM377" s="3">
        <v>73.02</v>
      </c>
      <c r="CN377" s="3">
        <v>53.19</v>
      </c>
      <c r="CO377" s="3">
        <v>67.28</v>
      </c>
      <c r="CP377" s="3">
        <v>66.5</v>
      </c>
      <c r="CQ377" s="3">
        <v>15.35</v>
      </c>
      <c r="CR377" s="3">
        <v>47.52</v>
      </c>
      <c r="CS377" s="3">
        <v>44.75</v>
      </c>
      <c r="CT377" s="3">
        <v>30.18</v>
      </c>
      <c r="CU377" s="3">
        <v>61.02</v>
      </c>
      <c r="CV377" s="3">
        <v>56.72</v>
      </c>
      <c r="CW377" s="3">
        <v>69.34</v>
      </c>
      <c r="CX377" s="3">
        <v>74.209999999999994</v>
      </c>
      <c r="CY377" s="3">
        <v>74.19</v>
      </c>
      <c r="CZ377" s="3">
        <v>57.87</v>
      </c>
      <c r="DA377" s="3">
        <v>71.08</v>
      </c>
      <c r="DB377" s="3">
        <v>69.56</v>
      </c>
      <c r="DC377" s="3">
        <v>63.33</v>
      </c>
      <c r="DD377" s="3">
        <v>73.06</v>
      </c>
      <c r="DE377" s="3">
        <v>71.37</v>
      </c>
      <c r="DF377" s="3">
        <v>68</v>
      </c>
      <c r="DG377" s="3">
        <v>77.47</v>
      </c>
      <c r="DH377" s="3">
        <v>76.56</v>
      </c>
      <c r="DI377" s="3">
        <v>76.040000000000006</v>
      </c>
      <c r="DJ377" s="3">
        <v>71.33</v>
      </c>
      <c r="DK377" s="3">
        <v>74.680000000000007</v>
      </c>
      <c r="DL377" s="3">
        <v>50.71</v>
      </c>
      <c r="DM377" s="3">
        <v>70.77</v>
      </c>
      <c r="DN377" s="3">
        <v>67.739999999999995</v>
      </c>
      <c r="DO377" s="3">
        <v>60.85</v>
      </c>
      <c r="DP377" s="3">
        <v>73.44</v>
      </c>
      <c r="DQ377" s="3">
        <v>72.760000000000005</v>
      </c>
      <c r="DR377" s="3">
        <v>68.97</v>
      </c>
      <c r="DS377" s="3">
        <v>68.989999999999995</v>
      </c>
      <c r="DT377" s="3">
        <v>71.23</v>
      </c>
      <c r="DU377" s="3">
        <v>61.22</v>
      </c>
      <c r="DV377" s="3">
        <v>60.92</v>
      </c>
      <c r="DW377" s="3">
        <v>64.010000000000005</v>
      </c>
      <c r="DX377" s="3">
        <v>29.11</v>
      </c>
      <c r="DY377" s="3">
        <v>49.82</v>
      </c>
      <c r="DZ377" s="3">
        <v>48.06</v>
      </c>
      <c r="EA377" s="3">
        <v>54.4</v>
      </c>
      <c r="EB377" s="3">
        <v>71.38</v>
      </c>
      <c r="EC377" s="3">
        <v>70.489999999999995</v>
      </c>
      <c r="ED377" s="3">
        <v>34.229999999999997</v>
      </c>
      <c r="EE377" s="3">
        <v>57.3</v>
      </c>
      <c r="EF377" s="3">
        <v>53.99</v>
      </c>
      <c r="EG377" s="3">
        <v>69.78</v>
      </c>
      <c r="EH377" s="3">
        <v>76.709999999999994</v>
      </c>
      <c r="EI377" s="3">
        <v>75.22</v>
      </c>
      <c r="EJ377" s="3">
        <v>75.790000000000006</v>
      </c>
      <c r="EK377" s="3">
        <v>79.930000000000007</v>
      </c>
      <c r="EL377" s="3">
        <v>77.27</v>
      </c>
      <c r="EM377" s="3">
        <v>94.76</v>
      </c>
      <c r="EN377" s="3">
        <v>92.85</v>
      </c>
      <c r="EO377" s="3">
        <v>91.24</v>
      </c>
      <c r="EP377" s="3">
        <v>94.76</v>
      </c>
      <c r="EQ377" s="3">
        <v>90.01</v>
      </c>
      <c r="ER377" s="3">
        <v>89.2</v>
      </c>
      <c r="ES377" s="3">
        <v>85.87</v>
      </c>
      <c r="ET377" s="3">
        <v>91.22</v>
      </c>
      <c r="EU377" s="3">
        <v>87.73</v>
      </c>
      <c r="EV377" s="3">
        <v>78.63</v>
      </c>
      <c r="EW377" s="3">
        <v>86.01</v>
      </c>
      <c r="EX377" s="3">
        <v>81.900000000000006</v>
      </c>
      <c r="EY377" s="3">
        <v>94.31</v>
      </c>
      <c r="EZ377" s="3">
        <v>91.46</v>
      </c>
      <c r="FA377" s="3">
        <v>89.2</v>
      </c>
      <c r="FB377" s="3">
        <v>83.95</v>
      </c>
      <c r="FC377" s="3">
        <v>83.66</v>
      </c>
      <c r="FD377" s="3">
        <v>81.02</v>
      </c>
      <c r="FE377" s="3">
        <v>84.65</v>
      </c>
      <c r="FF377" s="3">
        <v>89.32</v>
      </c>
      <c r="FG377" s="3">
        <v>81.180000000000007</v>
      </c>
      <c r="FH377" s="3">
        <v>75.08</v>
      </c>
      <c r="FI377" s="3">
        <v>85.13</v>
      </c>
      <c r="FJ377" s="3">
        <v>78.489999999999995</v>
      </c>
      <c r="FK377" s="3">
        <v>82.51</v>
      </c>
      <c r="FL377" s="3">
        <v>81.48</v>
      </c>
      <c r="FM377" s="3">
        <v>80.56</v>
      </c>
      <c r="FN377" s="3">
        <v>84.35</v>
      </c>
      <c r="FO377" s="3">
        <v>87.62</v>
      </c>
      <c r="FP377" s="3">
        <v>83.73</v>
      </c>
      <c r="FQ377" s="3">
        <v>74.94</v>
      </c>
      <c r="FR377" s="3">
        <v>79.92</v>
      </c>
      <c r="FS377" s="3">
        <v>77.31</v>
      </c>
      <c r="FT377" s="3">
        <v>88.25</v>
      </c>
      <c r="FU377" s="3">
        <v>89.93</v>
      </c>
      <c r="FV377" s="3">
        <v>87.26</v>
      </c>
      <c r="FW377" s="3">
        <v>98.96</v>
      </c>
      <c r="FX377" s="3">
        <v>87.43</v>
      </c>
      <c r="FY377" s="3">
        <v>88.11</v>
      </c>
      <c r="FZ377" s="3">
        <v>80.87</v>
      </c>
      <c r="GA377" s="3">
        <v>87.47</v>
      </c>
      <c r="GB377" s="3">
        <v>82.65</v>
      </c>
      <c r="GC377" s="3">
        <v>89.15</v>
      </c>
      <c r="GD377" s="3">
        <v>88.46</v>
      </c>
      <c r="GE377" s="3">
        <v>86.1</v>
      </c>
      <c r="GF377" s="3">
        <v>91.9</v>
      </c>
      <c r="GG377" s="3">
        <v>83.77</v>
      </c>
      <c r="GH377" s="3">
        <v>83.68</v>
      </c>
      <c r="GI377" s="3">
        <v>86.6</v>
      </c>
      <c r="GJ377" s="3">
        <v>79.989999999999995</v>
      </c>
      <c r="GK377" s="3">
        <v>79.27</v>
      </c>
      <c r="GL377" s="3">
        <v>70.89</v>
      </c>
      <c r="GM377" s="3">
        <v>75.180000000000007</v>
      </c>
      <c r="GN377" s="3">
        <v>69.89</v>
      </c>
      <c r="GO377" s="3">
        <v>89.6</v>
      </c>
      <c r="GP377" s="3">
        <v>87.76</v>
      </c>
      <c r="GQ377" s="3">
        <v>85.44</v>
      </c>
      <c r="GR377" s="3">
        <v>74.099999999999994</v>
      </c>
      <c r="GS377" s="3">
        <v>82.7</v>
      </c>
      <c r="GT377" s="3">
        <v>75.739999999999995</v>
      </c>
      <c r="GU377" s="3">
        <v>74.67</v>
      </c>
      <c r="GV377" s="3">
        <v>79.55</v>
      </c>
      <c r="GW377" s="3">
        <v>77.69</v>
      </c>
    </row>
    <row r="378" spans="2:205" x14ac:dyDescent="0.25">
      <c r="B378"/>
      <c r="F378">
        <v>-4</v>
      </c>
      <c r="G378" t="s">
        <v>62</v>
      </c>
      <c r="H378" s="3">
        <v>73.599999999999994</v>
      </c>
      <c r="I378" s="3">
        <v>81.5</v>
      </c>
      <c r="J378" s="3">
        <v>79.87</v>
      </c>
      <c r="K378" s="3">
        <v>86.84</v>
      </c>
      <c r="L378" s="3">
        <v>86.73</v>
      </c>
      <c r="M378" s="3">
        <v>86.76</v>
      </c>
      <c r="N378" s="3">
        <v>88.57</v>
      </c>
      <c r="O378" s="3">
        <v>86.09</v>
      </c>
      <c r="P378" s="3">
        <v>86.67</v>
      </c>
      <c r="Q378" s="3">
        <v>69.23</v>
      </c>
      <c r="R378" s="3">
        <v>79.56</v>
      </c>
      <c r="S378" s="3">
        <v>76.72</v>
      </c>
      <c r="T378" s="3">
        <v>82.35</v>
      </c>
      <c r="U378" s="3">
        <v>91.04</v>
      </c>
      <c r="V378" s="3">
        <v>88.65</v>
      </c>
      <c r="W378" s="3">
        <v>76</v>
      </c>
      <c r="X378" s="3">
        <v>81.97</v>
      </c>
      <c r="Y378" s="3">
        <v>80.23</v>
      </c>
      <c r="Z378" s="3">
        <v>72.73</v>
      </c>
      <c r="AA378" s="3">
        <v>82.11</v>
      </c>
      <c r="AB378" s="3">
        <v>79.69</v>
      </c>
      <c r="AC378" s="3"/>
      <c r="AD378" s="3">
        <v>100</v>
      </c>
      <c r="AE378" s="3">
        <v>92.86</v>
      </c>
      <c r="AF378" s="3">
        <v>77.27</v>
      </c>
      <c r="AG378" s="3">
        <v>75.47</v>
      </c>
      <c r="AH378" s="3">
        <v>76</v>
      </c>
      <c r="AI378" s="3">
        <v>84.97</v>
      </c>
      <c r="AJ378" s="3">
        <v>84.75</v>
      </c>
      <c r="AK378" s="3">
        <v>84.81</v>
      </c>
      <c r="AL378" s="3">
        <v>60</v>
      </c>
      <c r="AM378" s="3">
        <v>84.3</v>
      </c>
      <c r="AN378" s="3">
        <v>79.47</v>
      </c>
      <c r="AO378" s="3">
        <v>75.53</v>
      </c>
      <c r="AP378" s="3">
        <v>81.47</v>
      </c>
      <c r="AQ378" s="3">
        <v>80</v>
      </c>
      <c r="AR378" s="3">
        <v>77.08</v>
      </c>
      <c r="AS378" s="3">
        <v>68.12</v>
      </c>
      <c r="AT378" s="3">
        <v>70.430000000000007</v>
      </c>
      <c r="AU378" s="3">
        <v>77.19</v>
      </c>
      <c r="AV378" s="3">
        <v>78.489999999999995</v>
      </c>
      <c r="AW378" s="3">
        <v>78</v>
      </c>
      <c r="AX378" s="3">
        <v>79.55</v>
      </c>
      <c r="AY378" s="3">
        <v>82.98</v>
      </c>
      <c r="AZ378" s="3">
        <v>81.88</v>
      </c>
      <c r="BA378" s="3">
        <v>82.86</v>
      </c>
      <c r="BB378" s="3">
        <v>82.93</v>
      </c>
      <c r="BC378" s="3">
        <v>82.91</v>
      </c>
      <c r="BD378" s="3">
        <v>66.67</v>
      </c>
      <c r="BE378" s="3">
        <v>79.55</v>
      </c>
      <c r="BF378" s="3">
        <v>76.790000000000006</v>
      </c>
      <c r="BG378" s="3">
        <v>59.46</v>
      </c>
      <c r="BH378" s="3">
        <v>75.819999999999993</v>
      </c>
      <c r="BI378" s="3">
        <v>71.09</v>
      </c>
      <c r="BJ378" s="3">
        <v>66.67</v>
      </c>
      <c r="BK378" s="3">
        <v>66</v>
      </c>
      <c r="BL378" s="3">
        <v>66.13</v>
      </c>
      <c r="BM378" s="3">
        <v>78.05</v>
      </c>
      <c r="BN378" s="3">
        <v>87.91</v>
      </c>
      <c r="BO378" s="3">
        <v>84.85</v>
      </c>
      <c r="BP378" s="3">
        <v>82.86</v>
      </c>
      <c r="BQ378" s="3">
        <v>82.35</v>
      </c>
      <c r="BR378" s="3">
        <v>82.52</v>
      </c>
      <c r="BS378" s="3">
        <v>76.930000000000007</v>
      </c>
      <c r="BT378" s="3">
        <v>81.819999999999993</v>
      </c>
      <c r="BU378" s="3">
        <v>80.55</v>
      </c>
      <c r="BV378" s="3">
        <v>65.87</v>
      </c>
      <c r="BW378" s="3">
        <v>78.03</v>
      </c>
      <c r="BX378" s="3">
        <v>76.680000000000007</v>
      </c>
      <c r="BY378" s="3">
        <v>76.09</v>
      </c>
      <c r="BZ378" s="3">
        <v>80.02</v>
      </c>
      <c r="CA378" s="3">
        <v>81.069999999999993</v>
      </c>
      <c r="CB378" s="3">
        <v>78.03</v>
      </c>
      <c r="CC378" s="3">
        <v>79.760000000000005</v>
      </c>
      <c r="CD378" s="3">
        <v>81.23</v>
      </c>
      <c r="CE378" s="3">
        <v>56.69</v>
      </c>
      <c r="CF378" s="3">
        <v>72.81</v>
      </c>
      <c r="CG378" s="3">
        <v>70.69</v>
      </c>
      <c r="CH378" s="3">
        <v>71.89</v>
      </c>
      <c r="CI378" s="3">
        <v>86.21</v>
      </c>
      <c r="CJ378" s="3">
        <v>84.08</v>
      </c>
      <c r="CK378" s="3">
        <v>59.26</v>
      </c>
      <c r="CL378" s="3">
        <v>72.319999999999993</v>
      </c>
      <c r="CM378" s="3">
        <v>71.819999999999993</v>
      </c>
      <c r="CN378" s="3">
        <v>57.53</v>
      </c>
      <c r="CO378" s="3">
        <v>74.400000000000006</v>
      </c>
      <c r="CP378" s="3">
        <v>72.72</v>
      </c>
      <c r="CQ378" s="3">
        <v>32.56</v>
      </c>
      <c r="CR378" s="3">
        <v>100</v>
      </c>
      <c r="CS378" s="3">
        <v>79.37</v>
      </c>
      <c r="CT378" s="3">
        <v>59.76</v>
      </c>
      <c r="CU378" s="3">
        <v>63.89</v>
      </c>
      <c r="CV378" s="3">
        <v>66.33</v>
      </c>
      <c r="CW378" s="3">
        <v>79.3</v>
      </c>
      <c r="CX378" s="3">
        <v>81.42</v>
      </c>
      <c r="CY378" s="3">
        <v>81.93</v>
      </c>
      <c r="CZ378" s="3">
        <v>42.47</v>
      </c>
      <c r="DA378" s="3">
        <v>77.81</v>
      </c>
      <c r="DB378" s="3">
        <v>73.03</v>
      </c>
      <c r="DC378" s="3">
        <v>69.39</v>
      </c>
      <c r="DD378" s="3">
        <v>78.28</v>
      </c>
      <c r="DE378" s="3">
        <v>77.16</v>
      </c>
      <c r="DF378" s="3">
        <v>65.19</v>
      </c>
      <c r="DG378" s="3">
        <v>60.34</v>
      </c>
      <c r="DH378" s="3">
        <v>63.87</v>
      </c>
      <c r="DI378" s="3">
        <v>66.3</v>
      </c>
      <c r="DJ378" s="3">
        <v>70.14</v>
      </c>
      <c r="DK378" s="3">
        <v>71.37</v>
      </c>
      <c r="DL378" s="3">
        <v>67.63</v>
      </c>
      <c r="DM378" s="3">
        <v>75.38</v>
      </c>
      <c r="DN378" s="3">
        <v>75.459999999999994</v>
      </c>
      <c r="DO378" s="3">
        <v>70.37</v>
      </c>
      <c r="DP378" s="3">
        <v>74.78</v>
      </c>
      <c r="DQ378" s="3">
        <v>76.08</v>
      </c>
      <c r="DR378" s="3">
        <v>51.27</v>
      </c>
      <c r="DS378" s="3">
        <v>72.66</v>
      </c>
      <c r="DT378" s="3">
        <v>70.400000000000006</v>
      </c>
      <c r="DU378" s="3">
        <v>43.64</v>
      </c>
      <c r="DV378" s="3">
        <v>67.03</v>
      </c>
      <c r="DW378" s="3">
        <v>63.24</v>
      </c>
      <c r="DX378" s="3">
        <v>39.99</v>
      </c>
      <c r="DY378" s="3">
        <v>52.87</v>
      </c>
      <c r="DZ378" s="3">
        <v>54.35</v>
      </c>
      <c r="EA378" s="3">
        <v>65.38</v>
      </c>
      <c r="EB378" s="3">
        <v>81.209999999999994</v>
      </c>
      <c r="EC378" s="3">
        <v>78.73</v>
      </c>
      <c r="ED378" s="3">
        <v>70.37</v>
      </c>
      <c r="EE378" s="3">
        <v>73.290000000000006</v>
      </c>
      <c r="EF378" s="3">
        <v>75.19</v>
      </c>
      <c r="EG378" s="3">
        <v>74.44</v>
      </c>
      <c r="EH378" s="3">
        <v>80.47</v>
      </c>
      <c r="EI378" s="3">
        <v>79.37</v>
      </c>
      <c r="EJ378" s="3">
        <v>81.33</v>
      </c>
      <c r="EK378" s="3">
        <v>84.97</v>
      </c>
      <c r="EL378" s="3">
        <v>83.06</v>
      </c>
      <c r="EM378" s="3">
        <v>97.59</v>
      </c>
      <c r="EN378" s="3">
        <v>93.45</v>
      </c>
      <c r="EO378" s="3">
        <v>92.46</v>
      </c>
      <c r="EP378" s="3">
        <v>99.11</v>
      </c>
      <c r="EQ378" s="3">
        <v>92.41</v>
      </c>
      <c r="ER378" s="3">
        <v>92.11</v>
      </c>
      <c r="ES378" s="3">
        <v>81.78</v>
      </c>
      <c r="ET378" s="3">
        <v>86.31</v>
      </c>
      <c r="EU378" s="3">
        <v>82.74</v>
      </c>
      <c r="EV378" s="3">
        <v>92.82</v>
      </c>
      <c r="EW378" s="3">
        <v>95.88</v>
      </c>
      <c r="EX378" s="3">
        <v>93.22</v>
      </c>
      <c r="EY378" s="3">
        <v>92.74</v>
      </c>
      <c r="EZ378" s="3">
        <v>91.62</v>
      </c>
      <c r="FA378" s="3">
        <v>88.65</v>
      </c>
      <c r="FB378" s="3">
        <v>87.92</v>
      </c>
      <c r="FC378" s="3">
        <v>89.81</v>
      </c>
      <c r="FD378" s="3">
        <v>86.66</v>
      </c>
      <c r="FE378" s="3">
        <v>100</v>
      </c>
      <c r="FF378" s="3">
        <v>100</v>
      </c>
      <c r="FG378" s="3">
        <v>100</v>
      </c>
      <c r="FH378" s="3">
        <v>94.78</v>
      </c>
      <c r="FI378" s="3">
        <v>87.06</v>
      </c>
      <c r="FJ378" s="3">
        <v>85.67</v>
      </c>
      <c r="FK378" s="3">
        <v>90.63</v>
      </c>
      <c r="FL378" s="3">
        <v>88.09</v>
      </c>
      <c r="FM378" s="3">
        <v>87.68</v>
      </c>
      <c r="FN378" s="3">
        <v>77.53</v>
      </c>
      <c r="FO378" s="3">
        <v>90.78</v>
      </c>
      <c r="FP378" s="3">
        <v>85.91</v>
      </c>
      <c r="FQ378" s="3">
        <v>81.680000000000007</v>
      </c>
      <c r="FR378" s="3">
        <v>84.65</v>
      </c>
      <c r="FS378" s="3">
        <v>82.84</v>
      </c>
      <c r="FT378" s="3">
        <v>88.97</v>
      </c>
      <c r="FU378" s="3">
        <v>75.89</v>
      </c>
      <c r="FV378" s="3">
        <v>76.989999999999995</v>
      </c>
      <c r="FW378" s="3">
        <v>88.09</v>
      </c>
      <c r="FX378" s="3">
        <v>86.85</v>
      </c>
      <c r="FY378" s="3">
        <v>84.63</v>
      </c>
      <c r="FZ378" s="3">
        <v>91.46</v>
      </c>
      <c r="GA378" s="3">
        <v>90.58</v>
      </c>
      <c r="GB378" s="3">
        <v>88.31</v>
      </c>
      <c r="GC378" s="3">
        <v>95.34</v>
      </c>
      <c r="GD378" s="3">
        <v>91.07</v>
      </c>
      <c r="GE378" s="3">
        <v>89.73</v>
      </c>
      <c r="GF378" s="3">
        <v>82.07</v>
      </c>
      <c r="GG378" s="3">
        <v>86.43</v>
      </c>
      <c r="GH378" s="3">
        <v>83.17</v>
      </c>
      <c r="GI378" s="3">
        <v>75.28</v>
      </c>
      <c r="GJ378" s="3">
        <v>84.62</v>
      </c>
      <c r="GK378" s="3">
        <v>78.95</v>
      </c>
      <c r="GL378" s="3">
        <v>93.34</v>
      </c>
      <c r="GM378" s="3">
        <v>79.13</v>
      </c>
      <c r="GN378" s="3">
        <v>77.91</v>
      </c>
      <c r="GO378" s="3">
        <v>90.72</v>
      </c>
      <c r="GP378" s="3">
        <v>94.61</v>
      </c>
      <c r="GQ378" s="3">
        <v>90.97</v>
      </c>
      <c r="GR378" s="3">
        <v>95.34</v>
      </c>
      <c r="GS378" s="3">
        <v>91.41</v>
      </c>
      <c r="GT378" s="3">
        <v>89.86</v>
      </c>
      <c r="GU378" s="3">
        <v>79.42</v>
      </c>
      <c r="GV378" s="3">
        <v>83.16</v>
      </c>
      <c r="GW378" s="3">
        <v>81.739999999999995</v>
      </c>
    </row>
    <row r="379" spans="2:205" x14ac:dyDescent="0.25">
      <c r="B379"/>
      <c r="F379">
        <v>-3</v>
      </c>
      <c r="G379" t="s">
        <v>63</v>
      </c>
      <c r="H379" s="3">
        <v>76.739999999999995</v>
      </c>
      <c r="I379" s="3">
        <v>82.02</v>
      </c>
      <c r="J379" s="3">
        <v>80.849999999999994</v>
      </c>
      <c r="K379" s="3">
        <v>80</v>
      </c>
      <c r="L379" s="3">
        <v>81.739999999999995</v>
      </c>
      <c r="M379" s="3">
        <v>81.38</v>
      </c>
      <c r="N379" s="3">
        <v>89.58</v>
      </c>
      <c r="O379" s="3">
        <v>93.58</v>
      </c>
      <c r="P379" s="3">
        <v>92.36</v>
      </c>
      <c r="Q379" s="3">
        <v>81.13</v>
      </c>
      <c r="R379" s="3">
        <v>84.83</v>
      </c>
      <c r="S379" s="3">
        <v>83.84</v>
      </c>
      <c r="T379" s="3">
        <v>95.56</v>
      </c>
      <c r="U379" s="3">
        <v>90.84</v>
      </c>
      <c r="V379" s="3">
        <v>92.05</v>
      </c>
      <c r="W379" s="3">
        <v>78.95</v>
      </c>
      <c r="X379" s="3">
        <v>84.91</v>
      </c>
      <c r="Y379" s="3">
        <v>83.33</v>
      </c>
      <c r="Z379" s="3">
        <v>87.1</v>
      </c>
      <c r="AA379" s="3">
        <v>83.67</v>
      </c>
      <c r="AB379" s="3">
        <v>84.5</v>
      </c>
      <c r="AC379" s="3"/>
      <c r="AD379" s="3">
        <v>89.47</v>
      </c>
      <c r="AE379" s="3">
        <v>80</v>
      </c>
      <c r="AF379" s="3">
        <v>95</v>
      </c>
      <c r="AG379" s="3">
        <v>81.63</v>
      </c>
      <c r="AH379" s="3">
        <v>85.51</v>
      </c>
      <c r="AI379" s="3">
        <v>84.02</v>
      </c>
      <c r="AJ379" s="3">
        <v>85.55</v>
      </c>
      <c r="AK379" s="3">
        <v>85.12</v>
      </c>
      <c r="AL379" s="3">
        <v>66.67</v>
      </c>
      <c r="AM379" s="3">
        <v>78</v>
      </c>
      <c r="AN379" s="3">
        <v>75.19</v>
      </c>
      <c r="AO379" s="3">
        <v>81.209999999999994</v>
      </c>
      <c r="AP379" s="3">
        <v>87.15</v>
      </c>
      <c r="AQ379" s="3">
        <v>85.69</v>
      </c>
      <c r="AR379" s="3">
        <v>90.24</v>
      </c>
      <c r="AS379" s="3">
        <v>86.73</v>
      </c>
      <c r="AT379" s="3">
        <v>87.66</v>
      </c>
      <c r="AU379" s="3">
        <v>71.739999999999995</v>
      </c>
      <c r="AV379" s="3">
        <v>88.37</v>
      </c>
      <c r="AW379" s="3">
        <v>82.58</v>
      </c>
      <c r="AX379" s="3">
        <v>79.31</v>
      </c>
      <c r="AY379" s="3">
        <v>86.96</v>
      </c>
      <c r="AZ379" s="3">
        <v>84.69</v>
      </c>
      <c r="BA379" s="3">
        <v>90</v>
      </c>
      <c r="BB379" s="3">
        <v>84.78</v>
      </c>
      <c r="BC379" s="3">
        <v>86.07</v>
      </c>
      <c r="BD379" s="3">
        <v>90.38</v>
      </c>
      <c r="BE379" s="3">
        <v>84.21</v>
      </c>
      <c r="BF379" s="3">
        <v>86.39</v>
      </c>
      <c r="BG379" s="3">
        <v>78.790000000000006</v>
      </c>
      <c r="BH379" s="3">
        <v>84.85</v>
      </c>
      <c r="BI379" s="3">
        <v>83.33</v>
      </c>
      <c r="BJ379" s="3">
        <v>54.55</v>
      </c>
      <c r="BK379" s="3">
        <v>74.290000000000006</v>
      </c>
      <c r="BL379" s="3">
        <v>69.569999999999993</v>
      </c>
      <c r="BM379" s="3">
        <v>78.790000000000006</v>
      </c>
      <c r="BN379" s="3">
        <v>87.8</v>
      </c>
      <c r="BO379" s="3">
        <v>85.22</v>
      </c>
      <c r="BP379" s="3">
        <v>66.67</v>
      </c>
      <c r="BQ379" s="3">
        <v>78.900000000000006</v>
      </c>
      <c r="BR379" s="3">
        <v>76.06</v>
      </c>
      <c r="BS379" s="3">
        <v>81.53</v>
      </c>
      <c r="BT379" s="3">
        <v>85.02</v>
      </c>
      <c r="BU379" s="3">
        <v>84.11</v>
      </c>
      <c r="BV379" s="3">
        <v>69.45</v>
      </c>
      <c r="BW379" s="3">
        <v>78.489999999999995</v>
      </c>
      <c r="BX379" s="3">
        <v>77.67</v>
      </c>
      <c r="BY379" s="3">
        <v>65.69</v>
      </c>
      <c r="BZ379" s="3">
        <v>74.680000000000007</v>
      </c>
      <c r="CA379" s="3">
        <v>75.040000000000006</v>
      </c>
      <c r="CB379" s="3">
        <v>80.94</v>
      </c>
      <c r="CC379" s="3">
        <v>88.98</v>
      </c>
      <c r="CD379" s="3">
        <v>88.2</v>
      </c>
      <c r="CE379" s="3">
        <v>70.599999999999994</v>
      </c>
      <c r="CF379" s="3">
        <v>78.989999999999995</v>
      </c>
      <c r="CG379" s="3">
        <v>78.709999999999994</v>
      </c>
      <c r="CH379" s="3">
        <v>89.53</v>
      </c>
      <c r="CI379" s="3">
        <v>85.9</v>
      </c>
      <c r="CJ379" s="3">
        <v>88.05</v>
      </c>
      <c r="CK379" s="3">
        <v>60.62</v>
      </c>
      <c r="CL379" s="3">
        <v>75.27</v>
      </c>
      <c r="CM379" s="3">
        <v>74.72</v>
      </c>
      <c r="CN379" s="3">
        <v>75.3</v>
      </c>
      <c r="CO379" s="3">
        <v>76.36</v>
      </c>
      <c r="CP379" s="3">
        <v>78.25</v>
      </c>
      <c r="CQ379" s="3">
        <v>9.99</v>
      </c>
      <c r="CR379" s="3">
        <v>75.67</v>
      </c>
      <c r="CS379" s="3">
        <v>64.319999999999993</v>
      </c>
      <c r="CT379" s="3">
        <v>85.45</v>
      </c>
      <c r="CU379" s="3">
        <v>70.790000000000006</v>
      </c>
      <c r="CV379" s="3">
        <v>77.2</v>
      </c>
      <c r="CW379" s="3">
        <v>78.5</v>
      </c>
      <c r="CX379" s="3">
        <v>82.25</v>
      </c>
      <c r="CY379" s="3">
        <v>82.29</v>
      </c>
      <c r="CZ379" s="3">
        <v>50.58</v>
      </c>
      <c r="DA379" s="3">
        <v>69.88</v>
      </c>
      <c r="DB379" s="3">
        <v>67.849999999999994</v>
      </c>
      <c r="DC379" s="3">
        <v>75.25</v>
      </c>
      <c r="DD379" s="3">
        <v>84.24</v>
      </c>
      <c r="DE379" s="3">
        <v>83.04</v>
      </c>
      <c r="DF379" s="3">
        <v>81.16</v>
      </c>
      <c r="DG379" s="3">
        <v>80.47</v>
      </c>
      <c r="DH379" s="3">
        <v>82.47</v>
      </c>
      <c r="DI379" s="3">
        <v>58.73</v>
      </c>
      <c r="DJ379" s="3">
        <v>81.599999999999994</v>
      </c>
      <c r="DK379" s="3">
        <v>76.099999999999994</v>
      </c>
      <c r="DL379" s="3">
        <v>64.569999999999993</v>
      </c>
      <c r="DM379" s="3">
        <v>79.010000000000005</v>
      </c>
      <c r="DN379" s="3">
        <v>77.569999999999993</v>
      </c>
      <c r="DO379" s="3">
        <v>79.260000000000005</v>
      </c>
      <c r="DP379" s="3">
        <v>77.44</v>
      </c>
      <c r="DQ379" s="3">
        <v>79.92</v>
      </c>
      <c r="DR379" s="3">
        <v>82.37</v>
      </c>
      <c r="DS379" s="3">
        <v>76.88</v>
      </c>
      <c r="DT379" s="3">
        <v>80.849999999999994</v>
      </c>
      <c r="DU379" s="3">
        <v>64.84</v>
      </c>
      <c r="DV379" s="3">
        <v>77.790000000000006</v>
      </c>
      <c r="DW379" s="3">
        <v>76.98</v>
      </c>
      <c r="DX379" s="3">
        <v>25.12</v>
      </c>
      <c r="DY379" s="3">
        <v>59.81</v>
      </c>
      <c r="DZ379" s="3">
        <v>56.27</v>
      </c>
      <c r="EA379" s="3">
        <v>64.84</v>
      </c>
      <c r="EB379" s="3">
        <v>80.72</v>
      </c>
      <c r="EC379" s="3">
        <v>78.73</v>
      </c>
      <c r="ED379" s="3">
        <v>50.58</v>
      </c>
      <c r="EE379" s="3">
        <v>71.239999999999995</v>
      </c>
      <c r="EF379" s="3">
        <v>69.040000000000006</v>
      </c>
      <c r="EG379" s="3">
        <v>79.19</v>
      </c>
      <c r="EH379" s="3">
        <v>83.74</v>
      </c>
      <c r="EI379" s="3">
        <v>82.99</v>
      </c>
      <c r="EJ379" s="3">
        <v>84.03</v>
      </c>
      <c r="EK379" s="3">
        <v>85.54</v>
      </c>
      <c r="EL379" s="3">
        <v>84.04</v>
      </c>
      <c r="EM379" s="3">
        <v>94.31</v>
      </c>
      <c r="EN379" s="3">
        <v>88.8</v>
      </c>
      <c r="EO379" s="3">
        <v>87.72</v>
      </c>
      <c r="EP379" s="3">
        <v>98.23</v>
      </c>
      <c r="EQ379" s="3">
        <v>98.18</v>
      </c>
      <c r="ER379" s="3">
        <v>96.51</v>
      </c>
      <c r="ES379" s="3">
        <v>91.67</v>
      </c>
      <c r="ET379" s="3">
        <v>90.67</v>
      </c>
      <c r="EU379" s="3">
        <v>88.97</v>
      </c>
      <c r="EV379" s="3">
        <v>100</v>
      </c>
      <c r="EW379" s="3">
        <v>95.78</v>
      </c>
      <c r="EX379" s="3">
        <v>96.04</v>
      </c>
      <c r="EY379" s="3">
        <v>97.28</v>
      </c>
      <c r="EZ379" s="3">
        <v>94.54</v>
      </c>
      <c r="FA379" s="3">
        <v>91.94</v>
      </c>
      <c r="FB379" s="3">
        <v>98.9</v>
      </c>
      <c r="FC379" s="3">
        <v>90.99</v>
      </c>
      <c r="FD379" s="3">
        <v>90.74</v>
      </c>
      <c r="FE379" s="3">
        <v>90.01</v>
      </c>
      <c r="FF379" s="3">
        <v>100</v>
      </c>
      <c r="FG379" s="3">
        <v>95.68</v>
      </c>
      <c r="FH379" s="3">
        <v>100</v>
      </c>
      <c r="FI379" s="3">
        <v>92.47</v>
      </c>
      <c r="FJ379" s="3">
        <v>93.81</v>
      </c>
      <c r="FK379" s="3">
        <v>89.55</v>
      </c>
      <c r="FL379" s="3">
        <v>88.85</v>
      </c>
      <c r="FM379" s="3">
        <v>87.96</v>
      </c>
      <c r="FN379" s="3">
        <v>82.75</v>
      </c>
      <c r="FO379" s="3">
        <v>86.12</v>
      </c>
      <c r="FP379" s="3">
        <v>82.53</v>
      </c>
      <c r="FQ379" s="3">
        <v>87.17</v>
      </c>
      <c r="FR379" s="3">
        <v>90.07</v>
      </c>
      <c r="FS379" s="3">
        <v>88.34</v>
      </c>
      <c r="FT379" s="3">
        <v>99.33</v>
      </c>
      <c r="FU379" s="3">
        <v>92.98</v>
      </c>
      <c r="FV379" s="3">
        <v>92.86</v>
      </c>
      <c r="FW379" s="3">
        <v>84.75</v>
      </c>
      <c r="FX379" s="3">
        <v>95.15</v>
      </c>
      <c r="FY379" s="3">
        <v>89.05</v>
      </c>
      <c r="FZ379" s="3">
        <v>94.05</v>
      </c>
      <c r="GA379" s="3">
        <v>94.9</v>
      </c>
      <c r="GB379" s="3">
        <v>91.82</v>
      </c>
      <c r="GC379" s="3">
        <v>100</v>
      </c>
      <c r="GD379" s="3">
        <v>92.12</v>
      </c>
      <c r="GE379" s="3">
        <v>92.21</v>
      </c>
      <c r="GF379" s="3">
        <v>98.4</v>
      </c>
      <c r="GG379" s="3">
        <v>91.54</v>
      </c>
      <c r="GH379" s="3">
        <v>91.94</v>
      </c>
      <c r="GI379" s="3">
        <v>92.74</v>
      </c>
      <c r="GJ379" s="3">
        <v>91.91</v>
      </c>
      <c r="GK379" s="3">
        <v>89.69</v>
      </c>
      <c r="GL379" s="3">
        <v>83.97</v>
      </c>
      <c r="GM379" s="3">
        <v>88.77</v>
      </c>
      <c r="GN379" s="3">
        <v>82.86</v>
      </c>
      <c r="GO379" s="3">
        <v>92.74</v>
      </c>
      <c r="GP379" s="3">
        <v>94.89</v>
      </c>
      <c r="GQ379" s="3">
        <v>91.7</v>
      </c>
      <c r="GR379" s="3">
        <v>82.75</v>
      </c>
      <c r="GS379" s="3">
        <v>86.56</v>
      </c>
      <c r="GT379" s="3">
        <v>83.08</v>
      </c>
      <c r="GU379" s="3">
        <v>83.87</v>
      </c>
      <c r="GV379" s="3">
        <v>86.3</v>
      </c>
      <c r="GW379" s="3">
        <v>85.24</v>
      </c>
    </row>
    <row r="380" spans="2:205" x14ac:dyDescent="0.25">
      <c r="B380"/>
      <c r="F380">
        <v>-2</v>
      </c>
      <c r="G380" t="s">
        <v>64</v>
      </c>
      <c r="H380" s="3">
        <v>80.989999999999995</v>
      </c>
      <c r="I380" s="3">
        <v>84.92</v>
      </c>
      <c r="J380" s="3">
        <v>84.09</v>
      </c>
      <c r="K380" s="3">
        <v>75</v>
      </c>
      <c r="L380" s="3">
        <v>83.64</v>
      </c>
      <c r="M380" s="3">
        <v>81.69</v>
      </c>
      <c r="N380" s="3">
        <v>84.38</v>
      </c>
      <c r="O380" s="3">
        <v>86.29</v>
      </c>
      <c r="P380" s="3">
        <v>85.9</v>
      </c>
      <c r="Q380" s="3">
        <v>83.64</v>
      </c>
      <c r="R380" s="3">
        <v>81.7</v>
      </c>
      <c r="S380" s="3">
        <v>82.21</v>
      </c>
      <c r="T380" s="3">
        <v>78.72</v>
      </c>
      <c r="U380" s="3">
        <v>81.2</v>
      </c>
      <c r="V380" s="3">
        <v>80.56</v>
      </c>
      <c r="W380" s="3">
        <v>76.92</v>
      </c>
      <c r="X380" s="3">
        <v>81.48</v>
      </c>
      <c r="Y380" s="3">
        <v>80.599999999999994</v>
      </c>
      <c r="Z380" s="3">
        <v>83.33</v>
      </c>
      <c r="AA380" s="3">
        <v>86.11</v>
      </c>
      <c r="AB380" s="3">
        <v>85.42</v>
      </c>
      <c r="AC380" s="3">
        <v>75</v>
      </c>
      <c r="AD380" s="3">
        <v>92.31</v>
      </c>
      <c r="AE380" s="3">
        <v>84</v>
      </c>
      <c r="AF380" s="3">
        <v>93.33</v>
      </c>
      <c r="AG380" s="3">
        <v>82.81</v>
      </c>
      <c r="AH380" s="3">
        <v>84.81</v>
      </c>
      <c r="AI380" s="3">
        <v>83.05</v>
      </c>
      <c r="AJ380" s="3">
        <v>83.56</v>
      </c>
      <c r="AK380" s="3">
        <v>83.41</v>
      </c>
      <c r="AL380" s="3">
        <v>81.819999999999993</v>
      </c>
      <c r="AM380" s="3">
        <v>85.23</v>
      </c>
      <c r="AN380" s="3">
        <v>84.55</v>
      </c>
      <c r="AO380" s="3">
        <v>78.53</v>
      </c>
      <c r="AP380" s="3">
        <v>81.64</v>
      </c>
      <c r="AQ380" s="3">
        <v>80.81</v>
      </c>
      <c r="AR380" s="3">
        <v>91.89</v>
      </c>
      <c r="AS380" s="3">
        <v>89.01</v>
      </c>
      <c r="AT380" s="3">
        <v>89.84</v>
      </c>
      <c r="AU380" s="3">
        <v>92.31</v>
      </c>
      <c r="AV380" s="3">
        <v>78.72</v>
      </c>
      <c r="AW380" s="3">
        <v>82.71</v>
      </c>
      <c r="AX380" s="3">
        <v>81.819999999999993</v>
      </c>
      <c r="AY380" s="3">
        <v>90.72</v>
      </c>
      <c r="AZ380" s="3">
        <v>88.46</v>
      </c>
      <c r="BA380" s="3">
        <v>82.61</v>
      </c>
      <c r="BB380" s="3">
        <v>81.010000000000005</v>
      </c>
      <c r="BC380" s="3">
        <v>81.37</v>
      </c>
      <c r="BD380" s="3">
        <v>73.53</v>
      </c>
      <c r="BE380" s="3">
        <v>77.23</v>
      </c>
      <c r="BF380" s="3">
        <v>76.3</v>
      </c>
      <c r="BG380" s="3">
        <v>96.3</v>
      </c>
      <c r="BH380" s="3">
        <v>86.05</v>
      </c>
      <c r="BI380" s="3">
        <v>88.5</v>
      </c>
      <c r="BJ380" s="3">
        <v>73.33</v>
      </c>
      <c r="BK380" s="3">
        <v>75</v>
      </c>
      <c r="BL380" s="3">
        <v>74.599999999999994</v>
      </c>
      <c r="BM380" s="3">
        <v>89.66</v>
      </c>
      <c r="BN380" s="3">
        <v>87.06</v>
      </c>
      <c r="BO380" s="3">
        <v>87.72</v>
      </c>
      <c r="BP380" s="3">
        <v>75.680000000000007</v>
      </c>
      <c r="BQ380" s="3">
        <v>78.099999999999994</v>
      </c>
      <c r="BR380" s="3">
        <v>77.59</v>
      </c>
      <c r="BS380" s="3">
        <v>82.08</v>
      </c>
      <c r="BT380" s="3">
        <v>83.27</v>
      </c>
      <c r="BU380" s="3">
        <v>82.97</v>
      </c>
      <c r="BV380" s="3">
        <v>74</v>
      </c>
      <c r="BW380" s="3">
        <v>81.62</v>
      </c>
      <c r="BX380" s="3">
        <v>81.09</v>
      </c>
      <c r="BY380" s="3">
        <v>60</v>
      </c>
      <c r="BZ380" s="3">
        <v>76.72</v>
      </c>
      <c r="CA380" s="3">
        <v>75.33</v>
      </c>
      <c r="CB380" s="3">
        <v>71.790000000000006</v>
      </c>
      <c r="CC380" s="3">
        <v>80.239999999999995</v>
      </c>
      <c r="CD380" s="3">
        <v>80.44</v>
      </c>
      <c r="CE380" s="3">
        <v>73.86</v>
      </c>
      <c r="CF380" s="3">
        <v>75.569999999999993</v>
      </c>
      <c r="CG380" s="3">
        <v>77.010000000000005</v>
      </c>
      <c r="CH380" s="3">
        <v>67.02</v>
      </c>
      <c r="CI380" s="3">
        <v>74.56</v>
      </c>
      <c r="CJ380" s="3">
        <v>74.77</v>
      </c>
      <c r="CK380" s="3">
        <v>54.02</v>
      </c>
      <c r="CL380" s="3">
        <v>71.12</v>
      </c>
      <c r="CM380" s="3">
        <v>71.13</v>
      </c>
      <c r="CN380" s="3">
        <v>71.16</v>
      </c>
      <c r="CO380" s="3">
        <v>79.59</v>
      </c>
      <c r="CP380" s="3">
        <v>79.650000000000006</v>
      </c>
      <c r="CQ380" s="3">
        <v>50.5</v>
      </c>
      <c r="CR380" s="3">
        <v>77.819999999999993</v>
      </c>
      <c r="CS380" s="3">
        <v>69.63</v>
      </c>
      <c r="CT380" s="3">
        <v>80.709999999999994</v>
      </c>
      <c r="CU380" s="3">
        <v>73.569999999999993</v>
      </c>
      <c r="CV380" s="3">
        <v>76.900000000000006</v>
      </c>
      <c r="CW380" s="3">
        <v>77.52</v>
      </c>
      <c r="CX380" s="3">
        <v>80.09</v>
      </c>
      <c r="CY380" s="3">
        <v>80.47</v>
      </c>
      <c r="CZ380" s="3">
        <v>65.7</v>
      </c>
      <c r="DA380" s="3">
        <v>77.81</v>
      </c>
      <c r="DB380" s="3">
        <v>77.790000000000006</v>
      </c>
      <c r="DC380" s="3">
        <v>72.22</v>
      </c>
      <c r="DD380" s="3">
        <v>78.069999999999993</v>
      </c>
      <c r="DE380" s="3">
        <v>77.7</v>
      </c>
      <c r="DF380" s="3">
        <v>83.1</v>
      </c>
      <c r="DG380" s="3">
        <v>82.59</v>
      </c>
      <c r="DH380" s="3">
        <v>84.61</v>
      </c>
      <c r="DI380" s="3">
        <v>83.94</v>
      </c>
      <c r="DJ380" s="3">
        <v>70.45</v>
      </c>
      <c r="DK380" s="3">
        <v>76.28</v>
      </c>
      <c r="DL380" s="3">
        <v>68.66</v>
      </c>
      <c r="DM380" s="3">
        <v>84.95</v>
      </c>
      <c r="DN380" s="3">
        <v>82.97</v>
      </c>
      <c r="DO380" s="3">
        <v>67.12</v>
      </c>
      <c r="DP380" s="3">
        <v>72.36</v>
      </c>
      <c r="DQ380" s="3">
        <v>73.819999999999993</v>
      </c>
      <c r="DR380" s="3">
        <v>58.7</v>
      </c>
      <c r="DS380" s="3">
        <v>69.05</v>
      </c>
      <c r="DT380" s="3">
        <v>69.12</v>
      </c>
      <c r="DU380" s="3">
        <v>89.17</v>
      </c>
      <c r="DV380" s="3">
        <v>78.72</v>
      </c>
      <c r="DW380" s="3">
        <v>82.61</v>
      </c>
      <c r="DX380" s="3">
        <v>50.95</v>
      </c>
      <c r="DY380" s="3">
        <v>62.75</v>
      </c>
      <c r="DZ380" s="3">
        <v>63.85</v>
      </c>
      <c r="EA380" s="3">
        <v>78.569999999999993</v>
      </c>
      <c r="EB380" s="3">
        <v>79.92</v>
      </c>
      <c r="EC380" s="3">
        <v>81.69</v>
      </c>
      <c r="ED380" s="3">
        <v>61.85</v>
      </c>
      <c r="EE380" s="3">
        <v>71.180000000000007</v>
      </c>
      <c r="EF380" s="3">
        <v>71.39</v>
      </c>
      <c r="EG380" s="3">
        <v>79.7</v>
      </c>
      <c r="EH380" s="3">
        <v>81.93</v>
      </c>
      <c r="EI380" s="3">
        <v>81.81</v>
      </c>
      <c r="EJ380" s="3">
        <v>87.98</v>
      </c>
      <c r="EK380" s="3">
        <v>88.22</v>
      </c>
      <c r="EL380" s="3">
        <v>87.09</v>
      </c>
      <c r="EM380" s="3">
        <v>90</v>
      </c>
      <c r="EN380" s="3">
        <v>90.55</v>
      </c>
      <c r="EO380" s="3">
        <v>88.05</v>
      </c>
      <c r="EP380" s="3">
        <v>96.96</v>
      </c>
      <c r="EQ380" s="3">
        <v>92.34</v>
      </c>
      <c r="ER380" s="3">
        <v>91.36</v>
      </c>
      <c r="ES380" s="3">
        <v>93.41</v>
      </c>
      <c r="ET380" s="3">
        <v>87.83</v>
      </c>
      <c r="EU380" s="3">
        <v>87.41</v>
      </c>
      <c r="EV380" s="3">
        <v>90.42</v>
      </c>
      <c r="EW380" s="3">
        <v>87.84</v>
      </c>
      <c r="EX380" s="3">
        <v>86.34</v>
      </c>
      <c r="EY380" s="3">
        <v>99.83</v>
      </c>
      <c r="EZ380" s="3">
        <v>91.84</v>
      </c>
      <c r="FA380" s="3">
        <v>90.07</v>
      </c>
      <c r="FB380" s="3">
        <v>95.51</v>
      </c>
      <c r="FC380" s="3">
        <v>92.63</v>
      </c>
      <c r="FD380" s="3">
        <v>91.18</v>
      </c>
      <c r="FE380" s="3">
        <v>99.5</v>
      </c>
      <c r="FF380" s="3">
        <v>100</v>
      </c>
      <c r="FG380" s="3">
        <v>98.37</v>
      </c>
      <c r="FH380" s="3">
        <v>100</v>
      </c>
      <c r="FI380" s="3">
        <v>92.06</v>
      </c>
      <c r="FJ380" s="3">
        <v>92.72</v>
      </c>
      <c r="FK380" s="3">
        <v>88.58</v>
      </c>
      <c r="FL380" s="3">
        <v>87.03</v>
      </c>
      <c r="FM380" s="3">
        <v>86.35</v>
      </c>
      <c r="FN380" s="3">
        <v>97.94</v>
      </c>
      <c r="FO380" s="3">
        <v>92.64</v>
      </c>
      <c r="FP380" s="3">
        <v>91.3</v>
      </c>
      <c r="FQ380" s="3">
        <v>84.83</v>
      </c>
      <c r="FR380" s="3">
        <v>85.21</v>
      </c>
      <c r="FS380" s="3">
        <v>83.93</v>
      </c>
      <c r="FT380" s="3">
        <v>100</v>
      </c>
      <c r="FU380" s="3">
        <v>95.44</v>
      </c>
      <c r="FV380" s="3">
        <v>95.08</v>
      </c>
      <c r="FW380" s="3">
        <v>100</v>
      </c>
      <c r="FX380" s="3">
        <v>87</v>
      </c>
      <c r="FY380" s="3">
        <v>89.13</v>
      </c>
      <c r="FZ380" s="3">
        <v>94.98</v>
      </c>
      <c r="GA380" s="3">
        <v>96.5</v>
      </c>
      <c r="GB380" s="3">
        <v>93.95</v>
      </c>
      <c r="GC380" s="3">
        <v>98.1</v>
      </c>
      <c r="GD380" s="3">
        <v>89.66</v>
      </c>
      <c r="GE380" s="3">
        <v>88.93</v>
      </c>
      <c r="GF380" s="3">
        <v>88.36</v>
      </c>
      <c r="GG380" s="3">
        <v>85.41</v>
      </c>
      <c r="GH380" s="3">
        <v>83.47</v>
      </c>
      <c r="GI380" s="3">
        <v>100</v>
      </c>
      <c r="GJ380" s="3">
        <v>93.37</v>
      </c>
      <c r="GK380" s="3">
        <v>94.38</v>
      </c>
      <c r="GL380" s="3">
        <v>95.71</v>
      </c>
      <c r="GM380" s="3">
        <v>87.25</v>
      </c>
      <c r="GN380" s="3">
        <v>85.35</v>
      </c>
      <c r="GO380" s="3">
        <v>100</v>
      </c>
      <c r="GP380" s="3">
        <v>94.19</v>
      </c>
      <c r="GQ380" s="3">
        <v>93.74</v>
      </c>
      <c r="GR380" s="3">
        <v>89.5</v>
      </c>
      <c r="GS380" s="3">
        <v>85.03</v>
      </c>
      <c r="GT380" s="3">
        <v>83.78</v>
      </c>
      <c r="GU380" s="3">
        <v>84.46</v>
      </c>
      <c r="GV380" s="3">
        <v>84.6</v>
      </c>
      <c r="GW380" s="3">
        <v>84.14</v>
      </c>
    </row>
    <row r="381" spans="2:205" x14ac:dyDescent="0.25">
      <c r="B381"/>
      <c r="F381">
        <v>-1</v>
      </c>
      <c r="G381" t="s">
        <v>65</v>
      </c>
      <c r="H381" s="3">
        <v>80.7</v>
      </c>
      <c r="I381" s="3">
        <v>83.7</v>
      </c>
      <c r="J381" s="3">
        <v>83.1</v>
      </c>
      <c r="K381" s="3">
        <v>96</v>
      </c>
      <c r="L381" s="3">
        <v>88.37</v>
      </c>
      <c r="M381" s="3">
        <v>90.09</v>
      </c>
      <c r="N381" s="3">
        <v>79.31</v>
      </c>
      <c r="O381" s="3">
        <v>84.15</v>
      </c>
      <c r="P381" s="3">
        <v>82.88</v>
      </c>
      <c r="Q381" s="3">
        <v>80.849999999999994</v>
      </c>
      <c r="R381" s="3">
        <v>87.42</v>
      </c>
      <c r="S381" s="3">
        <v>85.86</v>
      </c>
      <c r="T381" s="3">
        <v>92.86</v>
      </c>
      <c r="U381" s="3">
        <v>85.16</v>
      </c>
      <c r="V381" s="3">
        <v>87.06</v>
      </c>
      <c r="W381" s="3">
        <v>63.64</v>
      </c>
      <c r="X381" s="3">
        <v>77.55</v>
      </c>
      <c r="Y381" s="3">
        <v>75</v>
      </c>
      <c r="Z381" s="3">
        <v>72.41</v>
      </c>
      <c r="AA381" s="3">
        <v>83.58</v>
      </c>
      <c r="AB381" s="3">
        <v>80.209999999999994</v>
      </c>
      <c r="AC381" s="3"/>
      <c r="AD381" s="3">
        <v>78.260000000000005</v>
      </c>
      <c r="AE381" s="3">
        <v>79.31</v>
      </c>
      <c r="AF381" s="3">
        <v>64.709999999999994</v>
      </c>
      <c r="AG381" s="3">
        <v>80</v>
      </c>
      <c r="AH381" s="3">
        <v>75.44</v>
      </c>
      <c r="AI381" s="3">
        <v>82.53</v>
      </c>
      <c r="AJ381" s="3">
        <v>84.76</v>
      </c>
      <c r="AK381" s="3">
        <v>84.19</v>
      </c>
      <c r="AL381" s="3">
        <v>72.41</v>
      </c>
      <c r="AM381" s="3">
        <v>84.44</v>
      </c>
      <c r="AN381" s="3">
        <v>81.510000000000005</v>
      </c>
      <c r="AO381" s="3">
        <v>85.4</v>
      </c>
      <c r="AP381" s="3">
        <v>85.31</v>
      </c>
      <c r="AQ381" s="3">
        <v>85.33</v>
      </c>
      <c r="AR381" s="3">
        <v>83.33</v>
      </c>
      <c r="AS381" s="3">
        <v>89.11</v>
      </c>
      <c r="AT381" s="3">
        <v>87.79</v>
      </c>
      <c r="AU381" s="3">
        <v>87.5</v>
      </c>
      <c r="AV381" s="3">
        <v>87.88</v>
      </c>
      <c r="AW381" s="3">
        <v>87.78</v>
      </c>
      <c r="AX381" s="3">
        <v>80.489999999999995</v>
      </c>
      <c r="AY381" s="3">
        <v>72.53</v>
      </c>
      <c r="AZ381" s="3">
        <v>75</v>
      </c>
      <c r="BA381" s="3">
        <v>76</v>
      </c>
      <c r="BB381" s="3">
        <v>89.83</v>
      </c>
      <c r="BC381" s="3">
        <v>87.41</v>
      </c>
      <c r="BD381" s="3">
        <v>91.67</v>
      </c>
      <c r="BE381" s="3">
        <v>85.42</v>
      </c>
      <c r="BF381" s="3">
        <v>86.67</v>
      </c>
      <c r="BG381" s="3">
        <v>72.41</v>
      </c>
      <c r="BH381" s="3">
        <v>86.57</v>
      </c>
      <c r="BI381" s="3">
        <v>82.29</v>
      </c>
      <c r="BJ381" s="3">
        <v>70</v>
      </c>
      <c r="BK381" s="3">
        <v>75.680000000000007</v>
      </c>
      <c r="BL381" s="3">
        <v>74.47</v>
      </c>
      <c r="BM381" s="3">
        <v>73.33</v>
      </c>
      <c r="BN381" s="3">
        <v>81.48</v>
      </c>
      <c r="BO381" s="3">
        <v>79.28</v>
      </c>
      <c r="BP381" s="3">
        <v>75</v>
      </c>
      <c r="BQ381" s="3">
        <v>76.36</v>
      </c>
      <c r="BR381" s="3">
        <v>75.97</v>
      </c>
      <c r="BS381" s="3">
        <v>81.19</v>
      </c>
      <c r="BT381" s="3">
        <v>84.23</v>
      </c>
      <c r="BU381" s="3">
        <v>83.5</v>
      </c>
      <c r="BV381" s="3">
        <v>73.459999999999994</v>
      </c>
      <c r="BW381" s="3">
        <v>80.3</v>
      </c>
      <c r="BX381" s="3">
        <v>80.02</v>
      </c>
      <c r="BY381" s="3">
        <v>88.32</v>
      </c>
      <c r="BZ381" s="3">
        <v>81.599999999999994</v>
      </c>
      <c r="CA381" s="3">
        <v>84.53</v>
      </c>
      <c r="CB381" s="3">
        <v>64.569999999999993</v>
      </c>
      <c r="CC381" s="3">
        <v>76.239999999999995</v>
      </c>
      <c r="CD381" s="3">
        <v>75.88</v>
      </c>
      <c r="CE381" s="3">
        <v>69.599999999999994</v>
      </c>
      <c r="CF381" s="3">
        <v>82.13</v>
      </c>
      <c r="CG381" s="3">
        <v>81.010000000000005</v>
      </c>
      <c r="CH381" s="3">
        <v>85.07</v>
      </c>
      <c r="CI381" s="3">
        <v>79</v>
      </c>
      <c r="CJ381" s="3">
        <v>82.01</v>
      </c>
      <c r="CK381" s="3">
        <v>35.21</v>
      </c>
      <c r="CL381" s="3">
        <v>65.87</v>
      </c>
      <c r="CM381" s="3">
        <v>64.040000000000006</v>
      </c>
      <c r="CN381" s="3">
        <v>56.15</v>
      </c>
      <c r="CO381" s="3">
        <v>74.709999999999994</v>
      </c>
      <c r="CP381" s="3">
        <v>72.239999999999995</v>
      </c>
      <c r="CQ381" s="3">
        <v>53.51</v>
      </c>
      <c r="CR381" s="3">
        <v>61.4</v>
      </c>
      <c r="CS381" s="3">
        <v>64.569999999999993</v>
      </c>
      <c r="CT381" s="3">
        <v>41.99</v>
      </c>
      <c r="CU381" s="3">
        <v>67.599999999999994</v>
      </c>
      <c r="CV381" s="3">
        <v>64.260000000000005</v>
      </c>
      <c r="CW381" s="3">
        <v>76.75</v>
      </c>
      <c r="CX381" s="3">
        <v>81.58</v>
      </c>
      <c r="CY381" s="3">
        <v>81.41</v>
      </c>
      <c r="CZ381" s="3">
        <v>56.15</v>
      </c>
      <c r="DA381" s="3">
        <v>76.959999999999994</v>
      </c>
      <c r="DB381" s="3">
        <v>74.540000000000006</v>
      </c>
      <c r="DC381" s="3">
        <v>79.489999999999995</v>
      </c>
      <c r="DD381" s="3">
        <v>82.09</v>
      </c>
      <c r="DE381" s="3">
        <v>82.5</v>
      </c>
      <c r="DF381" s="3">
        <v>70</v>
      </c>
      <c r="DG381" s="3">
        <v>83.03</v>
      </c>
      <c r="DH381" s="3">
        <v>82.18</v>
      </c>
      <c r="DI381" s="3">
        <v>74.27</v>
      </c>
      <c r="DJ381" s="3">
        <v>80</v>
      </c>
      <c r="DK381" s="3">
        <v>81.010000000000005</v>
      </c>
      <c r="DL381" s="3">
        <v>68.36</v>
      </c>
      <c r="DM381" s="3">
        <v>63.36</v>
      </c>
      <c r="DN381" s="3">
        <v>67.61</v>
      </c>
      <c r="DO381" s="3">
        <v>59.26</v>
      </c>
      <c r="DP381" s="3">
        <v>84.38</v>
      </c>
      <c r="DQ381" s="3">
        <v>81.98</v>
      </c>
      <c r="DR381" s="3">
        <v>80.61</v>
      </c>
      <c r="DS381" s="3">
        <v>78.36</v>
      </c>
      <c r="DT381" s="3">
        <v>80.58</v>
      </c>
      <c r="DU381" s="3">
        <v>56.15</v>
      </c>
      <c r="DV381" s="3">
        <v>78.400000000000006</v>
      </c>
      <c r="DW381" s="3">
        <v>74.66</v>
      </c>
      <c r="DX381" s="3">
        <v>41.6</v>
      </c>
      <c r="DY381" s="3">
        <v>61.85</v>
      </c>
      <c r="DZ381" s="3">
        <v>62</v>
      </c>
      <c r="EA381" s="3">
        <v>57.51</v>
      </c>
      <c r="EB381" s="3">
        <v>73.02</v>
      </c>
      <c r="EC381" s="3">
        <v>71.739999999999995</v>
      </c>
      <c r="ED381" s="3">
        <v>62.21</v>
      </c>
      <c r="EE381" s="3">
        <v>68.42</v>
      </c>
      <c r="EF381" s="3">
        <v>69.23</v>
      </c>
      <c r="EG381" s="3">
        <v>78.650000000000006</v>
      </c>
      <c r="EH381" s="3">
        <v>82.9</v>
      </c>
      <c r="EI381" s="3">
        <v>82.32</v>
      </c>
      <c r="EJ381" s="3">
        <v>87.95</v>
      </c>
      <c r="EK381" s="3">
        <v>87.1</v>
      </c>
      <c r="EL381" s="3">
        <v>86.18</v>
      </c>
      <c r="EM381" s="3">
        <v>100</v>
      </c>
      <c r="EN381" s="3">
        <v>95.15</v>
      </c>
      <c r="EO381" s="3">
        <v>95.65</v>
      </c>
      <c r="EP381" s="3">
        <v>94.05</v>
      </c>
      <c r="EQ381" s="3">
        <v>92.05</v>
      </c>
      <c r="ER381" s="3">
        <v>89.89</v>
      </c>
      <c r="ES381" s="3">
        <v>92.1</v>
      </c>
      <c r="ET381" s="3">
        <v>92.71</v>
      </c>
      <c r="EU381" s="3">
        <v>90.71</v>
      </c>
      <c r="EV381" s="3">
        <v>100</v>
      </c>
      <c r="EW381" s="3">
        <v>91.32</v>
      </c>
      <c r="EX381" s="3">
        <v>92.1</v>
      </c>
      <c r="EY381" s="3">
        <v>92.06</v>
      </c>
      <c r="EZ381" s="3">
        <v>89.23</v>
      </c>
      <c r="FA381" s="3">
        <v>85.96</v>
      </c>
      <c r="FB381" s="3">
        <v>88.68</v>
      </c>
      <c r="FC381" s="3">
        <v>92.45</v>
      </c>
      <c r="FD381" s="3">
        <v>88.18</v>
      </c>
      <c r="FE381" s="3">
        <v>100</v>
      </c>
      <c r="FF381" s="3">
        <v>95.12</v>
      </c>
      <c r="FG381" s="3">
        <v>94.05</v>
      </c>
      <c r="FH381" s="3">
        <v>87.42</v>
      </c>
      <c r="FI381" s="3">
        <v>92.4</v>
      </c>
      <c r="FJ381" s="3">
        <v>86.61</v>
      </c>
      <c r="FK381" s="3">
        <v>88.31</v>
      </c>
      <c r="FL381" s="3">
        <v>87.93</v>
      </c>
      <c r="FM381" s="3">
        <v>86.98</v>
      </c>
      <c r="FN381" s="3">
        <v>88.68</v>
      </c>
      <c r="FO381" s="3">
        <v>91.93</v>
      </c>
      <c r="FP381" s="3">
        <v>88.49</v>
      </c>
      <c r="FQ381" s="3">
        <v>91.31</v>
      </c>
      <c r="FR381" s="3">
        <v>88.54</v>
      </c>
      <c r="FS381" s="3">
        <v>88.16</v>
      </c>
      <c r="FT381" s="3">
        <v>96.67</v>
      </c>
      <c r="FU381" s="3">
        <v>95.18</v>
      </c>
      <c r="FV381" s="3">
        <v>93.39</v>
      </c>
      <c r="FW381" s="3">
        <v>100</v>
      </c>
      <c r="FX381" s="3">
        <v>95.75</v>
      </c>
      <c r="FY381" s="3">
        <v>94.54</v>
      </c>
      <c r="FZ381" s="3">
        <v>92.62</v>
      </c>
      <c r="GA381" s="3">
        <v>81.7</v>
      </c>
      <c r="GB381" s="3">
        <v>82.39</v>
      </c>
      <c r="GC381" s="3">
        <v>92.74</v>
      </c>
      <c r="GD381" s="3">
        <v>95.28</v>
      </c>
      <c r="GE381" s="3">
        <v>92.85</v>
      </c>
      <c r="GF381" s="3">
        <v>100</v>
      </c>
      <c r="GG381" s="3">
        <v>92.48</v>
      </c>
      <c r="GH381" s="3">
        <v>92.75</v>
      </c>
      <c r="GI381" s="3">
        <v>88.68</v>
      </c>
      <c r="GJ381" s="3">
        <v>94.73</v>
      </c>
      <c r="GK381" s="3">
        <v>89.93</v>
      </c>
      <c r="GL381" s="3">
        <v>98.4</v>
      </c>
      <c r="GM381" s="3">
        <v>89.5</v>
      </c>
      <c r="GN381" s="3">
        <v>86.93</v>
      </c>
      <c r="GO381" s="3">
        <v>89.16</v>
      </c>
      <c r="GP381" s="3">
        <v>89.94</v>
      </c>
      <c r="GQ381" s="3">
        <v>86.82</v>
      </c>
      <c r="GR381" s="3">
        <v>87.79</v>
      </c>
      <c r="GS381" s="3">
        <v>84.3</v>
      </c>
      <c r="GT381" s="3">
        <v>82.72</v>
      </c>
      <c r="GU381" s="3">
        <v>83.73</v>
      </c>
      <c r="GV381" s="3">
        <v>85.56</v>
      </c>
      <c r="GW381" s="3">
        <v>84.68</v>
      </c>
    </row>
    <row r="382" spans="2:205" x14ac:dyDescent="0.25">
      <c r="B382"/>
      <c r="F382">
        <v>0</v>
      </c>
      <c r="G382" t="s">
        <v>66</v>
      </c>
      <c r="H382" s="3">
        <v>82.31</v>
      </c>
      <c r="I382" s="3">
        <v>87.3</v>
      </c>
      <c r="J382" s="3">
        <v>86.25</v>
      </c>
      <c r="K382" s="3">
        <v>83.72</v>
      </c>
      <c r="L382" s="3">
        <v>89.66</v>
      </c>
      <c r="M382" s="3">
        <v>87.69</v>
      </c>
      <c r="N382" s="3">
        <v>88.1</v>
      </c>
      <c r="O382" s="3">
        <v>85.71</v>
      </c>
      <c r="P382" s="3">
        <v>86.34</v>
      </c>
      <c r="Q382" s="3">
        <v>83.93</v>
      </c>
      <c r="R382" s="3">
        <v>86.62</v>
      </c>
      <c r="S382" s="3">
        <v>85.86</v>
      </c>
      <c r="T382" s="3">
        <v>86.67</v>
      </c>
      <c r="U382" s="3">
        <v>87.18</v>
      </c>
      <c r="V382" s="3">
        <v>87.07</v>
      </c>
      <c r="W382" s="3">
        <v>93.75</v>
      </c>
      <c r="X382" s="3">
        <v>78.72</v>
      </c>
      <c r="Y382" s="3">
        <v>82.54</v>
      </c>
      <c r="Z382" s="3">
        <v>80</v>
      </c>
      <c r="AA382" s="3">
        <v>74.42</v>
      </c>
      <c r="AB382" s="3">
        <v>75.680000000000007</v>
      </c>
      <c r="AC382" s="3">
        <v>80</v>
      </c>
      <c r="AD382" s="3">
        <v>80.95</v>
      </c>
      <c r="AE382" s="3">
        <v>80.650000000000006</v>
      </c>
      <c r="AF382" s="3">
        <v>91.67</v>
      </c>
      <c r="AG382" s="3">
        <v>95.92</v>
      </c>
      <c r="AH382" s="3">
        <v>95.08</v>
      </c>
      <c r="AI382" s="3">
        <v>85.14</v>
      </c>
      <c r="AJ382" s="3">
        <v>86.14</v>
      </c>
      <c r="AK382" s="3">
        <v>85.87</v>
      </c>
      <c r="AL382" s="3">
        <v>86.21</v>
      </c>
      <c r="AM382" s="3">
        <v>87.78</v>
      </c>
      <c r="AN382" s="3">
        <v>87.39</v>
      </c>
      <c r="AO382" s="3">
        <v>78.95</v>
      </c>
      <c r="AP382" s="3">
        <v>84.17</v>
      </c>
      <c r="AQ382" s="3">
        <v>82.86</v>
      </c>
      <c r="AR382" s="3">
        <v>87.5</v>
      </c>
      <c r="AS382" s="3">
        <v>90.83</v>
      </c>
      <c r="AT382" s="3">
        <v>89.93</v>
      </c>
      <c r="AU382" s="3">
        <v>92</v>
      </c>
      <c r="AV382" s="3">
        <v>82.81</v>
      </c>
      <c r="AW382" s="3">
        <v>85.39</v>
      </c>
      <c r="AX382" s="3">
        <v>75.86</v>
      </c>
      <c r="AY382" s="3">
        <v>75.28</v>
      </c>
      <c r="AZ382" s="3">
        <v>75.42</v>
      </c>
      <c r="BA382" s="3">
        <v>93.94</v>
      </c>
      <c r="BB382" s="3">
        <v>96.2</v>
      </c>
      <c r="BC382" s="3">
        <v>95.54</v>
      </c>
      <c r="BD382" s="3">
        <v>92.11</v>
      </c>
      <c r="BE382" s="3">
        <v>93.75</v>
      </c>
      <c r="BF382" s="3">
        <v>93.33</v>
      </c>
      <c r="BG382" s="3">
        <v>86.67</v>
      </c>
      <c r="BH382" s="3">
        <v>73.86</v>
      </c>
      <c r="BI382" s="3">
        <v>77.12</v>
      </c>
      <c r="BJ382" s="3">
        <v>83.33</v>
      </c>
      <c r="BK382" s="3">
        <v>85.71</v>
      </c>
      <c r="BL382" s="3">
        <v>85.11</v>
      </c>
      <c r="BM382" s="3">
        <v>84</v>
      </c>
      <c r="BN382" s="3">
        <v>92.68</v>
      </c>
      <c r="BO382" s="3">
        <v>90.65</v>
      </c>
      <c r="BP382" s="3">
        <v>75.61</v>
      </c>
      <c r="BQ382" s="3">
        <v>83.72</v>
      </c>
      <c r="BR382" s="3">
        <v>81.760000000000005</v>
      </c>
      <c r="BS382" s="3">
        <v>84.16</v>
      </c>
      <c r="BT382" s="3">
        <v>85.96</v>
      </c>
      <c r="BU382" s="3">
        <v>85.51</v>
      </c>
      <c r="BV382" s="3">
        <v>75.75</v>
      </c>
      <c r="BW382" s="3">
        <v>84.34</v>
      </c>
      <c r="BX382" s="3">
        <v>83.53</v>
      </c>
      <c r="BY382" s="3">
        <v>72.69</v>
      </c>
      <c r="BZ382" s="3">
        <v>83.26</v>
      </c>
      <c r="CA382" s="3">
        <v>82.04</v>
      </c>
      <c r="CB382" s="3">
        <v>78.3</v>
      </c>
      <c r="CC382" s="3">
        <v>79.430000000000007</v>
      </c>
      <c r="CD382" s="3">
        <v>81.03</v>
      </c>
      <c r="CE382" s="3">
        <v>74.31</v>
      </c>
      <c r="CF382" s="3">
        <v>81.02</v>
      </c>
      <c r="CG382" s="3">
        <v>81.010000000000005</v>
      </c>
      <c r="CH382" s="3">
        <v>74.5</v>
      </c>
      <c r="CI382" s="3">
        <v>81.12</v>
      </c>
      <c r="CJ382" s="3">
        <v>81.650000000000006</v>
      </c>
      <c r="CK382" s="3">
        <v>81.89</v>
      </c>
      <c r="CL382" s="3">
        <v>67.02</v>
      </c>
      <c r="CM382" s="3">
        <v>73.17</v>
      </c>
      <c r="CN382" s="3">
        <v>64.319999999999993</v>
      </c>
      <c r="CO382" s="3">
        <v>65.2</v>
      </c>
      <c r="CP382" s="3">
        <v>67.69</v>
      </c>
      <c r="CQ382" s="3">
        <v>55.21</v>
      </c>
      <c r="CR382" s="3">
        <v>64.16</v>
      </c>
      <c r="CS382" s="3">
        <v>66.739999999999995</v>
      </c>
      <c r="CT382" s="3">
        <v>76.03</v>
      </c>
      <c r="CU382" s="3">
        <v>90.38</v>
      </c>
      <c r="CV382" s="3">
        <v>89.66</v>
      </c>
      <c r="CW382" s="3">
        <v>79.400000000000006</v>
      </c>
      <c r="CX382" s="3">
        <v>82.77</v>
      </c>
      <c r="CY382" s="3">
        <v>82.96</v>
      </c>
      <c r="CZ382" s="3">
        <v>73.66</v>
      </c>
      <c r="DA382" s="3">
        <v>81.010000000000005</v>
      </c>
      <c r="DB382" s="3">
        <v>81.430000000000007</v>
      </c>
      <c r="DC382" s="3">
        <v>72.02</v>
      </c>
      <c r="DD382" s="3">
        <v>80.58</v>
      </c>
      <c r="DE382" s="3">
        <v>79.66</v>
      </c>
      <c r="DF382" s="3">
        <v>77.25</v>
      </c>
      <c r="DG382" s="3">
        <v>85.41</v>
      </c>
      <c r="DH382" s="3">
        <v>85.1</v>
      </c>
      <c r="DI382" s="3">
        <v>81.37</v>
      </c>
      <c r="DJ382" s="3">
        <v>73.569999999999993</v>
      </c>
      <c r="DK382" s="3">
        <v>78.06</v>
      </c>
      <c r="DL382" s="3">
        <v>60.29</v>
      </c>
      <c r="DM382" s="3">
        <v>66.319999999999993</v>
      </c>
      <c r="DN382" s="3">
        <v>67.66</v>
      </c>
      <c r="DO382" s="3">
        <v>85.8</v>
      </c>
      <c r="DP382" s="3">
        <v>91.99</v>
      </c>
      <c r="DQ382" s="3">
        <v>91.71</v>
      </c>
      <c r="DR382" s="3">
        <v>83.53</v>
      </c>
      <c r="DS382" s="3">
        <v>89.27</v>
      </c>
      <c r="DT382" s="3">
        <v>89.34</v>
      </c>
      <c r="DU382" s="3">
        <v>74.5</v>
      </c>
      <c r="DV382" s="3">
        <v>64.680000000000007</v>
      </c>
      <c r="DW382" s="3">
        <v>69.540000000000006</v>
      </c>
      <c r="DX382" s="3">
        <v>62.25</v>
      </c>
      <c r="DY382" s="3">
        <v>74.12</v>
      </c>
      <c r="DZ382" s="3">
        <v>74.930000000000007</v>
      </c>
      <c r="EA382" s="3">
        <v>69.63</v>
      </c>
      <c r="EB382" s="3">
        <v>87.05</v>
      </c>
      <c r="EC382" s="3">
        <v>85.14</v>
      </c>
      <c r="ED382" s="3">
        <v>62.46</v>
      </c>
      <c r="EE382" s="3">
        <v>77.349999999999994</v>
      </c>
      <c r="EF382" s="3">
        <v>75.959999999999994</v>
      </c>
      <c r="EG382" s="3">
        <v>81.84</v>
      </c>
      <c r="EH382" s="3">
        <v>84.68</v>
      </c>
      <c r="EI382" s="3">
        <v>84.39</v>
      </c>
      <c r="EJ382" s="3">
        <v>88.87</v>
      </c>
      <c r="EK382" s="3">
        <v>90.25</v>
      </c>
      <c r="EL382" s="3">
        <v>88.96</v>
      </c>
      <c r="EM382" s="3">
        <v>94.76</v>
      </c>
      <c r="EN382" s="3">
        <v>96.05</v>
      </c>
      <c r="EO382" s="3">
        <v>93.34</v>
      </c>
      <c r="EP382" s="3">
        <v>97.89</v>
      </c>
      <c r="EQ382" s="3">
        <v>92</v>
      </c>
      <c r="ER382" s="3">
        <v>91.64</v>
      </c>
      <c r="ES382" s="3">
        <v>93.55</v>
      </c>
      <c r="ET382" s="3">
        <v>92.22</v>
      </c>
      <c r="EU382" s="3">
        <v>90.71</v>
      </c>
      <c r="EV382" s="3">
        <v>98.83</v>
      </c>
      <c r="EW382" s="3">
        <v>93.24</v>
      </c>
      <c r="EX382" s="3">
        <v>92.5</v>
      </c>
      <c r="EY382" s="3">
        <v>100</v>
      </c>
      <c r="EZ382" s="3">
        <v>90.42</v>
      </c>
      <c r="FA382" s="3">
        <v>91.91</v>
      </c>
      <c r="FB382" s="3">
        <v>95.68</v>
      </c>
      <c r="FC382" s="3">
        <v>83.64</v>
      </c>
      <c r="FD382" s="3">
        <v>83.66</v>
      </c>
      <c r="FE382" s="3">
        <v>100</v>
      </c>
      <c r="FF382" s="3">
        <v>97.75</v>
      </c>
      <c r="FG382" s="3">
        <v>94.55</v>
      </c>
      <c r="FH382" s="3">
        <v>100</v>
      </c>
      <c r="FI382" s="3">
        <v>100</v>
      </c>
      <c r="FJ382" s="3">
        <v>100</v>
      </c>
      <c r="FK382" s="3">
        <v>90.87</v>
      </c>
      <c r="FL382" s="3">
        <v>89.51</v>
      </c>
      <c r="FM382" s="3">
        <v>88.78</v>
      </c>
      <c r="FN382" s="3">
        <v>98.76</v>
      </c>
      <c r="FO382" s="3">
        <v>94.54</v>
      </c>
      <c r="FP382" s="3">
        <v>93.36</v>
      </c>
      <c r="FQ382" s="3">
        <v>85.88</v>
      </c>
      <c r="FR382" s="3">
        <v>87.76</v>
      </c>
      <c r="FS382" s="3">
        <v>86.07</v>
      </c>
      <c r="FT382" s="3">
        <v>97.75</v>
      </c>
      <c r="FU382" s="3">
        <v>96.24</v>
      </c>
      <c r="FV382" s="3">
        <v>94.76</v>
      </c>
      <c r="FW382" s="3">
        <v>100</v>
      </c>
      <c r="FX382" s="3">
        <v>92.06</v>
      </c>
      <c r="FY382" s="3">
        <v>92.73</v>
      </c>
      <c r="FZ382" s="3">
        <v>91.44</v>
      </c>
      <c r="GA382" s="3">
        <v>84.24</v>
      </c>
      <c r="GB382" s="3">
        <v>83.19</v>
      </c>
      <c r="GC382" s="3">
        <v>100</v>
      </c>
      <c r="GD382" s="3">
        <v>100</v>
      </c>
      <c r="GE382" s="3">
        <v>99.36</v>
      </c>
      <c r="GF382" s="3">
        <v>100</v>
      </c>
      <c r="GG382" s="3">
        <v>98.23</v>
      </c>
      <c r="GH382" s="3">
        <v>97.33</v>
      </c>
      <c r="GI382" s="3">
        <v>98.83</v>
      </c>
      <c r="GJ382" s="3">
        <v>83.04</v>
      </c>
      <c r="GK382" s="3">
        <v>84.7</v>
      </c>
      <c r="GL382" s="3">
        <v>100</v>
      </c>
      <c r="GM382" s="3">
        <v>97.31</v>
      </c>
      <c r="GN382" s="3">
        <v>95.28</v>
      </c>
      <c r="GO382" s="3">
        <v>98.37</v>
      </c>
      <c r="GP382" s="3">
        <v>98.32</v>
      </c>
      <c r="GQ382" s="3">
        <v>96.17</v>
      </c>
      <c r="GR382" s="3">
        <v>88.75</v>
      </c>
      <c r="GS382" s="3">
        <v>90.09</v>
      </c>
      <c r="GT382" s="3">
        <v>87.57</v>
      </c>
      <c r="GU382" s="3">
        <v>86.49</v>
      </c>
      <c r="GV382" s="3">
        <v>87.24</v>
      </c>
      <c r="GW382" s="3">
        <v>86.63</v>
      </c>
    </row>
    <row r="383" spans="2:205" x14ac:dyDescent="0.25">
      <c r="B38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</row>
    <row r="384" spans="2:205" x14ac:dyDescent="0.25">
      <c r="B384">
        <v>89</v>
      </c>
      <c r="C384" t="s">
        <v>133</v>
      </c>
      <c r="D384" t="s">
        <v>38</v>
      </c>
      <c r="E384" t="s">
        <v>135</v>
      </c>
      <c r="F384">
        <v>-9</v>
      </c>
      <c r="G384" t="s">
        <v>57</v>
      </c>
      <c r="H384" s="3">
        <v>13.89</v>
      </c>
      <c r="I384" s="3">
        <v>17.649999999999999</v>
      </c>
      <c r="J384" s="3">
        <v>16.350000000000001</v>
      </c>
      <c r="K384" s="3"/>
      <c r="L384" s="3">
        <v>14.29</v>
      </c>
      <c r="M384" s="3">
        <v>30</v>
      </c>
      <c r="N384" s="3"/>
      <c r="O384" s="3">
        <v>21.74</v>
      </c>
      <c r="P384" s="3">
        <v>34.479999999999997</v>
      </c>
      <c r="Q384" s="3">
        <v>36.36</v>
      </c>
      <c r="R384" s="3">
        <v>19.23</v>
      </c>
      <c r="S384" s="3">
        <v>22.22</v>
      </c>
      <c r="T384" s="3"/>
      <c r="U384" s="3">
        <v>25</v>
      </c>
      <c r="V384" s="3">
        <v>42.11</v>
      </c>
      <c r="W384" s="3"/>
      <c r="X384" s="3">
        <v>37.5</v>
      </c>
      <c r="Y384" s="3">
        <v>31.58</v>
      </c>
      <c r="Z384" s="3"/>
      <c r="AA384" s="3">
        <v>50</v>
      </c>
      <c r="AB384" s="3">
        <v>48.72</v>
      </c>
      <c r="AC384" s="3"/>
      <c r="AD384" s="3"/>
      <c r="AE384" s="3"/>
      <c r="AF384" s="3"/>
      <c r="AG384" s="3">
        <v>0</v>
      </c>
      <c r="AH384" s="3">
        <v>0</v>
      </c>
      <c r="AI384" s="3">
        <v>10.81</v>
      </c>
      <c r="AJ384" s="3">
        <v>4.49</v>
      </c>
      <c r="AK384" s="3">
        <v>6.35</v>
      </c>
      <c r="AL384" s="3"/>
      <c r="AM384" s="3">
        <v>24</v>
      </c>
      <c r="AN384" s="3">
        <v>22.22</v>
      </c>
      <c r="AO384" s="3">
        <v>31.58</v>
      </c>
      <c r="AP384" s="3">
        <v>32.04</v>
      </c>
      <c r="AQ384" s="3">
        <v>31.97</v>
      </c>
      <c r="AR384" s="3">
        <v>18.18</v>
      </c>
      <c r="AS384" s="3">
        <v>13.33</v>
      </c>
      <c r="AT384" s="3">
        <v>14.63</v>
      </c>
      <c r="AU384" s="3">
        <v>8.33</v>
      </c>
      <c r="AV384" s="3">
        <v>7.69</v>
      </c>
      <c r="AW384" s="3">
        <v>7.89</v>
      </c>
      <c r="AX384" s="3"/>
      <c r="AY384" s="3">
        <v>18.18</v>
      </c>
      <c r="AZ384" s="3">
        <v>16.22</v>
      </c>
      <c r="BA384" s="3"/>
      <c r="BB384" s="3">
        <v>14.29</v>
      </c>
      <c r="BC384" s="3">
        <v>11.11</v>
      </c>
      <c r="BD384" s="3">
        <v>9.09</v>
      </c>
      <c r="BE384" s="3">
        <v>26.47</v>
      </c>
      <c r="BF384" s="3">
        <v>22.22</v>
      </c>
      <c r="BG384" s="3"/>
      <c r="BH384" s="3">
        <v>50</v>
      </c>
      <c r="BI384" s="3">
        <v>37.5</v>
      </c>
      <c r="BJ384" s="3"/>
      <c r="BK384" s="3"/>
      <c r="BL384" s="3"/>
      <c r="BM384" s="3"/>
      <c r="BN384" s="3">
        <v>17.649999999999999</v>
      </c>
      <c r="BO384" s="3">
        <v>19.05</v>
      </c>
      <c r="BP384" s="3"/>
      <c r="BQ384" s="3"/>
      <c r="BR384" s="3">
        <v>30</v>
      </c>
      <c r="BS384" s="3">
        <v>22.06</v>
      </c>
      <c r="BT384" s="3">
        <v>21.04</v>
      </c>
      <c r="BU384" s="3">
        <v>21.28</v>
      </c>
      <c r="BV384" s="3">
        <v>2.59</v>
      </c>
      <c r="BW384" s="3">
        <v>8.59</v>
      </c>
      <c r="BX384" s="3">
        <v>9.24</v>
      </c>
      <c r="BY384" s="3">
        <v>35.869999999999997</v>
      </c>
      <c r="BZ384" s="3">
        <v>0</v>
      </c>
      <c r="CA384" s="3">
        <v>13.6</v>
      </c>
      <c r="CB384" s="3">
        <v>53.51</v>
      </c>
      <c r="CC384" s="3">
        <v>4.88</v>
      </c>
      <c r="CD384" s="3">
        <v>17.18</v>
      </c>
      <c r="CE384" s="3">
        <v>7.94</v>
      </c>
      <c r="CF384" s="3">
        <v>8.52</v>
      </c>
      <c r="CG384" s="3">
        <v>11.96</v>
      </c>
      <c r="CH384" s="3">
        <v>37.96</v>
      </c>
      <c r="CI384" s="3">
        <v>0.5</v>
      </c>
      <c r="CJ384" s="3">
        <v>19.899999999999999</v>
      </c>
      <c r="CK384" s="3">
        <v>0</v>
      </c>
      <c r="CL384" s="3">
        <v>13.78</v>
      </c>
      <c r="CM384" s="3">
        <v>10.68</v>
      </c>
      <c r="CN384" s="3">
        <v>11.98</v>
      </c>
      <c r="CO384" s="3">
        <v>32.11</v>
      </c>
      <c r="CP384" s="3">
        <v>33.03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0.81</v>
      </c>
      <c r="CX384" s="3">
        <v>0.19</v>
      </c>
      <c r="CY384" s="3">
        <v>2.09</v>
      </c>
      <c r="CZ384" s="3">
        <v>0</v>
      </c>
      <c r="DA384" s="3">
        <v>7.26</v>
      </c>
      <c r="DB384" s="3">
        <v>6.54</v>
      </c>
      <c r="DC384" s="3">
        <v>10.68</v>
      </c>
      <c r="DD384" s="3">
        <v>23.03</v>
      </c>
      <c r="DE384" s="3">
        <v>23.69</v>
      </c>
      <c r="DF384" s="3">
        <v>0</v>
      </c>
      <c r="DG384" s="3">
        <v>1.17</v>
      </c>
      <c r="DH384" s="3">
        <v>3.82</v>
      </c>
      <c r="DI384" s="3">
        <v>0</v>
      </c>
      <c r="DJ384" s="3">
        <v>0</v>
      </c>
      <c r="DK384" s="3">
        <v>0</v>
      </c>
      <c r="DL384" s="3">
        <v>0</v>
      </c>
      <c r="DM384" s="3">
        <v>5.0199999999999996</v>
      </c>
      <c r="DN384" s="3">
        <v>4.34</v>
      </c>
      <c r="DO384" s="3">
        <v>0</v>
      </c>
      <c r="DP384" s="3">
        <v>1.32</v>
      </c>
      <c r="DQ384" s="3">
        <v>0.84</v>
      </c>
      <c r="DR384" s="3">
        <v>0</v>
      </c>
      <c r="DS384" s="3">
        <v>11.64</v>
      </c>
      <c r="DT384" s="3">
        <v>10.08</v>
      </c>
      <c r="DU384" s="3">
        <v>0</v>
      </c>
      <c r="DV384" s="3">
        <v>26.9</v>
      </c>
      <c r="DW384" s="3">
        <v>18.13</v>
      </c>
      <c r="DX384" s="3">
        <v>0</v>
      </c>
      <c r="DY384" s="3">
        <v>0</v>
      </c>
      <c r="DZ384" s="3">
        <v>0</v>
      </c>
      <c r="EA384" s="3">
        <v>0</v>
      </c>
      <c r="EB384" s="3">
        <v>0</v>
      </c>
      <c r="EC384" s="3">
        <v>2.25</v>
      </c>
      <c r="ED384" s="3">
        <v>0</v>
      </c>
      <c r="EE384" s="3">
        <v>2.5299999999999998</v>
      </c>
      <c r="EF384" s="3">
        <v>1.6</v>
      </c>
      <c r="EG384" s="3">
        <v>16.37</v>
      </c>
      <c r="EH384" s="3">
        <v>17.920000000000002</v>
      </c>
      <c r="EI384" s="3">
        <v>18.54</v>
      </c>
      <c r="EJ384" s="3">
        <v>25.19</v>
      </c>
      <c r="EK384" s="3">
        <v>26.71</v>
      </c>
      <c r="EL384" s="3">
        <v>23.45</v>
      </c>
      <c r="EM384" s="3">
        <v>97.47</v>
      </c>
      <c r="EN384" s="3">
        <v>29.25</v>
      </c>
      <c r="EO384" s="3">
        <v>46.4</v>
      </c>
      <c r="EP384" s="3">
        <v>100</v>
      </c>
      <c r="EQ384" s="3">
        <v>38.6</v>
      </c>
      <c r="ER384" s="3">
        <v>51.78</v>
      </c>
      <c r="ES384" s="3">
        <v>64.790000000000006</v>
      </c>
      <c r="ET384" s="3">
        <v>29.94</v>
      </c>
      <c r="EU384" s="3">
        <v>32.49</v>
      </c>
      <c r="EV384" s="3">
        <v>100</v>
      </c>
      <c r="EW384" s="3">
        <v>49.5</v>
      </c>
      <c r="EX384" s="3">
        <v>64.31</v>
      </c>
      <c r="EY384" s="3">
        <v>0</v>
      </c>
      <c r="EZ384" s="3">
        <v>61.22</v>
      </c>
      <c r="FA384" s="3">
        <v>52.48</v>
      </c>
      <c r="FB384" s="3">
        <v>76.91</v>
      </c>
      <c r="FC384" s="3">
        <v>67.89</v>
      </c>
      <c r="FD384" s="3">
        <v>64.41</v>
      </c>
      <c r="FE384" s="3">
        <v>100</v>
      </c>
      <c r="FF384" s="3">
        <v>0</v>
      </c>
      <c r="FG384" s="3">
        <v>67.44</v>
      </c>
      <c r="FH384" s="3">
        <v>0</v>
      </c>
      <c r="FI384" s="3">
        <v>0</v>
      </c>
      <c r="FJ384" s="3">
        <v>0</v>
      </c>
      <c r="FK384" s="3">
        <v>20.82</v>
      </c>
      <c r="FL384" s="3">
        <v>8.8000000000000007</v>
      </c>
      <c r="FM384" s="3">
        <v>10.61</v>
      </c>
      <c r="FN384" s="3">
        <v>0</v>
      </c>
      <c r="FO384" s="3">
        <v>40.74</v>
      </c>
      <c r="FP384" s="3">
        <v>37.9</v>
      </c>
      <c r="FQ384" s="3">
        <v>52.48</v>
      </c>
      <c r="FR384" s="3">
        <v>41.05</v>
      </c>
      <c r="FS384" s="3">
        <v>40.24</v>
      </c>
      <c r="FT384" s="3">
        <v>40.97</v>
      </c>
      <c r="FU384" s="3">
        <v>25.5</v>
      </c>
      <c r="FV384" s="3">
        <v>25.45</v>
      </c>
      <c r="FW384" s="3">
        <v>23.97</v>
      </c>
      <c r="FX384" s="3">
        <v>17.940000000000001</v>
      </c>
      <c r="FY384" s="3">
        <v>16.47</v>
      </c>
      <c r="FZ384" s="3">
        <v>0</v>
      </c>
      <c r="GA384" s="3">
        <v>31.34</v>
      </c>
      <c r="GB384" s="3">
        <v>28.09</v>
      </c>
      <c r="GC384" s="3">
        <v>0</v>
      </c>
      <c r="GD384" s="3">
        <v>27.25</v>
      </c>
      <c r="GE384" s="3">
        <v>21.38</v>
      </c>
      <c r="GF384" s="3">
        <v>26.08</v>
      </c>
      <c r="GG384" s="3">
        <v>41.3</v>
      </c>
      <c r="GH384" s="3">
        <v>34.369999999999997</v>
      </c>
      <c r="GI384" s="3">
        <v>0</v>
      </c>
      <c r="GJ384" s="3">
        <v>73.099999999999994</v>
      </c>
      <c r="GK384" s="3">
        <v>56.87</v>
      </c>
      <c r="GL384" s="3">
        <v>0</v>
      </c>
      <c r="GM384" s="3">
        <v>46.49</v>
      </c>
      <c r="GN384" s="3">
        <v>31.64</v>
      </c>
      <c r="GO384" s="3">
        <v>67.44</v>
      </c>
      <c r="GP384" s="3">
        <v>35.770000000000003</v>
      </c>
      <c r="GQ384" s="3">
        <v>35.840000000000003</v>
      </c>
      <c r="GR384" s="3">
        <v>0</v>
      </c>
      <c r="GS384" s="3">
        <v>64.13</v>
      </c>
      <c r="GT384" s="3">
        <v>58.4</v>
      </c>
      <c r="GU384" s="3">
        <v>27.75</v>
      </c>
      <c r="GV384" s="3">
        <v>24.16</v>
      </c>
      <c r="GW384" s="3">
        <v>24.01</v>
      </c>
    </row>
    <row r="385" spans="2:205" x14ac:dyDescent="0.25">
      <c r="B385"/>
      <c r="F385">
        <v>-8</v>
      </c>
      <c r="G385" t="s">
        <v>58</v>
      </c>
      <c r="H385" s="3">
        <v>14.29</v>
      </c>
      <c r="I385" s="3">
        <v>11.32</v>
      </c>
      <c r="J385" s="3">
        <v>12.06</v>
      </c>
      <c r="K385" s="3">
        <v>27.27</v>
      </c>
      <c r="L385" s="3">
        <v>24</v>
      </c>
      <c r="M385" s="3">
        <v>25</v>
      </c>
      <c r="N385" s="3"/>
      <c r="O385" s="3">
        <v>14.29</v>
      </c>
      <c r="P385" s="3">
        <v>20</v>
      </c>
      <c r="Q385" s="3">
        <v>38.46</v>
      </c>
      <c r="R385" s="3">
        <v>34.78</v>
      </c>
      <c r="S385" s="3">
        <v>36.11</v>
      </c>
      <c r="T385" s="3"/>
      <c r="U385" s="3">
        <v>50</v>
      </c>
      <c r="V385" s="3">
        <v>45.16</v>
      </c>
      <c r="W385" s="3"/>
      <c r="X385" s="3"/>
      <c r="Y385" s="3"/>
      <c r="Z385" s="3">
        <v>33.33</v>
      </c>
      <c r="AA385" s="3">
        <v>15.15</v>
      </c>
      <c r="AB385" s="3">
        <v>20</v>
      </c>
      <c r="AC385" s="3"/>
      <c r="AD385" s="3"/>
      <c r="AE385" s="3"/>
      <c r="AF385" s="3"/>
      <c r="AG385" s="3"/>
      <c r="AH385" s="3">
        <v>33.33</v>
      </c>
      <c r="AI385" s="3">
        <v>0</v>
      </c>
      <c r="AJ385" s="3">
        <v>1.1399999999999999</v>
      </c>
      <c r="AK385" s="3">
        <v>0.84</v>
      </c>
      <c r="AL385" s="3"/>
      <c r="AM385" s="3">
        <v>27.27</v>
      </c>
      <c r="AN385" s="3">
        <v>30</v>
      </c>
      <c r="AO385" s="3">
        <v>20.51</v>
      </c>
      <c r="AP385" s="3">
        <v>29.29</v>
      </c>
      <c r="AQ385" s="3">
        <v>26.81</v>
      </c>
      <c r="AR385" s="3">
        <v>40</v>
      </c>
      <c r="AS385" s="3">
        <v>20.83</v>
      </c>
      <c r="AT385" s="3">
        <v>26.47</v>
      </c>
      <c r="AU385" s="3"/>
      <c r="AV385" s="3">
        <v>11.54</v>
      </c>
      <c r="AW385" s="3">
        <v>11.43</v>
      </c>
      <c r="AX385" s="3"/>
      <c r="AY385" s="3">
        <v>25</v>
      </c>
      <c r="AZ385" s="3">
        <v>18.18</v>
      </c>
      <c r="BA385" s="3">
        <v>10</v>
      </c>
      <c r="BB385" s="3">
        <v>13.33</v>
      </c>
      <c r="BC385" s="3">
        <v>12.5</v>
      </c>
      <c r="BD385" s="3">
        <v>30</v>
      </c>
      <c r="BE385" s="3">
        <v>20.69</v>
      </c>
      <c r="BF385" s="3">
        <v>23.08</v>
      </c>
      <c r="BG385" s="3"/>
      <c r="BH385" s="3">
        <v>16.670000000000002</v>
      </c>
      <c r="BI385" s="3">
        <v>21.74</v>
      </c>
      <c r="BJ385" s="3"/>
      <c r="BK385" s="3"/>
      <c r="BL385" s="3">
        <v>36.36</v>
      </c>
      <c r="BM385" s="3"/>
      <c r="BN385" s="3">
        <v>11.76</v>
      </c>
      <c r="BO385" s="3">
        <v>13.64</v>
      </c>
      <c r="BP385" s="3"/>
      <c r="BQ385" s="3"/>
      <c r="BR385" s="3"/>
      <c r="BS385" s="3">
        <v>20.52</v>
      </c>
      <c r="BT385" s="3">
        <v>18.86</v>
      </c>
      <c r="BU385" s="3">
        <v>19.3</v>
      </c>
      <c r="BV385" s="3">
        <v>2.69</v>
      </c>
      <c r="BW385" s="3">
        <v>5.29</v>
      </c>
      <c r="BX385" s="3">
        <v>6.68</v>
      </c>
      <c r="BY385" s="3">
        <v>0.95</v>
      </c>
      <c r="BZ385" s="3">
        <v>7.26</v>
      </c>
      <c r="CA385" s="3">
        <v>10.85</v>
      </c>
      <c r="CB385" s="3">
        <v>2.5299999999999998</v>
      </c>
      <c r="CC385" s="3">
        <v>0</v>
      </c>
      <c r="CD385" s="3">
        <v>5.69</v>
      </c>
      <c r="CE385" s="3">
        <v>12.01</v>
      </c>
      <c r="CF385" s="3">
        <v>15.32</v>
      </c>
      <c r="CG385" s="3">
        <v>20.420000000000002</v>
      </c>
      <c r="CH385" s="3">
        <v>2.5299999999999998</v>
      </c>
      <c r="CI385" s="3">
        <v>29.11</v>
      </c>
      <c r="CJ385" s="3">
        <v>27.64</v>
      </c>
      <c r="CK385" s="3"/>
      <c r="CL385" s="3">
        <v>0</v>
      </c>
      <c r="CM385" s="3">
        <v>0</v>
      </c>
      <c r="CN385" s="3">
        <v>6.66</v>
      </c>
      <c r="CO385" s="3">
        <v>2.92</v>
      </c>
      <c r="CP385" s="3">
        <v>8.31</v>
      </c>
      <c r="CQ385" s="3">
        <v>0</v>
      </c>
      <c r="CR385" s="3"/>
      <c r="CS385" s="3">
        <v>0</v>
      </c>
      <c r="CT385" s="3">
        <v>0</v>
      </c>
      <c r="CU385" s="3">
        <v>11.98</v>
      </c>
      <c r="CV385" s="3">
        <v>6.66</v>
      </c>
      <c r="CW385" s="3">
        <v>0</v>
      </c>
      <c r="CX385" s="3">
        <v>0</v>
      </c>
      <c r="CY385" s="3">
        <v>0</v>
      </c>
      <c r="CZ385" s="3">
        <v>3.95</v>
      </c>
      <c r="DA385" s="3">
        <v>8.66</v>
      </c>
      <c r="DB385" s="3">
        <v>13.6</v>
      </c>
      <c r="DC385" s="3">
        <v>7.84</v>
      </c>
      <c r="DD385" s="3">
        <v>20.329999999999998</v>
      </c>
      <c r="DE385" s="3">
        <v>19.420000000000002</v>
      </c>
      <c r="DF385" s="3">
        <v>9.64</v>
      </c>
      <c r="DG385" s="3">
        <v>4.59</v>
      </c>
      <c r="DH385" s="3">
        <v>11.64</v>
      </c>
      <c r="DI385" s="3">
        <v>0</v>
      </c>
      <c r="DJ385" s="3">
        <v>0</v>
      </c>
      <c r="DK385" s="3">
        <v>0.89</v>
      </c>
      <c r="DL385" s="3">
        <v>0</v>
      </c>
      <c r="DM385" s="3">
        <v>3.78</v>
      </c>
      <c r="DN385" s="3">
        <v>2.06</v>
      </c>
      <c r="DO385" s="3">
        <v>0</v>
      </c>
      <c r="DP385" s="3">
        <v>1.17</v>
      </c>
      <c r="DQ385" s="3">
        <v>2.25</v>
      </c>
      <c r="DR385" s="3">
        <v>1.6</v>
      </c>
      <c r="DS385" s="3">
        <v>5.95</v>
      </c>
      <c r="DT385" s="3">
        <v>9.85</v>
      </c>
      <c r="DU385" s="3">
        <v>0</v>
      </c>
      <c r="DV385" s="3">
        <v>0</v>
      </c>
      <c r="DW385" s="3">
        <v>4.88</v>
      </c>
      <c r="DX385" s="3">
        <v>0</v>
      </c>
      <c r="DY385" s="3">
        <v>3.95</v>
      </c>
      <c r="DZ385" s="3">
        <v>7.94</v>
      </c>
      <c r="EA385" s="3">
        <v>0</v>
      </c>
      <c r="EB385" s="3">
        <v>0</v>
      </c>
      <c r="EC385" s="3">
        <v>0</v>
      </c>
      <c r="ED385" s="3"/>
      <c r="EE385" s="3">
        <v>0</v>
      </c>
      <c r="EF385" s="3">
        <v>0</v>
      </c>
      <c r="EG385" s="3">
        <v>15.29</v>
      </c>
      <c r="EH385" s="3">
        <v>15.81</v>
      </c>
      <c r="EI385" s="3">
        <v>16.66</v>
      </c>
      <c r="EJ385" s="3">
        <v>25.88</v>
      </c>
      <c r="EK385" s="3">
        <v>17.350000000000001</v>
      </c>
      <c r="EL385" s="3">
        <v>17.43</v>
      </c>
      <c r="EM385" s="3">
        <v>53.59</v>
      </c>
      <c r="EN385" s="3">
        <v>40.74</v>
      </c>
      <c r="EO385" s="3">
        <v>39.15</v>
      </c>
      <c r="EP385" s="3">
        <v>64.13</v>
      </c>
      <c r="EQ385" s="3">
        <v>29.25</v>
      </c>
      <c r="ER385" s="3">
        <v>34.31</v>
      </c>
      <c r="ES385" s="3">
        <v>64.91</v>
      </c>
      <c r="ET385" s="3">
        <v>54.25</v>
      </c>
      <c r="EU385" s="3">
        <v>51.8</v>
      </c>
      <c r="EV385" s="3">
        <v>64.13</v>
      </c>
      <c r="EW385" s="3">
        <v>70.89</v>
      </c>
      <c r="EX385" s="3">
        <v>62.68</v>
      </c>
      <c r="EY385" s="3"/>
      <c r="EZ385" s="3">
        <v>71.05</v>
      </c>
      <c r="FA385" s="3">
        <v>71.05</v>
      </c>
      <c r="FB385" s="3">
        <v>60.01</v>
      </c>
      <c r="FC385" s="3">
        <v>27.38</v>
      </c>
      <c r="FD385" s="3">
        <v>31.69</v>
      </c>
      <c r="FE385" s="3">
        <v>0</v>
      </c>
      <c r="FF385" s="3"/>
      <c r="FG385" s="3">
        <v>0</v>
      </c>
      <c r="FH385" s="3">
        <v>0</v>
      </c>
      <c r="FI385" s="3">
        <v>76.91</v>
      </c>
      <c r="FJ385" s="3">
        <v>60.01</v>
      </c>
      <c r="FK385" s="3">
        <v>0</v>
      </c>
      <c r="FL385" s="3">
        <v>3.35</v>
      </c>
      <c r="FM385" s="3">
        <v>2.48</v>
      </c>
      <c r="FN385" s="3">
        <v>71.05</v>
      </c>
      <c r="FO385" s="3">
        <v>45.88</v>
      </c>
      <c r="FP385" s="3">
        <v>46.4</v>
      </c>
      <c r="FQ385" s="3">
        <v>33.19</v>
      </c>
      <c r="FR385" s="3">
        <v>38.26</v>
      </c>
      <c r="FS385" s="3">
        <v>34.200000000000003</v>
      </c>
      <c r="FT385" s="3">
        <v>70.36</v>
      </c>
      <c r="FU385" s="3">
        <v>37.08</v>
      </c>
      <c r="FV385" s="3">
        <v>41.3</v>
      </c>
      <c r="FW385" s="3">
        <v>31.64</v>
      </c>
      <c r="FX385" s="3">
        <v>23.82</v>
      </c>
      <c r="FY385" s="3">
        <v>21.97</v>
      </c>
      <c r="FZ385" s="3">
        <v>0</v>
      </c>
      <c r="GA385" s="3">
        <v>46.22</v>
      </c>
      <c r="GB385" s="3">
        <v>34.299999999999997</v>
      </c>
      <c r="GC385" s="3">
        <v>28.59</v>
      </c>
      <c r="GD385" s="3">
        <v>25.5</v>
      </c>
      <c r="GE385" s="3">
        <v>22.75</v>
      </c>
      <c r="GF385" s="3">
        <v>58.4</v>
      </c>
      <c r="GG385" s="3">
        <v>35.43</v>
      </c>
      <c r="GH385" s="3">
        <v>36.299999999999997</v>
      </c>
      <c r="GI385" s="3">
        <v>82.94</v>
      </c>
      <c r="GJ385" s="3">
        <v>33.880000000000003</v>
      </c>
      <c r="GK385" s="3">
        <v>38.6</v>
      </c>
      <c r="GL385" s="3">
        <v>86.68</v>
      </c>
      <c r="GM385" s="3">
        <v>71.05</v>
      </c>
      <c r="GN385" s="3">
        <v>64.790000000000006</v>
      </c>
      <c r="GO385" s="3">
        <v>55.06</v>
      </c>
      <c r="GP385" s="3">
        <v>27.08</v>
      </c>
      <c r="GQ385" s="3">
        <v>27.98</v>
      </c>
      <c r="GR385" s="3"/>
      <c r="GS385" s="3">
        <v>49.38</v>
      </c>
      <c r="GT385" s="3">
        <v>49.38</v>
      </c>
      <c r="GU385" s="3">
        <v>25.76</v>
      </c>
      <c r="GV385" s="3">
        <v>21.91</v>
      </c>
      <c r="GW385" s="3">
        <v>21.94</v>
      </c>
    </row>
    <row r="386" spans="2:205" x14ac:dyDescent="0.25">
      <c r="B386"/>
      <c r="F386">
        <v>-7</v>
      </c>
      <c r="G386" t="s">
        <v>59</v>
      </c>
      <c r="H386" s="3">
        <v>51.28</v>
      </c>
      <c r="I386" s="3">
        <v>60.38</v>
      </c>
      <c r="J386" s="3">
        <v>58.28</v>
      </c>
      <c r="K386" s="3">
        <v>54.55</v>
      </c>
      <c r="L386" s="3">
        <v>53.06</v>
      </c>
      <c r="M386" s="3">
        <v>53.33</v>
      </c>
      <c r="N386" s="3">
        <v>40.909999999999997</v>
      </c>
      <c r="O386" s="3">
        <v>56.9</v>
      </c>
      <c r="P386" s="3">
        <v>52.5</v>
      </c>
      <c r="Q386" s="3">
        <v>53.45</v>
      </c>
      <c r="R386" s="3">
        <v>55.06</v>
      </c>
      <c r="S386" s="3">
        <v>54.42</v>
      </c>
      <c r="T386" s="3">
        <v>35</v>
      </c>
      <c r="U386" s="3">
        <v>46.97</v>
      </c>
      <c r="V386" s="3">
        <v>44.19</v>
      </c>
      <c r="W386" s="3">
        <v>8.33</v>
      </c>
      <c r="X386" s="3">
        <v>31.58</v>
      </c>
      <c r="Y386" s="3">
        <v>26</v>
      </c>
      <c r="Z386" s="3">
        <v>56.25</v>
      </c>
      <c r="AA386" s="3">
        <v>61.36</v>
      </c>
      <c r="AB386" s="3">
        <v>60</v>
      </c>
      <c r="AC386" s="3"/>
      <c r="AD386" s="3"/>
      <c r="AE386" s="3"/>
      <c r="AF386" s="3"/>
      <c r="AG386" s="3">
        <v>45</v>
      </c>
      <c r="AH386" s="3">
        <v>44.68</v>
      </c>
      <c r="AI386" s="3">
        <v>43.56</v>
      </c>
      <c r="AJ386" s="3">
        <v>46.32</v>
      </c>
      <c r="AK386" s="3">
        <v>45.58</v>
      </c>
      <c r="AL386" s="3">
        <v>19.05</v>
      </c>
      <c r="AM386" s="3">
        <v>47.22</v>
      </c>
      <c r="AN386" s="3">
        <v>40.86</v>
      </c>
      <c r="AO386" s="3">
        <v>52.78</v>
      </c>
      <c r="AP386" s="3">
        <v>51.68</v>
      </c>
      <c r="AQ386" s="3">
        <v>51.95</v>
      </c>
      <c r="AR386" s="3">
        <v>34.78</v>
      </c>
      <c r="AS386" s="3">
        <v>35.21</v>
      </c>
      <c r="AT386" s="3">
        <v>35.11</v>
      </c>
      <c r="AU386" s="3">
        <v>75</v>
      </c>
      <c r="AV386" s="3">
        <v>55.36</v>
      </c>
      <c r="AW386" s="3">
        <v>60.53</v>
      </c>
      <c r="AX386" s="3">
        <v>38.89</v>
      </c>
      <c r="AY386" s="3">
        <v>34.880000000000003</v>
      </c>
      <c r="AZ386" s="3">
        <v>36.07</v>
      </c>
      <c r="BA386" s="3">
        <v>47.83</v>
      </c>
      <c r="BB386" s="3">
        <v>52.63</v>
      </c>
      <c r="BC386" s="3">
        <v>51.52</v>
      </c>
      <c r="BD386" s="3">
        <v>50</v>
      </c>
      <c r="BE386" s="3">
        <v>45.59</v>
      </c>
      <c r="BF386" s="3">
        <v>46.59</v>
      </c>
      <c r="BG386" s="3">
        <v>64.290000000000006</v>
      </c>
      <c r="BH386" s="3">
        <v>36.17</v>
      </c>
      <c r="BI386" s="3">
        <v>42.62</v>
      </c>
      <c r="BJ386" s="3"/>
      <c r="BK386" s="3">
        <v>45.16</v>
      </c>
      <c r="BL386" s="3">
        <v>50</v>
      </c>
      <c r="BM386" s="3">
        <v>63.16</v>
      </c>
      <c r="BN386" s="3">
        <v>51.43</v>
      </c>
      <c r="BO386" s="3">
        <v>53.93</v>
      </c>
      <c r="BP386" s="3">
        <v>46.15</v>
      </c>
      <c r="BQ386" s="3">
        <v>45.83</v>
      </c>
      <c r="BR386" s="3">
        <v>45.95</v>
      </c>
      <c r="BS386" s="3">
        <v>48.04</v>
      </c>
      <c r="BT386" s="3">
        <v>50.17</v>
      </c>
      <c r="BU386" s="3">
        <v>49.63</v>
      </c>
      <c r="BV386" s="3">
        <v>40.19</v>
      </c>
      <c r="BW386" s="3">
        <v>54.44</v>
      </c>
      <c r="BX386" s="3">
        <v>53.03</v>
      </c>
      <c r="BY386" s="3">
        <v>25.12</v>
      </c>
      <c r="BZ386" s="3">
        <v>39.090000000000003</v>
      </c>
      <c r="CA386" s="3">
        <v>40.71</v>
      </c>
      <c r="CB386" s="3">
        <v>20.36</v>
      </c>
      <c r="CC386" s="3">
        <v>44.15</v>
      </c>
      <c r="CD386" s="3">
        <v>41.56</v>
      </c>
      <c r="CE386" s="3">
        <v>40.61</v>
      </c>
      <c r="CF386" s="3">
        <v>44.72</v>
      </c>
      <c r="CG386" s="3">
        <v>46.37</v>
      </c>
      <c r="CH386" s="3">
        <v>14.1</v>
      </c>
      <c r="CI386" s="3">
        <v>34.93</v>
      </c>
      <c r="CJ386" s="3">
        <v>33.69</v>
      </c>
      <c r="CK386" s="3">
        <v>0</v>
      </c>
      <c r="CL386" s="3">
        <v>16.8</v>
      </c>
      <c r="CM386" s="3">
        <v>13.84</v>
      </c>
      <c r="CN386" s="3">
        <v>31.94</v>
      </c>
      <c r="CO386" s="3">
        <v>46.98</v>
      </c>
      <c r="CP386" s="3">
        <v>47.6</v>
      </c>
      <c r="CQ386" s="3">
        <v>0</v>
      </c>
      <c r="CR386" s="3">
        <v>100</v>
      </c>
      <c r="CS386" s="3">
        <v>32.56</v>
      </c>
      <c r="CT386" s="3">
        <v>6.2</v>
      </c>
      <c r="CU386" s="3">
        <v>29.58</v>
      </c>
      <c r="CV386" s="3">
        <v>30.47</v>
      </c>
      <c r="CW386" s="3">
        <v>33.89</v>
      </c>
      <c r="CX386" s="3">
        <v>40.4</v>
      </c>
      <c r="CY386" s="3">
        <v>40.520000000000003</v>
      </c>
      <c r="CZ386" s="3">
        <v>2.25</v>
      </c>
      <c r="DA386" s="3">
        <v>35.69</v>
      </c>
      <c r="DB386" s="3">
        <v>30.87</v>
      </c>
      <c r="DC386" s="3">
        <v>43.36</v>
      </c>
      <c r="DD386" s="3">
        <v>46.27</v>
      </c>
      <c r="DE386" s="3">
        <v>47.26</v>
      </c>
      <c r="DF386" s="3">
        <v>15.32</v>
      </c>
      <c r="DG386" s="3">
        <v>24.1</v>
      </c>
      <c r="DH386" s="3">
        <v>25.46</v>
      </c>
      <c r="DI386" s="3">
        <v>56.02</v>
      </c>
      <c r="DJ386" s="3">
        <v>42.34</v>
      </c>
      <c r="DK386" s="3">
        <v>49.54</v>
      </c>
      <c r="DL386" s="3">
        <v>16.37</v>
      </c>
      <c r="DM386" s="3">
        <v>20.64</v>
      </c>
      <c r="DN386" s="3">
        <v>24.02</v>
      </c>
      <c r="DO386" s="3">
        <v>27.41</v>
      </c>
      <c r="DP386" s="3">
        <v>41.41</v>
      </c>
      <c r="DQ386" s="3">
        <v>41.67</v>
      </c>
      <c r="DR386" s="3">
        <v>28.09</v>
      </c>
      <c r="DS386" s="3">
        <v>33.75</v>
      </c>
      <c r="DT386" s="3">
        <v>36.17</v>
      </c>
      <c r="DU386" s="3">
        <v>39.19</v>
      </c>
      <c r="DV386" s="3">
        <v>22.43</v>
      </c>
      <c r="DW386" s="3">
        <v>30.21</v>
      </c>
      <c r="DX386" s="3">
        <v>37.96</v>
      </c>
      <c r="DY386" s="3">
        <v>27.64</v>
      </c>
      <c r="DZ386" s="3">
        <v>34.1</v>
      </c>
      <c r="EA386" s="3">
        <v>41.47</v>
      </c>
      <c r="EB386" s="3">
        <v>39.72</v>
      </c>
      <c r="EC386" s="3">
        <v>43.58</v>
      </c>
      <c r="ED386" s="3">
        <v>19.05</v>
      </c>
      <c r="EE386" s="3">
        <v>25.9</v>
      </c>
      <c r="EF386" s="3">
        <v>29.89</v>
      </c>
      <c r="EG386" s="3">
        <v>44.08</v>
      </c>
      <c r="EH386" s="3">
        <v>47.86</v>
      </c>
      <c r="EI386" s="3">
        <v>47.63</v>
      </c>
      <c r="EJ386" s="3">
        <v>62.37</v>
      </c>
      <c r="EK386" s="3">
        <v>66.33</v>
      </c>
      <c r="EL386" s="3">
        <v>63.54</v>
      </c>
      <c r="EM386" s="3">
        <v>83.97</v>
      </c>
      <c r="EN386" s="3">
        <v>67.03</v>
      </c>
      <c r="EO386" s="3">
        <v>65.959999999999994</v>
      </c>
      <c r="EP386" s="3">
        <v>61.45</v>
      </c>
      <c r="EQ386" s="3">
        <v>69.64</v>
      </c>
      <c r="ER386" s="3">
        <v>63.44</v>
      </c>
      <c r="ES386" s="3">
        <v>66.290000000000006</v>
      </c>
      <c r="ET386" s="3">
        <v>65.39</v>
      </c>
      <c r="EU386" s="3">
        <v>62.47</v>
      </c>
      <c r="EV386" s="3">
        <v>55.9</v>
      </c>
      <c r="EW386" s="3">
        <v>59.01</v>
      </c>
      <c r="EX386" s="3">
        <v>54.68</v>
      </c>
      <c r="EY386" s="3">
        <v>23.97</v>
      </c>
      <c r="EZ386" s="3">
        <v>46.36</v>
      </c>
      <c r="FA386" s="3">
        <v>38.159999999999997</v>
      </c>
      <c r="FB386" s="3">
        <v>80.56</v>
      </c>
      <c r="FC386" s="3">
        <v>75.75</v>
      </c>
      <c r="FD386" s="3">
        <v>72.400000000000006</v>
      </c>
      <c r="FE386" s="3">
        <v>0</v>
      </c>
      <c r="FF386" s="3">
        <v>100</v>
      </c>
      <c r="FG386" s="3">
        <v>100</v>
      </c>
      <c r="FH386" s="3">
        <v>79.52</v>
      </c>
      <c r="FI386" s="3">
        <v>60.42</v>
      </c>
      <c r="FJ386" s="3">
        <v>58.89</v>
      </c>
      <c r="FK386" s="3">
        <v>53.23</v>
      </c>
      <c r="FL386" s="3">
        <v>52.25</v>
      </c>
      <c r="FM386" s="3">
        <v>50.63</v>
      </c>
      <c r="FN386" s="3">
        <v>35.840000000000003</v>
      </c>
      <c r="FO386" s="3">
        <v>58.75</v>
      </c>
      <c r="FP386" s="3">
        <v>50.85</v>
      </c>
      <c r="FQ386" s="3">
        <v>62.19</v>
      </c>
      <c r="FR386" s="3">
        <v>57.1</v>
      </c>
      <c r="FS386" s="3">
        <v>56.65</v>
      </c>
      <c r="FT386" s="3">
        <v>54.25</v>
      </c>
      <c r="FU386" s="3">
        <v>46.32</v>
      </c>
      <c r="FV386" s="3">
        <v>44.76</v>
      </c>
      <c r="FW386" s="3">
        <v>93.98</v>
      </c>
      <c r="FX386" s="3">
        <v>68.38</v>
      </c>
      <c r="FY386" s="3">
        <v>71.52</v>
      </c>
      <c r="FZ386" s="3">
        <v>61.41</v>
      </c>
      <c r="GA386" s="3">
        <v>49.13</v>
      </c>
      <c r="GB386" s="3">
        <v>48.12</v>
      </c>
      <c r="GC386" s="3">
        <v>68.239999999999995</v>
      </c>
      <c r="GD386" s="3">
        <v>63.86</v>
      </c>
      <c r="GE386" s="3">
        <v>61.36</v>
      </c>
      <c r="GF386" s="3">
        <v>71.91</v>
      </c>
      <c r="GG386" s="3">
        <v>57.43</v>
      </c>
      <c r="GH386" s="3">
        <v>57.01</v>
      </c>
      <c r="GI386" s="3">
        <v>89.39</v>
      </c>
      <c r="GJ386" s="3">
        <v>49.91</v>
      </c>
      <c r="GK386" s="3">
        <v>55.03</v>
      </c>
      <c r="GL386" s="3">
        <v>100</v>
      </c>
      <c r="GM386" s="3">
        <v>62.68</v>
      </c>
      <c r="GN386" s="3">
        <v>65.900000000000006</v>
      </c>
      <c r="GO386" s="3">
        <v>84.85</v>
      </c>
      <c r="GP386" s="3">
        <v>63.14</v>
      </c>
      <c r="GQ386" s="3">
        <v>64.290000000000006</v>
      </c>
      <c r="GR386" s="3">
        <v>73.25</v>
      </c>
      <c r="GS386" s="3">
        <v>65.77</v>
      </c>
      <c r="GT386" s="3">
        <v>62</v>
      </c>
      <c r="GU386" s="3">
        <v>52</v>
      </c>
      <c r="GV386" s="3">
        <v>52.47</v>
      </c>
      <c r="GW386" s="3">
        <v>51.62</v>
      </c>
    </row>
    <row r="387" spans="2:205" x14ac:dyDescent="0.25">
      <c r="B387"/>
      <c r="F387">
        <v>-6</v>
      </c>
      <c r="G387" t="s">
        <v>60</v>
      </c>
      <c r="H387" s="3">
        <v>59.09</v>
      </c>
      <c r="I387" s="3">
        <v>59.95</v>
      </c>
      <c r="J387" s="3">
        <v>59.72</v>
      </c>
      <c r="K387" s="3">
        <v>60.87</v>
      </c>
      <c r="L387" s="3">
        <v>68.25</v>
      </c>
      <c r="M387" s="3">
        <v>66.28</v>
      </c>
      <c r="N387" s="3">
        <v>56</v>
      </c>
      <c r="O387" s="3">
        <v>39.74</v>
      </c>
      <c r="P387" s="3">
        <v>43.69</v>
      </c>
      <c r="Q387" s="3">
        <v>42.19</v>
      </c>
      <c r="R387" s="3">
        <v>64.34</v>
      </c>
      <c r="S387" s="3">
        <v>56.99</v>
      </c>
      <c r="T387" s="3">
        <v>48.48</v>
      </c>
      <c r="U387" s="3">
        <v>55.56</v>
      </c>
      <c r="V387" s="3">
        <v>53.79</v>
      </c>
      <c r="W387" s="3">
        <v>25</v>
      </c>
      <c r="X387" s="3">
        <v>34.15</v>
      </c>
      <c r="Y387" s="3">
        <v>30.77</v>
      </c>
      <c r="Z387" s="3">
        <v>51.43</v>
      </c>
      <c r="AA387" s="3">
        <v>70.33</v>
      </c>
      <c r="AB387" s="3">
        <v>65.08</v>
      </c>
      <c r="AC387" s="3"/>
      <c r="AD387" s="3"/>
      <c r="AE387" s="3">
        <v>20</v>
      </c>
      <c r="AF387" s="3">
        <v>53.85</v>
      </c>
      <c r="AG387" s="3">
        <v>40</v>
      </c>
      <c r="AH387" s="3">
        <v>43.1</v>
      </c>
      <c r="AI387" s="3">
        <v>46.26</v>
      </c>
      <c r="AJ387" s="3">
        <v>52.32</v>
      </c>
      <c r="AK387" s="3">
        <v>50.58</v>
      </c>
      <c r="AL387" s="3">
        <v>28.57</v>
      </c>
      <c r="AM387" s="3">
        <v>46.74</v>
      </c>
      <c r="AN387" s="3">
        <v>42.5</v>
      </c>
      <c r="AO387" s="3">
        <v>62.42</v>
      </c>
      <c r="AP387" s="3">
        <v>60.86</v>
      </c>
      <c r="AQ387" s="3">
        <v>61.25</v>
      </c>
      <c r="AR387" s="3">
        <v>64.86</v>
      </c>
      <c r="AS387" s="3">
        <v>67.42</v>
      </c>
      <c r="AT387" s="3">
        <v>66.67</v>
      </c>
      <c r="AU387" s="3">
        <v>58.33</v>
      </c>
      <c r="AV387" s="3">
        <v>84.21</v>
      </c>
      <c r="AW387" s="3">
        <v>74.19</v>
      </c>
      <c r="AX387" s="3">
        <v>53.49</v>
      </c>
      <c r="AY387" s="3">
        <v>54.88</v>
      </c>
      <c r="AZ387" s="3">
        <v>54.4</v>
      </c>
      <c r="BA387" s="3">
        <v>58.33</v>
      </c>
      <c r="BB387" s="3">
        <v>67.069999999999993</v>
      </c>
      <c r="BC387" s="3">
        <v>65.09</v>
      </c>
      <c r="BD387" s="3">
        <v>41.03</v>
      </c>
      <c r="BE387" s="3">
        <v>45.45</v>
      </c>
      <c r="BF387" s="3">
        <v>44.2</v>
      </c>
      <c r="BG387" s="3">
        <v>38.1</v>
      </c>
      <c r="BH387" s="3">
        <v>33.33</v>
      </c>
      <c r="BI387" s="3">
        <v>34.479999999999997</v>
      </c>
      <c r="BJ387" s="3"/>
      <c r="BK387" s="3">
        <v>32.14</v>
      </c>
      <c r="BL387" s="3">
        <v>33.33</v>
      </c>
      <c r="BM387" s="3">
        <v>58.33</v>
      </c>
      <c r="BN387" s="3">
        <v>55</v>
      </c>
      <c r="BO387" s="3">
        <v>55.77</v>
      </c>
      <c r="BP387" s="3"/>
      <c r="BQ387" s="3">
        <v>60.61</v>
      </c>
      <c r="BR387" s="3">
        <v>63.41</v>
      </c>
      <c r="BS387" s="3">
        <v>52.24</v>
      </c>
      <c r="BT387" s="3">
        <v>56.7</v>
      </c>
      <c r="BU387" s="3">
        <v>55.49</v>
      </c>
      <c r="BV387" s="3">
        <v>50.7</v>
      </c>
      <c r="BW387" s="3">
        <v>55</v>
      </c>
      <c r="BX387" s="3">
        <v>55.46</v>
      </c>
      <c r="BY387" s="3">
        <v>40.92</v>
      </c>
      <c r="BZ387" s="3">
        <v>56.76</v>
      </c>
      <c r="CA387" s="3">
        <v>56.29</v>
      </c>
      <c r="CB387" s="3">
        <v>36.54</v>
      </c>
      <c r="CC387" s="3">
        <v>28.88</v>
      </c>
      <c r="CD387" s="3">
        <v>34.11</v>
      </c>
      <c r="CE387" s="3">
        <v>30.09</v>
      </c>
      <c r="CF387" s="3">
        <v>56.08</v>
      </c>
      <c r="CG387" s="3">
        <v>50.01</v>
      </c>
      <c r="CH387" s="3">
        <v>31.43</v>
      </c>
      <c r="CI387" s="3">
        <v>45.77</v>
      </c>
      <c r="CJ387" s="3">
        <v>45.28</v>
      </c>
      <c r="CK387" s="3">
        <v>7.68</v>
      </c>
      <c r="CL387" s="3">
        <v>19.63</v>
      </c>
      <c r="CM387" s="3">
        <v>19.55</v>
      </c>
      <c r="CN387" s="3">
        <v>34.869999999999997</v>
      </c>
      <c r="CO387" s="3">
        <v>60.94</v>
      </c>
      <c r="CP387" s="3">
        <v>56.76</v>
      </c>
      <c r="CQ387" s="3">
        <v>0</v>
      </c>
      <c r="CR387" s="3">
        <v>0</v>
      </c>
      <c r="CS387" s="3">
        <v>0</v>
      </c>
      <c r="CT387" s="3">
        <v>26.75</v>
      </c>
      <c r="CU387" s="3">
        <v>25.69</v>
      </c>
      <c r="CV387" s="3">
        <v>30.36</v>
      </c>
      <c r="CW387" s="3">
        <v>38.200000000000003</v>
      </c>
      <c r="CX387" s="3">
        <v>47.21</v>
      </c>
      <c r="CY387" s="3">
        <v>46.26</v>
      </c>
      <c r="CZ387" s="3">
        <v>11.84</v>
      </c>
      <c r="DA387" s="3">
        <v>36.54</v>
      </c>
      <c r="DB387" s="3">
        <v>33.659999999999997</v>
      </c>
      <c r="DC387" s="3">
        <v>54.64</v>
      </c>
      <c r="DD387" s="3">
        <v>56.31</v>
      </c>
      <c r="DE387" s="3">
        <v>57.32</v>
      </c>
      <c r="DF387" s="3">
        <v>49.48</v>
      </c>
      <c r="DG387" s="3">
        <v>57.68</v>
      </c>
      <c r="DH387" s="3">
        <v>58.44</v>
      </c>
      <c r="DI387" s="3">
        <v>42.23</v>
      </c>
      <c r="DJ387" s="3">
        <v>74.739999999999995</v>
      </c>
      <c r="DK387" s="3">
        <v>65.3</v>
      </c>
      <c r="DL387" s="3">
        <v>38.58</v>
      </c>
      <c r="DM387" s="3">
        <v>44.11</v>
      </c>
      <c r="DN387" s="3">
        <v>45.67</v>
      </c>
      <c r="DO387" s="3">
        <v>38.61</v>
      </c>
      <c r="DP387" s="3">
        <v>56.9</v>
      </c>
      <c r="DQ387" s="3">
        <v>56.02</v>
      </c>
      <c r="DR387" s="3">
        <v>25.59</v>
      </c>
      <c r="DS387" s="3">
        <v>35.65</v>
      </c>
      <c r="DT387" s="3">
        <v>35.92</v>
      </c>
      <c r="DU387" s="3">
        <v>17.32</v>
      </c>
      <c r="DV387" s="3">
        <v>21.96</v>
      </c>
      <c r="DW387" s="3">
        <v>24.49</v>
      </c>
      <c r="DX387" s="3">
        <v>3.95</v>
      </c>
      <c r="DY387" s="3">
        <v>14.84</v>
      </c>
      <c r="DZ387" s="3">
        <v>17.93</v>
      </c>
      <c r="EA387" s="3">
        <v>38.61</v>
      </c>
      <c r="EB387" s="3">
        <v>44.1</v>
      </c>
      <c r="EC387" s="3">
        <v>46.22</v>
      </c>
      <c r="ED387" s="3">
        <v>44.99</v>
      </c>
      <c r="EE387" s="3">
        <v>43.93</v>
      </c>
      <c r="EF387" s="3">
        <v>48.67</v>
      </c>
      <c r="EG387" s="3">
        <v>49</v>
      </c>
      <c r="EH387" s="3">
        <v>54.74</v>
      </c>
      <c r="EI387" s="3">
        <v>53.81</v>
      </c>
      <c r="EJ387" s="3">
        <v>67.48</v>
      </c>
      <c r="EK387" s="3">
        <v>64.89</v>
      </c>
      <c r="EL387" s="3">
        <v>63.99</v>
      </c>
      <c r="EM387" s="3">
        <v>80.819999999999993</v>
      </c>
      <c r="EN387" s="3">
        <v>79.75</v>
      </c>
      <c r="EO387" s="3">
        <v>76.27</v>
      </c>
      <c r="EP387" s="3">
        <v>75.459999999999994</v>
      </c>
      <c r="EQ387" s="3">
        <v>50.6</v>
      </c>
      <c r="ER387" s="3">
        <v>53.27</v>
      </c>
      <c r="ES387" s="3">
        <v>54.29</v>
      </c>
      <c r="ET387" s="3">
        <v>72.61</v>
      </c>
      <c r="EU387" s="3">
        <v>63.98</v>
      </c>
      <c r="EV387" s="3">
        <v>65.540000000000006</v>
      </c>
      <c r="EW387" s="3">
        <v>65.34</v>
      </c>
      <c r="EX387" s="3">
        <v>62.29</v>
      </c>
      <c r="EY387" s="3">
        <v>42.32</v>
      </c>
      <c r="EZ387" s="3">
        <v>48.66</v>
      </c>
      <c r="FA387" s="3">
        <v>41.99</v>
      </c>
      <c r="FB387" s="3">
        <v>67.989999999999995</v>
      </c>
      <c r="FC387" s="3">
        <v>79.72</v>
      </c>
      <c r="FD387" s="3">
        <v>73.400000000000006</v>
      </c>
      <c r="FE387" s="3">
        <v>0</v>
      </c>
      <c r="FF387" s="3">
        <v>55.01</v>
      </c>
      <c r="FG387" s="3">
        <v>44.79</v>
      </c>
      <c r="FH387" s="3">
        <v>80.95</v>
      </c>
      <c r="FI387" s="3">
        <v>54.31</v>
      </c>
      <c r="FJ387" s="3">
        <v>55.85</v>
      </c>
      <c r="FK387" s="3">
        <v>54.32</v>
      </c>
      <c r="FL387" s="3">
        <v>57.43</v>
      </c>
      <c r="FM387" s="3">
        <v>54.91</v>
      </c>
      <c r="FN387" s="3">
        <v>45.3</v>
      </c>
      <c r="FO387" s="3">
        <v>56.93</v>
      </c>
      <c r="FP387" s="3">
        <v>51.34</v>
      </c>
      <c r="FQ387" s="3">
        <v>70.19</v>
      </c>
      <c r="FR387" s="3">
        <v>65.41</v>
      </c>
      <c r="FS387" s="3">
        <v>65.180000000000007</v>
      </c>
      <c r="FT387" s="3">
        <v>80.25</v>
      </c>
      <c r="FU387" s="3">
        <v>77.150000000000006</v>
      </c>
      <c r="FV387" s="3">
        <v>74.900000000000006</v>
      </c>
      <c r="FW387" s="3">
        <v>74.44</v>
      </c>
      <c r="FX387" s="3">
        <v>93.68</v>
      </c>
      <c r="FY387" s="3">
        <v>83.09</v>
      </c>
      <c r="FZ387" s="3">
        <v>68.400000000000006</v>
      </c>
      <c r="GA387" s="3">
        <v>65.650000000000006</v>
      </c>
      <c r="GB387" s="3">
        <v>63.13</v>
      </c>
      <c r="GC387" s="3">
        <v>78.06</v>
      </c>
      <c r="GD387" s="3">
        <v>77.239999999999995</v>
      </c>
      <c r="GE387" s="3">
        <v>74.17</v>
      </c>
      <c r="GF387" s="3">
        <v>56.46</v>
      </c>
      <c r="GG387" s="3">
        <v>55.26</v>
      </c>
      <c r="GH387" s="3">
        <v>52.49</v>
      </c>
      <c r="GI387" s="3">
        <v>58.87</v>
      </c>
      <c r="GJ387" s="3">
        <v>44.71</v>
      </c>
      <c r="GK387" s="3">
        <v>44.47</v>
      </c>
      <c r="GL387" s="3">
        <v>71.05</v>
      </c>
      <c r="GM387" s="3">
        <v>49.44</v>
      </c>
      <c r="GN387" s="3">
        <v>48.73</v>
      </c>
      <c r="GO387" s="3">
        <v>78.06</v>
      </c>
      <c r="GP387" s="3">
        <v>65.900000000000006</v>
      </c>
      <c r="GQ387" s="3">
        <v>65.31</v>
      </c>
      <c r="GR387" s="3">
        <v>100</v>
      </c>
      <c r="GS387" s="3">
        <v>77.28</v>
      </c>
      <c r="GT387" s="3">
        <v>78.16</v>
      </c>
      <c r="GU387" s="3">
        <v>55.48</v>
      </c>
      <c r="GV387" s="3">
        <v>58.66</v>
      </c>
      <c r="GW387" s="3">
        <v>57.17</v>
      </c>
    </row>
    <row r="388" spans="2:205" x14ac:dyDescent="0.25">
      <c r="B388"/>
      <c r="F388">
        <v>-5</v>
      </c>
      <c r="G388" t="s">
        <v>61</v>
      </c>
      <c r="H388" s="3">
        <v>64.540000000000006</v>
      </c>
      <c r="I388" s="3">
        <v>69.180000000000007</v>
      </c>
      <c r="J388" s="3">
        <v>67.8</v>
      </c>
      <c r="K388" s="3">
        <v>63.89</v>
      </c>
      <c r="L388" s="3">
        <v>69.790000000000006</v>
      </c>
      <c r="M388" s="3">
        <v>68.180000000000007</v>
      </c>
      <c r="N388" s="3">
        <v>47.22</v>
      </c>
      <c r="O388" s="3">
        <v>52.63</v>
      </c>
      <c r="P388" s="3">
        <v>51.33</v>
      </c>
      <c r="Q388" s="3">
        <v>75.86</v>
      </c>
      <c r="R388" s="3">
        <v>71.62</v>
      </c>
      <c r="S388" s="3">
        <v>72.819999999999993</v>
      </c>
      <c r="T388" s="3">
        <v>40.630000000000003</v>
      </c>
      <c r="U388" s="3">
        <v>58.62</v>
      </c>
      <c r="V388" s="3">
        <v>54.73</v>
      </c>
      <c r="W388" s="3">
        <v>16.670000000000002</v>
      </c>
      <c r="X388" s="3">
        <v>30.61</v>
      </c>
      <c r="Y388" s="3">
        <v>26.03</v>
      </c>
      <c r="Z388" s="3">
        <v>58.33</v>
      </c>
      <c r="AA388" s="3">
        <v>78.75</v>
      </c>
      <c r="AB388" s="3">
        <v>74.040000000000006</v>
      </c>
      <c r="AC388" s="3"/>
      <c r="AD388" s="3">
        <v>30.77</v>
      </c>
      <c r="AE388" s="3">
        <v>23.53</v>
      </c>
      <c r="AF388" s="3">
        <v>40</v>
      </c>
      <c r="AG388" s="3">
        <v>50</v>
      </c>
      <c r="AH388" s="3">
        <v>47.92</v>
      </c>
      <c r="AI388" s="3">
        <v>46.34</v>
      </c>
      <c r="AJ388" s="3">
        <v>57.18</v>
      </c>
      <c r="AK388" s="3">
        <v>54.58</v>
      </c>
      <c r="AL388" s="3">
        <v>40.630000000000003</v>
      </c>
      <c r="AM388" s="3">
        <v>53.42</v>
      </c>
      <c r="AN388" s="3">
        <v>49.52</v>
      </c>
      <c r="AO388" s="3">
        <v>53.57</v>
      </c>
      <c r="AP388" s="3">
        <v>62.81</v>
      </c>
      <c r="AQ388" s="3">
        <v>60.29</v>
      </c>
      <c r="AR388" s="3">
        <v>54</v>
      </c>
      <c r="AS388" s="3">
        <v>66.37</v>
      </c>
      <c r="AT388" s="3">
        <v>62.58</v>
      </c>
      <c r="AU388" s="3">
        <v>75</v>
      </c>
      <c r="AV388" s="3">
        <v>79.22</v>
      </c>
      <c r="AW388" s="3">
        <v>78.099999999999994</v>
      </c>
      <c r="AX388" s="3">
        <v>48</v>
      </c>
      <c r="AY388" s="3">
        <v>56.94</v>
      </c>
      <c r="AZ388" s="3">
        <v>54.64</v>
      </c>
      <c r="BA388" s="3">
        <v>51.85</v>
      </c>
      <c r="BB388" s="3">
        <v>58.82</v>
      </c>
      <c r="BC388" s="3">
        <v>57.14</v>
      </c>
      <c r="BD388" s="3">
        <v>62.16</v>
      </c>
      <c r="BE388" s="3">
        <v>73.2</v>
      </c>
      <c r="BF388" s="3">
        <v>70.150000000000006</v>
      </c>
      <c r="BG388" s="3">
        <v>41.18</v>
      </c>
      <c r="BH388" s="3">
        <v>40.32</v>
      </c>
      <c r="BI388" s="3">
        <v>40.630000000000003</v>
      </c>
      <c r="BJ388" s="3">
        <v>27.27</v>
      </c>
      <c r="BK388" s="3">
        <v>45.71</v>
      </c>
      <c r="BL388" s="3">
        <v>41.3</v>
      </c>
      <c r="BM388" s="3">
        <v>38.89</v>
      </c>
      <c r="BN388" s="3">
        <v>55.41</v>
      </c>
      <c r="BO388" s="3">
        <v>52.17</v>
      </c>
      <c r="BP388" s="3">
        <v>61.54</v>
      </c>
      <c r="BQ388" s="3">
        <v>60</v>
      </c>
      <c r="BR388" s="3">
        <v>60.42</v>
      </c>
      <c r="BS388" s="3">
        <v>53.6</v>
      </c>
      <c r="BT388" s="3">
        <v>61.88</v>
      </c>
      <c r="BU388" s="3">
        <v>59.66</v>
      </c>
      <c r="BV388" s="3">
        <v>56.64</v>
      </c>
      <c r="BW388" s="3">
        <v>64.209999999999994</v>
      </c>
      <c r="BX388" s="3">
        <v>63.58</v>
      </c>
      <c r="BY388" s="3">
        <v>48.2</v>
      </c>
      <c r="BZ388" s="3">
        <v>60.61</v>
      </c>
      <c r="CA388" s="3">
        <v>60.24</v>
      </c>
      <c r="CB388" s="3">
        <v>30.91</v>
      </c>
      <c r="CC388" s="3">
        <v>43.47</v>
      </c>
      <c r="CD388" s="3">
        <v>43.33</v>
      </c>
      <c r="CE388" s="3">
        <v>64.849999999999994</v>
      </c>
      <c r="CF388" s="3">
        <v>64.36</v>
      </c>
      <c r="CG388" s="3">
        <v>66.739999999999995</v>
      </c>
      <c r="CH388" s="3">
        <v>23.61</v>
      </c>
      <c r="CI388" s="3">
        <v>49.66</v>
      </c>
      <c r="CJ388" s="3">
        <v>46.71</v>
      </c>
      <c r="CK388" s="3">
        <v>1.76</v>
      </c>
      <c r="CL388" s="3">
        <v>17.71</v>
      </c>
      <c r="CM388" s="3">
        <v>15.96</v>
      </c>
      <c r="CN388" s="3">
        <v>38.61</v>
      </c>
      <c r="CO388" s="3">
        <v>69.790000000000006</v>
      </c>
      <c r="CP388" s="3">
        <v>65.61</v>
      </c>
      <c r="CQ388" s="3">
        <v>0</v>
      </c>
      <c r="CR388" s="3">
        <v>5.68</v>
      </c>
      <c r="CS388" s="3">
        <v>3.37</v>
      </c>
      <c r="CT388" s="3">
        <v>9.64</v>
      </c>
      <c r="CU388" s="3">
        <v>34.1</v>
      </c>
      <c r="CV388" s="3">
        <v>33.78</v>
      </c>
      <c r="CW388" s="3">
        <v>37.53</v>
      </c>
      <c r="CX388" s="3">
        <v>52.27</v>
      </c>
      <c r="CY388" s="3">
        <v>50.27</v>
      </c>
      <c r="CZ388" s="3">
        <v>23.61</v>
      </c>
      <c r="DA388" s="3">
        <v>41.98</v>
      </c>
      <c r="DB388" s="3">
        <v>39.96</v>
      </c>
      <c r="DC388" s="3">
        <v>46.03</v>
      </c>
      <c r="DD388" s="3">
        <v>58.34</v>
      </c>
      <c r="DE388" s="3">
        <v>56.43</v>
      </c>
      <c r="DF388" s="3">
        <v>40.19</v>
      </c>
      <c r="DG388" s="3">
        <v>57.66</v>
      </c>
      <c r="DH388" s="3">
        <v>55.15</v>
      </c>
      <c r="DI388" s="3">
        <v>58.96</v>
      </c>
      <c r="DJ388" s="3">
        <v>70.16</v>
      </c>
      <c r="DK388" s="3">
        <v>70.180000000000007</v>
      </c>
      <c r="DL388" s="3">
        <v>28.42</v>
      </c>
      <c r="DM388" s="3">
        <v>45.51</v>
      </c>
      <c r="DN388" s="3">
        <v>44.73</v>
      </c>
      <c r="DO388" s="3">
        <v>33</v>
      </c>
      <c r="DP388" s="3">
        <v>48.36</v>
      </c>
      <c r="DQ388" s="3">
        <v>47.98</v>
      </c>
      <c r="DR388" s="3">
        <v>46.53</v>
      </c>
      <c r="DS388" s="3">
        <v>64.38</v>
      </c>
      <c r="DT388" s="3">
        <v>62.4</v>
      </c>
      <c r="DU388" s="3">
        <v>24.63</v>
      </c>
      <c r="DV388" s="3">
        <v>28.11</v>
      </c>
      <c r="DW388" s="3">
        <v>30.8</v>
      </c>
      <c r="DX388" s="3">
        <v>0.95</v>
      </c>
      <c r="DY388" s="3">
        <v>29.21</v>
      </c>
      <c r="DZ388" s="3">
        <v>27.08</v>
      </c>
      <c r="EA388" s="3">
        <v>16.37</v>
      </c>
      <c r="EB388" s="3">
        <v>44.08</v>
      </c>
      <c r="EC388" s="3">
        <v>41.97</v>
      </c>
      <c r="ED388" s="3">
        <v>35.090000000000003</v>
      </c>
      <c r="EE388" s="3">
        <v>43.77</v>
      </c>
      <c r="EF388" s="3">
        <v>46.58</v>
      </c>
      <c r="EG388" s="3">
        <v>50.39</v>
      </c>
      <c r="EH388" s="3">
        <v>59.99</v>
      </c>
      <c r="EI388" s="3">
        <v>58.03</v>
      </c>
      <c r="EJ388" s="3">
        <v>72.44</v>
      </c>
      <c r="EK388" s="3">
        <v>74.16</v>
      </c>
      <c r="EL388" s="3">
        <v>72.010000000000005</v>
      </c>
      <c r="EM388" s="3">
        <v>79.58</v>
      </c>
      <c r="EN388" s="3">
        <v>78.98</v>
      </c>
      <c r="EO388" s="3">
        <v>76.13</v>
      </c>
      <c r="EP388" s="3">
        <v>63.53</v>
      </c>
      <c r="EQ388" s="3">
        <v>61.8</v>
      </c>
      <c r="ER388" s="3">
        <v>59.33</v>
      </c>
      <c r="ES388" s="3">
        <v>86.88</v>
      </c>
      <c r="ET388" s="3">
        <v>78.89</v>
      </c>
      <c r="EU388" s="3">
        <v>78.89</v>
      </c>
      <c r="EV388" s="3">
        <v>57.64</v>
      </c>
      <c r="EW388" s="3">
        <v>67.58</v>
      </c>
      <c r="EX388" s="3">
        <v>62.75</v>
      </c>
      <c r="EY388" s="3">
        <v>31.58</v>
      </c>
      <c r="EZ388" s="3">
        <v>43.52</v>
      </c>
      <c r="FA388" s="3">
        <v>36.090000000000003</v>
      </c>
      <c r="FB388" s="3">
        <v>78.06</v>
      </c>
      <c r="FC388" s="3">
        <v>87.71</v>
      </c>
      <c r="FD388" s="3">
        <v>82.46</v>
      </c>
      <c r="FE388" s="3">
        <v>0</v>
      </c>
      <c r="FF388" s="3">
        <v>55.86</v>
      </c>
      <c r="FG388" s="3">
        <v>43.69</v>
      </c>
      <c r="FH388" s="3">
        <v>70.36</v>
      </c>
      <c r="FI388" s="3">
        <v>65.900000000000006</v>
      </c>
      <c r="FJ388" s="3">
        <v>62.05</v>
      </c>
      <c r="FK388" s="3">
        <v>55.15</v>
      </c>
      <c r="FL388" s="3">
        <v>62.09</v>
      </c>
      <c r="FM388" s="3">
        <v>58.89</v>
      </c>
      <c r="FN388" s="3">
        <v>57.64</v>
      </c>
      <c r="FO388" s="3">
        <v>64.87</v>
      </c>
      <c r="FP388" s="3">
        <v>59.09</v>
      </c>
      <c r="FQ388" s="3">
        <v>61.11</v>
      </c>
      <c r="FR388" s="3">
        <v>67.28</v>
      </c>
      <c r="FS388" s="3">
        <v>64.150000000000006</v>
      </c>
      <c r="FT388" s="3">
        <v>67.81</v>
      </c>
      <c r="FU388" s="3">
        <v>75.08</v>
      </c>
      <c r="FV388" s="3">
        <v>70.010000000000005</v>
      </c>
      <c r="FW388" s="3">
        <v>91.04</v>
      </c>
      <c r="FX388" s="3">
        <v>88.28</v>
      </c>
      <c r="FY388" s="3">
        <v>86.01</v>
      </c>
      <c r="FZ388" s="3">
        <v>67.58</v>
      </c>
      <c r="GA388" s="3">
        <v>68.38</v>
      </c>
      <c r="GB388" s="3">
        <v>64.55</v>
      </c>
      <c r="GC388" s="3">
        <v>70.7</v>
      </c>
      <c r="GD388" s="3">
        <v>69.290000000000006</v>
      </c>
      <c r="GE388" s="3">
        <v>66.31</v>
      </c>
      <c r="GF388" s="3">
        <v>77.790000000000006</v>
      </c>
      <c r="GG388" s="3">
        <v>82.01</v>
      </c>
      <c r="GH388" s="3">
        <v>77.900000000000006</v>
      </c>
      <c r="GI388" s="3">
        <v>57.72</v>
      </c>
      <c r="GJ388" s="3">
        <v>52.53</v>
      </c>
      <c r="GK388" s="3">
        <v>50.45</v>
      </c>
      <c r="GL388" s="3">
        <v>53.59</v>
      </c>
      <c r="GM388" s="3">
        <v>62.22</v>
      </c>
      <c r="GN388" s="3">
        <v>55.53</v>
      </c>
      <c r="GO388" s="3">
        <v>61.41</v>
      </c>
      <c r="GP388" s="3">
        <v>66.73</v>
      </c>
      <c r="GQ388" s="3">
        <v>62.38</v>
      </c>
      <c r="GR388" s="3">
        <v>87.99</v>
      </c>
      <c r="GS388" s="3">
        <v>76.23</v>
      </c>
      <c r="GT388" s="3">
        <v>74.25</v>
      </c>
      <c r="GU388" s="3">
        <v>56.8</v>
      </c>
      <c r="GV388" s="3">
        <v>63.76</v>
      </c>
      <c r="GW388" s="3">
        <v>61.29</v>
      </c>
    </row>
    <row r="389" spans="2:205" x14ac:dyDescent="0.25">
      <c r="B389"/>
      <c r="F389">
        <v>-4</v>
      </c>
      <c r="G389" t="s">
        <v>62</v>
      </c>
      <c r="H389" s="3">
        <v>66.3</v>
      </c>
      <c r="I389" s="3">
        <v>64.8</v>
      </c>
      <c r="J389" s="3">
        <v>65.08</v>
      </c>
      <c r="K389" s="3">
        <v>54.55</v>
      </c>
      <c r="L389" s="3">
        <v>64.709999999999994</v>
      </c>
      <c r="M389" s="3">
        <v>61.86</v>
      </c>
      <c r="N389" s="3">
        <v>38.71</v>
      </c>
      <c r="O389" s="3">
        <v>45.45</v>
      </c>
      <c r="P389" s="3">
        <v>43.85</v>
      </c>
      <c r="Q389" s="3">
        <v>44.44</v>
      </c>
      <c r="R389" s="3">
        <v>72.48</v>
      </c>
      <c r="S389" s="3">
        <v>65.52</v>
      </c>
      <c r="T389" s="3">
        <v>69.05</v>
      </c>
      <c r="U389" s="3">
        <v>53.28</v>
      </c>
      <c r="V389" s="3">
        <v>57.32</v>
      </c>
      <c r="W389" s="3">
        <v>42.11</v>
      </c>
      <c r="X389" s="3">
        <v>36</v>
      </c>
      <c r="Y389" s="3">
        <v>37.68</v>
      </c>
      <c r="Z389" s="3">
        <v>58.33</v>
      </c>
      <c r="AA389" s="3">
        <v>65.38</v>
      </c>
      <c r="AB389" s="3">
        <v>63.73</v>
      </c>
      <c r="AC389" s="3"/>
      <c r="AD389" s="3">
        <v>50</v>
      </c>
      <c r="AE389" s="3">
        <v>46.15</v>
      </c>
      <c r="AF389" s="3">
        <v>47.06</v>
      </c>
      <c r="AG389" s="3">
        <v>62.5</v>
      </c>
      <c r="AH389" s="3">
        <v>57.89</v>
      </c>
      <c r="AI389" s="3">
        <v>59.23</v>
      </c>
      <c r="AJ389" s="3">
        <v>57.14</v>
      </c>
      <c r="AK389" s="3">
        <v>57.68</v>
      </c>
      <c r="AL389" s="3">
        <v>44.44</v>
      </c>
      <c r="AM389" s="3">
        <v>48.04</v>
      </c>
      <c r="AN389" s="3">
        <v>47.5</v>
      </c>
      <c r="AO389" s="3">
        <v>57.04</v>
      </c>
      <c r="AP389" s="3">
        <v>59.66</v>
      </c>
      <c r="AQ389" s="3">
        <v>59.05</v>
      </c>
      <c r="AR389" s="3">
        <v>51.35</v>
      </c>
      <c r="AS389" s="3">
        <v>62.77</v>
      </c>
      <c r="AT389" s="3">
        <v>59.54</v>
      </c>
      <c r="AU389" s="3">
        <v>61.36</v>
      </c>
      <c r="AV389" s="3">
        <v>65.75</v>
      </c>
      <c r="AW389" s="3">
        <v>64.099999999999994</v>
      </c>
      <c r="AX389" s="3">
        <v>57.14</v>
      </c>
      <c r="AY389" s="3">
        <v>57.69</v>
      </c>
      <c r="AZ389" s="3">
        <v>57.52</v>
      </c>
      <c r="BA389" s="3">
        <v>55.17</v>
      </c>
      <c r="BB389" s="3">
        <v>58.82</v>
      </c>
      <c r="BC389" s="3">
        <v>57.73</v>
      </c>
      <c r="BD389" s="3">
        <v>62.5</v>
      </c>
      <c r="BE389" s="3">
        <v>55.24</v>
      </c>
      <c r="BF389" s="3">
        <v>56.59</v>
      </c>
      <c r="BG389" s="3">
        <v>36.36</v>
      </c>
      <c r="BH389" s="3">
        <v>42.03</v>
      </c>
      <c r="BI389" s="3">
        <v>40.659999999999997</v>
      </c>
      <c r="BJ389" s="3"/>
      <c r="BK389" s="3">
        <v>48.48</v>
      </c>
      <c r="BL389" s="3">
        <v>43.9</v>
      </c>
      <c r="BM389" s="3">
        <v>53.13</v>
      </c>
      <c r="BN389" s="3">
        <v>65</v>
      </c>
      <c r="BO389" s="3">
        <v>61.61</v>
      </c>
      <c r="BP389" s="3">
        <v>37.93</v>
      </c>
      <c r="BQ389" s="3">
        <v>33.93</v>
      </c>
      <c r="BR389" s="3">
        <v>35.29</v>
      </c>
      <c r="BS389" s="3">
        <v>55.25</v>
      </c>
      <c r="BT389" s="3">
        <v>58.21</v>
      </c>
      <c r="BU389" s="3">
        <v>57.48</v>
      </c>
      <c r="BV389" s="3">
        <v>56.65</v>
      </c>
      <c r="BW389" s="3">
        <v>60.07</v>
      </c>
      <c r="BX389" s="3">
        <v>60.84</v>
      </c>
      <c r="BY389" s="3">
        <v>37.56</v>
      </c>
      <c r="BZ389" s="3">
        <v>54.55</v>
      </c>
      <c r="CA389" s="3">
        <v>53.1</v>
      </c>
      <c r="CB389" s="3">
        <v>21.56</v>
      </c>
      <c r="CC389" s="3">
        <v>35.65</v>
      </c>
      <c r="CD389" s="3">
        <v>35.32</v>
      </c>
      <c r="CE389" s="3">
        <v>28.21</v>
      </c>
      <c r="CF389" s="3">
        <v>64.09</v>
      </c>
      <c r="CG389" s="3">
        <v>57.78</v>
      </c>
      <c r="CH389" s="3">
        <v>55.07</v>
      </c>
      <c r="CI389" s="3">
        <v>44.43</v>
      </c>
      <c r="CJ389" s="3">
        <v>49.75</v>
      </c>
      <c r="CK389" s="3">
        <v>19.899999999999999</v>
      </c>
      <c r="CL389" s="3">
        <v>22.7</v>
      </c>
      <c r="CM389" s="3">
        <v>26.25</v>
      </c>
      <c r="CN389" s="3">
        <v>38.61</v>
      </c>
      <c r="CO389" s="3">
        <v>54.83</v>
      </c>
      <c r="CP389" s="3">
        <v>54.39</v>
      </c>
      <c r="CQ389" s="3">
        <v>0</v>
      </c>
      <c r="CR389" s="3">
        <v>19.010000000000002</v>
      </c>
      <c r="CS389" s="3">
        <v>19.05</v>
      </c>
      <c r="CT389" s="3">
        <v>23.33</v>
      </c>
      <c r="CU389" s="3">
        <v>47.5</v>
      </c>
      <c r="CV389" s="3">
        <v>45.08</v>
      </c>
      <c r="CW389" s="3">
        <v>50.78</v>
      </c>
      <c r="CX389" s="3">
        <v>52.15</v>
      </c>
      <c r="CY389" s="3">
        <v>53.38</v>
      </c>
      <c r="CZ389" s="3">
        <v>21.49</v>
      </c>
      <c r="DA389" s="3">
        <v>38.340000000000003</v>
      </c>
      <c r="DB389" s="3">
        <v>38.57</v>
      </c>
      <c r="DC389" s="3">
        <v>48.9</v>
      </c>
      <c r="DD389" s="3">
        <v>55.2</v>
      </c>
      <c r="DE389" s="3">
        <v>55.14</v>
      </c>
      <c r="DF389" s="3">
        <v>35.25</v>
      </c>
      <c r="DG389" s="3">
        <v>52.99</v>
      </c>
      <c r="DH389" s="3">
        <v>51.14</v>
      </c>
      <c r="DI389" s="3">
        <v>46.98</v>
      </c>
      <c r="DJ389" s="3">
        <v>54.87</v>
      </c>
      <c r="DK389" s="3">
        <v>55.41</v>
      </c>
      <c r="DL389" s="3">
        <v>40.75</v>
      </c>
      <c r="DM389" s="3">
        <v>46.73</v>
      </c>
      <c r="DN389" s="3">
        <v>48.41</v>
      </c>
      <c r="DO389" s="3">
        <v>37.07</v>
      </c>
      <c r="DP389" s="3">
        <v>47.13</v>
      </c>
      <c r="DQ389" s="3">
        <v>47.9</v>
      </c>
      <c r="DR389" s="3">
        <v>43.13</v>
      </c>
      <c r="DS389" s="3">
        <v>45.73</v>
      </c>
      <c r="DT389" s="3">
        <v>48.04</v>
      </c>
      <c r="DU389" s="3">
        <v>16.260000000000002</v>
      </c>
      <c r="DV389" s="3">
        <v>30.38</v>
      </c>
      <c r="DW389" s="3">
        <v>30.57</v>
      </c>
      <c r="DX389" s="3">
        <v>0</v>
      </c>
      <c r="DY389" s="3">
        <v>31.43</v>
      </c>
      <c r="DZ389" s="3">
        <v>28.71</v>
      </c>
      <c r="EA389" s="3">
        <v>35.83</v>
      </c>
      <c r="EB389" s="3">
        <v>54.55</v>
      </c>
      <c r="EC389" s="3">
        <v>52.6</v>
      </c>
      <c r="ED389" s="3">
        <v>20.27</v>
      </c>
      <c r="EE389" s="3">
        <v>21.53</v>
      </c>
      <c r="EF389" s="3">
        <v>25.13</v>
      </c>
      <c r="EG389" s="3">
        <v>51.91</v>
      </c>
      <c r="EH389" s="3">
        <v>56.31</v>
      </c>
      <c r="EI389" s="3">
        <v>55.83</v>
      </c>
      <c r="EJ389" s="3">
        <v>75.959999999999994</v>
      </c>
      <c r="EK389" s="3">
        <v>69.52</v>
      </c>
      <c r="EL389" s="3">
        <v>69.33</v>
      </c>
      <c r="EM389" s="3">
        <v>71.53</v>
      </c>
      <c r="EN389" s="3">
        <v>74.87</v>
      </c>
      <c r="EO389" s="3">
        <v>70.63</v>
      </c>
      <c r="EP389" s="3">
        <v>55.86</v>
      </c>
      <c r="EQ389" s="3">
        <v>55.26</v>
      </c>
      <c r="ER389" s="3">
        <v>52.38</v>
      </c>
      <c r="ES389" s="3">
        <v>60.68</v>
      </c>
      <c r="ET389" s="3">
        <v>80.86</v>
      </c>
      <c r="EU389" s="3">
        <v>73.25</v>
      </c>
      <c r="EV389" s="3">
        <v>83.03</v>
      </c>
      <c r="EW389" s="3">
        <v>62.13</v>
      </c>
      <c r="EX389" s="3">
        <v>64.89</v>
      </c>
      <c r="EY389" s="3">
        <v>64.31</v>
      </c>
      <c r="EZ389" s="3">
        <v>49.3</v>
      </c>
      <c r="FA389" s="3">
        <v>49.12</v>
      </c>
      <c r="FB389" s="3">
        <v>78.06</v>
      </c>
      <c r="FC389" s="3">
        <v>75.94</v>
      </c>
      <c r="FD389" s="3">
        <v>73.06</v>
      </c>
      <c r="FE389" s="3">
        <v>86.68</v>
      </c>
      <c r="FF389" s="3">
        <v>80.989999999999995</v>
      </c>
      <c r="FG389" s="3">
        <v>73.25</v>
      </c>
      <c r="FH389" s="3">
        <v>70.790000000000006</v>
      </c>
      <c r="FI389" s="3">
        <v>77.5</v>
      </c>
      <c r="FJ389" s="3">
        <v>70.709999999999994</v>
      </c>
      <c r="FK389" s="3">
        <v>67.680000000000007</v>
      </c>
      <c r="FL389" s="3">
        <v>62.13</v>
      </c>
      <c r="FM389" s="3">
        <v>61.97</v>
      </c>
      <c r="FN389" s="3">
        <v>67.400000000000006</v>
      </c>
      <c r="FO389" s="3">
        <v>57.74</v>
      </c>
      <c r="FP389" s="3">
        <v>56.43</v>
      </c>
      <c r="FQ389" s="3">
        <v>65.180000000000007</v>
      </c>
      <c r="FR389" s="3">
        <v>64.11</v>
      </c>
      <c r="FS389" s="3">
        <v>62.95</v>
      </c>
      <c r="FT389" s="3">
        <v>67.459999999999994</v>
      </c>
      <c r="FU389" s="3">
        <v>72.540000000000006</v>
      </c>
      <c r="FV389" s="3">
        <v>67.95</v>
      </c>
      <c r="FW389" s="3">
        <v>75.75</v>
      </c>
      <c r="FX389" s="3">
        <v>76.64</v>
      </c>
      <c r="FY389" s="3">
        <v>72.790000000000006</v>
      </c>
      <c r="FZ389" s="3">
        <v>73.540000000000006</v>
      </c>
      <c r="GA389" s="3">
        <v>68.66</v>
      </c>
      <c r="GB389" s="3">
        <v>66.64</v>
      </c>
      <c r="GC389" s="3">
        <v>73.27</v>
      </c>
      <c r="GD389" s="3">
        <v>70.52</v>
      </c>
      <c r="GE389" s="3">
        <v>67.56</v>
      </c>
      <c r="GF389" s="3">
        <v>81.87</v>
      </c>
      <c r="GG389" s="3">
        <v>64.75</v>
      </c>
      <c r="GH389" s="3">
        <v>65.14</v>
      </c>
      <c r="GI389" s="3">
        <v>56.47</v>
      </c>
      <c r="GJ389" s="3">
        <v>53.68</v>
      </c>
      <c r="GK389" s="3">
        <v>50.75</v>
      </c>
      <c r="GL389" s="3">
        <v>55.01</v>
      </c>
      <c r="GM389" s="3">
        <v>65.540000000000006</v>
      </c>
      <c r="GN389" s="3">
        <v>59.09</v>
      </c>
      <c r="GO389" s="3">
        <v>70.42</v>
      </c>
      <c r="GP389" s="3">
        <v>75.45</v>
      </c>
      <c r="GQ389" s="3">
        <v>70.61</v>
      </c>
      <c r="GR389" s="3">
        <v>55.59</v>
      </c>
      <c r="GS389" s="3">
        <v>46.33</v>
      </c>
      <c r="GT389" s="3">
        <v>45.45</v>
      </c>
      <c r="GU389" s="3">
        <v>58.6</v>
      </c>
      <c r="GV389" s="3">
        <v>60.11</v>
      </c>
      <c r="GW389" s="3">
        <v>59.14</v>
      </c>
    </row>
    <row r="390" spans="2:205" x14ac:dyDescent="0.25">
      <c r="B390"/>
      <c r="F390">
        <v>-3</v>
      </c>
      <c r="G390" t="s">
        <v>63</v>
      </c>
      <c r="H390" s="3">
        <v>69.7</v>
      </c>
      <c r="I390" s="3">
        <v>76.2</v>
      </c>
      <c r="J390" s="3">
        <v>74.84</v>
      </c>
      <c r="K390" s="3">
        <v>75</v>
      </c>
      <c r="L390" s="3">
        <v>67.02</v>
      </c>
      <c r="M390" s="3">
        <v>68.64</v>
      </c>
      <c r="N390" s="3">
        <v>51.16</v>
      </c>
      <c r="O390" s="3">
        <v>50.98</v>
      </c>
      <c r="P390" s="3">
        <v>51.03</v>
      </c>
      <c r="Q390" s="3">
        <v>58.14</v>
      </c>
      <c r="R390" s="3">
        <v>65.849999999999994</v>
      </c>
      <c r="S390" s="3">
        <v>63.86</v>
      </c>
      <c r="T390" s="3">
        <v>58.14</v>
      </c>
      <c r="U390" s="3">
        <v>65.55</v>
      </c>
      <c r="V390" s="3">
        <v>63.58</v>
      </c>
      <c r="W390" s="3">
        <v>33.33</v>
      </c>
      <c r="X390" s="3">
        <v>42.22</v>
      </c>
      <c r="Y390" s="3">
        <v>40</v>
      </c>
      <c r="Z390" s="3">
        <v>59.26</v>
      </c>
      <c r="AA390" s="3">
        <v>75.61</v>
      </c>
      <c r="AB390" s="3">
        <v>71.56</v>
      </c>
      <c r="AC390" s="3"/>
      <c r="AD390" s="3">
        <v>41.18</v>
      </c>
      <c r="AE390" s="3">
        <v>50</v>
      </c>
      <c r="AF390" s="3">
        <v>68.42</v>
      </c>
      <c r="AG390" s="3">
        <v>55</v>
      </c>
      <c r="AH390" s="3">
        <v>59.32</v>
      </c>
      <c r="AI390" s="3">
        <v>47.89</v>
      </c>
      <c r="AJ390" s="3">
        <v>60.05</v>
      </c>
      <c r="AK390" s="3">
        <v>56.7</v>
      </c>
      <c r="AL390" s="3">
        <v>36.36</v>
      </c>
      <c r="AM390" s="3">
        <v>57.69</v>
      </c>
      <c r="AN390" s="3">
        <v>53</v>
      </c>
      <c r="AO390" s="3">
        <v>56.72</v>
      </c>
      <c r="AP390" s="3">
        <v>64.63</v>
      </c>
      <c r="AQ390" s="3">
        <v>62.78</v>
      </c>
      <c r="AR390" s="3">
        <v>62.16</v>
      </c>
      <c r="AS390" s="3">
        <v>69.39</v>
      </c>
      <c r="AT390" s="3">
        <v>67.41</v>
      </c>
      <c r="AU390" s="3">
        <v>78.790000000000006</v>
      </c>
      <c r="AV390" s="3">
        <v>78.95</v>
      </c>
      <c r="AW390" s="3">
        <v>78.900000000000006</v>
      </c>
      <c r="AX390" s="3">
        <v>52.17</v>
      </c>
      <c r="AY390" s="3">
        <v>60</v>
      </c>
      <c r="AZ390" s="3">
        <v>57.83</v>
      </c>
      <c r="BA390" s="3">
        <v>70.37</v>
      </c>
      <c r="BB390" s="3">
        <v>64.099999999999994</v>
      </c>
      <c r="BC390" s="3">
        <v>65.709999999999994</v>
      </c>
      <c r="BD390" s="3">
        <v>57.45</v>
      </c>
      <c r="BE390" s="3">
        <v>63.75</v>
      </c>
      <c r="BF390" s="3">
        <v>61.42</v>
      </c>
      <c r="BG390" s="3">
        <v>38.46</v>
      </c>
      <c r="BH390" s="3">
        <v>39.29</v>
      </c>
      <c r="BI390" s="3">
        <v>39.090000000000003</v>
      </c>
      <c r="BJ390" s="3"/>
      <c r="BK390" s="3">
        <v>53.85</v>
      </c>
      <c r="BL390" s="3">
        <v>50</v>
      </c>
      <c r="BM390" s="3">
        <v>76.92</v>
      </c>
      <c r="BN390" s="3">
        <v>55.56</v>
      </c>
      <c r="BO390" s="3">
        <v>61.22</v>
      </c>
      <c r="BP390" s="3">
        <v>68.180000000000007</v>
      </c>
      <c r="BQ390" s="3">
        <v>51.16</v>
      </c>
      <c r="BR390" s="3">
        <v>54.63</v>
      </c>
      <c r="BS390" s="3">
        <v>58.3</v>
      </c>
      <c r="BT390" s="3">
        <v>63.54</v>
      </c>
      <c r="BU390" s="3">
        <v>62.22</v>
      </c>
      <c r="BV390" s="3">
        <v>60.64</v>
      </c>
      <c r="BW390" s="3">
        <v>71.89</v>
      </c>
      <c r="BX390" s="3">
        <v>70.930000000000007</v>
      </c>
      <c r="BY390" s="3">
        <v>57.68</v>
      </c>
      <c r="BZ390" s="3">
        <v>57.52</v>
      </c>
      <c r="CA390" s="3">
        <v>60.27</v>
      </c>
      <c r="CB390" s="3">
        <v>36.22</v>
      </c>
      <c r="CC390" s="3">
        <v>41.28</v>
      </c>
      <c r="CD390" s="3">
        <v>42.9</v>
      </c>
      <c r="CE390" s="3">
        <v>43.39</v>
      </c>
      <c r="CF390" s="3">
        <v>57.47</v>
      </c>
      <c r="CG390" s="3">
        <v>56.55</v>
      </c>
      <c r="CH390" s="3">
        <v>43.39</v>
      </c>
      <c r="CI390" s="3">
        <v>57.01</v>
      </c>
      <c r="CJ390" s="3">
        <v>56.17</v>
      </c>
      <c r="CK390" s="3">
        <v>9.48</v>
      </c>
      <c r="CL390" s="3">
        <v>27.79</v>
      </c>
      <c r="CM390" s="3">
        <v>27.6</v>
      </c>
      <c r="CN390" s="3">
        <v>40.729999999999997</v>
      </c>
      <c r="CO390" s="3">
        <v>66.31</v>
      </c>
      <c r="CP390" s="3">
        <v>63.09</v>
      </c>
      <c r="CQ390" s="3">
        <v>100</v>
      </c>
      <c r="CR390" s="3">
        <v>17.78</v>
      </c>
      <c r="CS390" s="3">
        <v>28.09</v>
      </c>
      <c r="CT390" s="3">
        <v>47.52</v>
      </c>
      <c r="CU390" s="3">
        <v>39.58</v>
      </c>
      <c r="CV390" s="3">
        <v>46.79</v>
      </c>
      <c r="CW390" s="3">
        <v>39.67</v>
      </c>
      <c r="CX390" s="3">
        <v>55.08</v>
      </c>
      <c r="CY390" s="3">
        <v>52.42</v>
      </c>
      <c r="CZ390" s="3">
        <v>16.260000000000002</v>
      </c>
      <c r="DA390" s="3">
        <v>46.73</v>
      </c>
      <c r="DB390" s="3">
        <v>43.22</v>
      </c>
      <c r="DC390" s="3">
        <v>48.33</v>
      </c>
      <c r="DD390" s="3">
        <v>60.16</v>
      </c>
      <c r="DE390" s="3">
        <v>58.83</v>
      </c>
      <c r="DF390" s="3">
        <v>46.53</v>
      </c>
      <c r="DG390" s="3">
        <v>60.26</v>
      </c>
      <c r="DH390" s="3">
        <v>59.5</v>
      </c>
      <c r="DI390" s="3">
        <v>64.84</v>
      </c>
      <c r="DJ390" s="3">
        <v>69.78</v>
      </c>
      <c r="DK390" s="3">
        <v>71.239999999999995</v>
      </c>
      <c r="DL390" s="3">
        <v>31.76</v>
      </c>
      <c r="DM390" s="3">
        <v>47.6</v>
      </c>
      <c r="DN390" s="3">
        <v>47.21</v>
      </c>
      <c r="DO390" s="3">
        <v>53.15</v>
      </c>
      <c r="DP390" s="3">
        <v>53.46</v>
      </c>
      <c r="DQ390" s="3">
        <v>56.64</v>
      </c>
      <c r="DR390" s="3">
        <v>43.31</v>
      </c>
      <c r="DS390" s="3">
        <v>53.22</v>
      </c>
      <c r="DT390" s="3">
        <v>52.95</v>
      </c>
      <c r="DU390" s="3">
        <v>19.760000000000002</v>
      </c>
      <c r="DV390" s="3">
        <v>28.84</v>
      </c>
      <c r="DW390" s="3">
        <v>29.97</v>
      </c>
      <c r="DX390" s="3">
        <v>0</v>
      </c>
      <c r="DY390" s="3">
        <v>34.68</v>
      </c>
      <c r="DZ390" s="3">
        <v>32.68</v>
      </c>
      <c r="EA390" s="3">
        <v>60.73</v>
      </c>
      <c r="EB390" s="3">
        <v>44.08</v>
      </c>
      <c r="EC390" s="3">
        <v>51.58</v>
      </c>
      <c r="ED390" s="3">
        <v>48.72</v>
      </c>
      <c r="EE390" s="3">
        <v>40.6</v>
      </c>
      <c r="EF390" s="3">
        <v>45.24</v>
      </c>
      <c r="EG390" s="3">
        <v>55.01</v>
      </c>
      <c r="EH390" s="3">
        <v>61.67</v>
      </c>
      <c r="EI390" s="3">
        <v>60.59</v>
      </c>
      <c r="EJ390" s="3">
        <v>78.75</v>
      </c>
      <c r="EK390" s="3">
        <v>80.52</v>
      </c>
      <c r="EL390" s="3">
        <v>78.75</v>
      </c>
      <c r="EM390" s="3">
        <v>92.32</v>
      </c>
      <c r="EN390" s="3">
        <v>76.53</v>
      </c>
      <c r="EO390" s="3">
        <v>77.02</v>
      </c>
      <c r="EP390" s="3">
        <v>66.099999999999994</v>
      </c>
      <c r="EQ390" s="3">
        <v>60.68</v>
      </c>
      <c r="ER390" s="3">
        <v>59.17</v>
      </c>
      <c r="ES390" s="3">
        <v>72.89</v>
      </c>
      <c r="ET390" s="3">
        <v>74.23</v>
      </c>
      <c r="EU390" s="3">
        <v>71.16</v>
      </c>
      <c r="EV390" s="3">
        <v>72.89</v>
      </c>
      <c r="EW390" s="3">
        <v>74.08</v>
      </c>
      <c r="EX390" s="3">
        <v>70.989999999999995</v>
      </c>
      <c r="EY390" s="3">
        <v>57.19</v>
      </c>
      <c r="EZ390" s="3">
        <v>56.65</v>
      </c>
      <c r="FA390" s="3">
        <v>52.4</v>
      </c>
      <c r="FB390" s="3">
        <v>77.790000000000006</v>
      </c>
      <c r="FC390" s="3">
        <v>84.9</v>
      </c>
      <c r="FD390" s="3">
        <v>80.03</v>
      </c>
      <c r="FE390" s="3">
        <v>100</v>
      </c>
      <c r="FF390" s="3">
        <v>64.569999999999993</v>
      </c>
      <c r="FG390" s="3">
        <v>71.91</v>
      </c>
      <c r="FH390" s="3">
        <v>89.32</v>
      </c>
      <c r="FI390" s="3">
        <v>70.42</v>
      </c>
      <c r="FJ390" s="3">
        <v>71.86</v>
      </c>
      <c r="FK390" s="3">
        <v>56.1</v>
      </c>
      <c r="FL390" s="3">
        <v>65.02</v>
      </c>
      <c r="FM390" s="3">
        <v>60.98</v>
      </c>
      <c r="FN390" s="3">
        <v>56.47</v>
      </c>
      <c r="FO390" s="3">
        <v>68.66</v>
      </c>
      <c r="FP390" s="3">
        <v>62.78</v>
      </c>
      <c r="FQ390" s="3">
        <v>65.11</v>
      </c>
      <c r="FR390" s="3">
        <v>69.09</v>
      </c>
      <c r="FS390" s="3">
        <v>66.73</v>
      </c>
      <c r="FT390" s="3">
        <v>77.790000000000006</v>
      </c>
      <c r="FU390" s="3">
        <v>78.510000000000005</v>
      </c>
      <c r="FV390" s="3">
        <v>75.31</v>
      </c>
      <c r="FW390" s="3">
        <v>92.74</v>
      </c>
      <c r="FX390" s="3">
        <v>88.11</v>
      </c>
      <c r="FY390" s="3">
        <v>86.56</v>
      </c>
      <c r="FZ390" s="3">
        <v>72.59</v>
      </c>
      <c r="GA390" s="3">
        <v>72.400000000000006</v>
      </c>
      <c r="GB390" s="3">
        <v>68.459999999999994</v>
      </c>
      <c r="GC390" s="3">
        <v>87.59</v>
      </c>
      <c r="GD390" s="3">
        <v>74.75</v>
      </c>
      <c r="GE390" s="3">
        <v>74.790000000000006</v>
      </c>
      <c r="GF390" s="3">
        <v>71.58</v>
      </c>
      <c r="GG390" s="3">
        <v>74.28</v>
      </c>
      <c r="GH390" s="3">
        <v>69.88</v>
      </c>
      <c r="GI390" s="3">
        <v>57.16</v>
      </c>
      <c r="GJ390" s="3">
        <v>49.73</v>
      </c>
      <c r="GK390" s="3">
        <v>48.21</v>
      </c>
      <c r="GL390" s="3">
        <v>71.05</v>
      </c>
      <c r="GM390" s="3">
        <v>73.010000000000005</v>
      </c>
      <c r="GN390" s="3">
        <v>67.319999999999993</v>
      </c>
      <c r="GO390" s="3">
        <v>93.12</v>
      </c>
      <c r="GP390" s="3">
        <v>67.03</v>
      </c>
      <c r="GQ390" s="3">
        <v>70.87</v>
      </c>
      <c r="GR390" s="3">
        <v>87.65</v>
      </c>
      <c r="GS390" s="3">
        <v>61.73</v>
      </c>
      <c r="GT390" s="3">
        <v>64.02</v>
      </c>
      <c r="GU390" s="3">
        <v>61.6</v>
      </c>
      <c r="GV390" s="3">
        <v>65.41</v>
      </c>
      <c r="GW390" s="3">
        <v>63.85</v>
      </c>
    </row>
    <row r="391" spans="2:205" x14ac:dyDescent="0.25">
      <c r="B391"/>
      <c r="F391">
        <v>-2</v>
      </c>
      <c r="G391" t="s">
        <v>64</v>
      </c>
      <c r="H391" s="3">
        <v>72.45</v>
      </c>
      <c r="I391" s="3">
        <v>82.25</v>
      </c>
      <c r="J391" s="3">
        <v>80.25</v>
      </c>
      <c r="K391" s="3">
        <v>83.33</v>
      </c>
      <c r="L391" s="3">
        <v>81.52</v>
      </c>
      <c r="M391" s="3">
        <v>81.900000000000006</v>
      </c>
      <c r="N391" s="3">
        <v>40.74</v>
      </c>
      <c r="O391" s="3">
        <v>59.81</v>
      </c>
      <c r="P391" s="3">
        <v>55.97</v>
      </c>
      <c r="Q391" s="3">
        <v>58.7</v>
      </c>
      <c r="R391" s="3">
        <v>76.8</v>
      </c>
      <c r="S391" s="3">
        <v>71.930000000000007</v>
      </c>
      <c r="T391" s="3">
        <v>72.97</v>
      </c>
      <c r="U391" s="3">
        <v>67.59</v>
      </c>
      <c r="V391" s="3">
        <v>68.97</v>
      </c>
      <c r="W391" s="3">
        <v>70</v>
      </c>
      <c r="X391" s="3">
        <v>34.090000000000003</v>
      </c>
      <c r="Y391" s="3">
        <v>40.74</v>
      </c>
      <c r="Z391" s="3">
        <v>66.67</v>
      </c>
      <c r="AA391" s="3">
        <v>73.12</v>
      </c>
      <c r="AB391" s="3">
        <v>71.540000000000006</v>
      </c>
      <c r="AC391" s="3"/>
      <c r="AD391" s="3">
        <v>75</v>
      </c>
      <c r="AE391" s="3">
        <v>61.9</v>
      </c>
      <c r="AF391" s="3">
        <v>64.290000000000006</v>
      </c>
      <c r="AG391" s="3">
        <v>66.040000000000006</v>
      </c>
      <c r="AH391" s="3">
        <v>65.67</v>
      </c>
      <c r="AI391" s="3">
        <v>59.86</v>
      </c>
      <c r="AJ391" s="3">
        <v>72.95</v>
      </c>
      <c r="AK391" s="3">
        <v>69.2</v>
      </c>
      <c r="AL391" s="3">
        <v>72.22</v>
      </c>
      <c r="AM391" s="3">
        <v>61.33</v>
      </c>
      <c r="AN391" s="3">
        <v>63.44</v>
      </c>
      <c r="AO391" s="3">
        <v>68.75</v>
      </c>
      <c r="AP391" s="3">
        <v>75.069999999999993</v>
      </c>
      <c r="AQ391" s="3">
        <v>73.44</v>
      </c>
      <c r="AR391" s="3">
        <v>73.53</v>
      </c>
      <c r="AS391" s="3">
        <v>75.31</v>
      </c>
      <c r="AT391" s="3">
        <v>74.78</v>
      </c>
      <c r="AU391" s="3">
        <v>88.89</v>
      </c>
      <c r="AV391" s="3">
        <v>83.78</v>
      </c>
      <c r="AW391" s="3">
        <v>85.45</v>
      </c>
      <c r="AX391" s="3">
        <v>62.96</v>
      </c>
      <c r="AY391" s="3">
        <v>65.91</v>
      </c>
      <c r="AZ391" s="3">
        <v>65.22</v>
      </c>
      <c r="BA391" s="3">
        <v>57.89</v>
      </c>
      <c r="BB391" s="3">
        <v>62.5</v>
      </c>
      <c r="BC391" s="3">
        <v>61.45</v>
      </c>
      <c r="BD391" s="3">
        <v>56</v>
      </c>
      <c r="BE391" s="3">
        <v>60.26</v>
      </c>
      <c r="BF391" s="3">
        <v>59.22</v>
      </c>
      <c r="BG391" s="3">
        <v>34.619999999999997</v>
      </c>
      <c r="BH391" s="3">
        <v>45.95</v>
      </c>
      <c r="BI391" s="3">
        <v>43</v>
      </c>
      <c r="BJ391" s="3">
        <v>63.64</v>
      </c>
      <c r="BK391" s="3">
        <v>52.78</v>
      </c>
      <c r="BL391" s="3">
        <v>55.32</v>
      </c>
      <c r="BM391" s="3">
        <v>50</v>
      </c>
      <c r="BN391" s="3">
        <v>60.81</v>
      </c>
      <c r="BO391" s="3">
        <v>58</v>
      </c>
      <c r="BP391" s="3">
        <v>53.57</v>
      </c>
      <c r="BQ391" s="3">
        <v>60.75</v>
      </c>
      <c r="BR391" s="3">
        <v>59.26</v>
      </c>
      <c r="BS391" s="3">
        <v>64.39</v>
      </c>
      <c r="BT391" s="3">
        <v>70.760000000000005</v>
      </c>
      <c r="BU391" s="3">
        <v>69.180000000000007</v>
      </c>
      <c r="BV391" s="3">
        <v>63.6</v>
      </c>
      <c r="BW391" s="3">
        <v>78.42</v>
      </c>
      <c r="BX391" s="3">
        <v>76.69</v>
      </c>
      <c r="BY391" s="3">
        <v>68.42</v>
      </c>
      <c r="BZ391" s="3">
        <v>73.59</v>
      </c>
      <c r="CA391" s="3">
        <v>74.89</v>
      </c>
      <c r="CB391" s="3">
        <v>22.21</v>
      </c>
      <c r="CC391" s="3">
        <v>50.52</v>
      </c>
      <c r="CD391" s="3">
        <v>47.56</v>
      </c>
      <c r="CE391" s="3">
        <v>44.47</v>
      </c>
      <c r="CF391" s="3">
        <v>69.400000000000006</v>
      </c>
      <c r="CG391" s="3">
        <v>65.19</v>
      </c>
      <c r="CH391" s="3">
        <v>58.66</v>
      </c>
      <c r="CI391" s="3">
        <v>58.77</v>
      </c>
      <c r="CJ391" s="3">
        <v>61.44</v>
      </c>
      <c r="CK391" s="3">
        <v>41.6</v>
      </c>
      <c r="CL391" s="3">
        <v>20.079999999999998</v>
      </c>
      <c r="CM391" s="3">
        <v>27.64</v>
      </c>
      <c r="CN391" s="3">
        <v>49.8</v>
      </c>
      <c r="CO391" s="3">
        <v>64.11</v>
      </c>
      <c r="CP391" s="3">
        <v>63.57</v>
      </c>
      <c r="CQ391" s="3">
        <v>11.98</v>
      </c>
      <c r="CR391" s="3">
        <v>50.5</v>
      </c>
      <c r="CS391" s="3">
        <v>41.13</v>
      </c>
      <c r="CT391" s="3">
        <v>39.19</v>
      </c>
      <c r="CU391" s="3">
        <v>53.29</v>
      </c>
      <c r="CV391" s="3">
        <v>54.3</v>
      </c>
      <c r="CW391" s="3">
        <v>51.94</v>
      </c>
      <c r="CX391" s="3">
        <v>68.400000000000006</v>
      </c>
      <c r="CY391" s="3">
        <v>65.209999999999994</v>
      </c>
      <c r="CZ391" s="3">
        <v>51.53</v>
      </c>
      <c r="DA391" s="3">
        <v>50.31</v>
      </c>
      <c r="DB391" s="3">
        <v>53.65</v>
      </c>
      <c r="DC391" s="3">
        <v>60.72</v>
      </c>
      <c r="DD391" s="3">
        <v>70.650000000000006</v>
      </c>
      <c r="DE391" s="3">
        <v>69.56</v>
      </c>
      <c r="DF391" s="3">
        <v>58.7</v>
      </c>
      <c r="DG391" s="3">
        <v>65.92</v>
      </c>
      <c r="DH391" s="3">
        <v>66.849999999999994</v>
      </c>
      <c r="DI391" s="3">
        <v>78.62</v>
      </c>
      <c r="DJ391" s="3">
        <v>75.39</v>
      </c>
      <c r="DK391" s="3">
        <v>78.87</v>
      </c>
      <c r="DL391" s="3">
        <v>44.75</v>
      </c>
      <c r="DM391" s="3">
        <v>56.01</v>
      </c>
      <c r="DN391" s="3">
        <v>56.51</v>
      </c>
      <c r="DO391" s="3">
        <v>35.69</v>
      </c>
      <c r="DP391" s="3">
        <v>50.64</v>
      </c>
      <c r="DQ391" s="3">
        <v>50.97</v>
      </c>
      <c r="DR391" s="3">
        <v>36.54</v>
      </c>
      <c r="DS391" s="3">
        <v>49.4</v>
      </c>
      <c r="DT391" s="3">
        <v>49.73</v>
      </c>
      <c r="DU391" s="3">
        <v>16.329999999999998</v>
      </c>
      <c r="DV391" s="3">
        <v>34.590000000000003</v>
      </c>
      <c r="DW391" s="3">
        <v>33.299999999999997</v>
      </c>
      <c r="DX391" s="3">
        <v>35.21</v>
      </c>
      <c r="DY391" s="3">
        <v>36.47</v>
      </c>
      <c r="DZ391" s="3">
        <v>41.11</v>
      </c>
      <c r="EA391" s="3">
        <v>30.78</v>
      </c>
      <c r="EB391" s="3">
        <v>49.69</v>
      </c>
      <c r="EC391" s="3">
        <v>48.33</v>
      </c>
      <c r="ED391" s="3">
        <v>35.1</v>
      </c>
      <c r="EE391" s="3">
        <v>51.5</v>
      </c>
      <c r="EF391" s="3">
        <v>50.97</v>
      </c>
      <c r="EG391" s="3">
        <v>61.11</v>
      </c>
      <c r="EH391" s="3">
        <v>68.97</v>
      </c>
      <c r="EI391" s="3">
        <v>67.61</v>
      </c>
      <c r="EJ391" s="3">
        <v>81.290000000000006</v>
      </c>
      <c r="EK391" s="3">
        <v>86.07</v>
      </c>
      <c r="EL391" s="3">
        <v>83.81</v>
      </c>
      <c r="EM391" s="3">
        <v>98.24</v>
      </c>
      <c r="EN391" s="3">
        <v>89.45</v>
      </c>
      <c r="EO391" s="3">
        <v>88.9</v>
      </c>
      <c r="EP391" s="3">
        <v>59.27</v>
      </c>
      <c r="EQ391" s="3">
        <v>69.099999999999994</v>
      </c>
      <c r="ER391" s="3">
        <v>64.38</v>
      </c>
      <c r="ES391" s="3">
        <v>72.92</v>
      </c>
      <c r="ET391" s="3">
        <v>84.2</v>
      </c>
      <c r="EU391" s="3">
        <v>78.66</v>
      </c>
      <c r="EV391" s="3">
        <v>87.28</v>
      </c>
      <c r="EW391" s="3">
        <v>76.42</v>
      </c>
      <c r="EX391" s="3">
        <v>76.5</v>
      </c>
      <c r="EY391" s="3">
        <v>98.4</v>
      </c>
      <c r="EZ391" s="3">
        <v>48.1</v>
      </c>
      <c r="FA391" s="3">
        <v>53.85</v>
      </c>
      <c r="FB391" s="3">
        <v>83.54</v>
      </c>
      <c r="FC391" s="3">
        <v>82.13</v>
      </c>
      <c r="FD391" s="3">
        <v>79.52</v>
      </c>
      <c r="FE391" s="3">
        <v>76.91</v>
      </c>
      <c r="FF391" s="3">
        <v>99.5</v>
      </c>
      <c r="FG391" s="3">
        <v>82.68</v>
      </c>
      <c r="FH391" s="3">
        <v>89.39</v>
      </c>
      <c r="FI391" s="3">
        <v>78.790000000000006</v>
      </c>
      <c r="FJ391" s="3">
        <v>77.040000000000006</v>
      </c>
      <c r="FK391" s="3">
        <v>67.790000000000006</v>
      </c>
      <c r="FL391" s="3">
        <v>77.5</v>
      </c>
      <c r="FM391" s="3">
        <v>73.2</v>
      </c>
      <c r="FN391" s="3">
        <v>92.91</v>
      </c>
      <c r="FO391" s="3">
        <v>72.349999999999994</v>
      </c>
      <c r="FP391" s="3">
        <v>73.23</v>
      </c>
      <c r="FQ391" s="3">
        <v>76.78</v>
      </c>
      <c r="FR391" s="3">
        <v>79.48</v>
      </c>
      <c r="FS391" s="3">
        <v>77.319999999999993</v>
      </c>
      <c r="FT391" s="3">
        <v>88.36</v>
      </c>
      <c r="FU391" s="3">
        <v>84.7</v>
      </c>
      <c r="FV391" s="3">
        <v>82.72</v>
      </c>
      <c r="FW391" s="3">
        <v>99.16</v>
      </c>
      <c r="FX391" s="3">
        <v>92.18</v>
      </c>
      <c r="FY391" s="3">
        <v>92.04</v>
      </c>
      <c r="FZ391" s="3">
        <v>81.180000000000007</v>
      </c>
      <c r="GA391" s="3">
        <v>75.81</v>
      </c>
      <c r="GB391" s="3">
        <v>73.92</v>
      </c>
      <c r="GC391" s="3">
        <v>80.099999999999994</v>
      </c>
      <c r="GD391" s="3">
        <v>74.36</v>
      </c>
      <c r="GE391" s="3">
        <v>71.92</v>
      </c>
      <c r="GF391" s="3">
        <v>75.459999999999994</v>
      </c>
      <c r="GG391" s="3">
        <v>71.12</v>
      </c>
      <c r="GH391" s="3">
        <v>68.709999999999994</v>
      </c>
      <c r="GI391" s="3">
        <v>52.9</v>
      </c>
      <c r="GJ391" s="3">
        <v>57.3</v>
      </c>
      <c r="GK391" s="3">
        <v>52.7</v>
      </c>
      <c r="GL391" s="3">
        <v>92.06</v>
      </c>
      <c r="GM391" s="3">
        <v>69.09</v>
      </c>
      <c r="GN391" s="3">
        <v>69.53</v>
      </c>
      <c r="GO391" s="3">
        <v>69.22</v>
      </c>
      <c r="GP391" s="3">
        <v>71.930000000000007</v>
      </c>
      <c r="GQ391" s="3">
        <v>67.67</v>
      </c>
      <c r="GR391" s="3">
        <v>72.040000000000006</v>
      </c>
      <c r="GS391" s="3">
        <v>70</v>
      </c>
      <c r="GT391" s="3">
        <v>67.55</v>
      </c>
      <c r="GU391" s="3">
        <v>67.67</v>
      </c>
      <c r="GV391" s="3">
        <v>72.540000000000006</v>
      </c>
      <c r="GW391" s="3">
        <v>70.75</v>
      </c>
    </row>
    <row r="392" spans="2:205" x14ac:dyDescent="0.25">
      <c r="B392"/>
      <c r="F392">
        <v>-1</v>
      </c>
      <c r="G392" t="s">
        <v>65</v>
      </c>
      <c r="H392" s="3">
        <v>81.52</v>
      </c>
      <c r="I392" s="3">
        <v>85.26</v>
      </c>
      <c r="J392" s="3">
        <v>84.53</v>
      </c>
      <c r="K392" s="3">
        <v>100</v>
      </c>
      <c r="L392" s="3">
        <v>78.95</v>
      </c>
      <c r="M392" s="3">
        <v>84</v>
      </c>
      <c r="N392" s="3">
        <v>60.87</v>
      </c>
      <c r="O392" s="3">
        <v>59.42</v>
      </c>
      <c r="P392" s="3">
        <v>59.78</v>
      </c>
      <c r="Q392" s="3">
        <v>81.58</v>
      </c>
      <c r="R392" s="3">
        <v>78.790000000000006</v>
      </c>
      <c r="S392" s="3">
        <v>79.41</v>
      </c>
      <c r="T392" s="3">
        <v>74.36</v>
      </c>
      <c r="U392" s="3">
        <v>69.72</v>
      </c>
      <c r="V392" s="3">
        <v>70.95</v>
      </c>
      <c r="W392" s="3"/>
      <c r="X392" s="3">
        <v>44.74</v>
      </c>
      <c r="Y392" s="3">
        <v>37.78</v>
      </c>
      <c r="Z392" s="3">
        <v>71.430000000000007</v>
      </c>
      <c r="AA392" s="3">
        <v>76.790000000000006</v>
      </c>
      <c r="AB392" s="3">
        <v>75.319999999999993</v>
      </c>
      <c r="AC392" s="3"/>
      <c r="AD392" s="3">
        <v>44.44</v>
      </c>
      <c r="AE392" s="3">
        <v>43.48</v>
      </c>
      <c r="AF392" s="3">
        <v>63.64</v>
      </c>
      <c r="AG392" s="3">
        <v>78.13</v>
      </c>
      <c r="AH392" s="3">
        <v>74.42</v>
      </c>
      <c r="AI392" s="3">
        <v>70.8</v>
      </c>
      <c r="AJ392" s="3">
        <v>72.180000000000007</v>
      </c>
      <c r="AK392" s="3">
        <v>71.84</v>
      </c>
      <c r="AL392" s="3">
        <v>71.430000000000007</v>
      </c>
      <c r="AM392" s="3">
        <v>65.790000000000006</v>
      </c>
      <c r="AN392" s="3">
        <v>67.010000000000005</v>
      </c>
      <c r="AO392" s="3">
        <v>80.34</v>
      </c>
      <c r="AP392" s="3">
        <v>75.44</v>
      </c>
      <c r="AQ392" s="3">
        <v>76.56</v>
      </c>
      <c r="AR392" s="3">
        <v>52</v>
      </c>
      <c r="AS392" s="3">
        <v>84.44</v>
      </c>
      <c r="AT392" s="3">
        <v>77.39</v>
      </c>
      <c r="AU392" s="3">
        <v>76.19</v>
      </c>
      <c r="AV392" s="3">
        <v>87.93</v>
      </c>
      <c r="AW392" s="3">
        <v>84.81</v>
      </c>
      <c r="AX392" s="3">
        <v>69.7</v>
      </c>
      <c r="AY392" s="3">
        <v>74.239999999999995</v>
      </c>
      <c r="AZ392" s="3">
        <v>72.73</v>
      </c>
      <c r="BA392" s="3">
        <v>73.680000000000007</v>
      </c>
      <c r="BB392" s="3">
        <v>72.64</v>
      </c>
      <c r="BC392" s="3">
        <v>72.8</v>
      </c>
      <c r="BD392" s="3">
        <v>59.09</v>
      </c>
      <c r="BE392" s="3">
        <v>60.98</v>
      </c>
      <c r="BF392" s="3">
        <v>60.58</v>
      </c>
      <c r="BG392" s="3">
        <v>52.38</v>
      </c>
      <c r="BH392" s="3">
        <v>48.28</v>
      </c>
      <c r="BI392" s="3">
        <v>49.37</v>
      </c>
      <c r="BJ392" s="3"/>
      <c r="BK392" s="3">
        <v>64.290000000000006</v>
      </c>
      <c r="BL392" s="3">
        <v>62.86</v>
      </c>
      <c r="BM392" s="3">
        <v>59.09</v>
      </c>
      <c r="BN392" s="3">
        <v>59.09</v>
      </c>
      <c r="BO392" s="3">
        <v>59.09</v>
      </c>
      <c r="BP392" s="3">
        <v>54.55</v>
      </c>
      <c r="BQ392" s="3">
        <v>63.1</v>
      </c>
      <c r="BR392" s="3">
        <v>60.68</v>
      </c>
      <c r="BS392" s="3">
        <v>71.540000000000006</v>
      </c>
      <c r="BT392" s="3">
        <v>73.400000000000006</v>
      </c>
      <c r="BU392" s="3">
        <v>72.97</v>
      </c>
      <c r="BV392" s="3">
        <v>73.59</v>
      </c>
      <c r="BW392" s="3">
        <v>81.7</v>
      </c>
      <c r="BX392" s="3">
        <v>81.27</v>
      </c>
      <c r="BY392" s="3">
        <v>100</v>
      </c>
      <c r="BZ392" s="3">
        <v>69.78</v>
      </c>
      <c r="CA392" s="3">
        <v>76.81</v>
      </c>
      <c r="CB392" s="3">
        <v>40.92</v>
      </c>
      <c r="CC392" s="3">
        <v>47.83</v>
      </c>
      <c r="CD392" s="3">
        <v>49.76</v>
      </c>
      <c r="CE392" s="3">
        <v>69.25</v>
      </c>
      <c r="CF392" s="3">
        <v>71.81</v>
      </c>
      <c r="CG392" s="3">
        <v>73.33</v>
      </c>
      <c r="CH392" s="3">
        <v>60.65</v>
      </c>
      <c r="CI392" s="3">
        <v>61.1</v>
      </c>
      <c r="CJ392" s="3">
        <v>63.63</v>
      </c>
      <c r="CK392" s="3">
        <v>0</v>
      </c>
      <c r="CL392" s="3">
        <v>28.93</v>
      </c>
      <c r="CM392" s="3">
        <v>23.61</v>
      </c>
      <c r="CN392" s="3">
        <v>52.11</v>
      </c>
      <c r="CO392" s="3">
        <v>65.73</v>
      </c>
      <c r="CP392" s="3">
        <v>65.7</v>
      </c>
      <c r="CQ392" s="3">
        <v>0</v>
      </c>
      <c r="CR392" s="3">
        <v>21.49</v>
      </c>
      <c r="CS392" s="3">
        <v>23.22</v>
      </c>
      <c r="CT392" s="3">
        <v>35.21</v>
      </c>
      <c r="CU392" s="3">
        <v>63.8</v>
      </c>
      <c r="CV392" s="3">
        <v>61.38</v>
      </c>
      <c r="CW392" s="3">
        <v>63.19</v>
      </c>
      <c r="CX392" s="3">
        <v>67.88</v>
      </c>
      <c r="CY392" s="3">
        <v>68.099999999999994</v>
      </c>
      <c r="CZ392" s="3">
        <v>52.11</v>
      </c>
      <c r="DA392" s="3">
        <v>55.12</v>
      </c>
      <c r="DB392" s="3">
        <v>57.65</v>
      </c>
      <c r="DC392" s="3">
        <v>73.14</v>
      </c>
      <c r="DD392" s="3">
        <v>71.2</v>
      </c>
      <c r="DE392" s="3">
        <v>72.89</v>
      </c>
      <c r="DF392" s="3">
        <v>32.42</v>
      </c>
      <c r="DG392" s="3">
        <v>76.959999999999994</v>
      </c>
      <c r="DH392" s="3">
        <v>69.75</v>
      </c>
      <c r="DI392" s="3">
        <v>57.97</v>
      </c>
      <c r="DJ392" s="3">
        <v>79.55</v>
      </c>
      <c r="DK392" s="3">
        <v>76.900000000000006</v>
      </c>
      <c r="DL392" s="3">
        <v>54.02</v>
      </c>
      <c r="DM392" s="3">
        <v>63.69</v>
      </c>
      <c r="DN392" s="3">
        <v>63.95</v>
      </c>
      <c r="DO392" s="3">
        <v>53.88</v>
      </c>
      <c r="DP392" s="3">
        <v>64.150000000000006</v>
      </c>
      <c r="DQ392" s="3">
        <v>65</v>
      </c>
      <c r="DR392" s="3">
        <v>38.549999999999997</v>
      </c>
      <c r="DS392" s="3">
        <v>50.42</v>
      </c>
      <c r="DT392" s="3">
        <v>51.18</v>
      </c>
      <c r="DU392" s="3">
        <v>31.02</v>
      </c>
      <c r="DV392" s="3">
        <v>35.42</v>
      </c>
      <c r="DW392" s="3">
        <v>38.340000000000003</v>
      </c>
      <c r="DX392" s="3">
        <v>20.48</v>
      </c>
      <c r="DY392" s="3">
        <v>46.54</v>
      </c>
      <c r="DZ392" s="3">
        <v>46.85</v>
      </c>
      <c r="EA392" s="3">
        <v>38.549999999999997</v>
      </c>
      <c r="EB392" s="3">
        <v>47.23</v>
      </c>
      <c r="EC392" s="3">
        <v>48.82</v>
      </c>
      <c r="ED392" s="3">
        <v>37.56</v>
      </c>
      <c r="EE392" s="3">
        <v>52.78</v>
      </c>
      <c r="EF392" s="3">
        <v>51.83</v>
      </c>
      <c r="EG392" s="3">
        <v>68.290000000000006</v>
      </c>
      <c r="EH392" s="3">
        <v>71.64</v>
      </c>
      <c r="EI392" s="3">
        <v>71.42</v>
      </c>
      <c r="EJ392" s="3">
        <v>89.45</v>
      </c>
      <c r="EK392" s="3">
        <v>88.83</v>
      </c>
      <c r="EL392" s="3">
        <v>87.8</v>
      </c>
      <c r="EM392" s="3">
        <v>100</v>
      </c>
      <c r="EN392" s="3">
        <v>88.11</v>
      </c>
      <c r="EO392" s="3">
        <v>91.19</v>
      </c>
      <c r="EP392" s="3">
        <v>80.819999999999993</v>
      </c>
      <c r="EQ392" s="3">
        <v>71.010000000000005</v>
      </c>
      <c r="ER392" s="3">
        <v>69.8</v>
      </c>
      <c r="ES392" s="3">
        <v>93.9</v>
      </c>
      <c r="ET392" s="3">
        <v>85.76</v>
      </c>
      <c r="EU392" s="3">
        <v>85.49</v>
      </c>
      <c r="EV392" s="3">
        <v>88.06</v>
      </c>
      <c r="EW392" s="3">
        <v>78.349999999999994</v>
      </c>
      <c r="EX392" s="3">
        <v>78.260000000000005</v>
      </c>
      <c r="EY392" s="3">
        <v>0</v>
      </c>
      <c r="EZ392" s="3">
        <v>60.55</v>
      </c>
      <c r="FA392" s="3">
        <v>51.94</v>
      </c>
      <c r="FB392" s="3">
        <v>90.75</v>
      </c>
      <c r="FC392" s="3">
        <v>87.84</v>
      </c>
      <c r="FD392" s="3">
        <v>84.95</v>
      </c>
      <c r="FE392" s="3">
        <v>82.94</v>
      </c>
      <c r="FF392" s="3">
        <v>67.400000000000006</v>
      </c>
      <c r="FG392" s="3">
        <v>63.74</v>
      </c>
      <c r="FH392" s="3">
        <v>92.06</v>
      </c>
      <c r="FI392" s="3">
        <v>92.45</v>
      </c>
      <c r="FJ392" s="3">
        <v>87.46</v>
      </c>
      <c r="FK392" s="3">
        <v>78.42</v>
      </c>
      <c r="FL392" s="3">
        <v>76.48</v>
      </c>
      <c r="FM392" s="3">
        <v>75.59</v>
      </c>
      <c r="FN392" s="3">
        <v>90.75</v>
      </c>
      <c r="FO392" s="3">
        <v>76.459999999999994</v>
      </c>
      <c r="FP392" s="3">
        <v>76.37</v>
      </c>
      <c r="FQ392" s="3">
        <v>87.54</v>
      </c>
      <c r="FR392" s="3">
        <v>79.69</v>
      </c>
      <c r="FS392" s="3">
        <v>80.23</v>
      </c>
      <c r="FT392" s="3">
        <v>71.58</v>
      </c>
      <c r="FU392" s="3">
        <v>91.93</v>
      </c>
      <c r="FV392" s="3">
        <v>85.04</v>
      </c>
      <c r="FW392" s="3">
        <v>94.41</v>
      </c>
      <c r="FX392" s="3">
        <v>96.31</v>
      </c>
      <c r="FY392" s="3">
        <v>92.72</v>
      </c>
      <c r="FZ392" s="3">
        <v>85.38</v>
      </c>
      <c r="GA392" s="3">
        <v>84.79</v>
      </c>
      <c r="GB392" s="3">
        <v>81.5</v>
      </c>
      <c r="GC392" s="3">
        <v>93.48</v>
      </c>
      <c r="GD392" s="3">
        <v>81.13</v>
      </c>
      <c r="GE392" s="3">
        <v>80.599999999999994</v>
      </c>
      <c r="GF392" s="3">
        <v>79.64</v>
      </c>
      <c r="GG392" s="3">
        <v>71.53</v>
      </c>
      <c r="GH392" s="3">
        <v>69.97</v>
      </c>
      <c r="GI392" s="3">
        <v>73.739999999999995</v>
      </c>
      <c r="GJ392" s="3">
        <v>61.14</v>
      </c>
      <c r="GK392" s="3">
        <v>60.39</v>
      </c>
      <c r="GL392" s="3">
        <v>93.8</v>
      </c>
      <c r="GM392" s="3">
        <v>82.03</v>
      </c>
      <c r="GN392" s="3">
        <v>78.87</v>
      </c>
      <c r="GO392" s="3">
        <v>79.64</v>
      </c>
      <c r="GP392" s="3">
        <v>70.95</v>
      </c>
      <c r="GQ392" s="3">
        <v>69.36</v>
      </c>
      <c r="GR392" s="3">
        <v>71.53</v>
      </c>
      <c r="GS392" s="3">
        <v>73.41</v>
      </c>
      <c r="GT392" s="3">
        <v>69.53</v>
      </c>
      <c r="GU392" s="3">
        <v>74.8</v>
      </c>
      <c r="GV392" s="3">
        <v>75.150000000000006</v>
      </c>
      <c r="GW392" s="3">
        <v>74.510000000000005</v>
      </c>
    </row>
    <row r="393" spans="2:205" x14ac:dyDescent="0.25">
      <c r="B393"/>
      <c r="F393">
        <v>0</v>
      </c>
      <c r="G393" t="s">
        <v>66</v>
      </c>
      <c r="H393" s="3">
        <v>79.44</v>
      </c>
      <c r="I393" s="3">
        <v>87.79</v>
      </c>
      <c r="J393" s="3">
        <v>86.12</v>
      </c>
      <c r="K393" s="3">
        <v>91.67</v>
      </c>
      <c r="L393" s="3">
        <v>91.03</v>
      </c>
      <c r="M393" s="3">
        <v>91.23</v>
      </c>
      <c r="N393" s="3">
        <v>70.27</v>
      </c>
      <c r="O393" s="3">
        <v>67.650000000000006</v>
      </c>
      <c r="P393" s="3">
        <v>68.349999999999994</v>
      </c>
      <c r="Q393" s="3">
        <v>63.83</v>
      </c>
      <c r="R393" s="3">
        <v>83.74</v>
      </c>
      <c r="S393" s="3">
        <v>78.239999999999995</v>
      </c>
      <c r="T393" s="3">
        <v>73.08</v>
      </c>
      <c r="U393" s="3">
        <v>73.53</v>
      </c>
      <c r="V393" s="3">
        <v>73.44</v>
      </c>
      <c r="W393" s="3">
        <v>26.67</v>
      </c>
      <c r="X393" s="3">
        <v>40.54</v>
      </c>
      <c r="Y393" s="3">
        <v>36.54</v>
      </c>
      <c r="Z393" s="3">
        <v>75</v>
      </c>
      <c r="AA393" s="3">
        <v>78.13</v>
      </c>
      <c r="AB393" s="3">
        <v>77.38</v>
      </c>
      <c r="AC393" s="3"/>
      <c r="AD393" s="3">
        <v>82.35</v>
      </c>
      <c r="AE393" s="3">
        <v>72</v>
      </c>
      <c r="AF393" s="3">
        <v>81.819999999999993</v>
      </c>
      <c r="AG393" s="3">
        <v>74.47</v>
      </c>
      <c r="AH393" s="3">
        <v>75.86</v>
      </c>
      <c r="AI393" s="3">
        <v>64.290000000000006</v>
      </c>
      <c r="AJ393" s="3">
        <v>72.41</v>
      </c>
      <c r="AK393" s="3">
        <v>70.25</v>
      </c>
      <c r="AL393" s="3">
        <v>64</v>
      </c>
      <c r="AM393" s="3">
        <v>64.56</v>
      </c>
      <c r="AN393" s="3">
        <v>64.42</v>
      </c>
      <c r="AO393" s="3">
        <v>76.19</v>
      </c>
      <c r="AP393" s="3">
        <v>73.73</v>
      </c>
      <c r="AQ393" s="3">
        <v>74.319999999999993</v>
      </c>
      <c r="AR393" s="3">
        <v>85.71</v>
      </c>
      <c r="AS393" s="3">
        <v>77.78</v>
      </c>
      <c r="AT393" s="3">
        <v>79.849999999999994</v>
      </c>
      <c r="AU393" s="3">
        <v>95.65</v>
      </c>
      <c r="AV393" s="3">
        <v>81.13</v>
      </c>
      <c r="AW393" s="3">
        <v>85.53</v>
      </c>
      <c r="AX393" s="3">
        <v>77.27</v>
      </c>
      <c r="AY393" s="3">
        <v>79.099999999999994</v>
      </c>
      <c r="AZ393" s="3">
        <v>78.650000000000006</v>
      </c>
      <c r="BA393" s="3">
        <v>77.42</v>
      </c>
      <c r="BB393" s="3">
        <v>68.42</v>
      </c>
      <c r="BC393" s="3">
        <v>71.03</v>
      </c>
      <c r="BD393" s="3">
        <v>77.14</v>
      </c>
      <c r="BE393" s="3">
        <v>72.38</v>
      </c>
      <c r="BF393" s="3">
        <v>73.569999999999993</v>
      </c>
      <c r="BG393" s="3">
        <v>53.85</v>
      </c>
      <c r="BH393" s="3">
        <v>35.380000000000003</v>
      </c>
      <c r="BI393" s="3">
        <v>40.659999999999997</v>
      </c>
      <c r="BJ393" s="3">
        <v>60</v>
      </c>
      <c r="BK393" s="3">
        <v>63.33</v>
      </c>
      <c r="BL393" s="3">
        <v>62.5</v>
      </c>
      <c r="BM393" s="3">
        <v>38.1</v>
      </c>
      <c r="BN393" s="3">
        <v>50</v>
      </c>
      <c r="BO393" s="3">
        <v>47.42</v>
      </c>
      <c r="BP393" s="3">
        <v>51.61</v>
      </c>
      <c r="BQ393" s="3">
        <v>65.739999999999995</v>
      </c>
      <c r="BR393" s="3">
        <v>62.59</v>
      </c>
      <c r="BS393" s="3">
        <v>71.02</v>
      </c>
      <c r="BT393" s="3">
        <v>74.19</v>
      </c>
      <c r="BU393" s="3">
        <v>73.41</v>
      </c>
      <c r="BV393" s="3">
        <v>71.78</v>
      </c>
      <c r="BW393" s="3">
        <v>84.68</v>
      </c>
      <c r="BX393" s="3">
        <v>83.18</v>
      </c>
      <c r="BY393" s="3">
        <v>82.64</v>
      </c>
      <c r="BZ393" s="3">
        <v>84.68</v>
      </c>
      <c r="CA393" s="3">
        <v>86.04</v>
      </c>
      <c r="CB393" s="3">
        <v>55.54</v>
      </c>
      <c r="CC393" s="3">
        <v>58.57</v>
      </c>
      <c r="CD393" s="3">
        <v>60.61</v>
      </c>
      <c r="CE393" s="3">
        <v>50.09</v>
      </c>
      <c r="CF393" s="3">
        <v>77.22</v>
      </c>
      <c r="CG393" s="3">
        <v>72.03</v>
      </c>
      <c r="CH393" s="3">
        <v>56.03</v>
      </c>
      <c r="CI393" s="3">
        <v>64.97</v>
      </c>
      <c r="CJ393" s="3">
        <v>65.790000000000006</v>
      </c>
      <c r="CK393" s="3">
        <v>4.29</v>
      </c>
      <c r="CL393" s="3">
        <v>24.72</v>
      </c>
      <c r="CM393" s="3">
        <v>23.45</v>
      </c>
      <c r="CN393" s="3">
        <v>56.02</v>
      </c>
      <c r="CO393" s="3">
        <v>68</v>
      </c>
      <c r="CP393" s="3">
        <v>68.430000000000007</v>
      </c>
      <c r="CQ393" s="3">
        <v>15.35</v>
      </c>
      <c r="CR393" s="3">
        <v>64.23</v>
      </c>
      <c r="CS393" s="3">
        <v>54.4</v>
      </c>
      <c r="CT393" s="3">
        <v>59.03</v>
      </c>
      <c r="CU393" s="3">
        <v>62</v>
      </c>
      <c r="CV393" s="3">
        <v>64.849999999999994</v>
      </c>
      <c r="CW393" s="3">
        <v>55.92</v>
      </c>
      <c r="CX393" s="3">
        <v>67.72</v>
      </c>
      <c r="CY393" s="3">
        <v>66.14</v>
      </c>
      <c r="CZ393" s="3">
        <v>45.18</v>
      </c>
      <c r="DA393" s="3">
        <v>54.01</v>
      </c>
      <c r="DB393" s="3">
        <v>55.22</v>
      </c>
      <c r="DC393" s="3">
        <v>68.040000000000006</v>
      </c>
      <c r="DD393" s="3">
        <v>69.02</v>
      </c>
      <c r="DE393" s="3">
        <v>70.239999999999995</v>
      </c>
      <c r="DF393" s="3">
        <v>74.12</v>
      </c>
      <c r="DG393" s="3">
        <v>69.59</v>
      </c>
      <c r="DH393" s="3">
        <v>73.06</v>
      </c>
      <c r="DI393" s="3">
        <v>87.32</v>
      </c>
      <c r="DJ393" s="3">
        <v>70.599999999999994</v>
      </c>
      <c r="DK393" s="3">
        <v>77.62</v>
      </c>
      <c r="DL393" s="3">
        <v>59.76</v>
      </c>
      <c r="DM393" s="3">
        <v>69.37</v>
      </c>
      <c r="DN393" s="3">
        <v>70.14</v>
      </c>
      <c r="DO393" s="3">
        <v>62.7</v>
      </c>
      <c r="DP393" s="3">
        <v>57.97</v>
      </c>
      <c r="DQ393" s="3">
        <v>62.43</v>
      </c>
      <c r="DR393" s="3">
        <v>63.23</v>
      </c>
      <c r="DS393" s="3">
        <v>63.83</v>
      </c>
      <c r="DT393" s="3">
        <v>66.27</v>
      </c>
      <c r="DU393" s="3">
        <v>34.68</v>
      </c>
      <c r="DV393" s="3">
        <v>23.76</v>
      </c>
      <c r="DW393" s="3">
        <v>30.57</v>
      </c>
      <c r="DX393" s="3">
        <v>29.64</v>
      </c>
      <c r="DY393" s="3">
        <v>46.09</v>
      </c>
      <c r="DZ393" s="3">
        <v>47.5</v>
      </c>
      <c r="EA393" s="3">
        <v>17.32</v>
      </c>
      <c r="EB393" s="3">
        <v>38.76</v>
      </c>
      <c r="EC393" s="3">
        <v>37.49</v>
      </c>
      <c r="ED393" s="3">
        <v>34.020000000000003</v>
      </c>
      <c r="EE393" s="3">
        <v>56.79</v>
      </c>
      <c r="EF393" s="3">
        <v>54.55</v>
      </c>
      <c r="EG393" s="3">
        <v>67.87</v>
      </c>
      <c r="EH393" s="3">
        <v>72.45</v>
      </c>
      <c r="EI393" s="3">
        <v>71.88</v>
      </c>
      <c r="EJ393" s="3">
        <v>87.1</v>
      </c>
      <c r="EK393" s="3">
        <v>90.9</v>
      </c>
      <c r="EL393" s="3">
        <v>89.05</v>
      </c>
      <c r="EM393" s="3">
        <v>100</v>
      </c>
      <c r="EN393" s="3">
        <v>97.37</v>
      </c>
      <c r="EO393" s="3">
        <v>96.42</v>
      </c>
      <c r="EP393" s="3">
        <v>85</v>
      </c>
      <c r="EQ393" s="3">
        <v>76.73</v>
      </c>
      <c r="ER393" s="3">
        <v>76.08</v>
      </c>
      <c r="ES393" s="3">
        <v>77.569999999999993</v>
      </c>
      <c r="ET393" s="3">
        <v>90.26</v>
      </c>
      <c r="EU393" s="3">
        <v>84.44</v>
      </c>
      <c r="EV393" s="3">
        <v>90.13</v>
      </c>
      <c r="EW393" s="3">
        <v>82.09</v>
      </c>
      <c r="EX393" s="3">
        <v>81.09</v>
      </c>
      <c r="EY393" s="3">
        <v>49.05</v>
      </c>
      <c r="EZ393" s="3">
        <v>56.36</v>
      </c>
      <c r="FA393" s="3">
        <v>49.63</v>
      </c>
      <c r="FB393" s="3">
        <v>93.98</v>
      </c>
      <c r="FC393" s="3">
        <v>88.25</v>
      </c>
      <c r="FD393" s="3">
        <v>86.33</v>
      </c>
      <c r="FE393" s="3">
        <v>84.65</v>
      </c>
      <c r="FF393" s="3">
        <v>100</v>
      </c>
      <c r="FG393" s="3">
        <v>89.6</v>
      </c>
      <c r="FH393" s="3">
        <v>100</v>
      </c>
      <c r="FI393" s="3">
        <v>86.93</v>
      </c>
      <c r="FJ393" s="3">
        <v>86.88</v>
      </c>
      <c r="FK393" s="3">
        <v>72.650000000000006</v>
      </c>
      <c r="FL393" s="3">
        <v>77.11</v>
      </c>
      <c r="FM393" s="3">
        <v>74.37</v>
      </c>
      <c r="FN393" s="3">
        <v>82.82</v>
      </c>
      <c r="FO393" s="3">
        <v>75.11</v>
      </c>
      <c r="FP393" s="3">
        <v>73.62</v>
      </c>
      <c r="FQ393" s="3">
        <v>84.34</v>
      </c>
      <c r="FR393" s="3">
        <v>78.44</v>
      </c>
      <c r="FS393" s="3">
        <v>78.400000000000006</v>
      </c>
      <c r="FT393" s="3">
        <v>97.31</v>
      </c>
      <c r="FU393" s="3">
        <v>85.97</v>
      </c>
      <c r="FV393" s="3">
        <v>86.64</v>
      </c>
      <c r="FW393" s="3">
        <v>100</v>
      </c>
      <c r="FX393" s="3">
        <v>91.67</v>
      </c>
      <c r="FY393" s="3">
        <v>93.44</v>
      </c>
      <c r="FZ393" s="3">
        <v>94.78</v>
      </c>
      <c r="GA393" s="3">
        <v>88.84</v>
      </c>
      <c r="GB393" s="3">
        <v>87.16</v>
      </c>
      <c r="GC393" s="3">
        <v>92.14</v>
      </c>
      <c r="GD393" s="3">
        <v>78.87</v>
      </c>
      <c r="GE393" s="3">
        <v>79.62</v>
      </c>
      <c r="GF393" s="3">
        <v>91.05</v>
      </c>
      <c r="GG393" s="3">
        <v>80.930000000000007</v>
      </c>
      <c r="GH393" s="3">
        <v>80.88</v>
      </c>
      <c r="GI393" s="3">
        <v>73.010000000000005</v>
      </c>
      <c r="GJ393" s="3">
        <v>47.01</v>
      </c>
      <c r="GK393" s="3">
        <v>50.75</v>
      </c>
      <c r="GL393" s="3">
        <v>90.36</v>
      </c>
      <c r="GM393" s="3">
        <v>80.58</v>
      </c>
      <c r="GN393" s="3">
        <v>77.5</v>
      </c>
      <c r="GO393" s="3">
        <v>58.87</v>
      </c>
      <c r="GP393" s="3">
        <v>61.24</v>
      </c>
      <c r="GQ393" s="3">
        <v>57.36</v>
      </c>
      <c r="GR393" s="3">
        <v>69.209999999999994</v>
      </c>
      <c r="GS393" s="3">
        <v>74.69</v>
      </c>
      <c r="GT393" s="3">
        <v>70.63</v>
      </c>
      <c r="GU393" s="3">
        <v>74.17</v>
      </c>
      <c r="GV393" s="3">
        <v>75.930000000000007</v>
      </c>
      <c r="GW393" s="3">
        <v>74.930000000000007</v>
      </c>
    </row>
    <row r="394" spans="2:205" x14ac:dyDescent="0.25">
      <c r="B39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</row>
    <row r="395" spans="2:205" x14ac:dyDescent="0.25">
      <c r="B395">
        <v>90</v>
      </c>
      <c r="C395" t="s">
        <v>133</v>
      </c>
      <c r="D395" t="s">
        <v>38</v>
      </c>
      <c r="E395" t="s">
        <v>136</v>
      </c>
      <c r="F395">
        <v>-9</v>
      </c>
      <c r="G395" t="s">
        <v>57</v>
      </c>
      <c r="H395" s="3">
        <v>80.33</v>
      </c>
      <c r="I395" s="3">
        <v>84.68</v>
      </c>
      <c r="J395" s="3">
        <v>83.24</v>
      </c>
      <c r="K395" s="3">
        <v>81.25</v>
      </c>
      <c r="L395" s="3">
        <v>83.33</v>
      </c>
      <c r="M395" s="3">
        <v>82.81</v>
      </c>
      <c r="N395" s="3">
        <v>86.67</v>
      </c>
      <c r="O395" s="3">
        <v>73.680000000000007</v>
      </c>
      <c r="P395" s="3">
        <v>77.36</v>
      </c>
      <c r="Q395" s="3">
        <v>65.22</v>
      </c>
      <c r="R395" s="3">
        <v>74.47</v>
      </c>
      <c r="S395" s="3">
        <v>71.430000000000007</v>
      </c>
      <c r="T395" s="3">
        <v>80</v>
      </c>
      <c r="U395" s="3">
        <v>75.680000000000007</v>
      </c>
      <c r="V395" s="3">
        <v>76.599999999999994</v>
      </c>
      <c r="W395" s="3"/>
      <c r="X395" s="3">
        <v>79.31</v>
      </c>
      <c r="Y395" s="3">
        <v>77.14</v>
      </c>
      <c r="Z395" s="3">
        <v>77.27</v>
      </c>
      <c r="AA395" s="3">
        <v>67.739999999999995</v>
      </c>
      <c r="AB395" s="3">
        <v>71.7</v>
      </c>
      <c r="AC395" s="3"/>
      <c r="AD395" s="3"/>
      <c r="AE395" s="3"/>
      <c r="AF395" s="3"/>
      <c r="AG395" s="3">
        <v>80.95</v>
      </c>
      <c r="AH395" s="3">
        <v>80.77</v>
      </c>
      <c r="AI395" s="3">
        <v>85.51</v>
      </c>
      <c r="AJ395" s="3">
        <v>87.41</v>
      </c>
      <c r="AK395" s="3">
        <v>86.76</v>
      </c>
      <c r="AL395" s="3">
        <v>60</v>
      </c>
      <c r="AM395" s="3">
        <v>57.69</v>
      </c>
      <c r="AN395" s="3">
        <v>58.54</v>
      </c>
      <c r="AO395" s="3">
        <v>55.38</v>
      </c>
      <c r="AP395" s="3">
        <v>60.22</v>
      </c>
      <c r="AQ395" s="3">
        <v>58.94</v>
      </c>
      <c r="AR395" s="3">
        <v>89.47</v>
      </c>
      <c r="AS395" s="3">
        <v>80.56</v>
      </c>
      <c r="AT395" s="3">
        <v>83.64</v>
      </c>
      <c r="AU395" s="3"/>
      <c r="AV395" s="3">
        <v>85.29</v>
      </c>
      <c r="AW395" s="3">
        <v>86.05</v>
      </c>
      <c r="AX395" s="3">
        <v>69.23</v>
      </c>
      <c r="AY395" s="3">
        <v>63.04</v>
      </c>
      <c r="AZ395" s="3">
        <v>64.41</v>
      </c>
      <c r="BA395" s="3">
        <v>80</v>
      </c>
      <c r="BB395" s="3">
        <v>71.7</v>
      </c>
      <c r="BC395" s="3">
        <v>73.97</v>
      </c>
      <c r="BD395" s="3">
        <v>50</v>
      </c>
      <c r="BE395" s="3">
        <v>65.63</v>
      </c>
      <c r="BF395" s="3">
        <v>61.11</v>
      </c>
      <c r="BG395" s="3"/>
      <c r="BH395" s="3">
        <v>31.82</v>
      </c>
      <c r="BI395" s="3">
        <v>25.81</v>
      </c>
      <c r="BJ395" s="3"/>
      <c r="BK395" s="3">
        <v>64.290000000000006</v>
      </c>
      <c r="BL395" s="3">
        <v>63.16</v>
      </c>
      <c r="BM395" s="3"/>
      <c r="BN395" s="3">
        <v>72.22</v>
      </c>
      <c r="BO395" s="3">
        <v>73.08</v>
      </c>
      <c r="BP395" s="3"/>
      <c r="BQ395" s="3">
        <v>70.59</v>
      </c>
      <c r="BR395" s="3">
        <v>63.16</v>
      </c>
      <c r="BS395" s="3">
        <v>71.73</v>
      </c>
      <c r="BT395" s="3">
        <v>73.14</v>
      </c>
      <c r="BU395" s="3">
        <v>72.73</v>
      </c>
      <c r="BV395" s="3">
        <v>70.349999999999994</v>
      </c>
      <c r="BW395" s="3">
        <v>78.34</v>
      </c>
      <c r="BX395" s="3">
        <v>77.86</v>
      </c>
      <c r="BY395" s="3">
        <v>62.12</v>
      </c>
      <c r="BZ395" s="3">
        <v>72.790000000000006</v>
      </c>
      <c r="CA395" s="3">
        <v>73.569999999999993</v>
      </c>
      <c r="CB395" s="3">
        <v>69.459999999999994</v>
      </c>
      <c r="CC395" s="3">
        <v>59.68</v>
      </c>
      <c r="CD395" s="3">
        <v>66.09</v>
      </c>
      <c r="CE395" s="3">
        <v>45.75</v>
      </c>
      <c r="CF395" s="3">
        <v>62</v>
      </c>
      <c r="CG395" s="3">
        <v>60.85</v>
      </c>
      <c r="CH395" s="3">
        <v>55.21</v>
      </c>
      <c r="CI395" s="3">
        <v>61.85</v>
      </c>
      <c r="CJ395" s="3">
        <v>64.489999999999995</v>
      </c>
      <c r="CK395" s="3">
        <v>28.95</v>
      </c>
      <c r="CL395" s="3">
        <v>64.569999999999993</v>
      </c>
      <c r="CM395" s="3">
        <v>63.23</v>
      </c>
      <c r="CN395" s="3">
        <v>59.76</v>
      </c>
      <c r="CO395" s="3">
        <v>51.29</v>
      </c>
      <c r="CP395" s="3">
        <v>59.57</v>
      </c>
      <c r="CQ395" s="3">
        <v>13.32</v>
      </c>
      <c r="CR395" s="3">
        <v>13.32</v>
      </c>
      <c r="CS395" s="3">
        <v>28.95</v>
      </c>
      <c r="CT395" s="3">
        <v>44.94</v>
      </c>
      <c r="CU395" s="3">
        <v>64.16</v>
      </c>
      <c r="CV395" s="3">
        <v>65.62</v>
      </c>
      <c r="CW395" s="3">
        <v>77.2</v>
      </c>
      <c r="CX395" s="3">
        <v>81.81</v>
      </c>
      <c r="CY395" s="3">
        <v>82.11</v>
      </c>
      <c r="CZ395" s="3">
        <v>35.21</v>
      </c>
      <c r="DA395" s="3">
        <v>38.700000000000003</v>
      </c>
      <c r="DB395" s="3">
        <v>43.46</v>
      </c>
      <c r="DC395" s="3">
        <v>43.3</v>
      </c>
      <c r="DD395" s="3">
        <v>53.09</v>
      </c>
      <c r="DE395" s="3">
        <v>52.8</v>
      </c>
      <c r="DF395" s="3">
        <v>75.67</v>
      </c>
      <c r="DG395" s="3">
        <v>67.63</v>
      </c>
      <c r="DH395" s="3">
        <v>73.86</v>
      </c>
      <c r="DI395" s="3">
        <v>68.36</v>
      </c>
      <c r="DJ395" s="3">
        <v>73.39</v>
      </c>
      <c r="DK395" s="3">
        <v>75.69</v>
      </c>
      <c r="DL395" s="3">
        <v>44.14</v>
      </c>
      <c r="DM395" s="3">
        <v>49.09</v>
      </c>
      <c r="DN395" s="3">
        <v>52.19</v>
      </c>
      <c r="DO395" s="3">
        <v>62.47</v>
      </c>
      <c r="DP395" s="3">
        <v>59.57</v>
      </c>
      <c r="DQ395" s="3">
        <v>63.91</v>
      </c>
      <c r="DR395" s="3">
        <v>30.78</v>
      </c>
      <c r="DS395" s="3">
        <v>53.99</v>
      </c>
      <c r="DT395" s="3">
        <v>51.04</v>
      </c>
      <c r="DU395" s="3">
        <v>0</v>
      </c>
      <c r="DV395" s="3">
        <v>12.35</v>
      </c>
      <c r="DW395" s="3">
        <v>10.4</v>
      </c>
      <c r="DX395" s="3">
        <v>17.059999999999999</v>
      </c>
      <c r="DY395" s="3">
        <v>39.19</v>
      </c>
      <c r="DZ395" s="3">
        <v>41.47</v>
      </c>
      <c r="EA395" s="3">
        <v>44.99</v>
      </c>
      <c r="EB395" s="3">
        <v>51.53</v>
      </c>
      <c r="EC395" s="3">
        <v>56.03</v>
      </c>
      <c r="ED395" s="3">
        <v>0</v>
      </c>
      <c r="EE395" s="3">
        <v>48.93</v>
      </c>
      <c r="EF395" s="3">
        <v>41.47</v>
      </c>
      <c r="EG395" s="3">
        <v>67.430000000000007</v>
      </c>
      <c r="EH395" s="3">
        <v>70.430000000000007</v>
      </c>
      <c r="EI395" s="3">
        <v>70.44</v>
      </c>
      <c r="EJ395" s="3">
        <v>90.3</v>
      </c>
      <c r="EK395" s="3">
        <v>91.02</v>
      </c>
      <c r="EL395" s="3">
        <v>88.63</v>
      </c>
      <c r="EM395" s="3">
        <v>100</v>
      </c>
      <c r="EN395" s="3">
        <v>93.88</v>
      </c>
      <c r="EO395" s="3">
        <v>92.06</v>
      </c>
      <c r="EP395" s="3">
        <v>100</v>
      </c>
      <c r="EQ395" s="3">
        <v>87.69</v>
      </c>
      <c r="ER395" s="3">
        <v>88.63</v>
      </c>
      <c r="ES395" s="3">
        <v>84.68</v>
      </c>
      <c r="ET395" s="3">
        <v>86.93</v>
      </c>
      <c r="EU395" s="3">
        <v>82.01</v>
      </c>
      <c r="EV395" s="3">
        <v>100</v>
      </c>
      <c r="EW395" s="3">
        <v>89.5</v>
      </c>
      <c r="EX395" s="3">
        <v>88.7</v>
      </c>
      <c r="EY395" s="3">
        <v>100</v>
      </c>
      <c r="EZ395" s="3">
        <v>94.05</v>
      </c>
      <c r="FA395" s="3">
        <v>91.05</v>
      </c>
      <c r="FB395" s="3">
        <v>94.78</v>
      </c>
      <c r="FC395" s="3">
        <v>84.2</v>
      </c>
      <c r="FD395" s="3">
        <v>83.83</v>
      </c>
      <c r="FE395" s="3">
        <v>100</v>
      </c>
      <c r="FF395" s="3">
        <v>100</v>
      </c>
      <c r="FG395" s="3">
        <v>100</v>
      </c>
      <c r="FH395" s="3">
        <v>100</v>
      </c>
      <c r="FI395" s="3">
        <v>97.75</v>
      </c>
      <c r="FJ395" s="3">
        <v>95.92</v>
      </c>
      <c r="FK395" s="3">
        <v>93.81</v>
      </c>
      <c r="FL395" s="3">
        <v>93</v>
      </c>
      <c r="FM395" s="3">
        <v>91.41</v>
      </c>
      <c r="FN395" s="3">
        <v>84.79</v>
      </c>
      <c r="FO395" s="3">
        <v>76.680000000000007</v>
      </c>
      <c r="FP395" s="3">
        <v>73.62</v>
      </c>
      <c r="FQ395" s="3">
        <v>67.47</v>
      </c>
      <c r="FR395" s="3">
        <v>67.349999999999994</v>
      </c>
      <c r="FS395" s="3">
        <v>65.09</v>
      </c>
      <c r="FT395" s="3">
        <v>100</v>
      </c>
      <c r="FU395" s="3">
        <v>93.48</v>
      </c>
      <c r="FV395" s="3">
        <v>93.41</v>
      </c>
      <c r="FW395" s="3">
        <v>100</v>
      </c>
      <c r="FX395" s="3">
        <v>97.2</v>
      </c>
      <c r="FY395" s="3">
        <v>96.4</v>
      </c>
      <c r="FZ395" s="3">
        <v>94.32</v>
      </c>
      <c r="GA395" s="3">
        <v>76.989999999999995</v>
      </c>
      <c r="GB395" s="3">
        <v>76.62</v>
      </c>
      <c r="GC395" s="3">
        <v>97.53</v>
      </c>
      <c r="GD395" s="3">
        <v>83.83</v>
      </c>
      <c r="GE395" s="3">
        <v>84.04</v>
      </c>
      <c r="GF395" s="3">
        <v>69.22</v>
      </c>
      <c r="GG395" s="3">
        <v>77.260000000000005</v>
      </c>
      <c r="GH395" s="3">
        <v>71.180000000000007</v>
      </c>
      <c r="GI395" s="3">
        <v>31.64</v>
      </c>
      <c r="GJ395" s="3">
        <v>51.28</v>
      </c>
      <c r="GK395" s="3">
        <v>41.21</v>
      </c>
      <c r="GL395" s="3">
        <v>100</v>
      </c>
      <c r="GM395" s="3">
        <v>89.39</v>
      </c>
      <c r="GN395" s="3">
        <v>84.85</v>
      </c>
      <c r="GO395" s="3">
        <v>100</v>
      </c>
      <c r="GP395" s="3">
        <v>92.91</v>
      </c>
      <c r="GQ395" s="3">
        <v>90.13</v>
      </c>
      <c r="GR395" s="3">
        <v>0</v>
      </c>
      <c r="GS395" s="3">
        <v>92.25</v>
      </c>
      <c r="GT395" s="3">
        <v>84.85</v>
      </c>
      <c r="GU395" s="3">
        <v>76.040000000000006</v>
      </c>
      <c r="GV395" s="3">
        <v>75.86</v>
      </c>
      <c r="GW395" s="3">
        <v>75.03</v>
      </c>
    </row>
    <row r="396" spans="2:205" x14ac:dyDescent="0.25">
      <c r="B396"/>
      <c r="F396">
        <v>-8</v>
      </c>
      <c r="G396" t="s">
        <v>58</v>
      </c>
      <c r="H396" s="3">
        <v>74.14</v>
      </c>
      <c r="I396" s="3">
        <v>82.84</v>
      </c>
      <c r="J396" s="3">
        <v>80.209999999999994</v>
      </c>
      <c r="K396" s="3">
        <v>90</v>
      </c>
      <c r="L396" s="3">
        <v>87.5</v>
      </c>
      <c r="M396" s="3">
        <v>88</v>
      </c>
      <c r="N396" s="3"/>
      <c r="O396" s="3">
        <v>73.680000000000007</v>
      </c>
      <c r="P396" s="3">
        <v>71.11</v>
      </c>
      <c r="Q396" s="3">
        <v>77.78</v>
      </c>
      <c r="R396" s="3">
        <v>82.98</v>
      </c>
      <c r="S396" s="3">
        <v>81.08</v>
      </c>
      <c r="T396" s="3">
        <v>62.5</v>
      </c>
      <c r="U396" s="3">
        <v>76.319999999999993</v>
      </c>
      <c r="V396" s="3">
        <v>72.22</v>
      </c>
      <c r="W396" s="3"/>
      <c r="X396" s="3">
        <v>100</v>
      </c>
      <c r="Y396" s="3">
        <v>91.67</v>
      </c>
      <c r="Z396" s="3">
        <v>75</v>
      </c>
      <c r="AA396" s="3">
        <v>74.47</v>
      </c>
      <c r="AB396" s="3">
        <v>74.58</v>
      </c>
      <c r="AC396" s="3"/>
      <c r="AD396" s="3"/>
      <c r="AE396" s="3"/>
      <c r="AF396" s="3"/>
      <c r="AG396" s="3">
        <v>83.33</v>
      </c>
      <c r="AH396" s="3">
        <v>73.08</v>
      </c>
      <c r="AI396" s="3">
        <v>78.569999999999993</v>
      </c>
      <c r="AJ396" s="3">
        <v>86.67</v>
      </c>
      <c r="AK396" s="3">
        <v>84.35</v>
      </c>
      <c r="AL396" s="3">
        <v>76.92</v>
      </c>
      <c r="AM396" s="3">
        <v>61.11</v>
      </c>
      <c r="AN396" s="3">
        <v>65.31</v>
      </c>
      <c r="AO396" s="3">
        <v>58.44</v>
      </c>
      <c r="AP396" s="3">
        <v>59.28</v>
      </c>
      <c r="AQ396" s="3">
        <v>59.02</v>
      </c>
      <c r="AR396" s="3">
        <v>54.55</v>
      </c>
      <c r="AS396" s="3">
        <v>76.739999999999995</v>
      </c>
      <c r="AT396" s="3">
        <v>72.22</v>
      </c>
      <c r="AU396" s="3"/>
      <c r="AV396" s="3">
        <v>80</v>
      </c>
      <c r="AW396" s="3">
        <v>82.05</v>
      </c>
      <c r="AX396" s="3">
        <v>80</v>
      </c>
      <c r="AY396" s="3">
        <v>85.29</v>
      </c>
      <c r="AZ396" s="3">
        <v>83.67</v>
      </c>
      <c r="BA396" s="3">
        <v>81.819999999999993</v>
      </c>
      <c r="BB396" s="3">
        <v>85.71</v>
      </c>
      <c r="BC396" s="3">
        <v>84.38</v>
      </c>
      <c r="BD396" s="3">
        <v>80</v>
      </c>
      <c r="BE396" s="3">
        <v>82.19</v>
      </c>
      <c r="BF396" s="3">
        <v>81.819999999999993</v>
      </c>
      <c r="BG396" s="3"/>
      <c r="BH396" s="3">
        <v>58.82</v>
      </c>
      <c r="BI396" s="3">
        <v>58.97</v>
      </c>
      <c r="BJ396" s="3"/>
      <c r="BK396" s="3">
        <v>50</v>
      </c>
      <c r="BL396" s="3">
        <v>41.18</v>
      </c>
      <c r="BM396" s="3"/>
      <c r="BN396" s="3">
        <v>75</v>
      </c>
      <c r="BO396" s="3">
        <v>80</v>
      </c>
      <c r="BP396" s="3"/>
      <c r="BQ396" s="3">
        <v>73.33</v>
      </c>
      <c r="BR396" s="3">
        <v>62.5</v>
      </c>
      <c r="BS396" s="3">
        <v>70.05</v>
      </c>
      <c r="BT396" s="3">
        <v>76.13</v>
      </c>
      <c r="BU396" s="3">
        <v>74.47</v>
      </c>
      <c r="BV396" s="3">
        <v>62.87</v>
      </c>
      <c r="BW396" s="3">
        <v>76.45</v>
      </c>
      <c r="BX396" s="3">
        <v>74.569999999999993</v>
      </c>
      <c r="BY396" s="3">
        <v>71.41</v>
      </c>
      <c r="BZ396" s="3">
        <v>77.25</v>
      </c>
      <c r="CA396" s="3">
        <v>78.989999999999995</v>
      </c>
      <c r="CB396" s="3">
        <v>20.48</v>
      </c>
      <c r="CC396" s="3">
        <v>59.68</v>
      </c>
      <c r="CD396" s="3">
        <v>57.87</v>
      </c>
      <c r="CE396" s="3">
        <v>62.1</v>
      </c>
      <c r="CF396" s="3">
        <v>72.23</v>
      </c>
      <c r="CG396" s="3">
        <v>72.16</v>
      </c>
      <c r="CH396" s="3">
        <v>38.78</v>
      </c>
      <c r="CI396" s="3">
        <v>62.8</v>
      </c>
      <c r="CJ396" s="3">
        <v>60.28</v>
      </c>
      <c r="CK396" s="3">
        <v>17.059999999999999</v>
      </c>
      <c r="CL396" s="3">
        <v>100</v>
      </c>
      <c r="CM396" s="3">
        <v>80.61</v>
      </c>
      <c r="CN396" s="3">
        <v>50.5</v>
      </c>
      <c r="CO396" s="3">
        <v>62</v>
      </c>
      <c r="CP396" s="3">
        <v>63.47</v>
      </c>
      <c r="CQ396" s="3">
        <v>100</v>
      </c>
      <c r="CR396" s="3">
        <v>0</v>
      </c>
      <c r="CS396" s="3">
        <v>0</v>
      </c>
      <c r="CT396" s="3">
        <v>15.35</v>
      </c>
      <c r="CU396" s="3">
        <v>66.12</v>
      </c>
      <c r="CV396" s="3">
        <v>56.03</v>
      </c>
      <c r="CW396" s="3">
        <v>66.16</v>
      </c>
      <c r="CX396" s="3">
        <v>80.16</v>
      </c>
      <c r="CY396" s="3">
        <v>78.48</v>
      </c>
      <c r="CZ396" s="3">
        <v>54.02</v>
      </c>
      <c r="DA396" s="3">
        <v>45.19</v>
      </c>
      <c r="DB396" s="3">
        <v>51.98</v>
      </c>
      <c r="DC396" s="3">
        <v>47.43</v>
      </c>
      <c r="DD396" s="3">
        <v>51.83</v>
      </c>
      <c r="DE396" s="3">
        <v>52.85</v>
      </c>
      <c r="DF396" s="3">
        <v>25.12</v>
      </c>
      <c r="DG396" s="3">
        <v>64.12</v>
      </c>
      <c r="DH396" s="3">
        <v>60.28</v>
      </c>
      <c r="DI396" s="3">
        <v>68.36</v>
      </c>
      <c r="DJ396" s="3">
        <v>65.69</v>
      </c>
      <c r="DK396" s="3">
        <v>70.010000000000005</v>
      </c>
      <c r="DL396" s="3">
        <v>59.76</v>
      </c>
      <c r="DM396" s="3">
        <v>73.39</v>
      </c>
      <c r="DN396" s="3">
        <v>73.319999999999993</v>
      </c>
      <c r="DO396" s="3">
        <v>65.7</v>
      </c>
      <c r="DP396" s="3">
        <v>75.13</v>
      </c>
      <c r="DQ396" s="3">
        <v>75.48</v>
      </c>
      <c r="DR396" s="3">
        <v>59.76</v>
      </c>
      <c r="DS396" s="3">
        <v>73.42</v>
      </c>
      <c r="DT396" s="3">
        <v>73.760000000000005</v>
      </c>
      <c r="DU396" s="3">
        <v>17.059999999999999</v>
      </c>
      <c r="DV396" s="3">
        <v>42.28</v>
      </c>
      <c r="DW396" s="3">
        <v>43.54</v>
      </c>
      <c r="DX396" s="3">
        <v>0</v>
      </c>
      <c r="DY396" s="3">
        <v>19.010000000000002</v>
      </c>
      <c r="DZ396" s="3">
        <v>17.78</v>
      </c>
      <c r="EA396" s="3">
        <v>100</v>
      </c>
      <c r="EB396" s="3">
        <v>56.02</v>
      </c>
      <c r="EC396" s="3">
        <v>64.319999999999993</v>
      </c>
      <c r="ED396" s="3">
        <v>11.98</v>
      </c>
      <c r="EE396" s="3">
        <v>50.95</v>
      </c>
      <c r="EF396" s="3">
        <v>43.13</v>
      </c>
      <c r="EG396" s="3">
        <v>65.41</v>
      </c>
      <c r="EH396" s="3">
        <v>73.48</v>
      </c>
      <c r="EI396" s="3">
        <v>72.16</v>
      </c>
      <c r="EJ396" s="3">
        <v>85.41</v>
      </c>
      <c r="EK396" s="3">
        <v>89.22</v>
      </c>
      <c r="EL396" s="3">
        <v>85.84</v>
      </c>
      <c r="EM396" s="3">
        <v>100</v>
      </c>
      <c r="EN396" s="3">
        <v>97.75</v>
      </c>
      <c r="EO396" s="3">
        <v>97.01</v>
      </c>
      <c r="EP396" s="3">
        <v>93.8</v>
      </c>
      <c r="EQ396" s="3">
        <v>87.69</v>
      </c>
      <c r="ER396" s="3">
        <v>84.35</v>
      </c>
      <c r="ES396" s="3">
        <v>93.46</v>
      </c>
      <c r="ET396" s="3">
        <v>93.72</v>
      </c>
      <c r="EU396" s="3">
        <v>90</v>
      </c>
      <c r="EV396" s="3">
        <v>86.22</v>
      </c>
      <c r="EW396" s="3">
        <v>89.83</v>
      </c>
      <c r="EX396" s="3">
        <v>84.17</v>
      </c>
      <c r="EY396" s="3">
        <v>100</v>
      </c>
      <c r="EZ396" s="3">
        <v>100</v>
      </c>
      <c r="FA396" s="3">
        <v>100</v>
      </c>
      <c r="FB396" s="3">
        <v>99.5</v>
      </c>
      <c r="FC396" s="3">
        <v>86.93</v>
      </c>
      <c r="FD396" s="3">
        <v>85.69</v>
      </c>
      <c r="FE396" s="3">
        <v>100</v>
      </c>
      <c r="FF396" s="3">
        <v>0</v>
      </c>
      <c r="FG396" s="3">
        <v>67.44</v>
      </c>
      <c r="FH396" s="3">
        <v>84.65</v>
      </c>
      <c r="FI396" s="3">
        <v>100</v>
      </c>
      <c r="FJ396" s="3">
        <v>90.13</v>
      </c>
      <c r="FK396" s="3">
        <v>90.98</v>
      </c>
      <c r="FL396" s="3">
        <v>93.17</v>
      </c>
      <c r="FM396" s="3">
        <v>90.23</v>
      </c>
      <c r="FN396" s="3">
        <v>99.83</v>
      </c>
      <c r="FO396" s="3">
        <v>77.040000000000006</v>
      </c>
      <c r="FP396" s="3">
        <v>78.63</v>
      </c>
      <c r="FQ396" s="3">
        <v>69.45</v>
      </c>
      <c r="FR396" s="3">
        <v>66.73</v>
      </c>
      <c r="FS396" s="3">
        <v>65.19</v>
      </c>
      <c r="FT396" s="3">
        <v>83.97</v>
      </c>
      <c r="FU396" s="3">
        <v>89.37</v>
      </c>
      <c r="FV396" s="3">
        <v>84.17</v>
      </c>
      <c r="FW396" s="3">
        <v>100</v>
      </c>
      <c r="FX396" s="3">
        <v>94.31</v>
      </c>
      <c r="FY396" s="3">
        <v>94.1</v>
      </c>
      <c r="FZ396" s="3">
        <v>100</v>
      </c>
      <c r="GA396" s="3">
        <v>97.2</v>
      </c>
      <c r="GB396" s="3">
        <v>94.02</v>
      </c>
      <c r="GC396" s="3">
        <v>97.94</v>
      </c>
      <c r="GD396" s="3">
        <v>96.3</v>
      </c>
      <c r="GE396" s="3">
        <v>93.27</v>
      </c>
      <c r="GF396" s="3">
        <v>100</v>
      </c>
      <c r="GG396" s="3">
        <v>90.97</v>
      </c>
      <c r="GH396" s="3">
        <v>89.88</v>
      </c>
      <c r="GI396" s="3">
        <v>100</v>
      </c>
      <c r="GJ396" s="3">
        <v>75.37</v>
      </c>
      <c r="GK396" s="3">
        <v>74.41</v>
      </c>
      <c r="GL396" s="3">
        <v>62.04</v>
      </c>
      <c r="GM396" s="3">
        <v>80.989999999999995</v>
      </c>
      <c r="GN396" s="3">
        <v>64.569999999999993</v>
      </c>
      <c r="GO396" s="3">
        <v>100</v>
      </c>
      <c r="GP396" s="3">
        <v>93.98</v>
      </c>
      <c r="GQ396" s="3">
        <v>95.68</v>
      </c>
      <c r="GR396" s="3">
        <v>76.91</v>
      </c>
      <c r="GS396" s="3">
        <v>95.71</v>
      </c>
      <c r="GT396" s="3">
        <v>81.87</v>
      </c>
      <c r="GU396" s="3">
        <v>74.7</v>
      </c>
      <c r="GV396" s="3">
        <v>78.78</v>
      </c>
      <c r="GW396" s="3">
        <v>76.78</v>
      </c>
    </row>
    <row r="397" spans="2:205" x14ac:dyDescent="0.25">
      <c r="B397"/>
      <c r="F397">
        <v>-7</v>
      </c>
      <c r="G397" t="s">
        <v>59</v>
      </c>
      <c r="H397" s="3">
        <v>84.11</v>
      </c>
      <c r="I397" s="3">
        <v>90.12</v>
      </c>
      <c r="J397" s="3">
        <v>88.21</v>
      </c>
      <c r="K397" s="3">
        <v>91.18</v>
      </c>
      <c r="L397" s="3">
        <v>98.06</v>
      </c>
      <c r="M397" s="3">
        <v>96.35</v>
      </c>
      <c r="N397" s="3">
        <v>86.67</v>
      </c>
      <c r="O397" s="3">
        <v>90.16</v>
      </c>
      <c r="P397" s="3">
        <v>88.68</v>
      </c>
      <c r="Q397" s="3">
        <v>80.95</v>
      </c>
      <c r="R397" s="3">
        <v>89.22</v>
      </c>
      <c r="S397" s="3">
        <v>86.81</v>
      </c>
      <c r="T397" s="3">
        <v>90.24</v>
      </c>
      <c r="U397" s="3">
        <v>89.01</v>
      </c>
      <c r="V397" s="3">
        <v>89.39</v>
      </c>
      <c r="W397" s="3">
        <v>79.17</v>
      </c>
      <c r="X397" s="3">
        <v>95.35</v>
      </c>
      <c r="Y397" s="3">
        <v>89.55</v>
      </c>
      <c r="Z397" s="3">
        <v>94.87</v>
      </c>
      <c r="AA397" s="3">
        <v>94.74</v>
      </c>
      <c r="AB397" s="3">
        <v>94.78</v>
      </c>
      <c r="AC397" s="3"/>
      <c r="AD397" s="3"/>
      <c r="AE397" s="3">
        <v>80</v>
      </c>
      <c r="AF397" s="3">
        <v>85</v>
      </c>
      <c r="AG397" s="3">
        <v>92.86</v>
      </c>
      <c r="AH397" s="3">
        <v>90.32</v>
      </c>
      <c r="AI397" s="3">
        <v>86.9</v>
      </c>
      <c r="AJ397" s="3">
        <v>92.29</v>
      </c>
      <c r="AK397" s="3">
        <v>90.54</v>
      </c>
      <c r="AL397" s="3">
        <v>83.33</v>
      </c>
      <c r="AM397" s="3">
        <v>77.66</v>
      </c>
      <c r="AN397" s="3">
        <v>79.41</v>
      </c>
      <c r="AO397" s="3">
        <v>76.47</v>
      </c>
      <c r="AP397" s="3">
        <v>85.16</v>
      </c>
      <c r="AQ397" s="3">
        <v>82.68</v>
      </c>
      <c r="AR397" s="3">
        <v>71.430000000000007</v>
      </c>
      <c r="AS397" s="3">
        <v>82.35</v>
      </c>
      <c r="AT397" s="3">
        <v>79.650000000000006</v>
      </c>
      <c r="AU397" s="3">
        <v>86.11</v>
      </c>
      <c r="AV397" s="3">
        <v>86.21</v>
      </c>
      <c r="AW397" s="3">
        <v>86.17</v>
      </c>
      <c r="AX397" s="3">
        <v>89.47</v>
      </c>
      <c r="AY397" s="3">
        <v>87.14</v>
      </c>
      <c r="AZ397" s="3">
        <v>87.96</v>
      </c>
      <c r="BA397" s="3">
        <v>77.36</v>
      </c>
      <c r="BB397" s="3">
        <v>80.36</v>
      </c>
      <c r="BC397" s="3">
        <v>79.39</v>
      </c>
      <c r="BD397" s="3">
        <v>80</v>
      </c>
      <c r="BE397" s="3">
        <v>89.02</v>
      </c>
      <c r="BF397" s="3">
        <v>85.21</v>
      </c>
      <c r="BG397" s="3">
        <v>61.29</v>
      </c>
      <c r="BH397" s="3">
        <v>73.02</v>
      </c>
      <c r="BI397" s="3">
        <v>69.150000000000006</v>
      </c>
      <c r="BJ397" s="3">
        <v>73.680000000000007</v>
      </c>
      <c r="BK397" s="3">
        <v>84.21</v>
      </c>
      <c r="BL397" s="3">
        <v>80.7</v>
      </c>
      <c r="BM397" s="3">
        <v>71.430000000000007</v>
      </c>
      <c r="BN397" s="3">
        <v>84.91</v>
      </c>
      <c r="BO397" s="3">
        <v>80.25</v>
      </c>
      <c r="BP397" s="3">
        <v>75</v>
      </c>
      <c r="BQ397" s="3">
        <v>77.78</v>
      </c>
      <c r="BR397" s="3">
        <v>76.92</v>
      </c>
      <c r="BS397" s="3">
        <v>82.19</v>
      </c>
      <c r="BT397" s="3">
        <v>87.76</v>
      </c>
      <c r="BU397" s="3">
        <v>85.98</v>
      </c>
      <c r="BV397" s="3">
        <v>78.27</v>
      </c>
      <c r="BW397" s="3">
        <v>86.87</v>
      </c>
      <c r="BX397" s="3">
        <v>85.31</v>
      </c>
      <c r="BY397" s="3">
        <v>81.64</v>
      </c>
      <c r="BZ397" s="3">
        <v>95.39</v>
      </c>
      <c r="CA397" s="3">
        <v>93.21</v>
      </c>
      <c r="CB397" s="3">
        <v>76.73</v>
      </c>
      <c r="CC397" s="3">
        <v>82.69</v>
      </c>
      <c r="CD397" s="3">
        <v>82.65</v>
      </c>
      <c r="CE397" s="3">
        <v>69.08</v>
      </c>
      <c r="CF397" s="3">
        <v>83.2</v>
      </c>
      <c r="CG397" s="3">
        <v>81.28</v>
      </c>
      <c r="CH397" s="3">
        <v>81.16</v>
      </c>
      <c r="CI397" s="3">
        <v>82.59</v>
      </c>
      <c r="CJ397" s="3">
        <v>84.14</v>
      </c>
      <c r="CK397" s="3">
        <v>62.92</v>
      </c>
      <c r="CL397" s="3">
        <v>89.05</v>
      </c>
      <c r="CM397" s="3">
        <v>82.23</v>
      </c>
      <c r="CN397" s="3">
        <v>87.95</v>
      </c>
      <c r="CO397" s="3">
        <v>90.25</v>
      </c>
      <c r="CP397" s="3">
        <v>91.01</v>
      </c>
      <c r="CQ397" s="3">
        <v>53.51</v>
      </c>
      <c r="CR397" s="3">
        <v>50.62</v>
      </c>
      <c r="CS397" s="3">
        <v>59.76</v>
      </c>
      <c r="CT397" s="3">
        <v>69.349999999999994</v>
      </c>
      <c r="CU397" s="3">
        <v>85.07</v>
      </c>
      <c r="CV397" s="3">
        <v>82.96</v>
      </c>
      <c r="CW397" s="3">
        <v>81.8</v>
      </c>
      <c r="CX397" s="3">
        <v>89.49</v>
      </c>
      <c r="CY397" s="3">
        <v>88.02</v>
      </c>
      <c r="CZ397" s="3">
        <v>72.06</v>
      </c>
      <c r="DA397" s="3">
        <v>69.239999999999995</v>
      </c>
      <c r="DB397" s="3">
        <v>72.62</v>
      </c>
      <c r="DC397" s="3">
        <v>69.75</v>
      </c>
      <c r="DD397" s="3">
        <v>81.599999999999994</v>
      </c>
      <c r="DE397" s="3">
        <v>79.48</v>
      </c>
      <c r="DF397" s="3">
        <v>54.7</v>
      </c>
      <c r="DG397" s="3">
        <v>74.25</v>
      </c>
      <c r="DH397" s="3">
        <v>72.22</v>
      </c>
      <c r="DI397" s="3">
        <v>74.81</v>
      </c>
      <c r="DJ397" s="3">
        <v>77.33</v>
      </c>
      <c r="DK397" s="3">
        <v>79.19</v>
      </c>
      <c r="DL397" s="3">
        <v>79.72</v>
      </c>
      <c r="DM397" s="3">
        <v>79.3</v>
      </c>
      <c r="DN397" s="3">
        <v>81.83</v>
      </c>
      <c r="DO397" s="3">
        <v>66.09</v>
      </c>
      <c r="DP397" s="3">
        <v>73</v>
      </c>
      <c r="DQ397" s="3">
        <v>73.22</v>
      </c>
      <c r="DR397" s="3">
        <v>69.88</v>
      </c>
      <c r="DS397" s="3">
        <v>82.26</v>
      </c>
      <c r="DT397" s="3">
        <v>79.37</v>
      </c>
      <c r="DU397" s="3">
        <v>44.14</v>
      </c>
      <c r="DV397" s="3">
        <v>62.05</v>
      </c>
      <c r="DW397" s="3">
        <v>59.81</v>
      </c>
      <c r="DX397" s="3">
        <v>53.88</v>
      </c>
      <c r="DY397" s="3">
        <v>72.62</v>
      </c>
      <c r="DZ397" s="3">
        <v>70.459999999999994</v>
      </c>
      <c r="EA397" s="3">
        <v>54.7</v>
      </c>
      <c r="EB397" s="3">
        <v>75.27</v>
      </c>
      <c r="EC397" s="3">
        <v>71.58</v>
      </c>
      <c r="ED397" s="3">
        <v>56.02</v>
      </c>
      <c r="EE397" s="3">
        <v>65.63</v>
      </c>
      <c r="EF397" s="3">
        <v>66.680000000000007</v>
      </c>
      <c r="EG397" s="3">
        <v>79.91</v>
      </c>
      <c r="EH397" s="3">
        <v>86.42</v>
      </c>
      <c r="EI397" s="3">
        <v>84.81</v>
      </c>
      <c r="EJ397" s="3">
        <v>89.94</v>
      </c>
      <c r="EK397" s="3">
        <v>93.37</v>
      </c>
      <c r="EL397" s="3">
        <v>91.11</v>
      </c>
      <c r="EM397" s="3">
        <v>100</v>
      </c>
      <c r="EN397" s="3">
        <v>100</v>
      </c>
      <c r="EO397" s="3">
        <v>99.49</v>
      </c>
      <c r="EP397" s="3">
        <v>96.6</v>
      </c>
      <c r="EQ397" s="3">
        <v>97.64</v>
      </c>
      <c r="ER397" s="3">
        <v>94.71</v>
      </c>
      <c r="ES397" s="3">
        <v>92.83</v>
      </c>
      <c r="ET397" s="3">
        <v>95.24</v>
      </c>
      <c r="EU397" s="3">
        <v>92.33</v>
      </c>
      <c r="EV397" s="3">
        <v>99.33</v>
      </c>
      <c r="EW397" s="3">
        <v>95.44</v>
      </c>
      <c r="EX397" s="3">
        <v>94.65</v>
      </c>
      <c r="EY397" s="3">
        <v>95.41</v>
      </c>
      <c r="EZ397" s="3">
        <v>100</v>
      </c>
      <c r="FA397" s="3">
        <v>96.88</v>
      </c>
      <c r="FB397" s="3">
        <v>100</v>
      </c>
      <c r="FC397" s="3">
        <v>99.23</v>
      </c>
      <c r="FD397" s="3">
        <v>98.54</v>
      </c>
      <c r="FE397" s="3">
        <v>100</v>
      </c>
      <c r="FF397" s="3">
        <v>100</v>
      </c>
      <c r="FG397" s="3">
        <v>100</v>
      </c>
      <c r="FH397" s="3">
        <v>100</v>
      </c>
      <c r="FI397" s="3">
        <v>100</v>
      </c>
      <c r="FJ397" s="3">
        <v>97.68</v>
      </c>
      <c r="FK397" s="3">
        <v>92.01</v>
      </c>
      <c r="FL397" s="3">
        <v>95.08</v>
      </c>
      <c r="FM397" s="3">
        <v>93.06</v>
      </c>
      <c r="FN397" s="3">
        <v>94.6</v>
      </c>
      <c r="FO397" s="3">
        <v>86.08</v>
      </c>
      <c r="FP397" s="3">
        <v>86.21</v>
      </c>
      <c r="FQ397" s="3">
        <v>83.19</v>
      </c>
      <c r="FR397" s="3">
        <v>88.71</v>
      </c>
      <c r="FS397" s="3">
        <v>85.88</v>
      </c>
      <c r="FT397" s="3">
        <v>88.16</v>
      </c>
      <c r="FU397" s="3">
        <v>90.46</v>
      </c>
      <c r="FV397" s="3">
        <v>87.07</v>
      </c>
      <c r="FW397" s="3">
        <v>97.41</v>
      </c>
      <c r="FX397" s="3">
        <v>95.08</v>
      </c>
      <c r="FY397" s="3">
        <v>93.15</v>
      </c>
      <c r="FZ397" s="3">
        <v>99.23</v>
      </c>
      <c r="GA397" s="3">
        <v>94.98</v>
      </c>
      <c r="GB397" s="3">
        <v>94.1</v>
      </c>
      <c r="GC397" s="3">
        <v>88.63</v>
      </c>
      <c r="GD397" s="3">
        <v>87.72</v>
      </c>
      <c r="GE397" s="3">
        <v>85.57</v>
      </c>
      <c r="GF397" s="3">
        <v>90.12</v>
      </c>
      <c r="GG397" s="3">
        <v>95.79</v>
      </c>
      <c r="GH397" s="3">
        <v>91.05</v>
      </c>
      <c r="GI397" s="3">
        <v>78.44</v>
      </c>
      <c r="GJ397" s="3">
        <v>83.98</v>
      </c>
      <c r="GK397" s="3">
        <v>78.489999999999995</v>
      </c>
      <c r="GL397" s="3">
        <v>93.48</v>
      </c>
      <c r="GM397" s="3">
        <v>95.8</v>
      </c>
      <c r="GN397" s="3">
        <v>90.95</v>
      </c>
      <c r="GO397" s="3">
        <v>88.16</v>
      </c>
      <c r="GP397" s="3">
        <v>94.54</v>
      </c>
      <c r="GQ397" s="3">
        <v>88.92</v>
      </c>
      <c r="GR397" s="3">
        <v>93.98</v>
      </c>
      <c r="GS397" s="3">
        <v>89.92</v>
      </c>
      <c r="GT397" s="3">
        <v>87.17</v>
      </c>
      <c r="GU397" s="3">
        <v>84.47</v>
      </c>
      <c r="GV397" s="3">
        <v>89.1</v>
      </c>
      <c r="GW397" s="3">
        <v>87.15</v>
      </c>
    </row>
    <row r="398" spans="2:205" x14ac:dyDescent="0.25">
      <c r="B398"/>
      <c r="F398">
        <v>-6</v>
      </c>
      <c r="G398" t="s">
        <v>60</v>
      </c>
      <c r="H398" s="3">
        <v>78.31</v>
      </c>
      <c r="I398" s="3">
        <v>80.22</v>
      </c>
      <c r="J398" s="3">
        <v>79.58</v>
      </c>
      <c r="K398" s="3">
        <v>78.260000000000005</v>
      </c>
      <c r="L398" s="3">
        <v>90.71</v>
      </c>
      <c r="M398" s="3">
        <v>87.63</v>
      </c>
      <c r="N398" s="3">
        <v>94.55</v>
      </c>
      <c r="O398" s="3">
        <v>85.61</v>
      </c>
      <c r="P398" s="3">
        <v>88.24</v>
      </c>
      <c r="Q398" s="3">
        <v>64.44</v>
      </c>
      <c r="R398" s="3">
        <v>77.16</v>
      </c>
      <c r="S398" s="3">
        <v>73.17</v>
      </c>
      <c r="T398" s="3">
        <v>77.61</v>
      </c>
      <c r="U398" s="3">
        <v>84.12</v>
      </c>
      <c r="V398" s="3">
        <v>82.28</v>
      </c>
      <c r="W398" s="3">
        <v>66.67</v>
      </c>
      <c r="X398" s="3">
        <v>75.38</v>
      </c>
      <c r="Y398" s="3">
        <v>71.680000000000007</v>
      </c>
      <c r="Z398" s="3">
        <v>78.48</v>
      </c>
      <c r="AA398" s="3">
        <v>85.61</v>
      </c>
      <c r="AB398" s="3">
        <v>83.03</v>
      </c>
      <c r="AC398" s="3">
        <v>53.85</v>
      </c>
      <c r="AD398" s="3">
        <v>45</v>
      </c>
      <c r="AE398" s="3">
        <v>48.48</v>
      </c>
      <c r="AF398" s="3">
        <v>83.33</v>
      </c>
      <c r="AG398" s="3">
        <v>80.95</v>
      </c>
      <c r="AH398" s="3">
        <v>81.72</v>
      </c>
      <c r="AI398" s="3">
        <v>76.08</v>
      </c>
      <c r="AJ398" s="3">
        <v>85.28</v>
      </c>
      <c r="AK398" s="3">
        <v>82.26</v>
      </c>
      <c r="AL398" s="3">
        <v>56.9</v>
      </c>
      <c r="AM398" s="3">
        <v>72.5</v>
      </c>
      <c r="AN398" s="3">
        <v>67.42</v>
      </c>
      <c r="AO398" s="3">
        <v>62.17</v>
      </c>
      <c r="AP398" s="3">
        <v>74.81</v>
      </c>
      <c r="AQ398" s="3">
        <v>70.91</v>
      </c>
      <c r="AR398" s="3">
        <v>75.81</v>
      </c>
      <c r="AS398" s="3">
        <v>80.92</v>
      </c>
      <c r="AT398" s="3">
        <v>79.27</v>
      </c>
      <c r="AU398" s="3">
        <v>66.67</v>
      </c>
      <c r="AV398" s="3">
        <v>85.71</v>
      </c>
      <c r="AW398" s="3">
        <v>81.36</v>
      </c>
      <c r="AX398" s="3">
        <v>71.930000000000007</v>
      </c>
      <c r="AY398" s="3">
        <v>80</v>
      </c>
      <c r="AZ398" s="3">
        <v>77.72</v>
      </c>
      <c r="BA398" s="3">
        <v>71.64</v>
      </c>
      <c r="BB398" s="3">
        <v>79.53</v>
      </c>
      <c r="BC398" s="3">
        <v>77.31</v>
      </c>
      <c r="BD398" s="3">
        <v>84.75</v>
      </c>
      <c r="BE398" s="3">
        <v>80.849999999999994</v>
      </c>
      <c r="BF398" s="3">
        <v>82</v>
      </c>
      <c r="BG398" s="3">
        <v>57.69</v>
      </c>
      <c r="BH398" s="3">
        <v>72.22</v>
      </c>
      <c r="BI398" s="3">
        <v>68.97</v>
      </c>
      <c r="BJ398" s="3">
        <v>70.83</v>
      </c>
      <c r="BK398" s="3">
        <v>78.33</v>
      </c>
      <c r="BL398" s="3">
        <v>76.19</v>
      </c>
      <c r="BM398" s="3">
        <v>80</v>
      </c>
      <c r="BN398" s="3">
        <v>82.28</v>
      </c>
      <c r="BO398" s="3">
        <v>81.58</v>
      </c>
      <c r="BP398" s="3">
        <v>57.14</v>
      </c>
      <c r="BQ398" s="3">
        <v>70.42</v>
      </c>
      <c r="BR398" s="3">
        <v>66.67</v>
      </c>
      <c r="BS398" s="3">
        <v>72.819999999999993</v>
      </c>
      <c r="BT398" s="3">
        <v>80.11</v>
      </c>
      <c r="BU398" s="3">
        <v>77.849999999999994</v>
      </c>
      <c r="BV398" s="3">
        <v>73.41</v>
      </c>
      <c r="BW398" s="3">
        <v>76.87</v>
      </c>
      <c r="BX398" s="3">
        <v>76.81</v>
      </c>
      <c r="BY398" s="3">
        <v>66.34</v>
      </c>
      <c r="BZ398" s="3">
        <v>85.91</v>
      </c>
      <c r="CA398" s="3">
        <v>82.9</v>
      </c>
      <c r="CB398" s="3">
        <v>88.54</v>
      </c>
      <c r="CC398" s="3">
        <v>79.62</v>
      </c>
      <c r="CD398" s="3">
        <v>83.62</v>
      </c>
      <c r="CE398" s="3">
        <v>54.55</v>
      </c>
      <c r="CF398" s="3">
        <v>71.290000000000006</v>
      </c>
      <c r="CG398" s="3">
        <v>68.040000000000006</v>
      </c>
      <c r="CH398" s="3">
        <v>67.63</v>
      </c>
      <c r="CI398" s="3">
        <v>78.62</v>
      </c>
      <c r="CJ398" s="3">
        <v>77.42</v>
      </c>
      <c r="CK398" s="3">
        <v>53.33</v>
      </c>
      <c r="CL398" s="3">
        <v>64.91</v>
      </c>
      <c r="CM398" s="3">
        <v>63.37</v>
      </c>
      <c r="CN398" s="3">
        <v>69.42</v>
      </c>
      <c r="CO398" s="3">
        <v>79.78</v>
      </c>
      <c r="CP398" s="3">
        <v>78.040000000000006</v>
      </c>
      <c r="CQ398" s="3">
        <v>26.75</v>
      </c>
      <c r="CR398" s="3">
        <v>23.2</v>
      </c>
      <c r="CS398" s="3">
        <v>31.43</v>
      </c>
      <c r="CT398" s="3">
        <v>70</v>
      </c>
      <c r="CU398" s="3">
        <v>71.260000000000005</v>
      </c>
      <c r="CV398" s="3">
        <v>73.87</v>
      </c>
      <c r="CW398" s="3">
        <v>70.290000000000006</v>
      </c>
      <c r="CX398" s="3">
        <v>81.92</v>
      </c>
      <c r="CY398" s="3">
        <v>79.290000000000006</v>
      </c>
      <c r="CZ398" s="3">
        <v>44.15</v>
      </c>
      <c r="DA398" s="3">
        <v>64.510000000000005</v>
      </c>
      <c r="DB398" s="3">
        <v>60.53</v>
      </c>
      <c r="DC398" s="3">
        <v>55.91</v>
      </c>
      <c r="DD398" s="3">
        <v>71.06</v>
      </c>
      <c r="DE398" s="3">
        <v>67.650000000000006</v>
      </c>
      <c r="DF398" s="3">
        <v>65.150000000000006</v>
      </c>
      <c r="DG398" s="3">
        <v>74.19</v>
      </c>
      <c r="DH398" s="3">
        <v>73.56</v>
      </c>
      <c r="DI398" s="3">
        <v>48.89</v>
      </c>
      <c r="DJ398" s="3">
        <v>78.52</v>
      </c>
      <c r="DK398" s="3">
        <v>74.33</v>
      </c>
      <c r="DL398" s="3">
        <v>60.26</v>
      </c>
      <c r="DM398" s="3">
        <v>73.489999999999995</v>
      </c>
      <c r="DN398" s="3">
        <v>71.98</v>
      </c>
      <c r="DO398" s="3">
        <v>60.85</v>
      </c>
      <c r="DP398" s="3">
        <v>73.48</v>
      </c>
      <c r="DQ398" s="3">
        <v>71.989999999999995</v>
      </c>
      <c r="DR398" s="3">
        <v>75.569999999999993</v>
      </c>
      <c r="DS398" s="3">
        <v>74.36</v>
      </c>
      <c r="DT398" s="3">
        <v>76.680000000000007</v>
      </c>
      <c r="DU398" s="3">
        <v>38.700000000000003</v>
      </c>
      <c r="DV398" s="3">
        <v>62.97</v>
      </c>
      <c r="DW398" s="3">
        <v>60.55</v>
      </c>
      <c r="DX398" s="3">
        <v>52.65</v>
      </c>
      <c r="DY398" s="3">
        <v>67.91</v>
      </c>
      <c r="DZ398" s="3">
        <v>67.08</v>
      </c>
      <c r="EA398" s="3">
        <v>66.75</v>
      </c>
      <c r="EB398" s="3">
        <v>73.86</v>
      </c>
      <c r="EC398" s="3">
        <v>74.459999999999994</v>
      </c>
      <c r="ED398" s="3">
        <v>38.81</v>
      </c>
      <c r="EE398" s="3">
        <v>59.81</v>
      </c>
      <c r="EF398" s="3">
        <v>57.38</v>
      </c>
      <c r="EG398" s="3">
        <v>70.63</v>
      </c>
      <c r="EH398" s="3">
        <v>78.790000000000006</v>
      </c>
      <c r="EI398" s="3">
        <v>76.709999999999994</v>
      </c>
      <c r="EJ398" s="3">
        <v>83.21</v>
      </c>
      <c r="EK398" s="3">
        <v>83.58</v>
      </c>
      <c r="EL398" s="3">
        <v>82.35</v>
      </c>
      <c r="EM398" s="3">
        <v>90.18</v>
      </c>
      <c r="EN398" s="3">
        <v>95.52</v>
      </c>
      <c r="EO398" s="3">
        <v>92.37</v>
      </c>
      <c r="EP398" s="3">
        <v>100</v>
      </c>
      <c r="EQ398" s="3">
        <v>91.59</v>
      </c>
      <c r="ER398" s="3">
        <v>92.85</v>
      </c>
      <c r="ES398" s="3">
        <v>74.33</v>
      </c>
      <c r="ET398" s="3">
        <v>83.02</v>
      </c>
      <c r="EU398" s="3">
        <v>78.3</v>
      </c>
      <c r="EV398" s="3">
        <v>87.59</v>
      </c>
      <c r="EW398" s="3">
        <v>89.61</v>
      </c>
      <c r="EX398" s="3">
        <v>87.14</v>
      </c>
      <c r="EY398" s="3">
        <v>80</v>
      </c>
      <c r="EZ398" s="3">
        <v>85.86</v>
      </c>
      <c r="FA398" s="3">
        <v>79.989999999999995</v>
      </c>
      <c r="FB398" s="3">
        <v>87.54</v>
      </c>
      <c r="FC398" s="3">
        <v>91.45</v>
      </c>
      <c r="FD398" s="3">
        <v>88.01</v>
      </c>
      <c r="FE398" s="3">
        <v>80.95</v>
      </c>
      <c r="FF398" s="3">
        <v>66.8</v>
      </c>
      <c r="FG398" s="3">
        <v>65.540000000000006</v>
      </c>
      <c r="FH398" s="3">
        <v>96.67</v>
      </c>
      <c r="FI398" s="3">
        <v>90.65</v>
      </c>
      <c r="FJ398" s="3">
        <v>89.58</v>
      </c>
      <c r="FK398" s="3">
        <v>81.86</v>
      </c>
      <c r="FL398" s="3">
        <v>88.64</v>
      </c>
      <c r="FM398" s="3">
        <v>85.23</v>
      </c>
      <c r="FN398" s="3">
        <v>69.64</v>
      </c>
      <c r="FO398" s="3">
        <v>80.489999999999995</v>
      </c>
      <c r="FP398" s="3">
        <v>74.3</v>
      </c>
      <c r="FQ398" s="3">
        <v>68.44</v>
      </c>
      <c r="FR398" s="3">
        <v>78.55</v>
      </c>
      <c r="FS398" s="3">
        <v>74.17</v>
      </c>
      <c r="FT398" s="3">
        <v>86.47</v>
      </c>
      <c r="FU398" s="3">
        <v>87.65</v>
      </c>
      <c r="FV398" s="3">
        <v>84.99</v>
      </c>
      <c r="FW398" s="3">
        <v>84.45</v>
      </c>
      <c r="FX398" s="3">
        <v>92.9</v>
      </c>
      <c r="FY398" s="3">
        <v>88.38</v>
      </c>
      <c r="FZ398" s="3">
        <v>83.6</v>
      </c>
      <c r="GA398" s="3">
        <v>86.51</v>
      </c>
      <c r="GB398" s="3">
        <v>83.46</v>
      </c>
      <c r="GC398" s="3">
        <v>82.43</v>
      </c>
      <c r="GD398" s="3">
        <v>85.58</v>
      </c>
      <c r="GE398" s="3">
        <v>82.63</v>
      </c>
      <c r="GF398" s="3">
        <v>93.92</v>
      </c>
      <c r="GG398" s="3">
        <v>87.35</v>
      </c>
      <c r="GH398" s="3">
        <v>87.32</v>
      </c>
      <c r="GI398" s="3">
        <v>76.680000000000007</v>
      </c>
      <c r="GJ398" s="3">
        <v>81.48</v>
      </c>
      <c r="GK398" s="3">
        <v>77.38</v>
      </c>
      <c r="GL398" s="3">
        <v>89.02</v>
      </c>
      <c r="GM398" s="3">
        <v>88.76</v>
      </c>
      <c r="GN398" s="3">
        <v>85.3</v>
      </c>
      <c r="GO398" s="3">
        <v>93.25</v>
      </c>
      <c r="GP398" s="3">
        <v>90.7</v>
      </c>
      <c r="GQ398" s="3">
        <v>88.7</v>
      </c>
      <c r="GR398" s="3">
        <v>75.47</v>
      </c>
      <c r="GS398" s="3">
        <v>81.040000000000006</v>
      </c>
      <c r="GT398" s="3">
        <v>75.95</v>
      </c>
      <c r="GU398" s="3">
        <v>75.010000000000005</v>
      </c>
      <c r="GV398" s="3">
        <v>81.430000000000007</v>
      </c>
      <c r="GW398" s="3">
        <v>78.989999999999995</v>
      </c>
    </row>
    <row r="399" spans="2:205" x14ac:dyDescent="0.25">
      <c r="B399"/>
      <c r="F399">
        <v>-5</v>
      </c>
      <c r="G399" t="s">
        <v>61</v>
      </c>
      <c r="H399" s="3">
        <v>69.150000000000006</v>
      </c>
      <c r="I399" s="3">
        <v>78.650000000000006</v>
      </c>
      <c r="J399" s="3">
        <v>75.73</v>
      </c>
      <c r="K399" s="3">
        <v>80.95</v>
      </c>
      <c r="L399" s="3">
        <v>90.28</v>
      </c>
      <c r="M399" s="3">
        <v>87.44</v>
      </c>
      <c r="N399" s="3">
        <v>87.69</v>
      </c>
      <c r="O399" s="3">
        <v>89.24</v>
      </c>
      <c r="P399" s="3">
        <v>88.79</v>
      </c>
      <c r="Q399" s="3">
        <v>74.77</v>
      </c>
      <c r="R399" s="3">
        <v>82.46</v>
      </c>
      <c r="S399" s="3">
        <v>79.81</v>
      </c>
      <c r="T399" s="3">
        <v>68.489999999999995</v>
      </c>
      <c r="U399" s="3">
        <v>81.599999999999994</v>
      </c>
      <c r="V399" s="3">
        <v>77.540000000000006</v>
      </c>
      <c r="W399" s="3">
        <v>73.33</v>
      </c>
      <c r="X399" s="3">
        <v>72.92</v>
      </c>
      <c r="Y399" s="3">
        <v>73.05</v>
      </c>
      <c r="Z399" s="3">
        <v>86.25</v>
      </c>
      <c r="AA399" s="3">
        <v>83.44</v>
      </c>
      <c r="AB399" s="3">
        <v>84.36</v>
      </c>
      <c r="AC399" s="3">
        <v>82.35</v>
      </c>
      <c r="AD399" s="3">
        <v>64.52</v>
      </c>
      <c r="AE399" s="3">
        <v>70.83</v>
      </c>
      <c r="AF399" s="3">
        <v>76.67</v>
      </c>
      <c r="AG399" s="3">
        <v>71.19</v>
      </c>
      <c r="AH399" s="3">
        <v>73.03</v>
      </c>
      <c r="AI399" s="3">
        <v>79.39</v>
      </c>
      <c r="AJ399" s="3">
        <v>83.89</v>
      </c>
      <c r="AK399" s="3">
        <v>82.42</v>
      </c>
      <c r="AL399" s="3">
        <v>68.63</v>
      </c>
      <c r="AM399" s="3">
        <v>77.569999999999993</v>
      </c>
      <c r="AN399" s="3">
        <v>74.680000000000007</v>
      </c>
      <c r="AO399" s="3">
        <v>63.39</v>
      </c>
      <c r="AP399" s="3">
        <v>79</v>
      </c>
      <c r="AQ399" s="3">
        <v>73.989999999999995</v>
      </c>
      <c r="AR399" s="3">
        <v>81.08</v>
      </c>
      <c r="AS399" s="3">
        <v>88.82</v>
      </c>
      <c r="AT399" s="3">
        <v>86.28</v>
      </c>
      <c r="AU399" s="3">
        <v>85.37</v>
      </c>
      <c r="AV399" s="3">
        <v>84.91</v>
      </c>
      <c r="AW399" s="3">
        <v>85.03</v>
      </c>
      <c r="AX399" s="3">
        <v>85.07</v>
      </c>
      <c r="AY399" s="3">
        <v>83.44</v>
      </c>
      <c r="AZ399" s="3">
        <v>83.94</v>
      </c>
      <c r="BA399" s="3">
        <v>71.599999999999994</v>
      </c>
      <c r="BB399" s="3">
        <v>79.14</v>
      </c>
      <c r="BC399" s="3">
        <v>76.36</v>
      </c>
      <c r="BD399" s="3">
        <v>77.03</v>
      </c>
      <c r="BE399" s="3">
        <v>80.42</v>
      </c>
      <c r="BF399" s="3">
        <v>79.47</v>
      </c>
      <c r="BG399" s="3">
        <v>65.31</v>
      </c>
      <c r="BH399" s="3">
        <v>83.19</v>
      </c>
      <c r="BI399" s="3">
        <v>77.78</v>
      </c>
      <c r="BJ399" s="3">
        <v>63.41</v>
      </c>
      <c r="BK399" s="3">
        <v>77.08</v>
      </c>
      <c r="BL399" s="3">
        <v>70.790000000000006</v>
      </c>
      <c r="BM399" s="3">
        <v>76.19</v>
      </c>
      <c r="BN399" s="3">
        <v>83.51</v>
      </c>
      <c r="BO399" s="3">
        <v>81.290000000000006</v>
      </c>
      <c r="BP399" s="3">
        <v>67.39</v>
      </c>
      <c r="BQ399" s="3">
        <v>75</v>
      </c>
      <c r="BR399" s="3">
        <v>72.73</v>
      </c>
      <c r="BS399" s="3">
        <v>73.97</v>
      </c>
      <c r="BT399" s="3">
        <v>81.37</v>
      </c>
      <c r="BU399" s="3">
        <v>79.010000000000005</v>
      </c>
      <c r="BV399" s="3">
        <v>63.76</v>
      </c>
      <c r="BW399" s="3">
        <v>75.47</v>
      </c>
      <c r="BX399" s="3">
        <v>72.959999999999994</v>
      </c>
      <c r="BY399" s="3">
        <v>71.260000000000005</v>
      </c>
      <c r="BZ399" s="3">
        <v>85.44</v>
      </c>
      <c r="CA399" s="3">
        <v>82.92</v>
      </c>
      <c r="CB399" s="3">
        <v>79.709999999999994</v>
      </c>
      <c r="CC399" s="3">
        <v>84.41</v>
      </c>
      <c r="CD399" s="3">
        <v>84.65</v>
      </c>
      <c r="CE399" s="3">
        <v>66.7</v>
      </c>
      <c r="CF399" s="3">
        <v>77.33</v>
      </c>
      <c r="CG399" s="3">
        <v>75.430000000000007</v>
      </c>
      <c r="CH399" s="3">
        <v>57.84</v>
      </c>
      <c r="CI399" s="3">
        <v>75.650000000000006</v>
      </c>
      <c r="CJ399" s="3">
        <v>72.22</v>
      </c>
      <c r="CK399" s="3">
        <v>60.41</v>
      </c>
      <c r="CL399" s="3">
        <v>64.03</v>
      </c>
      <c r="CM399" s="3">
        <v>65.73</v>
      </c>
      <c r="CN399" s="3">
        <v>78.7</v>
      </c>
      <c r="CO399" s="3">
        <v>77.73</v>
      </c>
      <c r="CP399" s="3">
        <v>79.8</v>
      </c>
      <c r="CQ399" s="3">
        <v>64.23</v>
      </c>
      <c r="CR399" s="3">
        <v>47.67</v>
      </c>
      <c r="CS399" s="3">
        <v>57.97</v>
      </c>
      <c r="CT399" s="3">
        <v>61.53</v>
      </c>
      <c r="CU399" s="3">
        <v>59.63</v>
      </c>
      <c r="CV399" s="3">
        <v>63.81</v>
      </c>
      <c r="CW399" s="3">
        <v>74.489999999999995</v>
      </c>
      <c r="CX399" s="3">
        <v>80.790000000000006</v>
      </c>
      <c r="CY399" s="3">
        <v>79.78</v>
      </c>
      <c r="CZ399" s="3">
        <v>55.89</v>
      </c>
      <c r="DA399" s="3">
        <v>69.67</v>
      </c>
      <c r="DB399" s="3">
        <v>67.900000000000006</v>
      </c>
      <c r="DC399" s="3">
        <v>57.46</v>
      </c>
      <c r="DD399" s="3">
        <v>75.55</v>
      </c>
      <c r="DE399" s="3">
        <v>70.930000000000007</v>
      </c>
      <c r="DF399" s="3">
        <v>72.16</v>
      </c>
      <c r="DG399" s="3">
        <v>83.81</v>
      </c>
      <c r="DH399" s="3">
        <v>81.8</v>
      </c>
      <c r="DI399" s="3">
        <v>74.55</v>
      </c>
      <c r="DJ399" s="3">
        <v>78.09</v>
      </c>
      <c r="DK399" s="3">
        <v>79.27</v>
      </c>
      <c r="DL399" s="3">
        <v>76.540000000000006</v>
      </c>
      <c r="DM399" s="3">
        <v>77.52</v>
      </c>
      <c r="DN399" s="3">
        <v>79.069999999999993</v>
      </c>
      <c r="DO399" s="3">
        <v>61.79</v>
      </c>
      <c r="DP399" s="3">
        <v>72.38</v>
      </c>
      <c r="DQ399" s="3">
        <v>70.75</v>
      </c>
      <c r="DR399" s="3">
        <v>67.44</v>
      </c>
      <c r="DS399" s="3">
        <v>74.77</v>
      </c>
      <c r="DT399" s="3">
        <v>74.59</v>
      </c>
      <c r="DU399" s="3">
        <v>51.98</v>
      </c>
      <c r="DV399" s="3">
        <v>76.290000000000006</v>
      </c>
      <c r="DW399" s="3">
        <v>71.38</v>
      </c>
      <c r="DX399" s="3">
        <v>48.67</v>
      </c>
      <c r="DY399" s="3">
        <v>65.19</v>
      </c>
      <c r="DZ399" s="3">
        <v>61.34</v>
      </c>
      <c r="EA399" s="3">
        <v>63.31</v>
      </c>
      <c r="EB399" s="3">
        <v>76.12</v>
      </c>
      <c r="EC399" s="3">
        <v>74.81</v>
      </c>
      <c r="ED399" s="3">
        <v>53.84</v>
      </c>
      <c r="EE399" s="3">
        <v>66.83</v>
      </c>
      <c r="EF399" s="3">
        <v>65.69</v>
      </c>
      <c r="EG399" s="3">
        <v>71.97</v>
      </c>
      <c r="EH399" s="3">
        <v>80.150000000000006</v>
      </c>
      <c r="EI399" s="3">
        <v>77.959999999999994</v>
      </c>
      <c r="EJ399" s="3">
        <v>74.540000000000006</v>
      </c>
      <c r="EK399" s="3">
        <v>81.83</v>
      </c>
      <c r="EL399" s="3">
        <v>78.510000000000005</v>
      </c>
      <c r="EM399" s="3">
        <v>90.65</v>
      </c>
      <c r="EN399" s="3">
        <v>95.12</v>
      </c>
      <c r="EO399" s="3">
        <v>91.95</v>
      </c>
      <c r="EP399" s="3">
        <v>95.68</v>
      </c>
      <c r="EQ399" s="3">
        <v>94.07</v>
      </c>
      <c r="ER399" s="3">
        <v>92.93</v>
      </c>
      <c r="ES399" s="3">
        <v>82.85</v>
      </c>
      <c r="ET399" s="3">
        <v>87.6</v>
      </c>
      <c r="EU399" s="3">
        <v>84.2</v>
      </c>
      <c r="EV399" s="3">
        <v>79.150000000000006</v>
      </c>
      <c r="EW399" s="3">
        <v>87.54</v>
      </c>
      <c r="EX399" s="3">
        <v>82.87</v>
      </c>
      <c r="EY399" s="3">
        <v>86.25</v>
      </c>
      <c r="EZ399" s="3">
        <v>81.81</v>
      </c>
      <c r="FA399" s="3">
        <v>80.37</v>
      </c>
      <c r="FB399" s="3">
        <v>93.8</v>
      </c>
      <c r="FC399" s="3">
        <v>89.14</v>
      </c>
      <c r="FD399" s="3">
        <v>88.93</v>
      </c>
      <c r="FE399" s="3">
        <v>100</v>
      </c>
      <c r="FF399" s="3">
        <v>81.36</v>
      </c>
      <c r="FG399" s="3">
        <v>83.69</v>
      </c>
      <c r="FH399" s="3">
        <v>91.8</v>
      </c>
      <c r="FI399" s="3">
        <v>82.74</v>
      </c>
      <c r="FJ399" s="3">
        <v>82.25</v>
      </c>
      <c r="FK399" s="3">
        <v>84.29</v>
      </c>
      <c r="FL399" s="3">
        <v>86.99</v>
      </c>
      <c r="FM399" s="3">
        <v>85.05</v>
      </c>
      <c r="FN399" s="3">
        <v>81.36</v>
      </c>
      <c r="FO399" s="3">
        <v>85.47</v>
      </c>
      <c r="FP399" s="3">
        <v>81.459999999999994</v>
      </c>
      <c r="FQ399" s="3">
        <v>69.31</v>
      </c>
      <c r="FR399" s="3">
        <v>82.44</v>
      </c>
      <c r="FS399" s="3">
        <v>77.05</v>
      </c>
      <c r="FT399" s="3">
        <v>90</v>
      </c>
      <c r="FU399" s="3">
        <v>93.83</v>
      </c>
      <c r="FV399" s="3">
        <v>90.77</v>
      </c>
      <c r="FW399" s="3">
        <v>96.18</v>
      </c>
      <c r="FX399" s="3">
        <v>91.72</v>
      </c>
      <c r="FY399" s="3">
        <v>90.8</v>
      </c>
      <c r="FZ399" s="3">
        <v>93.61</v>
      </c>
      <c r="GA399" s="3">
        <v>89.37</v>
      </c>
      <c r="GB399" s="3">
        <v>88.82</v>
      </c>
      <c r="GC399" s="3">
        <v>81.42</v>
      </c>
      <c r="GD399" s="3">
        <v>85.89</v>
      </c>
      <c r="GE399" s="3">
        <v>81.98</v>
      </c>
      <c r="GF399" s="3">
        <v>86.61</v>
      </c>
      <c r="GG399" s="3">
        <v>86.08</v>
      </c>
      <c r="GH399" s="3">
        <v>84.35</v>
      </c>
      <c r="GI399" s="3">
        <v>78.63</v>
      </c>
      <c r="GJ399" s="3">
        <v>90.08</v>
      </c>
      <c r="GK399" s="3">
        <v>84.18</v>
      </c>
      <c r="GL399" s="3">
        <v>78.16</v>
      </c>
      <c r="GM399" s="3">
        <v>88.97</v>
      </c>
      <c r="GN399" s="3">
        <v>80.23</v>
      </c>
      <c r="GO399" s="3">
        <v>89.07</v>
      </c>
      <c r="GP399" s="3">
        <v>90.89</v>
      </c>
      <c r="GQ399" s="3">
        <v>87.78</v>
      </c>
      <c r="GR399" s="3">
        <v>80.94</v>
      </c>
      <c r="GS399" s="3">
        <v>83.17</v>
      </c>
      <c r="GT399" s="3">
        <v>79.760000000000005</v>
      </c>
      <c r="GU399" s="3">
        <v>75.97</v>
      </c>
      <c r="GV399" s="3">
        <v>82.58</v>
      </c>
      <c r="GW399" s="3">
        <v>80.06</v>
      </c>
    </row>
    <row r="400" spans="2:205" x14ac:dyDescent="0.25">
      <c r="B400"/>
      <c r="F400">
        <v>-4</v>
      </c>
      <c r="G400" t="s">
        <v>62</v>
      </c>
      <c r="H400" s="3">
        <v>67.040000000000006</v>
      </c>
      <c r="I400" s="3">
        <v>79.5</v>
      </c>
      <c r="J400" s="3">
        <v>75.63</v>
      </c>
      <c r="K400" s="3">
        <v>76.790000000000006</v>
      </c>
      <c r="L400" s="3">
        <v>90.78</v>
      </c>
      <c r="M400" s="3">
        <v>86.8</v>
      </c>
      <c r="N400" s="3">
        <v>90.91</v>
      </c>
      <c r="O400" s="3">
        <v>90.13</v>
      </c>
      <c r="P400" s="3">
        <v>90.39</v>
      </c>
      <c r="Q400" s="3">
        <v>81.94</v>
      </c>
      <c r="R400" s="3">
        <v>81.709999999999994</v>
      </c>
      <c r="S400" s="3">
        <v>81.78</v>
      </c>
      <c r="T400" s="3">
        <v>80</v>
      </c>
      <c r="U400" s="3">
        <v>79.75</v>
      </c>
      <c r="V400" s="3">
        <v>79.84</v>
      </c>
      <c r="W400" s="3">
        <v>63.83</v>
      </c>
      <c r="X400" s="3">
        <v>81.709999999999994</v>
      </c>
      <c r="Y400" s="3">
        <v>75.19</v>
      </c>
      <c r="Z400" s="3">
        <v>87.88</v>
      </c>
      <c r="AA400" s="3">
        <v>80.95</v>
      </c>
      <c r="AB400" s="3">
        <v>83.1</v>
      </c>
      <c r="AC400" s="3">
        <v>76.92</v>
      </c>
      <c r="AD400" s="3">
        <v>72.41</v>
      </c>
      <c r="AE400" s="3">
        <v>73.81</v>
      </c>
      <c r="AF400" s="3">
        <v>73.08</v>
      </c>
      <c r="AG400" s="3">
        <v>83.82</v>
      </c>
      <c r="AH400" s="3">
        <v>80.849999999999994</v>
      </c>
      <c r="AI400" s="3">
        <v>77.22</v>
      </c>
      <c r="AJ400" s="3">
        <v>84.92</v>
      </c>
      <c r="AK400" s="3">
        <v>82.56</v>
      </c>
      <c r="AL400" s="3">
        <v>74.47</v>
      </c>
      <c r="AM400" s="3">
        <v>82.3</v>
      </c>
      <c r="AN400" s="3">
        <v>80</v>
      </c>
      <c r="AO400" s="3">
        <v>73.680000000000007</v>
      </c>
      <c r="AP400" s="3">
        <v>77.8</v>
      </c>
      <c r="AQ400" s="3">
        <v>76.47</v>
      </c>
      <c r="AR400" s="3">
        <v>77.19</v>
      </c>
      <c r="AS400" s="3">
        <v>81.06</v>
      </c>
      <c r="AT400" s="3">
        <v>79.89</v>
      </c>
      <c r="AU400" s="3">
        <v>81.63</v>
      </c>
      <c r="AV400" s="3">
        <v>90.4</v>
      </c>
      <c r="AW400" s="3">
        <v>87.93</v>
      </c>
      <c r="AX400" s="3">
        <v>80</v>
      </c>
      <c r="AY400" s="3">
        <v>84.62</v>
      </c>
      <c r="AZ400" s="3">
        <v>83.12</v>
      </c>
      <c r="BA400" s="3">
        <v>72.31</v>
      </c>
      <c r="BB400" s="3">
        <v>82.4</v>
      </c>
      <c r="BC400" s="3">
        <v>78.95</v>
      </c>
      <c r="BD400" s="3">
        <v>81.08</v>
      </c>
      <c r="BE400" s="3">
        <v>80.77</v>
      </c>
      <c r="BF400" s="3">
        <v>80.86</v>
      </c>
      <c r="BG400" s="3">
        <v>63.27</v>
      </c>
      <c r="BH400" s="3">
        <v>79.55</v>
      </c>
      <c r="BI400" s="3">
        <v>73.72</v>
      </c>
      <c r="BJ400" s="3">
        <v>66.67</v>
      </c>
      <c r="BK400" s="3">
        <v>62.96</v>
      </c>
      <c r="BL400" s="3">
        <v>64.290000000000006</v>
      </c>
      <c r="BM400" s="3">
        <v>78.95</v>
      </c>
      <c r="BN400" s="3">
        <v>85.71</v>
      </c>
      <c r="BO400" s="3">
        <v>83.72</v>
      </c>
      <c r="BP400" s="3">
        <v>66.67</v>
      </c>
      <c r="BQ400" s="3">
        <v>73.150000000000006</v>
      </c>
      <c r="BR400" s="3">
        <v>71.150000000000006</v>
      </c>
      <c r="BS400" s="3">
        <v>75.36</v>
      </c>
      <c r="BT400" s="3">
        <v>81.72</v>
      </c>
      <c r="BU400" s="3">
        <v>79.72</v>
      </c>
      <c r="BV400" s="3">
        <v>61.43</v>
      </c>
      <c r="BW400" s="3">
        <v>76.27</v>
      </c>
      <c r="BX400" s="3">
        <v>72.78</v>
      </c>
      <c r="BY400" s="3">
        <v>65.73</v>
      </c>
      <c r="BZ400" s="3">
        <v>86</v>
      </c>
      <c r="CA400" s="3">
        <v>82.08</v>
      </c>
      <c r="CB400" s="3">
        <v>84.49</v>
      </c>
      <c r="CC400" s="3">
        <v>85.39</v>
      </c>
      <c r="CD400" s="3">
        <v>86.58</v>
      </c>
      <c r="CE400" s="3">
        <v>73.06</v>
      </c>
      <c r="CF400" s="3">
        <v>75.989999999999995</v>
      </c>
      <c r="CG400" s="3">
        <v>76.97</v>
      </c>
      <c r="CH400" s="3">
        <v>71.739999999999995</v>
      </c>
      <c r="CI400" s="3">
        <v>73.59</v>
      </c>
      <c r="CJ400" s="3">
        <v>74.900000000000006</v>
      </c>
      <c r="CK400" s="3">
        <v>50.09</v>
      </c>
      <c r="CL400" s="3">
        <v>73.34</v>
      </c>
      <c r="CM400" s="3">
        <v>67.739999999999995</v>
      </c>
      <c r="CN400" s="3">
        <v>80</v>
      </c>
      <c r="CO400" s="3">
        <v>74.599999999999994</v>
      </c>
      <c r="CP400" s="3">
        <v>78.069999999999993</v>
      </c>
      <c r="CQ400" s="3">
        <v>54.02</v>
      </c>
      <c r="CR400" s="3">
        <v>56.15</v>
      </c>
      <c r="CS400" s="3">
        <v>60.51</v>
      </c>
      <c r="CT400" s="3">
        <v>56.03</v>
      </c>
      <c r="CU400" s="3">
        <v>75.069999999999993</v>
      </c>
      <c r="CV400" s="3">
        <v>72.900000000000006</v>
      </c>
      <c r="CW400" s="3">
        <v>71.88</v>
      </c>
      <c r="CX400" s="3">
        <v>81.89</v>
      </c>
      <c r="CY400" s="3">
        <v>79.88</v>
      </c>
      <c r="CZ400" s="3">
        <v>62</v>
      </c>
      <c r="DA400" s="3">
        <v>75.260000000000005</v>
      </c>
      <c r="DB400" s="3">
        <v>73.8</v>
      </c>
      <c r="DC400" s="3">
        <v>68.19</v>
      </c>
      <c r="DD400" s="3">
        <v>74.22</v>
      </c>
      <c r="DE400" s="3">
        <v>73.459999999999994</v>
      </c>
      <c r="DF400" s="3">
        <v>66.3</v>
      </c>
      <c r="DG400" s="3">
        <v>74.38</v>
      </c>
      <c r="DH400" s="3">
        <v>74.180000000000007</v>
      </c>
      <c r="DI400" s="3">
        <v>70.790000000000006</v>
      </c>
      <c r="DJ400" s="3">
        <v>85.24</v>
      </c>
      <c r="DK400" s="3">
        <v>83.09</v>
      </c>
      <c r="DL400" s="3">
        <v>70.95</v>
      </c>
      <c r="DM400" s="3">
        <v>78.95</v>
      </c>
      <c r="DN400" s="3">
        <v>78.290000000000006</v>
      </c>
      <c r="DO400" s="3">
        <v>61.43</v>
      </c>
      <c r="DP400" s="3">
        <v>75.72</v>
      </c>
      <c r="DQ400" s="3">
        <v>73.150000000000006</v>
      </c>
      <c r="DR400" s="3">
        <v>72.16</v>
      </c>
      <c r="DS400" s="3">
        <v>75.040000000000006</v>
      </c>
      <c r="DT400" s="3">
        <v>76.040000000000006</v>
      </c>
      <c r="DU400" s="3">
        <v>49.77</v>
      </c>
      <c r="DV400" s="3">
        <v>71.12</v>
      </c>
      <c r="DW400" s="3">
        <v>66.349999999999994</v>
      </c>
      <c r="DX400" s="3">
        <v>49.8</v>
      </c>
      <c r="DY400" s="3">
        <v>50.08</v>
      </c>
      <c r="DZ400" s="3">
        <v>54.04</v>
      </c>
      <c r="EA400" s="3">
        <v>65.98</v>
      </c>
      <c r="EB400" s="3">
        <v>78.52</v>
      </c>
      <c r="EC400" s="3">
        <v>77.349999999999994</v>
      </c>
      <c r="ED400" s="3">
        <v>53.33</v>
      </c>
      <c r="EE400" s="3">
        <v>64.790000000000006</v>
      </c>
      <c r="EF400" s="3">
        <v>64.040000000000006</v>
      </c>
      <c r="EG400" s="3">
        <v>73.33</v>
      </c>
      <c r="EH400" s="3">
        <v>80.489999999999995</v>
      </c>
      <c r="EI400" s="3">
        <v>78.66</v>
      </c>
      <c r="EJ400" s="3">
        <v>72.64</v>
      </c>
      <c r="EK400" s="3">
        <v>82.73</v>
      </c>
      <c r="EL400" s="3">
        <v>78.48</v>
      </c>
      <c r="EM400" s="3">
        <v>87.84</v>
      </c>
      <c r="EN400" s="3">
        <v>95.56</v>
      </c>
      <c r="EO400" s="3">
        <v>91.53</v>
      </c>
      <c r="EP400" s="3">
        <v>97.33</v>
      </c>
      <c r="EQ400" s="3">
        <v>94.87</v>
      </c>
      <c r="ER400" s="3">
        <v>94.21</v>
      </c>
      <c r="ES400" s="3">
        <v>90.83</v>
      </c>
      <c r="ET400" s="3">
        <v>87.44</v>
      </c>
      <c r="EU400" s="3">
        <v>86.6</v>
      </c>
      <c r="EV400" s="3">
        <v>88.26</v>
      </c>
      <c r="EW400" s="3">
        <v>85.92</v>
      </c>
      <c r="EX400" s="3">
        <v>84.79</v>
      </c>
      <c r="EY400" s="3">
        <v>77.569999999999993</v>
      </c>
      <c r="EZ400" s="3">
        <v>90.08</v>
      </c>
      <c r="FA400" s="3">
        <v>82.65</v>
      </c>
      <c r="FB400" s="3">
        <v>95.75</v>
      </c>
      <c r="FC400" s="3">
        <v>87.3</v>
      </c>
      <c r="FD400" s="3">
        <v>88.13</v>
      </c>
      <c r="FE400" s="3">
        <v>99.83</v>
      </c>
      <c r="FF400" s="3">
        <v>88.68</v>
      </c>
      <c r="FG400" s="3">
        <v>87.11</v>
      </c>
      <c r="FH400" s="3">
        <v>90.13</v>
      </c>
      <c r="FI400" s="3">
        <v>92.58</v>
      </c>
      <c r="FJ400" s="3">
        <v>88.81</v>
      </c>
      <c r="FK400" s="3">
        <v>82.56</v>
      </c>
      <c r="FL400" s="3">
        <v>87.94</v>
      </c>
      <c r="FM400" s="3">
        <v>85.23</v>
      </c>
      <c r="FN400" s="3">
        <v>86.93</v>
      </c>
      <c r="FO400" s="3">
        <v>89.34</v>
      </c>
      <c r="FP400" s="3">
        <v>86.2</v>
      </c>
      <c r="FQ400" s="3">
        <v>79.180000000000007</v>
      </c>
      <c r="FR400" s="3">
        <v>81.38</v>
      </c>
      <c r="FS400" s="3">
        <v>79.48</v>
      </c>
      <c r="FT400" s="3">
        <v>88.09</v>
      </c>
      <c r="FU400" s="3">
        <v>87.74</v>
      </c>
      <c r="FV400" s="3">
        <v>85.61</v>
      </c>
      <c r="FW400" s="3">
        <v>92.47</v>
      </c>
      <c r="FX400" s="3">
        <v>95.56</v>
      </c>
      <c r="FY400" s="3">
        <v>92.77</v>
      </c>
      <c r="FZ400" s="3">
        <v>89.05</v>
      </c>
      <c r="GA400" s="3">
        <v>90.28</v>
      </c>
      <c r="GB400" s="3">
        <v>87.95</v>
      </c>
      <c r="GC400" s="3">
        <v>83.19</v>
      </c>
      <c r="GD400" s="3">
        <v>89.08</v>
      </c>
      <c r="GE400" s="3">
        <v>84.74</v>
      </c>
      <c r="GF400" s="3">
        <v>90</v>
      </c>
      <c r="GG400" s="3">
        <v>86.5</v>
      </c>
      <c r="GH400" s="3">
        <v>85.68</v>
      </c>
      <c r="GI400" s="3">
        <v>76.760000000000005</v>
      </c>
      <c r="GJ400" s="3">
        <v>87.97</v>
      </c>
      <c r="GK400" s="3">
        <v>81.09</v>
      </c>
      <c r="GL400" s="3">
        <v>83.54</v>
      </c>
      <c r="GM400" s="3">
        <v>75.84</v>
      </c>
      <c r="GN400" s="3">
        <v>74.53</v>
      </c>
      <c r="GO400" s="3">
        <v>91.91</v>
      </c>
      <c r="GP400" s="3">
        <v>92.9</v>
      </c>
      <c r="GQ400" s="3">
        <v>90.09</v>
      </c>
      <c r="GR400" s="3">
        <v>80</v>
      </c>
      <c r="GS400" s="3">
        <v>81.510000000000005</v>
      </c>
      <c r="GT400" s="3">
        <v>78.260000000000005</v>
      </c>
      <c r="GU400" s="3">
        <v>77.39</v>
      </c>
      <c r="GV400" s="3">
        <v>82.95</v>
      </c>
      <c r="GW400" s="3">
        <v>80.790000000000006</v>
      </c>
    </row>
    <row r="401" spans="2:205" x14ac:dyDescent="0.25">
      <c r="B401"/>
      <c r="F401">
        <v>-3</v>
      </c>
      <c r="G401" t="s">
        <v>63</v>
      </c>
      <c r="H401" s="3">
        <v>77.53</v>
      </c>
      <c r="I401" s="3">
        <v>82.98</v>
      </c>
      <c r="J401" s="3">
        <v>81.31</v>
      </c>
      <c r="K401" s="3">
        <v>75</v>
      </c>
      <c r="L401" s="3">
        <v>89.73</v>
      </c>
      <c r="M401" s="3">
        <v>86.32</v>
      </c>
      <c r="N401" s="3">
        <v>89.04</v>
      </c>
      <c r="O401" s="3">
        <v>94.41</v>
      </c>
      <c r="P401" s="3">
        <v>92.74</v>
      </c>
      <c r="Q401" s="3">
        <v>87.18</v>
      </c>
      <c r="R401" s="3">
        <v>81.87</v>
      </c>
      <c r="S401" s="3">
        <v>83.46</v>
      </c>
      <c r="T401" s="3">
        <v>79.37</v>
      </c>
      <c r="U401" s="3">
        <v>87.5</v>
      </c>
      <c r="V401" s="3">
        <v>84.7</v>
      </c>
      <c r="W401" s="3">
        <v>75.56</v>
      </c>
      <c r="X401" s="3">
        <v>72</v>
      </c>
      <c r="Y401" s="3">
        <v>73.33</v>
      </c>
      <c r="Z401" s="3">
        <v>83.64</v>
      </c>
      <c r="AA401" s="3">
        <v>83.89</v>
      </c>
      <c r="AB401" s="3">
        <v>83.82</v>
      </c>
      <c r="AC401" s="3">
        <v>68.42</v>
      </c>
      <c r="AD401" s="3">
        <v>83.87</v>
      </c>
      <c r="AE401" s="3">
        <v>78</v>
      </c>
      <c r="AF401" s="3">
        <v>79.41</v>
      </c>
      <c r="AG401" s="3">
        <v>88.14</v>
      </c>
      <c r="AH401" s="3">
        <v>84.95</v>
      </c>
      <c r="AI401" s="3">
        <v>80.38</v>
      </c>
      <c r="AJ401" s="3">
        <v>85.26</v>
      </c>
      <c r="AK401" s="3">
        <v>83.65</v>
      </c>
      <c r="AL401" s="3">
        <v>70.83</v>
      </c>
      <c r="AM401" s="3">
        <v>73.73</v>
      </c>
      <c r="AN401" s="3">
        <v>72.89</v>
      </c>
      <c r="AO401" s="3">
        <v>71.91</v>
      </c>
      <c r="AP401" s="3">
        <v>81.42</v>
      </c>
      <c r="AQ401" s="3">
        <v>78.47</v>
      </c>
      <c r="AR401" s="3">
        <v>86.89</v>
      </c>
      <c r="AS401" s="3">
        <v>81.3</v>
      </c>
      <c r="AT401" s="3">
        <v>83.15</v>
      </c>
      <c r="AU401" s="3">
        <v>68.180000000000007</v>
      </c>
      <c r="AV401" s="3">
        <v>75.2</v>
      </c>
      <c r="AW401" s="3">
        <v>72.77</v>
      </c>
      <c r="AX401" s="3">
        <v>82.54</v>
      </c>
      <c r="AY401" s="3">
        <v>84.44</v>
      </c>
      <c r="AZ401" s="3">
        <v>83.84</v>
      </c>
      <c r="BA401" s="3">
        <v>75</v>
      </c>
      <c r="BB401" s="3">
        <v>86.07</v>
      </c>
      <c r="BC401" s="3">
        <v>82.76</v>
      </c>
      <c r="BD401" s="3">
        <v>77.33</v>
      </c>
      <c r="BE401" s="3">
        <v>85.71</v>
      </c>
      <c r="BF401" s="3">
        <v>83.13</v>
      </c>
      <c r="BG401" s="3">
        <v>78.95</v>
      </c>
      <c r="BH401" s="3">
        <v>84.93</v>
      </c>
      <c r="BI401" s="3">
        <v>83.7</v>
      </c>
      <c r="BJ401" s="3">
        <v>84.21</v>
      </c>
      <c r="BK401" s="3">
        <v>89.29</v>
      </c>
      <c r="BL401" s="3">
        <v>88</v>
      </c>
      <c r="BM401" s="3">
        <v>84.31</v>
      </c>
      <c r="BN401" s="3">
        <v>88.78</v>
      </c>
      <c r="BO401" s="3">
        <v>87.25</v>
      </c>
      <c r="BP401" s="3">
        <v>70.489999999999995</v>
      </c>
      <c r="BQ401" s="3">
        <v>78.739999999999995</v>
      </c>
      <c r="BR401" s="3">
        <v>76.06</v>
      </c>
      <c r="BS401" s="3">
        <v>78.150000000000006</v>
      </c>
      <c r="BT401" s="3">
        <v>83.67</v>
      </c>
      <c r="BU401" s="3">
        <v>81.96</v>
      </c>
      <c r="BV401" s="3">
        <v>72.52</v>
      </c>
      <c r="BW401" s="3">
        <v>79.98</v>
      </c>
      <c r="BX401" s="3">
        <v>78.72</v>
      </c>
      <c r="BY401" s="3">
        <v>62.21</v>
      </c>
      <c r="BZ401" s="3">
        <v>84.8</v>
      </c>
      <c r="CA401" s="3">
        <v>81.430000000000007</v>
      </c>
      <c r="CB401" s="3">
        <v>81.88</v>
      </c>
      <c r="CC401" s="3">
        <v>90.86</v>
      </c>
      <c r="CD401" s="3">
        <v>89.41</v>
      </c>
      <c r="CE401" s="3">
        <v>79.760000000000005</v>
      </c>
      <c r="CF401" s="3">
        <v>76.27</v>
      </c>
      <c r="CG401" s="3">
        <v>78.95</v>
      </c>
      <c r="CH401" s="3">
        <v>69.37</v>
      </c>
      <c r="CI401" s="3">
        <v>81.58</v>
      </c>
      <c r="CJ401" s="3">
        <v>79.48</v>
      </c>
      <c r="CK401" s="3">
        <v>63</v>
      </c>
      <c r="CL401" s="3">
        <v>61.84</v>
      </c>
      <c r="CM401" s="3">
        <v>65.42</v>
      </c>
      <c r="CN401" s="3">
        <v>73.86</v>
      </c>
      <c r="CO401" s="3">
        <v>77.989999999999995</v>
      </c>
      <c r="CP401" s="3">
        <v>78.77</v>
      </c>
      <c r="CQ401" s="3">
        <v>47.52</v>
      </c>
      <c r="CR401" s="3">
        <v>70.92</v>
      </c>
      <c r="CS401" s="3">
        <v>66.52</v>
      </c>
      <c r="CT401" s="3">
        <v>65.819999999999993</v>
      </c>
      <c r="CU401" s="3">
        <v>79.88</v>
      </c>
      <c r="CV401" s="3">
        <v>77.680000000000007</v>
      </c>
      <c r="CW401" s="3">
        <v>75.56</v>
      </c>
      <c r="CX401" s="3">
        <v>82.23</v>
      </c>
      <c r="CY401" s="3">
        <v>81.069999999999993</v>
      </c>
      <c r="CZ401" s="3">
        <v>57.97</v>
      </c>
      <c r="DA401" s="3">
        <v>65.790000000000006</v>
      </c>
      <c r="DB401" s="3">
        <v>66.13</v>
      </c>
      <c r="DC401" s="3">
        <v>66.17</v>
      </c>
      <c r="DD401" s="3">
        <v>78.08</v>
      </c>
      <c r="DE401" s="3">
        <v>75.540000000000006</v>
      </c>
      <c r="DF401" s="3">
        <v>78.41</v>
      </c>
      <c r="DG401" s="3">
        <v>74.41</v>
      </c>
      <c r="DH401" s="3">
        <v>77.739999999999995</v>
      </c>
      <c r="DI401" s="3">
        <v>56.94</v>
      </c>
      <c r="DJ401" s="3">
        <v>67.63</v>
      </c>
      <c r="DK401" s="3">
        <v>66.459999999999994</v>
      </c>
      <c r="DL401" s="3">
        <v>73.17</v>
      </c>
      <c r="DM401" s="3">
        <v>78.33</v>
      </c>
      <c r="DN401" s="3">
        <v>78.709999999999994</v>
      </c>
      <c r="DO401" s="3">
        <v>63.23</v>
      </c>
      <c r="DP401" s="3">
        <v>79.92</v>
      </c>
      <c r="DQ401" s="3">
        <v>77.150000000000006</v>
      </c>
      <c r="DR401" s="3">
        <v>67.86</v>
      </c>
      <c r="DS401" s="3">
        <v>80.42</v>
      </c>
      <c r="DT401" s="3">
        <v>78.42</v>
      </c>
      <c r="DU401" s="3">
        <v>65.98</v>
      </c>
      <c r="DV401" s="3">
        <v>79.13</v>
      </c>
      <c r="DW401" s="3">
        <v>78.36</v>
      </c>
      <c r="DX401" s="3">
        <v>67.81</v>
      </c>
      <c r="DY401" s="3">
        <v>81.180000000000007</v>
      </c>
      <c r="DZ401" s="3">
        <v>80.650000000000006</v>
      </c>
      <c r="EA401" s="3">
        <v>74.33</v>
      </c>
      <c r="EB401" s="3">
        <v>82.53</v>
      </c>
      <c r="EC401" s="3">
        <v>81.89</v>
      </c>
      <c r="ED401" s="3">
        <v>59.05</v>
      </c>
      <c r="EE401" s="3">
        <v>71.62</v>
      </c>
      <c r="EF401" s="3">
        <v>69.959999999999994</v>
      </c>
      <c r="EG401" s="3">
        <v>76.19</v>
      </c>
      <c r="EH401" s="3">
        <v>82.5</v>
      </c>
      <c r="EI401" s="3">
        <v>80.94</v>
      </c>
      <c r="EJ401" s="3">
        <v>82.53</v>
      </c>
      <c r="EK401" s="3">
        <v>85.97</v>
      </c>
      <c r="EL401" s="3">
        <v>83.89</v>
      </c>
      <c r="EM401" s="3">
        <v>87.79</v>
      </c>
      <c r="EN401" s="3">
        <v>94.65</v>
      </c>
      <c r="EO401" s="3">
        <v>91.2</v>
      </c>
      <c r="EP401" s="3">
        <v>96.21</v>
      </c>
      <c r="EQ401" s="3">
        <v>97.96</v>
      </c>
      <c r="ER401" s="3">
        <v>96.06</v>
      </c>
      <c r="ES401" s="3">
        <v>94.6</v>
      </c>
      <c r="ET401" s="3">
        <v>87.47</v>
      </c>
      <c r="EU401" s="3">
        <v>87.98</v>
      </c>
      <c r="EV401" s="3">
        <v>89.36</v>
      </c>
      <c r="EW401" s="3">
        <v>93.42</v>
      </c>
      <c r="EX401" s="3">
        <v>89.92</v>
      </c>
      <c r="EY401" s="3">
        <v>88.11</v>
      </c>
      <c r="EZ401" s="3">
        <v>82.16</v>
      </c>
      <c r="FA401" s="3">
        <v>81.25</v>
      </c>
      <c r="FB401" s="3">
        <v>93.41</v>
      </c>
      <c r="FC401" s="3">
        <v>89.8</v>
      </c>
      <c r="FD401" s="3">
        <v>88.88</v>
      </c>
      <c r="FE401" s="3">
        <v>89.32</v>
      </c>
      <c r="FF401" s="3">
        <v>96.82</v>
      </c>
      <c r="FG401" s="3">
        <v>89.48</v>
      </c>
      <c r="FH401" s="3">
        <v>93</v>
      </c>
      <c r="FI401" s="3">
        <v>96.39</v>
      </c>
      <c r="FJ401" s="3">
        <v>92.21</v>
      </c>
      <c r="FK401" s="3">
        <v>85.21</v>
      </c>
      <c r="FL401" s="3">
        <v>88.28</v>
      </c>
      <c r="FM401" s="3">
        <v>86.23</v>
      </c>
      <c r="FN401" s="3">
        <v>83.69</v>
      </c>
      <c r="FO401" s="3">
        <v>81.67</v>
      </c>
      <c r="FP401" s="3">
        <v>79.650000000000006</v>
      </c>
      <c r="FQ401" s="3">
        <v>77.66</v>
      </c>
      <c r="FR401" s="3">
        <v>84.75</v>
      </c>
      <c r="FS401" s="3">
        <v>81.400000000000006</v>
      </c>
      <c r="FT401" s="3">
        <v>95.36</v>
      </c>
      <c r="FU401" s="3">
        <v>88.19</v>
      </c>
      <c r="FV401" s="3">
        <v>88.56</v>
      </c>
      <c r="FW401" s="3">
        <v>79.42</v>
      </c>
      <c r="FX401" s="3">
        <v>82.77</v>
      </c>
      <c r="FY401" s="3">
        <v>79.09</v>
      </c>
      <c r="FZ401" s="3">
        <v>91.91</v>
      </c>
      <c r="GA401" s="3">
        <v>90.56</v>
      </c>
      <c r="GB401" s="3">
        <v>88.97</v>
      </c>
      <c r="GC401" s="3">
        <v>86.77</v>
      </c>
      <c r="GD401" s="3">
        <v>92.21</v>
      </c>
      <c r="GE401" s="3">
        <v>88.37</v>
      </c>
      <c r="GF401" s="3">
        <v>86.81</v>
      </c>
      <c r="GG401" s="3">
        <v>91.01</v>
      </c>
      <c r="GH401" s="3">
        <v>87.84</v>
      </c>
      <c r="GI401" s="3">
        <v>91.91</v>
      </c>
      <c r="GJ401" s="3">
        <v>90.73</v>
      </c>
      <c r="GK401" s="3">
        <v>89.03</v>
      </c>
      <c r="GL401" s="3">
        <v>100</v>
      </c>
      <c r="GM401" s="3">
        <v>97.39</v>
      </c>
      <c r="GN401" s="3">
        <v>95.35</v>
      </c>
      <c r="GO401" s="3">
        <v>94.29</v>
      </c>
      <c r="GP401" s="3">
        <v>95.03</v>
      </c>
      <c r="GQ401" s="3">
        <v>92.6</v>
      </c>
      <c r="GR401" s="3">
        <v>81.94</v>
      </c>
      <c r="GS401" s="3">
        <v>85.86</v>
      </c>
      <c r="GT401" s="3">
        <v>82.16</v>
      </c>
      <c r="GU401" s="3">
        <v>80.11</v>
      </c>
      <c r="GV401" s="3">
        <v>84.85</v>
      </c>
      <c r="GW401" s="3">
        <v>82.97</v>
      </c>
    </row>
    <row r="402" spans="2:205" x14ac:dyDescent="0.25">
      <c r="B402"/>
      <c r="F402">
        <v>-2</v>
      </c>
      <c r="G402" t="s">
        <v>64</v>
      </c>
      <c r="H402" s="3">
        <v>72.8</v>
      </c>
      <c r="I402" s="3">
        <v>85.83</v>
      </c>
      <c r="J402" s="3">
        <v>82.03</v>
      </c>
      <c r="K402" s="3">
        <v>79.63</v>
      </c>
      <c r="L402" s="3">
        <v>91.78</v>
      </c>
      <c r="M402" s="3">
        <v>88.5</v>
      </c>
      <c r="N402" s="3">
        <v>85.71</v>
      </c>
      <c r="O402" s="3">
        <v>91.3</v>
      </c>
      <c r="P402" s="3">
        <v>89.86</v>
      </c>
      <c r="Q402" s="3">
        <v>69.88</v>
      </c>
      <c r="R402" s="3">
        <v>86.99</v>
      </c>
      <c r="S402" s="3">
        <v>80.790000000000006</v>
      </c>
      <c r="T402" s="3">
        <v>75.31</v>
      </c>
      <c r="U402" s="3">
        <v>87.97</v>
      </c>
      <c r="V402" s="3">
        <v>83.18</v>
      </c>
      <c r="W402" s="3">
        <v>76.319999999999993</v>
      </c>
      <c r="X402" s="3">
        <v>83.1</v>
      </c>
      <c r="Y402" s="3">
        <v>80.73</v>
      </c>
      <c r="Z402" s="3">
        <v>89.19</v>
      </c>
      <c r="AA402" s="3">
        <v>84.92</v>
      </c>
      <c r="AB402" s="3">
        <v>86.5</v>
      </c>
      <c r="AC402" s="3"/>
      <c r="AD402" s="3">
        <v>73.08</v>
      </c>
      <c r="AE402" s="3">
        <v>69.7</v>
      </c>
      <c r="AF402" s="3">
        <v>93.1</v>
      </c>
      <c r="AG402" s="3">
        <v>80.95</v>
      </c>
      <c r="AH402" s="3">
        <v>84.78</v>
      </c>
      <c r="AI402" s="3">
        <v>83.27</v>
      </c>
      <c r="AJ402" s="3">
        <v>87.52</v>
      </c>
      <c r="AK402" s="3">
        <v>86.16</v>
      </c>
      <c r="AL402" s="3">
        <v>75.47</v>
      </c>
      <c r="AM402" s="3">
        <v>84.62</v>
      </c>
      <c r="AN402" s="3">
        <v>81.760000000000005</v>
      </c>
      <c r="AO402" s="3">
        <v>73.56</v>
      </c>
      <c r="AP402" s="3">
        <v>81.63</v>
      </c>
      <c r="AQ402" s="3">
        <v>79.23</v>
      </c>
      <c r="AR402" s="3">
        <v>82.46</v>
      </c>
      <c r="AS402" s="3">
        <v>87.88</v>
      </c>
      <c r="AT402" s="3">
        <v>86.24</v>
      </c>
      <c r="AU402" s="3">
        <v>72.92</v>
      </c>
      <c r="AV402" s="3">
        <v>77.319999999999993</v>
      </c>
      <c r="AW402" s="3">
        <v>75.86</v>
      </c>
      <c r="AX402" s="3">
        <v>84.62</v>
      </c>
      <c r="AY402" s="3">
        <v>84.89</v>
      </c>
      <c r="AZ402" s="3">
        <v>84.82</v>
      </c>
      <c r="BA402" s="3">
        <v>84</v>
      </c>
      <c r="BB402" s="3">
        <v>78.099999999999994</v>
      </c>
      <c r="BC402" s="3">
        <v>80</v>
      </c>
      <c r="BD402" s="3">
        <v>66.22</v>
      </c>
      <c r="BE402" s="3">
        <v>81.819999999999993</v>
      </c>
      <c r="BF402" s="3">
        <v>76.989999999999995</v>
      </c>
      <c r="BG402" s="3">
        <v>82.14</v>
      </c>
      <c r="BH402" s="3">
        <v>86.36</v>
      </c>
      <c r="BI402" s="3">
        <v>85.11</v>
      </c>
      <c r="BJ402" s="3">
        <v>96</v>
      </c>
      <c r="BK402" s="3">
        <v>90.91</v>
      </c>
      <c r="BL402" s="3">
        <v>92.5</v>
      </c>
      <c r="BM402" s="3">
        <v>90</v>
      </c>
      <c r="BN402" s="3">
        <v>88.55</v>
      </c>
      <c r="BO402" s="3">
        <v>88.95</v>
      </c>
      <c r="BP402" s="3">
        <v>75</v>
      </c>
      <c r="BQ402" s="3">
        <v>85.04</v>
      </c>
      <c r="BR402" s="3">
        <v>82.12</v>
      </c>
      <c r="BS402" s="3">
        <v>78.36</v>
      </c>
      <c r="BT402" s="3">
        <v>85.41</v>
      </c>
      <c r="BU402" s="3">
        <v>83.23</v>
      </c>
      <c r="BV402" s="3">
        <v>67.28</v>
      </c>
      <c r="BW402" s="3">
        <v>83.06</v>
      </c>
      <c r="BX402" s="3">
        <v>79.459999999999994</v>
      </c>
      <c r="BY402" s="3">
        <v>68.89</v>
      </c>
      <c r="BZ402" s="3">
        <v>87.33</v>
      </c>
      <c r="CA402" s="3">
        <v>84.08</v>
      </c>
      <c r="CB402" s="3">
        <v>76.55</v>
      </c>
      <c r="CC402" s="3">
        <v>86.95</v>
      </c>
      <c r="CD402" s="3">
        <v>85.85</v>
      </c>
      <c r="CE402" s="3">
        <v>60.01</v>
      </c>
      <c r="CF402" s="3">
        <v>81.53</v>
      </c>
      <c r="CG402" s="3">
        <v>75.680000000000007</v>
      </c>
      <c r="CH402" s="3">
        <v>65.92</v>
      </c>
      <c r="CI402" s="3">
        <v>82.44</v>
      </c>
      <c r="CJ402" s="3">
        <v>78.17</v>
      </c>
      <c r="CK402" s="3">
        <v>62.8</v>
      </c>
      <c r="CL402" s="3">
        <v>74.38</v>
      </c>
      <c r="CM402" s="3">
        <v>73.33</v>
      </c>
      <c r="CN402" s="3">
        <v>82.11</v>
      </c>
      <c r="CO402" s="3">
        <v>78.67</v>
      </c>
      <c r="CP402" s="3">
        <v>81.760000000000005</v>
      </c>
      <c r="CQ402" s="3">
        <v>20.48</v>
      </c>
      <c r="CR402" s="3">
        <v>56.03</v>
      </c>
      <c r="CS402" s="3">
        <v>54.02</v>
      </c>
      <c r="CT402" s="3">
        <v>83.88</v>
      </c>
      <c r="CU402" s="3">
        <v>71.260000000000005</v>
      </c>
      <c r="CV402" s="3">
        <v>77.44</v>
      </c>
      <c r="CW402" s="3">
        <v>78.7</v>
      </c>
      <c r="CX402" s="3">
        <v>84.75</v>
      </c>
      <c r="CY402" s="3">
        <v>83.77</v>
      </c>
      <c r="CZ402" s="3">
        <v>63.89</v>
      </c>
      <c r="DA402" s="3">
        <v>78.08</v>
      </c>
      <c r="DB402" s="3">
        <v>75.959999999999994</v>
      </c>
      <c r="DC402" s="3">
        <v>67.56</v>
      </c>
      <c r="DD402" s="3">
        <v>78.2</v>
      </c>
      <c r="DE402" s="3">
        <v>76.22</v>
      </c>
      <c r="DF402" s="3">
        <v>72.58</v>
      </c>
      <c r="DG402" s="3">
        <v>82.31</v>
      </c>
      <c r="DH402" s="3">
        <v>81.33</v>
      </c>
      <c r="DI402" s="3">
        <v>60.34</v>
      </c>
      <c r="DJ402" s="3">
        <v>68.989999999999995</v>
      </c>
      <c r="DK402" s="3">
        <v>68.900000000000006</v>
      </c>
      <c r="DL402" s="3">
        <v>74.81</v>
      </c>
      <c r="DM402" s="3">
        <v>78.94</v>
      </c>
      <c r="DN402" s="3">
        <v>79.73</v>
      </c>
      <c r="DO402" s="3">
        <v>73.84</v>
      </c>
      <c r="DP402" s="3">
        <v>70.180000000000007</v>
      </c>
      <c r="DQ402" s="3">
        <v>73.7</v>
      </c>
      <c r="DR402" s="3">
        <v>55.44</v>
      </c>
      <c r="DS402" s="3">
        <v>75.930000000000007</v>
      </c>
      <c r="DT402" s="3">
        <v>71.650000000000006</v>
      </c>
      <c r="DU402" s="3">
        <v>72.11</v>
      </c>
      <c r="DV402" s="3">
        <v>80.510000000000005</v>
      </c>
      <c r="DW402" s="3">
        <v>80.02</v>
      </c>
      <c r="DX402" s="3">
        <v>88.32</v>
      </c>
      <c r="DY402" s="3">
        <v>83.31</v>
      </c>
      <c r="DZ402" s="3">
        <v>86.73</v>
      </c>
      <c r="EA402" s="3">
        <v>81.680000000000007</v>
      </c>
      <c r="EB402" s="3">
        <v>83.1</v>
      </c>
      <c r="EC402" s="3">
        <v>84.38</v>
      </c>
      <c r="ED402" s="3">
        <v>63.23</v>
      </c>
      <c r="EE402" s="3">
        <v>78.84</v>
      </c>
      <c r="EF402" s="3">
        <v>76.510000000000005</v>
      </c>
      <c r="EG402" s="3">
        <v>76.37</v>
      </c>
      <c r="EH402" s="3">
        <v>84.27</v>
      </c>
      <c r="EI402" s="3">
        <v>82.23</v>
      </c>
      <c r="EJ402" s="3">
        <v>78.319999999999993</v>
      </c>
      <c r="EK402" s="3">
        <v>88.61</v>
      </c>
      <c r="EL402" s="3">
        <v>84.6</v>
      </c>
      <c r="EM402" s="3">
        <v>90.37</v>
      </c>
      <c r="EN402" s="3">
        <v>96.24</v>
      </c>
      <c r="EO402" s="3">
        <v>92.92</v>
      </c>
      <c r="EP402" s="3">
        <v>94.88</v>
      </c>
      <c r="EQ402" s="3">
        <v>95.66</v>
      </c>
      <c r="ER402" s="3">
        <v>93.88</v>
      </c>
      <c r="ES402" s="3">
        <v>79.75</v>
      </c>
      <c r="ET402" s="3">
        <v>92.44</v>
      </c>
      <c r="EU402" s="3">
        <v>85.89</v>
      </c>
      <c r="EV402" s="3">
        <v>84.7</v>
      </c>
      <c r="EW402" s="3">
        <v>93.5</v>
      </c>
      <c r="EX402" s="3">
        <v>88.19</v>
      </c>
      <c r="EY402" s="3">
        <v>89.83</v>
      </c>
      <c r="EZ402" s="3">
        <v>91.82</v>
      </c>
      <c r="FA402" s="3">
        <v>88.14</v>
      </c>
      <c r="FB402" s="3">
        <v>96.26</v>
      </c>
      <c r="FC402" s="3">
        <v>91.17</v>
      </c>
      <c r="FD402" s="3">
        <v>91.24</v>
      </c>
      <c r="FE402" s="3">
        <v>93.8</v>
      </c>
      <c r="FF402" s="3">
        <v>90.13</v>
      </c>
      <c r="FG402" s="3">
        <v>85.38</v>
      </c>
      <c r="FH402" s="3">
        <v>100</v>
      </c>
      <c r="FI402" s="3">
        <v>90.65</v>
      </c>
      <c r="FJ402" s="3">
        <v>92.12</v>
      </c>
      <c r="FK402" s="3">
        <v>87.83</v>
      </c>
      <c r="FL402" s="3">
        <v>90.3</v>
      </c>
      <c r="FM402" s="3">
        <v>88.55</v>
      </c>
      <c r="FN402" s="3">
        <v>87.06</v>
      </c>
      <c r="FO402" s="3">
        <v>91.15</v>
      </c>
      <c r="FP402" s="3">
        <v>87.57</v>
      </c>
      <c r="FQ402" s="3">
        <v>79.55</v>
      </c>
      <c r="FR402" s="3">
        <v>85.06</v>
      </c>
      <c r="FS402" s="3">
        <v>82.24</v>
      </c>
      <c r="FT402" s="3">
        <v>92.33</v>
      </c>
      <c r="FU402" s="3">
        <v>93.45</v>
      </c>
      <c r="FV402" s="3">
        <v>91.15</v>
      </c>
      <c r="FW402" s="3">
        <v>85.49</v>
      </c>
      <c r="FX402" s="3">
        <v>85.65</v>
      </c>
      <c r="FY402" s="3">
        <v>82.83</v>
      </c>
      <c r="FZ402" s="3">
        <v>94.42</v>
      </c>
      <c r="GA402" s="3">
        <v>90.85</v>
      </c>
      <c r="GB402" s="3">
        <v>89.91</v>
      </c>
      <c r="GC402" s="3">
        <v>94.16</v>
      </c>
      <c r="GD402" s="3">
        <v>86.01</v>
      </c>
      <c r="GE402" s="3">
        <v>86.3</v>
      </c>
      <c r="GF402" s="3">
        <v>76.989999999999995</v>
      </c>
      <c r="GG402" s="3">
        <v>87.7</v>
      </c>
      <c r="GH402" s="3">
        <v>82.32</v>
      </c>
      <c r="GI402" s="3">
        <v>92.17</v>
      </c>
      <c r="GJ402" s="3">
        <v>92.22</v>
      </c>
      <c r="GK402" s="3">
        <v>90.2</v>
      </c>
      <c r="GL402" s="3">
        <v>100</v>
      </c>
      <c r="GM402" s="3">
        <v>98.51</v>
      </c>
      <c r="GN402" s="3">
        <v>98.27</v>
      </c>
      <c r="GO402" s="3">
        <v>98.32</v>
      </c>
      <c r="GP402" s="3">
        <v>94</v>
      </c>
      <c r="GQ402" s="3">
        <v>93.52</v>
      </c>
      <c r="GR402" s="3">
        <v>86.77</v>
      </c>
      <c r="GS402" s="3">
        <v>91.24</v>
      </c>
      <c r="GT402" s="3">
        <v>87.74</v>
      </c>
      <c r="GU402" s="3">
        <v>80.34</v>
      </c>
      <c r="GV402" s="3">
        <v>86.54</v>
      </c>
      <c r="GW402" s="3">
        <v>84.23</v>
      </c>
    </row>
    <row r="403" spans="2:205" x14ac:dyDescent="0.25">
      <c r="B403"/>
      <c r="F403">
        <v>-1</v>
      </c>
      <c r="G403" t="s">
        <v>65</v>
      </c>
      <c r="H403" s="3">
        <v>81.739999999999995</v>
      </c>
      <c r="I403" s="3">
        <v>89.22</v>
      </c>
      <c r="J403" s="3">
        <v>87.17</v>
      </c>
      <c r="K403" s="3">
        <v>83.72</v>
      </c>
      <c r="L403" s="3">
        <v>94.34</v>
      </c>
      <c r="M403" s="3">
        <v>91.28</v>
      </c>
      <c r="N403" s="3">
        <v>92.86</v>
      </c>
      <c r="O403" s="3">
        <v>90.68</v>
      </c>
      <c r="P403" s="3">
        <v>91.49</v>
      </c>
      <c r="Q403" s="3">
        <v>91.04</v>
      </c>
      <c r="R403" s="3">
        <v>94.48</v>
      </c>
      <c r="S403" s="3">
        <v>93.55</v>
      </c>
      <c r="T403" s="3">
        <v>87.84</v>
      </c>
      <c r="U403" s="3">
        <v>90.21</v>
      </c>
      <c r="V403" s="3">
        <v>89.4</v>
      </c>
      <c r="W403" s="3">
        <v>75.86</v>
      </c>
      <c r="X403" s="3">
        <v>86.49</v>
      </c>
      <c r="Y403" s="3">
        <v>83.5</v>
      </c>
      <c r="Z403" s="3">
        <v>88.71</v>
      </c>
      <c r="AA403" s="3">
        <v>94.03</v>
      </c>
      <c r="AB403" s="3">
        <v>92.35</v>
      </c>
      <c r="AC403" s="3">
        <v>59.09</v>
      </c>
      <c r="AD403" s="3">
        <v>96.77</v>
      </c>
      <c r="AE403" s="3">
        <v>81.13</v>
      </c>
      <c r="AF403" s="3">
        <v>91.18</v>
      </c>
      <c r="AG403" s="3">
        <v>87.04</v>
      </c>
      <c r="AH403" s="3">
        <v>88.64</v>
      </c>
      <c r="AI403" s="3">
        <v>88.71</v>
      </c>
      <c r="AJ403" s="3">
        <v>93.06</v>
      </c>
      <c r="AK403" s="3">
        <v>91.73</v>
      </c>
      <c r="AL403" s="3">
        <v>68.89</v>
      </c>
      <c r="AM403" s="3">
        <v>87.8</v>
      </c>
      <c r="AN403" s="3">
        <v>82.74</v>
      </c>
      <c r="AO403" s="3">
        <v>80.099999999999994</v>
      </c>
      <c r="AP403" s="3">
        <v>84.65</v>
      </c>
      <c r="AQ403" s="3">
        <v>83.31</v>
      </c>
      <c r="AR403" s="3">
        <v>81.25</v>
      </c>
      <c r="AS403" s="3">
        <v>92.67</v>
      </c>
      <c r="AT403" s="3">
        <v>89.9</v>
      </c>
      <c r="AU403" s="3">
        <v>70.37</v>
      </c>
      <c r="AV403" s="3">
        <v>90</v>
      </c>
      <c r="AW403" s="3">
        <v>83.91</v>
      </c>
      <c r="AX403" s="3">
        <v>78.849999999999994</v>
      </c>
      <c r="AY403" s="3">
        <v>83.18</v>
      </c>
      <c r="AZ403" s="3">
        <v>81.760000000000005</v>
      </c>
      <c r="BA403" s="3">
        <v>84.75</v>
      </c>
      <c r="BB403" s="3">
        <v>90.67</v>
      </c>
      <c r="BC403" s="3">
        <v>89</v>
      </c>
      <c r="BD403" s="3">
        <v>91.3</v>
      </c>
      <c r="BE403" s="3">
        <v>92.86</v>
      </c>
      <c r="BF403" s="3">
        <v>92.41</v>
      </c>
      <c r="BG403" s="3">
        <v>83.64</v>
      </c>
      <c r="BH403" s="3">
        <v>88.89</v>
      </c>
      <c r="BI403" s="3">
        <v>87.12</v>
      </c>
      <c r="BJ403" s="3">
        <v>72.41</v>
      </c>
      <c r="BK403" s="3">
        <v>87.5</v>
      </c>
      <c r="BL403" s="3">
        <v>81.819999999999993</v>
      </c>
      <c r="BM403" s="3">
        <v>91.49</v>
      </c>
      <c r="BN403" s="3">
        <v>92.17</v>
      </c>
      <c r="BO403" s="3">
        <v>91.98</v>
      </c>
      <c r="BP403" s="3">
        <v>80</v>
      </c>
      <c r="BQ403" s="3">
        <v>89.47</v>
      </c>
      <c r="BR403" s="3">
        <v>86.59</v>
      </c>
      <c r="BS403" s="3">
        <v>83.77</v>
      </c>
      <c r="BT403" s="3">
        <v>90.07</v>
      </c>
      <c r="BU403" s="3">
        <v>88.18</v>
      </c>
      <c r="BV403" s="3">
        <v>76.75</v>
      </c>
      <c r="BW403" s="3">
        <v>86.76</v>
      </c>
      <c r="BX403" s="3">
        <v>84.91</v>
      </c>
      <c r="BY403" s="3">
        <v>72.69</v>
      </c>
      <c r="BZ403" s="3">
        <v>89.94</v>
      </c>
      <c r="CA403" s="3">
        <v>86.74</v>
      </c>
      <c r="CB403" s="3">
        <v>86.82</v>
      </c>
      <c r="CC403" s="3">
        <v>85.43</v>
      </c>
      <c r="CD403" s="3">
        <v>87.5</v>
      </c>
      <c r="CE403" s="3">
        <v>84.21</v>
      </c>
      <c r="CF403" s="3">
        <v>91.15</v>
      </c>
      <c r="CG403" s="3">
        <v>90.49</v>
      </c>
      <c r="CH403" s="3">
        <v>80.39</v>
      </c>
      <c r="CI403" s="3">
        <v>85.34</v>
      </c>
      <c r="CJ403" s="3">
        <v>85.31</v>
      </c>
      <c r="CK403" s="3">
        <v>60.29</v>
      </c>
      <c r="CL403" s="3">
        <v>78.7</v>
      </c>
      <c r="CM403" s="3">
        <v>76.33</v>
      </c>
      <c r="CN403" s="3">
        <v>80.83</v>
      </c>
      <c r="CO403" s="3">
        <v>90.02</v>
      </c>
      <c r="CP403" s="3">
        <v>88.63</v>
      </c>
      <c r="CQ403" s="3">
        <v>38.549999999999997</v>
      </c>
      <c r="CR403" s="3">
        <v>90.55</v>
      </c>
      <c r="CS403" s="3">
        <v>70.599999999999994</v>
      </c>
      <c r="CT403" s="3">
        <v>81.64</v>
      </c>
      <c r="CU403" s="3">
        <v>78.08</v>
      </c>
      <c r="CV403" s="3">
        <v>82.01</v>
      </c>
      <c r="CW403" s="3">
        <v>84.77</v>
      </c>
      <c r="CX403" s="3">
        <v>90.96</v>
      </c>
      <c r="CY403" s="3">
        <v>89.83</v>
      </c>
      <c r="CZ403" s="3">
        <v>55.36</v>
      </c>
      <c r="DA403" s="3">
        <v>82.02</v>
      </c>
      <c r="DB403" s="3">
        <v>77.02</v>
      </c>
      <c r="DC403" s="3">
        <v>74.44</v>
      </c>
      <c r="DD403" s="3">
        <v>81.34</v>
      </c>
      <c r="DE403" s="3">
        <v>80.430000000000007</v>
      </c>
      <c r="DF403" s="3">
        <v>70.209999999999994</v>
      </c>
      <c r="DG403" s="3">
        <v>88.49</v>
      </c>
      <c r="DH403" s="3">
        <v>85.7</v>
      </c>
      <c r="DI403" s="3">
        <v>53.15</v>
      </c>
      <c r="DJ403" s="3">
        <v>82.41</v>
      </c>
      <c r="DK403" s="3">
        <v>76.19</v>
      </c>
      <c r="DL403" s="3">
        <v>67.75</v>
      </c>
      <c r="DM403" s="3">
        <v>76.09</v>
      </c>
      <c r="DN403" s="3">
        <v>75.760000000000005</v>
      </c>
      <c r="DO403" s="3">
        <v>75.569999999999993</v>
      </c>
      <c r="DP403" s="3">
        <v>86.01</v>
      </c>
      <c r="DQ403" s="3">
        <v>84.75</v>
      </c>
      <c r="DR403" s="3">
        <v>83.16</v>
      </c>
      <c r="DS403" s="3">
        <v>88.09</v>
      </c>
      <c r="DT403" s="3">
        <v>88.27</v>
      </c>
      <c r="DU403" s="3">
        <v>73.86</v>
      </c>
      <c r="DV403" s="3">
        <v>82.96</v>
      </c>
      <c r="DW403" s="3">
        <v>81.97</v>
      </c>
      <c r="DX403" s="3">
        <v>56.15</v>
      </c>
      <c r="DY403" s="3">
        <v>78.14</v>
      </c>
      <c r="DZ403" s="3">
        <v>73.2</v>
      </c>
      <c r="EA403" s="3">
        <v>83.51</v>
      </c>
      <c r="EB403" s="3">
        <v>87.27</v>
      </c>
      <c r="EC403" s="3">
        <v>87.79</v>
      </c>
      <c r="ED403" s="3">
        <v>70.95</v>
      </c>
      <c r="EE403" s="3">
        <v>84.87</v>
      </c>
      <c r="EF403" s="3">
        <v>82.33</v>
      </c>
      <c r="EG403" s="3">
        <v>81.94</v>
      </c>
      <c r="EH403" s="3">
        <v>89.09</v>
      </c>
      <c r="EI403" s="3">
        <v>87.3</v>
      </c>
      <c r="EJ403" s="3">
        <v>86.73</v>
      </c>
      <c r="EK403" s="3">
        <v>91.67</v>
      </c>
      <c r="EL403" s="3">
        <v>89.43</v>
      </c>
      <c r="EM403" s="3">
        <v>94.76</v>
      </c>
      <c r="EN403" s="3">
        <v>98.74</v>
      </c>
      <c r="EO403" s="3">
        <v>95.81</v>
      </c>
      <c r="EP403" s="3">
        <v>98.89</v>
      </c>
      <c r="EQ403" s="3">
        <v>95.92</v>
      </c>
      <c r="ER403" s="3">
        <v>95.48</v>
      </c>
      <c r="ES403" s="3">
        <v>97.88</v>
      </c>
      <c r="ET403" s="3">
        <v>97.8</v>
      </c>
      <c r="EU403" s="3">
        <v>96.61</v>
      </c>
      <c r="EV403" s="3">
        <v>95.28</v>
      </c>
      <c r="EW403" s="3">
        <v>95.08</v>
      </c>
      <c r="EX403" s="3">
        <v>93.5</v>
      </c>
      <c r="EY403" s="3">
        <v>91.44</v>
      </c>
      <c r="EZ403" s="3">
        <v>94.28</v>
      </c>
      <c r="FA403" s="3">
        <v>90.66</v>
      </c>
      <c r="FB403" s="3">
        <v>96.59</v>
      </c>
      <c r="FC403" s="3">
        <v>98.04</v>
      </c>
      <c r="FD403" s="3">
        <v>96.07</v>
      </c>
      <c r="FE403" s="3">
        <v>79.64</v>
      </c>
      <c r="FF403" s="3">
        <v>100</v>
      </c>
      <c r="FG403" s="3">
        <v>91.67</v>
      </c>
      <c r="FH403" s="3">
        <v>100</v>
      </c>
      <c r="FI403" s="3">
        <v>96</v>
      </c>
      <c r="FJ403" s="3">
        <v>95.27</v>
      </c>
      <c r="FK403" s="3">
        <v>92.65</v>
      </c>
      <c r="FL403" s="3">
        <v>95.16</v>
      </c>
      <c r="FM403" s="3">
        <v>93.63</v>
      </c>
      <c r="FN403" s="3">
        <v>82.42</v>
      </c>
      <c r="FO403" s="3">
        <v>93.59</v>
      </c>
      <c r="FP403" s="3">
        <v>88.45</v>
      </c>
      <c r="FQ403" s="3">
        <v>85.77</v>
      </c>
      <c r="FR403" s="3">
        <v>87.96</v>
      </c>
      <c r="FS403" s="3">
        <v>86.18</v>
      </c>
      <c r="FT403" s="3">
        <v>92.29</v>
      </c>
      <c r="FU403" s="3">
        <v>96.84</v>
      </c>
      <c r="FV403" s="3">
        <v>94.1</v>
      </c>
      <c r="FW403" s="3">
        <v>87.59</v>
      </c>
      <c r="FX403" s="3">
        <v>97.59</v>
      </c>
      <c r="FY403" s="3">
        <v>91.63</v>
      </c>
      <c r="FZ403" s="3">
        <v>89.95</v>
      </c>
      <c r="GA403" s="3">
        <v>90.27</v>
      </c>
      <c r="GB403" s="3">
        <v>87.76</v>
      </c>
      <c r="GC403" s="3">
        <v>93.92</v>
      </c>
      <c r="GD403" s="3">
        <v>95.32</v>
      </c>
      <c r="GE403" s="3">
        <v>93.24</v>
      </c>
      <c r="GF403" s="3">
        <v>99.45</v>
      </c>
      <c r="GG403" s="3">
        <v>97.63</v>
      </c>
      <c r="GH403" s="3">
        <v>96.54</v>
      </c>
      <c r="GI403" s="3">
        <v>93.41</v>
      </c>
      <c r="GJ403" s="3">
        <v>94.82</v>
      </c>
      <c r="GK403" s="3">
        <v>92.26</v>
      </c>
      <c r="GL403" s="3">
        <v>88.68</v>
      </c>
      <c r="GM403" s="3">
        <v>96.86</v>
      </c>
      <c r="GN403" s="3">
        <v>90.43</v>
      </c>
      <c r="GO403" s="3">
        <v>99.47</v>
      </c>
      <c r="GP403" s="3">
        <v>97.08</v>
      </c>
      <c r="GQ403" s="3">
        <v>96.16</v>
      </c>
      <c r="GR403" s="3">
        <v>89.05</v>
      </c>
      <c r="GS403" s="3">
        <v>94.07</v>
      </c>
      <c r="GT403" s="3">
        <v>90.84</v>
      </c>
      <c r="GU403" s="3">
        <v>85.61</v>
      </c>
      <c r="GV403" s="3">
        <v>91.04</v>
      </c>
      <c r="GW403" s="3">
        <v>89.06</v>
      </c>
    </row>
    <row r="404" spans="2:205" x14ac:dyDescent="0.25">
      <c r="B404"/>
      <c r="F404">
        <v>0</v>
      </c>
      <c r="G404" t="s">
        <v>66</v>
      </c>
      <c r="H404" s="3">
        <v>84.68</v>
      </c>
      <c r="I404" s="3">
        <v>91.28</v>
      </c>
      <c r="J404" s="3">
        <v>89.41</v>
      </c>
      <c r="K404" s="3">
        <v>95.35</v>
      </c>
      <c r="L404" s="3">
        <v>94.39</v>
      </c>
      <c r="M404" s="3">
        <v>94.67</v>
      </c>
      <c r="N404" s="3">
        <v>96.88</v>
      </c>
      <c r="O404" s="3">
        <v>88.32</v>
      </c>
      <c r="P404" s="3">
        <v>91.04</v>
      </c>
      <c r="Q404" s="3">
        <v>94</v>
      </c>
      <c r="R404" s="3">
        <v>90.1</v>
      </c>
      <c r="S404" s="3">
        <v>91.44</v>
      </c>
      <c r="T404" s="3">
        <v>83.75</v>
      </c>
      <c r="U404" s="3">
        <v>94.38</v>
      </c>
      <c r="V404" s="3">
        <v>90.83</v>
      </c>
      <c r="W404" s="3">
        <v>78.38</v>
      </c>
      <c r="X404" s="3">
        <v>88.89</v>
      </c>
      <c r="Y404" s="3">
        <v>85.59</v>
      </c>
      <c r="Z404" s="3">
        <v>90.74</v>
      </c>
      <c r="AA404" s="3">
        <v>94.68</v>
      </c>
      <c r="AB404" s="3">
        <v>93.24</v>
      </c>
      <c r="AC404" s="3">
        <v>85.71</v>
      </c>
      <c r="AD404" s="3">
        <v>82.86</v>
      </c>
      <c r="AE404" s="3">
        <v>83.67</v>
      </c>
      <c r="AF404" s="3">
        <v>91.43</v>
      </c>
      <c r="AG404" s="3">
        <v>87.06</v>
      </c>
      <c r="AH404" s="3">
        <v>88.33</v>
      </c>
      <c r="AI404" s="3">
        <v>90.58</v>
      </c>
      <c r="AJ404" s="3">
        <v>91.32</v>
      </c>
      <c r="AK404" s="3">
        <v>91.11</v>
      </c>
      <c r="AL404" s="3">
        <v>87.5</v>
      </c>
      <c r="AM404" s="3">
        <v>87.61</v>
      </c>
      <c r="AN404" s="3">
        <v>87.58</v>
      </c>
      <c r="AO404" s="3">
        <v>80.34</v>
      </c>
      <c r="AP404" s="3">
        <v>89.92</v>
      </c>
      <c r="AQ404" s="3">
        <v>86.97</v>
      </c>
      <c r="AR404" s="3">
        <v>85.42</v>
      </c>
      <c r="AS404" s="3">
        <v>93.44</v>
      </c>
      <c r="AT404" s="3">
        <v>91.18</v>
      </c>
      <c r="AU404" s="3">
        <v>80.430000000000007</v>
      </c>
      <c r="AV404" s="3">
        <v>91.09</v>
      </c>
      <c r="AW404" s="3">
        <v>87.76</v>
      </c>
      <c r="AX404" s="3">
        <v>80.650000000000006</v>
      </c>
      <c r="AY404" s="3">
        <v>84.46</v>
      </c>
      <c r="AZ404" s="3">
        <v>83.33</v>
      </c>
      <c r="BA404" s="3">
        <v>87.14</v>
      </c>
      <c r="BB404" s="3">
        <v>92.59</v>
      </c>
      <c r="BC404" s="3">
        <v>90.95</v>
      </c>
      <c r="BD404" s="3">
        <v>94</v>
      </c>
      <c r="BE404" s="3">
        <v>89.19</v>
      </c>
      <c r="BF404" s="3">
        <v>90.4</v>
      </c>
      <c r="BG404" s="3">
        <v>90.57</v>
      </c>
      <c r="BH404" s="3">
        <v>94.93</v>
      </c>
      <c r="BI404" s="3">
        <v>93.72</v>
      </c>
      <c r="BJ404" s="3">
        <v>72.97</v>
      </c>
      <c r="BK404" s="3">
        <v>88.61</v>
      </c>
      <c r="BL404" s="3">
        <v>83.62</v>
      </c>
      <c r="BM404" s="3">
        <v>80.95</v>
      </c>
      <c r="BN404" s="3">
        <v>91.75</v>
      </c>
      <c r="BO404" s="3">
        <v>88.49</v>
      </c>
      <c r="BP404" s="3">
        <v>95.38</v>
      </c>
      <c r="BQ404" s="3">
        <v>90.32</v>
      </c>
      <c r="BR404" s="3">
        <v>91.82</v>
      </c>
      <c r="BS404" s="3">
        <v>86.77</v>
      </c>
      <c r="BT404" s="3">
        <v>90.71</v>
      </c>
      <c r="BU404" s="3">
        <v>89.53</v>
      </c>
      <c r="BV404" s="3">
        <v>79.95</v>
      </c>
      <c r="BW404" s="3">
        <v>88.95</v>
      </c>
      <c r="BX404" s="3">
        <v>87.26</v>
      </c>
      <c r="BY404" s="3">
        <v>89.05</v>
      </c>
      <c r="BZ404" s="3">
        <v>90.03</v>
      </c>
      <c r="CA404" s="3">
        <v>91.07</v>
      </c>
      <c r="CB404" s="3">
        <v>92.61</v>
      </c>
      <c r="CC404" s="3">
        <v>82.94</v>
      </c>
      <c r="CD404" s="3">
        <v>87.1</v>
      </c>
      <c r="CE404" s="3">
        <v>89.35</v>
      </c>
      <c r="CF404" s="3">
        <v>85.88</v>
      </c>
      <c r="CG404" s="3">
        <v>88.23</v>
      </c>
      <c r="CH404" s="3">
        <v>75.67</v>
      </c>
      <c r="CI404" s="3">
        <v>90.8</v>
      </c>
      <c r="CJ404" s="3">
        <v>87.18</v>
      </c>
      <c r="CK404" s="3">
        <v>65.11</v>
      </c>
      <c r="CL404" s="3">
        <v>82.04</v>
      </c>
      <c r="CM404" s="3">
        <v>79.260000000000005</v>
      </c>
      <c r="CN404" s="3">
        <v>83.01</v>
      </c>
      <c r="CO404" s="3">
        <v>90.14</v>
      </c>
      <c r="CP404" s="3">
        <v>89.2</v>
      </c>
      <c r="CQ404" s="3">
        <v>67.38</v>
      </c>
      <c r="CR404" s="3">
        <v>70.37</v>
      </c>
      <c r="CS404" s="3">
        <v>73.319999999999993</v>
      </c>
      <c r="CT404" s="3">
        <v>82.15</v>
      </c>
      <c r="CU404" s="3">
        <v>79.92</v>
      </c>
      <c r="CV404" s="3">
        <v>82.59</v>
      </c>
      <c r="CW404" s="3">
        <v>86.43</v>
      </c>
      <c r="CX404" s="3">
        <v>88.81</v>
      </c>
      <c r="CY404" s="3">
        <v>88.96</v>
      </c>
      <c r="CZ404" s="3">
        <v>78.14</v>
      </c>
      <c r="DA404" s="3">
        <v>81.540000000000006</v>
      </c>
      <c r="DB404" s="3">
        <v>82.48</v>
      </c>
      <c r="DC404" s="3">
        <v>75.25</v>
      </c>
      <c r="DD404" s="3">
        <v>87.35</v>
      </c>
      <c r="DE404" s="3">
        <v>84.58</v>
      </c>
      <c r="DF404" s="3">
        <v>75.430000000000007</v>
      </c>
      <c r="DG404" s="3">
        <v>89.05</v>
      </c>
      <c r="DH404" s="3">
        <v>86.91</v>
      </c>
      <c r="DI404" s="3">
        <v>68.97</v>
      </c>
      <c r="DJ404" s="3">
        <v>85.53</v>
      </c>
      <c r="DK404" s="3">
        <v>82.46</v>
      </c>
      <c r="DL404" s="3">
        <v>70.81</v>
      </c>
      <c r="DM404" s="3">
        <v>78.62</v>
      </c>
      <c r="DN404" s="3">
        <v>78.290000000000006</v>
      </c>
      <c r="DO404" s="3">
        <v>79.3</v>
      </c>
      <c r="DP404" s="3">
        <v>88.56</v>
      </c>
      <c r="DQ404" s="3">
        <v>87.26</v>
      </c>
      <c r="DR404" s="3">
        <v>87.42</v>
      </c>
      <c r="DS404" s="3">
        <v>84.19</v>
      </c>
      <c r="DT404" s="3">
        <v>86.3</v>
      </c>
      <c r="DU404" s="3">
        <v>82.7</v>
      </c>
      <c r="DV404" s="3">
        <v>91.27</v>
      </c>
      <c r="DW404" s="3">
        <v>90.28</v>
      </c>
      <c r="DX404" s="3">
        <v>58.66</v>
      </c>
      <c r="DY404" s="3">
        <v>81.599999999999994</v>
      </c>
      <c r="DZ404" s="3">
        <v>76.89</v>
      </c>
      <c r="EA404" s="3">
        <v>69.08</v>
      </c>
      <c r="EB404" s="3">
        <v>86.28</v>
      </c>
      <c r="EC404" s="3">
        <v>83.18</v>
      </c>
      <c r="ED404" s="3">
        <v>90.28</v>
      </c>
      <c r="EE404" s="3">
        <v>85.67</v>
      </c>
      <c r="EF404" s="3">
        <v>88.2</v>
      </c>
      <c r="EG404" s="3">
        <v>85.11</v>
      </c>
      <c r="EH404" s="3">
        <v>89.78</v>
      </c>
      <c r="EI404" s="3">
        <v>88.71</v>
      </c>
      <c r="EJ404" s="3">
        <v>89.42</v>
      </c>
      <c r="EK404" s="3">
        <v>93.61</v>
      </c>
      <c r="EL404" s="3">
        <v>91.57</v>
      </c>
      <c r="EM404" s="3">
        <v>100</v>
      </c>
      <c r="EN404" s="3">
        <v>98.75</v>
      </c>
      <c r="EO404" s="3">
        <v>98.26</v>
      </c>
      <c r="EP404" s="3">
        <v>100</v>
      </c>
      <c r="EQ404" s="3">
        <v>93.7</v>
      </c>
      <c r="ER404" s="3">
        <v>94.99</v>
      </c>
      <c r="ES404" s="3">
        <v>98.65</v>
      </c>
      <c r="ET404" s="3">
        <v>94.33</v>
      </c>
      <c r="EU404" s="3">
        <v>94.65</v>
      </c>
      <c r="EV404" s="3">
        <v>91.83</v>
      </c>
      <c r="EW404" s="3">
        <v>97.95</v>
      </c>
      <c r="EX404" s="3">
        <v>94.48</v>
      </c>
      <c r="EY404" s="3">
        <v>91.64</v>
      </c>
      <c r="EZ404" s="3">
        <v>95.73</v>
      </c>
      <c r="FA404" s="3">
        <v>91.93</v>
      </c>
      <c r="FB404" s="3">
        <v>98.47</v>
      </c>
      <c r="FC404" s="3">
        <v>99.22</v>
      </c>
      <c r="FD404" s="3">
        <v>97.29</v>
      </c>
      <c r="FE404" s="3">
        <v>100</v>
      </c>
      <c r="FF404" s="3">
        <v>95.34</v>
      </c>
      <c r="FG404" s="3">
        <v>94.02</v>
      </c>
      <c r="FH404" s="3">
        <v>100</v>
      </c>
      <c r="FI404" s="3">
        <v>94.19</v>
      </c>
      <c r="FJ404" s="3">
        <v>94.08</v>
      </c>
      <c r="FK404" s="3">
        <v>94.72</v>
      </c>
      <c r="FL404" s="3">
        <v>93.83</v>
      </c>
      <c r="FM404" s="3">
        <v>93.26</v>
      </c>
      <c r="FN404" s="3">
        <v>96.86</v>
      </c>
      <c r="FO404" s="3">
        <v>93.69</v>
      </c>
      <c r="FP404" s="3">
        <v>92.67</v>
      </c>
      <c r="FQ404" s="3">
        <v>85.43</v>
      </c>
      <c r="FR404" s="3">
        <v>92.5</v>
      </c>
      <c r="FS404" s="3">
        <v>89.37</v>
      </c>
      <c r="FT404" s="3">
        <v>95.4</v>
      </c>
      <c r="FU404" s="3">
        <v>97.84</v>
      </c>
      <c r="FV404" s="3">
        <v>95.44</v>
      </c>
      <c r="FW404" s="3">
        <v>91.9</v>
      </c>
      <c r="FX404" s="3">
        <v>96.65</v>
      </c>
      <c r="FY404" s="3">
        <v>93.05</v>
      </c>
      <c r="FZ404" s="3">
        <v>90.48</v>
      </c>
      <c r="GA404" s="3">
        <v>90.3</v>
      </c>
      <c r="GB404" s="3">
        <v>88.37</v>
      </c>
      <c r="GC404" s="3">
        <v>94.98</v>
      </c>
      <c r="GD404" s="3">
        <v>96.63</v>
      </c>
      <c r="GE404" s="3">
        <v>94.64</v>
      </c>
      <c r="GF404" s="3">
        <v>100</v>
      </c>
      <c r="GG404" s="3">
        <v>94.19</v>
      </c>
      <c r="GH404" s="3">
        <v>94.51</v>
      </c>
      <c r="GI404" s="3">
        <v>98.44</v>
      </c>
      <c r="GJ404" s="3">
        <v>98.59</v>
      </c>
      <c r="GK404" s="3">
        <v>97.16</v>
      </c>
      <c r="GL404" s="3">
        <v>87.28</v>
      </c>
      <c r="GM404" s="3">
        <v>95.61</v>
      </c>
      <c r="GN404" s="3">
        <v>90.36</v>
      </c>
      <c r="GO404" s="3">
        <v>92.83</v>
      </c>
      <c r="GP404" s="3">
        <v>97.23</v>
      </c>
      <c r="GQ404" s="3">
        <v>93.79</v>
      </c>
      <c r="GR404" s="3">
        <v>100</v>
      </c>
      <c r="GS404" s="3">
        <v>94.98</v>
      </c>
      <c r="GT404" s="3">
        <v>95.44</v>
      </c>
      <c r="GU404" s="3">
        <v>88.43</v>
      </c>
      <c r="GV404" s="3">
        <v>91.65</v>
      </c>
      <c r="GW404" s="3">
        <v>90.35</v>
      </c>
    </row>
    <row r="405" spans="2:205" x14ac:dyDescent="0.25">
      <c r="B405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</row>
    <row r="406" spans="2:205" x14ac:dyDescent="0.25">
      <c r="B406">
        <v>91</v>
      </c>
      <c r="C406" t="s">
        <v>133</v>
      </c>
      <c r="D406" t="s">
        <v>38</v>
      </c>
      <c r="E406" t="s">
        <v>137</v>
      </c>
      <c r="F406">
        <v>-9</v>
      </c>
      <c r="G406" t="s">
        <v>57</v>
      </c>
      <c r="H406" s="3">
        <v>65.790000000000006</v>
      </c>
      <c r="I406" s="3">
        <v>68.36</v>
      </c>
      <c r="J406" s="3">
        <v>67.569999999999993</v>
      </c>
      <c r="K406" s="3">
        <v>74.19</v>
      </c>
      <c r="L406" s="3">
        <v>71.08</v>
      </c>
      <c r="M406" s="3">
        <v>71.930000000000007</v>
      </c>
      <c r="N406" s="3">
        <v>73.33</v>
      </c>
      <c r="O406" s="3">
        <v>71.05</v>
      </c>
      <c r="P406" s="3">
        <v>71.7</v>
      </c>
      <c r="Q406" s="3">
        <v>69.05</v>
      </c>
      <c r="R406" s="3">
        <v>72.36</v>
      </c>
      <c r="S406" s="3">
        <v>71.52</v>
      </c>
      <c r="T406" s="3">
        <v>61.11</v>
      </c>
      <c r="U406" s="3">
        <v>69.12</v>
      </c>
      <c r="V406" s="3">
        <v>67.44</v>
      </c>
      <c r="W406" s="3">
        <v>50</v>
      </c>
      <c r="X406" s="3">
        <v>70</v>
      </c>
      <c r="Y406" s="3">
        <v>65.38</v>
      </c>
      <c r="Z406" s="3">
        <v>56.1</v>
      </c>
      <c r="AA406" s="3">
        <v>63.64</v>
      </c>
      <c r="AB406" s="3">
        <v>60.75</v>
      </c>
      <c r="AC406" s="3"/>
      <c r="AD406" s="3">
        <v>60</v>
      </c>
      <c r="AE406" s="3">
        <v>70.59</v>
      </c>
      <c r="AF406" s="3">
        <v>68.75</v>
      </c>
      <c r="AG406" s="3">
        <v>68.180000000000007</v>
      </c>
      <c r="AH406" s="3">
        <v>68.33</v>
      </c>
      <c r="AI406" s="3">
        <v>78.569999999999993</v>
      </c>
      <c r="AJ406" s="3">
        <v>77.989999999999995</v>
      </c>
      <c r="AK406" s="3">
        <v>78.180000000000007</v>
      </c>
      <c r="AL406" s="3">
        <v>42.86</v>
      </c>
      <c r="AM406" s="3">
        <v>57.33</v>
      </c>
      <c r="AN406" s="3">
        <v>54.17</v>
      </c>
      <c r="AO406" s="3">
        <v>40</v>
      </c>
      <c r="AP406" s="3">
        <v>47.88</v>
      </c>
      <c r="AQ406" s="3">
        <v>45.95</v>
      </c>
      <c r="AR406" s="3">
        <v>78.95</v>
      </c>
      <c r="AS406" s="3">
        <v>76.25</v>
      </c>
      <c r="AT406" s="3">
        <v>77.12</v>
      </c>
      <c r="AU406" s="3">
        <v>63.64</v>
      </c>
      <c r="AV406" s="3">
        <v>76.83</v>
      </c>
      <c r="AW406" s="3">
        <v>73.040000000000006</v>
      </c>
      <c r="AX406" s="3">
        <v>66.67</v>
      </c>
      <c r="AY406" s="3">
        <v>60.55</v>
      </c>
      <c r="AZ406" s="3">
        <v>61.87</v>
      </c>
      <c r="BA406" s="3">
        <v>49.02</v>
      </c>
      <c r="BB406" s="3">
        <v>69.569999999999993</v>
      </c>
      <c r="BC406" s="3">
        <v>63.25</v>
      </c>
      <c r="BD406" s="3">
        <v>53.13</v>
      </c>
      <c r="BE406" s="3">
        <v>58.7</v>
      </c>
      <c r="BF406" s="3">
        <v>56.93</v>
      </c>
      <c r="BG406" s="3">
        <v>47.37</v>
      </c>
      <c r="BH406" s="3">
        <v>63.64</v>
      </c>
      <c r="BI406" s="3">
        <v>58.73</v>
      </c>
      <c r="BJ406" s="3">
        <v>70.59</v>
      </c>
      <c r="BK406" s="3">
        <v>60</v>
      </c>
      <c r="BL406" s="3">
        <v>63.46</v>
      </c>
      <c r="BM406" s="3">
        <v>68.42</v>
      </c>
      <c r="BN406" s="3">
        <v>82.22</v>
      </c>
      <c r="BO406" s="3">
        <v>78.13</v>
      </c>
      <c r="BP406" s="3"/>
      <c r="BQ406" s="3">
        <v>66.67</v>
      </c>
      <c r="BR406" s="3">
        <v>64.709999999999994</v>
      </c>
      <c r="BS406" s="3">
        <v>61.66</v>
      </c>
      <c r="BT406" s="3">
        <v>65.349999999999994</v>
      </c>
      <c r="BU406" s="3">
        <v>64.3</v>
      </c>
      <c r="BV406" s="3">
        <v>57.08</v>
      </c>
      <c r="BW406" s="3">
        <v>62.66</v>
      </c>
      <c r="BX406" s="3">
        <v>62.8</v>
      </c>
      <c r="BY406" s="3">
        <v>58.79</v>
      </c>
      <c r="BZ406" s="3">
        <v>61.33</v>
      </c>
      <c r="CA406" s="3">
        <v>63.68</v>
      </c>
      <c r="CB406" s="3">
        <v>57.51</v>
      </c>
      <c r="CC406" s="3">
        <v>60.86</v>
      </c>
      <c r="CD406" s="3">
        <v>63.12</v>
      </c>
      <c r="CE406" s="3">
        <v>55.07</v>
      </c>
      <c r="CF406" s="3">
        <v>64.45</v>
      </c>
      <c r="CG406" s="3">
        <v>64.63</v>
      </c>
      <c r="CH406" s="3">
        <v>38.590000000000003</v>
      </c>
      <c r="CI406" s="3">
        <v>58.14</v>
      </c>
      <c r="CJ406" s="3">
        <v>57.54</v>
      </c>
      <c r="CK406" s="3">
        <v>21.71</v>
      </c>
      <c r="CL406" s="3">
        <v>55.8</v>
      </c>
      <c r="CM406" s="3">
        <v>52.45</v>
      </c>
      <c r="CN406" s="3">
        <v>40.909999999999997</v>
      </c>
      <c r="CO406" s="3">
        <v>52.03</v>
      </c>
      <c r="CP406" s="3">
        <v>51.5</v>
      </c>
      <c r="CQ406" s="3">
        <v>59.79</v>
      </c>
      <c r="CR406" s="3">
        <v>29.64</v>
      </c>
      <c r="CS406" s="3">
        <v>48.93</v>
      </c>
      <c r="CT406" s="3">
        <v>46.04</v>
      </c>
      <c r="CU406" s="3">
        <v>54.42</v>
      </c>
      <c r="CV406" s="3">
        <v>56.56</v>
      </c>
      <c r="CW406" s="3">
        <v>71.41</v>
      </c>
      <c r="CX406" s="3">
        <v>72.95</v>
      </c>
      <c r="CY406" s="3">
        <v>74.06</v>
      </c>
      <c r="CZ406" s="3">
        <v>21.69</v>
      </c>
      <c r="DA406" s="3">
        <v>46.14</v>
      </c>
      <c r="DB406" s="3">
        <v>44.2</v>
      </c>
      <c r="DC406" s="3">
        <v>31.58</v>
      </c>
      <c r="DD406" s="3">
        <v>42.99</v>
      </c>
      <c r="DE406" s="3">
        <v>41.71</v>
      </c>
      <c r="DF406" s="3">
        <v>65.98</v>
      </c>
      <c r="DG406" s="3">
        <v>66.92</v>
      </c>
      <c r="DH406" s="3">
        <v>69.540000000000006</v>
      </c>
      <c r="DI406" s="3">
        <v>47.22</v>
      </c>
      <c r="DJ406" s="3">
        <v>67.7</v>
      </c>
      <c r="DK406" s="3">
        <v>64.930000000000007</v>
      </c>
      <c r="DL406" s="3">
        <v>49.8</v>
      </c>
      <c r="DM406" s="3">
        <v>51.38</v>
      </c>
      <c r="DN406" s="3">
        <v>53.8</v>
      </c>
      <c r="DO406" s="3">
        <v>35.299999999999997</v>
      </c>
      <c r="DP406" s="3">
        <v>61.16</v>
      </c>
      <c r="DQ406" s="3">
        <v>55.92</v>
      </c>
      <c r="DR406" s="3">
        <v>40.9</v>
      </c>
      <c r="DS406" s="3">
        <v>50.48</v>
      </c>
      <c r="DT406" s="3">
        <v>50.1</v>
      </c>
      <c r="DU406" s="3">
        <v>24.92</v>
      </c>
      <c r="DV406" s="3">
        <v>49.42</v>
      </c>
      <c r="DW406" s="3">
        <v>46.57</v>
      </c>
      <c r="DX406" s="3">
        <v>48.93</v>
      </c>
      <c r="DY406" s="3">
        <v>43.77</v>
      </c>
      <c r="DZ406" s="3">
        <v>50.37</v>
      </c>
      <c r="EA406" s="3">
        <v>47.52</v>
      </c>
      <c r="EB406" s="3">
        <v>71.05</v>
      </c>
      <c r="EC406" s="3">
        <v>68</v>
      </c>
      <c r="ED406" s="3">
        <v>20.48</v>
      </c>
      <c r="EE406" s="3">
        <v>48.89</v>
      </c>
      <c r="EF406" s="3">
        <v>48.64</v>
      </c>
      <c r="EG406" s="3">
        <v>58.42</v>
      </c>
      <c r="EH406" s="3">
        <v>63.35</v>
      </c>
      <c r="EI406" s="3">
        <v>62.6</v>
      </c>
      <c r="EJ406" s="3">
        <v>74.5</v>
      </c>
      <c r="EK406" s="3">
        <v>74.06</v>
      </c>
      <c r="EL406" s="3">
        <v>72.34</v>
      </c>
      <c r="EM406" s="3">
        <v>89.6</v>
      </c>
      <c r="EN406" s="3">
        <v>80.84</v>
      </c>
      <c r="EO406" s="3">
        <v>80.180000000000007</v>
      </c>
      <c r="EP406" s="3">
        <v>89.16</v>
      </c>
      <c r="EQ406" s="3">
        <v>81.25</v>
      </c>
      <c r="ER406" s="3">
        <v>80.27</v>
      </c>
      <c r="ES406" s="3">
        <v>83.03</v>
      </c>
      <c r="ET406" s="3">
        <v>80.260000000000005</v>
      </c>
      <c r="EU406" s="3">
        <v>78.400000000000006</v>
      </c>
      <c r="EV406" s="3">
        <v>83.63</v>
      </c>
      <c r="EW406" s="3">
        <v>80.099999999999994</v>
      </c>
      <c r="EX406" s="3">
        <v>77.349999999999994</v>
      </c>
      <c r="EY406" s="3">
        <v>78.290000000000006</v>
      </c>
      <c r="EZ406" s="3">
        <v>84.2</v>
      </c>
      <c r="FA406" s="3">
        <v>78.319999999999993</v>
      </c>
      <c r="FB406" s="3">
        <v>71.290000000000006</v>
      </c>
      <c r="FC406" s="3">
        <v>75.239999999999995</v>
      </c>
      <c r="FD406" s="3">
        <v>70</v>
      </c>
      <c r="FE406" s="3">
        <v>100</v>
      </c>
      <c r="FF406" s="3">
        <v>90.36</v>
      </c>
      <c r="FG406" s="3">
        <v>92.25</v>
      </c>
      <c r="FH406" s="3">
        <v>91.46</v>
      </c>
      <c r="FI406" s="3">
        <v>81.94</v>
      </c>
      <c r="FJ406" s="3">
        <v>80.099999999999994</v>
      </c>
      <c r="FK406" s="3">
        <v>85.74</v>
      </c>
      <c r="FL406" s="3">
        <v>83.04</v>
      </c>
      <c r="FM406" s="3">
        <v>82.31</v>
      </c>
      <c r="FN406" s="3">
        <v>64.02</v>
      </c>
      <c r="FO406" s="3">
        <v>68.53</v>
      </c>
      <c r="FP406" s="3">
        <v>64.13</v>
      </c>
      <c r="FQ406" s="3">
        <v>48.42</v>
      </c>
      <c r="FR406" s="3">
        <v>52.77</v>
      </c>
      <c r="FS406" s="3">
        <v>50.19</v>
      </c>
      <c r="FT406" s="3">
        <v>91.91</v>
      </c>
      <c r="FU406" s="3">
        <v>85.58</v>
      </c>
      <c r="FV406" s="3">
        <v>84.7</v>
      </c>
      <c r="FW406" s="3">
        <v>80.05</v>
      </c>
      <c r="FX406" s="3">
        <v>85.96</v>
      </c>
      <c r="FY406" s="3">
        <v>81.150000000000006</v>
      </c>
      <c r="FZ406" s="3">
        <v>83.54</v>
      </c>
      <c r="GA406" s="3">
        <v>69.73</v>
      </c>
      <c r="GB406" s="3">
        <v>69.95</v>
      </c>
      <c r="GC406" s="3">
        <v>62.74</v>
      </c>
      <c r="GD406" s="3">
        <v>77.98</v>
      </c>
      <c r="GE406" s="3">
        <v>70.59</v>
      </c>
      <c r="GF406" s="3">
        <v>65.349999999999994</v>
      </c>
      <c r="GG406" s="3">
        <v>66.91</v>
      </c>
      <c r="GH406" s="3">
        <v>63.76</v>
      </c>
      <c r="GI406" s="3">
        <v>69.819999999999993</v>
      </c>
      <c r="GJ406" s="3">
        <v>77.849999999999994</v>
      </c>
      <c r="GK406" s="3">
        <v>70.89</v>
      </c>
      <c r="GL406" s="3">
        <v>92.25</v>
      </c>
      <c r="GM406" s="3">
        <v>76.23</v>
      </c>
      <c r="GN406" s="3">
        <v>76.55</v>
      </c>
      <c r="GO406" s="3">
        <v>89.32</v>
      </c>
      <c r="GP406" s="3">
        <v>93.39</v>
      </c>
      <c r="GQ406" s="3">
        <v>88.25</v>
      </c>
      <c r="GR406" s="3">
        <v>93.8</v>
      </c>
      <c r="GS406" s="3">
        <v>84.45</v>
      </c>
      <c r="GT406" s="3">
        <v>80.77</v>
      </c>
      <c r="GU406" s="3">
        <v>64.900000000000006</v>
      </c>
      <c r="GV406" s="3">
        <v>67.349999999999994</v>
      </c>
      <c r="GW406" s="3">
        <v>66</v>
      </c>
    </row>
    <row r="407" spans="2:205" x14ac:dyDescent="0.25">
      <c r="B407"/>
      <c r="F407">
        <v>-8</v>
      </c>
      <c r="G407" t="s">
        <v>58</v>
      </c>
      <c r="H407" s="3">
        <v>66.069999999999993</v>
      </c>
      <c r="I407" s="3">
        <v>75.650000000000006</v>
      </c>
      <c r="J407" s="3">
        <v>73.099999999999994</v>
      </c>
      <c r="K407" s="3">
        <v>90.91</v>
      </c>
      <c r="L407" s="3">
        <v>88.75</v>
      </c>
      <c r="M407" s="3">
        <v>89.22</v>
      </c>
      <c r="N407" s="3">
        <v>79.31</v>
      </c>
      <c r="O407" s="3">
        <v>83.75</v>
      </c>
      <c r="P407" s="3">
        <v>82.57</v>
      </c>
      <c r="Q407" s="3">
        <v>65.790000000000006</v>
      </c>
      <c r="R407" s="3">
        <v>86.81</v>
      </c>
      <c r="S407" s="3">
        <v>80.62</v>
      </c>
      <c r="T407" s="3">
        <v>68.569999999999993</v>
      </c>
      <c r="U407" s="3">
        <v>75.680000000000007</v>
      </c>
      <c r="V407" s="3">
        <v>73.39</v>
      </c>
      <c r="W407" s="3"/>
      <c r="X407" s="3">
        <v>94.12</v>
      </c>
      <c r="Y407" s="3">
        <v>92.86</v>
      </c>
      <c r="Z407" s="3">
        <v>67.739999999999995</v>
      </c>
      <c r="AA407" s="3">
        <v>88.54</v>
      </c>
      <c r="AB407" s="3">
        <v>83.46</v>
      </c>
      <c r="AC407" s="3"/>
      <c r="AD407" s="3"/>
      <c r="AE407" s="3"/>
      <c r="AF407" s="3">
        <v>66.67</v>
      </c>
      <c r="AG407" s="3">
        <v>76.47</v>
      </c>
      <c r="AH407" s="3">
        <v>73.08</v>
      </c>
      <c r="AI407" s="3">
        <v>78.05</v>
      </c>
      <c r="AJ407" s="3">
        <v>93.09</v>
      </c>
      <c r="AK407" s="3">
        <v>88.96</v>
      </c>
      <c r="AL407" s="3">
        <v>64</v>
      </c>
      <c r="AM407" s="3">
        <v>77.78</v>
      </c>
      <c r="AN407" s="3">
        <v>73.42</v>
      </c>
      <c r="AO407" s="3">
        <v>51.27</v>
      </c>
      <c r="AP407" s="3">
        <v>59.53</v>
      </c>
      <c r="AQ407" s="3">
        <v>56.91</v>
      </c>
      <c r="AR407" s="3">
        <v>46.88</v>
      </c>
      <c r="AS407" s="3">
        <v>79.569999999999993</v>
      </c>
      <c r="AT407" s="3">
        <v>71.2</v>
      </c>
      <c r="AU407" s="3">
        <v>82.61</v>
      </c>
      <c r="AV407" s="3">
        <v>82.28</v>
      </c>
      <c r="AW407" s="3">
        <v>82.35</v>
      </c>
      <c r="AX407" s="3">
        <v>89.66</v>
      </c>
      <c r="AY407" s="3">
        <v>91.18</v>
      </c>
      <c r="AZ407" s="3">
        <v>90.72</v>
      </c>
      <c r="BA407" s="3">
        <v>70.209999999999994</v>
      </c>
      <c r="BB407" s="3">
        <v>82.41</v>
      </c>
      <c r="BC407" s="3">
        <v>78.709999999999994</v>
      </c>
      <c r="BD407" s="3">
        <v>75.760000000000005</v>
      </c>
      <c r="BE407" s="3">
        <v>84.17</v>
      </c>
      <c r="BF407" s="3">
        <v>82.35</v>
      </c>
      <c r="BG407" s="3">
        <v>73.680000000000007</v>
      </c>
      <c r="BH407" s="3">
        <v>59.26</v>
      </c>
      <c r="BI407" s="3">
        <v>63.01</v>
      </c>
      <c r="BJ407" s="3">
        <v>69.23</v>
      </c>
      <c r="BK407" s="3">
        <v>46.15</v>
      </c>
      <c r="BL407" s="3">
        <v>53.85</v>
      </c>
      <c r="BM407" s="3">
        <v>92.86</v>
      </c>
      <c r="BN407" s="3">
        <v>87.23</v>
      </c>
      <c r="BO407" s="3">
        <v>88.52</v>
      </c>
      <c r="BP407" s="3"/>
      <c r="BQ407" s="3">
        <v>78.790000000000006</v>
      </c>
      <c r="BR407" s="3">
        <v>78.569999999999993</v>
      </c>
      <c r="BS407" s="3">
        <v>67.87</v>
      </c>
      <c r="BT407" s="3">
        <v>78.45</v>
      </c>
      <c r="BU407" s="3">
        <v>75.53</v>
      </c>
      <c r="BV407" s="3">
        <v>57.3</v>
      </c>
      <c r="BW407" s="3">
        <v>70.86</v>
      </c>
      <c r="BX407" s="3">
        <v>68.849999999999994</v>
      </c>
      <c r="BY407" s="3">
        <v>78.900000000000006</v>
      </c>
      <c r="BZ407" s="3">
        <v>81.83</v>
      </c>
      <c r="CA407" s="3">
        <v>83.2</v>
      </c>
      <c r="CB407" s="3">
        <v>64.569999999999993</v>
      </c>
      <c r="CC407" s="3">
        <v>75.67</v>
      </c>
      <c r="CD407" s="3">
        <v>75.45</v>
      </c>
      <c r="CE407" s="3">
        <v>50.71</v>
      </c>
      <c r="CF407" s="3">
        <v>79.86</v>
      </c>
      <c r="CG407" s="3">
        <v>73.8</v>
      </c>
      <c r="CH407" s="3">
        <v>53.19</v>
      </c>
      <c r="CI407" s="3">
        <v>65.900000000000006</v>
      </c>
      <c r="CJ407" s="3">
        <v>65.099999999999994</v>
      </c>
      <c r="CK407" s="3">
        <v>64.58</v>
      </c>
      <c r="CL407" s="3">
        <v>86.21</v>
      </c>
      <c r="CM407" s="3">
        <v>85.07</v>
      </c>
      <c r="CN407" s="3">
        <v>51.29</v>
      </c>
      <c r="CO407" s="3">
        <v>82.17</v>
      </c>
      <c r="CP407" s="3">
        <v>77</v>
      </c>
      <c r="CQ407" s="3">
        <v>0</v>
      </c>
      <c r="CR407" s="3">
        <v>44.94</v>
      </c>
      <c r="CS407" s="3">
        <v>28.95</v>
      </c>
      <c r="CT407" s="3">
        <v>44.89</v>
      </c>
      <c r="CU407" s="3">
        <v>62.21</v>
      </c>
      <c r="CV407" s="3">
        <v>61.02</v>
      </c>
      <c r="CW407" s="3">
        <v>69.09</v>
      </c>
      <c r="CX407" s="3">
        <v>89.71</v>
      </c>
      <c r="CY407" s="3">
        <v>85.41</v>
      </c>
      <c r="CZ407" s="3">
        <v>45.18</v>
      </c>
      <c r="DA407" s="3">
        <v>66.69</v>
      </c>
      <c r="DB407" s="3">
        <v>63.68</v>
      </c>
      <c r="DC407" s="3">
        <v>43.47</v>
      </c>
      <c r="DD407" s="3">
        <v>54.32</v>
      </c>
      <c r="DE407" s="3">
        <v>52.57</v>
      </c>
      <c r="DF407" s="3">
        <v>29.58</v>
      </c>
      <c r="DG407" s="3">
        <v>71.38</v>
      </c>
      <c r="DH407" s="3">
        <v>63.26</v>
      </c>
      <c r="DI407" s="3">
        <v>67.12</v>
      </c>
      <c r="DJ407" s="3">
        <v>73.86</v>
      </c>
      <c r="DK407" s="3">
        <v>74.95</v>
      </c>
      <c r="DL407" s="3">
        <v>78.569999999999993</v>
      </c>
      <c r="DM407" s="3">
        <v>84.43</v>
      </c>
      <c r="DN407" s="3">
        <v>84.95</v>
      </c>
      <c r="DO407" s="3">
        <v>57.14</v>
      </c>
      <c r="DP407" s="3">
        <v>75.23</v>
      </c>
      <c r="DQ407" s="3">
        <v>72.27</v>
      </c>
      <c r="DR407" s="3">
        <v>61.14</v>
      </c>
      <c r="DS407" s="3">
        <v>77.64</v>
      </c>
      <c r="DT407" s="3">
        <v>76.31</v>
      </c>
      <c r="DU407" s="3">
        <v>53.88</v>
      </c>
      <c r="DV407" s="3">
        <v>46.15</v>
      </c>
      <c r="DW407" s="3">
        <v>51.94</v>
      </c>
      <c r="DX407" s="3">
        <v>44.14</v>
      </c>
      <c r="DY407" s="3">
        <v>26.99</v>
      </c>
      <c r="DZ407" s="3">
        <v>38.200000000000003</v>
      </c>
      <c r="EA407" s="3">
        <v>79.37</v>
      </c>
      <c r="EB407" s="3">
        <v>77.69</v>
      </c>
      <c r="EC407" s="3">
        <v>80.53</v>
      </c>
      <c r="ED407" s="3">
        <v>50.62</v>
      </c>
      <c r="EE407" s="3">
        <v>64.84</v>
      </c>
      <c r="EF407" s="3">
        <v>66.16</v>
      </c>
      <c r="EG407" s="3">
        <v>64.58</v>
      </c>
      <c r="EH407" s="3">
        <v>76.67</v>
      </c>
      <c r="EI407" s="3">
        <v>73.95</v>
      </c>
      <c r="EJ407" s="3">
        <v>74.84</v>
      </c>
      <c r="EK407" s="3">
        <v>80.44</v>
      </c>
      <c r="EL407" s="3">
        <v>77.34</v>
      </c>
      <c r="EM407" s="3">
        <v>100</v>
      </c>
      <c r="EN407" s="3">
        <v>95.67</v>
      </c>
      <c r="EO407" s="3">
        <v>95.24</v>
      </c>
      <c r="EP407" s="3">
        <v>94.05</v>
      </c>
      <c r="EQ407" s="3">
        <v>91.83</v>
      </c>
      <c r="ER407" s="3">
        <v>89.69</v>
      </c>
      <c r="ES407" s="3">
        <v>80.87</v>
      </c>
      <c r="ET407" s="3">
        <v>93.77</v>
      </c>
      <c r="EU407" s="3">
        <v>87.44</v>
      </c>
      <c r="EV407" s="3">
        <v>83.95</v>
      </c>
      <c r="EW407" s="3">
        <v>85.45</v>
      </c>
      <c r="EX407" s="3">
        <v>81.69</v>
      </c>
      <c r="EY407" s="3">
        <v>100</v>
      </c>
      <c r="EZ407" s="3">
        <v>100</v>
      </c>
      <c r="FA407" s="3">
        <v>100</v>
      </c>
      <c r="FB407" s="3">
        <v>84.2</v>
      </c>
      <c r="FC407" s="3">
        <v>94.91</v>
      </c>
      <c r="FD407" s="3">
        <v>89.93</v>
      </c>
      <c r="FE407" s="3">
        <v>0</v>
      </c>
      <c r="FF407" s="3">
        <v>100</v>
      </c>
      <c r="FG407" s="3">
        <v>100</v>
      </c>
      <c r="FH407" s="3">
        <v>88.44</v>
      </c>
      <c r="FI407" s="3">
        <v>90.73</v>
      </c>
      <c r="FJ407" s="3">
        <v>85.13</v>
      </c>
      <c r="FK407" s="3">
        <v>87.01</v>
      </c>
      <c r="FL407" s="3">
        <v>96.46</v>
      </c>
      <c r="FM407" s="3">
        <v>92.51</v>
      </c>
      <c r="FN407" s="3">
        <v>82.82</v>
      </c>
      <c r="FO407" s="3">
        <v>88.87</v>
      </c>
      <c r="FP407" s="3">
        <v>83.16</v>
      </c>
      <c r="FQ407" s="3">
        <v>59.06</v>
      </c>
      <c r="FR407" s="3">
        <v>64.739999999999995</v>
      </c>
      <c r="FS407" s="3">
        <v>61.26</v>
      </c>
      <c r="FT407" s="3">
        <v>64.17</v>
      </c>
      <c r="FU407" s="3">
        <v>87.76</v>
      </c>
      <c r="FV407" s="3">
        <v>79.14</v>
      </c>
      <c r="FW407" s="3">
        <v>98.1</v>
      </c>
      <c r="FX407" s="3">
        <v>90.7</v>
      </c>
      <c r="FY407" s="3">
        <v>89.75</v>
      </c>
      <c r="FZ407" s="3">
        <v>100</v>
      </c>
      <c r="GA407" s="3">
        <v>97.92</v>
      </c>
      <c r="GB407" s="3">
        <v>96.5</v>
      </c>
      <c r="GC407" s="3">
        <v>83.29</v>
      </c>
      <c r="GD407" s="3">
        <v>89.59</v>
      </c>
      <c r="GE407" s="3">
        <v>85.15</v>
      </c>
      <c r="GF407" s="3">
        <v>90.38</v>
      </c>
      <c r="GG407" s="3">
        <v>90.7</v>
      </c>
      <c r="GH407" s="3">
        <v>88.39</v>
      </c>
      <c r="GI407" s="3">
        <v>93.48</v>
      </c>
      <c r="GJ407" s="3">
        <v>72.36</v>
      </c>
      <c r="GK407" s="3">
        <v>74.09</v>
      </c>
      <c r="GL407" s="3">
        <v>94.32</v>
      </c>
      <c r="GM407" s="3">
        <v>65.319999999999993</v>
      </c>
      <c r="GN407" s="3">
        <v>69.489999999999995</v>
      </c>
      <c r="GO407" s="3">
        <v>100</v>
      </c>
      <c r="GP407" s="3">
        <v>96.77</v>
      </c>
      <c r="GQ407" s="3">
        <v>96.52</v>
      </c>
      <c r="GR407" s="3">
        <v>100</v>
      </c>
      <c r="GS407" s="3">
        <v>92.74</v>
      </c>
      <c r="GT407" s="3">
        <v>90.98</v>
      </c>
      <c r="GU407" s="3">
        <v>71.150000000000006</v>
      </c>
      <c r="GV407" s="3">
        <v>80.239999999999995</v>
      </c>
      <c r="GW407" s="3">
        <v>77.12</v>
      </c>
    </row>
    <row r="408" spans="2:205" x14ac:dyDescent="0.25">
      <c r="B408"/>
      <c r="F408">
        <v>-7</v>
      </c>
      <c r="G408" t="s">
        <v>59</v>
      </c>
      <c r="H408" s="3">
        <v>79.2</v>
      </c>
      <c r="I408" s="3">
        <v>90</v>
      </c>
      <c r="J408" s="3">
        <v>87.08</v>
      </c>
      <c r="K408" s="3">
        <v>96.55</v>
      </c>
      <c r="L408" s="3">
        <v>97.25</v>
      </c>
      <c r="M408" s="3">
        <v>97.08</v>
      </c>
      <c r="N408" s="3">
        <v>84.34</v>
      </c>
      <c r="O408" s="3">
        <v>91.62</v>
      </c>
      <c r="P408" s="3">
        <v>89.2</v>
      </c>
      <c r="Q408" s="3">
        <v>88.79</v>
      </c>
      <c r="R408" s="3">
        <v>93.14</v>
      </c>
      <c r="S408" s="3">
        <v>91.64</v>
      </c>
      <c r="T408" s="3">
        <v>91.55</v>
      </c>
      <c r="U408" s="3">
        <v>91.43</v>
      </c>
      <c r="V408" s="3">
        <v>91.46</v>
      </c>
      <c r="W408" s="3">
        <v>86.05</v>
      </c>
      <c r="X408" s="3">
        <v>96</v>
      </c>
      <c r="Y408" s="3">
        <v>93.01</v>
      </c>
      <c r="Z408" s="3">
        <v>84.06</v>
      </c>
      <c r="AA408" s="3">
        <v>90.48</v>
      </c>
      <c r="AB408" s="3">
        <v>88.61</v>
      </c>
      <c r="AC408" s="3"/>
      <c r="AD408" s="3">
        <v>83.33</v>
      </c>
      <c r="AE408" s="3">
        <v>80</v>
      </c>
      <c r="AF408" s="3">
        <v>86.11</v>
      </c>
      <c r="AG408" s="3">
        <v>90.1</v>
      </c>
      <c r="AH408" s="3">
        <v>89.05</v>
      </c>
      <c r="AI408" s="3">
        <v>87</v>
      </c>
      <c r="AJ408" s="3">
        <v>92.13</v>
      </c>
      <c r="AK408" s="3">
        <v>90.51</v>
      </c>
      <c r="AL408" s="3">
        <v>88.89</v>
      </c>
      <c r="AM408" s="3">
        <v>90.36</v>
      </c>
      <c r="AN408" s="3">
        <v>89.93</v>
      </c>
      <c r="AO408" s="3">
        <v>75.89</v>
      </c>
      <c r="AP408" s="3">
        <v>84.41</v>
      </c>
      <c r="AQ408" s="3">
        <v>81.900000000000006</v>
      </c>
      <c r="AR408" s="3">
        <v>78.569999999999993</v>
      </c>
      <c r="AS408" s="3">
        <v>85.07</v>
      </c>
      <c r="AT408" s="3">
        <v>83.39</v>
      </c>
      <c r="AU408" s="3">
        <v>75.44</v>
      </c>
      <c r="AV408" s="3">
        <v>91.16</v>
      </c>
      <c r="AW408" s="3">
        <v>86.76</v>
      </c>
      <c r="AX408" s="3">
        <v>80.88</v>
      </c>
      <c r="AY408" s="3">
        <v>88.57</v>
      </c>
      <c r="AZ408" s="3">
        <v>86.06</v>
      </c>
      <c r="BA408" s="3">
        <v>73.400000000000006</v>
      </c>
      <c r="BB408" s="3">
        <v>80.16</v>
      </c>
      <c r="BC408" s="3">
        <v>78.3</v>
      </c>
      <c r="BD408" s="3">
        <v>85.06</v>
      </c>
      <c r="BE408" s="3">
        <v>91.24</v>
      </c>
      <c r="BF408" s="3">
        <v>89.32</v>
      </c>
      <c r="BG408" s="3">
        <v>74.510000000000005</v>
      </c>
      <c r="BH408" s="3">
        <v>88.71</v>
      </c>
      <c r="BI408" s="3">
        <v>84.57</v>
      </c>
      <c r="BJ408" s="3">
        <v>88</v>
      </c>
      <c r="BK408" s="3">
        <v>86.84</v>
      </c>
      <c r="BL408" s="3">
        <v>87.13</v>
      </c>
      <c r="BM408" s="3">
        <v>78.849999999999994</v>
      </c>
      <c r="BN408" s="3">
        <v>89.55</v>
      </c>
      <c r="BO408" s="3">
        <v>86.56</v>
      </c>
      <c r="BP408" s="3">
        <v>82.14</v>
      </c>
      <c r="BQ408" s="3">
        <v>91.14</v>
      </c>
      <c r="BR408" s="3">
        <v>88.79</v>
      </c>
      <c r="BS408" s="3">
        <v>82.23</v>
      </c>
      <c r="BT408" s="3">
        <v>89.27</v>
      </c>
      <c r="BU408" s="3">
        <v>87.21</v>
      </c>
      <c r="BV408" s="3">
        <v>74.39</v>
      </c>
      <c r="BW408" s="3">
        <v>87.84</v>
      </c>
      <c r="BX408" s="3">
        <v>85.02</v>
      </c>
      <c r="BY408" s="3">
        <v>91.86</v>
      </c>
      <c r="BZ408" s="3">
        <v>94.88</v>
      </c>
      <c r="CA408" s="3">
        <v>94.95</v>
      </c>
      <c r="CB408" s="3">
        <v>76.52</v>
      </c>
      <c r="CC408" s="3">
        <v>87.41</v>
      </c>
      <c r="CD408" s="3">
        <v>85.35</v>
      </c>
      <c r="CE408" s="3">
        <v>82.81</v>
      </c>
      <c r="CF408" s="3">
        <v>89.67</v>
      </c>
      <c r="CG408" s="3">
        <v>88.56</v>
      </c>
      <c r="CH408" s="3">
        <v>85.08</v>
      </c>
      <c r="CI408" s="3">
        <v>87.28</v>
      </c>
      <c r="CJ408" s="3">
        <v>87.97</v>
      </c>
      <c r="CK408" s="3">
        <v>75.69</v>
      </c>
      <c r="CL408" s="3">
        <v>92.16</v>
      </c>
      <c r="CM408" s="3">
        <v>88.83</v>
      </c>
      <c r="CN408" s="3">
        <v>75.42</v>
      </c>
      <c r="CO408" s="3">
        <v>86.04</v>
      </c>
      <c r="CP408" s="3">
        <v>84.56</v>
      </c>
      <c r="CQ408" s="3">
        <v>44.99</v>
      </c>
      <c r="CR408" s="3">
        <v>62.25</v>
      </c>
      <c r="CS408" s="3">
        <v>62.47</v>
      </c>
      <c r="CT408" s="3">
        <v>74.81</v>
      </c>
      <c r="CU408" s="3">
        <v>84.27</v>
      </c>
      <c r="CV408" s="3">
        <v>83.82</v>
      </c>
      <c r="CW408" s="3">
        <v>83.19</v>
      </c>
      <c r="CX408" s="3">
        <v>90.06</v>
      </c>
      <c r="CY408" s="3">
        <v>88.64</v>
      </c>
      <c r="CZ408" s="3">
        <v>82.04</v>
      </c>
      <c r="DA408" s="3">
        <v>86.23</v>
      </c>
      <c r="DB408" s="3">
        <v>86.39</v>
      </c>
      <c r="DC408" s="3">
        <v>71.319999999999993</v>
      </c>
      <c r="DD408" s="3">
        <v>81.900000000000006</v>
      </c>
      <c r="DE408" s="3">
        <v>79.66</v>
      </c>
      <c r="DF408" s="3">
        <v>68.959999999999994</v>
      </c>
      <c r="DG408" s="3">
        <v>80.150000000000006</v>
      </c>
      <c r="DH408" s="3">
        <v>78.959999999999994</v>
      </c>
      <c r="DI408" s="3">
        <v>64.260000000000005</v>
      </c>
      <c r="DJ408" s="3">
        <v>86.57</v>
      </c>
      <c r="DK408" s="3">
        <v>82.11</v>
      </c>
      <c r="DL408" s="3">
        <v>71.540000000000006</v>
      </c>
      <c r="DM408" s="3">
        <v>83.3</v>
      </c>
      <c r="DN408" s="3">
        <v>81.349999999999994</v>
      </c>
      <c r="DO408" s="3">
        <v>64.47</v>
      </c>
      <c r="DP408" s="3">
        <v>75.19</v>
      </c>
      <c r="DQ408" s="3">
        <v>73.92</v>
      </c>
      <c r="DR408" s="3">
        <v>77.569999999999993</v>
      </c>
      <c r="DS408" s="3">
        <v>87.26</v>
      </c>
      <c r="DT408" s="3">
        <v>85.71</v>
      </c>
      <c r="DU408" s="3">
        <v>62.55</v>
      </c>
      <c r="DV408" s="3">
        <v>83.14</v>
      </c>
      <c r="DW408" s="3">
        <v>79.22</v>
      </c>
      <c r="DX408" s="3">
        <v>75.260000000000005</v>
      </c>
      <c r="DY408" s="3">
        <v>79.239999999999995</v>
      </c>
      <c r="DZ408" s="3">
        <v>80.599999999999994</v>
      </c>
      <c r="EA408" s="3">
        <v>67.75</v>
      </c>
      <c r="EB408" s="3">
        <v>84.37</v>
      </c>
      <c r="EC408" s="3">
        <v>81.66</v>
      </c>
      <c r="ED408" s="3">
        <v>67.959999999999994</v>
      </c>
      <c r="EE408" s="3">
        <v>84.87</v>
      </c>
      <c r="EF408" s="3">
        <v>82.81</v>
      </c>
      <c r="EG408" s="3">
        <v>80.56</v>
      </c>
      <c r="EH408" s="3">
        <v>88.4</v>
      </c>
      <c r="EI408" s="3">
        <v>86.42</v>
      </c>
      <c r="EJ408" s="3">
        <v>84</v>
      </c>
      <c r="EK408" s="3">
        <v>92.16</v>
      </c>
      <c r="EL408" s="3">
        <v>89.15</v>
      </c>
      <c r="EM408" s="3">
        <v>100</v>
      </c>
      <c r="EN408" s="3">
        <v>99.63</v>
      </c>
      <c r="EO408" s="3">
        <v>99.21</v>
      </c>
      <c r="EP408" s="3">
        <v>92.16</v>
      </c>
      <c r="EQ408" s="3">
        <v>95.82</v>
      </c>
      <c r="ER408" s="3">
        <v>93.05</v>
      </c>
      <c r="ES408" s="3">
        <v>94.76</v>
      </c>
      <c r="ET408" s="3">
        <v>96.61</v>
      </c>
      <c r="EU408" s="3">
        <v>94.72</v>
      </c>
      <c r="EV408" s="3">
        <v>98.02</v>
      </c>
      <c r="EW408" s="3">
        <v>95.58</v>
      </c>
      <c r="EX408" s="3">
        <v>94.96</v>
      </c>
      <c r="EY408" s="3">
        <v>96.4</v>
      </c>
      <c r="EZ408" s="3">
        <v>99.84</v>
      </c>
      <c r="FA408" s="3">
        <v>97.19</v>
      </c>
      <c r="FB408" s="3">
        <v>92.7</v>
      </c>
      <c r="FC408" s="3">
        <v>94.92</v>
      </c>
      <c r="FD408" s="3">
        <v>92.65</v>
      </c>
      <c r="FE408" s="3">
        <v>100</v>
      </c>
      <c r="FF408" s="3">
        <v>100</v>
      </c>
      <c r="FG408" s="3">
        <v>97.53</v>
      </c>
      <c r="FH408" s="3">
        <v>97.41</v>
      </c>
      <c r="FI408" s="3">
        <v>95.92</v>
      </c>
      <c r="FJ408" s="3">
        <v>94.28</v>
      </c>
      <c r="FK408" s="3">
        <v>90.81</v>
      </c>
      <c r="FL408" s="3">
        <v>94.2</v>
      </c>
      <c r="FM408" s="3">
        <v>92.37</v>
      </c>
      <c r="FN408" s="3">
        <v>95.73</v>
      </c>
      <c r="FO408" s="3">
        <v>94.48</v>
      </c>
      <c r="FP408" s="3">
        <v>93.47</v>
      </c>
      <c r="FQ408" s="3">
        <v>80.47</v>
      </c>
      <c r="FR408" s="3">
        <v>86.92</v>
      </c>
      <c r="FS408" s="3">
        <v>84.14</v>
      </c>
      <c r="FT408" s="3">
        <v>88.18</v>
      </c>
      <c r="FU408" s="3">
        <v>90</v>
      </c>
      <c r="FV408" s="3">
        <v>87.83</v>
      </c>
      <c r="FW408" s="3">
        <v>86.61</v>
      </c>
      <c r="FX408" s="3">
        <v>95.75</v>
      </c>
      <c r="FY408" s="3">
        <v>91.41</v>
      </c>
      <c r="FZ408" s="3">
        <v>90.23</v>
      </c>
      <c r="GA408" s="3">
        <v>93.84</v>
      </c>
      <c r="GB408" s="3">
        <v>90.77</v>
      </c>
      <c r="GC408" s="3">
        <v>82.34</v>
      </c>
      <c r="GD408" s="3">
        <v>85.14</v>
      </c>
      <c r="GE408" s="3">
        <v>82.67</v>
      </c>
      <c r="GF408" s="3">
        <v>92.55</v>
      </c>
      <c r="GG408" s="3">
        <v>95.22</v>
      </c>
      <c r="GH408" s="3">
        <v>92.93</v>
      </c>
      <c r="GI408" s="3">
        <v>86.47</v>
      </c>
      <c r="GJ408" s="3">
        <v>94.28</v>
      </c>
      <c r="GK408" s="3">
        <v>89.92</v>
      </c>
      <c r="GL408" s="3">
        <v>100</v>
      </c>
      <c r="GM408" s="3">
        <v>94.44</v>
      </c>
      <c r="GN408" s="3">
        <v>93.66</v>
      </c>
      <c r="GO408" s="3">
        <v>89.95</v>
      </c>
      <c r="GP408" s="3">
        <v>94.73</v>
      </c>
      <c r="GQ408" s="3">
        <v>91.46</v>
      </c>
      <c r="GR408" s="3">
        <v>96.33</v>
      </c>
      <c r="GS408" s="3">
        <v>97.41</v>
      </c>
      <c r="GT408" s="3">
        <v>94.76</v>
      </c>
      <c r="GU408" s="3">
        <v>83.91</v>
      </c>
      <c r="GV408" s="3">
        <v>90.14</v>
      </c>
      <c r="GW408" s="3">
        <v>88.01</v>
      </c>
    </row>
    <row r="409" spans="2:205" x14ac:dyDescent="0.25">
      <c r="B409"/>
      <c r="F409">
        <v>-6</v>
      </c>
      <c r="G409" t="s">
        <v>60</v>
      </c>
      <c r="H409" s="3">
        <v>79.56</v>
      </c>
      <c r="I409" s="3">
        <v>88.95</v>
      </c>
      <c r="J409" s="3">
        <v>85.89</v>
      </c>
      <c r="K409" s="3">
        <v>91.49</v>
      </c>
      <c r="L409" s="3">
        <v>95.53</v>
      </c>
      <c r="M409" s="3">
        <v>94.41</v>
      </c>
      <c r="N409" s="3">
        <v>89.57</v>
      </c>
      <c r="O409" s="3">
        <v>93.17</v>
      </c>
      <c r="P409" s="3">
        <v>92.11</v>
      </c>
      <c r="Q409" s="3">
        <v>79.89</v>
      </c>
      <c r="R409" s="3">
        <v>88.12</v>
      </c>
      <c r="S409" s="3">
        <v>85.45</v>
      </c>
      <c r="T409" s="3">
        <v>86.55</v>
      </c>
      <c r="U409" s="3">
        <v>91.38</v>
      </c>
      <c r="V409" s="3">
        <v>89.98</v>
      </c>
      <c r="W409" s="3">
        <v>85.71</v>
      </c>
      <c r="X409" s="3">
        <v>95.35</v>
      </c>
      <c r="Y409" s="3">
        <v>91.75</v>
      </c>
      <c r="Z409" s="3">
        <v>79.099999999999994</v>
      </c>
      <c r="AA409" s="3">
        <v>85.77</v>
      </c>
      <c r="AB409" s="3">
        <v>83.58</v>
      </c>
      <c r="AC409" s="3">
        <v>76.19</v>
      </c>
      <c r="AD409" s="3">
        <v>81.58</v>
      </c>
      <c r="AE409" s="3">
        <v>79.66</v>
      </c>
      <c r="AF409" s="3">
        <v>72.22</v>
      </c>
      <c r="AG409" s="3">
        <v>86.4</v>
      </c>
      <c r="AH409" s="3">
        <v>82.12</v>
      </c>
      <c r="AI409" s="3">
        <v>84.5</v>
      </c>
      <c r="AJ409" s="3">
        <v>89.91</v>
      </c>
      <c r="AK409" s="3">
        <v>88.14</v>
      </c>
      <c r="AL409" s="3">
        <v>76.150000000000006</v>
      </c>
      <c r="AM409" s="3">
        <v>88.7</v>
      </c>
      <c r="AN409" s="3">
        <v>84.66</v>
      </c>
      <c r="AO409" s="3">
        <v>76.69</v>
      </c>
      <c r="AP409" s="3">
        <v>87.12</v>
      </c>
      <c r="AQ409" s="3">
        <v>84.04</v>
      </c>
      <c r="AR409" s="3">
        <v>80.3</v>
      </c>
      <c r="AS409" s="3">
        <v>88.61</v>
      </c>
      <c r="AT409" s="3">
        <v>85.96</v>
      </c>
      <c r="AU409" s="3">
        <v>82.22</v>
      </c>
      <c r="AV409" s="3">
        <v>89.33</v>
      </c>
      <c r="AW409" s="3">
        <v>86.94</v>
      </c>
      <c r="AX409" s="3">
        <v>84.62</v>
      </c>
      <c r="AY409" s="3">
        <v>94.39</v>
      </c>
      <c r="AZ409" s="3">
        <v>91.33</v>
      </c>
      <c r="BA409" s="3">
        <v>70.489999999999995</v>
      </c>
      <c r="BB409" s="3">
        <v>80</v>
      </c>
      <c r="BC409" s="3">
        <v>77.38</v>
      </c>
      <c r="BD409" s="3">
        <v>90.98</v>
      </c>
      <c r="BE409" s="3">
        <v>91.1</v>
      </c>
      <c r="BF409" s="3">
        <v>91.06</v>
      </c>
      <c r="BG409" s="3">
        <v>71.209999999999994</v>
      </c>
      <c r="BH409" s="3">
        <v>93.82</v>
      </c>
      <c r="BI409" s="3">
        <v>87.7</v>
      </c>
      <c r="BJ409" s="3">
        <v>86.05</v>
      </c>
      <c r="BK409" s="3">
        <v>84.95</v>
      </c>
      <c r="BL409" s="3">
        <v>85.29</v>
      </c>
      <c r="BM409" s="3">
        <v>83.12</v>
      </c>
      <c r="BN409" s="3">
        <v>87.43</v>
      </c>
      <c r="BO409" s="3">
        <v>86.11</v>
      </c>
      <c r="BP409" s="3">
        <v>82.93</v>
      </c>
      <c r="BQ409" s="3">
        <v>90.09</v>
      </c>
      <c r="BR409" s="3">
        <v>88.16</v>
      </c>
      <c r="BS409" s="3">
        <v>81.150000000000006</v>
      </c>
      <c r="BT409" s="3">
        <v>89.08</v>
      </c>
      <c r="BU409" s="3">
        <v>86.61</v>
      </c>
      <c r="BV409" s="3">
        <v>76.040000000000006</v>
      </c>
      <c r="BW409" s="3">
        <v>87.05</v>
      </c>
      <c r="BX409" s="3">
        <v>84.15</v>
      </c>
      <c r="BY409" s="3">
        <v>85.85</v>
      </c>
      <c r="BZ409" s="3">
        <v>92.95</v>
      </c>
      <c r="CA409" s="3">
        <v>91.97</v>
      </c>
      <c r="CB409" s="3">
        <v>83.98</v>
      </c>
      <c r="CC409" s="3">
        <v>90.2</v>
      </c>
      <c r="CD409" s="3">
        <v>89.45</v>
      </c>
      <c r="CE409" s="3">
        <v>73.930000000000007</v>
      </c>
      <c r="CF409" s="3">
        <v>84.79</v>
      </c>
      <c r="CG409" s="3">
        <v>82.46</v>
      </c>
      <c r="CH409" s="3">
        <v>80.430000000000007</v>
      </c>
      <c r="CI409" s="3">
        <v>88.15</v>
      </c>
      <c r="CJ409" s="3">
        <v>87.06</v>
      </c>
      <c r="CK409" s="3">
        <v>77.900000000000006</v>
      </c>
      <c r="CL409" s="3">
        <v>91.71</v>
      </c>
      <c r="CM409" s="3">
        <v>87.99</v>
      </c>
      <c r="CN409" s="3">
        <v>72.22</v>
      </c>
      <c r="CO409" s="3">
        <v>81.63</v>
      </c>
      <c r="CP409" s="3">
        <v>79.98</v>
      </c>
      <c r="CQ409" s="3">
        <v>57.97</v>
      </c>
      <c r="CR409" s="3">
        <v>69.25</v>
      </c>
      <c r="CS409" s="3">
        <v>69.39</v>
      </c>
      <c r="CT409" s="3">
        <v>60.28</v>
      </c>
      <c r="CU409" s="3">
        <v>80.39</v>
      </c>
      <c r="CV409" s="3">
        <v>76.510000000000005</v>
      </c>
      <c r="CW409" s="3">
        <v>81.010000000000005</v>
      </c>
      <c r="CX409" s="3">
        <v>87.88</v>
      </c>
      <c r="CY409" s="3">
        <v>86.36</v>
      </c>
      <c r="CZ409" s="3">
        <v>68.150000000000006</v>
      </c>
      <c r="DA409" s="3">
        <v>84.6</v>
      </c>
      <c r="DB409" s="3">
        <v>80.819999999999993</v>
      </c>
      <c r="DC409" s="3">
        <v>72.88</v>
      </c>
      <c r="DD409" s="3">
        <v>85.17</v>
      </c>
      <c r="DE409" s="3">
        <v>82.25</v>
      </c>
      <c r="DF409" s="3">
        <v>73.52</v>
      </c>
      <c r="DG409" s="3">
        <v>84.9</v>
      </c>
      <c r="DH409" s="3">
        <v>82.61</v>
      </c>
      <c r="DI409" s="3">
        <v>74.319999999999993</v>
      </c>
      <c r="DJ409" s="3">
        <v>84.79</v>
      </c>
      <c r="DK409" s="3">
        <v>82.91</v>
      </c>
      <c r="DL409" s="3">
        <v>78.41</v>
      </c>
      <c r="DM409" s="3">
        <v>91.71</v>
      </c>
      <c r="DN409" s="3">
        <v>88.62</v>
      </c>
      <c r="DO409" s="3">
        <v>62.4</v>
      </c>
      <c r="DP409" s="3">
        <v>75.62</v>
      </c>
      <c r="DQ409" s="3">
        <v>73.47</v>
      </c>
      <c r="DR409" s="3">
        <v>86.11</v>
      </c>
      <c r="DS409" s="3">
        <v>87.83</v>
      </c>
      <c r="DT409" s="3">
        <v>88.35</v>
      </c>
      <c r="DU409" s="3">
        <v>60.29</v>
      </c>
      <c r="DV409" s="3">
        <v>90.28</v>
      </c>
      <c r="DW409" s="3">
        <v>83.58</v>
      </c>
      <c r="DX409" s="3">
        <v>75.69</v>
      </c>
      <c r="DY409" s="3">
        <v>77.680000000000007</v>
      </c>
      <c r="DZ409" s="3">
        <v>79.34</v>
      </c>
      <c r="EA409" s="3">
        <v>74.75</v>
      </c>
      <c r="EB409" s="3">
        <v>82.52</v>
      </c>
      <c r="EC409" s="3">
        <v>81.84</v>
      </c>
      <c r="ED409" s="3">
        <v>71.41</v>
      </c>
      <c r="EE409" s="3">
        <v>84.53</v>
      </c>
      <c r="EF409" s="3">
        <v>83.02</v>
      </c>
      <c r="EG409" s="3">
        <v>79.78</v>
      </c>
      <c r="EH409" s="3">
        <v>88.34</v>
      </c>
      <c r="EI409" s="3">
        <v>85.95</v>
      </c>
      <c r="EJ409" s="3">
        <v>83.08</v>
      </c>
      <c r="EK409" s="3">
        <v>90.86</v>
      </c>
      <c r="EL409" s="3">
        <v>87.63</v>
      </c>
      <c r="EM409" s="3">
        <v>97.13</v>
      </c>
      <c r="EN409" s="3">
        <v>98.11</v>
      </c>
      <c r="EO409" s="3">
        <v>96.85</v>
      </c>
      <c r="EP409" s="3">
        <v>95.15</v>
      </c>
      <c r="EQ409" s="3">
        <v>96.13</v>
      </c>
      <c r="ER409" s="3">
        <v>94.78</v>
      </c>
      <c r="ES409" s="3">
        <v>85.84</v>
      </c>
      <c r="ET409" s="3">
        <v>91.45</v>
      </c>
      <c r="EU409" s="3">
        <v>88.43</v>
      </c>
      <c r="EV409" s="3">
        <v>92.68</v>
      </c>
      <c r="EW409" s="3">
        <v>94.61</v>
      </c>
      <c r="EX409" s="3">
        <v>92.89</v>
      </c>
      <c r="EY409" s="3">
        <v>93.53</v>
      </c>
      <c r="EZ409" s="3">
        <v>98.98</v>
      </c>
      <c r="FA409" s="3">
        <v>95.51</v>
      </c>
      <c r="FB409" s="3">
        <v>85.99</v>
      </c>
      <c r="FC409" s="3">
        <v>89.9</v>
      </c>
      <c r="FD409" s="3">
        <v>87.17</v>
      </c>
      <c r="FE409" s="3">
        <v>94.41</v>
      </c>
      <c r="FF409" s="3">
        <v>93.9</v>
      </c>
      <c r="FG409" s="3">
        <v>89.93</v>
      </c>
      <c r="FH409" s="3">
        <v>84.17</v>
      </c>
      <c r="FI409" s="3">
        <v>92.41</v>
      </c>
      <c r="FJ409" s="3">
        <v>87.74</v>
      </c>
      <c r="FK409" s="3">
        <v>87.99</v>
      </c>
      <c r="FL409" s="3">
        <v>91.93</v>
      </c>
      <c r="FM409" s="3">
        <v>89.92</v>
      </c>
      <c r="FN409" s="3">
        <v>84.15</v>
      </c>
      <c r="FO409" s="3">
        <v>92.79</v>
      </c>
      <c r="FP409" s="3">
        <v>88.5</v>
      </c>
      <c r="FQ409" s="3">
        <v>80.510000000000005</v>
      </c>
      <c r="FR409" s="3">
        <v>89.08</v>
      </c>
      <c r="FS409" s="3">
        <v>85.84</v>
      </c>
      <c r="FT409" s="3">
        <v>87.09</v>
      </c>
      <c r="FU409" s="3">
        <v>92.33</v>
      </c>
      <c r="FV409" s="3">
        <v>89.31</v>
      </c>
      <c r="FW409" s="3">
        <v>90.12</v>
      </c>
      <c r="FX409" s="3">
        <v>93.86</v>
      </c>
      <c r="FY409" s="3">
        <v>90.97</v>
      </c>
      <c r="FZ409" s="3">
        <v>90.82</v>
      </c>
      <c r="GA409" s="3">
        <v>97.06</v>
      </c>
      <c r="GB409" s="3">
        <v>94.03</v>
      </c>
      <c r="GC409" s="3">
        <v>78.58</v>
      </c>
      <c r="GD409" s="3">
        <v>84.38</v>
      </c>
      <c r="GE409" s="3">
        <v>81.28</v>
      </c>
      <c r="GF409" s="3">
        <v>95.85</v>
      </c>
      <c r="GG409" s="3">
        <v>94.36</v>
      </c>
      <c r="GH409" s="3">
        <v>93.77</v>
      </c>
      <c r="GI409" s="3">
        <v>82.14</v>
      </c>
      <c r="GJ409" s="3">
        <v>97.36</v>
      </c>
      <c r="GK409" s="3">
        <v>91.83</v>
      </c>
      <c r="GL409" s="3">
        <v>96.4</v>
      </c>
      <c r="GM409" s="3">
        <v>92.21</v>
      </c>
      <c r="GN409" s="3">
        <v>91.25</v>
      </c>
      <c r="GO409" s="3">
        <v>91.48</v>
      </c>
      <c r="GP409" s="3">
        <v>92.34</v>
      </c>
      <c r="GQ409" s="3">
        <v>90.38</v>
      </c>
      <c r="GR409" s="3">
        <v>94.44</v>
      </c>
      <c r="GS409" s="3">
        <v>95.65</v>
      </c>
      <c r="GT409" s="3">
        <v>93.29</v>
      </c>
      <c r="GU409" s="3">
        <v>82.53</v>
      </c>
      <c r="GV409" s="3">
        <v>89.81</v>
      </c>
      <c r="GW409" s="3">
        <v>87.28</v>
      </c>
    </row>
    <row r="410" spans="2:205" x14ac:dyDescent="0.25">
      <c r="B410"/>
      <c r="F410">
        <v>-5</v>
      </c>
      <c r="G410" t="s">
        <v>61</v>
      </c>
      <c r="H410" s="3">
        <v>80.790000000000006</v>
      </c>
      <c r="I410" s="3">
        <v>86.84</v>
      </c>
      <c r="J410" s="3">
        <v>84.87</v>
      </c>
      <c r="K410" s="3">
        <v>93.16</v>
      </c>
      <c r="L410" s="3">
        <v>96.01</v>
      </c>
      <c r="M410" s="3">
        <v>95.17</v>
      </c>
      <c r="N410" s="3">
        <v>94.31</v>
      </c>
      <c r="O410" s="3">
        <v>95.38</v>
      </c>
      <c r="P410" s="3">
        <v>95.09</v>
      </c>
      <c r="Q410" s="3">
        <v>86.07</v>
      </c>
      <c r="R410" s="3">
        <v>89.98</v>
      </c>
      <c r="S410" s="3">
        <v>88.69</v>
      </c>
      <c r="T410" s="3">
        <v>82.31</v>
      </c>
      <c r="U410" s="3">
        <v>89.63</v>
      </c>
      <c r="V410" s="3">
        <v>87.41</v>
      </c>
      <c r="W410" s="3">
        <v>91.25</v>
      </c>
      <c r="X410" s="3">
        <v>93.94</v>
      </c>
      <c r="Y410" s="3">
        <v>93.06</v>
      </c>
      <c r="Z410" s="3">
        <v>80.58</v>
      </c>
      <c r="AA410" s="3">
        <v>90.6</v>
      </c>
      <c r="AB410" s="3">
        <v>87.41</v>
      </c>
      <c r="AC410" s="3">
        <v>78.569999999999993</v>
      </c>
      <c r="AD410" s="3">
        <v>82</v>
      </c>
      <c r="AE410" s="3">
        <v>80.77</v>
      </c>
      <c r="AF410" s="3">
        <v>86.21</v>
      </c>
      <c r="AG410" s="3">
        <v>85.32</v>
      </c>
      <c r="AH410" s="3">
        <v>85.63</v>
      </c>
      <c r="AI410" s="3">
        <v>83.19</v>
      </c>
      <c r="AJ410" s="3">
        <v>88.49</v>
      </c>
      <c r="AK410" s="3">
        <v>86.78</v>
      </c>
      <c r="AL410" s="3">
        <v>82.83</v>
      </c>
      <c r="AM410" s="3">
        <v>87.13</v>
      </c>
      <c r="AN410" s="3">
        <v>85.71</v>
      </c>
      <c r="AO410" s="3">
        <v>81.16</v>
      </c>
      <c r="AP410" s="3">
        <v>89.34</v>
      </c>
      <c r="AQ410" s="3">
        <v>86.79</v>
      </c>
      <c r="AR410" s="3">
        <v>85.8</v>
      </c>
      <c r="AS410" s="3">
        <v>91.48</v>
      </c>
      <c r="AT410" s="3">
        <v>89.56</v>
      </c>
      <c r="AU410" s="3">
        <v>86.52</v>
      </c>
      <c r="AV410" s="3">
        <v>94.26</v>
      </c>
      <c r="AW410" s="3">
        <v>92.19</v>
      </c>
      <c r="AX410" s="3">
        <v>82.05</v>
      </c>
      <c r="AY410" s="3">
        <v>92.28</v>
      </c>
      <c r="AZ410" s="3">
        <v>89.2</v>
      </c>
      <c r="BA410" s="3">
        <v>77.97</v>
      </c>
      <c r="BB410" s="3">
        <v>85.57</v>
      </c>
      <c r="BC410" s="3">
        <v>83.41</v>
      </c>
      <c r="BD410" s="3">
        <v>89.21</v>
      </c>
      <c r="BE410" s="3">
        <v>92.92</v>
      </c>
      <c r="BF410" s="3">
        <v>91.84</v>
      </c>
      <c r="BG410" s="3">
        <v>81</v>
      </c>
      <c r="BH410" s="3">
        <v>91.53</v>
      </c>
      <c r="BI410" s="3">
        <v>87.89</v>
      </c>
      <c r="BJ410" s="3">
        <v>78.95</v>
      </c>
      <c r="BK410" s="3">
        <v>83.02</v>
      </c>
      <c r="BL410" s="3">
        <v>81.599999999999994</v>
      </c>
      <c r="BM410" s="3">
        <v>80</v>
      </c>
      <c r="BN410" s="3">
        <v>90.31</v>
      </c>
      <c r="BO410" s="3">
        <v>87.32</v>
      </c>
      <c r="BP410" s="3">
        <v>79.760000000000005</v>
      </c>
      <c r="BQ410" s="3">
        <v>93.94</v>
      </c>
      <c r="BR410" s="3">
        <v>89.16</v>
      </c>
      <c r="BS410" s="3">
        <v>83.38</v>
      </c>
      <c r="BT410" s="3">
        <v>89.84</v>
      </c>
      <c r="BU410" s="3">
        <v>87.81</v>
      </c>
      <c r="BV410" s="3">
        <v>77.52</v>
      </c>
      <c r="BW410" s="3">
        <v>84.89</v>
      </c>
      <c r="BX410" s="3">
        <v>83.17</v>
      </c>
      <c r="BY410" s="3">
        <v>88.59</v>
      </c>
      <c r="BZ410" s="3">
        <v>93.71</v>
      </c>
      <c r="CA410" s="3">
        <v>93.04</v>
      </c>
      <c r="CB410" s="3">
        <v>90.21</v>
      </c>
      <c r="CC410" s="3">
        <v>93.1</v>
      </c>
      <c r="CD410" s="3">
        <v>93.09</v>
      </c>
      <c r="CE410" s="3">
        <v>81.28</v>
      </c>
      <c r="CF410" s="3">
        <v>87.06</v>
      </c>
      <c r="CG410" s="3">
        <v>86.17</v>
      </c>
      <c r="CH410" s="3">
        <v>75.75</v>
      </c>
      <c r="CI410" s="3">
        <v>86.18</v>
      </c>
      <c r="CJ410" s="3">
        <v>84.27</v>
      </c>
      <c r="CK410" s="3">
        <v>85.06</v>
      </c>
      <c r="CL410" s="3">
        <v>90.3</v>
      </c>
      <c r="CM410" s="3">
        <v>89.88</v>
      </c>
      <c r="CN410" s="3">
        <v>74</v>
      </c>
      <c r="CO410" s="3">
        <v>87.29</v>
      </c>
      <c r="CP410" s="3">
        <v>84.3</v>
      </c>
      <c r="CQ410" s="3">
        <v>63.37</v>
      </c>
      <c r="CR410" s="3">
        <v>71.349999999999994</v>
      </c>
      <c r="CS410" s="3">
        <v>72.02</v>
      </c>
      <c r="CT410" s="3">
        <v>77.33</v>
      </c>
      <c r="CU410" s="3">
        <v>78.680000000000007</v>
      </c>
      <c r="CV410" s="3">
        <v>80.31</v>
      </c>
      <c r="CW410" s="3">
        <v>79.760000000000005</v>
      </c>
      <c r="CX410" s="3">
        <v>86.47</v>
      </c>
      <c r="CY410" s="3">
        <v>85.02</v>
      </c>
      <c r="CZ410" s="3">
        <v>75.400000000000006</v>
      </c>
      <c r="DA410" s="3">
        <v>82.51</v>
      </c>
      <c r="DB410" s="3">
        <v>81.760000000000005</v>
      </c>
      <c r="DC410" s="3">
        <v>77.849999999999994</v>
      </c>
      <c r="DD410" s="3">
        <v>87.58</v>
      </c>
      <c r="DE410" s="3">
        <v>85.19</v>
      </c>
      <c r="DF410" s="3">
        <v>80.430000000000007</v>
      </c>
      <c r="DG410" s="3">
        <v>88.41</v>
      </c>
      <c r="DH410" s="3">
        <v>86.82</v>
      </c>
      <c r="DI410" s="3">
        <v>79.42</v>
      </c>
      <c r="DJ410" s="3">
        <v>91.34</v>
      </c>
      <c r="DK410" s="3">
        <v>89.31</v>
      </c>
      <c r="DL410" s="3">
        <v>75.099999999999994</v>
      </c>
      <c r="DM410" s="3">
        <v>89.11</v>
      </c>
      <c r="DN410" s="3">
        <v>86.12</v>
      </c>
      <c r="DO410" s="3">
        <v>70.489999999999995</v>
      </c>
      <c r="DP410" s="3">
        <v>81.58</v>
      </c>
      <c r="DQ410" s="3">
        <v>79.84</v>
      </c>
      <c r="DR410" s="3">
        <v>84.05</v>
      </c>
      <c r="DS410" s="3">
        <v>90.19</v>
      </c>
      <c r="DT410" s="3">
        <v>89.39</v>
      </c>
      <c r="DU410" s="3">
        <v>73.31</v>
      </c>
      <c r="DV410" s="3">
        <v>87.57</v>
      </c>
      <c r="DW410" s="3">
        <v>84.13</v>
      </c>
      <c r="DX410" s="3">
        <v>68.36</v>
      </c>
      <c r="DY410" s="3">
        <v>75.87</v>
      </c>
      <c r="DZ410" s="3">
        <v>75.650000000000006</v>
      </c>
      <c r="EA410" s="3">
        <v>71.23</v>
      </c>
      <c r="EB410" s="3">
        <v>86.16</v>
      </c>
      <c r="EC410" s="3">
        <v>83.39</v>
      </c>
      <c r="ED410" s="3">
        <v>71.17</v>
      </c>
      <c r="EE410" s="3">
        <v>90.3</v>
      </c>
      <c r="EF410" s="3">
        <v>85.29</v>
      </c>
      <c r="EG410" s="3">
        <v>82.14</v>
      </c>
      <c r="EH410" s="3">
        <v>89.16</v>
      </c>
      <c r="EI410" s="3">
        <v>87.2</v>
      </c>
      <c r="EJ410" s="3">
        <v>84.06</v>
      </c>
      <c r="EK410" s="3">
        <v>88.79</v>
      </c>
      <c r="EL410" s="3">
        <v>86.57</v>
      </c>
      <c r="EM410" s="3">
        <v>97.74</v>
      </c>
      <c r="EN410" s="3">
        <v>98.32</v>
      </c>
      <c r="EO410" s="3">
        <v>97.29</v>
      </c>
      <c r="EP410" s="3">
        <v>98.4</v>
      </c>
      <c r="EQ410" s="3">
        <v>97.67</v>
      </c>
      <c r="ER410" s="3">
        <v>97.09</v>
      </c>
      <c r="ES410" s="3">
        <v>90.86</v>
      </c>
      <c r="ET410" s="3">
        <v>92.89</v>
      </c>
      <c r="EU410" s="3">
        <v>91.2</v>
      </c>
      <c r="EV410" s="3">
        <v>88.87</v>
      </c>
      <c r="EW410" s="3">
        <v>93.09</v>
      </c>
      <c r="EX410" s="3">
        <v>90.55</v>
      </c>
      <c r="EY410" s="3">
        <v>97.44</v>
      </c>
      <c r="EZ410" s="3">
        <v>97.58</v>
      </c>
      <c r="FA410" s="3">
        <v>96.24</v>
      </c>
      <c r="FB410" s="3">
        <v>87.15</v>
      </c>
      <c r="FC410" s="3">
        <v>93.92</v>
      </c>
      <c r="FD410" s="3">
        <v>90.52</v>
      </c>
      <c r="FE410" s="3">
        <v>93.77</v>
      </c>
      <c r="FF410" s="3">
        <v>92.65</v>
      </c>
      <c r="FG410" s="3">
        <v>89.52</v>
      </c>
      <c r="FH410" s="3">
        <v>95.08</v>
      </c>
      <c r="FI410" s="3">
        <v>91.96</v>
      </c>
      <c r="FJ410" s="3">
        <v>90.95</v>
      </c>
      <c r="FK410" s="3">
        <v>86.61</v>
      </c>
      <c r="FL410" s="3">
        <v>90.5</v>
      </c>
      <c r="FM410" s="3">
        <v>88.54</v>
      </c>
      <c r="FN410" s="3">
        <v>90.26</v>
      </c>
      <c r="FO410" s="3">
        <v>91.75</v>
      </c>
      <c r="FP410" s="3">
        <v>89.67</v>
      </c>
      <c r="FQ410" s="3">
        <v>84.47</v>
      </c>
      <c r="FR410" s="3">
        <v>91.1</v>
      </c>
      <c r="FS410" s="3">
        <v>88.39</v>
      </c>
      <c r="FT410" s="3">
        <v>91.18</v>
      </c>
      <c r="FU410" s="3">
        <v>94.56</v>
      </c>
      <c r="FV410" s="3">
        <v>92.3</v>
      </c>
      <c r="FW410" s="3">
        <v>93.61</v>
      </c>
      <c r="FX410" s="3">
        <v>97.18</v>
      </c>
      <c r="FY410" s="3">
        <v>95.07</v>
      </c>
      <c r="FZ410" s="3">
        <v>89.01</v>
      </c>
      <c r="GA410" s="3">
        <v>95.45</v>
      </c>
      <c r="GB410" s="3">
        <v>92.29</v>
      </c>
      <c r="GC410" s="3">
        <v>85.44</v>
      </c>
      <c r="GD410" s="3">
        <v>89.56</v>
      </c>
      <c r="GE410" s="3">
        <v>86.99</v>
      </c>
      <c r="GF410" s="3">
        <v>94.37</v>
      </c>
      <c r="GG410" s="3">
        <v>95.65</v>
      </c>
      <c r="GH410" s="3">
        <v>94.3</v>
      </c>
      <c r="GI410" s="3">
        <v>88.69</v>
      </c>
      <c r="GJ410" s="3">
        <v>95.5</v>
      </c>
      <c r="GK410" s="3">
        <v>91.65</v>
      </c>
      <c r="GL410" s="3">
        <v>89.53</v>
      </c>
      <c r="GM410" s="3">
        <v>90.17</v>
      </c>
      <c r="GN410" s="3">
        <v>87.54</v>
      </c>
      <c r="GO410" s="3">
        <v>88.77</v>
      </c>
      <c r="GP410" s="3">
        <v>94.45</v>
      </c>
      <c r="GQ410" s="3">
        <v>91.24</v>
      </c>
      <c r="GR410" s="3">
        <v>88.35</v>
      </c>
      <c r="GS410" s="3">
        <v>97.58</v>
      </c>
      <c r="GT410" s="3">
        <v>93.02</v>
      </c>
      <c r="GU410" s="3">
        <v>84.62</v>
      </c>
      <c r="GV410" s="3">
        <v>90.52</v>
      </c>
      <c r="GW410" s="3">
        <v>88.42</v>
      </c>
    </row>
    <row r="411" spans="2:205" x14ac:dyDescent="0.25">
      <c r="B411"/>
      <c r="F411">
        <v>-4</v>
      </c>
      <c r="G411" t="s">
        <v>62</v>
      </c>
      <c r="H411" s="3">
        <v>86</v>
      </c>
      <c r="I411" s="3">
        <v>93.75</v>
      </c>
      <c r="J411" s="3">
        <v>91.55</v>
      </c>
      <c r="K411" s="3">
        <v>91.35</v>
      </c>
      <c r="L411" s="3">
        <v>96.59</v>
      </c>
      <c r="M411" s="3">
        <v>95.11</v>
      </c>
      <c r="N411" s="3">
        <v>96.69</v>
      </c>
      <c r="O411" s="3">
        <v>95.25</v>
      </c>
      <c r="P411" s="3">
        <v>95.67</v>
      </c>
      <c r="Q411" s="3">
        <v>82.67</v>
      </c>
      <c r="R411" s="3">
        <v>90.59</v>
      </c>
      <c r="S411" s="3">
        <v>88.16</v>
      </c>
      <c r="T411" s="3">
        <v>87.59</v>
      </c>
      <c r="U411" s="3">
        <v>91.94</v>
      </c>
      <c r="V411" s="3">
        <v>90.43</v>
      </c>
      <c r="W411" s="3">
        <v>87.21</v>
      </c>
      <c r="X411" s="3">
        <v>95.52</v>
      </c>
      <c r="Y411" s="3">
        <v>92.27</v>
      </c>
      <c r="Z411" s="3">
        <v>82.17</v>
      </c>
      <c r="AA411" s="3">
        <v>92</v>
      </c>
      <c r="AB411" s="3">
        <v>88.86</v>
      </c>
      <c r="AC411" s="3">
        <v>70.59</v>
      </c>
      <c r="AD411" s="3">
        <v>89.47</v>
      </c>
      <c r="AE411" s="3">
        <v>83.64</v>
      </c>
      <c r="AF411" s="3">
        <v>84.62</v>
      </c>
      <c r="AG411" s="3">
        <v>90.83</v>
      </c>
      <c r="AH411" s="3">
        <v>88.95</v>
      </c>
      <c r="AI411" s="3">
        <v>88.38</v>
      </c>
      <c r="AJ411" s="3">
        <v>93.76</v>
      </c>
      <c r="AK411" s="3">
        <v>92.11</v>
      </c>
      <c r="AL411" s="3">
        <v>92.77</v>
      </c>
      <c r="AM411" s="3">
        <v>92.76</v>
      </c>
      <c r="AN411" s="3">
        <v>92.76</v>
      </c>
      <c r="AO411" s="3">
        <v>85.04</v>
      </c>
      <c r="AP411" s="3">
        <v>93.02</v>
      </c>
      <c r="AQ411" s="3">
        <v>90.61</v>
      </c>
      <c r="AR411" s="3">
        <v>89.68</v>
      </c>
      <c r="AS411" s="3">
        <v>94.97</v>
      </c>
      <c r="AT411" s="3">
        <v>93.4</v>
      </c>
      <c r="AU411" s="3">
        <v>91.13</v>
      </c>
      <c r="AV411" s="3">
        <v>95.86</v>
      </c>
      <c r="AW411" s="3">
        <v>94.36</v>
      </c>
      <c r="AX411" s="3">
        <v>94.62</v>
      </c>
      <c r="AY411" s="3">
        <v>91.29</v>
      </c>
      <c r="AZ411" s="3">
        <v>92.39</v>
      </c>
      <c r="BA411" s="3">
        <v>73.64</v>
      </c>
      <c r="BB411" s="3">
        <v>88.48</v>
      </c>
      <c r="BC411" s="3">
        <v>83.85</v>
      </c>
      <c r="BD411" s="3">
        <v>90.15</v>
      </c>
      <c r="BE411" s="3">
        <v>96.56</v>
      </c>
      <c r="BF411" s="3">
        <v>94.8</v>
      </c>
      <c r="BG411" s="3">
        <v>86.25</v>
      </c>
      <c r="BH411" s="3">
        <v>90.77</v>
      </c>
      <c r="BI411" s="3">
        <v>89.45</v>
      </c>
      <c r="BJ411" s="3">
        <v>92</v>
      </c>
      <c r="BK411" s="3">
        <v>95.87</v>
      </c>
      <c r="BL411" s="3">
        <v>94.74</v>
      </c>
      <c r="BM411" s="3">
        <v>89.41</v>
      </c>
      <c r="BN411" s="3">
        <v>92.16</v>
      </c>
      <c r="BO411" s="3">
        <v>91.35</v>
      </c>
      <c r="BP411" s="3">
        <v>92.31</v>
      </c>
      <c r="BQ411" s="3">
        <v>91.06</v>
      </c>
      <c r="BR411" s="3">
        <v>91.48</v>
      </c>
      <c r="BS411" s="3">
        <v>87.41</v>
      </c>
      <c r="BT411" s="3">
        <v>93.29</v>
      </c>
      <c r="BU411" s="3">
        <v>91.51</v>
      </c>
      <c r="BV411" s="3">
        <v>82.79</v>
      </c>
      <c r="BW411" s="3">
        <v>92.34</v>
      </c>
      <c r="BX411" s="3">
        <v>90.18</v>
      </c>
      <c r="BY411" s="3">
        <v>85.94</v>
      </c>
      <c r="BZ411" s="3">
        <v>94.4</v>
      </c>
      <c r="CA411" s="3">
        <v>92.9</v>
      </c>
      <c r="CB411" s="3">
        <v>93.51</v>
      </c>
      <c r="CC411" s="3">
        <v>92.83</v>
      </c>
      <c r="CD411" s="3">
        <v>93.72</v>
      </c>
      <c r="CE411" s="3">
        <v>76.61</v>
      </c>
      <c r="CF411" s="3">
        <v>87.48</v>
      </c>
      <c r="CG411" s="3">
        <v>85.3</v>
      </c>
      <c r="CH411" s="3">
        <v>82.22</v>
      </c>
      <c r="CI411" s="3">
        <v>88.71</v>
      </c>
      <c r="CJ411" s="3">
        <v>87.61</v>
      </c>
      <c r="CK411" s="3">
        <v>80.150000000000006</v>
      </c>
      <c r="CL411" s="3">
        <v>92.02</v>
      </c>
      <c r="CM411" s="3">
        <v>88.74</v>
      </c>
      <c r="CN411" s="3">
        <v>75.569999999999993</v>
      </c>
      <c r="CO411" s="3">
        <v>88.79</v>
      </c>
      <c r="CP411" s="3">
        <v>85.79</v>
      </c>
      <c r="CQ411" s="3">
        <v>48.93</v>
      </c>
      <c r="CR411" s="3">
        <v>79.72</v>
      </c>
      <c r="CS411" s="3">
        <v>73.86</v>
      </c>
      <c r="CT411" s="3">
        <v>74.81</v>
      </c>
      <c r="CU411" s="3">
        <v>85.67</v>
      </c>
      <c r="CV411" s="3">
        <v>84.27</v>
      </c>
      <c r="CW411" s="3">
        <v>85.29</v>
      </c>
      <c r="CX411" s="3">
        <v>92.21</v>
      </c>
      <c r="CY411" s="3">
        <v>90.67</v>
      </c>
      <c r="CZ411" s="3">
        <v>87.2</v>
      </c>
      <c r="DA411" s="3">
        <v>89.34</v>
      </c>
      <c r="DB411" s="3">
        <v>89.85</v>
      </c>
      <c r="DC411" s="3">
        <v>81.94</v>
      </c>
      <c r="DD411" s="3">
        <v>91.56</v>
      </c>
      <c r="DE411" s="3">
        <v>89.21</v>
      </c>
      <c r="DF411" s="3">
        <v>84.37</v>
      </c>
      <c r="DG411" s="3">
        <v>92.48</v>
      </c>
      <c r="DH411" s="3">
        <v>91.03</v>
      </c>
      <c r="DI411" s="3">
        <v>86.12</v>
      </c>
      <c r="DJ411" s="3">
        <v>93.47</v>
      </c>
      <c r="DK411" s="3">
        <v>92.07</v>
      </c>
      <c r="DL411" s="3">
        <v>90.74</v>
      </c>
      <c r="DM411" s="3">
        <v>87.89</v>
      </c>
      <c r="DN411" s="3">
        <v>89.77</v>
      </c>
      <c r="DO411" s="3">
        <v>65.400000000000006</v>
      </c>
      <c r="DP411" s="3">
        <v>84.46</v>
      </c>
      <c r="DQ411" s="3">
        <v>80.010000000000005</v>
      </c>
      <c r="DR411" s="3">
        <v>85.07</v>
      </c>
      <c r="DS411" s="3">
        <v>94.65</v>
      </c>
      <c r="DT411" s="3">
        <v>92.82</v>
      </c>
      <c r="DU411" s="3">
        <v>78.7</v>
      </c>
      <c r="DV411" s="3">
        <v>86.71</v>
      </c>
      <c r="DW411" s="3">
        <v>85.82</v>
      </c>
      <c r="DX411" s="3">
        <v>84.48</v>
      </c>
      <c r="DY411" s="3">
        <v>92.32</v>
      </c>
      <c r="DZ411" s="3">
        <v>91.39</v>
      </c>
      <c r="EA411" s="3">
        <v>82.87</v>
      </c>
      <c r="EB411" s="3">
        <v>88.47</v>
      </c>
      <c r="EC411" s="3">
        <v>88.11</v>
      </c>
      <c r="ED411" s="3">
        <v>86.83</v>
      </c>
      <c r="EE411" s="3">
        <v>86.88</v>
      </c>
      <c r="EF411" s="3">
        <v>88.15</v>
      </c>
      <c r="EG411" s="3">
        <v>86.26</v>
      </c>
      <c r="EH411" s="3">
        <v>92.72</v>
      </c>
      <c r="EI411" s="3">
        <v>90.98</v>
      </c>
      <c r="EJ411" s="3">
        <v>89.21</v>
      </c>
      <c r="EK411" s="3">
        <v>95.16</v>
      </c>
      <c r="EL411" s="3">
        <v>92.92</v>
      </c>
      <c r="EM411" s="3">
        <v>96.75</v>
      </c>
      <c r="EN411" s="3">
        <v>98.78</v>
      </c>
      <c r="EO411" s="3">
        <v>97.31</v>
      </c>
      <c r="EP411" s="3">
        <v>99.88</v>
      </c>
      <c r="EQ411" s="3">
        <v>97.68</v>
      </c>
      <c r="ER411" s="3">
        <v>97.63</v>
      </c>
      <c r="ES411" s="3">
        <v>88.72</v>
      </c>
      <c r="ET411" s="3">
        <v>93.69</v>
      </c>
      <c r="EU411" s="3">
        <v>91.02</v>
      </c>
      <c r="EV411" s="3">
        <v>92.95</v>
      </c>
      <c r="EW411" s="3">
        <v>95.17</v>
      </c>
      <c r="EX411" s="3">
        <v>93.25</v>
      </c>
      <c r="EY411" s="3">
        <v>94.27</v>
      </c>
      <c r="EZ411" s="3">
        <v>99.02</v>
      </c>
      <c r="FA411" s="3">
        <v>95.8</v>
      </c>
      <c r="FB411" s="3">
        <v>88.78</v>
      </c>
      <c r="FC411" s="3">
        <v>95.21</v>
      </c>
      <c r="FD411" s="3">
        <v>91.93</v>
      </c>
      <c r="FE411" s="3">
        <v>92.25</v>
      </c>
      <c r="FF411" s="3">
        <v>99.23</v>
      </c>
      <c r="FG411" s="3">
        <v>93.41</v>
      </c>
      <c r="FH411" s="3">
        <v>94.42</v>
      </c>
      <c r="FI411" s="3">
        <v>96</v>
      </c>
      <c r="FJ411" s="3">
        <v>93.64</v>
      </c>
      <c r="FK411" s="3">
        <v>91.47</v>
      </c>
      <c r="FL411" s="3">
        <v>95.32</v>
      </c>
      <c r="FM411" s="3">
        <v>93.55</v>
      </c>
      <c r="FN411" s="3">
        <v>98.34</v>
      </c>
      <c r="FO411" s="3">
        <v>96.18</v>
      </c>
      <c r="FP411" s="3">
        <v>95.68</v>
      </c>
      <c r="FQ411" s="3">
        <v>88.14</v>
      </c>
      <c r="FR411" s="3">
        <v>94.47</v>
      </c>
      <c r="FS411" s="3">
        <v>92</v>
      </c>
      <c r="FT411" s="3">
        <v>94.99</v>
      </c>
      <c r="FU411" s="3">
        <v>97.45</v>
      </c>
      <c r="FV411" s="3">
        <v>95.76</v>
      </c>
      <c r="FW411" s="3">
        <v>96.13</v>
      </c>
      <c r="FX411" s="3">
        <v>98.26</v>
      </c>
      <c r="FY411" s="3">
        <v>96.65</v>
      </c>
      <c r="FZ411" s="3">
        <v>98.5</v>
      </c>
      <c r="GA411" s="3">
        <v>94.69</v>
      </c>
      <c r="GB411" s="3">
        <v>95</v>
      </c>
      <c r="GC411" s="3">
        <v>81.87</v>
      </c>
      <c r="GD411" s="3">
        <v>92.49</v>
      </c>
      <c r="GE411" s="3">
        <v>87.69</v>
      </c>
      <c r="GF411" s="3">
        <v>95.23</v>
      </c>
      <c r="GG411" s="3">
        <v>98.47</v>
      </c>
      <c r="GH411" s="3">
        <v>96.79</v>
      </c>
      <c r="GI411" s="3">
        <v>93.8</v>
      </c>
      <c r="GJ411" s="3">
        <v>94.83</v>
      </c>
      <c r="GK411" s="3">
        <v>93.08</v>
      </c>
      <c r="GL411" s="3">
        <v>99.52</v>
      </c>
      <c r="GM411" s="3">
        <v>99.41</v>
      </c>
      <c r="GN411" s="3">
        <v>98.08</v>
      </c>
      <c r="GO411" s="3">
        <v>95.95</v>
      </c>
      <c r="GP411" s="3">
        <v>95.85</v>
      </c>
      <c r="GQ411" s="3">
        <v>94.59</v>
      </c>
      <c r="GR411" s="3">
        <v>97.78</v>
      </c>
      <c r="GS411" s="3">
        <v>95.24</v>
      </c>
      <c r="GT411" s="3">
        <v>94.81</v>
      </c>
      <c r="GU411" s="3">
        <v>88.57</v>
      </c>
      <c r="GV411" s="3">
        <v>93.86</v>
      </c>
      <c r="GW411" s="3">
        <v>92.04</v>
      </c>
    </row>
    <row r="412" spans="2:205" x14ac:dyDescent="0.25">
      <c r="B412"/>
      <c r="F412">
        <v>-3</v>
      </c>
      <c r="G412" t="s">
        <v>63</v>
      </c>
      <c r="H412" s="3">
        <v>88.03</v>
      </c>
      <c r="I412" s="3">
        <v>94.27</v>
      </c>
      <c r="J412" s="3">
        <v>92.45</v>
      </c>
      <c r="K412" s="3">
        <v>93.02</v>
      </c>
      <c r="L412" s="3">
        <v>96.45</v>
      </c>
      <c r="M412" s="3">
        <v>95.65</v>
      </c>
      <c r="N412" s="3">
        <v>95.68</v>
      </c>
      <c r="O412" s="3">
        <v>96.99</v>
      </c>
      <c r="P412" s="3">
        <v>96.58</v>
      </c>
      <c r="Q412" s="3">
        <v>85.37</v>
      </c>
      <c r="R412" s="3">
        <v>84.9</v>
      </c>
      <c r="S412" s="3">
        <v>85.05</v>
      </c>
      <c r="T412" s="3">
        <v>89.72</v>
      </c>
      <c r="U412" s="3">
        <v>90.08</v>
      </c>
      <c r="V412" s="3">
        <v>89.97</v>
      </c>
      <c r="W412" s="3">
        <v>88.89</v>
      </c>
      <c r="X412" s="3">
        <v>85.51</v>
      </c>
      <c r="Y412" s="3">
        <v>86.67</v>
      </c>
      <c r="Z412" s="3">
        <v>84.96</v>
      </c>
      <c r="AA412" s="3">
        <v>88.57</v>
      </c>
      <c r="AB412" s="3">
        <v>87.53</v>
      </c>
      <c r="AC412" s="3">
        <v>83.33</v>
      </c>
      <c r="AD412" s="3">
        <v>97.92</v>
      </c>
      <c r="AE412" s="3">
        <v>93.06</v>
      </c>
      <c r="AF412" s="3">
        <v>87.93</v>
      </c>
      <c r="AG412" s="3">
        <v>82.26</v>
      </c>
      <c r="AH412" s="3">
        <v>84.07</v>
      </c>
      <c r="AI412" s="3">
        <v>86.08</v>
      </c>
      <c r="AJ412" s="3">
        <v>86.05</v>
      </c>
      <c r="AK412" s="3">
        <v>86.06</v>
      </c>
      <c r="AL412" s="3">
        <v>91.4</v>
      </c>
      <c r="AM412" s="3">
        <v>88.21</v>
      </c>
      <c r="AN412" s="3">
        <v>89.09</v>
      </c>
      <c r="AO412" s="3">
        <v>89.18</v>
      </c>
      <c r="AP412" s="3">
        <v>94.26</v>
      </c>
      <c r="AQ412" s="3">
        <v>92.77</v>
      </c>
      <c r="AR412" s="3">
        <v>95.38</v>
      </c>
      <c r="AS412" s="3">
        <v>95.73</v>
      </c>
      <c r="AT412" s="3">
        <v>95.62</v>
      </c>
      <c r="AU412" s="3">
        <v>84.33</v>
      </c>
      <c r="AV412" s="3">
        <v>90.23</v>
      </c>
      <c r="AW412" s="3">
        <v>88.25</v>
      </c>
      <c r="AX412" s="3">
        <v>93.14</v>
      </c>
      <c r="AY412" s="3">
        <v>95.65</v>
      </c>
      <c r="AZ412" s="3">
        <v>94.88</v>
      </c>
      <c r="BA412" s="3">
        <v>87.16</v>
      </c>
      <c r="BB412" s="3">
        <v>92.25</v>
      </c>
      <c r="BC412" s="3">
        <v>90.74</v>
      </c>
      <c r="BD412" s="3">
        <v>93.84</v>
      </c>
      <c r="BE412" s="3">
        <v>98.34</v>
      </c>
      <c r="BF412" s="3">
        <v>96.87</v>
      </c>
      <c r="BG412" s="3">
        <v>88.04</v>
      </c>
      <c r="BH412" s="3">
        <v>88.89</v>
      </c>
      <c r="BI412" s="3">
        <v>88.66</v>
      </c>
      <c r="BJ412" s="3">
        <v>94.59</v>
      </c>
      <c r="BK412" s="3">
        <v>90.65</v>
      </c>
      <c r="BL412" s="3">
        <v>91.67</v>
      </c>
      <c r="BM412" s="3">
        <v>86.46</v>
      </c>
      <c r="BN412" s="3">
        <v>93.72</v>
      </c>
      <c r="BO412" s="3">
        <v>91.29</v>
      </c>
      <c r="BP412" s="3">
        <v>86.14</v>
      </c>
      <c r="BQ412" s="3">
        <v>96</v>
      </c>
      <c r="BR412" s="3">
        <v>93.16</v>
      </c>
      <c r="BS412" s="3">
        <v>88.77</v>
      </c>
      <c r="BT412" s="3">
        <v>91.84</v>
      </c>
      <c r="BU412" s="3">
        <v>90.92</v>
      </c>
      <c r="BV412" s="3">
        <v>85.09</v>
      </c>
      <c r="BW412" s="3">
        <v>92.92</v>
      </c>
      <c r="BX412" s="3">
        <v>91.16</v>
      </c>
      <c r="BY412" s="3">
        <v>87.64</v>
      </c>
      <c r="BZ412" s="3">
        <v>94.3</v>
      </c>
      <c r="CA412" s="3">
        <v>93.57</v>
      </c>
      <c r="CB412" s="3">
        <v>92.3</v>
      </c>
      <c r="CC412" s="3">
        <v>95.05</v>
      </c>
      <c r="CD412" s="3">
        <v>94.87</v>
      </c>
      <c r="CE412" s="3">
        <v>79.959999999999994</v>
      </c>
      <c r="CF412" s="3">
        <v>81.150000000000006</v>
      </c>
      <c r="CG412" s="3">
        <v>81.97</v>
      </c>
      <c r="CH412" s="3">
        <v>83.97</v>
      </c>
      <c r="CI412" s="3">
        <v>86.39</v>
      </c>
      <c r="CJ412" s="3">
        <v>86.86</v>
      </c>
      <c r="CK412" s="3">
        <v>81.63</v>
      </c>
      <c r="CL412" s="3">
        <v>79.63</v>
      </c>
      <c r="CM412" s="3">
        <v>82.07</v>
      </c>
      <c r="CN412" s="3">
        <v>78.36</v>
      </c>
      <c r="CO412" s="3">
        <v>84.84</v>
      </c>
      <c r="CP412" s="3">
        <v>84.27</v>
      </c>
      <c r="CQ412" s="3">
        <v>68.42</v>
      </c>
      <c r="CR412" s="3">
        <v>93.88</v>
      </c>
      <c r="CS412" s="3">
        <v>87.18</v>
      </c>
      <c r="CT412" s="3">
        <v>79.55</v>
      </c>
      <c r="CU412" s="3">
        <v>75.53</v>
      </c>
      <c r="CV412" s="3">
        <v>78.75</v>
      </c>
      <c r="CW412" s="3">
        <v>82.96</v>
      </c>
      <c r="CX412" s="3">
        <v>83.93</v>
      </c>
      <c r="CY412" s="3">
        <v>84.31</v>
      </c>
      <c r="CZ412" s="3">
        <v>85.7</v>
      </c>
      <c r="DA412" s="3">
        <v>84.18</v>
      </c>
      <c r="DB412" s="3">
        <v>85.77</v>
      </c>
      <c r="DC412" s="3">
        <v>86.34</v>
      </c>
      <c r="DD412" s="3">
        <v>92.89</v>
      </c>
      <c r="DE412" s="3">
        <v>91.49</v>
      </c>
      <c r="DF412" s="3">
        <v>91.78</v>
      </c>
      <c r="DG412" s="3">
        <v>93.37</v>
      </c>
      <c r="DH412" s="3">
        <v>93.64</v>
      </c>
      <c r="DI412" s="3">
        <v>78.17</v>
      </c>
      <c r="DJ412" s="3">
        <v>86.66</v>
      </c>
      <c r="DK412" s="3">
        <v>85.09</v>
      </c>
      <c r="DL412" s="3">
        <v>88.23</v>
      </c>
      <c r="DM412" s="3">
        <v>93.02</v>
      </c>
      <c r="DN412" s="3">
        <v>92.51</v>
      </c>
      <c r="DO412" s="3">
        <v>80.87</v>
      </c>
      <c r="DP412" s="3">
        <v>88.98</v>
      </c>
      <c r="DQ412" s="3">
        <v>87.77</v>
      </c>
      <c r="DR412" s="3">
        <v>89.93</v>
      </c>
      <c r="DS412" s="3">
        <v>96.89</v>
      </c>
      <c r="DT412" s="3">
        <v>95.25</v>
      </c>
      <c r="DU412" s="3">
        <v>81.41</v>
      </c>
      <c r="DV412" s="3">
        <v>85.01</v>
      </c>
      <c r="DW412" s="3">
        <v>85.31</v>
      </c>
      <c r="DX412" s="3">
        <v>87.31</v>
      </c>
      <c r="DY412" s="3">
        <v>85.14</v>
      </c>
      <c r="DZ412" s="3">
        <v>87.15</v>
      </c>
      <c r="EA412" s="3">
        <v>79.61</v>
      </c>
      <c r="EB412" s="3">
        <v>90.28</v>
      </c>
      <c r="EC412" s="3">
        <v>88.03</v>
      </c>
      <c r="ED412" s="3">
        <v>79.400000000000006</v>
      </c>
      <c r="EE412" s="3">
        <v>93.57</v>
      </c>
      <c r="EF412" s="3">
        <v>90.52</v>
      </c>
      <c r="EG412" s="3">
        <v>87.68</v>
      </c>
      <c r="EH412" s="3">
        <v>91.22</v>
      </c>
      <c r="EI412" s="3">
        <v>90.37</v>
      </c>
      <c r="EJ412" s="3">
        <v>90.97</v>
      </c>
      <c r="EK412" s="3">
        <v>95.62</v>
      </c>
      <c r="EL412" s="3">
        <v>93.74</v>
      </c>
      <c r="EM412" s="3">
        <v>98.41</v>
      </c>
      <c r="EN412" s="3">
        <v>98.61</v>
      </c>
      <c r="EO412" s="3">
        <v>97.74</v>
      </c>
      <c r="EP412" s="3">
        <v>99.06</v>
      </c>
      <c r="EQ412" s="3">
        <v>98.93</v>
      </c>
      <c r="ER412" s="3">
        <v>98.28</v>
      </c>
      <c r="ES412" s="3">
        <v>90.78</v>
      </c>
      <c r="ET412" s="3">
        <v>88.65</v>
      </c>
      <c r="EU412" s="3">
        <v>88.13</v>
      </c>
      <c r="EV412" s="3">
        <v>95.47</v>
      </c>
      <c r="EW412" s="3">
        <v>93.77</v>
      </c>
      <c r="EX412" s="3">
        <v>93.08</v>
      </c>
      <c r="EY412" s="3">
        <v>96.15</v>
      </c>
      <c r="EZ412" s="3">
        <v>91.38</v>
      </c>
      <c r="FA412" s="3">
        <v>91.26</v>
      </c>
      <c r="FB412" s="3">
        <v>91.55</v>
      </c>
      <c r="FC412" s="3">
        <v>92.3</v>
      </c>
      <c r="FD412" s="3">
        <v>90.8</v>
      </c>
      <c r="FE412" s="3">
        <v>98.24</v>
      </c>
      <c r="FF412" s="3">
        <v>100</v>
      </c>
      <c r="FG412" s="3">
        <v>98.93</v>
      </c>
      <c r="FH412" s="3">
        <v>96.31</v>
      </c>
      <c r="FI412" s="3">
        <v>88.98</v>
      </c>
      <c r="FJ412" s="3">
        <v>89.38</v>
      </c>
      <c r="FK412" s="3">
        <v>89.19</v>
      </c>
      <c r="FL412" s="3">
        <v>88.16</v>
      </c>
      <c r="FM412" s="3">
        <v>87.81</v>
      </c>
      <c r="FN412" s="3">
        <v>97.1</v>
      </c>
      <c r="FO412" s="3">
        <v>92.24</v>
      </c>
      <c r="FP412" s="3">
        <v>92.4</v>
      </c>
      <c r="FQ412" s="3">
        <v>92.01</v>
      </c>
      <c r="FR412" s="3">
        <v>95.63</v>
      </c>
      <c r="FS412" s="3">
        <v>94.05</v>
      </c>
      <c r="FT412" s="3">
        <v>98.99</v>
      </c>
      <c r="FU412" s="3">
        <v>98.09</v>
      </c>
      <c r="FV412" s="3">
        <v>97.6</v>
      </c>
      <c r="FW412" s="3">
        <v>90.48</v>
      </c>
      <c r="FX412" s="3">
        <v>93.79</v>
      </c>
      <c r="FY412" s="3">
        <v>91.41</v>
      </c>
      <c r="FZ412" s="3">
        <v>98.04</v>
      </c>
      <c r="GA412" s="3">
        <v>98.29</v>
      </c>
      <c r="GB412" s="3">
        <v>97.25</v>
      </c>
      <c r="GC412" s="3">
        <v>93.44</v>
      </c>
      <c r="GD412" s="3">
        <v>95.51</v>
      </c>
      <c r="GE412" s="3">
        <v>93.7</v>
      </c>
      <c r="GF412" s="3">
        <v>97.74</v>
      </c>
      <c r="GG412" s="3">
        <v>99.78</v>
      </c>
      <c r="GH412" s="3">
        <v>98.48</v>
      </c>
      <c r="GI412" s="3">
        <v>94.67</v>
      </c>
      <c r="GJ412" s="3">
        <v>92.77</v>
      </c>
      <c r="GK412" s="3">
        <v>92.01</v>
      </c>
      <c r="GL412" s="3">
        <v>100</v>
      </c>
      <c r="GM412" s="3">
        <v>96.17</v>
      </c>
      <c r="GN412" s="3">
        <v>96.18</v>
      </c>
      <c r="GO412" s="3">
        <v>93.3</v>
      </c>
      <c r="GP412" s="3">
        <v>97.16</v>
      </c>
      <c r="GQ412" s="3">
        <v>94.55</v>
      </c>
      <c r="GR412" s="3">
        <v>92.88</v>
      </c>
      <c r="GS412" s="3">
        <v>98.43</v>
      </c>
      <c r="GT412" s="3">
        <v>95.8</v>
      </c>
      <c r="GU412" s="3">
        <v>89.87</v>
      </c>
      <c r="GV412" s="3">
        <v>92.46</v>
      </c>
      <c r="GW412" s="3">
        <v>91.46</v>
      </c>
    </row>
    <row r="413" spans="2:205" x14ac:dyDescent="0.25">
      <c r="B413"/>
      <c r="F413">
        <v>-2</v>
      </c>
      <c r="G413" t="s">
        <v>64</v>
      </c>
      <c r="H413" s="3">
        <v>90.91</v>
      </c>
      <c r="I413" s="3">
        <v>95.52</v>
      </c>
      <c r="J413" s="3">
        <v>94.23</v>
      </c>
      <c r="K413" s="3">
        <v>95</v>
      </c>
      <c r="L413" s="3">
        <v>97.45</v>
      </c>
      <c r="M413" s="3">
        <v>96.8</v>
      </c>
      <c r="N413" s="3">
        <v>96.3</v>
      </c>
      <c r="O413" s="3">
        <v>96.69</v>
      </c>
      <c r="P413" s="3">
        <v>96.59</v>
      </c>
      <c r="Q413" s="3">
        <v>88.48</v>
      </c>
      <c r="R413" s="3">
        <v>94.12</v>
      </c>
      <c r="S413" s="3">
        <v>92.28</v>
      </c>
      <c r="T413" s="3">
        <v>90.55</v>
      </c>
      <c r="U413" s="3">
        <v>96.06</v>
      </c>
      <c r="V413" s="3">
        <v>94.23</v>
      </c>
      <c r="W413" s="3">
        <v>84.21</v>
      </c>
      <c r="X413" s="3">
        <v>94.78</v>
      </c>
      <c r="Y413" s="3">
        <v>91.62</v>
      </c>
      <c r="Z413" s="3">
        <v>88.71</v>
      </c>
      <c r="AA413" s="3">
        <v>95.65</v>
      </c>
      <c r="AB413" s="3">
        <v>93.37</v>
      </c>
      <c r="AC413" s="3">
        <v>86.96</v>
      </c>
      <c r="AD413" s="3">
        <v>92.31</v>
      </c>
      <c r="AE413" s="3">
        <v>90.32</v>
      </c>
      <c r="AF413" s="3">
        <v>91.49</v>
      </c>
      <c r="AG413" s="3">
        <v>95.35</v>
      </c>
      <c r="AH413" s="3">
        <v>94.32</v>
      </c>
      <c r="AI413" s="3">
        <v>94.68</v>
      </c>
      <c r="AJ413" s="3">
        <v>96.7</v>
      </c>
      <c r="AK413" s="3">
        <v>96.04</v>
      </c>
      <c r="AL413" s="3">
        <v>86.96</v>
      </c>
      <c r="AM413" s="3">
        <v>94.12</v>
      </c>
      <c r="AN413" s="3">
        <v>91.89</v>
      </c>
      <c r="AO413" s="3">
        <v>88.69</v>
      </c>
      <c r="AP413" s="3">
        <v>95.79</v>
      </c>
      <c r="AQ413" s="3">
        <v>93.8</v>
      </c>
      <c r="AR413" s="3">
        <v>94.49</v>
      </c>
      <c r="AS413" s="3">
        <v>96.73</v>
      </c>
      <c r="AT413" s="3">
        <v>96.02</v>
      </c>
      <c r="AU413" s="3">
        <v>93.69</v>
      </c>
      <c r="AV413" s="3">
        <v>93.91</v>
      </c>
      <c r="AW413" s="3">
        <v>93.84</v>
      </c>
      <c r="AX413" s="3">
        <v>85.87</v>
      </c>
      <c r="AY413" s="3">
        <v>93.73</v>
      </c>
      <c r="AZ413" s="3">
        <v>91.64</v>
      </c>
      <c r="BA413" s="3">
        <v>81.44</v>
      </c>
      <c r="BB413" s="3">
        <v>88.32</v>
      </c>
      <c r="BC413" s="3">
        <v>86.17</v>
      </c>
      <c r="BD413" s="3">
        <v>90</v>
      </c>
      <c r="BE413" s="3">
        <v>92.92</v>
      </c>
      <c r="BF413" s="3">
        <v>92.09</v>
      </c>
      <c r="BG413" s="3">
        <v>87.64</v>
      </c>
      <c r="BH413" s="3">
        <v>94.27</v>
      </c>
      <c r="BI413" s="3">
        <v>92.41</v>
      </c>
      <c r="BJ413" s="3">
        <v>90.24</v>
      </c>
      <c r="BK413" s="3">
        <v>91.3</v>
      </c>
      <c r="BL413" s="3">
        <v>91.03</v>
      </c>
      <c r="BM413" s="3">
        <v>86.42</v>
      </c>
      <c r="BN413" s="3">
        <v>94.57</v>
      </c>
      <c r="BO413" s="3">
        <v>92.38</v>
      </c>
      <c r="BP413" s="3">
        <v>87</v>
      </c>
      <c r="BQ413" s="3">
        <v>95.54</v>
      </c>
      <c r="BR413" s="3">
        <v>93.22</v>
      </c>
      <c r="BS413" s="3">
        <v>90.4</v>
      </c>
      <c r="BT413" s="3">
        <v>95.18</v>
      </c>
      <c r="BU413" s="3">
        <v>93.77</v>
      </c>
      <c r="BV413" s="3">
        <v>88.26</v>
      </c>
      <c r="BW413" s="3">
        <v>94.34</v>
      </c>
      <c r="BX413" s="3">
        <v>93.1</v>
      </c>
      <c r="BY413" s="3">
        <v>90.73</v>
      </c>
      <c r="BZ413" s="3">
        <v>95.59</v>
      </c>
      <c r="CA413" s="3">
        <v>95.02</v>
      </c>
      <c r="CB413" s="3">
        <v>92.73</v>
      </c>
      <c r="CC413" s="3">
        <v>94.67</v>
      </c>
      <c r="CD413" s="3">
        <v>94.83</v>
      </c>
      <c r="CE413" s="3">
        <v>83.61</v>
      </c>
      <c r="CF413" s="3">
        <v>91.62</v>
      </c>
      <c r="CG413" s="3">
        <v>89.95</v>
      </c>
      <c r="CH413" s="3">
        <v>85.46</v>
      </c>
      <c r="CI413" s="3">
        <v>93.67</v>
      </c>
      <c r="CJ413" s="3">
        <v>91.88</v>
      </c>
      <c r="CK413" s="3">
        <v>74.739999999999995</v>
      </c>
      <c r="CL413" s="3">
        <v>91.01</v>
      </c>
      <c r="CM413" s="3">
        <v>87.69</v>
      </c>
      <c r="CN413" s="3">
        <v>83.14</v>
      </c>
      <c r="CO413" s="3">
        <v>93.14</v>
      </c>
      <c r="CP413" s="3">
        <v>90.86</v>
      </c>
      <c r="CQ413" s="3">
        <v>73.19</v>
      </c>
      <c r="CR413" s="3">
        <v>83.94</v>
      </c>
      <c r="CS413" s="3">
        <v>82.96</v>
      </c>
      <c r="CT413" s="3">
        <v>83.51</v>
      </c>
      <c r="CU413" s="3">
        <v>91.71</v>
      </c>
      <c r="CV413" s="3">
        <v>90.9</v>
      </c>
      <c r="CW413" s="3">
        <v>92.61</v>
      </c>
      <c r="CX413" s="3">
        <v>95.56</v>
      </c>
      <c r="CY413" s="3">
        <v>95.02</v>
      </c>
      <c r="CZ413" s="3">
        <v>80.069999999999993</v>
      </c>
      <c r="DA413" s="3">
        <v>90.89</v>
      </c>
      <c r="DB413" s="3">
        <v>88.78</v>
      </c>
      <c r="DC413" s="3">
        <v>85.58</v>
      </c>
      <c r="DD413" s="3">
        <v>94.56</v>
      </c>
      <c r="DE413" s="3">
        <v>92.55</v>
      </c>
      <c r="DF413" s="3">
        <v>90.52</v>
      </c>
      <c r="DG413" s="3">
        <v>94.62</v>
      </c>
      <c r="DH413" s="3">
        <v>94.11</v>
      </c>
      <c r="DI413" s="3">
        <v>89.17</v>
      </c>
      <c r="DJ413" s="3">
        <v>90.82</v>
      </c>
      <c r="DK413" s="3">
        <v>91.29</v>
      </c>
      <c r="DL413" s="3">
        <v>78.75</v>
      </c>
      <c r="DM413" s="3">
        <v>90.75</v>
      </c>
      <c r="DN413" s="3">
        <v>88.73</v>
      </c>
      <c r="DO413" s="3">
        <v>73.709999999999994</v>
      </c>
      <c r="DP413" s="3">
        <v>84.01</v>
      </c>
      <c r="DQ413" s="3">
        <v>82.34</v>
      </c>
      <c r="DR413" s="3">
        <v>84.84</v>
      </c>
      <c r="DS413" s="3">
        <v>90.14</v>
      </c>
      <c r="DT413" s="3">
        <v>89.61</v>
      </c>
      <c r="DU413" s="3">
        <v>80.8</v>
      </c>
      <c r="DV413" s="3">
        <v>91.25</v>
      </c>
      <c r="DW413" s="3">
        <v>89.48</v>
      </c>
      <c r="DX413" s="3">
        <v>81.16</v>
      </c>
      <c r="DY413" s="3">
        <v>86.15</v>
      </c>
      <c r="DZ413" s="3">
        <v>86.54</v>
      </c>
      <c r="EA413" s="3">
        <v>78.959999999999994</v>
      </c>
      <c r="EB413" s="3">
        <v>91.58</v>
      </c>
      <c r="EC413" s="3">
        <v>89.39</v>
      </c>
      <c r="ED413" s="3">
        <v>80.41</v>
      </c>
      <c r="EE413" s="3">
        <v>93.07</v>
      </c>
      <c r="EF413" s="3">
        <v>90.66</v>
      </c>
      <c r="EG413" s="3">
        <v>89.35</v>
      </c>
      <c r="EH413" s="3">
        <v>94.69</v>
      </c>
      <c r="EI413" s="3">
        <v>93.3</v>
      </c>
      <c r="EJ413" s="3">
        <v>93.56</v>
      </c>
      <c r="EK413" s="3">
        <v>96.71</v>
      </c>
      <c r="EL413" s="3">
        <v>95.37</v>
      </c>
      <c r="EM413" s="3">
        <v>99.27</v>
      </c>
      <c r="EN413" s="3">
        <v>99.32</v>
      </c>
      <c r="EO413" s="3">
        <v>98.58</v>
      </c>
      <c r="EP413" s="3">
        <v>99.86</v>
      </c>
      <c r="EQ413" s="3">
        <v>98.71</v>
      </c>
      <c r="ER413" s="3">
        <v>98.34</v>
      </c>
      <c r="ES413" s="3">
        <v>93.36</v>
      </c>
      <c r="ET413" s="3">
        <v>96.62</v>
      </c>
      <c r="EU413" s="3">
        <v>94.61</v>
      </c>
      <c r="EV413" s="3">
        <v>95.64</v>
      </c>
      <c r="EW413" s="3">
        <v>98.45</v>
      </c>
      <c r="EX413" s="3">
        <v>96.57</v>
      </c>
      <c r="EY413" s="3">
        <v>93.68</v>
      </c>
      <c r="EZ413" s="3">
        <v>98.54</v>
      </c>
      <c r="FA413" s="3">
        <v>95.55</v>
      </c>
      <c r="FB413" s="3">
        <v>94.28</v>
      </c>
      <c r="FC413" s="3">
        <v>98.17</v>
      </c>
      <c r="FD413" s="3">
        <v>95.88</v>
      </c>
      <c r="FE413" s="3">
        <v>100</v>
      </c>
      <c r="FF413" s="3">
        <v>100</v>
      </c>
      <c r="FG413" s="3">
        <v>97.68</v>
      </c>
      <c r="FH413" s="3">
        <v>99.47</v>
      </c>
      <c r="FI413" s="3">
        <v>98.98</v>
      </c>
      <c r="FJ413" s="3">
        <v>97.74</v>
      </c>
      <c r="FK413" s="3">
        <v>96.75</v>
      </c>
      <c r="FL413" s="3">
        <v>97.84</v>
      </c>
      <c r="FM413" s="3">
        <v>97.07</v>
      </c>
      <c r="FN413" s="3">
        <v>93.84</v>
      </c>
      <c r="FO413" s="3">
        <v>97.35</v>
      </c>
      <c r="FP413" s="3">
        <v>95</v>
      </c>
      <c r="FQ413" s="3">
        <v>91.8</v>
      </c>
      <c r="FR413" s="3">
        <v>97.02</v>
      </c>
      <c r="FS413" s="3">
        <v>95.06</v>
      </c>
      <c r="FT413" s="3">
        <v>98.46</v>
      </c>
      <c r="FU413" s="3">
        <v>98.83</v>
      </c>
      <c r="FV413" s="3">
        <v>97.93</v>
      </c>
      <c r="FW413" s="3">
        <v>98.22</v>
      </c>
      <c r="FX413" s="3">
        <v>97</v>
      </c>
      <c r="FY413" s="3">
        <v>96.39</v>
      </c>
      <c r="FZ413" s="3">
        <v>92.99</v>
      </c>
      <c r="GA413" s="3">
        <v>96.7</v>
      </c>
      <c r="GB413" s="3">
        <v>94.55</v>
      </c>
      <c r="GC413" s="3">
        <v>89.18</v>
      </c>
      <c r="GD413" s="3">
        <v>92.62</v>
      </c>
      <c r="GE413" s="3">
        <v>90.01</v>
      </c>
      <c r="GF413" s="3">
        <v>95.16</v>
      </c>
      <c r="GG413" s="3">
        <v>95.71</v>
      </c>
      <c r="GH413" s="3">
        <v>94.57</v>
      </c>
      <c r="GI413" s="3">
        <v>94.48</v>
      </c>
      <c r="GJ413" s="3">
        <v>97.3</v>
      </c>
      <c r="GK413" s="3">
        <v>95.33</v>
      </c>
      <c r="GL413" s="3">
        <v>99.33</v>
      </c>
      <c r="GM413" s="3">
        <v>96.45</v>
      </c>
      <c r="GN413" s="3">
        <v>95.51</v>
      </c>
      <c r="GO413" s="3">
        <v>93.88</v>
      </c>
      <c r="GP413" s="3">
        <v>97.56</v>
      </c>
      <c r="GQ413" s="3">
        <v>95.38</v>
      </c>
      <c r="GR413" s="3">
        <v>93.59</v>
      </c>
      <c r="GS413" s="3">
        <v>98.01</v>
      </c>
      <c r="GT413" s="3">
        <v>95.79</v>
      </c>
      <c r="GU413" s="3">
        <v>91.45</v>
      </c>
      <c r="GV413" s="3">
        <v>95.68</v>
      </c>
      <c r="GW413" s="3">
        <v>94.24</v>
      </c>
    </row>
    <row r="414" spans="2:205" x14ac:dyDescent="0.25">
      <c r="B414"/>
      <c r="F414">
        <v>-1</v>
      </c>
      <c r="G414" t="s">
        <v>65</v>
      </c>
      <c r="H414" s="3">
        <v>92.91</v>
      </c>
      <c r="I414" s="3">
        <v>95.9</v>
      </c>
      <c r="J414" s="3">
        <v>95.13</v>
      </c>
      <c r="K414" s="3">
        <v>88.89</v>
      </c>
      <c r="L414" s="3">
        <v>98.62</v>
      </c>
      <c r="M414" s="3">
        <v>95.99</v>
      </c>
      <c r="N414" s="3">
        <v>97.54</v>
      </c>
      <c r="O414" s="3">
        <v>97.8</v>
      </c>
      <c r="P414" s="3">
        <v>97.71</v>
      </c>
      <c r="Q414" s="3">
        <v>80.489999999999995</v>
      </c>
      <c r="R414" s="3">
        <v>85.4</v>
      </c>
      <c r="S414" s="3">
        <v>84.02</v>
      </c>
      <c r="T414" s="3">
        <v>95.2</v>
      </c>
      <c r="U414" s="3">
        <v>97.36</v>
      </c>
      <c r="V414" s="3">
        <v>96.67</v>
      </c>
      <c r="W414" s="3">
        <v>89.8</v>
      </c>
      <c r="X414" s="3">
        <v>90</v>
      </c>
      <c r="Y414" s="3">
        <v>89.94</v>
      </c>
      <c r="Z414" s="3">
        <v>95.41</v>
      </c>
      <c r="AA414" s="3">
        <v>94.14</v>
      </c>
      <c r="AB414" s="3">
        <v>94.54</v>
      </c>
      <c r="AC414" s="3">
        <v>93.1</v>
      </c>
      <c r="AD414" s="3">
        <v>96.55</v>
      </c>
      <c r="AE414" s="3">
        <v>95.4</v>
      </c>
      <c r="AF414" s="3">
        <v>93.33</v>
      </c>
      <c r="AG414" s="3">
        <v>95.7</v>
      </c>
      <c r="AH414" s="3">
        <v>94.77</v>
      </c>
      <c r="AI414" s="3">
        <v>95.17</v>
      </c>
      <c r="AJ414" s="3">
        <v>97</v>
      </c>
      <c r="AK414" s="3">
        <v>96.46</v>
      </c>
      <c r="AL414" s="3">
        <v>89.66</v>
      </c>
      <c r="AM414" s="3">
        <v>97.67</v>
      </c>
      <c r="AN414" s="3">
        <v>95.36</v>
      </c>
      <c r="AO414" s="3">
        <v>92.13</v>
      </c>
      <c r="AP414" s="3">
        <v>96.31</v>
      </c>
      <c r="AQ414" s="3">
        <v>95.17</v>
      </c>
      <c r="AR414" s="3">
        <v>98.2</v>
      </c>
      <c r="AS414" s="3">
        <v>98.39</v>
      </c>
      <c r="AT414" s="3">
        <v>98.34</v>
      </c>
      <c r="AU414" s="3">
        <v>88.89</v>
      </c>
      <c r="AV414" s="3">
        <v>94.74</v>
      </c>
      <c r="AW414" s="3">
        <v>93.02</v>
      </c>
      <c r="AX414" s="3">
        <v>87.27</v>
      </c>
      <c r="AY414" s="3">
        <v>93.87</v>
      </c>
      <c r="AZ414" s="3">
        <v>91.61</v>
      </c>
      <c r="BA414" s="3">
        <v>84.55</v>
      </c>
      <c r="BB414" s="3">
        <v>93.49</v>
      </c>
      <c r="BC414" s="3">
        <v>91.13</v>
      </c>
      <c r="BD414" s="3">
        <v>95.56</v>
      </c>
      <c r="BE414" s="3">
        <v>98.78</v>
      </c>
      <c r="BF414" s="3">
        <v>97.91</v>
      </c>
      <c r="BG414" s="3">
        <v>93.1</v>
      </c>
      <c r="BH414" s="3">
        <v>97.94</v>
      </c>
      <c r="BI414" s="3">
        <v>96.44</v>
      </c>
      <c r="BJ414" s="3">
        <v>79.59</v>
      </c>
      <c r="BK414" s="3">
        <v>100</v>
      </c>
      <c r="BL414" s="3">
        <v>93.67</v>
      </c>
      <c r="BM414" s="3">
        <v>90.36</v>
      </c>
      <c r="BN414" s="3">
        <v>96.41</v>
      </c>
      <c r="BO414" s="3">
        <v>94.77</v>
      </c>
      <c r="BP414" s="3">
        <v>92.44</v>
      </c>
      <c r="BQ414" s="3">
        <v>95.45</v>
      </c>
      <c r="BR414" s="3">
        <v>94.57</v>
      </c>
      <c r="BS414" s="3">
        <v>92.09</v>
      </c>
      <c r="BT414" s="3">
        <v>95.88</v>
      </c>
      <c r="BU414" s="3">
        <v>94.79</v>
      </c>
      <c r="BV414" s="3">
        <v>90.42</v>
      </c>
      <c r="BW414" s="3">
        <v>94.77</v>
      </c>
      <c r="BX414" s="3">
        <v>94.07</v>
      </c>
      <c r="BY414" s="3">
        <v>82.04</v>
      </c>
      <c r="BZ414" s="3">
        <v>97.08</v>
      </c>
      <c r="CA414" s="3">
        <v>93.76</v>
      </c>
      <c r="CB414" s="3">
        <v>94.79</v>
      </c>
      <c r="CC414" s="3">
        <v>95.89</v>
      </c>
      <c r="CD414" s="3">
        <v>96.14</v>
      </c>
      <c r="CE414" s="3">
        <v>73.48</v>
      </c>
      <c r="CF414" s="3">
        <v>81.5</v>
      </c>
      <c r="CG414" s="3">
        <v>80.59</v>
      </c>
      <c r="CH414" s="3">
        <v>91.45</v>
      </c>
      <c r="CI414" s="3">
        <v>95.43</v>
      </c>
      <c r="CJ414" s="3">
        <v>94.89</v>
      </c>
      <c r="CK414" s="3">
        <v>81.319999999999993</v>
      </c>
      <c r="CL414" s="3">
        <v>84.63</v>
      </c>
      <c r="CM414" s="3">
        <v>85.41</v>
      </c>
      <c r="CN414" s="3">
        <v>91.49</v>
      </c>
      <c r="CO414" s="3">
        <v>91.17</v>
      </c>
      <c r="CP414" s="3">
        <v>92.15</v>
      </c>
      <c r="CQ414" s="3">
        <v>83.88</v>
      </c>
      <c r="CR414" s="3">
        <v>91.86</v>
      </c>
      <c r="CS414" s="3">
        <v>91</v>
      </c>
      <c r="CT414" s="3">
        <v>87.02</v>
      </c>
      <c r="CU414" s="3">
        <v>91.58</v>
      </c>
      <c r="CV414" s="3">
        <v>91.24</v>
      </c>
      <c r="CW414" s="3">
        <v>93.16</v>
      </c>
      <c r="CX414" s="3">
        <v>95.95</v>
      </c>
      <c r="CY414" s="3">
        <v>95.51</v>
      </c>
      <c r="CZ414" s="3">
        <v>83.26</v>
      </c>
      <c r="DA414" s="3">
        <v>95.66</v>
      </c>
      <c r="DB414" s="3">
        <v>92.99</v>
      </c>
      <c r="DC414" s="3">
        <v>89.34</v>
      </c>
      <c r="DD414" s="3">
        <v>95.11</v>
      </c>
      <c r="DE414" s="3">
        <v>94.01</v>
      </c>
      <c r="DF414" s="3">
        <v>95.72</v>
      </c>
      <c r="DG414" s="3">
        <v>96.99</v>
      </c>
      <c r="DH414" s="3">
        <v>97.12</v>
      </c>
      <c r="DI414" s="3">
        <v>81.13</v>
      </c>
      <c r="DJ414" s="3">
        <v>91.19</v>
      </c>
      <c r="DK414" s="3">
        <v>89.62</v>
      </c>
      <c r="DL414" s="3">
        <v>81.040000000000006</v>
      </c>
      <c r="DM414" s="3">
        <v>90.64</v>
      </c>
      <c r="DN414" s="3">
        <v>88.59</v>
      </c>
      <c r="DO414" s="3">
        <v>77.790000000000006</v>
      </c>
      <c r="DP414" s="3">
        <v>90.72</v>
      </c>
      <c r="DQ414" s="3">
        <v>88.4</v>
      </c>
      <c r="DR414" s="3">
        <v>91.3</v>
      </c>
      <c r="DS414" s="3">
        <v>97.4</v>
      </c>
      <c r="DT414" s="3">
        <v>96.38</v>
      </c>
      <c r="DU414" s="3">
        <v>87.78</v>
      </c>
      <c r="DV414" s="3">
        <v>95.94</v>
      </c>
      <c r="DW414" s="3">
        <v>94.28</v>
      </c>
      <c r="DX414" s="3">
        <v>68.31</v>
      </c>
      <c r="DY414" s="3">
        <v>100</v>
      </c>
      <c r="DZ414" s="3">
        <v>89.87</v>
      </c>
      <c r="EA414" s="3">
        <v>84.01</v>
      </c>
      <c r="EB414" s="3">
        <v>93.97</v>
      </c>
      <c r="EC414" s="3">
        <v>92.28</v>
      </c>
      <c r="ED414" s="3">
        <v>87.69</v>
      </c>
      <c r="EE414" s="3">
        <v>93.04</v>
      </c>
      <c r="EF414" s="3">
        <v>92.36</v>
      </c>
      <c r="EG414" s="3">
        <v>91.09</v>
      </c>
      <c r="EH414" s="3">
        <v>95.41</v>
      </c>
      <c r="EI414" s="3">
        <v>94.35</v>
      </c>
      <c r="EJ414" s="3">
        <v>95.4</v>
      </c>
      <c r="EK414" s="3">
        <v>97.04</v>
      </c>
      <c r="EL414" s="3">
        <v>96.19</v>
      </c>
      <c r="EM414" s="3">
        <v>95.73</v>
      </c>
      <c r="EN414" s="3">
        <v>100</v>
      </c>
      <c r="EO414" s="3">
        <v>98.21</v>
      </c>
      <c r="EP414" s="3">
        <v>100</v>
      </c>
      <c r="EQ414" s="3">
        <v>99.71</v>
      </c>
      <c r="ER414" s="3">
        <v>99.28</v>
      </c>
      <c r="ES414" s="3">
        <v>87.49</v>
      </c>
      <c r="ET414" s="3">
        <v>89.3</v>
      </c>
      <c r="EU414" s="3">
        <v>87.45</v>
      </c>
      <c r="EV414" s="3">
        <v>98.95</v>
      </c>
      <c r="EW414" s="3">
        <v>99.29</v>
      </c>
      <c r="EX414" s="3">
        <v>98.45</v>
      </c>
      <c r="EY414" s="3">
        <v>98.27</v>
      </c>
      <c r="EZ414" s="3">
        <v>95.37</v>
      </c>
      <c r="FA414" s="3">
        <v>94.48</v>
      </c>
      <c r="FB414" s="3">
        <v>99.34</v>
      </c>
      <c r="FC414" s="3">
        <v>97.12</v>
      </c>
      <c r="FD414" s="3">
        <v>96.93</v>
      </c>
      <c r="FE414" s="3">
        <v>100</v>
      </c>
      <c r="FF414" s="3">
        <v>100</v>
      </c>
      <c r="FG414" s="3">
        <v>99.8</v>
      </c>
      <c r="FH414" s="3">
        <v>99.65</v>
      </c>
      <c r="FI414" s="3">
        <v>99.82</v>
      </c>
      <c r="FJ414" s="3">
        <v>98.3</v>
      </c>
      <c r="FK414" s="3">
        <v>97.19</v>
      </c>
      <c r="FL414" s="3">
        <v>98.04</v>
      </c>
      <c r="FM414" s="3">
        <v>97.4</v>
      </c>
      <c r="FN414" s="3">
        <v>96.05</v>
      </c>
      <c r="FO414" s="3">
        <v>99.69</v>
      </c>
      <c r="FP414" s="3">
        <v>97.74</v>
      </c>
      <c r="FQ414" s="3">
        <v>94.93</v>
      </c>
      <c r="FR414" s="3">
        <v>97.51</v>
      </c>
      <c r="FS414" s="3">
        <v>96.34</v>
      </c>
      <c r="FT414" s="3">
        <v>100</v>
      </c>
      <c r="FU414" s="3">
        <v>99.79</v>
      </c>
      <c r="FV414" s="3">
        <v>99.56</v>
      </c>
      <c r="FW414" s="3">
        <v>96.65</v>
      </c>
      <c r="FX414" s="3">
        <v>98.29</v>
      </c>
      <c r="FY414" s="3">
        <v>96.43</v>
      </c>
      <c r="FZ414" s="3">
        <v>93.5</v>
      </c>
      <c r="GA414" s="3">
        <v>97.1</v>
      </c>
      <c r="GB414" s="3">
        <v>94.64</v>
      </c>
      <c r="GC414" s="3">
        <v>91.3</v>
      </c>
      <c r="GD414" s="3">
        <v>96.25</v>
      </c>
      <c r="GE414" s="3">
        <v>93.86</v>
      </c>
      <c r="GF414" s="3">
        <v>99.81</v>
      </c>
      <c r="GG414" s="3">
        <v>100</v>
      </c>
      <c r="GH414" s="3">
        <v>99.44</v>
      </c>
      <c r="GI414" s="3">
        <v>98.43</v>
      </c>
      <c r="GJ414" s="3">
        <v>99.94</v>
      </c>
      <c r="GK414" s="3">
        <v>98.61</v>
      </c>
      <c r="GL414" s="3">
        <v>90.88</v>
      </c>
      <c r="GM414" s="3">
        <v>100</v>
      </c>
      <c r="GN414" s="3">
        <v>97.47</v>
      </c>
      <c r="GO414" s="3">
        <v>96.71</v>
      </c>
      <c r="GP414" s="3">
        <v>98.85</v>
      </c>
      <c r="GQ414" s="3">
        <v>97.27</v>
      </c>
      <c r="GR414" s="3">
        <v>97.19</v>
      </c>
      <c r="GS414" s="3">
        <v>97.87</v>
      </c>
      <c r="GT414" s="3">
        <v>96.78</v>
      </c>
      <c r="GU414" s="3">
        <v>93.09</v>
      </c>
      <c r="GV414" s="3">
        <v>96.35</v>
      </c>
      <c r="GW414" s="3">
        <v>95.23</v>
      </c>
    </row>
    <row r="415" spans="2:205" x14ac:dyDescent="0.25">
      <c r="B415"/>
      <c r="F415">
        <v>0</v>
      </c>
      <c r="G415" t="s">
        <v>66</v>
      </c>
      <c r="H415" s="3">
        <v>93.05</v>
      </c>
      <c r="I415" s="3">
        <v>97.13</v>
      </c>
      <c r="J415" s="3">
        <v>95.99</v>
      </c>
      <c r="K415" s="3">
        <v>94.06</v>
      </c>
      <c r="L415" s="3">
        <v>97</v>
      </c>
      <c r="M415" s="3">
        <v>96.11</v>
      </c>
      <c r="N415" s="3">
        <v>93.04</v>
      </c>
      <c r="O415" s="3">
        <v>96.73</v>
      </c>
      <c r="P415" s="3">
        <v>95.64</v>
      </c>
      <c r="Q415" s="3">
        <v>89.44</v>
      </c>
      <c r="R415" s="3">
        <v>91.91</v>
      </c>
      <c r="S415" s="3">
        <v>91.19</v>
      </c>
      <c r="T415" s="3">
        <v>95.61</v>
      </c>
      <c r="U415" s="3">
        <v>96.42</v>
      </c>
      <c r="V415" s="3">
        <v>96.18</v>
      </c>
      <c r="W415" s="3">
        <v>93.44</v>
      </c>
      <c r="X415" s="3">
        <v>98.53</v>
      </c>
      <c r="Y415" s="3">
        <v>96.95</v>
      </c>
      <c r="Z415" s="3">
        <v>84.95</v>
      </c>
      <c r="AA415" s="3">
        <v>97.6</v>
      </c>
      <c r="AB415" s="3">
        <v>93.69</v>
      </c>
      <c r="AC415" s="3">
        <v>92.59</v>
      </c>
      <c r="AD415" s="3">
        <v>100</v>
      </c>
      <c r="AE415" s="3">
        <v>97.73</v>
      </c>
      <c r="AF415" s="3">
        <v>98.33</v>
      </c>
      <c r="AG415" s="3">
        <v>98.47</v>
      </c>
      <c r="AH415" s="3">
        <v>98.43</v>
      </c>
      <c r="AI415" s="3">
        <v>93.94</v>
      </c>
      <c r="AJ415" s="3">
        <v>97.45</v>
      </c>
      <c r="AK415" s="3">
        <v>96.44</v>
      </c>
      <c r="AL415" s="3">
        <v>92.21</v>
      </c>
      <c r="AM415" s="3">
        <v>98.18</v>
      </c>
      <c r="AN415" s="3">
        <v>96.63</v>
      </c>
      <c r="AO415" s="3">
        <v>94.75</v>
      </c>
      <c r="AP415" s="3">
        <v>97.26</v>
      </c>
      <c r="AQ415" s="3">
        <v>96.52</v>
      </c>
      <c r="AR415" s="3">
        <v>98.2</v>
      </c>
      <c r="AS415" s="3">
        <v>98.19</v>
      </c>
      <c r="AT415" s="3">
        <v>98.19</v>
      </c>
      <c r="AU415" s="3">
        <v>91.86</v>
      </c>
      <c r="AV415" s="3">
        <v>96.98</v>
      </c>
      <c r="AW415" s="3">
        <v>95.44</v>
      </c>
      <c r="AX415" s="3">
        <v>96</v>
      </c>
      <c r="AY415" s="3">
        <v>96.14</v>
      </c>
      <c r="AZ415" s="3">
        <v>96.1</v>
      </c>
      <c r="BA415" s="3">
        <v>82.91</v>
      </c>
      <c r="BB415" s="3">
        <v>95.36</v>
      </c>
      <c r="BC415" s="3">
        <v>91.89</v>
      </c>
      <c r="BD415" s="3">
        <v>93.44</v>
      </c>
      <c r="BE415" s="3">
        <v>96.69</v>
      </c>
      <c r="BF415" s="3">
        <v>95.75</v>
      </c>
      <c r="BG415" s="3">
        <v>93.75</v>
      </c>
      <c r="BH415" s="3">
        <v>98.33</v>
      </c>
      <c r="BI415" s="3">
        <v>97.01</v>
      </c>
      <c r="BJ415" s="3">
        <v>92</v>
      </c>
      <c r="BK415" s="3">
        <v>93.86</v>
      </c>
      <c r="BL415" s="3">
        <v>93.29</v>
      </c>
      <c r="BM415" s="3">
        <v>85</v>
      </c>
      <c r="BN415" s="3">
        <v>96.97</v>
      </c>
      <c r="BO415" s="3">
        <v>93.53</v>
      </c>
      <c r="BP415" s="3">
        <v>98.25</v>
      </c>
      <c r="BQ415" s="3">
        <v>98.1</v>
      </c>
      <c r="BR415" s="3">
        <v>98.14</v>
      </c>
      <c r="BS415" s="3">
        <v>93.04</v>
      </c>
      <c r="BT415" s="3">
        <v>96.94</v>
      </c>
      <c r="BU415" s="3">
        <v>95.82</v>
      </c>
      <c r="BV415" s="3">
        <v>90.69</v>
      </c>
      <c r="BW415" s="3">
        <v>96.17</v>
      </c>
      <c r="BX415" s="3">
        <v>95.03</v>
      </c>
      <c r="BY415" s="3">
        <v>89.45</v>
      </c>
      <c r="BZ415" s="3">
        <v>94.8</v>
      </c>
      <c r="CA415" s="3">
        <v>94.03</v>
      </c>
      <c r="CB415" s="3">
        <v>88.39</v>
      </c>
      <c r="CC415" s="3">
        <v>94.62</v>
      </c>
      <c r="CD415" s="3">
        <v>93.61</v>
      </c>
      <c r="CE415" s="3">
        <v>84.38</v>
      </c>
      <c r="CF415" s="3">
        <v>89.03</v>
      </c>
      <c r="CG415" s="3">
        <v>88.67</v>
      </c>
      <c r="CH415" s="3">
        <v>91.85</v>
      </c>
      <c r="CI415" s="3">
        <v>94.23</v>
      </c>
      <c r="CJ415" s="3">
        <v>94.29</v>
      </c>
      <c r="CK415" s="3">
        <v>87.23</v>
      </c>
      <c r="CL415" s="3">
        <v>96.51</v>
      </c>
      <c r="CM415" s="3">
        <v>94.55</v>
      </c>
      <c r="CN415" s="3">
        <v>77.680000000000007</v>
      </c>
      <c r="CO415" s="3">
        <v>95.51</v>
      </c>
      <c r="CP415" s="3">
        <v>90.94</v>
      </c>
      <c r="CQ415" s="3">
        <v>82.71</v>
      </c>
      <c r="CR415" s="3">
        <v>100</v>
      </c>
      <c r="CS415" s="3">
        <v>94.61</v>
      </c>
      <c r="CT415" s="3">
        <v>95.09</v>
      </c>
      <c r="CU415" s="3">
        <v>96.37</v>
      </c>
      <c r="CV415" s="3">
        <v>96.67</v>
      </c>
      <c r="CW415" s="3">
        <v>91.48</v>
      </c>
      <c r="CX415" s="3">
        <v>96.42</v>
      </c>
      <c r="CY415" s="3">
        <v>95.42</v>
      </c>
      <c r="CZ415" s="3">
        <v>86.22</v>
      </c>
      <c r="DA415" s="3">
        <v>96.42</v>
      </c>
      <c r="DB415" s="3">
        <v>94.58</v>
      </c>
      <c r="DC415" s="3">
        <v>92.56</v>
      </c>
      <c r="DD415" s="3">
        <v>96.22</v>
      </c>
      <c r="DE415" s="3">
        <v>95.54</v>
      </c>
      <c r="DF415" s="3">
        <v>95.72</v>
      </c>
      <c r="DG415" s="3">
        <v>96.61</v>
      </c>
      <c r="DH415" s="3">
        <v>96.86</v>
      </c>
      <c r="DI415" s="3">
        <v>86.08</v>
      </c>
      <c r="DJ415" s="3">
        <v>94.61</v>
      </c>
      <c r="DK415" s="3">
        <v>93.02</v>
      </c>
      <c r="DL415" s="3">
        <v>92.16</v>
      </c>
      <c r="DM415" s="3">
        <v>93.66</v>
      </c>
      <c r="DN415" s="3">
        <v>94.02</v>
      </c>
      <c r="DO415" s="3">
        <v>76.08</v>
      </c>
      <c r="DP415" s="3">
        <v>92.99</v>
      </c>
      <c r="DQ415" s="3">
        <v>89.27</v>
      </c>
      <c r="DR415" s="3">
        <v>89.05</v>
      </c>
      <c r="DS415" s="3">
        <v>94.67</v>
      </c>
      <c r="DT415" s="3">
        <v>93.84</v>
      </c>
      <c r="DU415" s="3">
        <v>88.91</v>
      </c>
      <c r="DV415" s="3">
        <v>96.7</v>
      </c>
      <c r="DW415" s="3">
        <v>95.19</v>
      </c>
      <c r="DX415" s="3">
        <v>84.48</v>
      </c>
      <c r="DY415" s="3">
        <v>89.45</v>
      </c>
      <c r="DZ415" s="3">
        <v>89.46</v>
      </c>
      <c r="EA415" s="3">
        <v>77.180000000000007</v>
      </c>
      <c r="EB415" s="3">
        <v>94.58</v>
      </c>
      <c r="EC415" s="3">
        <v>90.63</v>
      </c>
      <c r="ED415" s="3">
        <v>95.84</v>
      </c>
      <c r="EE415" s="3">
        <v>96.6</v>
      </c>
      <c r="EF415" s="3">
        <v>96.86</v>
      </c>
      <c r="EG415" s="3">
        <v>92.11</v>
      </c>
      <c r="EH415" s="3">
        <v>96.54</v>
      </c>
      <c r="EI415" s="3">
        <v>95.42</v>
      </c>
      <c r="EJ415" s="3">
        <v>95.41</v>
      </c>
      <c r="EK415" s="3">
        <v>98.1</v>
      </c>
      <c r="EL415" s="3">
        <v>96.95</v>
      </c>
      <c r="EM415" s="3">
        <v>98.67</v>
      </c>
      <c r="EN415" s="3">
        <v>99.19</v>
      </c>
      <c r="EO415" s="3">
        <v>98.18</v>
      </c>
      <c r="EP415" s="3">
        <v>97.69</v>
      </c>
      <c r="EQ415" s="3">
        <v>98.83</v>
      </c>
      <c r="ER415" s="3">
        <v>97.67</v>
      </c>
      <c r="ES415" s="3">
        <v>94.49</v>
      </c>
      <c r="ET415" s="3">
        <v>94.78</v>
      </c>
      <c r="EU415" s="3">
        <v>93.7</v>
      </c>
      <c r="EV415" s="3">
        <v>99.37</v>
      </c>
      <c r="EW415" s="3">
        <v>98.6</v>
      </c>
      <c r="EX415" s="3">
        <v>98.08</v>
      </c>
      <c r="EY415" s="3">
        <v>99.65</v>
      </c>
      <c r="EZ415" s="3">
        <v>100</v>
      </c>
      <c r="FA415" s="3">
        <v>99.35</v>
      </c>
      <c r="FB415" s="3">
        <v>92.21</v>
      </c>
      <c r="FC415" s="3">
        <v>99.68</v>
      </c>
      <c r="FD415" s="3">
        <v>96.44</v>
      </c>
      <c r="FE415" s="3">
        <v>100</v>
      </c>
      <c r="FF415" s="3">
        <v>100</v>
      </c>
      <c r="FG415" s="3">
        <v>100</v>
      </c>
      <c r="FH415" s="3">
        <v>100</v>
      </c>
      <c r="FI415" s="3">
        <v>100</v>
      </c>
      <c r="FJ415" s="3">
        <v>100</v>
      </c>
      <c r="FK415" s="3">
        <v>96.39</v>
      </c>
      <c r="FL415" s="3">
        <v>98.48</v>
      </c>
      <c r="FM415" s="3">
        <v>97.46</v>
      </c>
      <c r="FN415" s="3">
        <v>98.2</v>
      </c>
      <c r="FO415" s="3">
        <v>99.95</v>
      </c>
      <c r="FP415" s="3">
        <v>98.68</v>
      </c>
      <c r="FQ415" s="3">
        <v>96.94</v>
      </c>
      <c r="FR415" s="3">
        <v>98.3</v>
      </c>
      <c r="FS415" s="3">
        <v>97.49</v>
      </c>
      <c r="FT415" s="3">
        <v>100</v>
      </c>
      <c r="FU415" s="3">
        <v>99.76</v>
      </c>
      <c r="FV415" s="3">
        <v>99.52</v>
      </c>
      <c r="FW415" s="3">
        <v>97.64</v>
      </c>
      <c r="FX415" s="3">
        <v>99.36</v>
      </c>
      <c r="FY415" s="3">
        <v>97.86</v>
      </c>
      <c r="FZ415" s="3">
        <v>99.84</v>
      </c>
      <c r="GA415" s="3">
        <v>98.61</v>
      </c>
      <c r="GB415" s="3">
        <v>98.18</v>
      </c>
      <c r="GC415" s="3">
        <v>89.73</v>
      </c>
      <c r="GD415" s="3">
        <v>97.74</v>
      </c>
      <c r="GE415" s="3">
        <v>94.5</v>
      </c>
      <c r="GF415" s="3">
        <v>97.84</v>
      </c>
      <c r="GG415" s="3">
        <v>98.71</v>
      </c>
      <c r="GH415" s="3">
        <v>97.67</v>
      </c>
      <c r="GI415" s="3">
        <v>98.59</v>
      </c>
      <c r="GJ415" s="3">
        <v>99.95</v>
      </c>
      <c r="GK415" s="3">
        <v>98.84</v>
      </c>
      <c r="GL415" s="3">
        <v>99.52</v>
      </c>
      <c r="GM415" s="3">
        <v>98.27</v>
      </c>
      <c r="GN415" s="3">
        <v>97.12</v>
      </c>
      <c r="GO415" s="3">
        <v>92.82</v>
      </c>
      <c r="GP415" s="3">
        <v>99.36</v>
      </c>
      <c r="GQ415" s="3">
        <v>96.42</v>
      </c>
      <c r="GR415" s="3">
        <v>100</v>
      </c>
      <c r="GS415" s="3">
        <v>99.61</v>
      </c>
      <c r="GT415" s="3">
        <v>99.42</v>
      </c>
      <c r="GU415" s="3">
        <v>93.97</v>
      </c>
      <c r="GV415" s="3">
        <v>97.35</v>
      </c>
      <c r="GW415" s="3">
        <v>96.21</v>
      </c>
    </row>
    <row r="416" spans="2:205" x14ac:dyDescent="0.25">
      <c r="B41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</row>
    <row r="417" spans="2:205" x14ac:dyDescent="0.25">
      <c r="B417">
        <v>92</v>
      </c>
      <c r="C417" t="s">
        <v>138</v>
      </c>
      <c r="D417" t="s">
        <v>38</v>
      </c>
      <c r="E417" t="s">
        <v>139</v>
      </c>
      <c r="F417">
        <v>-2</v>
      </c>
      <c r="G417" t="s">
        <v>131</v>
      </c>
      <c r="H417" s="3">
        <v>76.5</v>
      </c>
      <c r="I417" s="3">
        <v>80.900000000000006</v>
      </c>
      <c r="J417" s="3">
        <v>79.3</v>
      </c>
      <c r="K417" s="3">
        <v>75.400000000000006</v>
      </c>
      <c r="L417" s="3">
        <v>81.900000000000006</v>
      </c>
      <c r="M417" s="3">
        <v>79.900000000000006</v>
      </c>
      <c r="N417" s="3">
        <v>83.7</v>
      </c>
      <c r="O417" s="3">
        <v>87.2</v>
      </c>
      <c r="P417" s="3">
        <v>86.3</v>
      </c>
      <c r="Q417" s="3">
        <v>82.4</v>
      </c>
      <c r="R417" s="3">
        <v>84</v>
      </c>
      <c r="S417" s="3">
        <v>83.6</v>
      </c>
      <c r="T417" s="3">
        <v>82.7</v>
      </c>
      <c r="U417" s="3">
        <v>84.3</v>
      </c>
      <c r="V417" s="3">
        <v>84</v>
      </c>
      <c r="W417" s="3">
        <v>88.6</v>
      </c>
      <c r="X417" s="3">
        <v>85.7</v>
      </c>
      <c r="Y417" s="3">
        <v>86.6</v>
      </c>
      <c r="Z417" s="3">
        <v>82</v>
      </c>
      <c r="AA417" s="3">
        <v>87.9</v>
      </c>
      <c r="AB417" s="3">
        <v>86.2</v>
      </c>
      <c r="AC417" s="3">
        <v>68.400000000000006</v>
      </c>
      <c r="AD417" s="3">
        <v>71.7</v>
      </c>
      <c r="AE417" s="3">
        <v>69.400000000000006</v>
      </c>
      <c r="AF417" s="3">
        <v>84.7</v>
      </c>
      <c r="AG417" s="3">
        <v>85.4</v>
      </c>
      <c r="AH417" s="3">
        <v>85.2</v>
      </c>
      <c r="AI417" s="3">
        <v>84.6</v>
      </c>
      <c r="AJ417" s="3">
        <v>87</v>
      </c>
      <c r="AK417" s="3">
        <v>86.1</v>
      </c>
      <c r="AL417" s="3">
        <v>83.1</v>
      </c>
      <c r="AM417" s="3">
        <v>84.8</v>
      </c>
      <c r="AN417" s="3">
        <v>84.7</v>
      </c>
      <c r="AO417" s="3">
        <v>78.400000000000006</v>
      </c>
      <c r="AP417" s="3">
        <v>81</v>
      </c>
      <c r="AQ417" s="3">
        <v>80.400000000000006</v>
      </c>
      <c r="AR417" s="3">
        <v>81.5</v>
      </c>
      <c r="AS417" s="3">
        <v>84.4</v>
      </c>
      <c r="AT417" s="3">
        <v>83.5</v>
      </c>
      <c r="AU417" s="3">
        <v>78.8</v>
      </c>
      <c r="AV417" s="3">
        <v>86.3</v>
      </c>
      <c r="AW417" s="3">
        <v>84.3</v>
      </c>
      <c r="AX417" s="3">
        <v>86</v>
      </c>
      <c r="AY417" s="3">
        <v>91.2</v>
      </c>
      <c r="AZ417" s="3">
        <v>89.6</v>
      </c>
      <c r="BA417" s="3">
        <v>79.599999999999994</v>
      </c>
      <c r="BB417" s="3">
        <v>86.8</v>
      </c>
      <c r="BC417" s="3">
        <v>84.4</v>
      </c>
      <c r="BD417" s="3">
        <v>82.5</v>
      </c>
      <c r="BE417" s="3">
        <v>86.5</v>
      </c>
      <c r="BF417" s="3">
        <v>85.5</v>
      </c>
      <c r="BG417" s="3">
        <v>73.2</v>
      </c>
      <c r="BH417" s="3">
        <v>83.7</v>
      </c>
      <c r="BI417" s="3">
        <v>80.400000000000006</v>
      </c>
      <c r="BJ417" s="3">
        <v>82.5</v>
      </c>
      <c r="BK417" s="3">
        <v>84.9</v>
      </c>
      <c r="BL417" s="3">
        <v>84.2</v>
      </c>
      <c r="BM417" s="3">
        <v>77.5</v>
      </c>
      <c r="BN417" s="3">
        <v>80.599999999999994</v>
      </c>
      <c r="BO417" s="3">
        <v>80.099999999999994</v>
      </c>
      <c r="BP417" s="3">
        <v>79.400000000000006</v>
      </c>
      <c r="BQ417" s="3">
        <v>84.9</v>
      </c>
      <c r="BR417" s="3">
        <v>83.2</v>
      </c>
      <c r="BS417" s="3">
        <v>80.400000000000006</v>
      </c>
      <c r="BT417" s="3">
        <v>84.1</v>
      </c>
      <c r="BU417" s="3">
        <v>82.9</v>
      </c>
      <c r="BV417" s="3">
        <v>74.2</v>
      </c>
      <c r="BW417" s="3">
        <v>79.400000000000006</v>
      </c>
      <c r="BX417" s="3">
        <v>78</v>
      </c>
      <c r="BY417" s="3">
        <v>70</v>
      </c>
      <c r="BZ417" s="3">
        <v>78.5</v>
      </c>
      <c r="CA417" s="3">
        <v>77.099999999999994</v>
      </c>
      <c r="CB417" s="3">
        <v>79.099999999999994</v>
      </c>
      <c r="CC417" s="3">
        <v>84.4</v>
      </c>
      <c r="CD417" s="3">
        <v>84</v>
      </c>
      <c r="CE417" s="3">
        <v>78.5</v>
      </c>
      <c r="CF417" s="3">
        <v>81.599999999999994</v>
      </c>
      <c r="CG417" s="3">
        <v>81.599999999999994</v>
      </c>
      <c r="CH417" s="3">
        <v>77.8</v>
      </c>
      <c r="CI417" s="3">
        <v>81.400000000000006</v>
      </c>
      <c r="CJ417" s="3">
        <v>81.599999999999994</v>
      </c>
      <c r="CK417" s="3">
        <v>83.8</v>
      </c>
      <c r="CL417" s="3">
        <v>81.7</v>
      </c>
      <c r="CM417" s="3">
        <v>83.4</v>
      </c>
      <c r="CN417" s="3">
        <v>77.3</v>
      </c>
      <c r="CO417" s="3">
        <v>85.3</v>
      </c>
      <c r="CP417" s="3">
        <v>84</v>
      </c>
      <c r="CQ417" s="3">
        <v>57.8</v>
      </c>
      <c r="CR417" s="3">
        <v>63.3</v>
      </c>
      <c r="CS417" s="3">
        <v>62.5</v>
      </c>
      <c r="CT417" s="3">
        <v>78.599999999999994</v>
      </c>
      <c r="CU417" s="3">
        <v>81.099999999999994</v>
      </c>
      <c r="CV417" s="3">
        <v>81.8</v>
      </c>
      <c r="CW417" s="3">
        <v>82.4</v>
      </c>
      <c r="CX417" s="3">
        <v>85.5</v>
      </c>
      <c r="CY417" s="3">
        <v>84.8</v>
      </c>
      <c r="CZ417" s="3">
        <v>78.099999999999994</v>
      </c>
      <c r="DA417" s="3">
        <v>81.5</v>
      </c>
      <c r="DB417" s="3">
        <v>82</v>
      </c>
      <c r="DC417" s="3">
        <v>75.8</v>
      </c>
      <c r="DD417" s="3">
        <v>79.400000000000006</v>
      </c>
      <c r="DE417" s="3">
        <v>79.099999999999994</v>
      </c>
      <c r="DF417" s="3">
        <v>77.099999999999994</v>
      </c>
      <c r="DG417" s="3">
        <v>81.400000000000006</v>
      </c>
      <c r="DH417" s="3">
        <v>81.099999999999994</v>
      </c>
      <c r="DI417" s="3">
        <v>73.400000000000006</v>
      </c>
      <c r="DJ417" s="3">
        <v>83.2</v>
      </c>
      <c r="DK417" s="3">
        <v>81.599999999999994</v>
      </c>
      <c r="DL417" s="3">
        <v>81.8</v>
      </c>
      <c r="DM417" s="3">
        <v>88.7</v>
      </c>
      <c r="DN417" s="3">
        <v>87.4</v>
      </c>
      <c r="DO417" s="3">
        <v>74.900000000000006</v>
      </c>
      <c r="DP417" s="3">
        <v>84.3</v>
      </c>
      <c r="DQ417" s="3">
        <v>82.1</v>
      </c>
      <c r="DR417" s="3">
        <v>78.3</v>
      </c>
      <c r="DS417" s="3">
        <v>84</v>
      </c>
      <c r="DT417" s="3">
        <v>83.4</v>
      </c>
      <c r="DU417" s="3">
        <v>67.7</v>
      </c>
      <c r="DV417" s="3">
        <v>80.7</v>
      </c>
      <c r="DW417" s="3">
        <v>77.7</v>
      </c>
      <c r="DX417" s="3">
        <v>75.599999999999994</v>
      </c>
      <c r="DY417" s="3">
        <v>80.400000000000006</v>
      </c>
      <c r="DZ417" s="3">
        <v>80.400000000000006</v>
      </c>
      <c r="EA417" s="3">
        <v>72</v>
      </c>
      <c r="EB417" s="3">
        <v>77.099999999999994</v>
      </c>
      <c r="EC417" s="3">
        <v>77.3</v>
      </c>
      <c r="ED417" s="3">
        <v>74.900000000000006</v>
      </c>
      <c r="EE417" s="3">
        <v>82.1</v>
      </c>
      <c r="EF417" s="3">
        <v>80.8</v>
      </c>
      <c r="EG417" s="3">
        <v>79.599999999999994</v>
      </c>
      <c r="EH417" s="3">
        <v>83.5</v>
      </c>
      <c r="EI417" s="3">
        <v>82.5</v>
      </c>
      <c r="EJ417" s="3">
        <v>78.8</v>
      </c>
      <c r="EK417" s="3">
        <v>82.5</v>
      </c>
      <c r="EL417" s="3">
        <v>80.599999999999994</v>
      </c>
      <c r="EM417" s="3">
        <v>80.900000000000006</v>
      </c>
      <c r="EN417" s="3">
        <v>85.2</v>
      </c>
      <c r="EO417" s="3">
        <v>82.7</v>
      </c>
      <c r="EP417" s="3">
        <v>88.3</v>
      </c>
      <c r="EQ417" s="3">
        <v>90</v>
      </c>
      <c r="ER417" s="3">
        <v>88.7</v>
      </c>
      <c r="ES417" s="3">
        <v>86.2</v>
      </c>
      <c r="ET417" s="3">
        <v>86.4</v>
      </c>
      <c r="EU417" s="3">
        <v>85.6</v>
      </c>
      <c r="EV417" s="3">
        <v>87.6</v>
      </c>
      <c r="EW417" s="3">
        <v>87.2</v>
      </c>
      <c r="EX417" s="3">
        <v>86.4</v>
      </c>
      <c r="EY417" s="3">
        <v>93.4</v>
      </c>
      <c r="EZ417" s="3">
        <v>89.7</v>
      </c>
      <c r="FA417" s="3">
        <v>89.7</v>
      </c>
      <c r="FB417" s="3">
        <v>86.7</v>
      </c>
      <c r="FC417" s="3">
        <v>90.4</v>
      </c>
      <c r="FD417" s="3">
        <v>88.4</v>
      </c>
      <c r="FE417" s="3">
        <v>79.099999999999994</v>
      </c>
      <c r="FF417" s="3">
        <v>80.099999999999994</v>
      </c>
      <c r="FG417" s="3">
        <v>76.3</v>
      </c>
      <c r="FH417" s="3">
        <v>90.7</v>
      </c>
      <c r="FI417" s="3">
        <v>89.6</v>
      </c>
      <c r="FJ417" s="3">
        <v>88.6</v>
      </c>
      <c r="FK417" s="3">
        <v>86.9</v>
      </c>
      <c r="FL417" s="3">
        <v>88.5</v>
      </c>
      <c r="FM417" s="3">
        <v>87.3</v>
      </c>
      <c r="FN417" s="3">
        <v>88.1</v>
      </c>
      <c r="FO417" s="3">
        <v>88.1</v>
      </c>
      <c r="FP417" s="3">
        <v>87.3</v>
      </c>
      <c r="FQ417" s="3">
        <v>80.900000000000006</v>
      </c>
      <c r="FR417" s="3">
        <v>82.6</v>
      </c>
      <c r="FS417" s="3">
        <v>81.7</v>
      </c>
      <c r="FT417" s="3">
        <v>85.9</v>
      </c>
      <c r="FU417" s="3">
        <v>87.3</v>
      </c>
      <c r="FV417" s="3">
        <v>86</v>
      </c>
      <c r="FW417" s="3">
        <v>84.1</v>
      </c>
      <c r="FX417" s="3">
        <v>89.3</v>
      </c>
      <c r="FY417" s="3">
        <v>86.9</v>
      </c>
      <c r="FZ417" s="3">
        <v>90.3</v>
      </c>
      <c r="GA417" s="3">
        <v>93.7</v>
      </c>
      <c r="GB417" s="3">
        <v>91.7</v>
      </c>
      <c r="GC417" s="3">
        <v>84.2</v>
      </c>
      <c r="GD417" s="3">
        <v>89.4</v>
      </c>
      <c r="GE417" s="3">
        <v>86.7</v>
      </c>
      <c r="GF417" s="3">
        <v>86.7</v>
      </c>
      <c r="GG417" s="3">
        <v>89.1</v>
      </c>
      <c r="GH417" s="3">
        <v>87.6</v>
      </c>
      <c r="GI417" s="3">
        <v>78.599999999999994</v>
      </c>
      <c r="GJ417" s="3">
        <v>86.7</v>
      </c>
      <c r="GK417" s="3">
        <v>83</v>
      </c>
      <c r="GL417" s="3">
        <v>89.4</v>
      </c>
      <c r="GM417" s="3">
        <v>89.5</v>
      </c>
      <c r="GN417" s="3">
        <v>88.1</v>
      </c>
      <c r="GO417" s="3">
        <v>83.1</v>
      </c>
      <c r="GP417" s="3">
        <v>84</v>
      </c>
      <c r="GQ417" s="3">
        <v>83</v>
      </c>
      <c r="GR417" s="3">
        <v>84</v>
      </c>
      <c r="GS417" s="3">
        <v>87.7</v>
      </c>
      <c r="GT417" s="3">
        <v>85.6</v>
      </c>
      <c r="GU417" s="3">
        <v>81.3</v>
      </c>
      <c r="GV417" s="3">
        <v>84.6</v>
      </c>
      <c r="GW417" s="3">
        <v>83.4</v>
      </c>
    </row>
    <row r="418" spans="2:205" x14ac:dyDescent="0.25">
      <c r="B418"/>
      <c r="F418">
        <v>-1</v>
      </c>
      <c r="G418" t="s">
        <v>132</v>
      </c>
      <c r="H418" s="3">
        <v>75.400000000000006</v>
      </c>
      <c r="I418" s="3">
        <v>83</v>
      </c>
      <c r="J418" s="3">
        <v>80.599999999999994</v>
      </c>
      <c r="K418" s="3">
        <v>79.2</v>
      </c>
      <c r="L418" s="3">
        <v>84.7</v>
      </c>
      <c r="M418" s="3">
        <v>83.3</v>
      </c>
      <c r="N418" s="3">
        <v>86.6</v>
      </c>
      <c r="O418" s="3">
        <v>89.4</v>
      </c>
      <c r="P418" s="3">
        <v>88.5</v>
      </c>
      <c r="Q418" s="3">
        <v>88.1</v>
      </c>
      <c r="R418" s="3">
        <v>88.6</v>
      </c>
      <c r="S418" s="3">
        <v>88.4</v>
      </c>
      <c r="T418" s="3">
        <v>86.4</v>
      </c>
      <c r="U418" s="3">
        <v>87.7</v>
      </c>
      <c r="V418" s="3">
        <v>87.2</v>
      </c>
      <c r="W418" s="3">
        <v>83.1</v>
      </c>
      <c r="X418" s="3">
        <v>87.2</v>
      </c>
      <c r="Y418" s="3">
        <v>85.8</v>
      </c>
      <c r="Z418" s="3">
        <v>85.1</v>
      </c>
      <c r="AA418" s="3">
        <v>88.4</v>
      </c>
      <c r="AB418" s="3">
        <v>87.4</v>
      </c>
      <c r="AC418" s="3">
        <v>63.3</v>
      </c>
      <c r="AD418" s="3">
        <v>87.9</v>
      </c>
      <c r="AE418" s="3">
        <v>80.099999999999994</v>
      </c>
      <c r="AF418" s="3">
        <v>86</v>
      </c>
      <c r="AG418" s="3">
        <v>83.1</v>
      </c>
      <c r="AH418" s="3">
        <v>84</v>
      </c>
      <c r="AI418" s="3">
        <v>82.9</v>
      </c>
      <c r="AJ418" s="3">
        <v>87.9</v>
      </c>
      <c r="AK418" s="3">
        <v>86.2</v>
      </c>
      <c r="AL418" s="3">
        <v>80.599999999999994</v>
      </c>
      <c r="AM418" s="3">
        <v>88</v>
      </c>
      <c r="AN418" s="3">
        <v>86.4</v>
      </c>
      <c r="AO418" s="3">
        <v>78.7</v>
      </c>
      <c r="AP418" s="3">
        <v>85.2</v>
      </c>
      <c r="AQ418" s="3">
        <v>83.2</v>
      </c>
      <c r="AR418" s="3">
        <v>84.6</v>
      </c>
      <c r="AS418" s="3">
        <v>86.4</v>
      </c>
      <c r="AT418" s="3">
        <v>85.7</v>
      </c>
      <c r="AU418" s="3">
        <v>81.3</v>
      </c>
      <c r="AV418" s="3">
        <v>89.8</v>
      </c>
      <c r="AW418" s="3">
        <v>87</v>
      </c>
      <c r="AX418" s="3">
        <v>85.3</v>
      </c>
      <c r="AY418" s="3">
        <v>87.3</v>
      </c>
      <c r="AZ418" s="3">
        <v>87</v>
      </c>
      <c r="BA418" s="3">
        <v>81.900000000000006</v>
      </c>
      <c r="BB418" s="3">
        <v>85</v>
      </c>
      <c r="BC418" s="3">
        <v>83.9</v>
      </c>
      <c r="BD418" s="3">
        <v>84</v>
      </c>
      <c r="BE418" s="3">
        <v>86.6</v>
      </c>
      <c r="BF418" s="3">
        <v>85.7</v>
      </c>
      <c r="BG418" s="3">
        <v>79.900000000000006</v>
      </c>
      <c r="BH418" s="3">
        <v>84.5</v>
      </c>
      <c r="BI418" s="3">
        <v>83.5</v>
      </c>
      <c r="BJ418" s="3">
        <v>83.7</v>
      </c>
      <c r="BK418" s="3">
        <v>85.5</v>
      </c>
      <c r="BL418" s="3">
        <v>85</v>
      </c>
      <c r="BM418" s="3">
        <v>83.8</v>
      </c>
      <c r="BN418" s="3">
        <v>86.1</v>
      </c>
      <c r="BO418" s="3">
        <v>84.8</v>
      </c>
      <c r="BP418" s="3">
        <v>82.2</v>
      </c>
      <c r="BQ418" s="3">
        <v>81.400000000000006</v>
      </c>
      <c r="BR418" s="3">
        <v>81.8</v>
      </c>
      <c r="BS418" s="3">
        <v>81.5</v>
      </c>
      <c r="BT418" s="3">
        <v>85.9</v>
      </c>
      <c r="BU418" s="3">
        <v>84.5</v>
      </c>
      <c r="BV418" s="3">
        <v>72.8</v>
      </c>
      <c r="BW418" s="3">
        <v>81.5</v>
      </c>
      <c r="BX418" s="3">
        <v>79.2</v>
      </c>
      <c r="BY418" s="3">
        <v>73.5</v>
      </c>
      <c r="BZ418" s="3">
        <v>81.599999999999994</v>
      </c>
      <c r="CA418" s="3">
        <v>80.5</v>
      </c>
      <c r="CB418" s="3">
        <v>82.4</v>
      </c>
      <c r="CC418" s="3">
        <v>86.8</v>
      </c>
      <c r="CD418" s="3">
        <v>86.3</v>
      </c>
      <c r="CE418" s="3">
        <v>84.5</v>
      </c>
      <c r="CF418" s="3">
        <v>86.2</v>
      </c>
      <c r="CG418" s="3">
        <v>86.5</v>
      </c>
      <c r="CH418" s="3">
        <v>82.3</v>
      </c>
      <c r="CI418" s="3">
        <v>85</v>
      </c>
      <c r="CJ418" s="3">
        <v>84.9</v>
      </c>
      <c r="CK418" s="3">
        <v>77.5</v>
      </c>
      <c r="CL418" s="3">
        <v>83.6</v>
      </c>
      <c r="CM418" s="3">
        <v>82.8</v>
      </c>
      <c r="CN418" s="3">
        <v>80.900000000000006</v>
      </c>
      <c r="CO418" s="3">
        <v>85.8</v>
      </c>
      <c r="CP418" s="3">
        <v>85.1</v>
      </c>
      <c r="CQ418" s="3">
        <v>49.2</v>
      </c>
      <c r="CR418" s="3">
        <v>81.7</v>
      </c>
      <c r="CS418" s="3">
        <v>73.8</v>
      </c>
      <c r="CT418" s="3">
        <v>80.099999999999994</v>
      </c>
      <c r="CU418" s="3">
        <v>78.7</v>
      </c>
      <c r="CV418" s="3">
        <v>80.400000000000006</v>
      </c>
      <c r="CW418" s="3">
        <v>80.599999999999994</v>
      </c>
      <c r="CX418" s="3">
        <v>86.5</v>
      </c>
      <c r="CY418" s="3">
        <v>84.9</v>
      </c>
      <c r="CZ418" s="3">
        <v>74.7</v>
      </c>
      <c r="DA418" s="3">
        <v>85.1</v>
      </c>
      <c r="DB418" s="3">
        <v>83.9</v>
      </c>
      <c r="DC418" s="3">
        <v>76.2</v>
      </c>
      <c r="DD418" s="3">
        <v>83.7</v>
      </c>
      <c r="DE418" s="3">
        <v>81.900000000000006</v>
      </c>
      <c r="DF418" s="3">
        <v>80.2</v>
      </c>
      <c r="DG418" s="3">
        <v>83.5</v>
      </c>
      <c r="DH418" s="3">
        <v>83.3</v>
      </c>
      <c r="DI418" s="3">
        <v>76.599999999999994</v>
      </c>
      <c r="DJ418" s="3">
        <v>87.2</v>
      </c>
      <c r="DK418" s="3">
        <v>84.7</v>
      </c>
      <c r="DL418" s="3">
        <v>80.400000000000006</v>
      </c>
      <c r="DM418" s="3">
        <v>84.4</v>
      </c>
      <c r="DN418" s="3">
        <v>84.6</v>
      </c>
      <c r="DO418" s="3">
        <v>77.5</v>
      </c>
      <c r="DP418" s="3">
        <v>82.2</v>
      </c>
      <c r="DQ418" s="3">
        <v>81.5</v>
      </c>
      <c r="DR418" s="3">
        <v>80</v>
      </c>
      <c r="DS418" s="3">
        <v>84</v>
      </c>
      <c r="DT418" s="3">
        <v>83.6</v>
      </c>
      <c r="DU418" s="3">
        <v>74.599999999999994</v>
      </c>
      <c r="DV418" s="3">
        <v>81.400000000000006</v>
      </c>
      <c r="DW418" s="3">
        <v>80.900000000000006</v>
      </c>
      <c r="DX418" s="3">
        <v>76.400000000000006</v>
      </c>
      <c r="DY418" s="3">
        <v>81.099999999999994</v>
      </c>
      <c r="DZ418" s="3">
        <v>81.3</v>
      </c>
      <c r="EA418" s="3">
        <v>79.099999999999994</v>
      </c>
      <c r="EB418" s="3">
        <v>82.9</v>
      </c>
      <c r="EC418" s="3">
        <v>82.2</v>
      </c>
      <c r="ED418" s="3">
        <v>77.5</v>
      </c>
      <c r="EE418" s="3">
        <v>78.2</v>
      </c>
      <c r="EF418" s="3">
        <v>79.2</v>
      </c>
      <c r="EG418" s="3">
        <v>80.599999999999994</v>
      </c>
      <c r="EH418" s="3">
        <v>85.4</v>
      </c>
      <c r="EI418" s="3">
        <v>84.1</v>
      </c>
      <c r="EJ418" s="3">
        <v>78</v>
      </c>
      <c r="EK418" s="3">
        <v>84.6</v>
      </c>
      <c r="EL418" s="3">
        <v>81.900000000000006</v>
      </c>
      <c r="EM418" s="3">
        <v>84.8</v>
      </c>
      <c r="EN418" s="3">
        <v>87.8</v>
      </c>
      <c r="EO418" s="3">
        <v>86</v>
      </c>
      <c r="EP418" s="3">
        <v>90.8</v>
      </c>
      <c r="EQ418" s="3">
        <v>92</v>
      </c>
      <c r="ER418" s="3">
        <v>90.7</v>
      </c>
      <c r="ES418" s="3">
        <v>91.7</v>
      </c>
      <c r="ET418" s="3">
        <v>90.9</v>
      </c>
      <c r="EU418" s="3">
        <v>90.4</v>
      </c>
      <c r="EV418" s="3">
        <v>90.4</v>
      </c>
      <c r="EW418" s="3">
        <v>90.5</v>
      </c>
      <c r="EX418" s="3">
        <v>89.5</v>
      </c>
      <c r="EY418" s="3">
        <v>88.7</v>
      </c>
      <c r="EZ418" s="3">
        <v>90.9</v>
      </c>
      <c r="FA418" s="3">
        <v>88.9</v>
      </c>
      <c r="FB418" s="3">
        <v>89.3</v>
      </c>
      <c r="FC418" s="3">
        <v>91.1</v>
      </c>
      <c r="FD418" s="3">
        <v>89.6</v>
      </c>
      <c r="FE418" s="3">
        <v>77.400000000000006</v>
      </c>
      <c r="FF418" s="3">
        <v>94</v>
      </c>
      <c r="FG418" s="3">
        <v>86.4</v>
      </c>
      <c r="FH418" s="3">
        <v>91.8</v>
      </c>
      <c r="FI418" s="3">
        <v>87.6</v>
      </c>
      <c r="FJ418" s="3">
        <v>87.6</v>
      </c>
      <c r="FK418" s="3">
        <v>85.2</v>
      </c>
      <c r="FL418" s="3">
        <v>89.3</v>
      </c>
      <c r="FM418" s="3">
        <v>87.4</v>
      </c>
      <c r="FN418" s="3">
        <v>86.4</v>
      </c>
      <c r="FO418" s="3">
        <v>90.8</v>
      </c>
      <c r="FP418" s="3">
        <v>88.9</v>
      </c>
      <c r="FQ418" s="3">
        <v>81.2</v>
      </c>
      <c r="FR418" s="3">
        <v>86.6</v>
      </c>
      <c r="FS418" s="3">
        <v>84.4</v>
      </c>
      <c r="FT418" s="3">
        <v>89</v>
      </c>
      <c r="FU418" s="3">
        <v>89.3</v>
      </c>
      <c r="FV418" s="3">
        <v>88.1</v>
      </c>
      <c r="FW418" s="3">
        <v>86</v>
      </c>
      <c r="FX418" s="3">
        <v>92.4</v>
      </c>
      <c r="FY418" s="3">
        <v>89.4</v>
      </c>
      <c r="FZ418" s="3">
        <v>90.1</v>
      </c>
      <c r="GA418" s="3">
        <v>90.2</v>
      </c>
      <c r="GB418" s="3">
        <v>89.4</v>
      </c>
      <c r="GC418" s="3">
        <v>86.3</v>
      </c>
      <c r="GD418" s="3">
        <v>87.8</v>
      </c>
      <c r="GE418" s="3">
        <v>86.2</v>
      </c>
      <c r="GF418" s="3">
        <v>88</v>
      </c>
      <c r="GG418" s="3">
        <v>89.1</v>
      </c>
      <c r="GH418" s="3">
        <v>87.9</v>
      </c>
      <c r="GI418" s="3">
        <v>85.2</v>
      </c>
      <c r="GJ418" s="3">
        <v>87.7</v>
      </c>
      <c r="GK418" s="3">
        <v>86.2</v>
      </c>
      <c r="GL418" s="3">
        <v>91</v>
      </c>
      <c r="GM418" s="3">
        <v>89.9</v>
      </c>
      <c r="GN418" s="3">
        <v>88.7</v>
      </c>
      <c r="GO418" s="3">
        <v>88.4</v>
      </c>
      <c r="GP418" s="3">
        <v>89.2</v>
      </c>
      <c r="GQ418" s="3">
        <v>87.5</v>
      </c>
      <c r="GR418" s="3">
        <v>86.9</v>
      </c>
      <c r="GS418" s="3">
        <v>84.7</v>
      </c>
      <c r="GT418" s="3">
        <v>84.4</v>
      </c>
      <c r="GU418" s="3">
        <v>82.4</v>
      </c>
      <c r="GV418" s="3">
        <v>86.5</v>
      </c>
      <c r="GW418" s="3">
        <v>85</v>
      </c>
    </row>
    <row r="419" spans="2:205" x14ac:dyDescent="0.25">
      <c r="B419"/>
      <c r="F419">
        <v>0</v>
      </c>
      <c r="G419" t="s">
        <v>104</v>
      </c>
      <c r="H419" s="3">
        <v>75.400000000000006</v>
      </c>
      <c r="I419" s="3">
        <v>83.5</v>
      </c>
      <c r="J419" s="3">
        <v>81.2</v>
      </c>
      <c r="K419" s="3">
        <v>81.099999999999994</v>
      </c>
      <c r="L419" s="3">
        <v>85.9</v>
      </c>
      <c r="M419" s="3">
        <v>84.4</v>
      </c>
      <c r="N419" s="3">
        <v>86.1</v>
      </c>
      <c r="O419" s="3">
        <v>89.1</v>
      </c>
      <c r="P419" s="3">
        <v>88</v>
      </c>
      <c r="Q419" s="3">
        <v>80.099999999999994</v>
      </c>
      <c r="R419" s="3">
        <v>87.2</v>
      </c>
      <c r="S419" s="3">
        <v>85.3</v>
      </c>
      <c r="T419" s="3">
        <v>85</v>
      </c>
      <c r="U419" s="3">
        <v>88.4</v>
      </c>
      <c r="V419" s="3">
        <v>87.2</v>
      </c>
      <c r="W419" s="3">
        <v>82.7</v>
      </c>
      <c r="X419" s="3">
        <v>86.9</v>
      </c>
      <c r="Y419" s="3">
        <v>85.3</v>
      </c>
      <c r="Z419" s="3">
        <v>79.5</v>
      </c>
      <c r="AA419" s="3">
        <v>85.2</v>
      </c>
      <c r="AB419" s="3">
        <v>83.4</v>
      </c>
      <c r="AC419" s="3">
        <v>68.599999999999994</v>
      </c>
      <c r="AD419" s="3">
        <v>80.400000000000006</v>
      </c>
      <c r="AE419" s="3">
        <v>76.5</v>
      </c>
      <c r="AF419" s="3">
        <v>86.9</v>
      </c>
      <c r="AG419" s="3">
        <v>88</v>
      </c>
      <c r="AH419" s="3">
        <v>87.1</v>
      </c>
      <c r="AI419" s="3">
        <v>82.3</v>
      </c>
      <c r="AJ419" s="3">
        <v>87.8</v>
      </c>
      <c r="AK419" s="3">
        <v>86.1</v>
      </c>
      <c r="AL419" s="3">
        <v>78.400000000000006</v>
      </c>
      <c r="AM419" s="3">
        <v>87</v>
      </c>
      <c r="AN419" s="3">
        <v>84.3</v>
      </c>
      <c r="AO419" s="3">
        <v>76.900000000000006</v>
      </c>
      <c r="AP419" s="3">
        <v>85.7</v>
      </c>
      <c r="AQ419" s="3">
        <v>83.3</v>
      </c>
      <c r="AR419" s="3">
        <v>83.9</v>
      </c>
      <c r="AS419" s="3">
        <v>86.6</v>
      </c>
      <c r="AT419" s="3">
        <v>85.8</v>
      </c>
      <c r="AU419" s="3">
        <v>80.599999999999994</v>
      </c>
      <c r="AV419" s="3">
        <v>82.3</v>
      </c>
      <c r="AW419" s="3">
        <v>81.7</v>
      </c>
      <c r="AX419" s="3">
        <v>85.5</v>
      </c>
      <c r="AY419" s="3">
        <v>88.8</v>
      </c>
      <c r="AZ419" s="3">
        <v>87.8</v>
      </c>
      <c r="BA419" s="3">
        <v>78.900000000000006</v>
      </c>
      <c r="BB419" s="3">
        <v>85.4</v>
      </c>
      <c r="BC419" s="3">
        <v>83.6</v>
      </c>
      <c r="BD419" s="3">
        <v>83.2</v>
      </c>
      <c r="BE419" s="3">
        <v>88.5</v>
      </c>
      <c r="BF419" s="3">
        <v>86.9</v>
      </c>
      <c r="BG419" s="3">
        <v>77.400000000000006</v>
      </c>
      <c r="BH419" s="3">
        <v>87.5</v>
      </c>
      <c r="BI419" s="3">
        <v>84.5</v>
      </c>
      <c r="BJ419" s="3">
        <v>82.5</v>
      </c>
      <c r="BK419" s="3">
        <v>93</v>
      </c>
      <c r="BL419" s="3">
        <v>89.6</v>
      </c>
      <c r="BM419" s="3">
        <v>82.9</v>
      </c>
      <c r="BN419" s="3">
        <v>86</v>
      </c>
      <c r="BO419" s="3">
        <v>85</v>
      </c>
      <c r="BP419" s="3">
        <v>75</v>
      </c>
      <c r="BQ419" s="3">
        <v>82.8</v>
      </c>
      <c r="BR419" s="3">
        <v>80.599999999999994</v>
      </c>
      <c r="BS419" s="3">
        <v>79.900000000000006</v>
      </c>
      <c r="BT419" s="3">
        <v>86.1</v>
      </c>
      <c r="BU419" s="3">
        <v>84.3</v>
      </c>
      <c r="BV419" s="3">
        <v>72.599999999999994</v>
      </c>
      <c r="BW419" s="3">
        <v>81.900000000000006</v>
      </c>
      <c r="BX419" s="3">
        <v>79.900000000000006</v>
      </c>
      <c r="BY419" s="3">
        <v>75.8</v>
      </c>
      <c r="BZ419" s="3">
        <v>82.8</v>
      </c>
      <c r="CA419" s="3">
        <v>81.7</v>
      </c>
      <c r="CB419" s="3">
        <v>81.8</v>
      </c>
      <c r="CC419" s="3">
        <v>86.4</v>
      </c>
      <c r="CD419" s="3">
        <v>85.7</v>
      </c>
      <c r="CE419" s="3">
        <v>75.8</v>
      </c>
      <c r="CF419" s="3">
        <v>84.8</v>
      </c>
      <c r="CG419" s="3">
        <v>83.2</v>
      </c>
      <c r="CH419" s="3">
        <v>80.900000000000006</v>
      </c>
      <c r="CI419" s="3">
        <v>85.8</v>
      </c>
      <c r="CJ419" s="3">
        <v>85</v>
      </c>
      <c r="CK419" s="3">
        <v>76.3</v>
      </c>
      <c r="CL419" s="3">
        <v>83.1</v>
      </c>
      <c r="CM419" s="3">
        <v>82</v>
      </c>
      <c r="CN419" s="3">
        <v>74.400000000000006</v>
      </c>
      <c r="CO419" s="3">
        <v>82.1</v>
      </c>
      <c r="CP419" s="3">
        <v>80.8</v>
      </c>
      <c r="CQ419" s="3">
        <v>58.1</v>
      </c>
      <c r="CR419" s="3">
        <v>73.400000000000006</v>
      </c>
      <c r="CS419" s="3">
        <v>70.7</v>
      </c>
      <c r="CT419" s="3">
        <v>81.400000000000006</v>
      </c>
      <c r="CU419" s="3">
        <v>84.2</v>
      </c>
      <c r="CV419" s="3">
        <v>83.8</v>
      </c>
      <c r="CW419" s="3">
        <v>80</v>
      </c>
      <c r="CX419" s="3">
        <v>86.5</v>
      </c>
      <c r="CY419" s="3">
        <v>84.9</v>
      </c>
      <c r="CZ419" s="3">
        <v>72.900000000000006</v>
      </c>
      <c r="DA419" s="3">
        <v>84.1</v>
      </c>
      <c r="DB419" s="3">
        <v>81.7</v>
      </c>
      <c r="DC419" s="3">
        <v>74.2</v>
      </c>
      <c r="DD419" s="3">
        <v>84.3</v>
      </c>
      <c r="DE419" s="3">
        <v>82</v>
      </c>
      <c r="DF419" s="3">
        <v>79.400000000000006</v>
      </c>
      <c r="DG419" s="3">
        <v>83.8</v>
      </c>
      <c r="DH419" s="3">
        <v>83.4</v>
      </c>
      <c r="DI419" s="3">
        <v>75.5</v>
      </c>
      <c r="DJ419" s="3">
        <v>79</v>
      </c>
      <c r="DK419" s="3">
        <v>78.900000000000006</v>
      </c>
      <c r="DL419" s="3">
        <v>81</v>
      </c>
      <c r="DM419" s="3">
        <v>86.1</v>
      </c>
      <c r="DN419" s="3">
        <v>85.4</v>
      </c>
      <c r="DO419" s="3">
        <v>74.099999999999994</v>
      </c>
      <c r="DP419" s="3">
        <v>82.8</v>
      </c>
      <c r="DQ419" s="3">
        <v>81.3</v>
      </c>
      <c r="DR419" s="3">
        <v>78.5</v>
      </c>
      <c r="DS419" s="3">
        <v>85.7</v>
      </c>
      <c r="DT419" s="3">
        <v>84.5</v>
      </c>
      <c r="DU419" s="3">
        <v>71.8</v>
      </c>
      <c r="DV419" s="3">
        <v>84.7</v>
      </c>
      <c r="DW419" s="3">
        <v>81.900000000000006</v>
      </c>
      <c r="DX419" s="3">
        <v>75.900000000000006</v>
      </c>
      <c r="DY419" s="3">
        <v>89.8</v>
      </c>
      <c r="DZ419" s="3">
        <v>86.5</v>
      </c>
      <c r="EA419" s="3">
        <v>77.7</v>
      </c>
      <c r="EB419" s="3">
        <v>83</v>
      </c>
      <c r="EC419" s="3">
        <v>82.5</v>
      </c>
      <c r="ED419" s="3">
        <v>69.8</v>
      </c>
      <c r="EE419" s="3">
        <v>79.900000000000006</v>
      </c>
      <c r="EF419" s="3">
        <v>78.099999999999994</v>
      </c>
      <c r="EG419" s="3">
        <v>79</v>
      </c>
      <c r="EH419" s="3">
        <v>85.6</v>
      </c>
      <c r="EI419" s="3">
        <v>83.8</v>
      </c>
      <c r="EJ419" s="3">
        <v>78.099999999999994</v>
      </c>
      <c r="EK419" s="3">
        <v>85.1</v>
      </c>
      <c r="EL419" s="3">
        <v>82.6</v>
      </c>
      <c r="EM419" s="3">
        <v>86.4</v>
      </c>
      <c r="EN419" s="3">
        <v>89</v>
      </c>
      <c r="EO419" s="3">
        <v>87.1</v>
      </c>
      <c r="EP419" s="3">
        <v>90.4</v>
      </c>
      <c r="EQ419" s="3">
        <v>91.8</v>
      </c>
      <c r="ER419" s="3">
        <v>90.3</v>
      </c>
      <c r="ES419" s="3">
        <v>84.3</v>
      </c>
      <c r="ET419" s="3">
        <v>89.6</v>
      </c>
      <c r="EU419" s="3">
        <v>87.4</v>
      </c>
      <c r="EV419" s="3">
        <v>89.2</v>
      </c>
      <c r="EW419" s="3">
        <v>91</v>
      </c>
      <c r="EX419" s="3">
        <v>89.4</v>
      </c>
      <c r="EY419" s="3">
        <v>89.1</v>
      </c>
      <c r="EZ419" s="3">
        <v>90.6</v>
      </c>
      <c r="FA419" s="3">
        <v>88.6</v>
      </c>
      <c r="FB419" s="3">
        <v>84.6</v>
      </c>
      <c r="FC419" s="3">
        <v>88.3</v>
      </c>
      <c r="FD419" s="3">
        <v>86</v>
      </c>
      <c r="FE419" s="3">
        <v>79.099999999999994</v>
      </c>
      <c r="FF419" s="3">
        <v>87.4</v>
      </c>
      <c r="FG419" s="3">
        <v>82.4</v>
      </c>
      <c r="FH419" s="3">
        <v>92.3</v>
      </c>
      <c r="FI419" s="3">
        <v>91.8</v>
      </c>
      <c r="FJ419" s="3">
        <v>90.3</v>
      </c>
      <c r="FK419" s="3">
        <v>84.5</v>
      </c>
      <c r="FL419" s="3">
        <v>89.2</v>
      </c>
      <c r="FM419" s="3">
        <v>87.2</v>
      </c>
      <c r="FN419" s="3">
        <v>83.9</v>
      </c>
      <c r="FO419" s="3">
        <v>89.9</v>
      </c>
      <c r="FP419" s="3">
        <v>86.9</v>
      </c>
      <c r="FQ419" s="3">
        <v>79.599999999999994</v>
      </c>
      <c r="FR419" s="3">
        <v>87.1</v>
      </c>
      <c r="FS419" s="3">
        <v>84.5</v>
      </c>
      <c r="FT419" s="3">
        <v>88.3</v>
      </c>
      <c r="FU419" s="3">
        <v>89.3</v>
      </c>
      <c r="FV419" s="3">
        <v>88.1</v>
      </c>
      <c r="FW419" s="3">
        <v>85.7</v>
      </c>
      <c r="FX419" s="3">
        <v>85.7</v>
      </c>
      <c r="FY419" s="3">
        <v>84.6</v>
      </c>
      <c r="FZ419" s="3">
        <v>90</v>
      </c>
      <c r="GA419" s="3">
        <v>91.6</v>
      </c>
      <c r="GB419" s="3">
        <v>90.2</v>
      </c>
      <c r="GC419" s="3">
        <v>83.7</v>
      </c>
      <c r="GD419" s="3">
        <v>88.1</v>
      </c>
      <c r="GE419" s="3">
        <v>86</v>
      </c>
      <c r="GF419" s="3">
        <v>87.9</v>
      </c>
      <c r="GG419" s="3">
        <v>91.2</v>
      </c>
      <c r="GH419" s="3">
        <v>89.3</v>
      </c>
      <c r="GI419" s="3">
        <v>83</v>
      </c>
      <c r="GJ419" s="3">
        <v>90.3</v>
      </c>
      <c r="GK419" s="3">
        <v>87</v>
      </c>
      <c r="GL419" s="3">
        <v>89.1</v>
      </c>
      <c r="GM419" s="3">
        <v>96.2</v>
      </c>
      <c r="GN419" s="3">
        <v>92.7</v>
      </c>
      <c r="GO419" s="3">
        <v>88.2</v>
      </c>
      <c r="GP419" s="3">
        <v>89</v>
      </c>
      <c r="GQ419" s="3">
        <v>87.6</v>
      </c>
      <c r="GR419" s="3">
        <v>80.2</v>
      </c>
      <c r="GS419" s="3">
        <v>85.7</v>
      </c>
      <c r="GT419" s="3">
        <v>83.1</v>
      </c>
      <c r="GU419" s="3">
        <v>80.900000000000006</v>
      </c>
      <c r="GV419" s="3">
        <v>86.7</v>
      </c>
      <c r="GW419" s="3">
        <v>84.7</v>
      </c>
    </row>
    <row r="420" spans="2:205" x14ac:dyDescent="0.25">
      <c r="B420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</row>
    <row r="421" spans="2:205" x14ac:dyDescent="0.25">
      <c r="B421">
        <v>99</v>
      </c>
      <c r="C421" t="s">
        <v>120</v>
      </c>
      <c r="D421" t="s">
        <v>38</v>
      </c>
      <c r="E421" t="s">
        <v>140</v>
      </c>
      <c r="F421">
        <v>-6</v>
      </c>
      <c r="G421" t="s">
        <v>123</v>
      </c>
      <c r="H421" s="3">
        <v>22.787395627210199</v>
      </c>
      <c r="I421" s="3">
        <v>22.915435488439105</v>
      </c>
      <c r="J421" s="3">
        <v>23.059256408327194</v>
      </c>
      <c r="K421" s="3">
        <v>26.113060501350162</v>
      </c>
      <c r="L421" s="3">
        <v>20.411337613923241</v>
      </c>
      <c r="M421" s="3">
        <v>23.696744378179886</v>
      </c>
      <c r="N421" s="3">
        <v>27.840779775990338</v>
      </c>
      <c r="O421" s="3">
        <v>25.429064942166747</v>
      </c>
      <c r="P421" s="3">
        <v>27.102644924226293</v>
      </c>
      <c r="Q421" s="3">
        <v>31.115527154291524</v>
      </c>
      <c r="R421" s="3">
        <v>27.853644301053642</v>
      </c>
      <c r="S421" s="3">
        <v>29.645150246807411</v>
      </c>
      <c r="T421" s="3">
        <v>26.078418411850059</v>
      </c>
      <c r="U421" s="3">
        <v>24.003838257018526</v>
      </c>
      <c r="V421" s="3">
        <v>25.40366857338817</v>
      </c>
      <c r="W421" s="3">
        <v>29.477054989358276</v>
      </c>
      <c r="X421" s="3">
        <v>25.533278769936611</v>
      </c>
      <c r="Y421" s="3">
        <v>27.070245897208505</v>
      </c>
      <c r="Z421" s="3">
        <v>26.544628203459887</v>
      </c>
      <c r="AA421" s="3">
        <v>25.201637100920987</v>
      </c>
      <c r="AB421" s="3">
        <v>25.930841013107774</v>
      </c>
      <c r="AC421" s="3">
        <v>33.26551622909443</v>
      </c>
      <c r="AD421" s="3">
        <v>34.377694306370543</v>
      </c>
      <c r="AE421" s="3">
        <v>34.725765913216655</v>
      </c>
      <c r="AF421" s="3">
        <v>25.993502982240678</v>
      </c>
      <c r="AG421" s="3">
        <v>28.090388179528592</v>
      </c>
      <c r="AH421" s="3">
        <v>26.077580207684857</v>
      </c>
      <c r="AI421" s="3">
        <v>26.145971753226892</v>
      </c>
      <c r="AJ421" s="3">
        <v>25.169009620779057</v>
      </c>
      <c r="AK421" s="3">
        <v>26.068363002654582</v>
      </c>
      <c r="AL421" s="3">
        <v>25.446944466432008</v>
      </c>
      <c r="AM421" s="3">
        <v>21.062424470060048</v>
      </c>
      <c r="AN421" s="3">
        <v>23.727522477295199</v>
      </c>
      <c r="AO421" s="3">
        <v>24.527645832627961</v>
      </c>
      <c r="AP421" s="3">
        <v>24.550165070500089</v>
      </c>
      <c r="AQ421" s="3">
        <v>24.602011859900546</v>
      </c>
      <c r="AR421" s="3">
        <v>33.043009019127446</v>
      </c>
      <c r="AS421" s="3">
        <v>32.555392924202998</v>
      </c>
      <c r="AT421" s="3">
        <v>32.763855739286498</v>
      </c>
      <c r="AU421" s="3">
        <v>24.926270198368044</v>
      </c>
      <c r="AV421" s="3">
        <v>26.058133577564352</v>
      </c>
      <c r="AW421" s="3">
        <v>25.574377989559544</v>
      </c>
      <c r="AX421" s="3">
        <v>27.488620216220294</v>
      </c>
      <c r="AY421" s="3">
        <v>25.477561265977972</v>
      </c>
      <c r="AZ421" s="3">
        <v>27.23410004697805</v>
      </c>
      <c r="BA421" s="3">
        <v>33.222074682252753</v>
      </c>
      <c r="BB421" s="3">
        <v>26.94034790153481</v>
      </c>
      <c r="BC421" s="3">
        <v>30.141612460483092</v>
      </c>
      <c r="BD421" s="3">
        <v>24.001218784736601</v>
      </c>
      <c r="BE421" s="3">
        <v>26.039173448196312</v>
      </c>
      <c r="BF421" s="3">
        <v>25.29948950161609</v>
      </c>
      <c r="BG421" s="3">
        <v>23.147036943333894</v>
      </c>
      <c r="BH421" s="3">
        <v>28.723046371753856</v>
      </c>
      <c r="BI421" s="3">
        <v>24.921101671624839</v>
      </c>
      <c r="BJ421" s="3">
        <v>34.276534363723108</v>
      </c>
      <c r="BK421" s="3">
        <v>31.857379298695687</v>
      </c>
      <c r="BL421" s="3">
        <v>33.262425791738558</v>
      </c>
      <c r="BM421" s="3">
        <v>26.450978523258676</v>
      </c>
      <c r="BN421" s="3">
        <v>23.913508307213828</v>
      </c>
      <c r="BO421" s="3">
        <v>24.775786271343915</v>
      </c>
      <c r="BP421" s="3">
        <v>27.631696835939163</v>
      </c>
      <c r="BQ421" s="3">
        <v>26.804075147471195</v>
      </c>
      <c r="BR421" s="3">
        <v>26.611124502897237</v>
      </c>
      <c r="BS421" s="3">
        <v>26.14697334011387</v>
      </c>
      <c r="BT421" s="3">
        <v>25.258244448893418</v>
      </c>
      <c r="BU421" s="3">
        <v>25.814437699318106</v>
      </c>
      <c r="BV421" s="3">
        <v>21.193683632648352</v>
      </c>
      <c r="BW421" s="3">
        <v>20.976667879675638</v>
      </c>
      <c r="BX421" s="3">
        <v>21.854464208716124</v>
      </c>
      <c r="BY421" s="3">
        <v>21.976345175171247</v>
      </c>
      <c r="BZ421" s="3">
        <v>16.038589633771181</v>
      </c>
      <c r="CA421" s="3">
        <v>20.780840536508617</v>
      </c>
      <c r="CB421" s="3">
        <v>23.868738499920251</v>
      </c>
      <c r="CC421" s="3">
        <v>20.755388854621973</v>
      </c>
      <c r="CD421" s="3">
        <v>24.104494218917381</v>
      </c>
      <c r="CE421" s="3">
        <v>27.802959581192876</v>
      </c>
      <c r="CF421" s="3">
        <v>24.108354581487905</v>
      </c>
      <c r="CG421" s="3">
        <v>27.2235366106048</v>
      </c>
      <c r="CH421" s="3">
        <v>22.6883045074043</v>
      </c>
      <c r="CI421" s="3">
        <v>20.372078692230321</v>
      </c>
      <c r="CJ421" s="3">
        <v>22.968985261238092</v>
      </c>
      <c r="CK421" s="3">
        <v>24.271454903044258</v>
      </c>
      <c r="CL421" s="3">
        <v>20.405705710744336</v>
      </c>
      <c r="CM421" s="3">
        <v>23.655634759155308</v>
      </c>
      <c r="CN421" s="3">
        <v>22.693071955712014</v>
      </c>
      <c r="CO421" s="3">
        <v>20.691649343201711</v>
      </c>
      <c r="CP421" s="3">
        <v>23.119664105608308</v>
      </c>
      <c r="CQ421" s="3">
        <v>25.251949685259234</v>
      </c>
      <c r="CR421" s="3">
        <v>22.699744993170789</v>
      </c>
      <c r="CS421" s="3">
        <v>27.891284668741601</v>
      </c>
      <c r="CT421" s="3">
        <v>20.588577687652531</v>
      </c>
      <c r="CU421" s="3">
        <v>22.096852846674992</v>
      </c>
      <c r="CV421" s="3">
        <v>22.261422096903633</v>
      </c>
      <c r="CW421" s="3">
        <v>24.155192192319657</v>
      </c>
      <c r="CX421" s="3">
        <v>22.837735568235434</v>
      </c>
      <c r="CY421" s="3">
        <v>24.600880742725352</v>
      </c>
      <c r="CZ421" s="3">
        <v>21.352911749117681</v>
      </c>
      <c r="DA421" s="3">
        <v>16.945529001472394</v>
      </c>
      <c r="DB421" s="3">
        <v>20.825040823250848</v>
      </c>
      <c r="DC421" s="3">
        <v>22.882722556419878</v>
      </c>
      <c r="DD421" s="3">
        <v>22.608904336376714</v>
      </c>
      <c r="DE421" s="3">
        <v>23.386862566201032</v>
      </c>
      <c r="DF421" s="3">
        <v>28.870743038070518</v>
      </c>
      <c r="DG421" s="3">
        <v>27.806405939525973</v>
      </c>
      <c r="DH421" s="3">
        <v>29.780642560830518</v>
      </c>
      <c r="DI421" s="3">
        <v>21.409534943150703</v>
      </c>
      <c r="DJ421" s="3">
        <v>21.876444222038003</v>
      </c>
      <c r="DK421" s="3">
        <v>22.949435874562155</v>
      </c>
      <c r="DL421" s="3">
        <v>23.021430352342858</v>
      </c>
      <c r="DM421" s="3">
        <v>20.716036537673137</v>
      </c>
      <c r="DN421" s="3">
        <v>23.967929535244735</v>
      </c>
      <c r="DO421" s="3">
        <v>29.445591345112121</v>
      </c>
      <c r="DP421" s="3">
        <v>22.832223888395589</v>
      </c>
      <c r="DQ421" s="3">
        <v>27.468318748853143</v>
      </c>
      <c r="DR421" s="3">
        <v>20.860039008130677</v>
      </c>
      <c r="DS421" s="3">
        <v>22.15294335924224</v>
      </c>
      <c r="DT421" s="3">
        <v>22.844108253868761</v>
      </c>
      <c r="DU421" s="3">
        <v>19.705168895635055</v>
      </c>
      <c r="DV421" s="3">
        <v>24.540907202701305</v>
      </c>
      <c r="DW421" s="3">
        <v>22.359429850292351</v>
      </c>
      <c r="DX421" s="3">
        <v>28.381006731481339</v>
      </c>
      <c r="DY421" s="3">
        <v>25.410869037581207</v>
      </c>
      <c r="DZ421" s="3">
        <v>29.075370582402993</v>
      </c>
      <c r="EA421" s="3">
        <v>22.497511178986123</v>
      </c>
      <c r="EB421" s="3">
        <v>19.421862414198515</v>
      </c>
      <c r="EC421" s="3">
        <v>21.916147652208956</v>
      </c>
      <c r="ED421" s="3">
        <v>23.387623069945974</v>
      </c>
      <c r="EE421" s="3">
        <v>22.073399319358494</v>
      </c>
      <c r="EF421" s="3">
        <v>23.543794495799499</v>
      </c>
      <c r="EG421" s="3">
        <v>25.456067139921107</v>
      </c>
      <c r="EH421" s="3">
        <v>24.461326961470846</v>
      </c>
      <c r="EI421" s="3">
        <v>25.308060488109952</v>
      </c>
      <c r="EJ421" s="3">
        <v>24.381107621772045</v>
      </c>
      <c r="EK421" s="3">
        <v>24.854203097202568</v>
      </c>
      <c r="EL421" s="3">
        <v>24.264048607938264</v>
      </c>
      <c r="EM421" s="3">
        <v>30.249775827529074</v>
      </c>
      <c r="EN421" s="3">
        <v>24.784085594075304</v>
      </c>
      <c r="EO421" s="3">
        <v>26.61264821985116</v>
      </c>
      <c r="EP421" s="3">
        <v>31.812821052060425</v>
      </c>
      <c r="EQ421" s="3">
        <v>30.10274102971152</v>
      </c>
      <c r="ER421" s="3">
        <v>30.100795629535206</v>
      </c>
      <c r="ES421" s="3">
        <v>34.428094727390167</v>
      </c>
      <c r="ET421" s="3">
        <v>31.598934020619385</v>
      </c>
      <c r="EU421" s="3">
        <v>32.066763883010026</v>
      </c>
      <c r="EV421" s="3">
        <v>29.468532316295814</v>
      </c>
      <c r="EW421" s="3">
        <v>27.63559782180673</v>
      </c>
      <c r="EX421" s="3">
        <v>27.838351885538248</v>
      </c>
      <c r="EY421" s="3">
        <v>34.682655075672294</v>
      </c>
      <c r="EZ421" s="3">
        <v>30.660851829128887</v>
      </c>
      <c r="FA421" s="3">
        <v>30.484857035261705</v>
      </c>
      <c r="FB421" s="3">
        <v>30.396184451207759</v>
      </c>
      <c r="FC421" s="3">
        <v>29.711624858640263</v>
      </c>
      <c r="FD421" s="3">
        <v>28.742017920607243</v>
      </c>
      <c r="FE421" s="3">
        <v>41.279082772929634</v>
      </c>
      <c r="FF421" s="3">
        <v>46.055643619570297</v>
      </c>
      <c r="FG421" s="3">
        <v>41.560247157691713</v>
      </c>
      <c r="FH421" s="3">
        <v>31.398428276828827</v>
      </c>
      <c r="FI421" s="3">
        <v>34.083923512382192</v>
      </c>
      <c r="FJ421" s="3">
        <v>29.893738318466085</v>
      </c>
      <c r="FK421" s="3">
        <v>28.136751314134127</v>
      </c>
      <c r="FL421" s="3">
        <v>27.500283673322684</v>
      </c>
      <c r="FM421" s="3">
        <v>27.535845262583813</v>
      </c>
      <c r="FN421" s="3">
        <v>29.540977183746335</v>
      </c>
      <c r="FO421" s="3">
        <v>25.179319938647705</v>
      </c>
      <c r="FP421" s="3">
        <v>26.63000413133955</v>
      </c>
      <c r="FQ421" s="3">
        <v>26.172569108836047</v>
      </c>
      <c r="FR421" s="3">
        <v>26.491425804623464</v>
      </c>
      <c r="FS421" s="3">
        <v>25.817161153600061</v>
      </c>
      <c r="FT421" s="3">
        <v>37.21527500018437</v>
      </c>
      <c r="FU421" s="3">
        <v>37.304379908880023</v>
      </c>
      <c r="FV421" s="3">
        <v>35.747068917742475</v>
      </c>
      <c r="FW421" s="3">
        <v>28.443005453585386</v>
      </c>
      <c r="FX421" s="3">
        <v>30.2398229330907</v>
      </c>
      <c r="FY421" s="3">
        <v>28.199320104556929</v>
      </c>
      <c r="FZ421" s="3">
        <v>31.955810080097731</v>
      </c>
      <c r="GA421" s="3">
        <v>30.23908599428281</v>
      </c>
      <c r="GB421" s="3">
        <v>30.500270558711364</v>
      </c>
      <c r="GC421" s="3">
        <v>36.998558019393379</v>
      </c>
      <c r="GD421" s="3">
        <v>31.048471914674035</v>
      </c>
      <c r="GE421" s="3">
        <v>32.814906172113041</v>
      </c>
      <c r="GF421" s="3">
        <v>27.142398561342524</v>
      </c>
      <c r="GG421" s="3">
        <v>29.925403537150387</v>
      </c>
      <c r="GH421" s="3">
        <v>27.75487074936342</v>
      </c>
      <c r="GI421" s="3">
        <v>26.588904991032734</v>
      </c>
      <c r="GJ421" s="3">
        <v>32.905185540806407</v>
      </c>
      <c r="GK421" s="3">
        <v>27.482773492957328</v>
      </c>
      <c r="GL421" s="3">
        <v>40.172061995964881</v>
      </c>
      <c r="GM421" s="3">
        <v>38.303889559810166</v>
      </c>
      <c r="GN421" s="3">
        <v>37.449481001074126</v>
      </c>
      <c r="GO421" s="3">
        <v>30.404445867531233</v>
      </c>
      <c r="GP421" s="3">
        <v>28.405154200229138</v>
      </c>
      <c r="GQ421" s="3">
        <v>27.63542489047887</v>
      </c>
      <c r="GR421" s="3">
        <v>31.875770601932352</v>
      </c>
      <c r="GS421" s="3">
        <v>31.534750975583897</v>
      </c>
      <c r="GT421" s="3">
        <v>29.678454509994971</v>
      </c>
      <c r="GU421" s="3">
        <v>26.837879540306638</v>
      </c>
      <c r="GV421" s="3">
        <v>26.05516193631599</v>
      </c>
      <c r="GW421" s="3">
        <v>26.320814910526259</v>
      </c>
    </row>
    <row r="422" spans="2:205" x14ac:dyDescent="0.25">
      <c r="B422"/>
      <c r="F422">
        <v>-5</v>
      </c>
      <c r="G422" t="s">
        <v>124</v>
      </c>
      <c r="H422" s="3">
        <v>22.029319568021965</v>
      </c>
      <c r="I422" s="3">
        <v>22.620999840232006</v>
      </c>
      <c r="J422" s="3">
        <v>22.34202889094211</v>
      </c>
      <c r="K422" s="3">
        <v>20.197395133588703</v>
      </c>
      <c r="L422" s="3">
        <v>19.826689778530017</v>
      </c>
      <c r="M422" s="3">
        <v>20.166110432561446</v>
      </c>
      <c r="N422" s="3">
        <v>26.416357958429764</v>
      </c>
      <c r="O422" s="3">
        <v>26.437613671629823</v>
      </c>
      <c r="P422" s="3">
        <v>26.186500461009516</v>
      </c>
      <c r="Q422" s="3">
        <v>26.477993345855609</v>
      </c>
      <c r="R422" s="3">
        <v>25.039857097163772</v>
      </c>
      <c r="S422" s="3">
        <v>25.998169163045127</v>
      </c>
      <c r="T422" s="3">
        <v>24.567221698237066</v>
      </c>
      <c r="U422" s="3">
        <v>23.128736698419409</v>
      </c>
      <c r="V422" s="3">
        <v>23.993730165174966</v>
      </c>
      <c r="W422" s="3">
        <v>27.153919891223577</v>
      </c>
      <c r="X422" s="3">
        <v>26.015837245197439</v>
      </c>
      <c r="Y422" s="3">
        <v>26.442537847651721</v>
      </c>
      <c r="Z422" s="3">
        <v>27.492380972563424</v>
      </c>
      <c r="AA422" s="3">
        <v>27.044512993674193</v>
      </c>
      <c r="AB422" s="3">
        <v>27.034342738381273</v>
      </c>
      <c r="AC422" s="3">
        <v>24.949083770580909</v>
      </c>
      <c r="AD422" s="3">
        <v>26.417045649583663</v>
      </c>
      <c r="AE422" s="3">
        <v>25.375343495555736</v>
      </c>
      <c r="AF422" s="3">
        <v>27.564004310370922</v>
      </c>
      <c r="AG422" s="3">
        <v>28.133263738525699</v>
      </c>
      <c r="AH422" s="3">
        <v>27.793146919177182</v>
      </c>
      <c r="AI422" s="3">
        <v>24.67339315362732</v>
      </c>
      <c r="AJ422" s="3">
        <v>24.781798911444842</v>
      </c>
      <c r="AK422" s="3">
        <v>24.694107398730409</v>
      </c>
      <c r="AL422" s="3">
        <v>23.919114779298383</v>
      </c>
      <c r="AM422" s="3">
        <v>25.278666021231476</v>
      </c>
      <c r="AN422" s="3">
        <v>24.45000433701626</v>
      </c>
      <c r="AO422" s="3">
        <v>24.780362222712483</v>
      </c>
      <c r="AP422" s="3">
        <v>24.870893092496495</v>
      </c>
      <c r="AQ422" s="3">
        <v>24.812520509591785</v>
      </c>
      <c r="AR422" s="3">
        <v>30.340979542700008</v>
      </c>
      <c r="AS422" s="3">
        <v>29.02556245134263</v>
      </c>
      <c r="AT422" s="3">
        <v>29.598357834144274</v>
      </c>
      <c r="AU422" s="3">
        <v>25.89903653484803</v>
      </c>
      <c r="AV422" s="3">
        <v>21.835596283687032</v>
      </c>
      <c r="AW422" s="3">
        <v>23.900862746748402</v>
      </c>
      <c r="AX422" s="3">
        <v>25.329344428428669</v>
      </c>
      <c r="AY422" s="3">
        <v>22.283914860929904</v>
      </c>
      <c r="AZ422" s="3">
        <v>24.355038057027823</v>
      </c>
      <c r="BA422" s="3">
        <v>30.720455542407539</v>
      </c>
      <c r="BB422" s="3">
        <v>28.972931805982409</v>
      </c>
      <c r="BC422" s="3">
        <v>29.727944515520928</v>
      </c>
      <c r="BD422" s="3">
        <v>25.561879871999256</v>
      </c>
      <c r="BE422" s="3">
        <v>26.480708563390959</v>
      </c>
      <c r="BF422" s="3">
        <v>25.81303995801817</v>
      </c>
      <c r="BG422" s="3">
        <v>23.434915700089611</v>
      </c>
      <c r="BH422" s="3">
        <v>21.62903849264363</v>
      </c>
      <c r="BI422" s="3">
        <v>22.790730282816458</v>
      </c>
      <c r="BJ422" s="3">
        <v>30.77985574355624</v>
      </c>
      <c r="BK422" s="3">
        <v>30.422790451517056</v>
      </c>
      <c r="BL422" s="3">
        <v>30.724656305049674</v>
      </c>
      <c r="BM422" s="3">
        <v>21.385406827354988</v>
      </c>
      <c r="BN422" s="3">
        <v>22.112605563799264</v>
      </c>
      <c r="BO422" s="3">
        <v>21.539639196835243</v>
      </c>
      <c r="BP422" s="3">
        <v>28.03100749477403</v>
      </c>
      <c r="BQ422" s="3">
        <v>27.48869723587854</v>
      </c>
      <c r="BR422" s="3">
        <v>27.668913580067279</v>
      </c>
      <c r="BS422" s="3">
        <v>24.939559835494606</v>
      </c>
      <c r="BT422" s="3">
        <v>24.723000904672006</v>
      </c>
      <c r="BU422" s="3">
        <v>24.815035318350354</v>
      </c>
      <c r="BV422" s="3">
        <v>21.163316998307867</v>
      </c>
      <c r="BW422" s="3">
        <v>21.512355205170614</v>
      </c>
      <c r="BX422" s="3">
        <v>21.679480011413553</v>
      </c>
      <c r="BY422" s="3">
        <v>18.11192779985705</v>
      </c>
      <c r="BZ422" s="3">
        <v>17.489815709441046</v>
      </c>
      <c r="CA422" s="3">
        <v>18.647157479473481</v>
      </c>
      <c r="CB422" s="3">
        <v>24.132573435574507</v>
      </c>
      <c r="CC422" s="3">
        <v>23.799717257259847</v>
      </c>
      <c r="CD422" s="3">
        <v>24.50981580461027</v>
      </c>
      <c r="CE422" s="3">
        <v>24.727767316668555</v>
      </c>
      <c r="CF422" s="3">
        <v>22.990014936859833</v>
      </c>
      <c r="CG422" s="3">
        <v>24.696509562704307</v>
      </c>
      <c r="CH422" s="3">
        <v>22.65197910740153</v>
      </c>
      <c r="CI422" s="3">
        <v>21.094926841432834</v>
      </c>
      <c r="CJ422" s="3">
        <v>22.641051710687332</v>
      </c>
      <c r="CK422" s="3">
        <v>24.425039128746768</v>
      </c>
      <c r="CL422" s="3">
        <v>23.27597086425472</v>
      </c>
      <c r="CM422" s="3">
        <v>24.56627816985371</v>
      </c>
      <c r="CN422" s="3">
        <v>25.258294564778712</v>
      </c>
      <c r="CO422" s="3">
        <v>24.637761429945275</v>
      </c>
      <c r="CP422" s="3">
        <v>25.455357682107309</v>
      </c>
      <c r="CQ422" s="3">
        <v>19.939029136370351</v>
      </c>
      <c r="CR422" s="3">
        <v>20.727333524868037</v>
      </c>
      <c r="CS422" s="3">
        <v>21.784690433210997</v>
      </c>
      <c r="CT422" s="3">
        <v>24.60335330828735</v>
      </c>
      <c r="CU422" s="3">
        <v>24.906146969494209</v>
      </c>
      <c r="CV422" s="3">
        <v>25.683495677225444</v>
      </c>
      <c r="CW422" s="3">
        <v>23.560380559128998</v>
      </c>
      <c r="CX422" s="3">
        <v>23.531286006217471</v>
      </c>
      <c r="CY422" s="3">
        <v>23.887662449045973</v>
      </c>
      <c r="CZ422" s="3">
        <v>21.59681834658474</v>
      </c>
      <c r="DA422" s="3">
        <v>22.679471723489154</v>
      </c>
      <c r="DB422" s="3">
        <v>22.77585169597339</v>
      </c>
      <c r="DC422" s="3">
        <v>23.849543640044914</v>
      </c>
      <c r="DD422" s="3">
        <v>23.83467077578819</v>
      </c>
      <c r="DE422" s="3">
        <v>24.137052857485326</v>
      </c>
      <c r="DF422" s="3">
        <v>28.207005000576974</v>
      </c>
      <c r="DG422" s="3">
        <v>26.720817656109912</v>
      </c>
      <c r="DH422" s="3">
        <v>28.075469260831259</v>
      </c>
      <c r="DI422" s="3">
        <v>23.69871375310494</v>
      </c>
      <c r="DJ422" s="3">
        <v>19.54197176430165</v>
      </c>
      <c r="DK422" s="3">
        <v>22.360366328932759</v>
      </c>
      <c r="DL422" s="3">
        <v>22.974536053647029</v>
      </c>
      <c r="DM422" s="3">
        <v>19.590073326801832</v>
      </c>
      <c r="DN422" s="3">
        <v>22.62154768434732</v>
      </c>
      <c r="DO422" s="3">
        <v>28.547833370702303</v>
      </c>
      <c r="DP422" s="3">
        <v>26.706591222018499</v>
      </c>
      <c r="DQ422" s="3">
        <v>28.207213866154419</v>
      </c>
      <c r="DR422" s="3">
        <v>23.613646629581989</v>
      </c>
      <c r="DS422" s="3">
        <v>24.189980037320069</v>
      </c>
      <c r="DT422" s="3">
        <v>24.36828760762285</v>
      </c>
      <c r="DU422" s="3">
        <v>21.434247279052737</v>
      </c>
      <c r="DV422" s="3">
        <v>19.431692281285279</v>
      </c>
      <c r="DW422" s="3">
        <v>21.334110997476969</v>
      </c>
      <c r="DX422" s="3">
        <v>27.602764995398903</v>
      </c>
      <c r="DY422" s="3">
        <v>26.989957693418621</v>
      </c>
      <c r="DZ422" s="3">
        <v>28.423553191240764</v>
      </c>
      <c r="EA422" s="3">
        <v>19.326891270513158</v>
      </c>
      <c r="EB422" s="3">
        <v>19.685548812932314</v>
      </c>
      <c r="EC422" s="3">
        <v>20.002514028164832</v>
      </c>
      <c r="ED422" s="3">
        <v>25.666580231169579</v>
      </c>
      <c r="EE422" s="3">
        <v>24.734747358631793</v>
      </c>
      <c r="EF422" s="3">
        <v>25.932631076954781</v>
      </c>
      <c r="EG422" s="3">
        <v>24.556571573118564</v>
      </c>
      <c r="EH422" s="3">
        <v>24.286557880602995</v>
      </c>
      <c r="EI422" s="3">
        <v>24.53519441670252</v>
      </c>
      <c r="EJ422" s="3">
        <v>22.895322137736066</v>
      </c>
      <c r="EK422" s="3">
        <v>23.729644475293398</v>
      </c>
      <c r="EL422" s="3">
        <v>23.004577770470668</v>
      </c>
      <c r="EM422" s="3">
        <v>22.282862467320356</v>
      </c>
      <c r="EN422" s="3">
        <v>22.163563847618985</v>
      </c>
      <c r="EO422" s="3">
        <v>21.685063385649411</v>
      </c>
      <c r="EP422" s="3">
        <v>28.700142481285024</v>
      </c>
      <c r="EQ422" s="3">
        <v>29.075510085999795</v>
      </c>
      <c r="ER422" s="3">
        <v>27.863185117408761</v>
      </c>
      <c r="ES422" s="3">
        <v>28.228219375042663</v>
      </c>
      <c r="ET422" s="3">
        <v>27.089699257467707</v>
      </c>
      <c r="EU422" s="3">
        <v>27.299828763385946</v>
      </c>
      <c r="EV422" s="3">
        <v>26.482464289072599</v>
      </c>
      <c r="EW422" s="3">
        <v>25.162546555405985</v>
      </c>
      <c r="EX422" s="3">
        <v>25.346408619662604</v>
      </c>
      <c r="EY422" s="3">
        <v>29.882800653700386</v>
      </c>
      <c r="EZ422" s="3">
        <v>28.75570362614015</v>
      </c>
      <c r="FA422" s="3">
        <v>28.318797525449728</v>
      </c>
      <c r="FB422" s="3">
        <v>29.726467380348137</v>
      </c>
      <c r="FC422" s="3">
        <v>29.451264557403107</v>
      </c>
      <c r="FD422" s="3">
        <v>28.613327794655234</v>
      </c>
      <c r="FE422" s="3">
        <v>29.959138404791467</v>
      </c>
      <c r="FF422" s="3">
        <v>32.106757774299297</v>
      </c>
      <c r="FG422" s="3">
        <v>28.965996557900475</v>
      </c>
      <c r="FH422" s="3">
        <v>30.524655312454495</v>
      </c>
      <c r="FI422" s="3">
        <v>31.360380507557188</v>
      </c>
      <c r="FJ422" s="3">
        <v>29.902798161128917</v>
      </c>
      <c r="FK422" s="3">
        <v>25.786405748125645</v>
      </c>
      <c r="FL422" s="3">
        <v>26.032311816672209</v>
      </c>
      <c r="FM422" s="3">
        <v>25.500552348414846</v>
      </c>
      <c r="FN422" s="3">
        <v>26.241411212012029</v>
      </c>
      <c r="FO422" s="3">
        <v>27.877860318973802</v>
      </c>
      <c r="FP422" s="3">
        <v>26.124156978059133</v>
      </c>
      <c r="FQ422" s="3">
        <v>25.711180805380057</v>
      </c>
      <c r="FR422" s="3">
        <v>25.907115409204795</v>
      </c>
      <c r="FS422" s="3">
        <v>25.487988161698244</v>
      </c>
      <c r="FT422" s="3">
        <v>32.474954084823047</v>
      </c>
      <c r="FU422" s="3">
        <v>31.330307246575344</v>
      </c>
      <c r="FV422" s="3">
        <v>31.121246407457289</v>
      </c>
      <c r="FW422" s="3">
        <v>28.099359316591123</v>
      </c>
      <c r="FX422" s="3">
        <v>24.129220803072414</v>
      </c>
      <c r="FY422" s="3">
        <v>25.441359164564041</v>
      </c>
      <c r="FZ422" s="3">
        <v>27.684152803210303</v>
      </c>
      <c r="GA422" s="3">
        <v>24.977756395057977</v>
      </c>
      <c r="GB422" s="3">
        <v>26.088528429708326</v>
      </c>
      <c r="GC422" s="3">
        <v>32.893077714112771</v>
      </c>
      <c r="GD422" s="3">
        <v>31.239272389946322</v>
      </c>
      <c r="GE422" s="3">
        <v>31.248675164887434</v>
      </c>
      <c r="GF422" s="3">
        <v>27.510113114416523</v>
      </c>
      <c r="GG422" s="3">
        <v>28.771437089461848</v>
      </c>
      <c r="GH422" s="3">
        <v>27.257792308413485</v>
      </c>
      <c r="GI422" s="3">
        <v>25.435584121126485</v>
      </c>
      <c r="GJ422" s="3">
        <v>23.826384704001985</v>
      </c>
      <c r="GK422" s="3">
        <v>24.247349568155943</v>
      </c>
      <c r="GL422" s="3">
        <v>33.956946491713573</v>
      </c>
      <c r="GM422" s="3">
        <v>33.855623209615494</v>
      </c>
      <c r="GN422" s="3">
        <v>33.025759418858584</v>
      </c>
      <c r="GO422" s="3">
        <v>23.443922384196821</v>
      </c>
      <c r="GP422" s="3">
        <v>24.539662314666209</v>
      </c>
      <c r="GQ422" s="3">
        <v>23.07676436550565</v>
      </c>
      <c r="GR422" s="3">
        <v>30.395434758378482</v>
      </c>
      <c r="GS422" s="3">
        <v>30.242647113125287</v>
      </c>
      <c r="GT422" s="3">
        <v>29.405196083179774</v>
      </c>
      <c r="GU422" s="3">
        <v>25.322548097870651</v>
      </c>
      <c r="GV422" s="3">
        <v>25.159443928741016</v>
      </c>
      <c r="GW422" s="3">
        <v>25.094876219998184</v>
      </c>
    </row>
    <row r="423" spans="2:205" x14ac:dyDescent="0.25">
      <c r="B423"/>
      <c r="F423">
        <v>-4</v>
      </c>
      <c r="G423" t="s">
        <v>125</v>
      </c>
      <c r="H423" s="3">
        <v>21.80229574585789</v>
      </c>
      <c r="I423" s="3">
        <v>22.209551848714938</v>
      </c>
      <c r="J423" s="3">
        <v>22.002142159634232</v>
      </c>
      <c r="K423" s="3">
        <v>21.162929117409401</v>
      </c>
      <c r="L423" s="3">
        <v>18.031042383515683</v>
      </c>
      <c r="M423" s="3">
        <v>20.156451653534056</v>
      </c>
      <c r="N423" s="3">
        <v>23.922156324401396</v>
      </c>
      <c r="O423" s="3">
        <v>25.671011848293869</v>
      </c>
      <c r="P423" s="3">
        <v>24.593268367941722</v>
      </c>
      <c r="Q423" s="3">
        <v>25.363584352645013</v>
      </c>
      <c r="R423" s="3">
        <v>24.674672535025891</v>
      </c>
      <c r="S423" s="3">
        <v>25.081139217073208</v>
      </c>
      <c r="T423" s="3">
        <v>23.959537105439548</v>
      </c>
      <c r="U423" s="3">
        <v>22.810573275170427</v>
      </c>
      <c r="V423" s="3">
        <v>23.654693407397147</v>
      </c>
      <c r="W423" s="3">
        <v>26.98554030854876</v>
      </c>
      <c r="X423" s="3">
        <v>23.821166272686078</v>
      </c>
      <c r="Y423" s="3">
        <v>25.404480146963611</v>
      </c>
      <c r="Z423" s="3">
        <v>26.254769476152994</v>
      </c>
      <c r="AA423" s="3">
        <v>25.560923965479187</v>
      </c>
      <c r="AB423" s="3">
        <v>26.089430971199835</v>
      </c>
      <c r="AC423" s="3">
        <v>22.007178508157427</v>
      </c>
      <c r="AD423" s="3">
        <v>26.457718281476296</v>
      </c>
      <c r="AE423" s="3">
        <v>23.703480300871835</v>
      </c>
      <c r="AF423" s="3">
        <v>26.730014451168977</v>
      </c>
      <c r="AG423" s="3">
        <v>24.965932090396059</v>
      </c>
      <c r="AH423" s="3">
        <v>26.178707779995719</v>
      </c>
      <c r="AI423" s="3">
        <v>24.705042714297896</v>
      </c>
      <c r="AJ423" s="3">
        <v>22.736318577416878</v>
      </c>
      <c r="AK423" s="3">
        <v>24.021857671268599</v>
      </c>
      <c r="AL423" s="3">
        <v>23.332609544603123</v>
      </c>
      <c r="AM423" s="3">
        <v>23.28819128817246</v>
      </c>
      <c r="AN423" s="3">
        <v>23.158660431741364</v>
      </c>
      <c r="AO423" s="3">
        <v>23.8075678404931</v>
      </c>
      <c r="AP423" s="3">
        <v>23.063037318136047</v>
      </c>
      <c r="AQ423" s="3">
        <v>23.597207340940678</v>
      </c>
      <c r="AR423" s="3">
        <v>26.660110518910933</v>
      </c>
      <c r="AS423" s="3">
        <v>26.56502772030872</v>
      </c>
      <c r="AT423" s="3">
        <v>26.571915344049437</v>
      </c>
      <c r="AU423" s="3">
        <v>24.54980504695979</v>
      </c>
      <c r="AV423" s="3">
        <v>24.268363098757213</v>
      </c>
      <c r="AW423" s="3">
        <v>23.874861751743339</v>
      </c>
      <c r="AX423" s="3">
        <v>21.788035172984472</v>
      </c>
      <c r="AY423" s="3">
        <v>23.519134453705647</v>
      </c>
      <c r="AZ423" s="3">
        <v>22.267600541875261</v>
      </c>
      <c r="BA423" s="3">
        <v>24.884346756794518</v>
      </c>
      <c r="BB423" s="3">
        <v>25.031314834938733</v>
      </c>
      <c r="BC423" s="3">
        <v>24.983729770131529</v>
      </c>
      <c r="BD423" s="3">
        <v>25.690399666102586</v>
      </c>
      <c r="BE423" s="3">
        <v>24.714935690248712</v>
      </c>
      <c r="BF423" s="3">
        <v>25.421916020313972</v>
      </c>
      <c r="BG423" s="3">
        <v>20.117487696094638</v>
      </c>
      <c r="BH423" s="3">
        <v>21.930061724461307</v>
      </c>
      <c r="BI423" s="3">
        <v>21.160396057031871</v>
      </c>
      <c r="BJ423" s="3">
        <v>26.95511310148936</v>
      </c>
      <c r="BK423" s="3">
        <v>25.994784986204738</v>
      </c>
      <c r="BL423" s="3">
        <v>26.409695246095175</v>
      </c>
      <c r="BM423" s="3">
        <v>20.829977734203425</v>
      </c>
      <c r="BN423" s="3">
        <v>21.318862453815779</v>
      </c>
      <c r="BO423" s="3">
        <v>21.264631601929707</v>
      </c>
      <c r="BP423" s="3">
        <v>26.018104990854251</v>
      </c>
      <c r="BQ423" s="3">
        <v>26.011082004610053</v>
      </c>
      <c r="BR423" s="3">
        <v>26.061062785304408</v>
      </c>
      <c r="BS423" s="3">
        <v>23.877060259081624</v>
      </c>
      <c r="BT423" s="3">
        <v>23.467000107492026</v>
      </c>
      <c r="BU423" s="3">
        <v>23.75839694666665</v>
      </c>
      <c r="BV423" s="3">
        <v>20.902976513948644</v>
      </c>
      <c r="BW423" s="3">
        <v>21.11526986931408</v>
      </c>
      <c r="BX423" s="3">
        <v>21.334667858368974</v>
      </c>
      <c r="BY423" s="3">
        <v>18.988086727416871</v>
      </c>
      <c r="BZ423" s="3">
        <v>15.732145581158591</v>
      </c>
      <c r="CA423" s="3">
        <v>18.601182437491069</v>
      </c>
      <c r="CB423" s="3">
        <v>21.645606457767222</v>
      </c>
      <c r="CC423" s="3">
        <v>23.070809781922645</v>
      </c>
      <c r="CD423" s="3">
        <v>22.924741118863786</v>
      </c>
      <c r="CE423" s="3">
        <v>23.680220207129608</v>
      </c>
      <c r="CF423" s="3">
        <v>22.716718063705788</v>
      </c>
      <c r="CG423" s="3">
        <v>23.837192855110466</v>
      </c>
      <c r="CH423" s="3">
        <v>22.138254187232853</v>
      </c>
      <c r="CI423" s="3">
        <v>20.792557943660562</v>
      </c>
      <c r="CJ423" s="3">
        <v>22.319922212605643</v>
      </c>
      <c r="CK423" s="3">
        <v>24.101554426440241</v>
      </c>
      <c r="CL423" s="3">
        <v>21.085315176356207</v>
      </c>
      <c r="CM423" s="3">
        <v>23.470817604410602</v>
      </c>
      <c r="CN423" s="3">
        <v>24.142408264075815</v>
      </c>
      <c r="CO423" s="3">
        <v>23.242199467698075</v>
      </c>
      <c r="CP423" s="3">
        <v>24.561229874965402</v>
      </c>
      <c r="CQ423" s="3">
        <v>17.395601794178535</v>
      </c>
      <c r="CR423" s="3">
        <v>21.169138688968907</v>
      </c>
      <c r="CS423" s="3">
        <v>20.333763964794166</v>
      </c>
      <c r="CT423" s="3">
        <v>23.916111151999083</v>
      </c>
      <c r="CU423" s="3">
        <v>22.033118743388076</v>
      </c>
      <c r="CV423" s="3">
        <v>24.166675761039151</v>
      </c>
      <c r="CW423" s="3">
        <v>23.648505357750288</v>
      </c>
      <c r="CX423" s="3">
        <v>21.524611070685403</v>
      </c>
      <c r="CY423" s="3">
        <v>23.252243617676392</v>
      </c>
      <c r="CZ423" s="3">
        <v>21.244440433416329</v>
      </c>
      <c r="DA423" s="3">
        <v>20.986855480633341</v>
      </c>
      <c r="DB423" s="3">
        <v>21.649910268174835</v>
      </c>
      <c r="DC423" s="3">
        <v>22.909834410712211</v>
      </c>
      <c r="DD423" s="3">
        <v>22.063122907656656</v>
      </c>
      <c r="DE423" s="3">
        <v>22.946013964423496</v>
      </c>
      <c r="DF423" s="3">
        <v>24.606514166856069</v>
      </c>
      <c r="DG423" s="3">
        <v>24.318988141269585</v>
      </c>
      <c r="DH423" s="3">
        <v>25.091076008922464</v>
      </c>
      <c r="DI423" s="3">
        <v>22.400383355311508</v>
      </c>
      <c r="DJ423" s="3">
        <v>21.969773300931443</v>
      </c>
      <c r="DK423" s="3">
        <v>22.378040090050366</v>
      </c>
      <c r="DL423" s="3">
        <v>19.483465168702889</v>
      </c>
      <c r="DM423" s="3">
        <v>20.85456468409474</v>
      </c>
      <c r="DN423" s="3">
        <v>20.576145693982571</v>
      </c>
      <c r="DO423" s="3">
        <v>22.993603522255952</v>
      </c>
      <c r="DP423" s="3">
        <v>22.896889914354944</v>
      </c>
      <c r="DQ423" s="3">
        <v>23.592564590274254</v>
      </c>
      <c r="DR423" s="3">
        <v>23.720659340314086</v>
      </c>
      <c r="DS423" s="3">
        <v>22.438878611685393</v>
      </c>
      <c r="DT423" s="3">
        <v>23.966814846498089</v>
      </c>
      <c r="DU423" s="3">
        <v>18.229624445876023</v>
      </c>
      <c r="DV423" s="3">
        <v>19.724279129587803</v>
      </c>
      <c r="DW423" s="3">
        <v>19.737975022533789</v>
      </c>
      <c r="DX423" s="3">
        <v>23.881052697282719</v>
      </c>
      <c r="DY423" s="3">
        <v>22.554773440722144</v>
      </c>
      <c r="DZ423" s="3">
        <v>24.181389280975736</v>
      </c>
      <c r="EA423" s="3">
        <v>18.856641653527475</v>
      </c>
      <c r="EB423" s="3">
        <v>18.95303105921138</v>
      </c>
      <c r="EC423" s="3">
        <v>19.760964194065412</v>
      </c>
      <c r="ED423" s="3">
        <v>23.805766156624504</v>
      </c>
      <c r="EE423" s="3">
        <v>23.465307851576942</v>
      </c>
      <c r="EF423" s="3">
        <v>24.427802016931956</v>
      </c>
      <c r="EG423" s="3">
        <v>23.504083254772297</v>
      </c>
      <c r="EH423" s="3">
        <v>23.043166883171953</v>
      </c>
      <c r="EI423" s="3">
        <v>23.485766469090866</v>
      </c>
      <c r="EJ423" s="3">
        <v>22.701614977767139</v>
      </c>
      <c r="EK423" s="3">
        <v>23.303833828115796</v>
      </c>
      <c r="EL423" s="3">
        <v>22.669616460899487</v>
      </c>
      <c r="EM423" s="3">
        <v>23.337771507401932</v>
      </c>
      <c r="EN423" s="3">
        <v>20.329939185872774</v>
      </c>
      <c r="EO423" s="3">
        <v>21.711720869577046</v>
      </c>
      <c r="EP423" s="3">
        <v>26.198706191035569</v>
      </c>
      <c r="EQ423" s="3">
        <v>28.27121391466509</v>
      </c>
      <c r="ER423" s="3">
        <v>26.261795617019661</v>
      </c>
      <c r="ES423" s="3">
        <v>27.046948498160418</v>
      </c>
      <c r="ET423" s="3">
        <v>26.632627006345995</v>
      </c>
      <c r="EU423" s="3">
        <v>26.325085579035946</v>
      </c>
      <c r="EV423" s="3">
        <v>25.780820023646239</v>
      </c>
      <c r="EW423" s="3">
        <v>24.828588606680292</v>
      </c>
      <c r="EX423" s="3">
        <v>24.989464602188654</v>
      </c>
      <c r="EY423" s="3">
        <v>29.869526190657282</v>
      </c>
      <c r="EZ423" s="3">
        <v>26.557017369015945</v>
      </c>
      <c r="FA423" s="3">
        <v>27.338142689516619</v>
      </c>
      <c r="FB423" s="3">
        <v>28.367130688230173</v>
      </c>
      <c r="FC423" s="3">
        <v>27.879648463260303</v>
      </c>
      <c r="FD423" s="3">
        <v>27.617632067434261</v>
      </c>
      <c r="FE423" s="3">
        <v>26.618755222136318</v>
      </c>
      <c r="FF423" s="3">
        <v>31.746297873983682</v>
      </c>
      <c r="FG423" s="3">
        <v>27.073196636949504</v>
      </c>
      <c r="FH423" s="3">
        <v>29.543917750338871</v>
      </c>
      <c r="FI423" s="3">
        <v>27.898745437404042</v>
      </c>
      <c r="FJ423" s="3">
        <v>28.19073979895229</v>
      </c>
      <c r="FK423" s="3">
        <v>25.761580070845508</v>
      </c>
      <c r="FL423" s="3">
        <v>23.948026084148353</v>
      </c>
      <c r="FM423" s="3">
        <v>24.791471724860806</v>
      </c>
      <c r="FN423" s="3">
        <v>25.42077865578991</v>
      </c>
      <c r="FO423" s="3">
        <v>25.589527095711574</v>
      </c>
      <c r="FP423" s="3">
        <v>24.667410595307896</v>
      </c>
      <c r="FQ423" s="3">
        <v>24.705301270273988</v>
      </c>
      <c r="FR423" s="3">
        <v>24.062951728615438</v>
      </c>
      <c r="FS423" s="3">
        <v>24.248400717457859</v>
      </c>
      <c r="FT423" s="3">
        <v>28.713706870965801</v>
      </c>
      <c r="FU423" s="3">
        <v>28.811067299347854</v>
      </c>
      <c r="FV423" s="3">
        <v>28.052754679176406</v>
      </c>
      <c r="FW423" s="3">
        <v>26.699226738608068</v>
      </c>
      <c r="FX423" s="3">
        <v>26.566952896582979</v>
      </c>
      <c r="FY423" s="3">
        <v>25.371683413436308</v>
      </c>
      <c r="FZ423" s="3">
        <v>24.092605177266055</v>
      </c>
      <c r="GA423" s="3">
        <v>26.183704223316557</v>
      </c>
      <c r="GB423" s="3">
        <v>23.959055389767951</v>
      </c>
      <c r="GC423" s="3">
        <v>26.775089991333083</v>
      </c>
      <c r="GD423" s="3">
        <v>27.165739755522523</v>
      </c>
      <c r="GE423" s="3">
        <v>26.374894949988803</v>
      </c>
      <c r="GF423" s="3">
        <v>27.660139991891086</v>
      </c>
      <c r="GG423" s="3">
        <v>26.990992768812035</v>
      </c>
      <c r="GH423" s="3">
        <v>26.877017194129859</v>
      </c>
      <c r="GI423" s="3">
        <v>22.005350946313254</v>
      </c>
      <c r="GJ423" s="3">
        <v>24.135844319334815</v>
      </c>
      <c r="GK423" s="3">
        <v>22.582817091529954</v>
      </c>
      <c r="GL423" s="3">
        <v>30.029173505696001</v>
      </c>
      <c r="GM423" s="3">
        <v>29.434796531687336</v>
      </c>
      <c r="GN423" s="3">
        <v>28.638001211214618</v>
      </c>
      <c r="GO423" s="3">
        <v>22.803313814879374</v>
      </c>
      <c r="GP423" s="3">
        <v>23.684693848420178</v>
      </c>
      <c r="GQ423" s="3">
        <v>22.768299009794003</v>
      </c>
      <c r="GR423" s="3">
        <v>28.230443825084002</v>
      </c>
      <c r="GS423" s="3">
        <v>28.556856157643168</v>
      </c>
      <c r="GT423" s="3">
        <v>27.69432355367686</v>
      </c>
      <c r="GU423" s="3">
        <v>24.250037263390954</v>
      </c>
      <c r="GV423" s="3">
        <v>23.890833331812097</v>
      </c>
      <c r="GW423" s="3">
        <v>24.031027424242431</v>
      </c>
    </row>
    <row r="424" spans="2:205" x14ac:dyDescent="0.25">
      <c r="B424"/>
      <c r="F424">
        <v>-3</v>
      </c>
      <c r="G424" t="s">
        <v>102</v>
      </c>
      <c r="H424" s="3">
        <v>21.652830391217247</v>
      </c>
      <c r="I424" s="3">
        <v>22.236244296279267</v>
      </c>
      <c r="J424" s="3">
        <v>21.88066432998793</v>
      </c>
      <c r="K424" s="3">
        <v>18.443552102010656</v>
      </c>
      <c r="L424" s="3">
        <v>18.725689577825971</v>
      </c>
      <c r="M424" s="3">
        <v>18.817117077163992</v>
      </c>
      <c r="N424" s="3">
        <v>21.355737068219955</v>
      </c>
      <c r="O424" s="3">
        <v>22.06375434642548</v>
      </c>
      <c r="P424" s="3">
        <v>21.864509030290318</v>
      </c>
      <c r="Q424" s="3">
        <v>25.613629582178906</v>
      </c>
      <c r="R424" s="3">
        <v>24.908381035600666</v>
      </c>
      <c r="S424" s="3">
        <v>25.390256191102033</v>
      </c>
      <c r="T424" s="3">
        <v>23.966254525826262</v>
      </c>
      <c r="U424" s="3">
        <v>23.989319250504025</v>
      </c>
      <c r="V424" s="3">
        <v>23.877243060396815</v>
      </c>
      <c r="W424" s="3">
        <v>25.532363070625607</v>
      </c>
      <c r="X424" s="3">
        <v>25.474468622015529</v>
      </c>
      <c r="Y424" s="3">
        <v>25.448688662763487</v>
      </c>
      <c r="Z424" s="3">
        <v>25.980236229509025</v>
      </c>
      <c r="AA424" s="3">
        <v>25.42224886721262</v>
      </c>
      <c r="AB424" s="3">
        <v>25.754878339571182</v>
      </c>
      <c r="AC424" s="3">
        <v>16.810732949897982</v>
      </c>
      <c r="AD424" s="3">
        <v>26.59900350515526</v>
      </c>
      <c r="AE424" s="3">
        <v>21.393080538939678</v>
      </c>
      <c r="AF424" s="3">
        <v>25.236052461229725</v>
      </c>
      <c r="AG424" s="3">
        <v>26.708376967709835</v>
      </c>
      <c r="AH424" s="3">
        <v>25.898829469765776</v>
      </c>
      <c r="AI424" s="3">
        <v>24.866333164530385</v>
      </c>
      <c r="AJ424" s="3">
        <v>22.412582053004364</v>
      </c>
      <c r="AK424" s="3">
        <v>23.884118455778538</v>
      </c>
      <c r="AL424" s="3">
        <v>23.152980455498476</v>
      </c>
      <c r="AM424" s="3">
        <v>19.88096675390932</v>
      </c>
      <c r="AN424" s="3">
        <v>21.988609472129543</v>
      </c>
      <c r="AO424" s="3">
        <v>22.969715749653862</v>
      </c>
      <c r="AP424" s="3">
        <v>23.192477612416727</v>
      </c>
      <c r="AQ424" s="3">
        <v>23.130448076848708</v>
      </c>
      <c r="AR424" s="3">
        <v>26.362805826421599</v>
      </c>
      <c r="AS424" s="3">
        <v>26.343706249741714</v>
      </c>
      <c r="AT424" s="3">
        <v>26.414558672867493</v>
      </c>
      <c r="AU424" s="3">
        <v>22.401289876925418</v>
      </c>
      <c r="AV424" s="3">
        <v>20.577016369810686</v>
      </c>
      <c r="AW424" s="3">
        <v>21.94657942012666</v>
      </c>
      <c r="AX424" s="3">
        <v>23.590165929443302</v>
      </c>
      <c r="AY424" s="3">
        <v>19.890790475675534</v>
      </c>
      <c r="AZ424" s="3">
        <v>21.628027028481647</v>
      </c>
      <c r="BA424" s="3">
        <v>22.816767343481303</v>
      </c>
      <c r="BB424" s="3">
        <v>24.17788186798651</v>
      </c>
      <c r="BC424" s="3">
        <v>23.868030459516305</v>
      </c>
      <c r="BD424" s="3">
        <v>27.448010594512994</v>
      </c>
      <c r="BE424" s="3">
        <v>25.631353233432158</v>
      </c>
      <c r="BF424" s="3">
        <v>26.638906896277962</v>
      </c>
      <c r="BG424" s="3">
        <v>20.539346006861543</v>
      </c>
      <c r="BH424" s="3">
        <v>20.865119837610454</v>
      </c>
      <c r="BI424" s="3">
        <v>20.438110404705998</v>
      </c>
      <c r="BJ424" s="3">
        <v>24.918008614204822</v>
      </c>
      <c r="BK424" s="3">
        <v>24.532936614848428</v>
      </c>
      <c r="BL424" s="3">
        <v>24.895763832787736</v>
      </c>
      <c r="BM424" s="3">
        <v>23.771159381624724</v>
      </c>
      <c r="BN424" s="3">
        <v>21.638017535763062</v>
      </c>
      <c r="BO424" s="3">
        <v>23.098264478396551</v>
      </c>
      <c r="BP424" s="3">
        <v>23.729768819595524</v>
      </c>
      <c r="BQ424" s="3">
        <v>23.075741758418143</v>
      </c>
      <c r="BR424" s="3">
        <v>23.246655187228331</v>
      </c>
      <c r="BS424" s="3">
        <v>23.456175593948046</v>
      </c>
      <c r="BT424" s="3">
        <v>22.987175684776883</v>
      </c>
      <c r="BU424" s="3">
        <v>23.298511916822228</v>
      </c>
      <c r="BV424" s="3">
        <v>20.732201299804817</v>
      </c>
      <c r="BW424" s="3">
        <v>21.160312204772733</v>
      </c>
      <c r="BX424" s="3">
        <v>21.203188103757675</v>
      </c>
      <c r="BY424" s="3">
        <v>16.377880817565497</v>
      </c>
      <c r="BZ424" s="3">
        <v>16.350896717972777</v>
      </c>
      <c r="CA424" s="3">
        <v>17.265022633908604</v>
      </c>
      <c r="CB424" s="3">
        <v>19.228971138195959</v>
      </c>
      <c r="CC424" s="3">
        <v>19.689017044799836</v>
      </c>
      <c r="CD424" s="3">
        <v>20.296978590656192</v>
      </c>
      <c r="CE424" s="3">
        <v>23.850222939045214</v>
      </c>
      <c r="CF424" s="3">
        <v>22.899264306315732</v>
      </c>
      <c r="CG424" s="3">
        <v>24.094166618022399</v>
      </c>
      <c r="CH424" s="3">
        <v>22.010692062754593</v>
      </c>
      <c r="CI424" s="3">
        <v>21.94106821905379</v>
      </c>
      <c r="CJ424" s="3">
        <v>22.484611722102049</v>
      </c>
      <c r="CK424" s="3">
        <v>22.712914150389217</v>
      </c>
      <c r="CL424" s="3">
        <v>22.542773150947664</v>
      </c>
      <c r="CM424" s="3">
        <v>23.48034023875077</v>
      </c>
      <c r="CN424" s="3">
        <v>23.865271325758837</v>
      </c>
      <c r="CO424" s="3">
        <v>22.96734037329119</v>
      </c>
      <c r="CP424" s="3">
        <v>24.20083603242659</v>
      </c>
      <c r="CQ424" s="3">
        <v>12.817087675292452</v>
      </c>
      <c r="CR424" s="3">
        <v>21.065798208424113</v>
      </c>
      <c r="CS424" s="3">
        <v>18.094020347648016</v>
      </c>
      <c r="CT424" s="3">
        <v>22.378018810189861</v>
      </c>
      <c r="CU424" s="3">
        <v>23.697608475273299</v>
      </c>
      <c r="CV424" s="3">
        <v>23.882558333551998</v>
      </c>
      <c r="CW424" s="3">
        <v>23.770152770601818</v>
      </c>
      <c r="CX424" s="3">
        <v>21.2159795921018</v>
      </c>
      <c r="CY424" s="3">
        <v>23.102424495819722</v>
      </c>
      <c r="CZ424" s="3">
        <v>21.109069066304567</v>
      </c>
      <c r="DA424" s="3">
        <v>17.655363588065804</v>
      </c>
      <c r="DB424" s="3">
        <v>20.512120078404696</v>
      </c>
      <c r="DC424" s="3">
        <v>22.068969258508162</v>
      </c>
      <c r="DD424" s="3">
        <v>22.174826810524952</v>
      </c>
      <c r="DE424" s="3">
        <v>22.471136136545631</v>
      </c>
      <c r="DF424" s="3">
        <v>24.268735041719477</v>
      </c>
      <c r="DG424" s="3">
        <v>24.010647485760224</v>
      </c>
      <c r="DH424" s="3">
        <v>24.894141346403881</v>
      </c>
      <c r="DI424" s="3">
        <v>20.347246141631974</v>
      </c>
      <c r="DJ424" s="3">
        <v>18.266781523421034</v>
      </c>
      <c r="DK424" s="3">
        <v>20.436465563767271</v>
      </c>
      <c r="DL424" s="3">
        <v>21.265079215746489</v>
      </c>
      <c r="DM424" s="3">
        <v>17.332755920443109</v>
      </c>
      <c r="DN424" s="3">
        <v>19.9622169921807</v>
      </c>
      <c r="DO424" s="3">
        <v>20.985191600739064</v>
      </c>
      <c r="DP424" s="3">
        <v>22.032955904541186</v>
      </c>
      <c r="DQ424" s="3">
        <v>22.484785148570964</v>
      </c>
      <c r="DR424" s="3">
        <v>25.312017084579715</v>
      </c>
      <c r="DS424" s="3">
        <v>23.279588329380772</v>
      </c>
      <c r="DT424" s="3">
        <v>25.100318176228591</v>
      </c>
      <c r="DU424" s="3">
        <v>18.567804372306032</v>
      </c>
      <c r="DV424" s="3">
        <v>18.56038522564879</v>
      </c>
      <c r="DW424" s="3">
        <v>18.977432380235527</v>
      </c>
      <c r="DX424" s="3">
        <v>21.956464888967488</v>
      </c>
      <c r="DY424" s="3">
        <v>21.459118858483333</v>
      </c>
      <c r="DZ424" s="3">
        <v>22.789690234691832</v>
      </c>
      <c r="EA424" s="3">
        <v>21.619675676221064</v>
      </c>
      <c r="EB424" s="3">
        <v>19.20262575518575</v>
      </c>
      <c r="EC424" s="3">
        <v>21.518687676555757</v>
      </c>
      <c r="ED424" s="3">
        <v>21.53225204869576</v>
      </c>
      <c r="EE424" s="3">
        <v>20.619080610064991</v>
      </c>
      <c r="EF424" s="3">
        <v>21.652569267765774</v>
      </c>
      <c r="EG424" s="3">
        <v>23.077388185618915</v>
      </c>
      <c r="EH424" s="3">
        <v>22.562000718124001</v>
      </c>
      <c r="EI424" s="3">
        <v>23.022787848349022</v>
      </c>
      <c r="EJ424" s="3">
        <v>22.57345948262968</v>
      </c>
      <c r="EK424" s="3">
        <v>23.312176387785801</v>
      </c>
      <c r="EL424" s="3">
        <v>22.558140556218188</v>
      </c>
      <c r="EM424" s="3">
        <v>20.509223386455819</v>
      </c>
      <c r="EN424" s="3">
        <v>21.100482437679165</v>
      </c>
      <c r="EO424" s="3">
        <v>20.369211520419377</v>
      </c>
      <c r="EP424" s="3">
        <v>23.482502998243948</v>
      </c>
      <c r="EQ424" s="3">
        <v>24.438491648051123</v>
      </c>
      <c r="ER424" s="3">
        <v>23.43203946992444</v>
      </c>
      <c r="ES424" s="3">
        <v>27.377036225312594</v>
      </c>
      <c r="ET424" s="3">
        <v>26.917497764885599</v>
      </c>
      <c r="EU424" s="3">
        <v>26.686345764181667</v>
      </c>
      <c r="EV424" s="3">
        <v>25.921816988897934</v>
      </c>
      <c r="EW424" s="3">
        <v>26.037570281954252</v>
      </c>
      <c r="EX424" s="3">
        <v>25.269874398691577</v>
      </c>
      <c r="EY424" s="3">
        <v>28.351811990861997</v>
      </c>
      <c r="EZ424" s="3">
        <v>28.40616409308339</v>
      </c>
      <c r="FA424" s="3">
        <v>27.417037086776201</v>
      </c>
      <c r="FB424" s="3">
        <v>28.095201133259213</v>
      </c>
      <c r="FC424" s="3">
        <v>27.877157361134053</v>
      </c>
      <c r="FD424" s="3">
        <v>27.308920646715773</v>
      </c>
      <c r="FE424" s="3">
        <v>20.804378224503512</v>
      </c>
      <c r="FF424" s="3">
        <v>32.132208801886406</v>
      </c>
      <c r="FG424" s="3">
        <v>24.692140730231337</v>
      </c>
      <c r="FH424" s="3">
        <v>28.094086112269583</v>
      </c>
      <c r="FI424" s="3">
        <v>29.719145460146372</v>
      </c>
      <c r="FJ424" s="3">
        <v>27.915100605979561</v>
      </c>
      <c r="FK424" s="3">
        <v>25.962513558458955</v>
      </c>
      <c r="FL424" s="3">
        <v>23.609184513906932</v>
      </c>
      <c r="FM424" s="3">
        <v>24.665812415737356</v>
      </c>
      <c r="FN424" s="3">
        <v>25.196891844692381</v>
      </c>
      <c r="FO424" s="3">
        <v>22.106569919752832</v>
      </c>
      <c r="FP424" s="3">
        <v>23.46509886585439</v>
      </c>
      <c r="FQ424" s="3">
        <v>23.870462240799565</v>
      </c>
      <c r="FR424" s="3">
        <v>24.210128414308507</v>
      </c>
      <c r="FS424" s="3">
        <v>23.789760017151785</v>
      </c>
      <c r="FT424" s="3">
        <v>28.456876611123715</v>
      </c>
      <c r="FU424" s="3">
        <v>28.676765013723205</v>
      </c>
      <c r="FV424" s="3">
        <v>27.934975999331108</v>
      </c>
      <c r="FW424" s="3">
        <v>24.455333612218862</v>
      </c>
      <c r="FX424" s="3">
        <v>22.887251216200337</v>
      </c>
      <c r="FY424" s="3">
        <v>23.45669327648605</v>
      </c>
      <c r="FZ424" s="3">
        <v>25.915252643140114</v>
      </c>
      <c r="GA424" s="3">
        <v>22.448825030907958</v>
      </c>
      <c r="GB424" s="3">
        <v>23.293837064782593</v>
      </c>
      <c r="GC424" s="3">
        <v>24.648343086223541</v>
      </c>
      <c r="GD424" s="3">
        <v>26.322807831431838</v>
      </c>
      <c r="GE424" s="3">
        <v>25.251275770461646</v>
      </c>
      <c r="GF424" s="3">
        <v>29.584004104446276</v>
      </c>
      <c r="GG424" s="3">
        <v>27.983118137483544</v>
      </c>
      <c r="GH424" s="3">
        <v>28.177495616327334</v>
      </c>
      <c r="GI424" s="3">
        <v>22.510887641417053</v>
      </c>
      <c r="GJ424" s="3">
        <v>23.169854449572121</v>
      </c>
      <c r="GK424" s="3">
        <v>21.89878842917647</v>
      </c>
      <c r="GL424" s="3">
        <v>27.87955233944216</v>
      </c>
      <c r="GM424" s="3">
        <v>27.606754371213523</v>
      </c>
      <c r="GN424" s="3">
        <v>27.001837430883647</v>
      </c>
      <c r="GO424" s="3">
        <v>25.92264308702838</v>
      </c>
      <c r="GP424" s="3">
        <v>24.073409316340374</v>
      </c>
      <c r="GQ424" s="3">
        <v>24.677841280237345</v>
      </c>
      <c r="GR424" s="3">
        <v>25.927285590495288</v>
      </c>
      <c r="GS424" s="3">
        <v>25.532402906771289</v>
      </c>
      <c r="GT424" s="3">
        <v>24.840741106690892</v>
      </c>
      <c r="GU424" s="3">
        <v>23.834963002277178</v>
      </c>
      <c r="GV424" s="3">
        <v>23.412350651429765</v>
      </c>
      <c r="GW424" s="3">
        <v>23.574235985295434</v>
      </c>
    </row>
    <row r="425" spans="2:205" x14ac:dyDescent="0.25">
      <c r="B425"/>
      <c r="F425">
        <v>-2</v>
      </c>
      <c r="G425" t="s">
        <v>103</v>
      </c>
      <c r="H425" s="3">
        <v>21.726325276405717</v>
      </c>
      <c r="I425" s="3">
        <v>22.133720512134158</v>
      </c>
      <c r="J425" s="3">
        <v>21.873436530101053</v>
      </c>
      <c r="K425" s="3">
        <v>20.47621589879089</v>
      </c>
      <c r="L425" s="3">
        <v>15.162392593453495</v>
      </c>
      <c r="M425" s="3">
        <v>17.991431051686384</v>
      </c>
      <c r="N425" s="3">
        <v>21.961125044591359</v>
      </c>
      <c r="O425" s="3">
        <v>21.709236312684908</v>
      </c>
      <c r="P425" s="3">
        <v>22.011003960501736</v>
      </c>
      <c r="Q425" s="3">
        <v>23.877127350669237</v>
      </c>
      <c r="R425" s="3">
        <v>22.58404373134637</v>
      </c>
      <c r="S425" s="3">
        <v>23.38890416853376</v>
      </c>
      <c r="T425" s="3">
        <v>22.884017056103012</v>
      </c>
      <c r="U425" s="3">
        <v>22.518310879267194</v>
      </c>
      <c r="V425" s="3">
        <v>22.947457911046325</v>
      </c>
      <c r="W425" s="3">
        <v>28.135113259434942</v>
      </c>
      <c r="X425" s="3">
        <v>26.047037725180633</v>
      </c>
      <c r="Y425" s="3">
        <v>26.886264297931568</v>
      </c>
      <c r="Z425" s="3">
        <v>24.01365893526614</v>
      </c>
      <c r="AA425" s="3">
        <v>27.949641649777522</v>
      </c>
      <c r="AB425" s="3">
        <v>26.147383238880096</v>
      </c>
      <c r="AC425" s="3">
        <v>23.096451486302051</v>
      </c>
      <c r="AD425" s="3">
        <v>24.298024553247128</v>
      </c>
      <c r="AE425" s="3">
        <v>23.079584642396494</v>
      </c>
      <c r="AF425" s="3">
        <v>24.509660107855673</v>
      </c>
      <c r="AG425" s="3">
        <v>24.641413275018838</v>
      </c>
      <c r="AH425" s="3">
        <v>24.84474399478156</v>
      </c>
      <c r="AI425" s="3">
        <v>22.579973489419906</v>
      </c>
      <c r="AJ425" s="3">
        <v>20.654396330047337</v>
      </c>
      <c r="AK425" s="3">
        <v>21.851510972563858</v>
      </c>
      <c r="AL425" s="3">
        <v>21.876346848519823</v>
      </c>
      <c r="AM425" s="3">
        <v>19.65568635028994</v>
      </c>
      <c r="AN425" s="3">
        <v>21.109651103802911</v>
      </c>
      <c r="AO425" s="3">
        <v>22.499893528650858</v>
      </c>
      <c r="AP425" s="3">
        <v>21.575587469629788</v>
      </c>
      <c r="AQ425" s="3">
        <v>22.237394216169591</v>
      </c>
      <c r="AR425" s="3">
        <v>26.675194342294294</v>
      </c>
      <c r="AS425" s="3">
        <v>24.379394864891317</v>
      </c>
      <c r="AT425" s="3">
        <v>25.734679749563028</v>
      </c>
      <c r="AU425" s="3">
        <v>24.297634121847356</v>
      </c>
      <c r="AV425" s="3">
        <v>22.123375313939725</v>
      </c>
      <c r="AW425" s="3">
        <v>23.467840063182912</v>
      </c>
      <c r="AX425" s="3">
        <v>17.509272254504243</v>
      </c>
      <c r="AY425" s="3">
        <v>18.962132291761662</v>
      </c>
      <c r="AZ425" s="3">
        <v>18.147436257529474</v>
      </c>
      <c r="BA425" s="3">
        <v>21.163131424572189</v>
      </c>
      <c r="BB425" s="3">
        <v>22.487683475148888</v>
      </c>
      <c r="BC425" s="3">
        <v>21.789812663487794</v>
      </c>
      <c r="BD425" s="3">
        <v>25.635303194214497</v>
      </c>
      <c r="BE425" s="3">
        <v>24.586895208668171</v>
      </c>
      <c r="BF425" s="3">
        <v>25.031912279392078</v>
      </c>
      <c r="BG425" s="3">
        <v>18.613571792497694</v>
      </c>
      <c r="BH425" s="3">
        <v>19.223559482369581</v>
      </c>
      <c r="BI425" s="3">
        <v>19.097426463836005</v>
      </c>
      <c r="BJ425" s="3">
        <v>25.212652912952038</v>
      </c>
      <c r="BK425" s="3">
        <v>23.521415755414381</v>
      </c>
      <c r="BL425" s="3">
        <v>24.191159487126729</v>
      </c>
      <c r="BM425" s="3">
        <v>21.644297266454064</v>
      </c>
      <c r="BN425" s="3">
        <v>20.693416308812424</v>
      </c>
      <c r="BO425" s="3">
        <v>21.335341682627643</v>
      </c>
      <c r="BP425" s="3">
        <v>24.549119077728911</v>
      </c>
      <c r="BQ425" s="3">
        <v>23.472770726258364</v>
      </c>
      <c r="BR425" s="3">
        <v>24.064237326709531</v>
      </c>
      <c r="BS425" s="3">
        <v>22.662107258101166</v>
      </c>
      <c r="BT425" s="3">
        <v>21.967389458664165</v>
      </c>
      <c r="BU425" s="3">
        <v>22.427659179235167</v>
      </c>
      <c r="BV425" s="3">
        <v>20.768309140473999</v>
      </c>
      <c r="BW425" s="3">
        <v>21.033820775738786</v>
      </c>
      <c r="BX425" s="3">
        <v>21.171398669159487</v>
      </c>
      <c r="BY425" s="3">
        <v>18.143403033670801</v>
      </c>
      <c r="BZ425" s="3">
        <v>12.91330271567756</v>
      </c>
      <c r="CA425" s="3">
        <v>16.406996177742698</v>
      </c>
      <c r="CB425" s="3">
        <v>19.730526145259024</v>
      </c>
      <c r="CC425" s="3">
        <v>19.289314220354328</v>
      </c>
      <c r="CD425" s="3">
        <v>20.405628703292027</v>
      </c>
      <c r="CE425" s="3">
        <v>22.059107036954622</v>
      </c>
      <c r="CF425" s="3">
        <v>20.63891835808915</v>
      </c>
      <c r="CG425" s="3">
        <v>22.08275806632399</v>
      </c>
      <c r="CH425" s="3">
        <v>21.033259681787683</v>
      </c>
      <c r="CI425" s="3">
        <v>20.433022688492219</v>
      </c>
      <c r="CJ425" s="3">
        <v>21.574549132277674</v>
      </c>
      <c r="CK425" s="3">
        <v>25.073494993651508</v>
      </c>
      <c r="CL425" s="3">
        <v>23.029752161048116</v>
      </c>
      <c r="CM425" s="3">
        <v>24.795345296555656</v>
      </c>
      <c r="CN425" s="3">
        <v>21.927226034774151</v>
      </c>
      <c r="CO425" s="3">
        <v>25.38196961940314</v>
      </c>
      <c r="CP425" s="3">
        <v>24.531831709206553</v>
      </c>
      <c r="CQ425" s="3">
        <v>18.285447420718121</v>
      </c>
      <c r="CR425" s="3">
        <v>18.579927658181887</v>
      </c>
      <c r="CS425" s="3">
        <v>19.545728337649628</v>
      </c>
      <c r="CT425" s="3">
        <v>21.540143420302744</v>
      </c>
      <c r="CU425" s="3">
        <v>21.350196134837056</v>
      </c>
      <c r="CV425" s="3">
        <v>22.698492379650475</v>
      </c>
      <c r="CW425" s="3">
        <v>21.515943615904174</v>
      </c>
      <c r="CX425" s="3">
        <v>19.488715648004316</v>
      </c>
      <c r="CY425" s="3">
        <v>21.079899071637449</v>
      </c>
      <c r="CZ425" s="3">
        <v>19.675029385342508</v>
      </c>
      <c r="DA425" s="3">
        <v>17.416163690267432</v>
      </c>
      <c r="DB425" s="3">
        <v>19.569845757872958</v>
      </c>
      <c r="DC425" s="3">
        <v>21.596349032990048</v>
      </c>
      <c r="DD425" s="3">
        <v>20.580594078802037</v>
      </c>
      <c r="DE425" s="3">
        <v>21.581710071655483</v>
      </c>
      <c r="DF425" s="3">
        <v>24.486201091394214</v>
      </c>
      <c r="DG425" s="3">
        <v>22.112532183126596</v>
      </c>
      <c r="DH425" s="3">
        <v>24.202315702827505</v>
      </c>
      <c r="DI425" s="3">
        <v>22.12417241084534</v>
      </c>
      <c r="DJ425" s="3">
        <v>19.795542305488432</v>
      </c>
      <c r="DK425" s="3">
        <v>21.908318048260647</v>
      </c>
      <c r="DL425" s="3">
        <v>15.468949714069144</v>
      </c>
      <c r="DM425" s="3">
        <v>16.659882248579372</v>
      </c>
      <c r="DN425" s="3">
        <v>16.652135817065449</v>
      </c>
      <c r="DO425" s="3">
        <v>19.215201653890372</v>
      </c>
      <c r="DP425" s="3">
        <v>20.319299362726717</v>
      </c>
      <c r="DQ425" s="3">
        <v>20.368666197778801</v>
      </c>
      <c r="DR425" s="3">
        <v>23.436796130588554</v>
      </c>
      <c r="DS425" s="3">
        <v>22.181025997320472</v>
      </c>
      <c r="DT425" s="3">
        <v>23.458552530815169</v>
      </c>
      <c r="DU425" s="3">
        <v>16.621997971682379</v>
      </c>
      <c r="DV425" s="3">
        <v>17.031813540709482</v>
      </c>
      <c r="DW425" s="3">
        <v>17.645192983067908</v>
      </c>
      <c r="DX425" s="3">
        <v>22.102051315168914</v>
      </c>
      <c r="DY425" s="3">
        <v>20.335906674546131</v>
      </c>
      <c r="DZ425" s="3">
        <v>22.011562002702689</v>
      </c>
      <c r="EA425" s="3">
        <v>19.412356140102869</v>
      </c>
      <c r="EB425" s="3">
        <v>18.248523449854268</v>
      </c>
      <c r="EC425" s="3">
        <v>19.726935965090025</v>
      </c>
      <c r="ED425" s="3">
        <v>22.310542316004682</v>
      </c>
      <c r="EE425" s="3">
        <v>21.049419870669258</v>
      </c>
      <c r="EF425" s="3">
        <v>22.453689412634663</v>
      </c>
      <c r="EG425" s="3">
        <v>22.276825101618218</v>
      </c>
      <c r="EH425" s="3">
        <v>21.543812977496508</v>
      </c>
      <c r="EI425" s="3">
        <v>22.148858439542987</v>
      </c>
      <c r="EJ425" s="3">
        <v>22.684341412337432</v>
      </c>
      <c r="EK425" s="3">
        <v>23.233620248529533</v>
      </c>
      <c r="EL425" s="3">
        <v>22.575474391042619</v>
      </c>
      <c r="EM425" s="3">
        <v>22.809028763910977</v>
      </c>
      <c r="EN425" s="3">
        <v>17.411482471229426</v>
      </c>
      <c r="EO425" s="3">
        <v>19.575865925630069</v>
      </c>
      <c r="EP425" s="3">
        <v>24.191723943923694</v>
      </c>
      <c r="EQ425" s="3">
        <v>24.129158405015492</v>
      </c>
      <c r="ER425" s="3">
        <v>23.61637921771144</v>
      </c>
      <c r="ES425" s="3">
        <v>25.69514766438385</v>
      </c>
      <c r="ET425" s="3">
        <v>24.529169104603589</v>
      </c>
      <c r="EU425" s="3">
        <v>24.695050270743526</v>
      </c>
      <c r="EV425" s="3">
        <v>24.734774430418341</v>
      </c>
      <c r="EW425" s="3">
        <v>24.603599070042172</v>
      </c>
      <c r="EX425" s="3">
        <v>24.320366689814975</v>
      </c>
      <c r="EY425" s="3">
        <v>31.196731525218375</v>
      </c>
      <c r="EZ425" s="3">
        <v>29.064323289313148</v>
      </c>
      <c r="FA425" s="3">
        <v>28.97718329930748</v>
      </c>
      <c r="FB425" s="3">
        <v>26.100091835758128</v>
      </c>
      <c r="FC425" s="3">
        <v>30.517313680151908</v>
      </c>
      <c r="FD425" s="3">
        <v>27.762934768553638</v>
      </c>
      <c r="FE425" s="3">
        <v>27.907455551885977</v>
      </c>
      <c r="FF425" s="3">
        <v>30.016121448312372</v>
      </c>
      <c r="FG425" s="3">
        <v>26.613440947143364</v>
      </c>
      <c r="FH425" s="3">
        <v>27.479176795408605</v>
      </c>
      <c r="FI425" s="3">
        <v>27.932630415200617</v>
      </c>
      <c r="FJ425" s="3">
        <v>26.990995609912645</v>
      </c>
      <c r="FK425" s="3">
        <v>23.644003362935635</v>
      </c>
      <c r="FL425" s="3">
        <v>21.820077012090355</v>
      </c>
      <c r="FM425" s="3">
        <v>22.623122873490267</v>
      </c>
      <c r="FN425" s="3">
        <v>24.077664311697138</v>
      </c>
      <c r="FO425" s="3">
        <v>21.895209010312449</v>
      </c>
      <c r="FP425" s="3">
        <v>22.64945644973286</v>
      </c>
      <c r="FQ425" s="3">
        <v>23.403438024311669</v>
      </c>
      <c r="FR425" s="3">
        <v>22.570580860457536</v>
      </c>
      <c r="FS425" s="3">
        <v>22.893078360683702</v>
      </c>
      <c r="FT425" s="3">
        <v>28.864187593194373</v>
      </c>
      <c r="FU425" s="3">
        <v>26.646257546656045</v>
      </c>
      <c r="FV425" s="3">
        <v>27.267043796298552</v>
      </c>
      <c r="FW425" s="3">
        <v>26.471095832849368</v>
      </c>
      <c r="FX425" s="3">
        <v>24.451208322391015</v>
      </c>
      <c r="FY425" s="3">
        <v>25.027362078105181</v>
      </c>
      <c r="FZ425" s="3">
        <v>19.549594794939342</v>
      </c>
      <c r="GA425" s="3">
        <v>21.264382334943953</v>
      </c>
      <c r="GB425" s="3">
        <v>19.642736697993502</v>
      </c>
      <c r="GC425" s="3">
        <v>23.11106119525401</v>
      </c>
      <c r="GD425" s="3">
        <v>24.656067587571055</v>
      </c>
      <c r="GE425" s="3">
        <v>23.210959129196791</v>
      </c>
      <c r="GF425" s="3">
        <v>27.83381025784044</v>
      </c>
      <c r="GG425" s="3">
        <v>26.99276442001587</v>
      </c>
      <c r="GH425" s="3">
        <v>26.605272027968986</v>
      </c>
      <c r="GI425" s="3">
        <v>20.605145613313013</v>
      </c>
      <c r="GJ425" s="3">
        <v>21.415305424029675</v>
      </c>
      <c r="GK425" s="3">
        <v>20.549659944604098</v>
      </c>
      <c r="GL425" s="3">
        <v>28.323254510735161</v>
      </c>
      <c r="GM425" s="3">
        <v>26.706924836282635</v>
      </c>
      <c r="GN425" s="3">
        <v>26.370756971550769</v>
      </c>
      <c r="GO425" s="3">
        <v>23.876238392805263</v>
      </c>
      <c r="GP425" s="3">
        <v>23.138309167770579</v>
      </c>
      <c r="GQ425" s="3">
        <v>22.943747400165261</v>
      </c>
      <c r="GR425" s="3">
        <v>26.787695839453139</v>
      </c>
      <c r="GS425" s="3">
        <v>25.896121581847463</v>
      </c>
      <c r="GT425" s="3">
        <v>25.674785240784402</v>
      </c>
      <c r="GU425" s="3">
        <v>23.047389414584114</v>
      </c>
      <c r="GV425" s="3">
        <v>22.390965939831826</v>
      </c>
      <c r="GW425" s="3">
        <v>22.706459918927351</v>
      </c>
    </row>
    <row r="426" spans="2:205" x14ac:dyDescent="0.25">
      <c r="B426"/>
      <c r="F426">
        <v>-1</v>
      </c>
      <c r="G426" t="s">
        <v>77</v>
      </c>
      <c r="H426" s="3">
        <v>19.696435491731755</v>
      </c>
      <c r="I426" s="3">
        <v>20.800687082424851</v>
      </c>
      <c r="J426" s="3">
        <v>20.185522415029723</v>
      </c>
      <c r="K426" s="3">
        <v>19.808424637402194</v>
      </c>
      <c r="L426" s="3">
        <v>17.871304830458463</v>
      </c>
      <c r="M426" s="3">
        <v>18.972843924831103</v>
      </c>
      <c r="N426" s="3">
        <v>23.064700493205482</v>
      </c>
      <c r="O426" s="3">
        <v>21.567627183727424</v>
      </c>
      <c r="P426" s="3">
        <v>22.607073747913951</v>
      </c>
      <c r="Q426" s="3">
        <v>25.857951478866191</v>
      </c>
      <c r="R426" s="3">
        <v>24.078932130060533</v>
      </c>
      <c r="S426" s="3">
        <v>25.189996886600589</v>
      </c>
      <c r="T426" s="3">
        <v>20.690720321102248</v>
      </c>
      <c r="U426" s="3">
        <v>19.977438267499796</v>
      </c>
      <c r="V426" s="3">
        <v>20.394567867555331</v>
      </c>
      <c r="W426" s="3">
        <v>25.712794037859489</v>
      </c>
      <c r="X426" s="3">
        <v>24.263442402999026</v>
      </c>
      <c r="Y426" s="3">
        <v>24.883849717817146</v>
      </c>
      <c r="Z426" s="3">
        <v>23.660964048570488</v>
      </c>
      <c r="AA426" s="3">
        <v>24.426193360972285</v>
      </c>
      <c r="AB426" s="3">
        <v>24.426133057078651</v>
      </c>
      <c r="AC426" s="3">
        <v>22.213297277388403</v>
      </c>
      <c r="AD426" s="3">
        <v>21.169376105570798</v>
      </c>
      <c r="AE426" s="3">
        <v>21.938314005251648</v>
      </c>
      <c r="AF426" s="3">
        <v>25.687342880418051</v>
      </c>
      <c r="AG426" s="3">
        <v>22.095405720572391</v>
      </c>
      <c r="AH426" s="3">
        <v>23.448665963863679</v>
      </c>
      <c r="AI426" s="3">
        <v>22.974787522572882</v>
      </c>
      <c r="AJ426" s="3">
        <v>22.573405283070834</v>
      </c>
      <c r="AK426" s="3">
        <v>22.916426460765514</v>
      </c>
      <c r="AL426" s="3">
        <v>21.661180179635707</v>
      </c>
      <c r="AM426" s="3">
        <v>20.643494617158854</v>
      </c>
      <c r="AN426" s="3">
        <v>21.087355488602704</v>
      </c>
      <c r="AO426" s="3">
        <v>22.950767051784702</v>
      </c>
      <c r="AP426" s="3">
        <v>20.945855539261053</v>
      </c>
      <c r="AQ426" s="3">
        <v>21.967857198548309</v>
      </c>
      <c r="AR426" s="3">
        <v>26.007260803286403</v>
      </c>
      <c r="AS426" s="3">
        <v>23.667380846568943</v>
      </c>
      <c r="AT426" s="3">
        <v>24.942791867910614</v>
      </c>
      <c r="AU426" s="3">
        <v>24.63451453166493</v>
      </c>
      <c r="AV426" s="3">
        <v>23.03474640674791</v>
      </c>
      <c r="AW426" s="3">
        <v>23.964008332242575</v>
      </c>
      <c r="AX426" s="3">
        <v>19.824760207454766</v>
      </c>
      <c r="AY426" s="3">
        <v>17.884245881674726</v>
      </c>
      <c r="AZ426" s="3">
        <v>18.946557216862075</v>
      </c>
      <c r="BA426" s="3">
        <v>22.06718743142612</v>
      </c>
      <c r="BB426" s="3">
        <v>22.457909702962013</v>
      </c>
      <c r="BC426" s="3">
        <v>22.18791092467815</v>
      </c>
      <c r="BD426" s="3">
        <v>26.135283479380035</v>
      </c>
      <c r="BE426" s="3">
        <v>24.60987025049814</v>
      </c>
      <c r="BF426" s="3">
        <v>25.43680335926793</v>
      </c>
      <c r="BG426" s="3">
        <v>20.099185018420503</v>
      </c>
      <c r="BH426" s="3">
        <v>22.362596555344982</v>
      </c>
      <c r="BI426" s="3">
        <v>21.402404205557236</v>
      </c>
      <c r="BJ426" s="3">
        <v>24.316500443440376</v>
      </c>
      <c r="BK426" s="3">
        <v>24.940820960874166</v>
      </c>
      <c r="BL426" s="3">
        <v>24.616727198096125</v>
      </c>
      <c r="BM426" s="3">
        <v>21.199314028374573</v>
      </c>
      <c r="BN426" s="3">
        <v>17.066854199875571</v>
      </c>
      <c r="BO426" s="3">
        <v>19.279116547984259</v>
      </c>
      <c r="BP426" s="3">
        <v>22.33121325646427</v>
      </c>
      <c r="BQ426" s="3">
        <v>23.791459228714775</v>
      </c>
      <c r="BR426" s="3">
        <v>23.160927180259698</v>
      </c>
      <c r="BS426" s="3">
        <v>22.425422120446736</v>
      </c>
      <c r="BT426" s="3">
        <v>21.729946566067166</v>
      </c>
      <c r="BU426" s="3">
        <v>22.14384164867073</v>
      </c>
      <c r="BV426" s="3">
        <v>18.764286292141275</v>
      </c>
      <c r="BW426" s="3">
        <v>19.73382686357056</v>
      </c>
      <c r="BX426" s="3">
        <v>19.498317981085282</v>
      </c>
      <c r="BY426" s="3">
        <v>17.473136804213809</v>
      </c>
      <c r="BZ426" s="3">
        <v>15.508734796564088</v>
      </c>
      <c r="CA426" s="3">
        <v>17.335507302749544</v>
      </c>
      <c r="CB426" s="3">
        <v>20.72998832745164</v>
      </c>
      <c r="CC426" s="3">
        <v>19.068009618257783</v>
      </c>
      <c r="CD426" s="3">
        <v>20.948257242706759</v>
      </c>
      <c r="CE426" s="3">
        <v>23.921384719700274</v>
      </c>
      <c r="CF426" s="3">
        <v>22.033032236984457</v>
      </c>
      <c r="CG426" s="3">
        <v>23.80910358185065</v>
      </c>
      <c r="CH426" s="3">
        <v>18.730396623470867</v>
      </c>
      <c r="CI426" s="3">
        <v>17.938410019751142</v>
      </c>
      <c r="CJ426" s="3">
        <v>19.007600207315626</v>
      </c>
      <c r="CK426" s="3">
        <v>22.637471237583011</v>
      </c>
      <c r="CL426" s="3">
        <v>21.136713423627008</v>
      </c>
      <c r="CM426" s="3">
        <v>22.734328508902266</v>
      </c>
      <c r="CN426" s="3">
        <v>21.309529371011756</v>
      </c>
      <c r="CO426" s="3">
        <v>21.960053936991226</v>
      </c>
      <c r="CP426" s="3">
        <v>22.748824158923732</v>
      </c>
      <c r="CQ426" s="3">
        <v>17.558267070514216</v>
      </c>
      <c r="CR426" s="3">
        <v>16.243049772943504</v>
      </c>
      <c r="CS426" s="3">
        <v>18.564972140576685</v>
      </c>
      <c r="CT426" s="3">
        <v>22.526024959407636</v>
      </c>
      <c r="CU426" s="3">
        <v>18.992193532371907</v>
      </c>
      <c r="CV426" s="3">
        <v>21.323054281650116</v>
      </c>
      <c r="CW426" s="3">
        <v>21.837199892930599</v>
      </c>
      <c r="CX426" s="3">
        <v>21.342047836608607</v>
      </c>
      <c r="CY426" s="3">
        <v>22.098083120721974</v>
      </c>
      <c r="CZ426" s="3">
        <v>19.466392341068499</v>
      </c>
      <c r="DA426" s="3">
        <v>18.284633819582734</v>
      </c>
      <c r="DB426" s="3">
        <v>19.519772432738673</v>
      </c>
      <c r="DC426" s="3">
        <v>21.960230513471654</v>
      </c>
      <c r="DD426" s="3">
        <v>19.945915307922643</v>
      </c>
      <c r="DE426" s="3">
        <v>21.283347486828628</v>
      </c>
      <c r="DF426" s="3">
        <v>23.738006176337187</v>
      </c>
      <c r="DG426" s="3">
        <v>21.411169361371858</v>
      </c>
      <c r="DH426" s="3">
        <v>23.36978030281016</v>
      </c>
      <c r="DI426" s="3">
        <v>22.366986075505714</v>
      </c>
      <c r="DJ426" s="3">
        <v>20.718505141347428</v>
      </c>
      <c r="DK426" s="3">
        <v>22.369551781280922</v>
      </c>
      <c r="DL426" s="3">
        <v>17.682670776996801</v>
      </c>
      <c r="DM426" s="3">
        <v>15.599338107276067</v>
      </c>
      <c r="DN426" s="3">
        <v>17.414150058130375</v>
      </c>
      <c r="DO426" s="3">
        <v>20.038684975328604</v>
      </c>
      <c r="DP426" s="3">
        <v>20.27012358312188</v>
      </c>
      <c r="DQ426" s="3">
        <v>20.728459652154978</v>
      </c>
      <c r="DR426" s="3">
        <v>23.963858432494579</v>
      </c>
      <c r="DS426" s="3">
        <v>22.308616064560685</v>
      </c>
      <c r="DT426" s="3">
        <v>23.895417761379221</v>
      </c>
      <c r="DU426" s="3">
        <v>18.127519618801294</v>
      </c>
      <c r="DV426" s="3">
        <v>20.070181153755648</v>
      </c>
      <c r="DW426" s="3">
        <v>19.910965938032838</v>
      </c>
      <c r="DX426" s="3">
        <v>20.996619517148929</v>
      </c>
      <c r="DY426" s="3">
        <v>21.578667463559174</v>
      </c>
      <c r="DZ426" s="3">
        <v>22.279877266687791</v>
      </c>
      <c r="EA426" s="3">
        <v>18.931696225303426</v>
      </c>
      <c r="EB426" s="3">
        <v>14.810630879620767</v>
      </c>
      <c r="EC426" s="3">
        <v>17.717030337138606</v>
      </c>
      <c r="ED426" s="3">
        <v>20.074700787785861</v>
      </c>
      <c r="EE426" s="3">
        <v>21.362192005036938</v>
      </c>
      <c r="EF426" s="3">
        <v>21.516270726868079</v>
      </c>
      <c r="EG426" s="3">
        <v>22.025556258592111</v>
      </c>
      <c r="EH426" s="3">
        <v>21.305477172122579</v>
      </c>
      <c r="EI426" s="3">
        <v>21.858876713791318</v>
      </c>
      <c r="EJ426" s="3">
        <v>20.628584691322239</v>
      </c>
      <c r="EK426" s="3">
        <v>21.867547301279142</v>
      </c>
      <c r="EL426" s="3">
        <v>20.87272684897416</v>
      </c>
      <c r="EM426" s="3">
        <v>22.143712470590579</v>
      </c>
      <c r="EN426" s="3">
        <v>20.233874864352835</v>
      </c>
      <c r="EO426" s="3">
        <v>20.610180546912662</v>
      </c>
      <c r="EP426" s="3">
        <v>25.399412658959321</v>
      </c>
      <c r="EQ426" s="3">
        <v>24.067244749197062</v>
      </c>
      <c r="ER426" s="3">
        <v>24.265890253121146</v>
      </c>
      <c r="ES426" s="3">
        <v>27.794518238032111</v>
      </c>
      <c r="ET426" s="3">
        <v>26.124832023136609</v>
      </c>
      <c r="EU426" s="3">
        <v>26.570890191350532</v>
      </c>
      <c r="EV426" s="3">
        <v>22.651044018733625</v>
      </c>
      <c r="EW426" s="3">
        <v>22.016466515248453</v>
      </c>
      <c r="EX426" s="3">
        <v>21.781535527795036</v>
      </c>
      <c r="EY426" s="3">
        <v>28.788116838135963</v>
      </c>
      <c r="EZ426" s="3">
        <v>27.390171382371044</v>
      </c>
      <c r="FA426" s="3">
        <v>27.033370926732029</v>
      </c>
      <c r="FB426" s="3">
        <v>26.012398726129216</v>
      </c>
      <c r="FC426" s="3">
        <v>26.892332784953343</v>
      </c>
      <c r="FD426" s="3">
        <v>26.103441955233574</v>
      </c>
      <c r="FE426" s="3">
        <v>26.86832748426259</v>
      </c>
      <c r="FF426" s="3">
        <v>26.095702438198089</v>
      </c>
      <c r="FG426" s="3">
        <v>25.311655869926607</v>
      </c>
      <c r="FH426" s="3">
        <v>28.848660801428466</v>
      </c>
      <c r="FI426" s="3">
        <v>25.198617908772867</v>
      </c>
      <c r="FJ426" s="3">
        <v>25.574277646077242</v>
      </c>
      <c r="FK426" s="3">
        <v>24.112375152215165</v>
      </c>
      <c r="FL426" s="3">
        <v>23.804762729533063</v>
      </c>
      <c r="FM426" s="3">
        <v>23.734769800809058</v>
      </c>
      <c r="FN426" s="3">
        <v>23.855968018202919</v>
      </c>
      <c r="FO426" s="3">
        <v>23.002355414734971</v>
      </c>
      <c r="FP426" s="3">
        <v>22.654938544466731</v>
      </c>
      <c r="FQ426" s="3">
        <v>23.94130359009775</v>
      </c>
      <c r="FR426" s="3">
        <v>21.945795770599467</v>
      </c>
      <c r="FS426" s="3">
        <v>22.652366910267986</v>
      </c>
      <c r="FT426" s="3">
        <v>28.276515430235616</v>
      </c>
      <c r="FU426" s="3">
        <v>25.923592331766027</v>
      </c>
      <c r="FV426" s="3">
        <v>26.515803433011069</v>
      </c>
      <c r="FW426" s="3">
        <v>26.902042987824149</v>
      </c>
      <c r="FX426" s="3">
        <v>25.350987672148396</v>
      </c>
      <c r="FY426" s="3">
        <v>25.558464883204223</v>
      </c>
      <c r="FZ426" s="3">
        <v>21.966849637912734</v>
      </c>
      <c r="GA426" s="3">
        <v>20.169153656073384</v>
      </c>
      <c r="GB426" s="3">
        <v>20.478964375593776</v>
      </c>
      <c r="GC426" s="3">
        <v>24.095689887523637</v>
      </c>
      <c r="GD426" s="3">
        <v>24.645695822802143</v>
      </c>
      <c r="GE426" s="3">
        <v>23.647362197201321</v>
      </c>
      <c r="GF426" s="3">
        <v>28.306708526265489</v>
      </c>
      <c r="GG426" s="3">
        <v>26.911124436435596</v>
      </c>
      <c r="GH426" s="3">
        <v>26.978188957156636</v>
      </c>
      <c r="GI426" s="3">
        <v>22.070850418039715</v>
      </c>
      <c r="GJ426" s="3">
        <v>24.655011956934317</v>
      </c>
      <c r="GK426" s="3">
        <v>22.893842473081634</v>
      </c>
      <c r="GL426" s="3">
        <v>27.636381369731822</v>
      </c>
      <c r="GM426" s="3">
        <v>28.302974458189155</v>
      </c>
      <c r="GN426" s="3">
        <v>26.953577129504463</v>
      </c>
      <c r="GO426" s="3">
        <v>23.466931831445716</v>
      </c>
      <c r="GP426" s="3">
        <v>19.323077520130372</v>
      </c>
      <c r="GQ426" s="3">
        <v>20.841202758829912</v>
      </c>
      <c r="GR426" s="3">
        <v>24.587725725142683</v>
      </c>
      <c r="GS426" s="3">
        <v>26.220726452392611</v>
      </c>
      <c r="GT426" s="3">
        <v>24.805583633651317</v>
      </c>
      <c r="GU426" s="3">
        <v>22.825287982301361</v>
      </c>
      <c r="GV426" s="3">
        <v>22.15441596001175</v>
      </c>
      <c r="GW426" s="3">
        <v>22.428806583550145</v>
      </c>
    </row>
    <row r="427" spans="2:205" x14ac:dyDescent="0.25">
      <c r="B427"/>
      <c r="F427">
        <v>0</v>
      </c>
      <c r="G427" t="s">
        <v>78</v>
      </c>
      <c r="H427" s="3">
        <v>19.740814448410948</v>
      </c>
      <c r="I427" s="3">
        <v>19.864737002542565</v>
      </c>
      <c r="J427" s="3">
        <v>19.915694747968328</v>
      </c>
      <c r="K427" s="3">
        <v>20.919764596274998</v>
      </c>
      <c r="L427" s="3">
        <v>17.447648036998302</v>
      </c>
      <c r="M427" s="3">
        <v>19.386931964110467</v>
      </c>
      <c r="N427" s="3">
        <v>22.31014306077887</v>
      </c>
      <c r="O427" s="3">
        <v>20.503865851246818</v>
      </c>
      <c r="P427" s="3">
        <v>21.537882132444278</v>
      </c>
      <c r="Q427" s="3">
        <v>24.58222426759551</v>
      </c>
      <c r="R427" s="3">
        <v>22.063994801176058</v>
      </c>
      <c r="S427" s="3">
        <v>23.583513478762082</v>
      </c>
      <c r="T427" s="3">
        <v>22.551621013940565</v>
      </c>
      <c r="U427" s="3">
        <v>19.138074360750174</v>
      </c>
      <c r="V427" s="3">
        <v>21.13175307852006</v>
      </c>
      <c r="W427" s="3">
        <v>27.565888197857014</v>
      </c>
      <c r="X427" s="3">
        <v>22.880506806108862</v>
      </c>
      <c r="Y427" s="3">
        <v>25.003168446041457</v>
      </c>
      <c r="Z427" s="3">
        <v>24.539862951511619</v>
      </c>
      <c r="AA427" s="3">
        <v>21.62409063887209</v>
      </c>
      <c r="AB427" s="3">
        <v>23.50475797397112</v>
      </c>
      <c r="AC427" s="3">
        <v>25.101702591775833</v>
      </c>
      <c r="AD427" s="3">
        <v>22.319578466054974</v>
      </c>
      <c r="AE427" s="3">
        <v>23.2879739687598</v>
      </c>
      <c r="AF427" s="3">
        <v>24.191544715610441</v>
      </c>
      <c r="AG427" s="3">
        <v>25.419016795078402</v>
      </c>
      <c r="AH427" s="3">
        <v>24.955383769073418</v>
      </c>
      <c r="AI427" s="3">
        <v>20.956160814021757</v>
      </c>
      <c r="AJ427" s="3">
        <v>20.454378380585268</v>
      </c>
      <c r="AK427" s="3">
        <v>20.759951104088707</v>
      </c>
      <c r="AL427" s="3">
        <v>22.336938111764571</v>
      </c>
      <c r="AM427" s="3">
        <v>21.349380004480057</v>
      </c>
      <c r="AN427" s="3">
        <v>21.875266231419833</v>
      </c>
      <c r="AO427" s="3">
        <v>22.294978474653554</v>
      </c>
      <c r="AP427" s="3">
        <v>22.182676149247897</v>
      </c>
      <c r="AQ427" s="3">
        <v>22.250943224856989</v>
      </c>
      <c r="AR427" s="3">
        <v>21.440540462567398</v>
      </c>
      <c r="AS427" s="3">
        <v>21.458897621484137</v>
      </c>
      <c r="AT427" s="3">
        <v>21.642068962997634</v>
      </c>
      <c r="AU427" s="3">
        <v>22.931952207898888</v>
      </c>
      <c r="AV427" s="3">
        <v>20.879536190049098</v>
      </c>
      <c r="AW427" s="3">
        <v>22.296204569761759</v>
      </c>
      <c r="AX427" s="3">
        <v>18.221668648710811</v>
      </c>
      <c r="AY427" s="3">
        <v>16.093085445029654</v>
      </c>
      <c r="AZ427" s="3">
        <v>16.967275828816192</v>
      </c>
      <c r="BA427" s="3">
        <v>21.843160963215354</v>
      </c>
      <c r="BB427" s="3">
        <v>19.065285962552704</v>
      </c>
      <c r="BC427" s="3">
        <v>20.774169630104581</v>
      </c>
      <c r="BD427" s="3">
        <v>24.778251035831602</v>
      </c>
      <c r="BE427" s="3">
        <v>22.770384098310831</v>
      </c>
      <c r="BF427" s="3">
        <v>23.783123011384298</v>
      </c>
      <c r="BG427" s="3">
        <v>22.507636126550317</v>
      </c>
      <c r="BH427" s="3">
        <v>20.985072444174691</v>
      </c>
      <c r="BI427" s="3">
        <v>21.67418455879891</v>
      </c>
      <c r="BJ427" s="3">
        <v>25.602796402607076</v>
      </c>
      <c r="BK427" s="3">
        <v>20.612915939149577</v>
      </c>
      <c r="BL427" s="3">
        <v>23.325127232629715</v>
      </c>
      <c r="BM427" s="3">
        <v>20.250299212947059</v>
      </c>
      <c r="BN427" s="3">
        <v>22.055262405200359</v>
      </c>
      <c r="BO427" s="3">
        <v>21.177804640039263</v>
      </c>
      <c r="BP427" s="3">
        <v>24.35885916087474</v>
      </c>
      <c r="BQ427" s="3">
        <v>20.857413128592945</v>
      </c>
      <c r="BR427" s="3">
        <v>22.676209834963</v>
      </c>
      <c r="BS427" s="3">
        <v>22.017678733932758</v>
      </c>
      <c r="BT427" s="3">
        <v>20.856796615001699</v>
      </c>
      <c r="BU427" s="3">
        <v>21.54577194154016</v>
      </c>
      <c r="BV427" s="3">
        <v>18.766693923616153</v>
      </c>
      <c r="BW427" s="3">
        <v>18.803583945845855</v>
      </c>
      <c r="BX427" s="3">
        <v>19.209469253744434</v>
      </c>
      <c r="BY427" s="3">
        <v>18.522974322584126</v>
      </c>
      <c r="BZ427" s="3">
        <v>15.11110177465906</v>
      </c>
      <c r="CA427" s="3">
        <v>17.738528391797367</v>
      </c>
      <c r="CB427" s="3">
        <v>19.887519939625705</v>
      </c>
      <c r="CC427" s="3">
        <v>17.997278715195851</v>
      </c>
      <c r="CD427" s="3">
        <v>19.832422791201981</v>
      </c>
      <c r="CE427" s="3">
        <v>22.602099204266807</v>
      </c>
      <c r="CF427" s="3">
        <v>20.039904860249003</v>
      </c>
      <c r="CG427" s="3">
        <v>22.188310643726687</v>
      </c>
      <c r="CH427" s="3">
        <v>20.497377650699644</v>
      </c>
      <c r="CI427" s="3">
        <v>17.057484872794131</v>
      </c>
      <c r="CJ427" s="3">
        <v>19.69615301276793</v>
      </c>
      <c r="CK427" s="3">
        <v>24.116053508383096</v>
      </c>
      <c r="CL427" s="3">
        <v>19.823828013701959</v>
      </c>
      <c r="CM427" s="3">
        <v>22.778566682754544</v>
      </c>
      <c r="CN427" s="3">
        <v>21.998237257185373</v>
      </c>
      <c r="CO427" s="3">
        <v>19.155723998609918</v>
      </c>
      <c r="CP427" s="3">
        <v>21.773014559579988</v>
      </c>
      <c r="CQ427" s="3">
        <v>20.177007328621404</v>
      </c>
      <c r="CR427" s="3">
        <v>17.286675618070234</v>
      </c>
      <c r="CS427" s="3">
        <v>19.880590726569906</v>
      </c>
      <c r="CT427" s="3">
        <v>21.217358170416031</v>
      </c>
      <c r="CU427" s="3">
        <v>22.32461690073243</v>
      </c>
      <c r="CV427" s="3">
        <v>22.845799656016862</v>
      </c>
      <c r="CW427" s="3">
        <v>19.862421249166843</v>
      </c>
      <c r="CX427" s="3">
        <v>19.304726525853155</v>
      </c>
      <c r="CY427" s="3">
        <v>19.982465277203467</v>
      </c>
      <c r="CZ427" s="3">
        <v>20.039309036890522</v>
      </c>
      <c r="DA427" s="3">
        <v>19.036852770571798</v>
      </c>
      <c r="DB427" s="3">
        <v>20.270147171661765</v>
      </c>
      <c r="DC427" s="3">
        <v>21.305738790093937</v>
      </c>
      <c r="DD427" s="3">
        <v>21.120796585040726</v>
      </c>
      <c r="DE427" s="3">
        <v>21.543449517919623</v>
      </c>
      <c r="DF427" s="3">
        <v>19.397125115974674</v>
      </c>
      <c r="DG427" s="3">
        <v>19.202473648691516</v>
      </c>
      <c r="DH427" s="3">
        <v>20.151243080459931</v>
      </c>
      <c r="DI427" s="3">
        <v>20.684977202499322</v>
      </c>
      <c r="DJ427" s="3">
        <v>18.484946404569715</v>
      </c>
      <c r="DK427" s="3">
        <v>20.679278696964918</v>
      </c>
      <c r="DL427" s="3">
        <v>15.928226055418154</v>
      </c>
      <c r="DM427" s="3">
        <v>13.762193030804498</v>
      </c>
      <c r="DN427" s="3">
        <v>15.388659293020822</v>
      </c>
      <c r="DO427" s="3">
        <v>19.84639867522872</v>
      </c>
      <c r="DP427" s="3">
        <v>17.038637948604745</v>
      </c>
      <c r="DQ427" s="3">
        <v>19.370426107327241</v>
      </c>
      <c r="DR427" s="3">
        <v>22.656463360875552</v>
      </c>
      <c r="DS427" s="3">
        <v>20.580025070755056</v>
      </c>
      <c r="DT427" s="3">
        <v>22.282392992570362</v>
      </c>
      <c r="DU427" s="3">
        <v>20.227519804695245</v>
      </c>
      <c r="DV427" s="3">
        <v>18.655389938467422</v>
      </c>
      <c r="DW427" s="3">
        <v>20.083658460976348</v>
      </c>
      <c r="DX427" s="3">
        <v>22.07600932139119</v>
      </c>
      <c r="DY427" s="3">
        <v>17.282528028213449</v>
      </c>
      <c r="DZ427" s="3">
        <v>20.944647913849245</v>
      </c>
      <c r="EA427" s="3">
        <v>17.966023879990622</v>
      </c>
      <c r="EB427" s="3">
        <v>19.549293692617237</v>
      </c>
      <c r="EC427" s="3">
        <v>19.517163467973901</v>
      </c>
      <c r="ED427" s="3">
        <v>21.929808740447925</v>
      </c>
      <c r="EE427" s="3">
        <v>18.529912309833545</v>
      </c>
      <c r="EF427" s="3">
        <v>21.0321279354478</v>
      </c>
      <c r="EG427" s="3">
        <v>21.610517744020989</v>
      </c>
      <c r="EH427" s="3">
        <v>20.432898900351855</v>
      </c>
      <c r="EI427" s="3">
        <v>21.257876580863673</v>
      </c>
      <c r="EJ427" s="3">
        <v>20.714934973205743</v>
      </c>
      <c r="EK427" s="3">
        <v>20.925890059239276</v>
      </c>
      <c r="EL427" s="3">
        <v>20.621920242192221</v>
      </c>
      <c r="EM427" s="3">
        <v>23.31655486996587</v>
      </c>
      <c r="EN427" s="3">
        <v>19.784194299337546</v>
      </c>
      <c r="EO427" s="3">
        <v>21.035335536423563</v>
      </c>
      <c r="EP427" s="3">
        <v>24.732766181932035</v>
      </c>
      <c r="EQ427" s="3">
        <v>23.010452987297789</v>
      </c>
      <c r="ER427" s="3">
        <v>23.243341473686574</v>
      </c>
      <c r="ES427" s="3">
        <v>26.562349330924214</v>
      </c>
      <c r="ET427" s="3">
        <v>24.08808474210311</v>
      </c>
      <c r="EU427" s="3">
        <v>24.978716313797477</v>
      </c>
      <c r="EV427" s="3">
        <v>24.605864377181486</v>
      </c>
      <c r="EW427" s="3">
        <v>21.218663848706218</v>
      </c>
      <c r="EX427" s="3">
        <v>22.56735314427219</v>
      </c>
      <c r="EY427" s="3">
        <v>31.015722887330931</v>
      </c>
      <c r="EZ427" s="3">
        <v>25.937185598515772</v>
      </c>
      <c r="FA427" s="3">
        <v>27.227770209328373</v>
      </c>
      <c r="FB427" s="3">
        <v>27.081488645837865</v>
      </c>
      <c r="FC427" s="3">
        <v>24.092457279134262</v>
      </c>
      <c r="FD427" s="3">
        <v>25.236501388362253</v>
      </c>
      <c r="FE427" s="3">
        <v>30.026397854930259</v>
      </c>
      <c r="FF427" s="3">
        <v>27.352481314039711</v>
      </c>
      <c r="FG427" s="3">
        <v>26.695357210949695</v>
      </c>
      <c r="FH427" s="3">
        <v>27.165731260804854</v>
      </c>
      <c r="FI427" s="3">
        <v>28.513416689424375</v>
      </c>
      <c r="FJ427" s="3">
        <v>27.064967882129977</v>
      </c>
      <c r="FK427" s="3">
        <v>22.049900378876671</v>
      </c>
      <c r="FL427" s="3">
        <v>21.604030235317378</v>
      </c>
      <c r="FM427" s="3">
        <v>21.537436930973946</v>
      </c>
      <c r="FN427" s="3">
        <v>24.634567186638616</v>
      </c>
      <c r="FO427" s="3">
        <v>23.661907238388313</v>
      </c>
      <c r="FP427" s="3">
        <v>23.4803852911779</v>
      </c>
      <c r="FQ427" s="3">
        <v>23.284218159213172</v>
      </c>
      <c r="FR427" s="3">
        <v>23.244555713455064</v>
      </c>
      <c r="FS427" s="3">
        <v>22.958436931794356</v>
      </c>
      <c r="FT427" s="3">
        <v>23.483955809160122</v>
      </c>
      <c r="FU427" s="3">
        <v>23.715321594276759</v>
      </c>
      <c r="FV427" s="3">
        <v>23.132894845535336</v>
      </c>
      <c r="FW427" s="3">
        <v>25.178927213298451</v>
      </c>
      <c r="FX427" s="3">
        <v>23.274125975528477</v>
      </c>
      <c r="FY427" s="3">
        <v>23.913130442558604</v>
      </c>
      <c r="FZ427" s="3">
        <v>20.515111242003464</v>
      </c>
      <c r="GA427" s="3">
        <v>18.423977859254808</v>
      </c>
      <c r="GB427" s="3">
        <v>18.545892364611561</v>
      </c>
      <c r="GC427" s="3">
        <v>23.839923251201984</v>
      </c>
      <c r="GD427" s="3">
        <v>21.091933976500659</v>
      </c>
      <c r="GE427" s="3">
        <v>22.177913152881921</v>
      </c>
      <c r="GF427" s="3">
        <v>26.900038710787648</v>
      </c>
      <c r="GG427" s="3">
        <v>24.960743125866607</v>
      </c>
      <c r="GH427" s="3">
        <v>25.283853030198237</v>
      </c>
      <c r="GI427" s="3">
        <v>24.787752448405389</v>
      </c>
      <c r="GJ427" s="3">
        <v>23.314754949881959</v>
      </c>
      <c r="GK427" s="3">
        <v>23.264710656621471</v>
      </c>
      <c r="GL427" s="3">
        <v>29.129583483822962</v>
      </c>
      <c r="GM427" s="3">
        <v>23.943303850085705</v>
      </c>
      <c r="GN427" s="3">
        <v>25.705606551410181</v>
      </c>
      <c r="GO427" s="3">
        <v>22.534574545903496</v>
      </c>
      <c r="GP427" s="3">
        <v>24.561231117783482</v>
      </c>
      <c r="GQ427" s="3">
        <v>22.838445812104624</v>
      </c>
      <c r="GR427" s="3">
        <v>26.787909581301555</v>
      </c>
      <c r="GS427" s="3">
        <v>23.184913947352346</v>
      </c>
      <c r="GT427" s="3">
        <v>24.320291734478204</v>
      </c>
      <c r="GU427" s="3">
        <v>22.424839723844528</v>
      </c>
      <c r="GV427" s="3">
        <v>21.280694329651542</v>
      </c>
      <c r="GW427" s="3">
        <v>21.833667302216643</v>
      </c>
    </row>
    <row r="428" spans="2:205" x14ac:dyDescent="0.25">
      <c r="B428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</row>
    <row r="429" spans="2:205" x14ac:dyDescent="0.25">
      <c r="B429">
        <v>100</v>
      </c>
      <c r="C429" t="s">
        <v>120</v>
      </c>
      <c r="D429" t="s">
        <v>38</v>
      </c>
      <c r="E429" t="s">
        <v>141</v>
      </c>
      <c r="F429">
        <v>-5</v>
      </c>
      <c r="G429" t="s">
        <v>124</v>
      </c>
      <c r="H429" s="3">
        <v>15.372321109443012</v>
      </c>
      <c r="I429" s="3">
        <v>17.100063316685084</v>
      </c>
      <c r="J429" s="3">
        <v>16.099900368084484</v>
      </c>
      <c r="K429" s="3">
        <v>14.962519694539948</v>
      </c>
      <c r="L429" s="3">
        <v>15.04181988217765</v>
      </c>
      <c r="M429" s="3">
        <v>14.875756823544029</v>
      </c>
      <c r="N429" s="3">
        <v>18.933007804139539</v>
      </c>
      <c r="O429" s="3">
        <v>20.355907426150093</v>
      </c>
      <c r="P429" s="3">
        <v>19.145880950343059</v>
      </c>
      <c r="Q429" s="3">
        <v>16.838849278478087</v>
      </c>
      <c r="R429" s="3">
        <v>17.086508000366699</v>
      </c>
      <c r="S429" s="3">
        <v>16.920703975423812</v>
      </c>
      <c r="T429" s="3">
        <v>15.391432118843241</v>
      </c>
      <c r="U429" s="3">
        <v>17.789373804418315</v>
      </c>
      <c r="V429" s="3">
        <v>16.377917149242705</v>
      </c>
      <c r="W429" s="3">
        <v>18.545681169495275</v>
      </c>
      <c r="X429" s="3">
        <v>19.326617221200443</v>
      </c>
      <c r="Y429" s="3">
        <v>18.518120354385825</v>
      </c>
      <c r="Z429" s="3">
        <v>21.014104865434209</v>
      </c>
      <c r="AA429" s="3">
        <v>20.954595432484783</v>
      </c>
      <c r="AB429" s="3">
        <v>20.736711454143297</v>
      </c>
      <c r="AC429" s="3">
        <v>17.165665132955947</v>
      </c>
      <c r="AD429" s="3">
        <v>18.362209096610442</v>
      </c>
      <c r="AE429" s="3">
        <v>17.264942354742423</v>
      </c>
      <c r="AF429" s="3">
        <v>17.149577559963124</v>
      </c>
      <c r="AG429" s="3">
        <v>20.210029297831216</v>
      </c>
      <c r="AH429" s="3">
        <v>18.575919139636802</v>
      </c>
      <c r="AI429" s="3">
        <v>15.697908340542064</v>
      </c>
      <c r="AJ429" s="3">
        <v>16.922331862320636</v>
      </c>
      <c r="AK429" s="3">
        <v>16.211500004146508</v>
      </c>
      <c r="AL429" s="3">
        <v>14.749856268108235</v>
      </c>
      <c r="AM429" s="3">
        <v>17.121576265752047</v>
      </c>
      <c r="AN429" s="3">
        <v>15.693644296723718</v>
      </c>
      <c r="AO429" s="3">
        <v>16.168296149435264</v>
      </c>
      <c r="AP429" s="3">
        <v>17.413660517074796</v>
      </c>
      <c r="AQ429" s="3">
        <v>16.733163554079482</v>
      </c>
      <c r="AR429" s="3">
        <v>22.191324039892645</v>
      </c>
      <c r="AS429" s="3">
        <v>20.375515168775358</v>
      </c>
      <c r="AT429" s="3">
        <v>21.337396476538888</v>
      </c>
      <c r="AU429" s="3">
        <v>18.777623983249676</v>
      </c>
      <c r="AV429" s="3">
        <v>16.661533703402199</v>
      </c>
      <c r="AW429" s="3">
        <v>17.661175316330674</v>
      </c>
      <c r="AX429" s="3">
        <v>17.724109920062823</v>
      </c>
      <c r="AY429" s="3">
        <v>18.076069842302921</v>
      </c>
      <c r="AZ429" s="3">
        <v>18.09390752221638</v>
      </c>
      <c r="BA429" s="3">
        <v>20.089580321948723</v>
      </c>
      <c r="BB429" s="3">
        <v>19.733290710207434</v>
      </c>
      <c r="BC429" s="3">
        <v>19.793691257822033</v>
      </c>
      <c r="BD429" s="3">
        <v>19.329684201405446</v>
      </c>
      <c r="BE429" s="3">
        <v>20.43879462741015</v>
      </c>
      <c r="BF429" s="3">
        <v>19.664239603057638</v>
      </c>
      <c r="BG429" s="3">
        <v>16.081054049221162</v>
      </c>
      <c r="BH429" s="3">
        <v>16.736463995446165</v>
      </c>
      <c r="BI429" s="3">
        <v>16.546940796993869</v>
      </c>
      <c r="BJ429" s="3">
        <v>19.789513224344628</v>
      </c>
      <c r="BK429" s="3">
        <v>23.305853712010006</v>
      </c>
      <c r="BL429" s="3">
        <v>21.583648156055304</v>
      </c>
      <c r="BM429" s="3">
        <v>15.175877692926734</v>
      </c>
      <c r="BN429" s="3">
        <v>16.099743271808936</v>
      </c>
      <c r="BO429" s="3">
        <v>15.604984526971805</v>
      </c>
      <c r="BP429" s="3">
        <v>19.901442679077324</v>
      </c>
      <c r="BQ429" s="3">
        <v>21.006153508687092</v>
      </c>
      <c r="BR429" s="3">
        <v>20.107872192492042</v>
      </c>
      <c r="BS429" s="3">
        <v>16.923458754796211</v>
      </c>
      <c r="BT429" s="3">
        <v>17.978556967846849</v>
      </c>
      <c r="BU429" s="3">
        <v>17.324933526913888</v>
      </c>
      <c r="BV429" s="3">
        <v>14.572414090534275</v>
      </c>
      <c r="BW429" s="3">
        <v>16.035121253467079</v>
      </c>
      <c r="BX429" s="3">
        <v>15.476061809238969</v>
      </c>
      <c r="BY429" s="3">
        <v>13.005015738864294</v>
      </c>
      <c r="BZ429" s="3">
        <v>12.84454254715534</v>
      </c>
      <c r="CA429" s="3">
        <v>13.455307829631009</v>
      </c>
      <c r="CB429" s="3">
        <v>16.731088289016576</v>
      </c>
      <c r="CC429" s="3">
        <v>17.732297551358709</v>
      </c>
      <c r="CD429" s="3">
        <v>17.510658519714166</v>
      </c>
      <c r="CE429" s="3">
        <v>15.16622153687201</v>
      </c>
      <c r="CF429" s="3">
        <v>15.106910950797021</v>
      </c>
      <c r="CG429" s="3">
        <v>15.66620907962113</v>
      </c>
      <c r="CH429" s="3">
        <v>13.621372664713787</v>
      </c>
      <c r="CI429" s="3">
        <v>15.823315090575999</v>
      </c>
      <c r="CJ429" s="3">
        <v>15.100251361175554</v>
      </c>
      <c r="CK429" s="3">
        <v>15.932617163701886</v>
      </c>
      <c r="CL429" s="3">
        <v>16.613585258402495</v>
      </c>
      <c r="CM429" s="3">
        <v>16.704846335468059</v>
      </c>
      <c r="CN429" s="3">
        <v>18.821572153315273</v>
      </c>
      <c r="CO429" s="3">
        <v>18.506187137319895</v>
      </c>
      <c r="CP429" s="3">
        <v>19.16643492195368</v>
      </c>
      <c r="CQ429" s="3">
        <v>12.412733595987358</v>
      </c>
      <c r="CR429" s="3">
        <v>12.891114289188749</v>
      </c>
      <c r="CS429" s="3">
        <v>13.891287746154454</v>
      </c>
      <c r="CT429" s="3">
        <v>14.481437795569216</v>
      </c>
      <c r="CU429" s="3">
        <v>17.054245025888104</v>
      </c>
      <c r="CV429" s="3">
        <v>16.570720038900614</v>
      </c>
      <c r="CW429" s="3">
        <v>14.67629788828693</v>
      </c>
      <c r="CX429" s="3">
        <v>15.728349765591338</v>
      </c>
      <c r="CY429" s="3">
        <v>15.455717556770995</v>
      </c>
      <c r="CZ429" s="3">
        <v>12.664542964255808</v>
      </c>
      <c r="DA429" s="3">
        <v>14.600630936413314</v>
      </c>
      <c r="DB429" s="3">
        <v>14.127051725662978</v>
      </c>
      <c r="DC429" s="3">
        <v>15.30966397593874</v>
      </c>
      <c r="DD429" s="3">
        <v>16.414713063222138</v>
      </c>
      <c r="DE429" s="3">
        <v>16.095156496631468</v>
      </c>
      <c r="DF429" s="3">
        <v>20.114817733874538</v>
      </c>
      <c r="DG429" s="3">
        <v>18.058172591041682</v>
      </c>
      <c r="DH429" s="3">
        <v>19.830300660981116</v>
      </c>
      <c r="DI429" s="3">
        <v>16.680118118031292</v>
      </c>
      <c r="DJ429" s="3">
        <v>14.455514446623068</v>
      </c>
      <c r="DK429" s="3">
        <v>16.182256098635548</v>
      </c>
      <c r="DL429" s="3">
        <v>15.504652841211296</v>
      </c>
      <c r="DM429" s="3">
        <v>15.474082761145944</v>
      </c>
      <c r="DN429" s="3">
        <v>16.431608821853867</v>
      </c>
      <c r="DO429" s="3">
        <v>17.968179586074694</v>
      </c>
      <c r="DP429" s="3">
        <v>17.451557546923897</v>
      </c>
      <c r="DQ429" s="3">
        <v>18.28182009716917</v>
      </c>
      <c r="DR429" s="3">
        <v>17.473455025814523</v>
      </c>
      <c r="DS429" s="3">
        <v>18.181425743333694</v>
      </c>
      <c r="DT429" s="3">
        <v>18.268796186494924</v>
      </c>
      <c r="DU429" s="3">
        <v>14.217364171970212</v>
      </c>
      <c r="DV429" s="3">
        <v>14.625218328190298</v>
      </c>
      <c r="DW429" s="3">
        <v>15.15782868244426</v>
      </c>
      <c r="DX429" s="3">
        <v>16.679188257711729</v>
      </c>
      <c r="DY429" s="3">
        <v>19.801927476305114</v>
      </c>
      <c r="DZ429" s="3">
        <v>19.268519527083424</v>
      </c>
      <c r="EA429" s="3">
        <v>13.242690341750366</v>
      </c>
      <c r="EB429" s="3">
        <v>13.678852305611262</v>
      </c>
      <c r="EC429" s="3">
        <v>14.118282512377444</v>
      </c>
      <c r="ED429" s="3">
        <v>17.58089006740142</v>
      </c>
      <c r="EE429" s="3">
        <v>18.248445232771466</v>
      </c>
      <c r="EF429" s="3">
        <v>18.388631453250497</v>
      </c>
      <c r="EG429" s="3">
        <v>16.564264598064284</v>
      </c>
      <c r="EH429" s="3">
        <v>17.554677984228491</v>
      </c>
      <c r="EI429" s="3">
        <v>17.05785456280022</v>
      </c>
      <c r="EJ429" s="3">
        <v>16.172228128351751</v>
      </c>
      <c r="EK429" s="3">
        <v>18.165005379903089</v>
      </c>
      <c r="EL429" s="3">
        <v>16.72373892693</v>
      </c>
      <c r="EM429" s="3">
        <v>16.920023650215597</v>
      </c>
      <c r="EN429" s="3">
        <v>17.239097217199962</v>
      </c>
      <c r="EO429" s="3">
        <v>16.29620581745705</v>
      </c>
      <c r="EP429" s="3">
        <v>21.134927319262506</v>
      </c>
      <c r="EQ429" s="3">
        <v>22.979517300941481</v>
      </c>
      <c r="ER429" s="3">
        <v>20.781103380971949</v>
      </c>
      <c r="ES429" s="3">
        <v>18.511477020084161</v>
      </c>
      <c r="ET429" s="3">
        <v>19.066105049936375</v>
      </c>
      <c r="EU429" s="3">
        <v>18.175198871226495</v>
      </c>
      <c r="EV429" s="3">
        <v>17.161491572972693</v>
      </c>
      <c r="EW429" s="3">
        <v>19.755432518260633</v>
      </c>
      <c r="EX429" s="3">
        <v>17.655582937309855</v>
      </c>
      <c r="EY429" s="3">
        <v>21.158745175288665</v>
      </c>
      <c r="EZ429" s="3">
        <v>22.039649183998392</v>
      </c>
      <c r="FA429" s="3">
        <v>20.331394373303592</v>
      </c>
      <c r="FB429" s="3">
        <v>23.206637577553142</v>
      </c>
      <c r="FC429" s="3">
        <v>23.403003727649676</v>
      </c>
      <c r="FD429" s="3">
        <v>22.306987986332917</v>
      </c>
      <c r="FE429" s="3">
        <v>21.91859666992454</v>
      </c>
      <c r="FF429" s="3">
        <v>23.833303904032132</v>
      </c>
      <c r="FG429" s="3">
        <v>20.638596963330393</v>
      </c>
      <c r="FH429" s="3">
        <v>19.817717324357034</v>
      </c>
      <c r="FI429" s="3">
        <v>23.365813569774328</v>
      </c>
      <c r="FJ429" s="3">
        <v>20.581118240372994</v>
      </c>
      <c r="FK429" s="3">
        <v>16.719518792797196</v>
      </c>
      <c r="FL429" s="3">
        <v>18.116313959049933</v>
      </c>
      <c r="FM429" s="3">
        <v>16.967282451522017</v>
      </c>
      <c r="FN429" s="3">
        <v>16.835169571960662</v>
      </c>
      <c r="FO429" s="3">
        <v>19.642521595090781</v>
      </c>
      <c r="FP429" s="3">
        <v>17.26023686778446</v>
      </c>
      <c r="FQ429" s="3">
        <v>17.026928322931788</v>
      </c>
      <c r="FR429" s="3">
        <v>18.412607970927457</v>
      </c>
      <c r="FS429" s="3">
        <v>17.371170611527496</v>
      </c>
      <c r="FT429" s="3">
        <v>24.267830345910752</v>
      </c>
      <c r="FU429" s="3">
        <v>22.692857746509031</v>
      </c>
      <c r="FV429" s="3">
        <v>22.84449229209666</v>
      </c>
      <c r="FW429" s="3">
        <v>20.875129848468056</v>
      </c>
      <c r="FX429" s="3">
        <v>18.867552960181328</v>
      </c>
      <c r="FY429" s="3">
        <v>19.140094534025799</v>
      </c>
      <c r="FZ429" s="3">
        <v>19.943566998914346</v>
      </c>
      <c r="GA429" s="3">
        <v>20.678056923459902</v>
      </c>
      <c r="GB429" s="3">
        <v>19.756206222578889</v>
      </c>
      <c r="GC429" s="3">
        <v>22.21098105782275</v>
      </c>
      <c r="GD429" s="3">
        <v>22.015023873490971</v>
      </c>
      <c r="GE429" s="3">
        <v>21.305562418474896</v>
      </c>
      <c r="GF429" s="3">
        <v>21.185913376996364</v>
      </c>
      <c r="GG429" s="3">
        <v>22.696163511486606</v>
      </c>
      <c r="GH429" s="3">
        <v>21.059683019620351</v>
      </c>
      <c r="GI429" s="3">
        <v>17.94474392647211</v>
      </c>
      <c r="GJ429" s="3">
        <v>18.847709662702034</v>
      </c>
      <c r="GK429" s="3">
        <v>17.936052911543481</v>
      </c>
      <c r="GL429" s="3">
        <v>22.89983819097753</v>
      </c>
      <c r="GM429" s="3">
        <v>26.809779947714894</v>
      </c>
      <c r="GN429" s="3">
        <v>23.898776785027188</v>
      </c>
      <c r="GO429" s="3">
        <v>17.109065044103104</v>
      </c>
      <c r="GP429" s="3">
        <v>18.520634238006611</v>
      </c>
      <c r="GQ429" s="3">
        <v>17.091686541566165</v>
      </c>
      <c r="GR429" s="3">
        <v>22.221995290753231</v>
      </c>
      <c r="GS429" s="3">
        <v>23.763861784602717</v>
      </c>
      <c r="GT429" s="3">
        <v>21.827112931733588</v>
      </c>
      <c r="GU429" s="3">
        <v>17.282652911528139</v>
      </c>
      <c r="GV429" s="3">
        <v>18.402435951465208</v>
      </c>
      <c r="GW429" s="3">
        <v>17.592012491027557</v>
      </c>
    </row>
    <row r="430" spans="2:205" x14ac:dyDescent="0.25">
      <c r="B430"/>
      <c r="F430">
        <v>-4</v>
      </c>
      <c r="G430" t="s">
        <v>125</v>
      </c>
      <c r="H430" s="3">
        <v>15.159338625209459</v>
      </c>
      <c r="I430" s="3">
        <v>16.468008276784868</v>
      </c>
      <c r="J430" s="3">
        <v>15.678164996803131</v>
      </c>
      <c r="K430" s="3">
        <v>16.185152612555882</v>
      </c>
      <c r="L430" s="3">
        <v>14.395119143633007</v>
      </c>
      <c r="M430" s="3">
        <v>15.60921075131955</v>
      </c>
      <c r="N430" s="3">
        <v>17.523520686410478</v>
      </c>
      <c r="O430" s="3">
        <v>20.378871639693596</v>
      </c>
      <c r="P430" s="3">
        <v>18.602003312171856</v>
      </c>
      <c r="Q430" s="3">
        <v>15.875233771183437</v>
      </c>
      <c r="R430" s="3">
        <v>16.369025748153241</v>
      </c>
      <c r="S430" s="3">
        <v>16.144521669975308</v>
      </c>
      <c r="T430" s="3">
        <v>16.991545597973317</v>
      </c>
      <c r="U430" s="3">
        <v>16.537352256973499</v>
      </c>
      <c r="V430" s="3">
        <v>16.788780014996146</v>
      </c>
      <c r="W430" s="3">
        <v>17.37539776688088</v>
      </c>
      <c r="X430" s="3">
        <v>16.421209315456021</v>
      </c>
      <c r="Y430" s="3">
        <v>16.929813646003055</v>
      </c>
      <c r="Z430" s="3">
        <v>17.989510581415118</v>
      </c>
      <c r="AA430" s="3">
        <v>18.478925453983429</v>
      </c>
      <c r="AB430" s="3">
        <v>18.388342191934004</v>
      </c>
      <c r="AC430" s="3">
        <v>15.020148106266465</v>
      </c>
      <c r="AD430" s="3">
        <v>18.657063387547872</v>
      </c>
      <c r="AE430" s="3">
        <v>16.326741507891441</v>
      </c>
      <c r="AF430" s="3">
        <v>16.812723340919618</v>
      </c>
      <c r="AG430" s="3">
        <v>16.158840618850505</v>
      </c>
      <c r="AH430" s="3">
        <v>16.781086401836937</v>
      </c>
      <c r="AI430" s="3">
        <v>14.560222324827032</v>
      </c>
      <c r="AJ430" s="3">
        <v>14.617195869668942</v>
      </c>
      <c r="AK430" s="3">
        <v>14.606905835281731</v>
      </c>
      <c r="AL430" s="3">
        <v>14.954449874669187</v>
      </c>
      <c r="AM430" s="3">
        <v>15.415641734608137</v>
      </c>
      <c r="AN430" s="3">
        <v>15.00551072874682</v>
      </c>
      <c r="AO430" s="3">
        <v>14.760133712850736</v>
      </c>
      <c r="AP430" s="3">
        <v>15.368025284443343</v>
      </c>
      <c r="AQ430" s="3">
        <v>15.006496542314787</v>
      </c>
      <c r="AR430" s="3">
        <v>18.533562482144987</v>
      </c>
      <c r="AS430" s="3">
        <v>20.019742356548562</v>
      </c>
      <c r="AT430" s="3">
        <v>19.071446902888919</v>
      </c>
      <c r="AU430" s="3">
        <v>17.856918858425523</v>
      </c>
      <c r="AV430" s="3">
        <v>17.991135496001682</v>
      </c>
      <c r="AW430" s="3">
        <v>17.397619082491516</v>
      </c>
      <c r="AX430" s="3">
        <v>15.822225243831623</v>
      </c>
      <c r="AY430" s="3">
        <v>17.846448860634005</v>
      </c>
      <c r="AZ430" s="3">
        <v>16.467773443513938</v>
      </c>
      <c r="BA430" s="3">
        <v>15.925488782000368</v>
      </c>
      <c r="BB430" s="3">
        <v>18.389291346347157</v>
      </c>
      <c r="BC430" s="3">
        <v>17.031476067199399</v>
      </c>
      <c r="BD430" s="3">
        <v>19.892570912161869</v>
      </c>
      <c r="BE430" s="3">
        <v>19.546339075970074</v>
      </c>
      <c r="BF430" s="3">
        <v>19.694975945216008</v>
      </c>
      <c r="BG430" s="3">
        <v>14.152938981530422</v>
      </c>
      <c r="BH430" s="3">
        <v>16.84759395397267</v>
      </c>
      <c r="BI430" s="3">
        <v>15.461250440153124</v>
      </c>
      <c r="BJ430" s="3">
        <v>19.457049198015248</v>
      </c>
      <c r="BK430" s="3">
        <v>19.984888066425846</v>
      </c>
      <c r="BL430" s="3">
        <v>19.43527217840882</v>
      </c>
      <c r="BM430" s="3">
        <v>14.619916998884561</v>
      </c>
      <c r="BN430" s="3">
        <v>15.394415969140734</v>
      </c>
      <c r="BO430" s="3">
        <v>15.111278948272789</v>
      </c>
      <c r="BP430" s="3">
        <v>18.231849769998508</v>
      </c>
      <c r="BQ430" s="3">
        <v>19.131581820829147</v>
      </c>
      <c r="BR430" s="3">
        <v>18.614475275881816</v>
      </c>
      <c r="BS430" s="3">
        <v>15.914996657179422</v>
      </c>
      <c r="BT430" s="3">
        <v>16.673858553417944</v>
      </c>
      <c r="BU430" s="3">
        <v>16.229326025278269</v>
      </c>
      <c r="BV430" s="3">
        <v>14.333826190331347</v>
      </c>
      <c r="BW430" s="3">
        <v>15.428988597359908</v>
      </c>
      <c r="BX430" s="3">
        <v>15.055734697539799</v>
      </c>
      <c r="BY430" s="3">
        <v>14.146024325424895</v>
      </c>
      <c r="BZ430" s="3">
        <v>12.224642166560546</v>
      </c>
      <c r="CA430" s="3">
        <v>14.142942206658349</v>
      </c>
      <c r="CB430" s="3">
        <v>15.396045226059579</v>
      </c>
      <c r="CC430" s="3">
        <v>17.86973299922014</v>
      </c>
      <c r="CD430" s="3">
        <v>17.018480574525636</v>
      </c>
      <c r="CE430" s="3">
        <v>14.332847817385069</v>
      </c>
      <c r="CF430" s="3">
        <v>14.49023319795737</v>
      </c>
      <c r="CG430" s="3">
        <v>14.975960556716302</v>
      </c>
      <c r="CH430" s="3">
        <v>15.253219889663242</v>
      </c>
      <c r="CI430" s="3">
        <v>14.635242913757265</v>
      </c>
      <c r="CJ430" s="3">
        <v>15.523552678536523</v>
      </c>
      <c r="CK430" s="3">
        <v>14.68051037985777</v>
      </c>
      <c r="CL430" s="3">
        <v>13.795244100486158</v>
      </c>
      <c r="CM430" s="3">
        <v>15.086484317778423</v>
      </c>
      <c r="CN430" s="3">
        <v>15.98982460312901</v>
      </c>
      <c r="CO430" s="3">
        <v>16.208883516179213</v>
      </c>
      <c r="CP430" s="3">
        <v>16.910911211020625</v>
      </c>
      <c r="CQ430" s="3">
        <v>10.68588450551198</v>
      </c>
      <c r="CR430" s="3">
        <v>13.408544203599629</v>
      </c>
      <c r="CS430" s="3">
        <v>13.113793368184313</v>
      </c>
      <c r="CT430" s="3">
        <v>14.226561756773561</v>
      </c>
      <c r="CU430" s="3">
        <v>13.37476223491943</v>
      </c>
      <c r="CV430" s="3">
        <v>14.891577363374431</v>
      </c>
      <c r="CW430" s="3">
        <v>13.604408154116609</v>
      </c>
      <c r="CX430" s="3">
        <v>13.493598905963752</v>
      </c>
      <c r="CY430" s="3">
        <v>13.899599480866051</v>
      </c>
      <c r="CZ430" s="3">
        <v>13.036933128433356</v>
      </c>
      <c r="DA430" s="3">
        <v>13.249850356255847</v>
      </c>
      <c r="DB430" s="3">
        <v>13.602727246978452</v>
      </c>
      <c r="DC430" s="3">
        <v>13.942084755828629</v>
      </c>
      <c r="DD430" s="3">
        <v>14.435857730869451</v>
      </c>
      <c r="DE430" s="3">
        <v>14.406191075049296</v>
      </c>
      <c r="DF430" s="3">
        <v>16.568797819076462</v>
      </c>
      <c r="DG430" s="3">
        <v>17.802599081029939</v>
      </c>
      <c r="DH430" s="3">
        <v>17.633708033584817</v>
      </c>
      <c r="DI430" s="3">
        <v>15.829170105141301</v>
      </c>
      <c r="DJ430" s="3">
        <v>15.743863369825274</v>
      </c>
      <c r="DK430" s="3">
        <v>15.96930615586599</v>
      </c>
      <c r="DL430" s="3">
        <v>13.697903569324444</v>
      </c>
      <c r="DM430" s="3">
        <v>15.263447157593104</v>
      </c>
      <c r="DN430" s="3">
        <v>14.879851518664749</v>
      </c>
      <c r="DO430" s="3">
        <v>14.184335622048462</v>
      </c>
      <c r="DP430" s="3">
        <v>16.321826457402807</v>
      </c>
      <c r="DQ430" s="3">
        <v>15.71572778098613</v>
      </c>
      <c r="DR430" s="3">
        <v>17.989486609665306</v>
      </c>
      <c r="DS430" s="3">
        <v>17.32841639002697</v>
      </c>
      <c r="DT430" s="3">
        <v>18.285465974382991</v>
      </c>
      <c r="DU430" s="3">
        <v>12.413389903861061</v>
      </c>
      <c r="DV430" s="3">
        <v>14.748688776315245</v>
      </c>
      <c r="DW430" s="3">
        <v>14.12978972190578</v>
      </c>
      <c r="DX430" s="3">
        <v>16.455382329405062</v>
      </c>
      <c r="DY430" s="3">
        <v>16.490783846778715</v>
      </c>
      <c r="DZ430" s="3">
        <v>17.236936192307152</v>
      </c>
      <c r="EA430" s="3">
        <v>12.787287916006546</v>
      </c>
      <c r="EB430" s="3">
        <v>13.157172920156555</v>
      </c>
      <c r="EC430" s="3">
        <v>13.701003395141569</v>
      </c>
      <c r="ED430" s="3">
        <v>16.127085976159009</v>
      </c>
      <c r="EE430" s="3">
        <v>16.641852133856265</v>
      </c>
      <c r="EF430" s="3">
        <v>17.039528219003447</v>
      </c>
      <c r="EG430" s="3">
        <v>15.569779381085496</v>
      </c>
      <c r="EH430" s="3">
        <v>16.270196908012647</v>
      </c>
      <c r="EI430" s="3">
        <v>15.973345177990005</v>
      </c>
      <c r="EJ430" s="3">
        <v>15.984851060087571</v>
      </c>
      <c r="EK430" s="3">
        <v>17.507027956209829</v>
      </c>
      <c r="EL430" s="3">
        <v>16.300595296066465</v>
      </c>
      <c r="EM430" s="3">
        <v>18.224280899686867</v>
      </c>
      <c r="EN430" s="3">
        <v>16.565596120705465</v>
      </c>
      <c r="EO430" s="3">
        <v>17.075479295980749</v>
      </c>
      <c r="EP430" s="3">
        <v>19.650996146761372</v>
      </c>
      <c r="EQ430" s="3">
        <v>22.888010280167055</v>
      </c>
      <c r="ER430" s="3">
        <v>20.185526049818073</v>
      </c>
      <c r="ES430" s="3">
        <v>17.417619724981805</v>
      </c>
      <c r="ET430" s="3">
        <v>18.24781829834911</v>
      </c>
      <c r="EU430" s="3">
        <v>17.313082783234314</v>
      </c>
      <c r="EV430" s="3">
        <v>18.729871306283393</v>
      </c>
      <c r="EW430" s="3">
        <v>18.43946160018973</v>
      </c>
      <c r="EX430" s="3">
        <v>18.05400735145577</v>
      </c>
      <c r="EY430" s="3">
        <v>20.070285153903988</v>
      </c>
      <c r="EZ430" s="3">
        <v>19.047174530425881</v>
      </c>
      <c r="FA430" s="3">
        <v>18.773142974227689</v>
      </c>
      <c r="FB430" s="3">
        <v>19.989196559701224</v>
      </c>
      <c r="FC430" s="3">
        <v>20.748967391787644</v>
      </c>
      <c r="FD430" s="3">
        <v>19.86577317284738</v>
      </c>
      <c r="FE430" s="3">
        <v>19.354411707020951</v>
      </c>
      <c r="FF430" s="3">
        <v>23.905582571496119</v>
      </c>
      <c r="FG430" s="3">
        <v>19.539689647598568</v>
      </c>
      <c r="FH430" s="3">
        <v>19.398884925065669</v>
      </c>
      <c r="FI430" s="3">
        <v>18.942919002781583</v>
      </c>
      <c r="FJ430" s="3">
        <v>18.670595440299444</v>
      </c>
      <c r="FK430" s="3">
        <v>15.516036495537456</v>
      </c>
      <c r="FL430" s="3">
        <v>15.740792833374131</v>
      </c>
      <c r="FM430" s="3">
        <v>15.314212189697409</v>
      </c>
      <c r="FN430" s="3">
        <v>16.871966620905017</v>
      </c>
      <c r="FO430" s="3">
        <v>17.581433112960429</v>
      </c>
      <c r="FP430" s="3">
        <v>16.408294210515191</v>
      </c>
      <c r="FQ430" s="3">
        <v>15.578182669872845</v>
      </c>
      <c r="FR430" s="3">
        <v>16.300192838017235</v>
      </c>
      <c r="FS430" s="3">
        <v>15.606802009580278</v>
      </c>
      <c r="FT430" s="3">
        <v>20.498327145213509</v>
      </c>
      <c r="FU430" s="3">
        <v>22.236885632067182</v>
      </c>
      <c r="FV430" s="3">
        <v>20.509185772193021</v>
      </c>
      <c r="FW430" s="3">
        <v>19.884667611709741</v>
      </c>
      <c r="FX430" s="3">
        <v>20.238407622178091</v>
      </c>
      <c r="FY430" s="3">
        <v>18.825932009117043</v>
      </c>
      <c r="FZ430" s="3">
        <v>17.9465469183388</v>
      </c>
      <c r="GA430" s="3">
        <v>20.429450563674909</v>
      </c>
      <c r="GB430" s="3">
        <v>18.055695368363128</v>
      </c>
      <c r="GC430" s="3">
        <v>17.666641941952278</v>
      </c>
      <c r="GD430" s="3">
        <v>20.456756235291511</v>
      </c>
      <c r="GE430" s="3">
        <v>18.34722435341267</v>
      </c>
      <c r="GF430" s="3">
        <v>21.795655214658431</v>
      </c>
      <c r="GG430" s="3">
        <v>21.764261761913183</v>
      </c>
      <c r="GH430" s="3">
        <v>21.104485916049029</v>
      </c>
      <c r="GI430" s="3">
        <v>15.892488059199783</v>
      </c>
      <c r="GJ430" s="3">
        <v>18.946499131630095</v>
      </c>
      <c r="GK430" s="3">
        <v>16.792711158400468</v>
      </c>
      <c r="GL430" s="3">
        <v>22.458716066625435</v>
      </c>
      <c r="GM430" s="3">
        <v>23.478992286072977</v>
      </c>
      <c r="GN430" s="3">
        <v>21.633608164510488</v>
      </c>
      <c r="GO430" s="3">
        <v>16.452546081762577</v>
      </c>
      <c r="GP430" s="3">
        <v>17.631659018124914</v>
      </c>
      <c r="GQ430" s="3">
        <v>16.521554501404008</v>
      </c>
      <c r="GR430" s="3">
        <v>20.336613563838004</v>
      </c>
      <c r="GS430" s="3">
        <v>21.62131150780203</v>
      </c>
      <c r="GT430" s="3">
        <v>20.189422332760181</v>
      </c>
      <c r="GU430" s="3">
        <v>16.260213933273349</v>
      </c>
      <c r="GV430" s="3">
        <v>17.077520198823237</v>
      </c>
      <c r="GW430" s="3">
        <v>16.485306872566529</v>
      </c>
    </row>
    <row r="431" spans="2:205" x14ac:dyDescent="0.25">
      <c r="B431"/>
      <c r="F431">
        <v>-3</v>
      </c>
      <c r="G431" t="s">
        <v>102</v>
      </c>
      <c r="H431" s="3">
        <v>15.03433640350651</v>
      </c>
      <c r="I431" s="3">
        <v>15.867998405949436</v>
      </c>
      <c r="J431" s="3">
        <v>15.317160457432166</v>
      </c>
      <c r="K431" s="3">
        <v>13.612609909030388</v>
      </c>
      <c r="L431" s="3">
        <v>13.975321131542096</v>
      </c>
      <c r="M431" s="3">
        <v>13.962160054430155</v>
      </c>
      <c r="N431" s="3">
        <v>15.237232526380263</v>
      </c>
      <c r="O431" s="3">
        <v>15.851998923987964</v>
      </c>
      <c r="P431" s="3">
        <v>15.702702752386417</v>
      </c>
      <c r="Q431" s="3">
        <v>15.710114382701107</v>
      </c>
      <c r="R431" s="3">
        <v>15.99572957891554</v>
      </c>
      <c r="S431" s="3">
        <v>15.811275081826276</v>
      </c>
      <c r="T431" s="3">
        <v>15.736512239883796</v>
      </c>
      <c r="U431" s="3">
        <v>16.616971791035059</v>
      </c>
      <c r="V431" s="3">
        <v>16.076434137735081</v>
      </c>
      <c r="W431" s="3">
        <v>15.534546783683867</v>
      </c>
      <c r="X431" s="3">
        <v>16.814684540428132</v>
      </c>
      <c r="Y431" s="3">
        <v>16.082246411366448</v>
      </c>
      <c r="Z431" s="3">
        <v>18.438354999367206</v>
      </c>
      <c r="AA431" s="3">
        <v>18.076073269612955</v>
      </c>
      <c r="AB431" s="3">
        <v>18.476955473258922</v>
      </c>
      <c r="AC431" s="3">
        <v>10.443469915283327</v>
      </c>
      <c r="AD431" s="3">
        <v>20.457434338401892</v>
      </c>
      <c r="AE431" s="3">
        <v>14.972770522710899</v>
      </c>
      <c r="AF431" s="3">
        <v>14.646865713925255</v>
      </c>
      <c r="AG431" s="3">
        <v>18.283465575806002</v>
      </c>
      <c r="AH431" s="3">
        <v>16.44783999095419</v>
      </c>
      <c r="AI431" s="3">
        <v>15.578831638178558</v>
      </c>
      <c r="AJ431" s="3">
        <v>14.188299249096758</v>
      </c>
      <c r="AK431" s="3">
        <v>14.910222176703991</v>
      </c>
      <c r="AL431" s="3">
        <v>14.342192370013413</v>
      </c>
      <c r="AM431" s="3">
        <v>14.031053401339827</v>
      </c>
      <c r="AN431" s="3">
        <v>14.283830319232745</v>
      </c>
      <c r="AO431" s="3">
        <v>13.687239219534863</v>
      </c>
      <c r="AP431" s="3">
        <v>15.395829650536527</v>
      </c>
      <c r="AQ431" s="3">
        <v>14.428813710943656</v>
      </c>
      <c r="AR431" s="3">
        <v>18.009748520136633</v>
      </c>
      <c r="AS431" s="3">
        <v>20.081486667261313</v>
      </c>
      <c r="AT431" s="3">
        <v>18.849989288391274</v>
      </c>
      <c r="AU431" s="3">
        <v>16.588563939244956</v>
      </c>
      <c r="AV431" s="3">
        <v>15.567275819065745</v>
      </c>
      <c r="AW431" s="3">
        <v>16.221740242662996</v>
      </c>
      <c r="AX431" s="3">
        <v>16.884660203730338</v>
      </c>
      <c r="AY431" s="3">
        <v>14.033710868613728</v>
      </c>
      <c r="AZ431" s="3">
        <v>15.231044220224154</v>
      </c>
      <c r="BA431" s="3">
        <v>14.054076681558927</v>
      </c>
      <c r="BB431" s="3">
        <v>15.118206382300196</v>
      </c>
      <c r="BC431" s="3">
        <v>14.698833538133913</v>
      </c>
      <c r="BD431" s="3">
        <v>20.149380873669152</v>
      </c>
      <c r="BE431" s="3">
        <v>19.313072096192279</v>
      </c>
      <c r="BF431" s="3">
        <v>19.654513906676925</v>
      </c>
      <c r="BG431" s="3">
        <v>14.470371968201141</v>
      </c>
      <c r="BH431" s="3">
        <v>15.858754457350955</v>
      </c>
      <c r="BI431" s="3">
        <v>14.823168338590499</v>
      </c>
      <c r="BJ431" s="3">
        <v>17.970952159834813</v>
      </c>
      <c r="BK431" s="3">
        <v>19.493326432558945</v>
      </c>
      <c r="BL431" s="3">
        <v>18.584126767774077</v>
      </c>
      <c r="BM431" s="3">
        <v>15.610941377835266</v>
      </c>
      <c r="BN431" s="3">
        <v>15.805191857931364</v>
      </c>
      <c r="BO431" s="3">
        <v>15.88911851744928</v>
      </c>
      <c r="BP431" s="3">
        <v>16.59617472643869</v>
      </c>
      <c r="BQ431" s="3">
        <v>15.135291464028935</v>
      </c>
      <c r="BR431" s="3">
        <v>15.884731477970925</v>
      </c>
      <c r="BS431" s="3">
        <v>15.416603581748756</v>
      </c>
      <c r="BT431" s="3">
        <v>15.894671128496773</v>
      </c>
      <c r="BU431" s="3">
        <v>15.602456420977671</v>
      </c>
      <c r="BV431" s="3">
        <v>14.191135811751654</v>
      </c>
      <c r="BW431" s="3">
        <v>14.849842111844524</v>
      </c>
      <c r="BX431" s="3">
        <v>14.689128547292215</v>
      </c>
      <c r="BY431" s="3">
        <v>11.712781169464606</v>
      </c>
      <c r="BZ431" s="3">
        <v>11.768936402579278</v>
      </c>
      <c r="CA431" s="3">
        <v>12.521701229254317</v>
      </c>
      <c r="CB431" s="3">
        <v>13.260178324239819</v>
      </c>
      <c r="CC431" s="3">
        <v>13.645032041947974</v>
      </c>
      <c r="CD431" s="3">
        <v>14.237966420832853</v>
      </c>
      <c r="CE431" s="3">
        <v>14.079201795493374</v>
      </c>
      <c r="CF431" s="3">
        <v>14.081980519079016</v>
      </c>
      <c r="CG431" s="3">
        <v>14.595845458675436</v>
      </c>
      <c r="CH431" s="3">
        <v>13.930981784763688</v>
      </c>
      <c r="CI431" s="3">
        <v>14.649515117834671</v>
      </c>
      <c r="CJ431" s="3">
        <v>14.767308045749845</v>
      </c>
      <c r="CK431" s="3">
        <v>12.969883244690578</v>
      </c>
      <c r="CL431" s="3">
        <v>14.009078986678269</v>
      </c>
      <c r="CM431" s="3">
        <v>14.243907284449723</v>
      </c>
      <c r="CN431" s="3">
        <v>16.443067824420481</v>
      </c>
      <c r="CO431" s="3">
        <v>15.683527404320538</v>
      </c>
      <c r="CP431" s="3">
        <v>16.972149065676465</v>
      </c>
      <c r="CQ431" s="3">
        <v>6.9473657600970391</v>
      </c>
      <c r="CR431" s="3">
        <v>14.974069630802756</v>
      </c>
      <c r="CS431" s="3">
        <v>11.882787340072365</v>
      </c>
      <c r="CT431" s="3">
        <v>12.129799820498373</v>
      </c>
      <c r="CU431" s="3">
        <v>15.330422445035788</v>
      </c>
      <c r="CV431" s="3">
        <v>14.561493232348905</v>
      </c>
      <c r="CW431" s="3">
        <v>14.572156030590733</v>
      </c>
      <c r="CX431" s="3">
        <v>13.094454615268457</v>
      </c>
      <c r="CY431" s="3">
        <v>14.192772793275097</v>
      </c>
      <c r="CZ431" s="3">
        <v>12.462438985898562</v>
      </c>
      <c r="DA431" s="3">
        <v>11.954706458126294</v>
      </c>
      <c r="DB431" s="3">
        <v>12.91018790804284</v>
      </c>
      <c r="DC431" s="3">
        <v>12.881128234402384</v>
      </c>
      <c r="DD431" s="3">
        <v>14.444429581305057</v>
      </c>
      <c r="DE431" s="3">
        <v>13.826025040478498</v>
      </c>
      <c r="DF431" s="3">
        <v>16.027043423461045</v>
      </c>
      <c r="DG431" s="3">
        <v>17.797758202579903</v>
      </c>
      <c r="DH431" s="3">
        <v>17.382330455699861</v>
      </c>
      <c r="DI431" s="3">
        <v>14.659019460015617</v>
      </c>
      <c r="DJ431" s="3">
        <v>13.405604926722409</v>
      </c>
      <c r="DK431" s="3">
        <v>14.806793238810014</v>
      </c>
      <c r="DL431" s="3">
        <v>14.712007877190391</v>
      </c>
      <c r="DM431" s="3">
        <v>11.661705062868046</v>
      </c>
      <c r="DN431" s="3">
        <v>13.687284904945521</v>
      </c>
      <c r="DO431" s="3">
        <v>12.362997726140566</v>
      </c>
      <c r="DP431" s="3">
        <v>13.14564816392531</v>
      </c>
      <c r="DQ431" s="3">
        <v>13.427479138601761</v>
      </c>
      <c r="DR431" s="3">
        <v>18.095042226405404</v>
      </c>
      <c r="DS431" s="3">
        <v>17.033403213427199</v>
      </c>
      <c r="DT431" s="3">
        <v>18.168241019860247</v>
      </c>
      <c r="DU431" s="3">
        <v>12.648902182620267</v>
      </c>
      <c r="DV431" s="3">
        <v>13.628047881144514</v>
      </c>
      <c r="DW431" s="3">
        <v>13.447555685643325</v>
      </c>
      <c r="DX431" s="3">
        <v>15.038213965679873</v>
      </c>
      <c r="DY431" s="3">
        <v>16.411336007529894</v>
      </c>
      <c r="DZ431" s="3">
        <v>16.494762309280702</v>
      </c>
      <c r="EA431" s="3">
        <v>13.606798289749156</v>
      </c>
      <c r="EB431" s="3">
        <v>13.499666214590897</v>
      </c>
      <c r="EC431" s="3">
        <v>14.390167266308138</v>
      </c>
      <c r="ED431" s="3">
        <v>14.552243215244651</v>
      </c>
      <c r="EE431" s="3">
        <v>12.820642301190691</v>
      </c>
      <c r="EF431" s="3">
        <v>14.395422761312876</v>
      </c>
      <c r="EG431" s="3">
        <v>15.067951464760743</v>
      </c>
      <c r="EH431" s="3">
        <v>15.493433625730447</v>
      </c>
      <c r="EI431" s="3">
        <v>15.345494233017156</v>
      </c>
      <c r="EJ431" s="3">
        <v>15.877536995261366</v>
      </c>
      <c r="EK431" s="3">
        <v>16.886154700054345</v>
      </c>
      <c r="EL431" s="3">
        <v>15.945192367572117</v>
      </c>
      <c r="EM431" s="3">
        <v>15.512438648596168</v>
      </c>
      <c r="EN431" s="3">
        <v>16.181705860504913</v>
      </c>
      <c r="EO431" s="3">
        <v>15.402618879605996</v>
      </c>
      <c r="EP431" s="3">
        <v>17.214286728520705</v>
      </c>
      <c r="EQ431" s="3">
        <v>18.058965806027956</v>
      </c>
      <c r="ER431" s="3">
        <v>17.167439083939978</v>
      </c>
      <c r="ES431" s="3">
        <v>17.341026969908839</v>
      </c>
      <c r="ET431" s="3">
        <v>17.909478638752066</v>
      </c>
      <c r="EU431" s="3">
        <v>17.026704704977117</v>
      </c>
      <c r="EV431" s="3">
        <v>17.542042695003904</v>
      </c>
      <c r="EW431" s="3">
        <v>18.584428464235447</v>
      </c>
      <c r="EX431" s="3">
        <v>17.385560229720316</v>
      </c>
      <c r="EY431" s="3">
        <v>18.099210322677155</v>
      </c>
      <c r="EZ431" s="3">
        <v>19.620290094177996</v>
      </c>
      <c r="FA431" s="3">
        <v>17.92058553828317</v>
      </c>
      <c r="FB431" s="3">
        <v>20.433642174313931</v>
      </c>
      <c r="FC431" s="3">
        <v>20.468619134905371</v>
      </c>
      <c r="FD431" s="3">
        <v>19.981761880841379</v>
      </c>
      <c r="FE431" s="3">
        <v>13.939574070469613</v>
      </c>
      <c r="FF431" s="3">
        <v>25.940799046001029</v>
      </c>
      <c r="FG431" s="3">
        <v>18.062753705349433</v>
      </c>
      <c r="FH431" s="3">
        <v>17.163931607352136</v>
      </c>
      <c r="FI431" s="3">
        <v>21.236508706576217</v>
      </c>
      <c r="FJ431" s="3">
        <v>18.334186749559471</v>
      </c>
      <c r="FK431" s="3">
        <v>16.585507245766383</v>
      </c>
      <c r="FL431" s="3">
        <v>15.282143882925059</v>
      </c>
      <c r="FM431" s="3">
        <v>15.627671560132885</v>
      </c>
      <c r="FN431" s="3">
        <v>16.221945754128264</v>
      </c>
      <c r="FO431" s="3">
        <v>16.107400344553362</v>
      </c>
      <c r="FP431" s="3">
        <v>15.657472730422652</v>
      </c>
      <c r="FQ431" s="3">
        <v>14.493350204667344</v>
      </c>
      <c r="FR431" s="3">
        <v>16.347229719767999</v>
      </c>
      <c r="FS431" s="3">
        <v>15.031602381408812</v>
      </c>
      <c r="FT431" s="3">
        <v>19.99245361681222</v>
      </c>
      <c r="FU431" s="3">
        <v>22.365215131942726</v>
      </c>
      <c r="FV431" s="3">
        <v>20.317648121082687</v>
      </c>
      <c r="FW431" s="3">
        <v>18.518108418474295</v>
      </c>
      <c r="FX431" s="3">
        <v>17.728946711409083</v>
      </c>
      <c r="FY431" s="3">
        <v>17.636687246515979</v>
      </c>
      <c r="FZ431" s="3">
        <v>19.057312530270281</v>
      </c>
      <c r="GA431" s="3">
        <v>16.405716674359407</v>
      </c>
      <c r="GB431" s="3">
        <v>16.774803535502787</v>
      </c>
      <c r="GC431" s="3">
        <v>15.745155636977287</v>
      </c>
      <c r="GD431" s="3">
        <v>17.09076460067508</v>
      </c>
      <c r="GE431" s="3">
        <v>15.970187937666063</v>
      </c>
      <c r="GF431" s="3">
        <v>22.203719520932903</v>
      </c>
      <c r="GG431" s="3">
        <v>21.592740978957359</v>
      </c>
      <c r="GH431" s="3">
        <v>21.1407867934936</v>
      </c>
      <c r="GI431" s="3">
        <v>16.291841753782013</v>
      </c>
      <c r="GJ431" s="3">
        <v>18.089461033557395</v>
      </c>
      <c r="GK431" s="3">
        <v>16.198780991537671</v>
      </c>
      <c r="GL431" s="3">
        <v>20.903690353989752</v>
      </c>
      <c r="GM431" s="3">
        <v>22.575316857587993</v>
      </c>
      <c r="GN431" s="3">
        <v>20.673491226267448</v>
      </c>
      <c r="GO431" s="3">
        <v>17.615084465921377</v>
      </c>
      <c r="GP431" s="3">
        <v>18.110717501271832</v>
      </c>
      <c r="GQ431" s="3">
        <v>17.388069768590423</v>
      </c>
      <c r="GR431" s="3">
        <v>18.640106237632729</v>
      </c>
      <c r="GS431" s="3">
        <v>17.449940626867182</v>
      </c>
      <c r="GT431" s="3">
        <v>17.374040194628975</v>
      </c>
      <c r="GU431" s="3">
        <v>15.76525569873677</v>
      </c>
      <c r="GV431" s="3">
        <v>16.295908631263099</v>
      </c>
      <c r="GW431" s="3">
        <v>15.859418608938183</v>
      </c>
    </row>
    <row r="432" spans="2:205" x14ac:dyDescent="0.25">
      <c r="B432"/>
      <c r="F432">
        <v>-2</v>
      </c>
      <c r="G432" t="s">
        <v>103</v>
      </c>
      <c r="H432" s="3">
        <v>14.274919590584531</v>
      </c>
      <c r="I432" s="3">
        <v>15.422882663708048</v>
      </c>
      <c r="J432" s="3">
        <v>14.710948928973993</v>
      </c>
      <c r="K432" s="3">
        <v>14.100092585850527</v>
      </c>
      <c r="L432" s="3">
        <v>10.011847044730132</v>
      </c>
      <c r="M432" s="3">
        <v>12.159237253835041</v>
      </c>
      <c r="N432" s="3">
        <v>15.080821232593417</v>
      </c>
      <c r="O432" s="3">
        <v>16.222069033677492</v>
      </c>
      <c r="P432" s="3">
        <v>15.635102227161093</v>
      </c>
      <c r="Q432" s="3">
        <v>15.766449020431192</v>
      </c>
      <c r="R432" s="3">
        <v>14.894299039719384</v>
      </c>
      <c r="S432" s="3">
        <v>15.355066732452197</v>
      </c>
      <c r="T432" s="3">
        <v>15.179182753324769</v>
      </c>
      <c r="U432" s="3">
        <v>14.647255024827318</v>
      </c>
      <c r="V432" s="3">
        <v>15.113557974237523</v>
      </c>
      <c r="W432" s="3">
        <v>18.359248170237269</v>
      </c>
      <c r="X432" s="3">
        <v>15.051035589801376</v>
      </c>
      <c r="Y432" s="3">
        <v>16.609353646687993</v>
      </c>
      <c r="Z432" s="3">
        <v>16.241251154195908</v>
      </c>
      <c r="AA432" s="3">
        <v>20.322836770524599</v>
      </c>
      <c r="AB432" s="3">
        <v>18.343952517190608</v>
      </c>
      <c r="AC432" s="3">
        <v>14.42626770289327</v>
      </c>
      <c r="AD432" s="3">
        <v>15.137818061402539</v>
      </c>
      <c r="AE432" s="3">
        <v>14.659970631589561</v>
      </c>
      <c r="AF432" s="3">
        <v>14.653019075265341</v>
      </c>
      <c r="AG432" s="3">
        <v>16.362987963193241</v>
      </c>
      <c r="AH432" s="3">
        <v>15.449906607502188</v>
      </c>
      <c r="AI432" s="3">
        <v>14.235475932867805</v>
      </c>
      <c r="AJ432" s="3">
        <v>13.129120075166432</v>
      </c>
      <c r="AK432" s="3">
        <v>13.817354726831093</v>
      </c>
      <c r="AL432" s="3">
        <v>14.869568552235354</v>
      </c>
      <c r="AM432" s="3">
        <v>13.547453321681408</v>
      </c>
      <c r="AN432" s="3">
        <v>14.387700359069244</v>
      </c>
      <c r="AO432" s="3">
        <v>13.477567515326527</v>
      </c>
      <c r="AP432" s="3">
        <v>13.864217117902566</v>
      </c>
      <c r="AQ432" s="3">
        <v>13.691282702619118</v>
      </c>
      <c r="AR432" s="3">
        <v>19.340514581063644</v>
      </c>
      <c r="AS432" s="3">
        <v>17.005063856071136</v>
      </c>
      <c r="AT432" s="3">
        <v>18.262869786862428</v>
      </c>
      <c r="AU432" s="3">
        <v>17.054117234750482</v>
      </c>
      <c r="AV432" s="3">
        <v>16.502625536719847</v>
      </c>
      <c r="AW432" s="3">
        <v>16.937094519741439</v>
      </c>
      <c r="AX432" s="3">
        <v>11.463420285387322</v>
      </c>
      <c r="AY432" s="3">
        <v>14.384345918904708</v>
      </c>
      <c r="AZ432" s="3">
        <v>12.605421819321954</v>
      </c>
      <c r="BA432" s="3">
        <v>13.297053704217074</v>
      </c>
      <c r="BB432" s="3">
        <v>15.090233311051056</v>
      </c>
      <c r="BC432" s="3">
        <v>14.031213144205779</v>
      </c>
      <c r="BD432" s="3">
        <v>17.59037779440958</v>
      </c>
      <c r="BE432" s="3">
        <v>18.317052427099956</v>
      </c>
      <c r="BF432" s="3">
        <v>17.679987348689462</v>
      </c>
      <c r="BG432" s="3">
        <v>12.825447646051085</v>
      </c>
      <c r="BH432" s="3">
        <v>13.100993979905166</v>
      </c>
      <c r="BI432" s="3">
        <v>13.118595681361144</v>
      </c>
      <c r="BJ432" s="3">
        <v>17.245999846437382</v>
      </c>
      <c r="BK432" s="3">
        <v>16.618536252264619</v>
      </c>
      <c r="BL432" s="3">
        <v>16.622618411033574</v>
      </c>
      <c r="BM432" s="3">
        <v>13.885043936803743</v>
      </c>
      <c r="BN432" s="3">
        <v>12.880251690532631</v>
      </c>
      <c r="BO432" s="3">
        <v>13.22949279769195</v>
      </c>
      <c r="BP432" s="3">
        <v>17.366050014518581</v>
      </c>
      <c r="BQ432" s="3">
        <v>16.526511229320004</v>
      </c>
      <c r="BR432" s="3">
        <v>17.011867837299338</v>
      </c>
      <c r="BS432" s="3">
        <v>14.781897385697995</v>
      </c>
      <c r="BT432" s="3">
        <v>14.839410392464828</v>
      </c>
      <c r="BU432" s="3">
        <v>14.810432273018048</v>
      </c>
      <c r="BV432" s="3">
        <v>13.417822978214881</v>
      </c>
      <c r="BW432" s="3">
        <v>14.402813270188044</v>
      </c>
      <c r="BX432" s="3">
        <v>14.07229821414116</v>
      </c>
      <c r="BY432" s="3">
        <v>12.001662616296983</v>
      </c>
      <c r="BZ432" s="3">
        <v>8.0322742078914633</v>
      </c>
      <c r="CA432" s="3">
        <v>10.741215621164008</v>
      </c>
      <c r="CB432" s="3">
        <v>13.015141705029363</v>
      </c>
      <c r="CC432" s="3">
        <v>13.930402071775372</v>
      </c>
      <c r="CD432" s="3">
        <v>14.131595855765019</v>
      </c>
      <c r="CE432" s="3">
        <v>14.067454033906326</v>
      </c>
      <c r="CF432" s="3">
        <v>13.091299928488542</v>
      </c>
      <c r="CG432" s="3">
        <v>14.138612604986481</v>
      </c>
      <c r="CH432" s="3">
        <v>13.448058653796513</v>
      </c>
      <c r="CI432" s="3">
        <v>12.724867580579936</v>
      </c>
      <c r="CJ432" s="3">
        <v>13.833674887346994</v>
      </c>
      <c r="CK432" s="3">
        <v>15.44748935252481</v>
      </c>
      <c r="CL432" s="3">
        <v>12.214099704849918</v>
      </c>
      <c r="CM432" s="3">
        <v>14.665061718093398</v>
      </c>
      <c r="CN432" s="3">
        <v>14.296808140283785</v>
      </c>
      <c r="CO432" s="3">
        <v>17.807492814386531</v>
      </c>
      <c r="CP432" s="3">
        <v>16.796495071129904</v>
      </c>
      <c r="CQ432" s="3">
        <v>10.328955801178546</v>
      </c>
      <c r="CR432" s="3">
        <v>9.9580434372227806</v>
      </c>
      <c r="CS432" s="3">
        <v>11.568185917610339</v>
      </c>
      <c r="CT432" s="3">
        <v>11.948572827843378</v>
      </c>
      <c r="CU432" s="3">
        <v>13.291048681269865</v>
      </c>
      <c r="CV432" s="3">
        <v>13.469620238261692</v>
      </c>
      <c r="CW432" s="3">
        <v>13.270500791156383</v>
      </c>
      <c r="CX432" s="3">
        <v>12.074004856198307</v>
      </c>
      <c r="CY432" s="3">
        <v>13.115686141909302</v>
      </c>
      <c r="CZ432" s="3">
        <v>12.823714610256825</v>
      </c>
      <c r="DA432" s="3">
        <v>11.474962749475177</v>
      </c>
      <c r="DB432" s="3">
        <v>12.952300875069772</v>
      </c>
      <c r="DC432" s="3">
        <v>12.673178430754433</v>
      </c>
      <c r="DD432" s="3">
        <v>12.953774306801572</v>
      </c>
      <c r="DE432" s="3">
        <v>13.098975597694086</v>
      </c>
      <c r="DF432" s="3">
        <v>17.244376239415001</v>
      </c>
      <c r="DG432" s="3">
        <v>14.857423499775251</v>
      </c>
      <c r="DH432" s="3">
        <v>16.801991871316769</v>
      </c>
      <c r="DI432" s="3">
        <v>15.041162528333723</v>
      </c>
      <c r="DJ432" s="3">
        <v>14.293451544277941</v>
      </c>
      <c r="DK432" s="3">
        <v>15.469767617722535</v>
      </c>
      <c r="DL432" s="3">
        <v>9.6622446727407763</v>
      </c>
      <c r="DM432" s="3">
        <v>12.236933421280916</v>
      </c>
      <c r="DN432" s="3">
        <v>11.258149998109355</v>
      </c>
      <c r="DO432" s="3">
        <v>11.556574793413425</v>
      </c>
      <c r="DP432" s="3">
        <v>13.084580289092973</v>
      </c>
      <c r="DQ432" s="3">
        <v>12.743374439291767</v>
      </c>
      <c r="DR432" s="3">
        <v>15.548615788549313</v>
      </c>
      <c r="DS432" s="3">
        <v>16.003947298430042</v>
      </c>
      <c r="DT432" s="3">
        <v>16.192681265747591</v>
      </c>
      <c r="DU432" s="3">
        <v>11.030508461071831</v>
      </c>
      <c r="DV432" s="3">
        <v>11.119915253442825</v>
      </c>
      <c r="DW432" s="3">
        <v>11.800157933635976</v>
      </c>
      <c r="DX432" s="3">
        <v>14.299916531711574</v>
      </c>
      <c r="DY432" s="3">
        <v>13.50980447089259</v>
      </c>
      <c r="DZ432" s="3">
        <v>14.555603569740775</v>
      </c>
      <c r="EA432" s="3">
        <v>11.839849686612911</v>
      </c>
      <c r="EB432" s="3">
        <v>10.675702376047051</v>
      </c>
      <c r="EC432" s="3">
        <v>11.7788592879155</v>
      </c>
      <c r="ED432" s="3">
        <v>15.242592340665146</v>
      </c>
      <c r="EE432" s="3">
        <v>14.223519513771778</v>
      </c>
      <c r="EF432" s="3">
        <v>15.474710108859311</v>
      </c>
      <c r="EG432" s="3">
        <v>14.43083221849799</v>
      </c>
      <c r="EH432" s="3">
        <v>14.446837003579935</v>
      </c>
      <c r="EI432" s="3">
        <v>14.55412623948355</v>
      </c>
      <c r="EJ432" s="3">
        <v>15.132016202954182</v>
      </c>
      <c r="EK432" s="3">
        <v>16.442952057228052</v>
      </c>
      <c r="EL432" s="3">
        <v>15.349599643806828</v>
      </c>
      <c r="EM432" s="3">
        <v>16.198522555404072</v>
      </c>
      <c r="EN432" s="3">
        <v>11.991419881568801</v>
      </c>
      <c r="EO432" s="3">
        <v>13.577258886506074</v>
      </c>
      <c r="EP432" s="3">
        <v>17.146500760157473</v>
      </c>
      <c r="EQ432" s="3">
        <v>18.513735995579612</v>
      </c>
      <c r="ER432" s="3">
        <v>17.138608598557166</v>
      </c>
      <c r="ES432" s="3">
        <v>17.465444006956059</v>
      </c>
      <c r="ET432" s="3">
        <v>16.697298150950225</v>
      </c>
      <c r="EU432" s="3">
        <v>16.571520859917914</v>
      </c>
      <c r="EV432" s="3">
        <v>16.910306852853026</v>
      </c>
      <c r="EW432" s="3">
        <v>16.569642469074701</v>
      </c>
      <c r="EX432" s="3">
        <v>16.393441061128051</v>
      </c>
      <c r="EY432" s="3">
        <v>21.271006987949729</v>
      </c>
      <c r="EZ432" s="3">
        <v>17.887971474752835</v>
      </c>
      <c r="FA432" s="3">
        <v>18.553645575282584</v>
      </c>
      <c r="FB432" s="3">
        <v>18.185694168108029</v>
      </c>
      <c r="FC432" s="3">
        <v>22.838180726662667</v>
      </c>
      <c r="FD432" s="3">
        <v>19.891409963251313</v>
      </c>
      <c r="FE432" s="3">
        <v>18.523579604607992</v>
      </c>
      <c r="FF432" s="3">
        <v>20.317592685582298</v>
      </c>
      <c r="FG432" s="3">
        <v>17.751755345568782</v>
      </c>
      <c r="FH432" s="3">
        <v>17.357465322687304</v>
      </c>
      <c r="FI432" s="3">
        <v>19.434927245116622</v>
      </c>
      <c r="FJ432" s="3">
        <v>17.430192976742681</v>
      </c>
      <c r="FK432" s="3">
        <v>15.200451074579227</v>
      </c>
      <c r="FL432" s="3">
        <v>14.184235294134556</v>
      </c>
      <c r="FM432" s="3">
        <v>14.519023311752886</v>
      </c>
      <c r="FN432" s="3">
        <v>16.915422494213882</v>
      </c>
      <c r="FO432" s="3">
        <v>15.619943893887639</v>
      </c>
      <c r="FP432" s="3">
        <v>15.823099843068716</v>
      </c>
      <c r="FQ432" s="3">
        <v>14.281956599898621</v>
      </c>
      <c r="FR432" s="3">
        <v>14.774659929003562</v>
      </c>
      <c r="FS432" s="3">
        <v>14.28358980754415</v>
      </c>
      <c r="FT432" s="3">
        <v>21.436652922712291</v>
      </c>
      <c r="FU432" s="3">
        <v>19.152704212367023</v>
      </c>
      <c r="FV432" s="3">
        <v>19.72374770240809</v>
      </c>
      <c r="FW432" s="3">
        <v>19.067071941167242</v>
      </c>
      <c r="FX432" s="3">
        <v>18.711799529161755</v>
      </c>
      <c r="FY432" s="3">
        <v>18.404421421760343</v>
      </c>
      <c r="FZ432" s="3">
        <v>13.264595898033868</v>
      </c>
      <c r="GA432" s="3">
        <v>16.531758416528501</v>
      </c>
      <c r="GB432" s="3">
        <v>13.952693640534555</v>
      </c>
      <c r="GC432" s="3">
        <v>15.037532615020721</v>
      </c>
      <c r="GD432" s="3">
        <v>17.09588633300914</v>
      </c>
      <c r="GE432" s="3">
        <v>15.319051849119791</v>
      </c>
      <c r="GF432" s="3">
        <v>19.632139800269844</v>
      </c>
      <c r="GG432" s="3">
        <v>20.63015755576987</v>
      </c>
      <c r="GH432" s="3">
        <v>19.167293431631336</v>
      </c>
      <c r="GI432" s="3">
        <v>14.620386831030341</v>
      </c>
      <c r="GJ432" s="3">
        <v>15.082072706367505</v>
      </c>
      <c r="GK432" s="3">
        <v>14.437033429086313</v>
      </c>
      <c r="GL432" s="3">
        <v>20.19208316116319</v>
      </c>
      <c r="GM432" s="3">
        <v>19.727268033636648</v>
      </c>
      <c r="GN432" s="3">
        <v>18.689633252326374</v>
      </c>
      <c r="GO432" s="3">
        <v>15.930238186994572</v>
      </c>
      <c r="GP432" s="3">
        <v>15.08480100501821</v>
      </c>
      <c r="GQ432" s="3">
        <v>14.680126307468399</v>
      </c>
      <c r="GR432" s="3">
        <v>19.489507688372022</v>
      </c>
      <c r="GS432" s="3">
        <v>18.829502944868228</v>
      </c>
      <c r="GT432" s="3">
        <v>18.549025565739367</v>
      </c>
      <c r="GU432" s="3">
        <v>15.132962552898</v>
      </c>
      <c r="GV432" s="3">
        <v>15.231983781349721</v>
      </c>
      <c r="GW432" s="3">
        <v>15.066738306552546</v>
      </c>
    </row>
    <row r="433" spans="2:205" x14ac:dyDescent="0.25">
      <c r="B433"/>
      <c r="F433">
        <v>-1</v>
      </c>
      <c r="G433" t="s">
        <v>77</v>
      </c>
      <c r="H433" s="3">
        <v>13.508141275567731</v>
      </c>
      <c r="I433" s="3">
        <v>14.533813603143026</v>
      </c>
      <c r="J433" s="3">
        <v>13.899864311686885</v>
      </c>
      <c r="K433" s="3">
        <v>14.712530754577086</v>
      </c>
      <c r="L433" s="3">
        <v>13.168195539161806</v>
      </c>
      <c r="M433" s="3">
        <v>14.14626476333582</v>
      </c>
      <c r="N433" s="3">
        <v>14.911947285792056</v>
      </c>
      <c r="O433" s="3">
        <v>14.803917946891163</v>
      </c>
      <c r="P433" s="3">
        <v>15.145801102511303</v>
      </c>
      <c r="Q433" s="3">
        <v>15.585287665118985</v>
      </c>
      <c r="R433" s="3">
        <v>13.978578573302586</v>
      </c>
      <c r="S433" s="3">
        <v>14.8605153138679</v>
      </c>
      <c r="T433" s="3">
        <v>13.337100488075132</v>
      </c>
      <c r="U433" s="3">
        <v>13.519245788679568</v>
      </c>
      <c r="V433" s="3">
        <v>13.269866209872822</v>
      </c>
      <c r="W433" s="3">
        <v>15.810772595360367</v>
      </c>
      <c r="X433" s="3">
        <v>15.588385877383516</v>
      </c>
      <c r="Y433" s="3">
        <v>15.59874592321291</v>
      </c>
      <c r="Z433" s="3">
        <v>17.17246143446987</v>
      </c>
      <c r="AA433" s="3">
        <v>17.864875965381394</v>
      </c>
      <c r="AB433" s="3">
        <v>17.850936220362939</v>
      </c>
      <c r="AC433" s="3">
        <v>14.551797108636903</v>
      </c>
      <c r="AD433" s="3">
        <v>16.08481834681708</v>
      </c>
      <c r="AE433" s="3">
        <v>15.50169529653232</v>
      </c>
      <c r="AF433" s="3">
        <v>15.853641252298967</v>
      </c>
      <c r="AG433" s="3">
        <v>13.278640631242993</v>
      </c>
      <c r="AH433" s="3">
        <v>14.182179737409955</v>
      </c>
      <c r="AI433" s="3">
        <v>14.717655207314845</v>
      </c>
      <c r="AJ433" s="3">
        <v>14.348222973100553</v>
      </c>
      <c r="AK433" s="3">
        <v>14.686145444632032</v>
      </c>
      <c r="AL433" s="3">
        <v>13.596410137779738</v>
      </c>
      <c r="AM433" s="3">
        <v>15.628665016328647</v>
      </c>
      <c r="AN433" s="3">
        <v>14.342560942208546</v>
      </c>
      <c r="AO433" s="3">
        <v>14.288956375015552</v>
      </c>
      <c r="AP433" s="3">
        <v>13.03267318526728</v>
      </c>
      <c r="AQ433" s="3">
        <v>13.591682134978928</v>
      </c>
      <c r="AR433" s="3">
        <v>17.627305512421408</v>
      </c>
      <c r="AS433" s="3">
        <v>15.433786313064088</v>
      </c>
      <c r="AT433" s="3">
        <v>16.510755067407629</v>
      </c>
      <c r="AU433" s="3">
        <v>17.181737074790991</v>
      </c>
      <c r="AV433" s="3">
        <v>16.506138546797569</v>
      </c>
      <c r="AW433" s="3">
        <v>16.941436300557523</v>
      </c>
      <c r="AX433" s="3">
        <v>14.051916458569625</v>
      </c>
      <c r="AY433" s="3">
        <v>12.690893370677372</v>
      </c>
      <c r="AZ433" s="3">
        <v>13.441143071553249</v>
      </c>
      <c r="BA433" s="3">
        <v>13.880664423614785</v>
      </c>
      <c r="BB433" s="3">
        <v>15.231698106191994</v>
      </c>
      <c r="BC433" s="3">
        <v>14.305692568467423</v>
      </c>
      <c r="BD433" s="3">
        <v>16.577897232087917</v>
      </c>
      <c r="BE433" s="3">
        <v>15.700991809619024</v>
      </c>
      <c r="BF433" s="3">
        <v>16.152011951088475</v>
      </c>
      <c r="BG433" s="3">
        <v>13.467000820538066</v>
      </c>
      <c r="BH433" s="3">
        <v>16.249288802617208</v>
      </c>
      <c r="BI433" s="3">
        <v>14.967579772378775</v>
      </c>
      <c r="BJ433" s="3">
        <v>17.224057034509379</v>
      </c>
      <c r="BK433" s="3">
        <v>18.200054716927109</v>
      </c>
      <c r="BL433" s="3">
        <v>17.657837744006166</v>
      </c>
      <c r="BM433" s="3">
        <v>12.994841062400145</v>
      </c>
      <c r="BN433" s="3">
        <v>11.1575916383674</v>
      </c>
      <c r="BO433" s="3">
        <v>12.044664715508578</v>
      </c>
      <c r="BP433" s="3">
        <v>14.306565924364634</v>
      </c>
      <c r="BQ433" s="3">
        <v>16.99802706340467</v>
      </c>
      <c r="BR433" s="3">
        <v>15.565803432314288</v>
      </c>
      <c r="BS433" s="3">
        <v>14.605298861097188</v>
      </c>
      <c r="BT433" s="3">
        <v>14.53295939802643</v>
      </c>
      <c r="BU433" s="3">
        <v>14.554573079413061</v>
      </c>
      <c r="BV433" s="3">
        <v>12.669716576592094</v>
      </c>
      <c r="BW433" s="3">
        <v>13.552490730340946</v>
      </c>
      <c r="BX433" s="3">
        <v>13.276690379904482</v>
      </c>
      <c r="BY433" s="3">
        <v>12.569331447530569</v>
      </c>
      <c r="BZ433" s="3">
        <v>11.001686516598367</v>
      </c>
      <c r="CA433" s="3">
        <v>12.633616767383412</v>
      </c>
      <c r="CB433" s="3">
        <v>12.807034845462795</v>
      </c>
      <c r="CC433" s="3">
        <v>12.488105696166309</v>
      </c>
      <c r="CD433" s="3">
        <v>13.621047124525099</v>
      </c>
      <c r="CE433" s="3">
        <v>13.817712748532877</v>
      </c>
      <c r="CF433" s="3">
        <v>12.114313192519806</v>
      </c>
      <c r="CG433" s="3">
        <v>13.600655549534594</v>
      </c>
      <c r="CH433" s="3">
        <v>11.573926955979315</v>
      </c>
      <c r="CI433" s="3">
        <v>11.665590060510606</v>
      </c>
      <c r="CJ433" s="3">
        <v>12.023605776990985</v>
      </c>
      <c r="CK433" s="3">
        <v>12.999217616715612</v>
      </c>
      <c r="CL433" s="3">
        <v>12.672211993178479</v>
      </c>
      <c r="CM433" s="3">
        <v>13.610091737594374</v>
      </c>
      <c r="CN433" s="3">
        <v>14.958188715101617</v>
      </c>
      <c r="CO433" s="3">
        <v>15.500379438757268</v>
      </c>
      <c r="CP433" s="3">
        <v>16.255012109812085</v>
      </c>
      <c r="CQ433" s="3">
        <v>10.363650234099641</v>
      </c>
      <c r="CR433" s="3">
        <v>11.305131766130968</v>
      </c>
      <c r="CS433" s="3">
        <v>12.333022088862347</v>
      </c>
      <c r="CT433" s="3">
        <v>12.958386266536834</v>
      </c>
      <c r="CU433" s="3">
        <v>10.438127507616935</v>
      </c>
      <c r="CV433" s="3">
        <v>12.258069278591869</v>
      </c>
      <c r="CW433" s="3">
        <v>13.691882515505652</v>
      </c>
      <c r="CX433" s="3">
        <v>13.223351813424401</v>
      </c>
      <c r="CY433" s="3">
        <v>13.939970737202581</v>
      </c>
      <c r="CZ433" s="3">
        <v>11.623389344258102</v>
      </c>
      <c r="DA433" s="3">
        <v>13.358537819126393</v>
      </c>
      <c r="DB433" s="3">
        <v>12.881466272060008</v>
      </c>
      <c r="DC433" s="3">
        <v>13.405147786988989</v>
      </c>
      <c r="DD433" s="3">
        <v>12.135396829242662</v>
      </c>
      <c r="DE433" s="3">
        <v>12.979756501694062</v>
      </c>
      <c r="DF433" s="3">
        <v>15.504949380102145</v>
      </c>
      <c r="DG433" s="3">
        <v>13.358055827333207</v>
      </c>
      <c r="DH433" s="3">
        <v>15.052157844730479</v>
      </c>
      <c r="DI433" s="3">
        <v>15.070233440496406</v>
      </c>
      <c r="DJ433" s="3">
        <v>14.317266908681139</v>
      </c>
      <c r="DK433" s="3">
        <v>15.443508352479608</v>
      </c>
      <c r="DL433" s="3">
        <v>12.123658401052936</v>
      </c>
      <c r="DM433" s="3">
        <v>10.61804519134335</v>
      </c>
      <c r="DN433" s="3">
        <v>12.057729749865668</v>
      </c>
      <c r="DO433" s="3">
        <v>12.044475421048537</v>
      </c>
      <c r="DP433" s="3">
        <v>13.195640437578483</v>
      </c>
      <c r="DQ433" s="3">
        <v>12.974193921079424</v>
      </c>
      <c r="DR433" s="3">
        <v>14.59768961772795</v>
      </c>
      <c r="DS433" s="3">
        <v>13.567364517092399</v>
      </c>
      <c r="DT433" s="3">
        <v>14.728912087721158</v>
      </c>
      <c r="DU433" s="3">
        <v>11.675767922655522</v>
      </c>
      <c r="DV433" s="3">
        <v>14.073822518856954</v>
      </c>
      <c r="DW433" s="3">
        <v>13.575106389721379</v>
      </c>
      <c r="DX433" s="3">
        <v>14.113739101401348</v>
      </c>
      <c r="DY433" s="3">
        <v>14.938765570170389</v>
      </c>
      <c r="DZ433" s="3">
        <v>15.434417876640151</v>
      </c>
      <c r="EA433" s="3">
        <v>10.969295679938813</v>
      </c>
      <c r="EB433" s="3">
        <v>9.1377185264801479</v>
      </c>
      <c r="EC433" s="3">
        <v>10.65269295645443</v>
      </c>
      <c r="ED433" s="3">
        <v>12.234598113243111</v>
      </c>
      <c r="EE433" s="3">
        <v>14.681573236773874</v>
      </c>
      <c r="EF433" s="3">
        <v>14.031016537935754</v>
      </c>
      <c r="EG433" s="3">
        <v>14.244074080419583</v>
      </c>
      <c r="EH433" s="3">
        <v>14.141831373850206</v>
      </c>
      <c r="EI433" s="3">
        <v>14.294664552241345</v>
      </c>
      <c r="EJ433" s="3">
        <v>14.346565974543369</v>
      </c>
      <c r="EK433" s="3">
        <v>15.515136475945104</v>
      </c>
      <c r="EL433" s="3">
        <v>14.523038243469289</v>
      </c>
      <c r="EM433" s="3">
        <v>16.855730061623603</v>
      </c>
      <c r="EN433" s="3">
        <v>15.334704561725246</v>
      </c>
      <c r="EO433" s="3">
        <v>15.658912759288226</v>
      </c>
      <c r="EP433" s="3">
        <v>17.016859726121318</v>
      </c>
      <c r="EQ433" s="3">
        <v>17.119730197616015</v>
      </c>
      <c r="ER433" s="3">
        <v>16.670555080497508</v>
      </c>
      <c r="ES433" s="3">
        <v>17.352862581705093</v>
      </c>
      <c r="ET433" s="3">
        <v>15.842843954085364</v>
      </c>
      <c r="EU433" s="3">
        <v>16.120375078201207</v>
      </c>
      <c r="EV433" s="3">
        <v>15.100274020170948</v>
      </c>
      <c r="EW433" s="3">
        <v>15.372901516848531</v>
      </c>
      <c r="EX433" s="3">
        <v>14.516126642754656</v>
      </c>
      <c r="EY433" s="3">
        <v>18.622327574005123</v>
      </c>
      <c r="EZ433" s="3">
        <v>18.504559761588553</v>
      </c>
      <c r="FA433" s="3">
        <v>17.587400108831446</v>
      </c>
      <c r="FB433" s="3">
        <v>19.38673415383812</v>
      </c>
      <c r="FC433" s="3">
        <v>20.22937249200552</v>
      </c>
      <c r="FD433" s="3">
        <v>19.446860330913797</v>
      </c>
      <c r="FE433" s="3">
        <v>18.739943983174161</v>
      </c>
      <c r="FF433" s="3">
        <v>20.864504927503194</v>
      </c>
      <c r="FG433" s="3">
        <v>18.670368504202294</v>
      </c>
      <c r="FH433" s="3">
        <v>18.7488962380611</v>
      </c>
      <c r="FI433" s="3">
        <v>16.119153754869053</v>
      </c>
      <c r="FJ433" s="3">
        <v>16.106290196228041</v>
      </c>
      <c r="FK433" s="3">
        <v>15.743427899124038</v>
      </c>
      <c r="FL433" s="3">
        <v>15.473094132776705</v>
      </c>
      <c r="FM433" s="3">
        <v>15.432320152061482</v>
      </c>
      <c r="FN433" s="3">
        <v>15.569430931301376</v>
      </c>
      <c r="FO433" s="3">
        <v>17.8987922135309</v>
      </c>
      <c r="FP433" s="3">
        <v>15.803655612357085</v>
      </c>
      <c r="FQ433" s="3">
        <v>15.172764963042114</v>
      </c>
      <c r="FR433" s="3">
        <v>13.929949541291897</v>
      </c>
      <c r="FS433" s="3">
        <v>14.203607768263794</v>
      </c>
      <c r="FT433" s="3">
        <v>19.749661644740673</v>
      </c>
      <c r="FU433" s="3">
        <v>17.509516798794969</v>
      </c>
      <c r="FV433" s="3">
        <v>17.969352290084778</v>
      </c>
      <c r="FW433" s="3">
        <v>19.29324070908558</v>
      </c>
      <c r="FX433" s="3">
        <v>18.695010184914</v>
      </c>
      <c r="FY433" s="3">
        <v>18.439364248635435</v>
      </c>
      <c r="FZ433" s="3">
        <v>15.980174516086313</v>
      </c>
      <c r="GA433" s="3">
        <v>14.763741550011394</v>
      </c>
      <c r="GB433" s="3">
        <v>14.82455639324083</v>
      </c>
      <c r="GC433" s="3">
        <v>15.716853426181036</v>
      </c>
      <c r="GD433" s="3">
        <v>17.267755774805504</v>
      </c>
      <c r="GE433" s="3">
        <v>15.637191215855422</v>
      </c>
      <c r="GF433" s="3">
        <v>18.558104846447886</v>
      </c>
      <c r="GG433" s="3">
        <v>17.834619102145652</v>
      </c>
      <c r="GH433" s="3">
        <v>17.575111814455791</v>
      </c>
      <c r="GI433" s="3">
        <v>15.258233718420611</v>
      </c>
      <c r="GJ433" s="3">
        <v>18.424755086377466</v>
      </c>
      <c r="GK433" s="3">
        <v>16.360053155036173</v>
      </c>
      <c r="GL433" s="3">
        <v>20.334374967617403</v>
      </c>
      <c r="GM433" s="3">
        <v>21.461343863683833</v>
      </c>
      <c r="GN433" s="3">
        <v>19.881257611372185</v>
      </c>
      <c r="GO433" s="3">
        <v>15.020386444861478</v>
      </c>
      <c r="GP433" s="3">
        <v>13.177464750254654</v>
      </c>
      <c r="GQ433" s="3">
        <v>13.436636474562725</v>
      </c>
      <c r="GR433" s="3">
        <v>16.378533735486155</v>
      </c>
      <c r="GS433" s="3">
        <v>19.314480890035465</v>
      </c>
      <c r="GT433" s="3">
        <v>17.100590326692821</v>
      </c>
      <c r="GU433" s="3">
        <v>14.966523641774792</v>
      </c>
      <c r="GV433" s="3">
        <v>14.924087422202653</v>
      </c>
      <c r="GW433" s="3">
        <v>14.814481606584776</v>
      </c>
    </row>
    <row r="434" spans="2:205" x14ac:dyDescent="0.25">
      <c r="B434"/>
      <c r="F434">
        <v>0</v>
      </c>
      <c r="G434" t="s">
        <v>78</v>
      </c>
      <c r="H434" s="3">
        <v>13.367778693903102</v>
      </c>
      <c r="I434" s="3">
        <v>13.019386053461767</v>
      </c>
      <c r="J434" s="3">
        <v>13.313137587276094</v>
      </c>
      <c r="K434" s="3">
        <v>15.269330447026769</v>
      </c>
      <c r="L434" s="3">
        <v>12.11916099816707</v>
      </c>
      <c r="M434" s="3">
        <v>14.114234088956312</v>
      </c>
      <c r="N434" s="3">
        <v>14.620137393710783</v>
      </c>
      <c r="O434" s="3">
        <v>15.393236083051153</v>
      </c>
      <c r="P434" s="3">
        <v>14.835607880622884</v>
      </c>
      <c r="Q434" s="3">
        <v>14.23008177372966</v>
      </c>
      <c r="R434" s="3">
        <v>13.345215355491547</v>
      </c>
      <c r="S434" s="3">
        <v>13.904080068700859</v>
      </c>
      <c r="T434" s="3">
        <v>14.882939214726559</v>
      </c>
      <c r="U434" s="3">
        <v>13.859565927290779</v>
      </c>
      <c r="V434" s="3">
        <v>14.422776621130689</v>
      </c>
      <c r="W434" s="3">
        <v>15.152854999208348</v>
      </c>
      <c r="X434" s="3">
        <v>14.952386622791309</v>
      </c>
      <c r="Y434" s="3">
        <v>15.042489904854166</v>
      </c>
      <c r="Z434" s="3">
        <v>18.202464495492027</v>
      </c>
      <c r="AA434" s="3">
        <v>14.19240742222685</v>
      </c>
      <c r="AB434" s="3">
        <v>16.265293736143331</v>
      </c>
      <c r="AC434" s="3">
        <v>15.107507148826416</v>
      </c>
      <c r="AD434" s="3">
        <v>14.228602523279779</v>
      </c>
      <c r="AE434" s="3">
        <v>13.975275906567822</v>
      </c>
      <c r="AF434" s="3">
        <v>15.176224915380276</v>
      </c>
      <c r="AG434" s="3">
        <v>15.097215639924737</v>
      </c>
      <c r="AH434" s="3">
        <v>15.153444165515817</v>
      </c>
      <c r="AI434" s="3">
        <v>13.823158175826366</v>
      </c>
      <c r="AJ434" s="3">
        <v>13.820887850911404</v>
      </c>
      <c r="AK434" s="3">
        <v>13.84682716338386</v>
      </c>
      <c r="AL434" s="3">
        <v>15.390206637966569</v>
      </c>
      <c r="AM434" s="3">
        <v>14.216245728147802</v>
      </c>
      <c r="AN434" s="3">
        <v>14.770512789869256</v>
      </c>
      <c r="AO434" s="3">
        <v>14.615432201568716</v>
      </c>
      <c r="AP434" s="3">
        <v>14.51267895903591</v>
      </c>
      <c r="AQ434" s="3">
        <v>14.503537771463948</v>
      </c>
      <c r="AR434" s="3">
        <v>14.641048275629821</v>
      </c>
      <c r="AS434" s="3">
        <v>13.87857165816869</v>
      </c>
      <c r="AT434" s="3">
        <v>14.371000211163338</v>
      </c>
      <c r="AU434" s="3">
        <v>15.826845997245293</v>
      </c>
      <c r="AV434" s="3">
        <v>16.140803503377281</v>
      </c>
      <c r="AW434" s="3">
        <v>16.200361765100791</v>
      </c>
      <c r="AX434" s="3">
        <v>12.035794645196097</v>
      </c>
      <c r="AY434" s="3">
        <v>10.616338092419991</v>
      </c>
      <c r="AZ434" s="3">
        <v>10.980485100031286</v>
      </c>
      <c r="BA434" s="3">
        <v>12.328850570793545</v>
      </c>
      <c r="BB434" s="3">
        <v>11.6792073400379</v>
      </c>
      <c r="BC434" s="3">
        <v>12.214092168664664</v>
      </c>
      <c r="BD434" s="3">
        <v>15.197617697235739</v>
      </c>
      <c r="BE434" s="3">
        <v>14.138662561771293</v>
      </c>
      <c r="BF434" s="3">
        <v>14.602624662696639</v>
      </c>
      <c r="BG434" s="3">
        <v>14.82983462545659</v>
      </c>
      <c r="BH434" s="3">
        <v>14.404185752625196</v>
      </c>
      <c r="BI434" s="3">
        <v>14.477827837890429</v>
      </c>
      <c r="BJ434" s="3">
        <v>17.116724398811929</v>
      </c>
      <c r="BK434" s="3">
        <v>13.531016495825643</v>
      </c>
      <c r="BL434" s="3">
        <v>15.553707825248702</v>
      </c>
      <c r="BM434" s="3">
        <v>11.774877722896694</v>
      </c>
      <c r="BN434" s="3">
        <v>14.067966818389156</v>
      </c>
      <c r="BO434" s="3">
        <v>12.887537983360458</v>
      </c>
      <c r="BP434" s="3">
        <v>17.262016224221444</v>
      </c>
      <c r="BQ434" s="3">
        <v>14.706994768887204</v>
      </c>
      <c r="BR434" s="3">
        <v>15.892775983165503</v>
      </c>
      <c r="BS434" s="3">
        <v>14.413596430377199</v>
      </c>
      <c r="BT434" s="3">
        <v>13.818791206435998</v>
      </c>
      <c r="BU434" s="3">
        <v>14.142879671197765</v>
      </c>
      <c r="BV434" s="3">
        <v>12.499454234419446</v>
      </c>
      <c r="BW434" s="3">
        <v>12.071282927776311</v>
      </c>
      <c r="BX434" s="3">
        <v>12.681434351093717</v>
      </c>
      <c r="BY434" s="3">
        <v>13.098982745019372</v>
      </c>
      <c r="BZ434" s="3">
        <v>9.9954987923281138</v>
      </c>
      <c r="CA434" s="3">
        <v>12.59171680223872</v>
      </c>
      <c r="CB434" s="3">
        <v>12.415528021281981</v>
      </c>
      <c r="CC434" s="3">
        <v>13.044871001671531</v>
      </c>
      <c r="CD434" s="3">
        <v>13.268696707983985</v>
      </c>
      <c r="CE434" s="3">
        <v>12.457890598481624</v>
      </c>
      <c r="CF434" s="3">
        <v>11.497272890722257</v>
      </c>
      <c r="CG434" s="3">
        <v>12.638664713260631</v>
      </c>
      <c r="CH434" s="3">
        <v>13.011143844853024</v>
      </c>
      <c r="CI434" s="3">
        <v>11.93476931885969</v>
      </c>
      <c r="CJ434" s="3">
        <v>13.104015788074088</v>
      </c>
      <c r="CK434" s="3">
        <v>12.116411197985293</v>
      </c>
      <c r="CL434" s="3">
        <v>12.108268420192509</v>
      </c>
      <c r="CM434" s="3">
        <v>13.023837379129633</v>
      </c>
      <c r="CN434" s="3">
        <v>15.760531407862851</v>
      </c>
      <c r="CO434" s="3">
        <v>11.94827435058124</v>
      </c>
      <c r="CP434" s="3">
        <v>14.648026185966062</v>
      </c>
      <c r="CQ434" s="3">
        <v>10.766976307239968</v>
      </c>
      <c r="CR434" s="3">
        <v>9.6708850650964937</v>
      </c>
      <c r="CS434" s="3">
        <v>10.979722593504372</v>
      </c>
      <c r="CT434" s="3">
        <v>12.480284612429903</v>
      </c>
      <c r="CU434" s="3">
        <v>12.239174789403545</v>
      </c>
      <c r="CV434" s="3">
        <v>13.241540940102958</v>
      </c>
      <c r="CW434" s="3">
        <v>12.83231816691392</v>
      </c>
      <c r="CX434" s="3">
        <v>12.762333675867243</v>
      </c>
      <c r="CY434" s="3">
        <v>13.135446931821177</v>
      </c>
      <c r="CZ434" s="3">
        <v>13.243333312906197</v>
      </c>
      <c r="DA434" s="3">
        <v>12.106517921428894</v>
      </c>
      <c r="DB434" s="3">
        <v>13.288276973066909</v>
      </c>
      <c r="DC434" s="3">
        <v>13.715885568187256</v>
      </c>
      <c r="DD434" s="3">
        <v>13.538455956397371</v>
      </c>
      <c r="DE434" s="3">
        <v>13.858407203007053</v>
      </c>
      <c r="DF434" s="3">
        <v>12.761685926313969</v>
      </c>
      <c r="DG434" s="3">
        <v>11.814602657369994</v>
      </c>
      <c r="DH434" s="3">
        <v>13.00354296917253</v>
      </c>
      <c r="DI434" s="3">
        <v>13.759948805131305</v>
      </c>
      <c r="DJ434" s="3">
        <v>13.86557035713383</v>
      </c>
      <c r="DK434" s="3">
        <v>14.680722813905941</v>
      </c>
      <c r="DL434" s="3">
        <v>10.018544901985008</v>
      </c>
      <c r="DM434" s="3">
        <v>8.5854297593983269</v>
      </c>
      <c r="DN434" s="3">
        <v>9.6112746331387999</v>
      </c>
      <c r="DO434" s="3">
        <v>10.623617168462737</v>
      </c>
      <c r="DP434" s="3">
        <v>9.8911842593043815</v>
      </c>
      <c r="DQ434" s="3">
        <v>10.986126988178865</v>
      </c>
      <c r="DR434" s="3">
        <v>13.248351908841322</v>
      </c>
      <c r="DS434" s="3">
        <v>12.138350007755182</v>
      </c>
      <c r="DT434" s="3">
        <v>13.228564003032647</v>
      </c>
      <c r="DU434" s="3">
        <v>12.759943444395313</v>
      </c>
      <c r="DV434" s="3">
        <v>12.25554992227667</v>
      </c>
      <c r="DW434" s="3">
        <v>13.023461080656135</v>
      </c>
      <c r="DX434" s="3">
        <v>13.873596530801121</v>
      </c>
      <c r="DY434" s="3">
        <v>10.53645323289469</v>
      </c>
      <c r="DZ434" s="3">
        <v>13.359539252500777</v>
      </c>
      <c r="EA434" s="3">
        <v>9.778313323940603</v>
      </c>
      <c r="EB434" s="3">
        <v>11.760438884119944</v>
      </c>
      <c r="EC434" s="3">
        <v>11.398561964402218</v>
      </c>
      <c r="ED434" s="3">
        <v>14.956142783911883</v>
      </c>
      <c r="EE434" s="3">
        <v>12.525650483472775</v>
      </c>
      <c r="EF434" s="3">
        <v>14.349828998393146</v>
      </c>
      <c r="EG434" s="3">
        <v>14.045372369411229</v>
      </c>
      <c r="EH434" s="3">
        <v>13.431934258650433</v>
      </c>
      <c r="EI434" s="3">
        <v>13.881181760103898</v>
      </c>
      <c r="EJ434" s="3">
        <v>14.236103153386756</v>
      </c>
      <c r="EK434" s="3">
        <v>13.967489179147224</v>
      </c>
      <c r="EL434" s="3">
        <v>13.94484082345847</v>
      </c>
      <c r="EM434" s="3">
        <v>17.439678149034165</v>
      </c>
      <c r="EN434" s="3">
        <v>14.242823204006024</v>
      </c>
      <c r="EO434" s="3">
        <v>15.636751375673905</v>
      </c>
      <c r="EP434" s="3">
        <v>16.824746766139583</v>
      </c>
      <c r="EQ434" s="3">
        <v>17.741601164430776</v>
      </c>
      <c r="ER434" s="3">
        <v>16.402519053261784</v>
      </c>
      <c r="ES434" s="3">
        <v>16.002272948977698</v>
      </c>
      <c r="ET434" s="3">
        <v>15.193157820260836</v>
      </c>
      <c r="EU434" s="3">
        <v>15.169495424141086</v>
      </c>
      <c r="EV434" s="3">
        <v>16.754734584600094</v>
      </c>
      <c r="EW434" s="3">
        <v>15.784362535721868</v>
      </c>
      <c r="EX434" s="3">
        <v>15.74153745418729</v>
      </c>
      <c r="EY434" s="3">
        <v>18.189298800431402</v>
      </c>
      <c r="EZ434" s="3">
        <v>17.796504825390109</v>
      </c>
      <c r="FA434" s="3">
        <v>17.061142430578702</v>
      </c>
      <c r="FB434" s="3">
        <v>20.644397583121201</v>
      </c>
      <c r="FC434" s="3">
        <v>16.43654049387246</v>
      </c>
      <c r="FD434" s="3">
        <v>17.882561286320598</v>
      </c>
      <c r="FE434" s="3">
        <v>19.448037990412864</v>
      </c>
      <c r="FF434" s="3">
        <v>18.786319981463066</v>
      </c>
      <c r="FG434" s="3">
        <v>16.970829219631273</v>
      </c>
      <c r="FH434" s="3">
        <v>17.87216521833065</v>
      </c>
      <c r="FI434" s="3">
        <v>17.95525649044593</v>
      </c>
      <c r="FJ434" s="3">
        <v>17.065347390928675</v>
      </c>
      <c r="FK434" s="3">
        <v>14.813998184738814</v>
      </c>
      <c r="FL434" s="3">
        <v>14.879442025955564</v>
      </c>
      <c r="FM434" s="3">
        <v>14.558207394946542</v>
      </c>
      <c r="FN434" s="3">
        <v>17.53707996302694</v>
      </c>
      <c r="FO434" s="3">
        <v>16.325973534866712</v>
      </c>
      <c r="FP434" s="3">
        <v>16.252748606671602</v>
      </c>
      <c r="FQ434" s="3">
        <v>15.514978834950174</v>
      </c>
      <c r="FR434" s="3">
        <v>15.486901961674448</v>
      </c>
      <c r="FS434" s="3">
        <v>15.148668339920842</v>
      </c>
      <c r="FT434" s="3">
        <v>16.520410624945669</v>
      </c>
      <c r="FU434" s="3">
        <v>15.942540658967385</v>
      </c>
      <c r="FV434" s="3">
        <v>15.738457453154146</v>
      </c>
      <c r="FW434" s="3">
        <v>17.893743189359277</v>
      </c>
      <c r="FX434" s="3">
        <v>18.416036649620736</v>
      </c>
      <c r="FY434" s="3">
        <v>17.72000071629564</v>
      </c>
      <c r="FZ434" s="3">
        <v>14.053044388407185</v>
      </c>
      <c r="GA434" s="3">
        <v>12.647246425441654</v>
      </c>
      <c r="GB434" s="3">
        <v>12.349695566923774</v>
      </c>
      <c r="GC434" s="3">
        <v>14.034083973124353</v>
      </c>
      <c r="GD434" s="3">
        <v>13.467230420771417</v>
      </c>
      <c r="GE434" s="3">
        <v>13.442057349150463</v>
      </c>
      <c r="GF434" s="3">
        <v>17.146883485630156</v>
      </c>
      <c r="GG434" s="3">
        <v>16.138975115787403</v>
      </c>
      <c r="GH434" s="3">
        <v>15.976685322360632</v>
      </c>
      <c r="GI434" s="3">
        <v>16.899725806517864</v>
      </c>
      <c r="GJ434" s="3">
        <v>16.552821582973721</v>
      </c>
      <c r="GK434" s="3">
        <v>15.932194595124722</v>
      </c>
      <c r="GL434" s="3">
        <v>20.359852266822738</v>
      </c>
      <c r="GM434" s="3">
        <v>16.525579758756596</v>
      </c>
      <c r="GN434" s="3">
        <v>17.747876397996627</v>
      </c>
      <c r="GO434" s="3">
        <v>13.771442121852784</v>
      </c>
      <c r="GP434" s="3">
        <v>16.375494752658366</v>
      </c>
      <c r="GQ434" s="3">
        <v>14.3765140023187</v>
      </c>
      <c r="GR434" s="3">
        <v>19.567889664531005</v>
      </c>
      <c r="GS434" s="3">
        <v>16.888339054301635</v>
      </c>
      <c r="GT434" s="3">
        <v>17.43572296793786</v>
      </c>
      <c r="GU434" s="3">
        <v>14.781820491343167</v>
      </c>
      <c r="GV434" s="3">
        <v>14.205648154221565</v>
      </c>
      <c r="GW434" s="3">
        <v>14.40457758229163</v>
      </c>
    </row>
    <row r="435" spans="2:205" x14ac:dyDescent="0.25">
      <c r="B435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</row>
    <row r="436" spans="2:205" x14ac:dyDescent="0.25">
      <c r="B436">
        <v>101</v>
      </c>
      <c r="C436" t="s">
        <v>142</v>
      </c>
      <c r="D436" t="s">
        <v>38</v>
      </c>
      <c r="E436" t="s">
        <v>143</v>
      </c>
      <c r="F436">
        <v>-10</v>
      </c>
      <c r="G436" t="s">
        <v>56</v>
      </c>
      <c r="H436" s="3">
        <v>66.051660516605295</v>
      </c>
      <c r="I436" s="3">
        <v>72.874282733437767</v>
      </c>
      <c r="J436" s="3">
        <v>69.480859989512169</v>
      </c>
      <c r="K436" s="3">
        <v>80.379746835443044</v>
      </c>
      <c r="L436" s="3">
        <v>86.229508196721355</v>
      </c>
      <c r="M436" s="3">
        <v>83.252818035426827</v>
      </c>
      <c r="N436" s="3">
        <v>74.867724867724917</v>
      </c>
      <c r="O436" s="3">
        <v>77.450980392156936</v>
      </c>
      <c r="P436" s="3">
        <v>76.208651399491046</v>
      </c>
      <c r="Q436" s="3">
        <v>85.265700483091834</v>
      </c>
      <c r="R436" s="3">
        <v>85.844748858447474</v>
      </c>
      <c r="S436" s="3">
        <v>85.563380281690286</v>
      </c>
      <c r="T436" s="3">
        <v>76.658476658476715</v>
      </c>
      <c r="U436" s="3">
        <v>78.431372549019613</v>
      </c>
      <c r="V436" s="3">
        <v>77.644492911668593</v>
      </c>
      <c r="W436" s="3">
        <v>98.214285714285737</v>
      </c>
      <c r="X436" s="3">
        <v>96.648044692737457</v>
      </c>
      <c r="Y436" s="3">
        <v>97.406340057636896</v>
      </c>
      <c r="Z436" s="3">
        <v>64.018691588785046</v>
      </c>
      <c r="AA436" s="3">
        <v>62.779156327543419</v>
      </c>
      <c r="AB436" s="3">
        <v>63.417569193742516</v>
      </c>
      <c r="AC436" s="3">
        <v>86.666666666666671</v>
      </c>
      <c r="AD436" s="3">
        <v>92.727272727272762</v>
      </c>
      <c r="AE436" s="3">
        <v>90</v>
      </c>
      <c r="AF436" s="3">
        <v>89.519650655021877</v>
      </c>
      <c r="AG436" s="3">
        <v>91.15384615384616</v>
      </c>
      <c r="AH436" s="3">
        <v>90.388548057259811</v>
      </c>
      <c r="AI436" s="3">
        <v>61.145617667356682</v>
      </c>
      <c r="AJ436" s="3">
        <v>63.994565217391333</v>
      </c>
      <c r="AK436" s="3">
        <v>62.581307771311131</v>
      </c>
      <c r="AL436" s="3">
        <v>79.271708683473406</v>
      </c>
      <c r="AM436" s="3">
        <v>84.722222222222229</v>
      </c>
      <c r="AN436" s="3">
        <v>82.008368200836813</v>
      </c>
      <c r="AO436" s="3">
        <v>79.227323628219537</v>
      </c>
      <c r="AP436" s="3">
        <v>82.295830953740776</v>
      </c>
      <c r="AQ436" s="3">
        <v>80.746395250212174</v>
      </c>
      <c r="AR436" s="3">
        <v>63.29113924050634</v>
      </c>
      <c r="AS436" s="3">
        <v>68.281938325991163</v>
      </c>
      <c r="AT436" s="3">
        <v>65.732758620689651</v>
      </c>
      <c r="AU436" s="3">
        <v>80.188679245283026</v>
      </c>
      <c r="AV436" s="3">
        <v>75.862068965517281</v>
      </c>
      <c r="AW436" s="3">
        <v>78.021978021977944</v>
      </c>
      <c r="AX436" s="3">
        <v>69.773299748110759</v>
      </c>
      <c r="AY436" s="3">
        <v>79.606879606879673</v>
      </c>
      <c r="AZ436" s="3">
        <v>74.751243781094587</v>
      </c>
      <c r="BA436" s="3">
        <v>54.414784394250532</v>
      </c>
      <c r="BB436" s="3">
        <v>56.063618290258482</v>
      </c>
      <c r="BC436" s="3">
        <v>55.252525252525309</v>
      </c>
      <c r="BD436" s="3">
        <v>90.461538461538566</v>
      </c>
      <c r="BE436" s="3">
        <v>96.11307420494694</v>
      </c>
      <c r="BF436" s="3">
        <v>93.092105263157933</v>
      </c>
      <c r="BG436" s="3">
        <v>81.77570093457949</v>
      </c>
      <c r="BH436" s="3">
        <v>87.741935483870961</v>
      </c>
      <c r="BI436" s="3">
        <v>84.706814580031519</v>
      </c>
      <c r="BJ436" s="3">
        <v>43.749999999999986</v>
      </c>
      <c r="BK436" s="3">
        <v>54.545454545454554</v>
      </c>
      <c r="BL436" s="3">
        <v>49.817518248175212</v>
      </c>
      <c r="BM436" s="3">
        <v>97.409326424870486</v>
      </c>
      <c r="BN436" s="3">
        <v>95.720720720720664</v>
      </c>
      <c r="BO436" s="3">
        <v>96.506024096385474</v>
      </c>
      <c r="BP436" s="3">
        <v>42.146596858638752</v>
      </c>
      <c r="BQ436" s="3">
        <v>40.571428571428562</v>
      </c>
      <c r="BR436" s="3">
        <v>41.393442622950772</v>
      </c>
      <c r="BS436" s="3">
        <v>71.843817787418544</v>
      </c>
      <c r="BT436" s="3">
        <v>75.455474203984522</v>
      </c>
      <c r="BU436" s="3">
        <v>73.66679558248407</v>
      </c>
      <c r="BV436" s="3">
        <v>64.964153740192131</v>
      </c>
      <c r="BW436" s="3">
        <v>71.858548687486888</v>
      </c>
      <c r="BX436" s="3">
        <v>68.735123599980199</v>
      </c>
      <c r="BY436" s="3">
        <v>78.142209227555227</v>
      </c>
      <c r="BZ436" s="3">
        <v>84.253148957735348</v>
      </c>
      <c r="CA436" s="3">
        <v>81.75322126559125</v>
      </c>
      <c r="CB436" s="3">
        <v>72.63367663376053</v>
      </c>
      <c r="CC436" s="3">
        <v>75.379503527274522</v>
      </c>
      <c r="CD436" s="3">
        <v>74.68888499445201</v>
      </c>
      <c r="CE436" s="3">
        <v>83.521578310306865</v>
      </c>
      <c r="CF436" s="3">
        <v>84.177213934839372</v>
      </c>
      <c r="CG436" s="3">
        <v>84.358588642371927</v>
      </c>
      <c r="CH436" s="3">
        <v>74.559142010038869</v>
      </c>
      <c r="CI436" s="3">
        <v>76.608328044036526</v>
      </c>
      <c r="CJ436" s="3">
        <v>76.267917985262656</v>
      </c>
      <c r="CK436" s="3">
        <v>97.189495234571609</v>
      </c>
      <c r="CL436" s="3">
        <v>95.29897108977714</v>
      </c>
      <c r="CM436" s="3">
        <v>96.551840030849618</v>
      </c>
      <c r="CN436" s="3">
        <v>61.69607279803121</v>
      </c>
      <c r="CO436" s="3">
        <v>60.368208472220729</v>
      </c>
      <c r="CP436" s="3">
        <v>61.745701023991842</v>
      </c>
      <c r="CQ436" s="3">
        <v>81.541959234761293</v>
      </c>
      <c r="CR436" s="3">
        <v>89.193362487972578</v>
      </c>
      <c r="CS436" s="3">
        <v>86.984886554222371</v>
      </c>
      <c r="CT436" s="3">
        <v>87.491129012768027</v>
      </c>
      <c r="CU436" s="3">
        <v>89.389373788308134</v>
      </c>
      <c r="CV436" s="3">
        <v>89.054285516253415</v>
      </c>
      <c r="CW436" s="3">
        <v>59.864708328649627</v>
      </c>
      <c r="CX436" s="3">
        <v>62.743012233929548</v>
      </c>
      <c r="CY436" s="3">
        <v>61.685787968411844</v>
      </c>
      <c r="CZ436" s="3">
        <v>77.123305127531225</v>
      </c>
      <c r="DA436" s="3">
        <v>82.823412094909898</v>
      </c>
      <c r="DB436" s="3">
        <v>80.572852815841514</v>
      </c>
      <c r="DC436" s="3">
        <v>78.267117198053114</v>
      </c>
      <c r="DD436" s="3">
        <v>81.383383913240067</v>
      </c>
      <c r="DE436" s="3">
        <v>80.083322058593936</v>
      </c>
      <c r="DF436" s="3">
        <v>61.074850503273453</v>
      </c>
      <c r="DG436" s="3">
        <v>66.095399773585058</v>
      </c>
      <c r="DH436" s="3">
        <v>64.173957769724424</v>
      </c>
      <c r="DI436" s="3">
        <v>77.950042573197308</v>
      </c>
      <c r="DJ436" s="3">
        <v>73.462413992399505</v>
      </c>
      <c r="DK436" s="3">
        <v>76.379973979256334</v>
      </c>
      <c r="DL436" s="3">
        <v>67.465530362305714</v>
      </c>
      <c r="DM436" s="3">
        <v>77.60722897240376</v>
      </c>
      <c r="DN436" s="3">
        <v>73.218140427756666</v>
      </c>
      <c r="DO436" s="3">
        <v>52.155596624243636</v>
      </c>
      <c r="DP436" s="3">
        <v>53.848479984057782</v>
      </c>
      <c r="DQ436" s="3">
        <v>53.671414886882431</v>
      </c>
      <c r="DR436" s="3">
        <v>88.829619284121449</v>
      </c>
      <c r="DS436" s="3">
        <v>94.962088830975603</v>
      </c>
      <c r="DT436" s="3">
        <v>92.062821940580221</v>
      </c>
      <c r="DU436" s="3">
        <v>80.250916184615562</v>
      </c>
      <c r="DV436" s="3">
        <v>86.423772135198874</v>
      </c>
      <c r="DW436" s="3">
        <v>83.693251905321731</v>
      </c>
      <c r="DX436" s="3">
        <v>40.541135773606015</v>
      </c>
      <c r="DY436" s="3">
        <v>51.703620227655307</v>
      </c>
      <c r="DZ436" s="3">
        <v>47.679686862054005</v>
      </c>
      <c r="EA436" s="3">
        <v>96.599715699202221</v>
      </c>
      <c r="EB436" s="3">
        <v>94.759138483443436</v>
      </c>
      <c r="EC436" s="3">
        <v>95.868260245505681</v>
      </c>
      <c r="ED436" s="3">
        <v>39.616814124874736</v>
      </c>
      <c r="EE436" s="3">
        <v>37.943006642561372</v>
      </c>
      <c r="EF436" s="3">
        <v>39.571728644417497</v>
      </c>
      <c r="EG436" s="3">
        <v>71.424850649414438</v>
      </c>
      <c r="EH436" s="3">
        <v>75.058377585517889</v>
      </c>
      <c r="EI436" s="3">
        <v>73.378067149992333</v>
      </c>
      <c r="EJ436" s="3">
        <v>67.13916729301846</v>
      </c>
      <c r="EK436" s="3">
        <v>73.890016779388645</v>
      </c>
      <c r="EL436" s="3">
        <v>70.226596379044139</v>
      </c>
      <c r="EM436" s="3">
        <v>82.61728444333086</v>
      </c>
      <c r="EN436" s="3">
        <v>88.205867435707361</v>
      </c>
      <c r="EO436" s="3">
        <v>84.752414805262404</v>
      </c>
      <c r="EP436" s="3">
        <v>77.101773101689304</v>
      </c>
      <c r="EQ436" s="3">
        <v>79.522457257039349</v>
      </c>
      <c r="ER436" s="3">
        <v>77.728417804530082</v>
      </c>
      <c r="ES436" s="3">
        <v>87.009822655876803</v>
      </c>
      <c r="ET436" s="3">
        <v>87.512283782055576</v>
      </c>
      <c r="EU436" s="3">
        <v>86.768171921008644</v>
      </c>
      <c r="EV436" s="3">
        <v>78.757811306914562</v>
      </c>
      <c r="EW436" s="3">
        <v>80.254417054002701</v>
      </c>
      <c r="EX436" s="3">
        <v>79.021067838074529</v>
      </c>
      <c r="EY436" s="3">
        <v>99.239076193999864</v>
      </c>
      <c r="EZ436" s="3">
        <v>97.997118295697774</v>
      </c>
      <c r="FA436" s="3">
        <v>98.260840084424174</v>
      </c>
      <c r="FB436" s="3">
        <v>66.341310379538882</v>
      </c>
      <c r="FC436" s="3">
        <v>65.190104182866108</v>
      </c>
      <c r="FD436" s="3">
        <v>65.08943736349319</v>
      </c>
      <c r="FE436" s="3">
        <v>91.791374098572049</v>
      </c>
      <c r="FF436" s="3">
        <v>96.261182966572946</v>
      </c>
      <c r="FG436" s="3">
        <v>93.015113445777629</v>
      </c>
      <c r="FH436" s="3">
        <v>91.548172297275727</v>
      </c>
      <c r="FI436" s="3">
        <v>92.918318519384187</v>
      </c>
      <c r="FJ436" s="3">
        <v>91.722810598266207</v>
      </c>
      <c r="FK436" s="3">
        <v>62.426527006063736</v>
      </c>
      <c r="FL436" s="3">
        <v>65.246118200853118</v>
      </c>
      <c r="FM436" s="3">
        <v>63.476827574210418</v>
      </c>
      <c r="FN436" s="3">
        <v>81.420112239415587</v>
      </c>
      <c r="FO436" s="3">
        <v>86.621032349534559</v>
      </c>
      <c r="FP436" s="3">
        <v>83.443883585832111</v>
      </c>
      <c r="FQ436" s="3">
        <v>80.18753005838596</v>
      </c>
      <c r="FR436" s="3">
        <v>83.208277994241485</v>
      </c>
      <c r="FS436" s="3">
        <v>81.409468441830413</v>
      </c>
      <c r="FT436" s="3">
        <v>65.507427977739226</v>
      </c>
      <c r="FU436" s="3">
        <v>70.468476878397269</v>
      </c>
      <c r="FV436" s="3">
        <v>67.291559471654878</v>
      </c>
      <c r="FW436" s="3">
        <v>82.427315917368745</v>
      </c>
      <c r="FX436" s="3">
        <v>78.261723938635058</v>
      </c>
      <c r="FY436" s="3">
        <v>79.663982064699553</v>
      </c>
      <c r="FZ436" s="3">
        <v>72.081069133915804</v>
      </c>
      <c r="GA436" s="3">
        <v>81.606530241355586</v>
      </c>
      <c r="GB436" s="3">
        <v>76.284347134432508</v>
      </c>
      <c r="GC436" s="3">
        <v>56.673972164257428</v>
      </c>
      <c r="GD436" s="3">
        <v>58.278756596459182</v>
      </c>
      <c r="GE436" s="3">
        <v>56.833635618168188</v>
      </c>
      <c r="GF436" s="3">
        <v>92.093457638955684</v>
      </c>
      <c r="GG436" s="3">
        <v>97.264059578918278</v>
      </c>
      <c r="GH436" s="3">
        <v>94.121388585735644</v>
      </c>
      <c r="GI436" s="3">
        <v>83.300485684543418</v>
      </c>
      <c r="GJ436" s="3">
        <v>89.060098832543048</v>
      </c>
      <c r="GK436" s="3">
        <v>85.720377254741308</v>
      </c>
      <c r="GL436" s="3">
        <v>46.958864226393956</v>
      </c>
      <c r="GM436" s="3">
        <v>57.387288863253801</v>
      </c>
      <c r="GN436" s="3">
        <v>51.955349634296418</v>
      </c>
      <c r="GO436" s="3">
        <v>98.21893715053875</v>
      </c>
      <c r="GP436" s="3">
        <v>96.682302957997891</v>
      </c>
      <c r="GQ436" s="3">
        <v>97.143787947265267</v>
      </c>
      <c r="GR436" s="3">
        <v>44.676379592402768</v>
      </c>
      <c r="GS436" s="3">
        <v>43.199850500295753</v>
      </c>
      <c r="GT436" s="3">
        <v>43.215156601484047</v>
      </c>
      <c r="GU436" s="3">
        <v>72.26278492542265</v>
      </c>
      <c r="GV436" s="3">
        <v>75.852570822451156</v>
      </c>
      <c r="GW436" s="3">
        <v>73.955524014975808</v>
      </c>
    </row>
    <row r="437" spans="2:205" x14ac:dyDescent="0.25">
      <c r="B437"/>
      <c r="F437">
        <v>-9</v>
      </c>
      <c r="G437" t="s">
        <v>57</v>
      </c>
      <c r="H437" s="3">
        <v>68.359788359788368</v>
      </c>
      <c r="I437" s="3">
        <v>75.244971634863333</v>
      </c>
      <c r="J437" s="3">
        <v>71.846435100548319</v>
      </c>
      <c r="K437" s="3">
        <v>70.000000000000014</v>
      </c>
      <c r="L437" s="3">
        <v>73.184357541899445</v>
      </c>
      <c r="M437" s="3">
        <v>71.587743732590454</v>
      </c>
      <c r="N437" s="3">
        <v>78.177966101694935</v>
      </c>
      <c r="O437" s="3">
        <v>75.118483412322263</v>
      </c>
      <c r="P437" s="3">
        <v>76.733780760626487</v>
      </c>
      <c r="Q437" s="3">
        <v>82.260869565217376</v>
      </c>
      <c r="R437" s="3">
        <v>85.335689045936419</v>
      </c>
      <c r="S437" s="3">
        <v>83.78615249780907</v>
      </c>
      <c r="T437" s="3">
        <v>77.938144329897028</v>
      </c>
      <c r="U437" s="3">
        <v>81.73913043478251</v>
      </c>
      <c r="V437" s="3">
        <v>79.788359788359799</v>
      </c>
      <c r="W437" s="3">
        <v>95.580110497237527</v>
      </c>
      <c r="X437" s="3">
        <v>96.111111111111114</v>
      </c>
      <c r="Y437" s="3">
        <v>95.844875346260409</v>
      </c>
      <c r="Z437" s="3">
        <v>66.48648648648647</v>
      </c>
      <c r="AA437" s="3">
        <v>64.108910891089167</v>
      </c>
      <c r="AB437" s="3">
        <v>65.245478036175683</v>
      </c>
      <c r="AC437" s="3">
        <v>89.743589743589752</v>
      </c>
      <c r="AD437" s="3">
        <v>94.736842105263179</v>
      </c>
      <c r="AE437" s="3">
        <v>92.708333333333343</v>
      </c>
      <c r="AF437" s="3">
        <v>85.777777777777771</v>
      </c>
      <c r="AG437" s="3">
        <v>85.526315789473742</v>
      </c>
      <c r="AH437" s="3">
        <v>85.651214128035335</v>
      </c>
      <c r="AI437" s="3">
        <v>77.99227799227819</v>
      </c>
      <c r="AJ437" s="3">
        <v>79.781420765027207</v>
      </c>
      <c r="AK437" s="3">
        <v>78.860172299536202</v>
      </c>
      <c r="AL437" s="3">
        <v>83.647798742138448</v>
      </c>
      <c r="AM437" s="3">
        <v>89.884393063583801</v>
      </c>
      <c r="AN437" s="3">
        <v>86.897590361445694</v>
      </c>
      <c r="AO437" s="3">
        <v>80.496828752642628</v>
      </c>
      <c r="AP437" s="3">
        <v>80.044223327805284</v>
      </c>
      <c r="AQ437" s="3">
        <v>80.275601188867981</v>
      </c>
      <c r="AR437" s="3">
        <v>64.719626168224295</v>
      </c>
      <c r="AS437" s="3">
        <v>70.401691331923885</v>
      </c>
      <c r="AT437" s="3">
        <v>67.702552719200781</v>
      </c>
      <c r="AU437" s="3">
        <v>72.193877551020336</v>
      </c>
      <c r="AV437" s="3">
        <v>76.119402985074558</v>
      </c>
      <c r="AW437" s="3">
        <v>74.002751031636933</v>
      </c>
      <c r="AX437" s="3">
        <v>80.26666666666658</v>
      </c>
      <c r="AY437" s="3">
        <v>79.434447300771211</v>
      </c>
      <c r="AZ437" s="3">
        <v>79.842931937172807</v>
      </c>
      <c r="BA437" s="3">
        <v>60.948905109489054</v>
      </c>
      <c r="BB437" s="3">
        <v>65.294117647058783</v>
      </c>
      <c r="BC437" s="3">
        <v>63.043478260869492</v>
      </c>
      <c r="BD437" s="3">
        <v>85.590778097982763</v>
      </c>
      <c r="BE437" s="3">
        <v>87.818696883852738</v>
      </c>
      <c r="BF437" s="3">
        <v>86.714285714285637</v>
      </c>
      <c r="BG437" s="3">
        <v>83.287292817679642</v>
      </c>
      <c r="BH437" s="3">
        <v>81.303116147308756</v>
      </c>
      <c r="BI437" s="3">
        <v>82.307692307692207</v>
      </c>
      <c r="BJ437" s="3">
        <v>49.779735682819386</v>
      </c>
      <c r="BK437" s="3">
        <v>54.065040650406495</v>
      </c>
      <c r="BL437" s="3">
        <v>52.008456659619448</v>
      </c>
      <c r="BM437" s="3">
        <v>94.315245478036132</v>
      </c>
      <c r="BN437" s="3">
        <v>94.587628865979354</v>
      </c>
      <c r="BO437" s="3">
        <v>94.45161290322585</v>
      </c>
      <c r="BP437" s="3">
        <v>37.988826815642433</v>
      </c>
      <c r="BQ437" s="3">
        <v>38.986784140969149</v>
      </c>
      <c r="BR437" s="3">
        <v>38.546798029556605</v>
      </c>
      <c r="BS437" s="3">
        <v>75.088499217913821</v>
      </c>
      <c r="BT437" s="3">
        <v>76.909075866633643</v>
      </c>
      <c r="BU437" s="3">
        <v>75.996533795493761</v>
      </c>
      <c r="BV437" s="3">
        <v>67.289738373724461</v>
      </c>
      <c r="BW437" s="3">
        <v>74.264593607282478</v>
      </c>
      <c r="BX437" s="3">
        <v>71.119520579185448</v>
      </c>
      <c r="BY437" s="3">
        <v>67.581409052216173</v>
      </c>
      <c r="BZ437" s="3">
        <v>70.839755561517109</v>
      </c>
      <c r="CA437" s="3">
        <v>69.903470211148857</v>
      </c>
      <c r="CB437" s="3">
        <v>76.274788388944643</v>
      </c>
      <c r="CC437" s="3">
        <v>73.011453108585101</v>
      </c>
      <c r="CD437" s="3">
        <v>75.319842400328554</v>
      </c>
      <c r="CE437" s="3">
        <v>80.666434395550127</v>
      </c>
      <c r="CF437" s="3">
        <v>83.847452529591621</v>
      </c>
      <c r="CG437" s="3">
        <v>82.694519285761842</v>
      </c>
      <c r="CH437" s="3">
        <v>76.053309192641805</v>
      </c>
      <c r="CI437" s="3">
        <v>79.935824586923246</v>
      </c>
      <c r="CJ437" s="3">
        <v>78.481332813160932</v>
      </c>
      <c r="CK437" s="3">
        <v>94.048130066807659</v>
      </c>
      <c r="CL437" s="3">
        <v>94.666093796454334</v>
      </c>
      <c r="CM437" s="3">
        <v>94.79309457526368</v>
      </c>
      <c r="CN437" s="3">
        <v>64.029156450993526</v>
      </c>
      <c r="CO437" s="3">
        <v>61.719449624384858</v>
      </c>
      <c r="CP437" s="3">
        <v>63.532739294656942</v>
      </c>
      <c r="CQ437" s="3">
        <v>84.821975025962089</v>
      </c>
      <c r="CR437" s="3">
        <v>91.752912055190336</v>
      </c>
      <c r="CS437" s="3">
        <v>90.040793043322637</v>
      </c>
      <c r="CT437" s="3">
        <v>83.444066546096622</v>
      </c>
      <c r="CU437" s="3">
        <v>83.191102787627059</v>
      </c>
      <c r="CV437" s="3">
        <v>84.002273108790234</v>
      </c>
      <c r="CW437" s="3">
        <v>76.940975677594324</v>
      </c>
      <c r="CX437" s="3">
        <v>78.731385131996959</v>
      </c>
      <c r="CY437" s="3">
        <v>78.116824727306877</v>
      </c>
      <c r="CZ437" s="3">
        <v>81.570563228023701</v>
      </c>
      <c r="DA437" s="3">
        <v>88.260981742108456</v>
      </c>
      <c r="DB437" s="3">
        <v>85.587133620050054</v>
      </c>
      <c r="DC437" s="3">
        <v>79.585665411883056</v>
      </c>
      <c r="DD437" s="3">
        <v>79.104283392380538</v>
      </c>
      <c r="DE437" s="3">
        <v>79.621427897368307</v>
      </c>
      <c r="DF437" s="3">
        <v>62.407185217415325</v>
      </c>
      <c r="DG437" s="3">
        <v>68.300556151051765</v>
      </c>
      <c r="DH437" s="3">
        <v>66.14384255897788</v>
      </c>
      <c r="DI437" s="3">
        <v>69.928023038198631</v>
      </c>
      <c r="DJ437" s="3">
        <v>73.786498042269244</v>
      </c>
      <c r="DK437" s="3">
        <v>72.374882534419442</v>
      </c>
      <c r="DL437" s="3">
        <v>78.20872984038003</v>
      </c>
      <c r="DM437" s="3">
        <v>77.382535122367429</v>
      </c>
      <c r="DN437" s="3">
        <v>78.390587417195064</v>
      </c>
      <c r="DO437" s="3">
        <v>58.862945483107303</v>
      </c>
      <c r="DP437" s="3">
        <v>63.184131117712347</v>
      </c>
      <c r="DQ437" s="3">
        <v>61.558814409991996</v>
      </c>
      <c r="DR437" s="3">
        <v>83.702805430541247</v>
      </c>
      <c r="DS437" s="3">
        <v>86.075409297716931</v>
      </c>
      <c r="DT437" s="3">
        <v>85.430480332535183</v>
      </c>
      <c r="DU437" s="3">
        <v>81.89975884148663</v>
      </c>
      <c r="DV437" s="3">
        <v>79.834718593806286</v>
      </c>
      <c r="DW437" s="3">
        <v>81.298215512809719</v>
      </c>
      <c r="DX437" s="3">
        <v>46.453817429396146</v>
      </c>
      <c r="DY437" s="3">
        <v>50.881232479773416</v>
      </c>
      <c r="DZ437" s="3">
        <v>49.708877616599104</v>
      </c>
      <c r="EA437" s="3">
        <v>93.136681521106524</v>
      </c>
      <c r="EB437" s="3">
        <v>93.437476250435182</v>
      </c>
      <c r="EC437" s="3">
        <v>93.628768753991054</v>
      </c>
      <c r="ED437" s="3">
        <v>35.420035604240823</v>
      </c>
      <c r="EE437" s="3">
        <v>36.69527515914514</v>
      </c>
      <c r="EF437" s="3">
        <v>36.837743241930546</v>
      </c>
      <c r="EG437" s="3">
        <v>74.696062152172715</v>
      </c>
      <c r="EH437" s="3">
        <v>76.525749971322796</v>
      </c>
      <c r="EI437" s="3">
        <v>75.722167802102561</v>
      </c>
      <c r="EJ437" s="3">
        <v>69.429838345852275</v>
      </c>
      <c r="EK437" s="3">
        <v>76.225349662444188</v>
      </c>
      <c r="EL437" s="3">
        <v>72.573349621911191</v>
      </c>
      <c r="EM437" s="3">
        <v>72.418590947783855</v>
      </c>
      <c r="EN437" s="3">
        <v>75.528959522281781</v>
      </c>
      <c r="EO437" s="3">
        <v>73.27201725403205</v>
      </c>
      <c r="EP437" s="3">
        <v>80.081143814445227</v>
      </c>
      <c r="EQ437" s="3">
        <v>77.225513716059424</v>
      </c>
      <c r="ER437" s="3">
        <v>78.147719120924421</v>
      </c>
      <c r="ES437" s="3">
        <v>83.855304734884626</v>
      </c>
      <c r="ET437" s="3">
        <v>86.823925562281218</v>
      </c>
      <c r="EU437" s="3">
        <v>84.877785709856298</v>
      </c>
      <c r="EV437" s="3">
        <v>79.822979467152251</v>
      </c>
      <c r="EW437" s="3">
        <v>83.542436282641773</v>
      </c>
      <c r="EX437" s="3">
        <v>81.095386763558665</v>
      </c>
      <c r="EY437" s="3">
        <v>97.112090927667396</v>
      </c>
      <c r="EZ437" s="3">
        <v>97.556128425767895</v>
      </c>
      <c r="FA437" s="3">
        <v>96.896656117257137</v>
      </c>
      <c r="FB437" s="3">
        <v>68.943816521979414</v>
      </c>
      <c r="FC437" s="3">
        <v>66.498372157793483</v>
      </c>
      <c r="FD437" s="3">
        <v>66.958216777694417</v>
      </c>
      <c r="FE437" s="3">
        <v>94.665204461217414</v>
      </c>
      <c r="FF437" s="3">
        <v>97.720772155336022</v>
      </c>
      <c r="FG437" s="3">
        <v>95.375873623344049</v>
      </c>
      <c r="FH437" s="3">
        <v>88.111489009458921</v>
      </c>
      <c r="FI437" s="3">
        <v>87.861528791320424</v>
      </c>
      <c r="FJ437" s="3">
        <v>87.300155147280435</v>
      </c>
      <c r="FK437" s="3">
        <v>79.043580306962056</v>
      </c>
      <c r="FL437" s="3">
        <v>80.831456398057455</v>
      </c>
      <c r="FM437" s="3">
        <v>79.603519871765528</v>
      </c>
      <c r="FN437" s="3">
        <v>85.725034256253196</v>
      </c>
      <c r="FO437" s="3">
        <v>91.507804385059146</v>
      </c>
      <c r="FP437" s="3">
        <v>88.208047102841334</v>
      </c>
      <c r="FQ437" s="3">
        <v>81.4079920934022</v>
      </c>
      <c r="FR437" s="3">
        <v>80.98416326323003</v>
      </c>
      <c r="FS437" s="3">
        <v>80.929774480367655</v>
      </c>
      <c r="FT437" s="3">
        <v>67.032067119033258</v>
      </c>
      <c r="FU437" s="3">
        <v>72.502826512796005</v>
      </c>
      <c r="FV437" s="3">
        <v>69.261262879423683</v>
      </c>
      <c r="FW437" s="3">
        <v>74.45973206384204</v>
      </c>
      <c r="FX437" s="3">
        <v>78.452307927879872</v>
      </c>
      <c r="FY437" s="3">
        <v>75.630619528854425</v>
      </c>
      <c r="FZ437" s="3">
        <v>82.324603492953131</v>
      </c>
      <c r="GA437" s="3">
        <v>81.486359479174993</v>
      </c>
      <c r="GB437" s="3">
        <v>81.29527645715055</v>
      </c>
      <c r="GC437" s="3">
        <v>63.034864735870805</v>
      </c>
      <c r="GD437" s="3">
        <v>67.404104176405227</v>
      </c>
      <c r="GE437" s="3">
        <v>64.528142111746988</v>
      </c>
      <c r="GF437" s="3">
        <v>87.47875076542428</v>
      </c>
      <c r="GG437" s="3">
        <v>89.561984469988545</v>
      </c>
      <c r="GH437" s="3">
        <v>87.998091096036092</v>
      </c>
      <c r="GI437" s="3">
        <v>84.674826793872654</v>
      </c>
      <c r="GJ437" s="3">
        <v>82.771513700811226</v>
      </c>
      <c r="GK437" s="3">
        <v>83.317169102574695</v>
      </c>
      <c r="GL437" s="3">
        <v>53.105653936242625</v>
      </c>
      <c r="GM437" s="3">
        <v>57.248848821039573</v>
      </c>
      <c r="GN437" s="3">
        <v>54.308035702639792</v>
      </c>
      <c r="GO437" s="3">
        <v>95.49380943496574</v>
      </c>
      <c r="GP437" s="3">
        <v>95.737781481523527</v>
      </c>
      <c r="GQ437" s="3">
        <v>95.274457052460647</v>
      </c>
      <c r="GR437" s="3">
        <v>40.557618027044043</v>
      </c>
      <c r="GS437" s="3">
        <v>41.278293122793158</v>
      </c>
      <c r="GT437" s="3">
        <v>40.255852817182664</v>
      </c>
      <c r="GU437" s="3">
        <v>75.480936283654927</v>
      </c>
      <c r="GV437" s="3">
        <v>77.29240176194449</v>
      </c>
      <c r="GW437" s="3">
        <v>76.270899788884961</v>
      </c>
    </row>
    <row r="438" spans="2:205" x14ac:dyDescent="0.25">
      <c r="B438"/>
      <c r="F438">
        <v>-8</v>
      </c>
      <c r="G438" t="s">
        <v>58</v>
      </c>
      <c r="H438" s="3">
        <v>66.99561403508774</v>
      </c>
      <c r="I438" s="3">
        <v>76.95290858725771</v>
      </c>
      <c r="J438" s="3">
        <v>71.948195095067604</v>
      </c>
      <c r="K438" s="3">
        <v>74.450549450549531</v>
      </c>
      <c r="L438" s="3">
        <v>73.712737127371284</v>
      </c>
      <c r="M438" s="3">
        <v>74.079126875852722</v>
      </c>
      <c r="N438" s="3">
        <v>68.852459016393425</v>
      </c>
      <c r="O438" s="3">
        <v>64.285714285714334</v>
      </c>
      <c r="P438" s="3">
        <v>66.587957497048308</v>
      </c>
      <c r="Q438" s="3">
        <v>83.493282149712172</v>
      </c>
      <c r="R438" s="3">
        <v>82.299270072992684</v>
      </c>
      <c r="S438" s="3">
        <v>82.881197380729617</v>
      </c>
      <c r="T438" s="3">
        <v>79.318181818181827</v>
      </c>
      <c r="U438" s="3">
        <v>83.700440528634289</v>
      </c>
      <c r="V438" s="3">
        <v>81.54362416107395</v>
      </c>
      <c r="W438" s="3">
        <v>93.835616438356155</v>
      </c>
      <c r="X438" s="3">
        <v>91.666666666666657</v>
      </c>
      <c r="Y438" s="3">
        <v>92.675159235668772</v>
      </c>
      <c r="Z438" s="3">
        <v>74.387527839643653</v>
      </c>
      <c r="AA438" s="3">
        <v>73.521850899742915</v>
      </c>
      <c r="AB438" s="3">
        <v>73.985680190930921</v>
      </c>
      <c r="AC438" s="3">
        <v>94.029850746268664</v>
      </c>
      <c r="AD438" s="3">
        <v>97.142857142857153</v>
      </c>
      <c r="AE438" s="3">
        <v>95.098039215686299</v>
      </c>
      <c r="AF438" s="3">
        <v>80.357142857142861</v>
      </c>
      <c r="AG438" s="3">
        <v>80.952380952380992</v>
      </c>
      <c r="AH438" s="3">
        <v>80.645161290322676</v>
      </c>
      <c r="AI438" s="3">
        <v>82.75434243176187</v>
      </c>
      <c r="AJ438" s="3">
        <v>82.743902439024396</v>
      </c>
      <c r="AK438" s="3">
        <v>82.749077490774738</v>
      </c>
      <c r="AL438" s="3">
        <v>76.878612716762973</v>
      </c>
      <c r="AM438" s="3">
        <v>79.948586118251896</v>
      </c>
      <c r="AN438" s="3">
        <v>78.503401360544146</v>
      </c>
      <c r="AO438" s="3">
        <v>83.45534407027813</v>
      </c>
      <c r="AP438" s="3">
        <v>82.996550024642616</v>
      </c>
      <c r="AQ438" s="3">
        <v>83.227072094164143</v>
      </c>
      <c r="AR438" s="3">
        <v>60.194174757281559</v>
      </c>
      <c r="AS438" s="3">
        <v>68.257756563245877</v>
      </c>
      <c r="AT438" s="3">
        <v>64.259927797834052</v>
      </c>
      <c r="AU438" s="3">
        <v>73.401534526854306</v>
      </c>
      <c r="AV438" s="3">
        <v>79.368932038835027</v>
      </c>
      <c r="AW438" s="3">
        <v>76.46326276463256</v>
      </c>
      <c r="AX438" s="3">
        <v>74.794520547945226</v>
      </c>
      <c r="AY438" s="3">
        <v>79.603399433427825</v>
      </c>
      <c r="AZ438" s="3">
        <v>77.158774373259064</v>
      </c>
      <c r="BA438" s="3">
        <v>71.639042357274406</v>
      </c>
      <c r="BB438" s="3">
        <v>71.80851063829779</v>
      </c>
      <c r="BC438" s="3">
        <v>71.725383920505848</v>
      </c>
      <c r="BD438" s="3">
        <v>95.043731778425638</v>
      </c>
      <c r="BE438" s="3">
        <v>94.940476190476176</v>
      </c>
      <c r="BF438" s="3">
        <v>94.992636229749678</v>
      </c>
      <c r="BG438" s="3">
        <v>84.844384303112349</v>
      </c>
      <c r="BH438" s="3">
        <v>87.469879518072304</v>
      </c>
      <c r="BI438" s="3">
        <v>86.233269598470372</v>
      </c>
      <c r="BJ438" s="3">
        <v>50.833333333333343</v>
      </c>
      <c r="BK438" s="3">
        <v>54.022988505747115</v>
      </c>
      <c r="BL438" s="3">
        <v>52.495009980039882</v>
      </c>
      <c r="BM438" s="3">
        <v>89.111747851002889</v>
      </c>
      <c r="BN438" s="3">
        <v>89.46078431372554</v>
      </c>
      <c r="BO438" s="3">
        <v>89.299867899603811</v>
      </c>
      <c r="BP438" s="3">
        <v>71.98879551820724</v>
      </c>
      <c r="BQ438" s="3">
        <v>73.396674584323051</v>
      </c>
      <c r="BR438" s="3">
        <v>72.750642673521781</v>
      </c>
      <c r="BS438" s="3">
        <v>77.28538663171723</v>
      </c>
      <c r="BT438" s="3">
        <v>79.590690208667468</v>
      </c>
      <c r="BU438" s="3">
        <v>78.449813523593733</v>
      </c>
      <c r="BV438" s="3">
        <v>65.894288572356444</v>
      </c>
      <c r="BW438" s="3">
        <v>75.961386677403965</v>
      </c>
      <c r="BX438" s="3">
        <v>71.202336124344171</v>
      </c>
      <c r="BY438" s="3">
        <v>72.161414356043593</v>
      </c>
      <c r="BZ438" s="3">
        <v>71.418068153228873</v>
      </c>
      <c r="CA438" s="3">
        <v>72.45949170101072</v>
      </c>
      <c r="CB438" s="3">
        <v>66.608748564044603</v>
      </c>
      <c r="CC438" s="3">
        <v>61.944877090075913</v>
      </c>
      <c r="CD438" s="3">
        <v>64.966281166624341</v>
      </c>
      <c r="CE438" s="3">
        <v>81.865281930684731</v>
      </c>
      <c r="CF438" s="3">
        <v>80.667346121947133</v>
      </c>
      <c r="CG438" s="3">
        <v>81.728596162539347</v>
      </c>
      <c r="CH438" s="3">
        <v>77.385107847290243</v>
      </c>
      <c r="CI438" s="3">
        <v>81.96502809654811</v>
      </c>
      <c r="CJ438" s="3">
        <v>80.245421520904117</v>
      </c>
      <c r="CK438" s="3">
        <v>91.838310094596423</v>
      </c>
      <c r="CL438" s="3">
        <v>89.527932236353593</v>
      </c>
      <c r="CM438" s="3">
        <v>91.20247853437732</v>
      </c>
      <c r="CN438" s="3">
        <v>72.325299239604774</v>
      </c>
      <c r="CO438" s="3">
        <v>71.281912036985176</v>
      </c>
      <c r="CP438" s="3">
        <v>72.469267732114076</v>
      </c>
      <c r="CQ438" s="3">
        <v>91.113407698751075</v>
      </c>
      <c r="CR438" s="3">
        <v>94.285714285714292</v>
      </c>
      <c r="CS438" s="3">
        <v>92.949664608114418</v>
      </c>
      <c r="CT438" s="3">
        <v>77.696649732523284</v>
      </c>
      <c r="CU438" s="3">
        <v>78.23617924067878</v>
      </c>
      <c r="CV438" s="3">
        <v>78.746532826138122</v>
      </c>
      <c r="CW438" s="3">
        <v>81.813130324515384</v>
      </c>
      <c r="CX438" s="3">
        <v>81.810541080981324</v>
      </c>
      <c r="CY438" s="3">
        <v>82.086435035036047</v>
      </c>
      <c r="CZ438" s="3">
        <v>74.608746999977413</v>
      </c>
      <c r="DA438" s="3">
        <v>77.91593879822247</v>
      </c>
      <c r="DB438" s="3">
        <v>76.987115514515736</v>
      </c>
      <c r="DC438" s="3">
        <v>82.63425367924691</v>
      </c>
      <c r="DD438" s="3">
        <v>82.16236081332913</v>
      </c>
      <c r="DE438" s="3">
        <v>82.64192319452961</v>
      </c>
      <c r="DF438" s="3">
        <v>57.77966126005947</v>
      </c>
      <c r="DG438" s="3">
        <v>65.981052025257938</v>
      </c>
      <c r="DH438" s="3">
        <v>62.596481506154667</v>
      </c>
      <c r="DI438" s="3">
        <v>71.164109162513398</v>
      </c>
      <c r="DJ438" s="3">
        <v>77.372910551390234</v>
      </c>
      <c r="DK438" s="3">
        <v>74.965260885215955</v>
      </c>
      <c r="DL438" s="3">
        <v>72.51873318824164</v>
      </c>
      <c r="DM438" s="3">
        <v>77.45570065043772</v>
      </c>
      <c r="DN438" s="3">
        <v>75.59096670489015</v>
      </c>
      <c r="DO438" s="3">
        <v>69.702907123927247</v>
      </c>
      <c r="DP438" s="3">
        <v>69.912272957429892</v>
      </c>
      <c r="DQ438" s="3">
        <v>70.37126366149451</v>
      </c>
      <c r="DR438" s="3">
        <v>93.870115600055428</v>
      </c>
      <c r="DS438" s="3">
        <v>93.743024169472122</v>
      </c>
      <c r="DT438" s="3">
        <v>94.15504003697562</v>
      </c>
      <c r="DU438" s="3">
        <v>83.524395757883539</v>
      </c>
      <c r="DV438" s="3">
        <v>86.320060143312446</v>
      </c>
      <c r="DW438" s="3">
        <v>85.363148296301759</v>
      </c>
      <c r="DX438" s="3">
        <v>47.599551426535278</v>
      </c>
      <c r="DY438" s="3">
        <v>50.932173599832254</v>
      </c>
      <c r="DZ438" s="3">
        <v>50.261727675807165</v>
      </c>
      <c r="EA438" s="3">
        <v>87.441976736500564</v>
      </c>
      <c r="EB438" s="3">
        <v>87.938754034663262</v>
      </c>
      <c r="EC438" s="3">
        <v>88.175627778176633</v>
      </c>
      <c r="ED438" s="3">
        <v>69.608815304158114</v>
      </c>
      <c r="EE438" s="3">
        <v>71.240511977594267</v>
      </c>
      <c r="EF438" s="3">
        <v>71.15334433591137</v>
      </c>
      <c r="EG438" s="3">
        <v>76.906161689229521</v>
      </c>
      <c r="EH438" s="3">
        <v>79.229609986114468</v>
      </c>
      <c r="EI438" s="3">
        <v>78.1880173424492</v>
      </c>
      <c r="EJ438" s="3">
        <v>68.096939497819037</v>
      </c>
      <c r="EK438" s="3">
        <v>77.944430497111455</v>
      </c>
      <c r="EL438" s="3">
        <v>72.694054065791036</v>
      </c>
      <c r="EM438" s="3">
        <v>76.739684545055468</v>
      </c>
      <c r="EN438" s="3">
        <v>76.007406101513695</v>
      </c>
      <c r="EO438" s="3">
        <v>75.698762050694725</v>
      </c>
      <c r="EP438" s="3">
        <v>71.096169468742247</v>
      </c>
      <c r="EQ438" s="3">
        <v>66.626551481352749</v>
      </c>
      <c r="ER438" s="3">
        <v>68.209633827472274</v>
      </c>
      <c r="ES438" s="3">
        <v>85.121282368739614</v>
      </c>
      <c r="ET438" s="3">
        <v>83.931194024038234</v>
      </c>
      <c r="EU438" s="3">
        <v>84.033798598919887</v>
      </c>
      <c r="EV438" s="3">
        <v>81.251255789073412</v>
      </c>
      <c r="EW438" s="3">
        <v>85.435852960720467</v>
      </c>
      <c r="EX438" s="3">
        <v>82.841826801243784</v>
      </c>
      <c r="EY438" s="3">
        <v>95.832922782115887</v>
      </c>
      <c r="EZ438" s="3">
        <v>93.805401096979722</v>
      </c>
      <c r="FA438" s="3">
        <v>94.147839936960224</v>
      </c>
      <c r="FB438" s="3">
        <v>76.449756439682531</v>
      </c>
      <c r="FC438" s="3">
        <v>75.761789762500655</v>
      </c>
      <c r="FD438" s="3">
        <v>75.502092649747766</v>
      </c>
      <c r="FE438" s="3">
        <v>96.946293793786253</v>
      </c>
      <c r="FF438" s="3">
        <v>100</v>
      </c>
      <c r="FG438" s="3">
        <v>97.24641382325818</v>
      </c>
      <c r="FH438" s="3">
        <v>83.017635981762439</v>
      </c>
      <c r="FI438" s="3">
        <v>83.668582664083203</v>
      </c>
      <c r="FJ438" s="3">
        <v>82.54378975450723</v>
      </c>
      <c r="FK438" s="3">
        <v>83.695554539008356</v>
      </c>
      <c r="FL438" s="3">
        <v>83.677263797067468</v>
      </c>
      <c r="FM438" s="3">
        <v>83.411719946513429</v>
      </c>
      <c r="FN438" s="3">
        <v>79.148478433548533</v>
      </c>
      <c r="FO438" s="3">
        <v>81.981233438281322</v>
      </c>
      <c r="FP438" s="3">
        <v>80.019687206572556</v>
      </c>
      <c r="FQ438" s="3">
        <v>84.27643446130935</v>
      </c>
      <c r="FR438" s="3">
        <v>83.830739235956102</v>
      </c>
      <c r="FS438" s="3">
        <v>83.812220993798675</v>
      </c>
      <c r="FT438" s="3">
        <v>62.608688254503647</v>
      </c>
      <c r="FU438" s="3">
        <v>70.534461101233816</v>
      </c>
      <c r="FV438" s="3">
        <v>65.92337408951343</v>
      </c>
      <c r="FW438" s="3">
        <v>75.638959891195213</v>
      </c>
      <c r="FX438" s="3">
        <v>81.36495352627982</v>
      </c>
      <c r="FY438" s="3">
        <v>77.961264644049166</v>
      </c>
      <c r="FZ438" s="3">
        <v>77.070307907648811</v>
      </c>
      <c r="GA438" s="3">
        <v>81.75109821641793</v>
      </c>
      <c r="GB438" s="3">
        <v>78.726582041627978</v>
      </c>
      <c r="GC438" s="3">
        <v>73.575177590621564</v>
      </c>
      <c r="GD438" s="3">
        <v>73.704748319165688</v>
      </c>
      <c r="GE438" s="3">
        <v>73.079504179517187</v>
      </c>
      <c r="GF438" s="3">
        <v>96.217347956795848</v>
      </c>
      <c r="GG438" s="3">
        <v>96.137928211480229</v>
      </c>
      <c r="GH438" s="3">
        <v>95.830232422523736</v>
      </c>
      <c r="GI438" s="3">
        <v>86.164372848341159</v>
      </c>
      <c r="GJ438" s="3">
        <v>88.619698892832162</v>
      </c>
      <c r="GK438" s="3">
        <v>87.103390900638985</v>
      </c>
      <c r="GL438" s="3">
        <v>54.067115240131407</v>
      </c>
      <c r="GM438" s="3">
        <v>57.113803411661976</v>
      </c>
      <c r="GN438" s="3">
        <v>54.728292284272598</v>
      </c>
      <c r="GO438" s="3">
        <v>90.781518965505214</v>
      </c>
      <c r="GP438" s="3">
        <v>90.982814592787818</v>
      </c>
      <c r="GQ438" s="3">
        <v>90.424108021030989</v>
      </c>
      <c r="GR438" s="3">
        <v>74.368775732256367</v>
      </c>
      <c r="GS438" s="3">
        <v>75.552837191051836</v>
      </c>
      <c r="GT438" s="3">
        <v>74.347941011132193</v>
      </c>
      <c r="GU438" s="3">
        <v>77.66461157420494</v>
      </c>
      <c r="GV438" s="3">
        <v>79.951770431220467</v>
      </c>
      <c r="GW438" s="3">
        <v>78.711609704738265</v>
      </c>
    </row>
    <row r="439" spans="2:205" x14ac:dyDescent="0.25">
      <c r="B439"/>
      <c r="F439">
        <v>-7</v>
      </c>
      <c r="G439" t="s">
        <v>59</v>
      </c>
      <c r="H439" s="3">
        <v>70.28068244358829</v>
      </c>
      <c r="I439" s="3">
        <v>76.262083780880715</v>
      </c>
      <c r="J439" s="3">
        <v>73.307964120684943</v>
      </c>
      <c r="K439" s="3">
        <v>76.638176638176674</v>
      </c>
      <c r="L439" s="3">
        <v>77.044854881266446</v>
      </c>
      <c r="M439" s="3">
        <v>76.849315068493155</v>
      </c>
      <c r="N439" s="3">
        <v>62.616822429906534</v>
      </c>
      <c r="O439" s="3">
        <v>64.20824295010847</v>
      </c>
      <c r="P439" s="3">
        <v>63.442069741282296</v>
      </c>
      <c r="Q439" s="3">
        <v>86.654478976234046</v>
      </c>
      <c r="R439" s="3">
        <v>85.095320623916834</v>
      </c>
      <c r="S439" s="3">
        <v>85.854092526690451</v>
      </c>
      <c r="T439" s="3">
        <v>81.445312499999986</v>
      </c>
      <c r="U439" s="3">
        <v>82.07171314741035</v>
      </c>
      <c r="V439" s="3">
        <v>81.755424063116422</v>
      </c>
      <c r="W439" s="3">
        <v>88.000000000000028</v>
      </c>
      <c r="X439" s="3">
        <v>86.567164179104509</v>
      </c>
      <c r="Y439" s="3">
        <v>87.179487179487239</v>
      </c>
      <c r="Z439" s="3">
        <v>86.997635933806094</v>
      </c>
      <c r="AA439" s="3">
        <v>85.476190476190439</v>
      </c>
      <c r="AB439" s="3">
        <v>86.239620403321467</v>
      </c>
      <c r="AC439" s="3">
        <v>100</v>
      </c>
      <c r="AD439" s="3">
        <v>100</v>
      </c>
      <c r="AE439" s="3">
        <v>100</v>
      </c>
      <c r="AF439" s="3">
        <v>79.702970297029694</v>
      </c>
      <c r="AG439" s="3">
        <v>78.828828828828819</v>
      </c>
      <c r="AH439" s="3">
        <v>79.245283018867909</v>
      </c>
      <c r="AI439" s="3">
        <v>77.703826955074859</v>
      </c>
      <c r="AJ439" s="3">
        <v>78.817733990147573</v>
      </c>
      <c r="AK439" s="3">
        <v>78.264462809917191</v>
      </c>
      <c r="AL439" s="3">
        <v>80.874316939890662</v>
      </c>
      <c r="AM439" s="3">
        <v>83.990147783251246</v>
      </c>
      <c r="AN439" s="3">
        <v>82.51295336787561</v>
      </c>
      <c r="AO439" s="3">
        <v>80.950184501844916</v>
      </c>
      <c r="AP439" s="3">
        <v>83.486660533578814</v>
      </c>
      <c r="AQ439" s="3">
        <v>82.220175034546273</v>
      </c>
      <c r="AR439" s="3">
        <v>57.142857142857125</v>
      </c>
      <c r="AS439" s="3">
        <v>63.695652173913047</v>
      </c>
      <c r="AT439" s="3">
        <v>60.514541387024572</v>
      </c>
      <c r="AU439" s="3">
        <v>70.315789473684163</v>
      </c>
      <c r="AV439" s="3">
        <v>72.245762711864387</v>
      </c>
      <c r="AW439" s="3">
        <v>71.277719112988393</v>
      </c>
      <c r="AX439" s="3">
        <v>69.172932330827066</v>
      </c>
      <c r="AY439" s="3">
        <v>74.186046511627907</v>
      </c>
      <c r="AZ439" s="3">
        <v>71.773220747889027</v>
      </c>
      <c r="BA439" s="3">
        <v>70.818505338078396</v>
      </c>
      <c r="BB439" s="3">
        <v>77.406679764243691</v>
      </c>
      <c r="BC439" s="3">
        <v>73.94957983193278</v>
      </c>
      <c r="BD439" s="3">
        <v>89.378238341968952</v>
      </c>
      <c r="BE439" s="3">
        <v>91.689008042895438</v>
      </c>
      <c r="BF439" s="3">
        <v>90.513833992094803</v>
      </c>
      <c r="BG439" s="3">
        <v>78.783151326053073</v>
      </c>
      <c r="BH439" s="3">
        <v>86.694677871148542</v>
      </c>
      <c r="BI439" s="3">
        <v>82.952029520295227</v>
      </c>
      <c r="BJ439" s="3">
        <v>67.873303167420843</v>
      </c>
      <c r="BK439" s="3">
        <v>74.62121212121211</v>
      </c>
      <c r="BL439" s="3">
        <v>71.546391752577335</v>
      </c>
      <c r="BM439" s="3">
        <v>94.970414201183431</v>
      </c>
      <c r="BN439" s="3">
        <v>92.838874680306859</v>
      </c>
      <c r="BO439" s="3">
        <v>93.827160493827094</v>
      </c>
      <c r="BP439" s="3">
        <v>84.390243902439067</v>
      </c>
      <c r="BQ439" s="3">
        <v>88.392857142857125</v>
      </c>
      <c r="BR439" s="3">
        <v>86.480186480186475</v>
      </c>
      <c r="BS439" s="3">
        <v>77.192429022082351</v>
      </c>
      <c r="BT439" s="3">
        <v>80.103555927815904</v>
      </c>
      <c r="BU439" s="3">
        <v>78.673536590090649</v>
      </c>
      <c r="BV439" s="3">
        <v>69.208226453809544</v>
      </c>
      <c r="BW439" s="3">
        <v>75.275798745711029</v>
      </c>
      <c r="BX439" s="3">
        <v>72.578572840860843</v>
      </c>
      <c r="BY439" s="3">
        <v>74.37644055063349</v>
      </c>
      <c r="BZ439" s="3">
        <v>74.881807951040997</v>
      </c>
      <c r="CA439" s="3">
        <v>75.287109582239978</v>
      </c>
      <c r="CB439" s="3">
        <v>60.275454411805185</v>
      </c>
      <c r="CC439" s="3">
        <v>61.973086194458524</v>
      </c>
      <c r="CD439" s="3">
        <v>61.825952034354067</v>
      </c>
      <c r="CE439" s="3">
        <v>85.199130641748397</v>
      </c>
      <c r="CF439" s="3">
        <v>83.611426494026475</v>
      </c>
      <c r="CG439" s="3">
        <v>84.814157923171038</v>
      </c>
      <c r="CH439" s="3">
        <v>79.725625456964806</v>
      </c>
      <c r="CI439" s="3">
        <v>80.357963877982783</v>
      </c>
      <c r="CJ439" s="3">
        <v>80.541978070388609</v>
      </c>
      <c r="CK439" s="3">
        <v>85.337811366159883</v>
      </c>
      <c r="CL439" s="3">
        <v>84.155896355014434</v>
      </c>
      <c r="CM439" s="3">
        <v>85.392481916827833</v>
      </c>
      <c r="CN439" s="3">
        <v>85.360409826825745</v>
      </c>
      <c r="CO439" s="3">
        <v>83.75489336489936</v>
      </c>
      <c r="CP439" s="3">
        <v>85.052451315524621</v>
      </c>
      <c r="CQ439" s="3">
        <v>100</v>
      </c>
      <c r="CR439" s="3">
        <v>100</v>
      </c>
      <c r="CS439" s="3">
        <v>100</v>
      </c>
      <c r="CT439" s="3">
        <v>76.865995561607861</v>
      </c>
      <c r="CU439" s="3">
        <v>76.080815454792443</v>
      </c>
      <c r="CV439" s="3">
        <v>77.27342820740003</v>
      </c>
      <c r="CW439" s="3">
        <v>76.723301271007315</v>
      </c>
      <c r="CX439" s="3">
        <v>77.861536070241101</v>
      </c>
      <c r="CY439" s="3">
        <v>77.5798043019402</v>
      </c>
      <c r="CZ439" s="3">
        <v>78.815738794136038</v>
      </c>
      <c r="DA439" s="3">
        <v>82.168013738180932</v>
      </c>
      <c r="DB439" s="3">
        <v>81.144934425066808</v>
      </c>
      <c r="DC439" s="3">
        <v>80.106607264001482</v>
      </c>
      <c r="DD439" s="3">
        <v>82.690141540487787</v>
      </c>
      <c r="DE439" s="3">
        <v>81.639867718028498</v>
      </c>
      <c r="DF439" s="3">
        <v>54.764655718780567</v>
      </c>
      <c r="DG439" s="3">
        <v>61.451109476491752</v>
      </c>
      <c r="DH439" s="3">
        <v>58.878769511178113</v>
      </c>
      <c r="DI439" s="3">
        <v>68.217332788392767</v>
      </c>
      <c r="DJ439" s="3">
        <v>70.182472180682041</v>
      </c>
      <c r="DK439" s="3">
        <v>69.806623869655581</v>
      </c>
      <c r="DL439" s="3">
        <v>66.858243238841581</v>
      </c>
      <c r="DM439" s="3">
        <v>72.073239987535928</v>
      </c>
      <c r="DN439" s="3">
        <v>70.209004788390047</v>
      </c>
      <c r="DO439" s="3">
        <v>68.899192740408878</v>
      </c>
      <c r="DP439" s="3">
        <v>75.551237723665423</v>
      </c>
      <c r="DQ439" s="3">
        <v>72.607793595397681</v>
      </c>
      <c r="DR439" s="3">
        <v>87.807934090629658</v>
      </c>
      <c r="DS439" s="3">
        <v>90.257764309379183</v>
      </c>
      <c r="DT439" s="3">
        <v>89.449523758454546</v>
      </c>
      <c r="DU439" s="3">
        <v>77.167055432519476</v>
      </c>
      <c r="DV439" s="3">
        <v>85.422745119163693</v>
      </c>
      <c r="DW439" s="3">
        <v>81.930053941056897</v>
      </c>
      <c r="DX439" s="3">
        <v>64.725038830386382</v>
      </c>
      <c r="DY439" s="3">
        <v>71.937791744352751</v>
      </c>
      <c r="DZ439" s="3">
        <v>69.49551358829747</v>
      </c>
      <c r="EA439" s="3">
        <v>93.779870542394022</v>
      </c>
      <c r="EB439" s="3">
        <v>91.533235219996158</v>
      </c>
      <c r="EC439" s="3">
        <v>92.935209302749811</v>
      </c>
      <c r="ED439" s="3">
        <v>82.595582487313436</v>
      </c>
      <c r="EE439" s="3">
        <v>86.877840201694639</v>
      </c>
      <c r="EF439" s="3">
        <v>85.312158494650546</v>
      </c>
      <c r="EG439" s="3">
        <v>76.819793398899904</v>
      </c>
      <c r="EH439" s="3">
        <v>79.755179955786161</v>
      </c>
      <c r="EI439" s="3">
        <v>78.418581944712116</v>
      </c>
      <c r="EJ439" s="3">
        <v>71.353138433367036</v>
      </c>
      <c r="EK439" s="3">
        <v>77.248368816050402</v>
      </c>
      <c r="EL439" s="3">
        <v>74.037355400509043</v>
      </c>
      <c r="EM439" s="3">
        <v>78.899912725719858</v>
      </c>
      <c r="EN439" s="3">
        <v>79.207901811491894</v>
      </c>
      <c r="EO439" s="3">
        <v>78.411520554746332</v>
      </c>
      <c r="EP439" s="3">
        <v>64.958190448007883</v>
      </c>
      <c r="EQ439" s="3">
        <v>66.443399705758424</v>
      </c>
      <c r="ER439" s="3">
        <v>65.058187448210532</v>
      </c>
      <c r="ES439" s="3">
        <v>88.109827310719695</v>
      </c>
      <c r="ET439" s="3">
        <v>86.579214753807193</v>
      </c>
      <c r="EU439" s="3">
        <v>86.894027130209864</v>
      </c>
      <c r="EV439" s="3">
        <v>83.164999543035165</v>
      </c>
      <c r="EW439" s="3">
        <v>83.785462416837916</v>
      </c>
      <c r="EX439" s="3">
        <v>82.968870055844235</v>
      </c>
      <c r="EY439" s="3">
        <v>90.662188633840174</v>
      </c>
      <c r="EZ439" s="3">
        <v>88.978432003194584</v>
      </c>
      <c r="FA439" s="3">
        <v>88.966492442146645</v>
      </c>
      <c r="FB439" s="3">
        <v>88.634862040786444</v>
      </c>
      <c r="FC439" s="3">
        <v>87.197487587481518</v>
      </c>
      <c r="FD439" s="3">
        <v>87.426789491118313</v>
      </c>
      <c r="FE439" s="3">
        <v>100</v>
      </c>
      <c r="FF439" s="3">
        <v>100</v>
      </c>
      <c r="FG439" s="3">
        <v>100</v>
      </c>
      <c r="FH439" s="3">
        <v>82.539945032451527</v>
      </c>
      <c r="FI439" s="3">
        <v>81.576842202865194</v>
      </c>
      <c r="FJ439" s="3">
        <v>81.217137830335787</v>
      </c>
      <c r="FK439" s="3">
        <v>78.684352639142404</v>
      </c>
      <c r="FL439" s="3">
        <v>79.773931910054046</v>
      </c>
      <c r="FM439" s="3">
        <v>78.949121317894182</v>
      </c>
      <c r="FN439" s="3">
        <v>82.932895085645285</v>
      </c>
      <c r="FO439" s="3">
        <v>85.812281828321559</v>
      </c>
      <c r="FP439" s="3">
        <v>83.880972310684413</v>
      </c>
      <c r="FQ439" s="3">
        <v>81.79376173968835</v>
      </c>
      <c r="FR439" s="3">
        <v>84.283179526669841</v>
      </c>
      <c r="FS439" s="3">
        <v>82.800482351064048</v>
      </c>
      <c r="FT439" s="3">
        <v>59.521058566933682</v>
      </c>
      <c r="FU439" s="3">
        <v>65.940194871334342</v>
      </c>
      <c r="FV439" s="3">
        <v>62.15031326287103</v>
      </c>
      <c r="FW439" s="3">
        <v>72.414246158975558</v>
      </c>
      <c r="FX439" s="3">
        <v>74.309053243046733</v>
      </c>
      <c r="FY439" s="3">
        <v>72.748814356321205</v>
      </c>
      <c r="FZ439" s="3">
        <v>71.487621422812552</v>
      </c>
      <c r="GA439" s="3">
        <v>76.298853035719887</v>
      </c>
      <c r="GB439" s="3">
        <v>73.337436707388008</v>
      </c>
      <c r="GC439" s="3">
        <v>72.737817935747913</v>
      </c>
      <c r="GD439" s="3">
        <v>79.262121804821959</v>
      </c>
      <c r="GE439" s="3">
        <v>75.29136606846788</v>
      </c>
      <c r="GF439" s="3">
        <v>90.948542593308247</v>
      </c>
      <c r="GG439" s="3">
        <v>93.120251776411692</v>
      </c>
      <c r="GH439" s="3">
        <v>91.578144225735059</v>
      </c>
      <c r="GI439" s="3">
        <v>80.39924721958667</v>
      </c>
      <c r="GJ439" s="3">
        <v>87.966610623133391</v>
      </c>
      <c r="GK439" s="3">
        <v>83.974005099533557</v>
      </c>
      <c r="GL439" s="3">
        <v>71.021567504455305</v>
      </c>
      <c r="GM439" s="3">
        <v>77.30463249807147</v>
      </c>
      <c r="GN439" s="3">
        <v>73.597269916857201</v>
      </c>
      <c r="GO439" s="3">
        <v>96.160957859972839</v>
      </c>
      <c r="GP439" s="3">
        <v>94.144514140617559</v>
      </c>
      <c r="GQ439" s="3">
        <v>94.719111684904377</v>
      </c>
      <c r="GR439" s="3">
        <v>86.184905317564699</v>
      </c>
      <c r="GS439" s="3">
        <v>89.90787408401961</v>
      </c>
      <c r="GT439" s="3">
        <v>87.648214465722404</v>
      </c>
      <c r="GU439" s="3">
        <v>77.565064645264798</v>
      </c>
      <c r="GV439" s="3">
        <v>80.451931899845647</v>
      </c>
      <c r="GW439" s="3">
        <v>78.928491235469181</v>
      </c>
    </row>
    <row r="440" spans="2:205" x14ac:dyDescent="0.25">
      <c r="B440"/>
      <c r="F440">
        <v>-6</v>
      </c>
      <c r="G440" t="s">
        <v>60</v>
      </c>
      <c r="H440" s="3">
        <v>71.079761258817115</v>
      </c>
      <c r="I440" s="3">
        <v>75.576814856499851</v>
      </c>
      <c r="J440" s="3">
        <v>73.287292817679671</v>
      </c>
      <c r="K440" s="3">
        <v>79.402985074626969</v>
      </c>
      <c r="L440" s="3">
        <v>81.571815718157211</v>
      </c>
      <c r="M440" s="3">
        <v>80.539772727272648</v>
      </c>
      <c r="N440" s="3">
        <v>81.105990783410107</v>
      </c>
      <c r="O440" s="3">
        <v>81.555555555555458</v>
      </c>
      <c r="P440" s="3">
        <v>81.334841628959381</v>
      </c>
      <c r="Q440" s="3">
        <v>90.609555189456373</v>
      </c>
      <c r="R440" s="3">
        <v>89.603960396039653</v>
      </c>
      <c r="S440" s="3">
        <v>90.107172300082581</v>
      </c>
      <c r="T440" s="3">
        <v>78.975265017667866</v>
      </c>
      <c r="U440" s="3">
        <v>79.411764705882248</v>
      </c>
      <c r="V440" s="3">
        <v>79.182156133829011</v>
      </c>
      <c r="W440" s="3">
        <v>85.310734463276859</v>
      </c>
      <c r="X440" s="3">
        <v>89.696969696969688</v>
      </c>
      <c r="Y440" s="3">
        <v>87.426900584795305</v>
      </c>
      <c r="Z440" s="3">
        <v>80.904522613065396</v>
      </c>
      <c r="AA440" s="3">
        <v>85.863874345549661</v>
      </c>
      <c r="AB440" s="3">
        <v>83.333333333333343</v>
      </c>
      <c r="AC440" s="3">
        <v>96.226415094339629</v>
      </c>
      <c r="AD440" s="3">
        <v>100</v>
      </c>
      <c r="AE440" s="3">
        <v>97.701149425287397</v>
      </c>
      <c r="AF440" s="3">
        <v>83.168316831683242</v>
      </c>
      <c r="AG440" s="3">
        <v>86.934673366834176</v>
      </c>
      <c r="AH440" s="3">
        <v>85.037406483790647</v>
      </c>
      <c r="AI440" s="3">
        <v>79.426433915212002</v>
      </c>
      <c r="AJ440" s="3">
        <v>82.116336633663352</v>
      </c>
      <c r="AK440" s="3">
        <v>80.776397515527989</v>
      </c>
      <c r="AL440" s="3">
        <v>84.793814432989706</v>
      </c>
      <c r="AM440" s="3">
        <v>88.089887640449376</v>
      </c>
      <c r="AN440" s="3">
        <v>86.554621848739444</v>
      </c>
      <c r="AO440" s="3">
        <v>81.703470031545848</v>
      </c>
      <c r="AP440" s="3">
        <v>84.694793536804212</v>
      </c>
      <c r="AQ440" s="3">
        <v>83.20215875871358</v>
      </c>
      <c r="AR440" s="3">
        <v>77.057356608478784</v>
      </c>
      <c r="AS440" s="3">
        <v>81.693363844393588</v>
      </c>
      <c r="AT440" s="3">
        <v>79.474940334128817</v>
      </c>
      <c r="AU440" s="3">
        <v>87.922705314009647</v>
      </c>
      <c r="AV440" s="3">
        <v>90.191387559808661</v>
      </c>
      <c r="AW440" s="3">
        <v>89.062499999999986</v>
      </c>
      <c r="AX440" s="3">
        <v>77.962085308056871</v>
      </c>
      <c r="AY440" s="3">
        <v>77.849462365591421</v>
      </c>
      <c r="AZ440" s="3">
        <v>77.903043968432812</v>
      </c>
      <c r="BA440" s="3">
        <v>68.937875751503014</v>
      </c>
      <c r="BB440" s="3">
        <v>73.009708737864045</v>
      </c>
      <c r="BC440" s="3">
        <v>71.005917159763371</v>
      </c>
      <c r="BD440" s="3">
        <v>77.522935779816564</v>
      </c>
      <c r="BE440" s="3">
        <v>78.014184397163163</v>
      </c>
      <c r="BF440" s="3">
        <v>77.764842840512244</v>
      </c>
      <c r="BG440" s="3">
        <v>90.024937655860356</v>
      </c>
      <c r="BH440" s="3">
        <v>92.857142857142819</v>
      </c>
      <c r="BI440" s="3">
        <v>91.473812423873341</v>
      </c>
      <c r="BJ440" s="3">
        <v>68.879668049792556</v>
      </c>
      <c r="BK440" s="3">
        <v>79.357798165137609</v>
      </c>
      <c r="BL440" s="3">
        <v>73.856209150326762</v>
      </c>
      <c r="BM440" s="3">
        <v>88.35616438356162</v>
      </c>
      <c r="BN440" s="3">
        <v>90.460526315789409</v>
      </c>
      <c r="BO440" s="3">
        <v>89.429530201342416</v>
      </c>
      <c r="BP440" s="3">
        <v>92.214111922141186</v>
      </c>
      <c r="BQ440" s="3">
        <v>91.516709511568081</v>
      </c>
      <c r="BR440" s="3">
        <v>91.874999999999957</v>
      </c>
      <c r="BS440" s="3">
        <v>80.053471603337854</v>
      </c>
      <c r="BT440" s="3">
        <v>82.813257881972731</v>
      </c>
      <c r="BU440" s="3">
        <v>81.434872334398719</v>
      </c>
      <c r="BV440" s="3">
        <v>70.023359527745498</v>
      </c>
      <c r="BW440" s="3">
        <v>74.557346001405719</v>
      </c>
      <c r="BX440" s="3">
        <v>72.551799045041662</v>
      </c>
      <c r="BY440" s="3">
        <v>77.190158781016819</v>
      </c>
      <c r="BZ440" s="3">
        <v>79.550717455952807</v>
      </c>
      <c r="CA440" s="3">
        <v>79.046629422038151</v>
      </c>
      <c r="CB440" s="3">
        <v>79.224749155325398</v>
      </c>
      <c r="CC440" s="3">
        <v>79.725196070874063</v>
      </c>
      <c r="CD440" s="3">
        <v>80.023626956009338</v>
      </c>
      <c r="CE440" s="3">
        <v>89.424622258158536</v>
      </c>
      <c r="CF440" s="3">
        <v>88.36310870176338</v>
      </c>
      <c r="CG440" s="3">
        <v>89.249564754992392</v>
      </c>
      <c r="CH440" s="3">
        <v>77.260965957030393</v>
      </c>
      <c r="CI440" s="3">
        <v>77.619537383300909</v>
      </c>
      <c r="CJ440" s="3">
        <v>77.943852055990504</v>
      </c>
      <c r="CK440" s="3">
        <v>82.642367547335454</v>
      </c>
      <c r="CL440" s="3">
        <v>87.323140592946203</v>
      </c>
      <c r="CM440" s="3">
        <v>85.631478651183443</v>
      </c>
      <c r="CN440" s="3">
        <v>78.931843680387274</v>
      </c>
      <c r="CO440" s="3">
        <v>84.078998752035687</v>
      </c>
      <c r="CP440" s="3">
        <v>81.998075842821578</v>
      </c>
      <c r="CQ440" s="3">
        <v>93.583869164581557</v>
      </c>
      <c r="CR440" s="3">
        <v>100</v>
      </c>
      <c r="CS440" s="3">
        <v>96.085095001316077</v>
      </c>
      <c r="CT440" s="3">
        <v>80.529284559033854</v>
      </c>
      <c r="CU440" s="3">
        <v>84.539571142907832</v>
      </c>
      <c r="CV440" s="3">
        <v>83.253884583946387</v>
      </c>
      <c r="CW440" s="3">
        <v>78.416784591262839</v>
      </c>
      <c r="CX440" s="3">
        <v>81.162757447690055</v>
      </c>
      <c r="CY440" s="3">
        <v>80.081854512385561</v>
      </c>
      <c r="CZ440" s="3">
        <v>82.968503955557168</v>
      </c>
      <c r="DA440" s="3">
        <v>86.55269083848539</v>
      </c>
      <c r="DB440" s="3">
        <v>85.371934423818175</v>
      </c>
      <c r="DC440" s="3">
        <v>80.882506537477553</v>
      </c>
      <c r="DD440" s="3">
        <v>83.931857999694628</v>
      </c>
      <c r="DE440" s="3">
        <v>82.641486195363896</v>
      </c>
      <c r="DF440" s="3">
        <v>74.955036786614372</v>
      </c>
      <c r="DG440" s="3">
        <v>79.841306540366219</v>
      </c>
      <c r="DH440" s="3">
        <v>78.078910850858662</v>
      </c>
      <c r="DI440" s="3">
        <v>86.319237203998497</v>
      </c>
      <c r="DJ440" s="3">
        <v>88.734861383031017</v>
      </c>
      <c r="DK440" s="3">
        <v>87.979805421811392</v>
      </c>
      <c r="DL440" s="3">
        <v>75.941924579035387</v>
      </c>
      <c r="DM440" s="3">
        <v>75.921666899872747</v>
      </c>
      <c r="DN440" s="3">
        <v>76.509160142985408</v>
      </c>
      <c r="DO440" s="3">
        <v>66.864252502802458</v>
      </c>
      <c r="DP440" s="3">
        <v>71.051709429529879</v>
      </c>
      <c r="DQ440" s="3">
        <v>69.580318640030654</v>
      </c>
      <c r="DR440" s="3">
        <v>75.521506402056474</v>
      </c>
      <c r="DS440" s="3">
        <v>75.998131832258395</v>
      </c>
      <c r="DT440" s="3">
        <v>76.345235922413664</v>
      </c>
      <c r="DU440" s="3">
        <v>88.526601607401517</v>
      </c>
      <c r="DV440" s="3">
        <v>91.598980669273402</v>
      </c>
      <c r="DW440" s="3">
        <v>90.498555807843999</v>
      </c>
      <c r="DX440" s="3">
        <v>65.891107823467266</v>
      </c>
      <c r="DY440" s="3">
        <v>76.610264971655511</v>
      </c>
      <c r="DZ440" s="3">
        <v>71.802943945310446</v>
      </c>
      <c r="EA440" s="3">
        <v>86.475895471576237</v>
      </c>
      <c r="EB440" s="3">
        <v>88.77292269692029</v>
      </c>
      <c r="EC440" s="3">
        <v>88.169070002535832</v>
      </c>
      <c r="ED440" s="3">
        <v>90.890804208885015</v>
      </c>
      <c r="EE440" s="3">
        <v>90.102165368637529</v>
      </c>
      <c r="EF440" s="3">
        <v>90.908421855001848</v>
      </c>
      <c r="EG440" s="3">
        <v>79.693779441635613</v>
      </c>
      <c r="EH440" s="3">
        <v>82.474039466953059</v>
      </c>
      <c r="EI440" s="3">
        <v>81.187528987946223</v>
      </c>
      <c r="EJ440" s="3">
        <v>72.136162989888732</v>
      </c>
      <c r="EK440" s="3">
        <v>76.596283711593983</v>
      </c>
      <c r="EL440" s="3">
        <v>74.022786590317679</v>
      </c>
      <c r="EM440" s="3">
        <v>81.615811368237118</v>
      </c>
      <c r="EN440" s="3">
        <v>83.592913980361615</v>
      </c>
      <c r="EO440" s="3">
        <v>82.032916032507146</v>
      </c>
      <c r="EP440" s="3">
        <v>82.987232411494816</v>
      </c>
      <c r="EQ440" s="3">
        <v>83.385915040236853</v>
      </c>
      <c r="ER440" s="3">
        <v>82.646056301909425</v>
      </c>
      <c r="ES440" s="3">
        <v>91.79448812075421</v>
      </c>
      <c r="ET440" s="3">
        <v>90.844812090315926</v>
      </c>
      <c r="EU440" s="3">
        <v>90.964779845172771</v>
      </c>
      <c r="EV440" s="3">
        <v>80.689564078305338</v>
      </c>
      <c r="EW440" s="3">
        <v>81.203992028463588</v>
      </c>
      <c r="EX440" s="3">
        <v>80.420460211667518</v>
      </c>
      <c r="EY440" s="3">
        <v>87.979101379218264</v>
      </c>
      <c r="EZ440" s="3">
        <v>92.070798800993174</v>
      </c>
      <c r="FA440" s="3">
        <v>89.222322518407168</v>
      </c>
      <c r="FB440" s="3">
        <v>82.877201545743517</v>
      </c>
      <c r="FC440" s="3">
        <v>87.648749939063634</v>
      </c>
      <c r="FD440" s="3">
        <v>84.668590823845108</v>
      </c>
      <c r="FE440" s="3">
        <v>98.8689610240977</v>
      </c>
      <c r="FF440" s="3">
        <v>100</v>
      </c>
      <c r="FG440" s="3">
        <v>99.317203849258718</v>
      </c>
      <c r="FH440" s="3">
        <v>85.80734910433263</v>
      </c>
      <c r="FI440" s="3">
        <v>89.329775590760519</v>
      </c>
      <c r="FJ440" s="3">
        <v>86.820928383634907</v>
      </c>
      <c r="FK440" s="3">
        <v>80.436083239161164</v>
      </c>
      <c r="FL440" s="3">
        <v>83.069915819636648</v>
      </c>
      <c r="FM440" s="3">
        <v>81.470940518670417</v>
      </c>
      <c r="FN440" s="3">
        <v>86.619124910422244</v>
      </c>
      <c r="FO440" s="3">
        <v>89.627084442413363</v>
      </c>
      <c r="FP440" s="3">
        <v>87.737309273660713</v>
      </c>
      <c r="FQ440" s="3">
        <v>82.524433525614143</v>
      </c>
      <c r="FR440" s="3">
        <v>85.457729073913796</v>
      </c>
      <c r="FS440" s="3">
        <v>83.762831322063263</v>
      </c>
      <c r="FT440" s="3">
        <v>79.159676430343197</v>
      </c>
      <c r="FU440" s="3">
        <v>83.545421148420957</v>
      </c>
      <c r="FV440" s="3">
        <v>80.870969817398972</v>
      </c>
      <c r="FW440" s="3">
        <v>89.526173424020797</v>
      </c>
      <c r="FX440" s="3">
        <v>91.647913736586304</v>
      </c>
      <c r="FY440" s="3">
        <v>90.14519457818858</v>
      </c>
      <c r="FZ440" s="3">
        <v>79.982246037078355</v>
      </c>
      <c r="GA440" s="3">
        <v>79.777257831310095</v>
      </c>
      <c r="GB440" s="3">
        <v>79.296927793880215</v>
      </c>
      <c r="GC440" s="3">
        <v>71.011499000203571</v>
      </c>
      <c r="GD440" s="3">
        <v>74.967708046198211</v>
      </c>
      <c r="GE440" s="3">
        <v>72.431515679496087</v>
      </c>
      <c r="GF440" s="3">
        <v>79.524365157576653</v>
      </c>
      <c r="GG440" s="3">
        <v>80.030236962067931</v>
      </c>
      <c r="GH440" s="3">
        <v>79.184449758610825</v>
      </c>
      <c r="GI440" s="3">
        <v>91.523273704319195</v>
      </c>
      <c r="GJ440" s="3">
        <v>94.115305045012235</v>
      </c>
      <c r="GK440" s="3">
        <v>92.449069039902682</v>
      </c>
      <c r="GL440" s="3">
        <v>71.868228276117847</v>
      </c>
      <c r="GM440" s="3">
        <v>82.105331358619708</v>
      </c>
      <c r="GN440" s="3">
        <v>75.909474355343079</v>
      </c>
      <c r="GO440" s="3">
        <v>90.236433295547002</v>
      </c>
      <c r="GP440" s="3">
        <v>92.148129934658527</v>
      </c>
      <c r="GQ440" s="3">
        <v>90.689990400149</v>
      </c>
      <c r="GR440" s="3">
        <v>93.537419635397356</v>
      </c>
      <c r="GS440" s="3">
        <v>92.931253654498633</v>
      </c>
      <c r="GT440" s="3">
        <v>92.841578144998067</v>
      </c>
      <c r="GU440" s="3">
        <v>80.413163765040096</v>
      </c>
      <c r="GV440" s="3">
        <v>83.152476296992404</v>
      </c>
      <c r="GW440" s="3">
        <v>81.682215680851215</v>
      </c>
    </row>
    <row r="441" spans="2:205" x14ac:dyDescent="0.25">
      <c r="B441"/>
      <c r="F441">
        <v>-5</v>
      </c>
      <c r="G441" t="s">
        <v>61</v>
      </c>
      <c r="H441" s="3">
        <v>67.849576271186393</v>
      </c>
      <c r="I441" s="3">
        <v>75.162337662337677</v>
      </c>
      <c r="J441" s="3">
        <v>71.466809421841617</v>
      </c>
      <c r="K441" s="3">
        <v>73.204419889502745</v>
      </c>
      <c r="L441" s="3">
        <v>84.182305630026818</v>
      </c>
      <c r="M441" s="3">
        <v>78.775510204081641</v>
      </c>
      <c r="N441" s="3">
        <v>82.903981264637082</v>
      </c>
      <c r="O441" s="3">
        <v>84.010840108401126</v>
      </c>
      <c r="P441" s="3">
        <v>83.417085427135802</v>
      </c>
      <c r="Q441" s="3">
        <v>91.929824561403564</v>
      </c>
      <c r="R441" s="3">
        <v>92.149532710280354</v>
      </c>
      <c r="S441" s="3">
        <v>92.03619909502261</v>
      </c>
      <c r="T441" s="3">
        <v>81.834215167548535</v>
      </c>
      <c r="U441" s="3">
        <v>82.077393075356397</v>
      </c>
      <c r="V441" s="3">
        <v>81.947069943289421</v>
      </c>
      <c r="W441" s="3">
        <v>87.978142076502706</v>
      </c>
      <c r="X441" s="3">
        <v>89.062500000000014</v>
      </c>
      <c r="Y441" s="3">
        <v>88.533333333333388</v>
      </c>
      <c r="Z441" s="3">
        <v>86.215538847117656</v>
      </c>
      <c r="AA441" s="3">
        <v>90</v>
      </c>
      <c r="AB441" s="3">
        <v>88.036410923277046</v>
      </c>
      <c r="AC441" s="3">
        <v>93.939393939393938</v>
      </c>
      <c r="AD441" s="3">
        <v>93.749999999999986</v>
      </c>
      <c r="AE441" s="3">
        <v>93.84615384615384</v>
      </c>
      <c r="AF441" s="3">
        <v>80.555555555555557</v>
      </c>
      <c r="AG441" s="3">
        <v>80.717488789237663</v>
      </c>
      <c r="AH441" s="3">
        <v>80.645161290322648</v>
      </c>
      <c r="AI441" s="3">
        <v>78.621569878749369</v>
      </c>
      <c r="AJ441" s="3">
        <v>79.527069072806412</v>
      </c>
      <c r="AK441" s="3">
        <v>79.080025204788967</v>
      </c>
      <c r="AL441" s="3">
        <v>87.288135593220346</v>
      </c>
      <c r="AM441" s="3">
        <v>88.123515439429923</v>
      </c>
      <c r="AN441" s="3">
        <v>87.741935483870947</v>
      </c>
      <c r="AO441" s="3">
        <v>82.197911486822335</v>
      </c>
      <c r="AP441" s="3">
        <v>87.860742098030443</v>
      </c>
      <c r="AQ441" s="3">
        <v>85.145445875059764</v>
      </c>
      <c r="AR441" s="3">
        <v>82.876712328767098</v>
      </c>
      <c r="AS441" s="3">
        <v>79.130434782608745</v>
      </c>
      <c r="AT441" s="3">
        <v>80.957683741648253</v>
      </c>
      <c r="AU441" s="3">
        <v>92.974238875878171</v>
      </c>
      <c r="AV441" s="3">
        <v>91.818181818181841</v>
      </c>
      <c r="AW441" s="3">
        <v>92.387543252595137</v>
      </c>
      <c r="AX441" s="3">
        <v>89.195979899497502</v>
      </c>
      <c r="AY441" s="3">
        <v>91.773778920308516</v>
      </c>
      <c r="AZ441" s="3">
        <v>90.4701397712833</v>
      </c>
      <c r="BA441" s="3">
        <v>66.6666666666667</v>
      </c>
      <c r="BB441" s="3">
        <v>71.544715447154601</v>
      </c>
      <c r="BC441" s="3">
        <v>69.143446852425171</v>
      </c>
      <c r="BD441" s="3">
        <v>83.747178329571156</v>
      </c>
      <c r="BE441" s="3">
        <v>87.415730337078713</v>
      </c>
      <c r="BF441" s="3">
        <v>85.585585585585648</v>
      </c>
      <c r="BG441" s="3">
        <v>84.671532846715337</v>
      </c>
      <c r="BH441" s="3">
        <v>88.259958071278888</v>
      </c>
      <c r="BI441" s="3">
        <v>86.599099099099107</v>
      </c>
      <c r="BJ441" s="3">
        <v>66.6666666666666</v>
      </c>
      <c r="BK441" s="3">
        <v>75.490196078431424</v>
      </c>
      <c r="BL441" s="3">
        <v>70.921985815602795</v>
      </c>
      <c r="BM441" s="3">
        <v>91.515151515151544</v>
      </c>
      <c r="BN441" s="3">
        <v>90.810810810810736</v>
      </c>
      <c r="BO441" s="3">
        <v>91.142857142857139</v>
      </c>
      <c r="BP441" s="3">
        <v>87.894736842105189</v>
      </c>
      <c r="BQ441" s="3">
        <v>90.314769975786916</v>
      </c>
      <c r="BR441" s="3">
        <v>89.15510718789406</v>
      </c>
      <c r="BS441" s="3">
        <v>80.379641909813856</v>
      </c>
      <c r="BT441" s="3">
        <v>83.833306307767273</v>
      </c>
      <c r="BU441" s="3">
        <v>82.125584064267557</v>
      </c>
      <c r="BV441" s="3">
        <v>66.774396783344798</v>
      </c>
      <c r="BW441" s="3">
        <v>74.156976623026594</v>
      </c>
      <c r="BX441" s="3">
        <v>70.727915553870815</v>
      </c>
      <c r="BY441" s="3">
        <v>70.873396492702284</v>
      </c>
      <c r="BZ441" s="3">
        <v>82.290351825509219</v>
      </c>
      <c r="CA441" s="3">
        <v>77.26624273262351</v>
      </c>
      <c r="CB441" s="3">
        <v>81.079957944440579</v>
      </c>
      <c r="CC441" s="3">
        <v>82.100298161669912</v>
      </c>
      <c r="CD441" s="3">
        <v>82.097995593433026</v>
      </c>
      <c r="CE441" s="3">
        <v>90.787962692489458</v>
      </c>
      <c r="CF441" s="3">
        <v>90.985611200267741</v>
      </c>
      <c r="CG441" s="3">
        <v>91.22139163263401</v>
      </c>
      <c r="CH441" s="3">
        <v>80.21357600958369</v>
      </c>
      <c r="CI441" s="3">
        <v>80.344729175232075</v>
      </c>
      <c r="CJ441" s="3">
        <v>80.764020021940553</v>
      </c>
      <c r="CK441" s="3">
        <v>85.567473567223232</v>
      </c>
      <c r="CL441" s="3">
        <v>86.804157590514308</v>
      </c>
      <c r="CM441" s="3">
        <v>86.885792448102123</v>
      </c>
      <c r="CN441" s="3">
        <v>84.48752931306376</v>
      </c>
      <c r="CO441" s="3">
        <v>88.438262381113944</v>
      </c>
      <c r="CP441" s="3">
        <v>86.865345122617896</v>
      </c>
      <c r="CQ441" s="3">
        <v>89.721390634219674</v>
      </c>
      <c r="CR441" s="3">
        <v>89.402447852248415</v>
      </c>
      <c r="CS441" s="3">
        <v>90.84221166311282</v>
      </c>
      <c r="CT441" s="3">
        <v>77.59741365735394</v>
      </c>
      <c r="CU441" s="3">
        <v>78.069664693188727</v>
      </c>
      <c r="CV441" s="3">
        <v>78.674686381349986</v>
      </c>
      <c r="CW441" s="3">
        <v>77.585562420062615</v>
      </c>
      <c r="CX441" s="3">
        <v>78.520195995030093</v>
      </c>
      <c r="CY441" s="3">
        <v>78.357955802813137</v>
      </c>
      <c r="CZ441" s="3">
        <v>85.515192149901949</v>
      </c>
      <c r="DA441" s="3">
        <v>86.544940456264698</v>
      </c>
      <c r="DB441" s="3">
        <v>86.563124765177918</v>
      </c>
      <c r="DC441" s="3">
        <v>81.344678100295553</v>
      </c>
      <c r="DD441" s="3">
        <v>87.161598911597324</v>
      </c>
      <c r="DE441" s="3">
        <v>84.596223665391008</v>
      </c>
      <c r="DF441" s="3">
        <v>81.074652874799867</v>
      </c>
      <c r="DG441" s="3">
        <v>77.23363219298578</v>
      </c>
      <c r="DH441" s="3">
        <v>79.646713895752711</v>
      </c>
      <c r="DI441" s="3">
        <v>91.735946479561008</v>
      </c>
      <c r="DJ441" s="3">
        <v>90.510033472483158</v>
      </c>
      <c r="DK441" s="3">
        <v>91.486366079794152</v>
      </c>
      <c r="DL441" s="3">
        <v>87.637970480586276</v>
      </c>
      <c r="DM441" s="3">
        <v>90.378877125445399</v>
      </c>
      <c r="DN441" s="3">
        <v>89.422807168291996</v>
      </c>
      <c r="DO441" s="3">
        <v>64.505987588159485</v>
      </c>
      <c r="DP441" s="3">
        <v>69.508472932868031</v>
      </c>
      <c r="DQ441" s="3">
        <v>67.658839729823455</v>
      </c>
      <c r="DR441" s="3">
        <v>81.992335028634599</v>
      </c>
      <c r="DS441" s="3">
        <v>85.84168470649206</v>
      </c>
      <c r="DT441" s="3">
        <v>84.406251080735444</v>
      </c>
      <c r="DU441" s="3">
        <v>82.892327207262355</v>
      </c>
      <c r="DV441" s="3">
        <v>86.784546429257674</v>
      </c>
      <c r="DW441" s="3">
        <v>85.455268066639945</v>
      </c>
      <c r="DX441" s="3">
        <v>63.473912382596097</v>
      </c>
      <c r="DY441" s="3">
        <v>72.471167833081225</v>
      </c>
      <c r="DZ441" s="3">
        <v>68.711353113859175</v>
      </c>
      <c r="EA441" s="3">
        <v>89.978870731432124</v>
      </c>
      <c r="EB441" s="3">
        <v>89.306996580799137</v>
      </c>
      <c r="EC441" s="3">
        <v>90.0682009239991</v>
      </c>
      <c r="ED441" s="3">
        <v>86.219219421398591</v>
      </c>
      <c r="EE441" s="3">
        <v>88.857682075213134</v>
      </c>
      <c r="EF441" s="3">
        <v>88.050206727831196</v>
      </c>
      <c r="EG441" s="3">
        <v>80.01806654393981</v>
      </c>
      <c r="EH441" s="3">
        <v>83.50180554156978</v>
      </c>
      <c r="EI441" s="3">
        <v>81.880290048983696</v>
      </c>
      <c r="EJ441" s="3">
        <v>68.924755759027988</v>
      </c>
      <c r="EK441" s="3">
        <v>76.16769870164876</v>
      </c>
      <c r="EL441" s="3">
        <v>72.205703289812419</v>
      </c>
      <c r="EM441" s="3">
        <v>75.535443286303206</v>
      </c>
      <c r="EN441" s="3">
        <v>86.074259434544416</v>
      </c>
      <c r="EO441" s="3">
        <v>80.284777675539772</v>
      </c>
      <c r="EP441" s="3">
        <v>84.728004584833585</v>
      </c>
      <c r="EQ441" s="3">
        <v>85.921382055132341</v>
      </c>
      <c r="ER441" s="3">
        <v>84.736175260838579</v>
      </c>
      <c r="ES441" s="3">
        <v>93.071686430317669</v>
      </c>
      <c r="ET441" s="3">
        <v>93.313454220292968</v>
      </c>
      <c r="EU441" s="3">
        <v>92.85100655741121</v>
      </c>
      <c r="EV441" s="3">
        <v>83.454854325513381</v>
      </c>
      <c r="EW441" s="3">
        <v>83.81005697548072</v>
      </c>
      <c r="EX441" s="3">
        <v>83.130119864638289</v>
      </c>
      <c r="EY441" s="3">
        <v>90.388810585782181</v>
      </c>
      <c r="EZ441" s="3">
        <v>91.320842409485721</v>
      </c>
      <c r="FA441" s="3">
        <v>90.180874218564654</v>
      </c>
      <c r="FB441" s="3">
        <v>87.943548381171553</v>
      </c>
      <c r="FC441" s="3">
        <v>91.561737618886056</v>
      </c>
      <c r="FD441" s="3">
        <v>89.207476723936196</v>
      </c>
      <c r="FE441" s="3">
        <v>98.157397244568202</v>
      </c>
      <c r="FF441" s="3">
        <v>98.097552147751557</v>
      </c>
      <c r="FG441" s="3">
        <v>96.850096029194859</v>
      </c>
      <c r="FH441" s="3">
        <v>83.513697453757175</v>
      </c>
      <c r="FI441" s="3">
        <v>83.365312885286599</v>
      </c>
      <c r="FJ441" s="3">
        <v>82.615636199295309</v>
      </c>
      <c r="FK441" s="3">
        <v>79.657577337436123</v>
      </c>
      <c r="FL441" s="3">
        <v>80.533942150582732</v>
      </c>
      <c r="FM441" s="3">
        <v>79.802094606764797</v>
      </c>
      <c r="FN441" s="3">
        <v>89.061079036538743</v>
      </c>
      <c r="FO441" s="3">
        <v>89.702090422595148</v>
      </c>
      <c r="FP441" s="3">
        <v>88.920746202563976</v>
      </c>
      <c r="FQ441" s="3">
        <v>83.051144873349116</v>
      </c>
      <c r="FR441" s="3">
        <v>88.559885284463562</v>
      </c>
      <c r="FS441" s="3">
        <v>85.694668084728519</v>
      </c>
      <c r="FT441" s="3">
        <v>84.67877178273433</v>
      </c>
      <c r="FU441" s="3">
        <v>81.02723737223171</v>
      </c>
      <c r="FV441" s="3">
        <v>82.268653587543795</v>
      </c>
      <c r="FW441" s="3">
        <v>94.212531272195335</v>
      </c>
      <c r="FX441" s="3">
        <v>93.126330163880525</v>
      </c>
      <c r="FY441" s="3">
        <v>93.288720425396122</v>
      </c>
      <c r="FZ441" s="3">
        <v>90.753989318408728</v>
      </c>
      <c r="GA441" s="3">
        <v>93.168680715171632</v>
      </c>
      <c r="GB441" s="3">
        <v>91.517472374274604</v>
      </c>
      <c r="GC441" s="3">
        <v>68.827345745173915</v>
      </c>
      <c r="GD441" s="3">
        <v>73.580957961441172</v>
      </c>
      <c r="GE441" s="3">
        <v>70.628053975026887</v>
      </c>
      <c r="GF441" s="3">
        <v>85.502021630507713</v>
      </c>
      <c r="GG441" s="3">
        <v>88.989775967665366</v>
      </c>
      <c r="GH441" s="3">
        <v>86.764920090435851</v>
      </c>
      <c r="GI441" s="3">
        <v>86.450738486168319</v>
      </c>
      <c r="GJ441" s="3">
        <v>89.735369713300102</v>
      </c>
      <c r="GK441" s="3">
        <v>87.742930131558268</v>
      </c>
      <c r="GL441" s="3">
        <v>69.859420950737103</v>
      </c>
      <c r="GM441" s="3">
        <v>78.509224323781623</v>
      </c>
      <c r="GN441" s="3">
        <v>73.132618517346415</v>
      </c>
      <c r="GO441" s="3">
        <v>93.051432298870964</v>
      </c>
      <c r="GP441" s="3">
        <v>92.314625040822335</v>
      </c>
      <c r="GQ441" s="3">
        <v>92.217513361715177</v>
      </c>
      <c r="GR441" s="3">
        <v>89.570254262811787</v>
      </c>
      <c r="GS441" s="3">
        <v>91.771857876360698</v>
      </c>
      <c r="GT441" s="3">
        <v>90.260007647956925</v>
      </c>
      <c r="GU441" s="3">
        <v>80.741217275687902</v>
      </c>
      <c r="GV441" s="3">
        <v>84.164807073964766</v>
      </c>
      <c r="GW441" s="3">
        <v>82.370878079551417</v>
      </c>
    </row>
    <row r="442" spans="2:205" x14ac:dyDescent="0.25">
      <c r="B442"/>
      <c r="F442">
        <v>-4</v>
      </c>
      <c r="G442" t="s">
        <v>62</v>
      </c>
      <c r="H442" s="3">
        <v>70.441458733205351</v>
      </c>
      <c r="I442" s="3">
        <v>78.049951969260263</v>
      </c>
      <c r="J442" s="3">
        <v>74.24387902064322</v>
      </c>
      <c r="K442" s="3">
        <v>86.980609418282512</v>
      </c>
      <c r="L442" s="3">
        <v>87.755102040816382</v>
      </c>
      <c r="M442" s="3">
        <v>87.383798140770224</v>
      </c>
      <c r="N442" s="3">
        <v>87.397260273972634</v>
      </c>
      <c r="O442" s="3">
        <v>90.659340659340685</v>
      </c>
      <c r="P442" s="3">
        <v>89.026063100137165</v>
      </c>
      <c r="Q442" s="3">
        <v>94.153225806451601</v>
      </c>
      <c r="R442" s="3">
        <v>94.234234234234279</v>
      </c>
      <c r="S442" s="3">
        <v>94.196003805899252</v>
      </c>
      <c r="T442" s="3">
        <v>81.517509727626418</v>
      </c>
      <c r="U442" s="3">
        <v>85.686274509803994</v>
      </c>
      <c r="V442" s="3">
        <v>83.593750000000085</v>
      </c>
      <c r="W442" s="3">
        <v>86.274509803921603</v>
      </c>
      <c r="X442" s="3">
        <v>91.772151898734194</v>
      </c>
      <c r="Y442" s="3">
        <v>89.06752411575566</v>
      </c>
      <c r="Z442" s="3">
        <v>92.638036809815986</v>
      </c>
      <c r="AA442" s="3">
        <v>94.005449591280609</v>
      </c>
      <c r="AB442" s="3">
        <v>93.362193362193366</v>
      </c>
      <c r="AC442" s="3">
        <v>74.358974358974379</v>
      </c>
      <c r="AD442" s="3">
        <v>74.285714285714292</v>
      </c>
      <c r="AE442" s="3">
        <v>74.324324324324408</v>
      </c>
      <c r="AF442" s="3">
        <v>83.769633507853399</v>
      </c>
      <c r="AG442" s="3">
        <v>89.029535864978925</v>
      </c>
      <c r="AH442" s="3">
        <v>86.682242990654288</v>
      </c>
      <c r="AI442" s="3">
        <v>77.515527950310428</v>
      </c>
      <c r="AJ442" s="3">
        <v>79.361324659964552</v>
      </c>
      <c r="AK442" s="3">
        <v>78.461072402302364</v>
      </c>
      <c r="AL442" s="3">
        <v>89.825581395348863</v>
      </c>
      <c r="AM442" s="3">
        <v>90.71618037135282</v>
      </c>
      <c r="AN442" s="3">
        <v>90.29126213592231</v>
      </c>
      <c r="AO442" s="3">
        <v>84.307846076961511</v>
      </c>
      <c r="AP442" s="3">
        <v>86.378428637842987</v>
      </c>
      <c r="AQ442" s="3">
        <v>85.380539499036658</v>
      </c>
      <c r="AR442" s="3">
        <v>82.653061224489676</v>
      </c>
      <c r="AS442" s="3">
        <v>80.303030303030269</v>
      </c>
      <c r="AT442" s="3">
        <v>81.381733021077281</v>
      </c>
      <c r="AU442" s="3">
        <v>86.635944700460797</v>
      </c>
      <c r="AV442" s="3">
        <v>87.373737373737413</v>
      </c>
      <c r="AW442" s="3">
        <v>86.98795180722891</v>
      </c>
      <c r="AX442" s="3">
        <v>84.989429175475692</v>
      </c>
      <c r="AY442" s="3">
        <v>86.73218673218669</v>
      </c>
      <c r="AZ442" s="3">
        <v>85.795454545454604</v>
      </c>
      <c r="BA442" s="3">
        <v>80.444444444444443</v>
      </c>
      <c r="BB442" s="3">
        <v>80.753138075313828</v>
      </c>
      <c r="BC442" s="3">
        <v>80.603448275862178</v>
      </c>
      <c r="BD442" s="3">
        <v>86.451612903225765</v>
      </c>
      <c r="BE442" s="3">
        <v>85.281385281385269</v>
      </c>
      <c r="BF442" s="3">
        <v>85.868392664509145</v>
      </c>
      <c r="BG442" s="3">
        <v>91.304347826086897</v>
      </c>
      <c r="BH442" s="3">
        <v>92.18009478672991</v>
      </c>
      <c r="BI442" s="3">
        <v>91.723356009070216</v>
      </c>
      <c r="BJ442" s="3">
        <v>74.193548387096754</v>
      </c>
      <c r="BK442" s="3">
        <v>78.095238095238074</v>
      </c>
      <c r="BL442" s="3">
        <v>76.262626262626313</v>
      </c>
      <c r="BM442" s="3">
        <v>95.092024539877329</v>
      </c>
      <c r="BN442" s="3">
        <v>93.432835820895576</v>
      </c>
      <c r="BO442" s="3">
        <v>94.251134644478029</v>
      </c>
      <c r="BP442" s="3">
        <v>92.783505154639144</v>
      </c>
      <c r="BQ442" s="3">
        <v>90.552995391705039</v>
      </c>
      <c r="BR442" s="3">
        <v>91.60583941605833</v>
      </c>
      <c r="BS442" s="3">
        <v>82.474993800116081</v>
      </c>
      <c r="BT442" s="3">
        <v>84.896496815286582</v>
      </c>
      <c r="BU442" s="3">
        <v>83.708480350408507</v>
      </c>
      <c r="BV442" s="3">
        <v>69.441663563386442</v>
      </c>
      <c r="BW442" s="3">
        <v>77.142616230688134</v>
      </c>
      <c r="BX442" s="3">
        <v>73.566295160768561</v>
      </c>
      <c r="BY442" s="3">
        <v>85.207010967664516</v>
      </c>
      <c r="BZ442" s="3">
        <v>86.097327772705952</v>
      </c>
      <c r="CA442" s="3">
        <v>86.17300248812677</v>
      </c>
      <c r="CB442" s="3">
        <v>85.657735168258824</v>
      </c>
      <c r="CC442" s="3">
        <v>89.131979535322643</v>
      </c>
      <c r="CD442" s="3">
        <v>87.867621555784808</v>
      </c>
      <c r="CE442" s="3">
        <v>93.098661268159503</v>
      </c>
      <c r="CF442" s="3">
        <v>93.243908720058812</v>
      </c>
      <c r="CG442" s="3">
        <v>93.47442270621741</v>
      </c>
      <c r="CH442" s="3">
        <v>79.803761523953384</v>
      </c>
      <c r="CI442" s="3">
        <v>84.133983717917545</v>
      </c>
      <c r="CJ442" s="3">
        <v>82.435896134970505</v>
      </c>
      <c r="CK442" s="3">
        <v>83.483358444520462</v>
      </c>
      <c r="CL442" s="3">
        <v>89.579100733709879</v>
      </c>
      <c r="CM442" s="3">
        <v>87.295220566912676</v>
      </c>
      <c r="CN442" s="3">
        <v>91.189432370518233</v>
      </c>
      <c r="CO442" s="3">
        <v>92.764613888549249</v>
      </c>
      <c r="CP442" s="3">
        <v>92.41585864185457</v>
      </c>
      <c r="CQ442" s="3">
        <v>69.382875161500351</v>
      </c>
      <c r="CR442" s="3">
        <v>69.024144451044137</v>
      </c>
      <c r="CS442" s="3">
        <v>70.7212953206772</v>
      </c>
      <c r="CT442" s="3">
        <v>81.094591105095262</v>
      </c>
      <c r="CU442" s="3">
        <v>86.995195791492051</v>
      </c>
      <c r="CV442" s="3">
        <v>85.03799743700668</v>
      </c>
      <c r="CW442" s="3">
        <v>76.474750965604812</v>
      </c>
      <c r="CX442" s="3">
        <v>78.376855736298594</v>
      </c>
      <c r="CY442" s="3">
        <v>77.745452866153116</v>
      </c>
      <c r="CZ442" s="3">
        <v>88.193252158884277</v>
      </c>
      <c r="DA442" s="3">
        <v>89.219559482476868</v>
      </c>
      <c r="DB442" s="3">
        <v>89.187849377266502</v>
      </c>
      <c r="DC442" s="3">
        <v>83.494528273898183</v>
      </c>
      <c r="DD442" s="3">
        <v>85.638658110933221</v>
      </c>
      <c r="DE442" s="3">
        <v>84.832175728750855</v>
      </c>
      <c r="DF442" s="3">
        <v>80.738132932128792</v>
      </c>
      <c r="DG442" s="3">
        <v>78.4507137289024</v>
      </c>
      <c r="DH442" s="3">
        <v>80.048952679844575</v>
      </c>
      <c r="DI442" s="3">
        <v>85.000732037705291</v>
      </c>
      <c r="DJ442" s="3">
        <v>85.702533945658544</v>
      </c>
      <c r="DK442" s="3">
        <v>85.819461487461666</v>
      </c>
      <c r="DL442" s="3">
        <v>83.345397954140353</v>
      </c>
      <c r="DM442" s="3">
        <v>85.048633679426686</v>
      </c>
      <c r="DN442" s="3">
        <v>84.61798041950766</v>
      </c>
      <c r="DO442" s="3">
        <v>78.572642314777383</v>
      </c>
      <c r="DP442" s="3">
        <v>78.948041343630123</v>
      </c>
      <c r="DQ442" s="3">
        <v>79.304777079777068</v>
      </c>
      <c r="DR442" s="3">
        <v>84.862805122083955</v>
      </c>
      <c r="DS442" s="3">
        <v>83.631285795377437</v>
      </c>
      <c r="DT442" s="3">
        <v>84.72365241193738</v>
      </c>
      <c r="DU442" s="3">
        <v>89.989151865256417</v>
      </c>
      <c r="DV442" s="3">
        <v>90.871581093643726</v>
      </c>
      <c r="DW442" s="3">
        <v>90.795075671469363</v>
      </c>
      <c r="DX442" s="3">
        <v>70.97647214486517</v>
      </c>
      <c r="DY442" s="3">
        <v>75.234300386034676</v>
      </c>
      <c r="DZ442" s="3">
        <v>74.121838248602884</v>
      </c>
      <c r="EA442" s="3">
        <v>93.893680396556604</v>
      </c>
      <c r="EB442" s="3">
        <v>92.077442101934693</v>
      </c>
      <c r="EC442" s="3">
        <v>93.345063302484348</v>
      </c>
      <c r="ED442" s="3">
        <v>91.468149918547539</v>
      </c>
      <c r="EE442" s="3">
        <v>89.14741876764721</v>
      </c>
      <c r="EF442" s="3">
        <v>90.638054971356397</v>
      </c>
      <c r="EG442" s="3">
        <v>82.129317705425294</v>
      </c>
      <c r="EH442" s="3">
        <v>84.576970816961818</v>
      </c>
      <c r="EI442" s="3">
        <v>83.473298276122151</v>
      </c>
      <c r="EJ442" s="3">
        <v>71.441253903024261</v>
      </c>
      <c r="EK442" s="3">
        <v>78.957287707832393</v>
      </c>
      <c r="EL442" s="3">
        <v>74.921462880517879</v>
      </c>
      <c r="EM442" s="3">
        <v>88.754207868900508</v>
      </c>
      <c r="EN442" s="3">
        <v>89.412876308926812</v>
      </c>
      <c r="EO442" s="3">
        <v>88.594593793413679</v>
      </c>
      <c r="EP442" s="3">
        <v>89.136785379686444</v>
      </c>
      <c r="EQ442" s="3">
        <v>92.186701783358728</v>
      </c>
      <c r="ER442" s="3">
        <v>90.184504644489522</v>
      </c>
      <c r="ES442" s="3">
        <v>95.2077903447437</v>
      </c>
      <c r="ET442" s="3">
        <v>95.224559748409746</v>
      </c>
      <c r="EU442" s="3">
        <v>94.917584905581094</v>
      </c>
      <c r="EV442" s="3">
        <v>83.231257931299453</v>
      </c>
      <c r="EW442" s="3">
        <v>87.238565301690443</v>
      </c>
      <c r="EX442" s="3">
        <v>84.751603865029665</v>
      </c>
      <c r="EY442" s="3">
        <v>89.065661163322744</v>
      </c>
      <c r="EZ442" s="3">
        <v>93.965203063758509</v>
      </c>
      <c r="FA442" s="3">
        <v>90.839827664598644</v>
      </c>
      <c r="FB442" s="3">
        <v>94.08664124911374</v>
      </c>
      <c r="FC442" s="3">
        <v>95.246285294011969</v>
      </c>
      <c r="FD442" s="3">
        <v>94.308528082532163</v>
      </c>
      <c r="FE442" s="3">
        <v>79.335073556448407</v>
      </c>
      <c r="FF442" s="3">
        <v>79.547284120384447</v>
      </c>
      <c r="FG442" s="3">
        <v>77.927353327971616</v>
      </c>
      <c r="FH442" s="3">
        <v>86.444675910611537</v>
      </c>
      <c r="FI442" s="3">
        <v>91.063875938465799</v>
      </c>
      <c r="FJ442" s="3">
        <v>88.326488544301895</v>
      </c>
      <c r="FK442" s="3">
        <v>78.556304935016044</v>
      </c>
      <c r="FL442" s="3">
        <v>80.34579358363051</v>
      </c>
      <c r="FM442" s="3">
        <v>79.176691938451611</v>
      </c>
      <c r="FN442" s="3">
        <v>91.457910631813448</v>
      </c>
      <c r="FO442" s="3">
        <v>92.212801260228773</v>
      </c>
      <c r="FP442" s="3">
        <v>91.394674894578117</v>
      </c>
      <c r="FQ442" s="3">
        <v>85.121163880024838</v>
      </c>
      <c r="FR442" s="3">
        <v>87.118199164752752</v>
      </c>
      <c r="FS442" s="3">
        <v>85.928903269322461</v>
      </c>
      <c r="FT442" s="3">
        <v>84.56798951685056</v>
      </c>
      <c r="FU442" s="3">
        <v>82.155346877158138</v>
      </c>
      <c r="FV442" s="3">
        <v>82.714513362309987</v>
      </c>
      <c r="FW442" s="3">
        <v>88.271157363216304</v>
      </c>
      <c r="FX442" s="3">
        <v>89.044940801816281</v>
      </c>
      <c r="FY442" s="3">
        <v>88.156442126996154</v>
      </c>
      <c r="FZ442" s="3">
        <v>86.633460396811032</v>
      </c>
      <c r="GA442" s="3">
        <v>88.415739784946695</v>
      </c>
      <c r="GB442" s="3">
        <v>86.972928671401547</v>
      </c>
      <c r="GC442" s="3">
        <v>82.316246574111503</v>
      </c>
      <c r="GD442" s="3">
        <v>82.558234806997532</v>
      </c>
      <c r="GE442" s="3">
        <v>81.902119471947287</v>
      </c>
      <c r="GF442" s="3">
        <v>88.040420684367575</v>
      </c>
      <c r="GG442" s="3">
        <v>86.931484767393101</v>
      </c>
      <c r="GH442" s="3">
        <v>87.01313291708091</v>
      </c>
      <c r="GI442" s="3">
        <v>92.619543786917376</v>
      </c>
      <c r="GJ442" s="3">
        <v>93.488608479816094</v>
      </c>
      <c r="GK442" s="3">
        <v>92.651636346671069</v>
      </c>
      <c r="GL442" s="3">
        <v>77.410624629328339</v>
      </c>
      <c r="GM442" s="3">
        <v>80.956175804441472</v>
      </c>
      <c r="GN442" s="3">
        <v>78.403414276649741</v>
      </c>
      <c r="GO442" s="3">
        <v>96.290368683198054</v>
      </c>
      <c r="GP442" s="3">
        <v>94.788229539856459</v>
      </c>
      <c r="GQ442" s="3">
        <v>95.157205986471709</v>
      </c>
      <c r="GR442" s="3">
        <v>94.098860390730749</v>
      </c>
      <c r="GS442" s="3">
        <v>91.958572015762869</v>
      </c>
      <c r="GT442" s="3">
        <v>92.573623860760264</v>
      </c>
      <c r="GU442" s="3">
        <v>82.820669894806869</v>
      </c>
      <c r="GV442" s="3">
        <v>85.216022813611346</v>
      </c>
      <c r="GW442" s="3">
        <v>83.943662424694864</v>
      </c>
    </row>
    <row r="443" spans="2:205" x14ac:dyDescent="0.25">
      <c r="B443"/>
      <c r="F443">
        <v>-3</v>
      </c>
      <c r="G443" t="s">
        <v>63</v>
      </c>
      <c r="H443" s="3">
        <v>81.355181576616289</v>
      </c>
      <c r="I443" s="3">
        <v>81.76072234762988</v>
      </c>
      <c r="J443" s="3">
        <v>81.556002682763037</v>
      </c>
      <c r="K443" s="3">
        <v>88.586956521739111</v>
      </c>
      <c r="L443" s="3">
        <v>86.797066014669966</v>
      </c>
      <c r="M443" s="3">
        <v>87.64478764478757</v>
      </c>
      <c r="N443" s="3">
        <v>84.948979591836675</v>
      </c>
      <c r="O443" s="3">
        <v>87.26415094339616</v>
      </c>
      <c r="P443" s="3">
        <v>86.151960784313857</v>
      </c>
      <c r="Q443" s="3">
        <v>92.842942345924456</v>
      </c>
      <c r="R443" s="3">
        <v>93.1899641577061</v>
      </c>
      <c r="S443" s="3">
        <v>93.025447690857675</v>
      </c>
      <c r="T443" s="3">
        <v>88.143176733780763</v>
      </c>
      <c r="U443" s="3">
        <v>89.440993788819966</v>
      </c>
      <c r="V443" s="3">
        <v>88.817204301075336</v>
      </c>
      <c r="W443" s="3">
        <v>79.166666666666686</v>
      </c>
      <c r="X443" s="3">
        <v>82.439024390243958</v>
      </c>
      <c r="Y443" s="3">
        <v>80.76009501187653</v>
      </c>
      <c r="Z443" s="3">
        <v>88.439306358381486</v>
      </c>
      <c r="AA443" s="3">
        <v>92.011019283746563</v>
      </c>
      <c r="AB443" s="3">
        <v>90.267983074753189</v>
      </c>
      <c r="AC443" s="3">
        <v>78.409090909090921</v>
      </c>
      <c r="AD443" s="3">
        <v>88.421052631578931</v>
      </c>
      <c r="AE443" s="3">
        <v>83.606557377049185</v>
      </c>
      <c r="AF443" s="3">
        <v>85.446009389671431</v>
      </c>
      <c r="AG443" s="3">
        <v>89.68609865470853</v>
      </c>
      <c r="AH443" s="3">
        <v>87.614678899082605</v>
      </c>
      <c r="AI443" s="3">
        <v>83.302180685358195</v>
      </c>
      <c r="AJ443" s="3">
        <v>85.058175137783252</v>
      </c>
      <c r="AK443" s="3">
        <v>84.187770228536039</v>
      </c>
      <c r="AL443" s="3">
        <v>87.257617728531841</v>
      </c>
      <c r="AM443" s="3">
        <v>90.566037735849079</v>
      </c>
      <c r="AN443" s="3">
        <v>88.934426229508219</v>
      </c>
      <c r="AO443" s="3">
        <v>88.877445932028778</v>
      </c>
      <c r="AP443" s="3">
        <v>90.241545893719788</v>
      </c>
      <c r="AQ443" s="3">
        <v>89.581256231306043</v>
      </c>
      <c r="AR443" s="3">
        <v>83.526682134570791</v>
      </c>
      <c r="AS443" s="3">
        <v>85.856573705179343</v>
      </c>
      <c r="AT443" s="3">
        <v>84.780278670953976</v>
      </c>
      <c r="AU443" s="3">
        <v>86.666666666666657</v>
      </c>
      <c r="AV443" s="3">
        <v>86.252771618625289</v>
      </c>
      <c r="AW443" s="3">
        <v>86.448598130841148</v>
      </c>
      <c r="AX443" s="3">
        <v>93.413173652694667</v>
      </c>
      <c r="AY443" s="3">
        <v>90.963855421686773</v>
      </c>
      <c r="AZ443" s="3">
        <v>92.19219219219211</v>
      </c>
      <c r="BA443" s="3">
        <v>79.633401221995896</v>
      </c>
      <c r="BB443" s="3">
        <v>82.936507936508008</v>
      </c>
      <c r="BC443" s="3">
        <v>81.306532663316545</v>
      </c>
      <c r="BD443" s="3">
        <v>85.400000000000048</v>
      </c>
      <c r="BE443" s="3">
        <v>89.999999999999901</v>
      </c>
      <c r="BF443" s="3">
        <v>87.722772277227563</v>
      </c>
      <c r="BG443" s="3">
        <v>91.857506361323175</v>
      </c>
      <c r="BH443" s="3">
        <v>92.628992628992634</v>
      </c>
      <c r="BI443" s="3">
        <v>92.250000000000014</v>
      </c>
      <c r="BJ443" s="3">
        <v>79.896907216494796</v>
      </c>
      <c r="BK443" s="3">
        <v>83.189655172413779</v>
      </c>
      <c r="BL443" s="3">
        <v>81.690140845070388</v>
      </c>
      <c r="BM443" s="3">
        <v>89.939024390243944</v>
      </c>
      <c r="BN443" s="3">
        <v>89.693593314763163</v>
      </c>
      <c r="BO443" s="3">
        <v>89.810771470160148</v>
      </c>
      <c r="BP443" s="3">
        <v>90.112994350282506</v>
      </c>
      <c r="BQ443" s="3">
        <v>91.647855530474018</v>
      </c>
      <c r="BR443" s="3">
        <v>90.966122961104233</v>
      </c>
      <c r="BS443" s="3">
        <v>85.742460350070019</v>
      </c>
      <c r="BT443" s="3">
        <v>87.301587301587162</v>
      </c>
      <c r="BU443" s="3">
        <v>86.541389534418016</v>
      </c>
      <c r="BV443" s="3">
        <v>80.535385361435289</v>
      </c>
      <c r="BW443" s="3">
        <v>80.94001680038221</v>
      </c>
      <c r="BX443" s="3">
        <v>80.976033932701682</v>
      </c>
      <c r="BY443" s="3">
        <v>86.927168620915495</v>
      </c>
      <c r="BZ443" s="3">
        <v>85.121129100296145</v>
      </c>
      <c r="CA443" s="3">
        <v>86.46349556258356</v>
      </c>
      <c r="CB443" s="3">
        <v>83.140666290404511</v>
      </c>
      <c r="CC443" s="3">
        <v>85.643230492698834</v>
      </c>
      <c r="CD443" s="3">
        <v>84.942065118047196</v>
      </c>
      <c r="CE443" s="3">
        <v>91.692433805027491</v>
      </c>
      <c r="CF443" s="3">
        <v>92.122553158758109</v>
      </c>
      <c r="CG443" s="3">
        <v>92.243088624640791</v>
      </c>
      <c r="CH443" s="3">
        <v>86.612402677222377</v>
      </c>
      <c r="CI443" s="3">
        <v>88.041224980886142</v>
      </c>
      <c r="CJ443" s="3">
        <v>87.783215374454159</v>
      </c>
      <c r="CK443" s="3">
        <v>76.39697559535729</v>
      </c>
      <c r="CL443" s="3">
        <v>79.775076913312617</v>
      </c>
      <c r="CM443" s="3">
        <v>78.836670143092221</v>
      </c>
      <c r="CN443" s="3">
        <v>86.717814145308481</v>
      </c>
      <c r="CO443" s="3">
        <v>90.58603090661002</v>
      </c>
      <c r="CP443" s="3">
        <v>89.154069059335072</v>
      </c>
      <c r="CQ443" s="3">
        <v>73.997867561531024</v>
      </c>
      <c r="CR443" s="3">
        <v>85.120790368174795</v>
      </c>
      <c r="CS443" s="3">
        <v>80.862333371696209</v>
      </c>
      <c r="CT443" s="3">
        <v>83.024038008840748</v>
      </c>
      <c r="CU443" s="3">
        <v>87.644842225724602</v>
      </c>
      <c r="CV443" s="3">
        <v>86.035259588274414</v>
      </c>
      <c r="CW443" s="3">
        <v>82.37095299383148</v>
      </c>
      <c r="CX443" s="3">
        <v>84.175705495742875</v>
      </c>
      <c r="CY443" s="3">
        <v>83.546487250808852</v>
      </c>
      <c r="CZ443" s="3">
        <v>85.500197016558218</v>
      </c>
      <c r="DA443" s="3">
        <v>89.046439120270151</v>
      </c>
      <c r="DB443" s="3">
        <v>87.774145086294126</v>
      </c>
      <c r="DC443" s="3">
        <v>88.163795919095691</v>
      </c>
      <c r="DD443" s="3">
        <v>89.58914652838321</v>
      </c>
      <c r="DE443" s="3">
        <v>89.098875532938052</v>
      </c>
      <c r="DF443" s="3">
        <v>81.737852723223511</v>
      </c>
      <c r="DG443" s="3">
        <v>84.299729231630224</v>
      </c>
      <c r="DH443" s="3">
        <v>83.603640822612817</v>
      </c>
      <c r="DI443" s="3">
        <v>84.975428650122907</v>
      </c>
      <c r="DJ443" s="3">
        <v>84.629512516990701</v>
      </c>
      <c r="DK443" s="3">
        <v>85.278053351241297</v>
      </c>
      <c r="DL443" s="3">
        <v>92.053858826394318</v>
      </c>
      <c r="DM443" s="3">
        <v>89.38801579128058</v>
      </c>
      <c r="DN443" s="3">
        <v>91.151791085318592</v>
      </c>
      <c r="DO443" s="3">
        <v>77.814082257682429</v>
      </c>
      <c r="DP443" s="3">
        <v>81.259161240601912</v>
      </c>
      <c r="DQ443" s="3">
        <v>80.069974753070099</v>
      </c>
      <c r="DR443" s="3">
        <v>83.819279482416562</v>
      </c>
      <c r="DS443" s="3">
        <v>88.670273378466092</v>
      </c>
      <c r="DT443" s="3">
        <v>86.689628541864892</v>
      </c>
      <c r="DU443" s="3">
        <v>90.476190476190496</v>
      </c>
      <c r="DV443" s="3">
        <v>91.332190017415854</v>
      </c>
      <c r="DW443" s="3">
        <v>91.304066406689316</v>
      </c>
      <c r="DX443" s="3">
        <v>77.012093540981866</v>
      </c>
      <c r="DY443" s="3">
        <v>80.72919135317467</v>
      </c>
      <c r="DZ443" s="3">
        <v>79.814140736441516</v>
      </c>
      <c r="EA443" s="3">
        <v>88.27553414733805</v>
      </c>
      <c r="EB443" s="3">
        <v>88.086678569253706</v>
      </c>
      <c r="EC443" s="3">
        <v>88.655795876315366</v>
      </c>
      <c r="ED443" s="3">
        <v>88.524305860720304</v>
      </c>
      <c r="EE443" s="3">
        <v>90.331876351898174</v>
      </c>
      <c r="EF443" s="3">
        <v>89.950060523898173</v>
      </c>
      <c r="EG443" s="3">
        <v>85.425495820775851</v>
      </c>
      <c r="EH443" s="3">
        <v>87.007155663636709</v>
      </c>
      <c r="EI443" s="3">
        <v>86.325358644706171</v>
      </c>
      <c r="EJ443" s="3">
        <v>82.174977791797289</v>
      </c>
      <c r="EK443" s="3">
        <v>82.58142789487755</v>
      </c>
      <c r="EL443" s="3">
        <v>82.135971432824391</v>
      </c>
      <c r="EM443" s="3">
        <v>90.246744422562728</v>
      </c>
      <c r="EN443" s="3">
        <v>88.473002929043787</v>
      </c>
      <c r="EO443" s="3">
        <v>88.82607972699158</v>
      </c>
      <c r="EP443" s="3">
        <v>86.75729289326884</v>
      </c>
      <c r="EQ443" s="3">
        <v>88.885071394093487</v>
      </c>
      <c r="ER443" s="3">
        <v>87.361856450580518</v>
      </c>
      <c r="ES443" s="3">
        <v>93.993450886821421</v>
      </c>
      <c r="ET443" s="3">
        <v>94.257375156654092</v>
      </c>
      <c r="EU443" s="3">
        <v>93.807806757074559</v>
      </c>
      <c r="EV443" s="3">
        <v>89.673950790339148</v>
      </c>
      <c r="EW443" s="3">
        <v>90.840762596753791</v>
      </c>
      <c r="EX443" s="3">
        <v>89.851193227696513</v>
      </c>
      <c r="EY443" s="3">
        <v>81.936357737976081</v>
      </c>
      <c r="EZ443" s="3">
        <v>85.102971867175299</v>
      </c>
      <c r="FA443" s="3">
        <v>82.683519880660839</v>
      </c>
      <c r="FB443" s="3">
        <v>90.160798571454492</v>
      </c>
      <c r="FC443" s="3">
        <v>93.436007660883106</v>
      </c>
      <c r="FD443" s="3">
        <v>91.381897090171307</v>
      </c>
      <c r="FE443" s="3">
        <v>82.820314256650818</v>
      </c>
      <c r="FF443" s="3">
        <v>91.721314894983067</v>
      </c>
      <c r="FG443" s="3">
        <v>86.350781382402161</v>
      </c>
      <c r="FH443" s="3">
        <v>87.867980770502115</v>
      </c>
      <c r="FI443" s="3">
        <v>91.727355083692458</v>
      </c>
      <c r="FJ443" s="3">
        <v>89.194098209890797</v>
      </c>
      <c r="FK443" s="3">
        <v>84.23340837688491</v>
      </c>
      <c r="FL443" s="3">
        <v>85.940644779823629</v>
      </c>
      <c r="FM443" s="3">
        <v>84.829053206263225</v>
      </c>
      <c r="FN443" s="3">
        <v>89.015038440505464</v>
      </c>
      <c r="FO443" s="3">
        <v>92.085636351428008</v>
      </c>
      <c r="FP443" s="3">
        <v>90.094707372722311</v>
      </c>
      <c r="FQ443" s="3">
        <v>89.591095944961864</v>
      </c>
      <c r="FR443" s="3">
        <v>90.893945259056366</v>
      </c>
      <c r="FS443" s="3">
        <v>90.063636929674033</v>
      </c>
      <c r="FT443" s="3">
        <v>85.315511545918071</v>
      </c>
      <c r="FU443" s="3">
        <v>87.413418178728463</v>
      </c>
      <c r="FV443" s="3">
        <v>85.956916519295135</v>
      </c>
      <c r="FW443" s="3">
        <v>88.357904683210407</v>
      </c>
      <c r="FX443" s="3">
        <v>87.876030720259877</v>
      </c>
      <c r="FY443" s="3">
        <v>87.619142910440999</v>
      </c>
      <c r="FZ443" s="3">
        <v>94.772488478995015</v>
      </c>
      <c r="GA443" s="3">
        <v>92.539695052092966</v>
      </c>
      <c r="GB443" s="3">
        <v>93.232593299065627</v>
      </c>
      <c r="GC443" s="3">
        <v>81.452720186309364</v>
      </c>
      <c r="GD443" s="3">
        <v>84.613854632414103</v>
      </c>
      <c r="GE443" s="3">
        <v>82.543090573562992</v>
      </c>
      <c r="GF443" s="3">
        <v>86.980720517583535</v>
      </c>
      <c r="GG443" s="3">
        <v>91.329726621533709</v>
      </c>
      <c r="GH443" s="3">
        <v>88.755916012590234</v>
      </c>
      <c r="GI443" s="3">
        <v>93.238822246455854</v>
      </c>
      <c r="GJ443" s="3">
        <v>93.925795240569414</v>
      </c>
      <c r="GK443" s="3">
        <v>93.195933593310713</v>
      </c>
      <c r="GL443" s="3">
        <v>82.781720892007726</v>
      </c>
      <c r="GM443" s="3">
        <v>85.650118991652889</v>
      </c>
      <c r="GN443" s="3">
        <v>83.566140953699261</v>
      </c>
      <c r="GO443" s="3">
        <v>91.602514633149838</v>
      </c>
      <c r="GP443" s="3">
        <v>91.30050806027262</v>
      </c>
      <c r="GQ443" s="3">
        <v>90.96574706400493</v>
      </c>
      <c r="GR443" s="3">
        <v>91.701682839844707</v>
      </c>
      <c r="GS443" s="3">
        <v>92.963834709049863</v>
      </c>
      <c r="GT443" s="3">
        <v>91.982185398310293</v>
      </c>
      <c r="GU443" s="3">
        <v>86.059424879364187</v>
      </c>
      <c r="GV443" s="3">
        <v>87.596018939537615</v>
      </c>
      <c r="GW443" s="3">
        <v>86.757420424129862</v>
      </c>
    </row>
    <row r="444" spans="2:205" x14ac:dyDescent="0.25">
      <c r="B444"/>
      <c r="F444">
        <v>-2</v>
      </c>
      <c r="G444" t="s">
        <v>64</v>
      </c>
      <c r="H444" s="3">
        <v>86.427976686094823</v>
      </c>
      <c r="I444" s="3">
        <v>88.282290279627134</v>
      </c>
      <c r="J444" s="3">
        <v>87.325456498388746</v>
      </c>
      <c r="K444" s="3">
        <v>87.969924812030072</v>
      </c>
      <c r="L444" s="3">
        <v>90.314136125654414</v>
      </c>
      <c r="M444" s="3">
        <v>89.116517285531316</v>
      </c>
      <c r="N444" s="3">
        <v>83.746556473829131</v>
      </c>
      <c r="O444" s="3">
        <v>84.186046511627893</v>
      </c>
      <c r="P444" s="3">
        <v>83.984867591424916</v>
      </c>
      <c r="Q444" s="3">
        <v>92.145593869731812</v>
      </c>
      <c r="R444" s="3">
        <v>91.588785046728944</v>
      </c>
      <c r="S444" s="3">
        <v>91.863765373699181</v>
      </c>
      <c r="T444" s="3">
        <v>89.717741935483943</v>
      </c>
      <c r="U444" s="3">
        <v>90.889830508474574</v>
      </c>
      <c r="V444" s="3">
        <v>90.289256198347047</v>
      </c>
      <c r="W444" s="3">
        <v>87.037037037037067</v>
      </c>
      <c r="X444" s="3">
        <v>87.037037037037067</v>
      </c>
      <c r="Y444" s="3">
        <v>87.037037037037038</v>
      </c>
      <c r="Z444" s="3">
        <v>88.315217391304373</v>
      </c>
      <c r="AA444" s="3">
        <v>92.056074766355124</v>
      </c>
      <c r="AB444" s="3">
        <v>90.326633165829207</v>
      </c>
      <c r="AC444" s="3">
        <v>32.222222222222229</v>
      </c>
      <c r="AD444" s="3">
        <v>43.95604395604397</v>
      </c>
      <c r="AE444" s="3">
        <v>38.121546961325947</v>
      </c>
      <c r="AF444" s="3">
        <v>89.090909090909136</v>
      </c>
      <c r="AG444" s="3">
        <v>91.189427312775365</v>
      </c>
      <c r="AH444" s="3">
        <v>90.156599552572771</v>
      </c>
      <c r="AI444" s="3">
        <v>85.533453887884107</v>
      </c>
      <c r="AJ444" s="3">
        <v>87.892632781267679</v>
      </c>
      <c r="AK444" s="3">
        <v>86.744868035190635</v>
      </c>
      <c r="AL444" s="3">
        <v>86.259541984732891</v>
      </c>
      <c r="AM444" s="3">
        <v>84.289276807980059</v>
      </c>
      <c r="AN444" s="3">
        <v>85.264483627204044</v>
      </c>
      <c r="AO444" s="3">
        <v>90.682352941176546</v>
      </c>
      <c r="AP444" s="3">
        <v>92.880873279544247</v>
      </c>
      <c r="AQ444" s="3">
        <v>91.776937618147457</v>
      </c>
      <c r="AR444" s="3">
        <v>83.549783549783598</v>
      </c>
      <c r="AS444" s="3">
        <v>80.73593073593068</v>
      </c>
      <c r="AT444" s="3">
        <v>82.142857142857011</v>
      </c>
      <c r="AU444" s="3">
        <v>91.972477064220129</v>
      </c>
      <c r="AV444" s="3">
        <v>92.063492063491992</v>
      </c>
      <c r="AW444" s="3">
        <v>92.018244013682917</v>
      </c>
      <c r="AX444" s="3">
        <v>81.717451523545705</v>
      </c>
      <c r="AY444" s="3">
        <v>85.123966942148741</v>
      </c>
      <c r="AZ444" s="3">
        <v>83.425414364640957</v>
      </c>
      <c r="BA444" s="3">
        <v>83.795309168443424</v>
      </c>
      <c r="BB444" s="3">
        <v>89.473684210526372</v>
      </c>
      <c r="BC444" s="3">
        <v>86.708203530633455</v>
      </c>
      <c r="BD444" s="3">
        <v>90.717299578059141</v>
      </c>
      <c r="BE444" s="3">
        <v>93.576017130620954</v>
      </c>
      <c r="BF444" s="3">
        <v>92.136025504782012</v>
      </c>
      <c r="BG444" s="3">
        <v>92.368421052631533</v>
      </c>
      <c r="BH444" s="3">
        <v>93.702770780856426</v>
      </c>
      <c r="BI444" s="3">
        <v>93.050193050193073</v>
      </c>
      <c r="BJ444" s="3">
        <v>75.129533678756445</v>
      </c>
      <c r="BK444" s="3">
        <v>83.333333333333385</v>
      </c>
      <c r="BL444" s="3">
        <v>79.283887468030784</v>
      </c>
      <c r="BM444" s="3">
        <v>90.32258064516131</v>
      </c>
      <c r="BN444" s="3">
        <v>91.857506361323146</v>
      </c>
      <c r="BO444" s="3">
        <v>91.111111111111214</v>
      </c>
      <c r="BP444" s="3">
        <v>91.691394658753694</v>
      </c>
      <c r="BQ444" s="3">
        <v>93.30143540669863</v>
      </c>
      <c r="BR444" s="3">
        <v>92.582781456953597</v>
      </c>
      <c r="BS444" s="3">
        <v>87.351809688309686</v>
      </c>
      <c r="BT444" s="3">
        <v>89.22327092681418</v>
      </c>
      <c r="BU444" s="3">
        <v>88.294431672057598</v>
      </c>
      <c r="BV444" s="3">
        <v>85.729014965912953</v>
      </c>
      <c r="BW444" s="3">
        <v>87.60453334449474</v>
      </c>
      <c r="BX444" s="3">
        <v>86.837789456015358</v>
      </c>
      <c r="BY444" s="3">
        <v>86.339278602786464</v>
      </c>
      <c r="BZ444" s="3">
        <v>88.798885197098784</v>
      </c>
      <c r="CA444" s="3">
        <v>88.001412325856819</v>
      </c>
      <c r="CB444" s="3">
        <v>81.807448968411919</v>
      </c>
      <c r="CC444" s="3">
        <v>82.424428914299043</v>
      </c>
      <c r="CD444" s="3">
        <v>82.681691219999294</v>
      </c>
      <c r="CE444" s="3">
        <v>90.966970353820003</v>
      </c>
      <c r="CF444" s="3">
        <v>90.387683057139768</v>
      </c>
      <c r="CG444" s="3">
        <v>91.022463426354506</v>
      </c>
      <c r="CH444" s="3">
        <v>88.352590539324169</v>
      </c>
      <c r="CI444" s="3">
        <v>89.563931573746515</v>
      </c>
      <c r="CJ444" s="3">
        <v>89.337049902218567</v>
      </c>
      <c r="CK444" s="3">
        <v>84.746248721908202</v>
      </c>
      <c r="CL444" s="3">
        <v>84.746248721908202</v>
      </c>
      <c r="CM444" s="3">
        <v>85.419085331806812</v>
      </c>
      <c r="CN444" s="3">
        <v>86.638364139216293</v>
      </c>
      <c r="CO444" s="3">
        <v>90.747405621643509</v>
      </c>
      <c r="CP444" s="3">
        <v>89.27826656717771</v>
      </c>
      <c r="CQ444" s="3">
        <v>27.268559841647775</v>
      </c>
      <c r="CR444" s="3">
        <v>38.724228257477776</v>
      </c>
      <c r="CS444" s="3">
        <v>34.501462283519508</v>
      </c>
      <c r="CT444" s="3">
        <v>86.984275919921288</v>
      </c>
      <c r="CU444" s="3">
        <v>89.303955284782546</v>
      </c>
      <c r="CV444" s="3">
        <v>88.74599945735018</v>
      </c>
      <c r="CW444" s="3">
        <v>84.669564439651197</v>
      </c>
      <c r="CX444" s="3">
        <v>87.112834865722888</v>
      </c>
      <c r="CY444" s="3">
        <v>86.16410305250416</v>
      </c>
      <c r="CZ444" s="3">
        <v>84.520695886684692</v>
      </c>
      <c r="DA444" s="3">
        <v>82.46976760493537</v>
      </c>
      <c r="DB444" s="3">
        <v>84.00576062366828</v>
      </c>
      <c r="DC444" s="3">
        <v>90.051631983729678</v>
      </c>
      <c r="DD444" s="3">
        <v>92.320538830684342</v>
      </c>
      <c r="DE444" s="3">
        <v>91.354597768577833</v>
      </c>
      <c r="DF444" s="3">
        <v>81.823118850341118</v>
      </c>
      <c r="DG444" s="3">
        <v>78.899151416431977</v>
      </c>
      <c r="DH444" s="3">
        <v>80.882220175665978</v>
      </c>
      <c r="DI444" s="3">
        <v>90.669685041145314</v>
      </c>
      <c r="DJ444" s="3">
        <v>90.774850570022167</v>
      </c>
      <c r="DK444" s="3">
        <v>91.102584228351446</v>
      </c>
      <c r="DL444" s="3">
        <v>79.680294416167101</v>
      </c>
      <c r="DM444" s="3">
        <v>83.253649993909832</v>
      </c>
      <c r="DN444" s="3">
        <v>82.042480608479465</v>
      </c>
      <c r="DO444" s="3">
        <v>82.091945804885754</v>
      </c>
      <c r="DP444" s="3">
        <v>88.091511233055613</v>
      </c>
      <c r="DQ444" s="3">
        <v>85.613656569817238</v>
      </c>
      <c r="DR444" s="3">
        <v>89.383005206680082</v>
      </c>
      <c r="DS444" s="3">
        <v>92.440244217794472</v>
      </c>
      <c r="DT444" s="3">
        <v>91.258071309628519</v>
      </c>
      <c r="DU444" s="3">
        <v>91.004625230833454</v>
      </c>
      <c r="DV444" s="3">
        <v>92.482086436781969</v>
      </c>
      <c r="DW444" s="3">
        <v>92.137312090074616</v>
      </c>
      <c r="DX444" s="3">
        <v>72.009949590986423</v>
      </c>
      <c r="DY444" s="3">
        <v>80.678112550511855</v>
      </c>
      <c r="DZ444" s="3">
        <v>77.231712927320928</v>
      </c>
      <c r="EA444" s="3">
        <v>88.78764209215845</v>
      </c>
      <c r="EB444" s="3">
        <v>90.476190476190467</v>
      </c>
      <c r="EC444" s="3">
        <v>90.081524868280368</v>
      </c>
      <c r="ED444" s="3">
        <v>90.18562439687058</v>
      </c>
      <c r="EE444" s="3">
        <v>92.077194153183058</v>
      </c>
      <c r="EF444" s="3">
        <v>91.628448379599433</v>
      </c>
      <c r="EG444" s="3">
        <v>87.057276916837424</v>
      </c>
      <c r="EH444" s="3">
        <v>88.950519345746372</v>
      </c>
      <c r="EI444" s="3">
        <v>88.093745402768718</v>
      </c>
      <c r="EJ444" s="3">
        <v>87.126938406276693</v>
      </c>
      <c r="EK444" s="3">
        <v>88.960047214759527</v>
      </c>
      <c r="EL444" s="3">
        <v>87.813123540762135</v>
      </c>
      <c r="EM444" s="3">
        <v>89.60057102127368</v>
      </c>
      <c r="EN444" s="3">
        <v>91.829387054210045</v>
      </c>
      <c r="EO444" s="3">
        <v>90.231622245205813</v>
      </c>
      <c r="EP444" s="3">
        <v>85.685663979246343</v>
      </c>
      <c r="EQ444" s="3">
        <v>85.947664108956744</v>
      </c>
      <c r="ER444" s="3">
        <v>85.288043962850537</v>
      </c>
      <c r="ES444" s="3">
        <v>93.324217385643621</v>
      </c>
      <c r="ET444" s="3">
        <v>92.78988703631812</v>
      </c>
      <c r="EU444" s="3">
        <v>92.705067321043856</v>
      </c>
      <c r="EV444" s="3">
        <v>91.082893331643717</v>
      </c>
      <c r="EW444" s="3">
        <v>92.215729443202633</v>
      </c>
      <c r="EX444" s="3">
        <v>91.241462494475527</v>
      </c>
      <c r="EY444" s="3">
        <v>89.327825352165931</v>
      </c>
      <c r="EZ444" s="3">
        <v>89.327825352165931</v>
      </c>
      <c r="FA444" s="3">
        <v>88.654988742267264</v>
      </c>
      <c r="FB444" s="3">
        <v>89.992070643392452</v>
      </c>
      <c r="FC444" s="3">
        <v>93.364743911066739</v>
      </c>
      <c r="FD444" s="3">
        <v>91.374999764480705</v>
      </c>
      <c r="FE444" s="3">
        <v>37.175884602796685</v>
      </c>
      <c r="FF444" s="3">
        <v>49.187859654610165</v>
      </c>
      <c r="FG444" s="3">
        <v>41.741631639132386</v>
      </c>
      <c r="FH444" s="3">
        <v>91.197542261896984</v>
      </c>
      <c r="FI444" s="3">
        <v>93.074899340768184</v>
      </c>
      <c r="FJ444" s="3">
        <v>91.567199647795363</v>
      </c>
      <c r="FK444" s="3">
        <v>86.397343336117018</v>
      </c>
      <c r="FL444" s="3">
        <v>88.672430696812469</v>
      </c>
      <c r="FM444" s="3">
        <v>87.325633017877109</v>
      </c>
      <c r="FN444" s="3">
        <v>87.998388082781091</v>
      </c>
      <c r="FO444" s="3">
        <v>86.108786011024748</v>
      </c>
      <c r="FP444" s="3">
        <v>86.523206630739807</v>
      </c>
      <c r="FQ444" s="3">
        <v>91.313073898623415</v>
      </c>
      <c r="FR444" s="3">
        <v>93.441207728404152</v>
      </c>
      <c r="FS444" s="3">
        <v>92.199277467717081</v>
      </c>
      <c r="FT444" s="3">
        <v>85.276448249226078</v>
      </c>
      <c r="FU444" s="3">
        <v>82.572710055429383</v>
      </c>
      <c r="FV444" s="3">
        <v>83.403494110048044</v>
      </c>
      <c r="FW444" s="3">
        <v>93.275269087294944</v>
      </c>
      <c r="FX444" s="3">
        <v>93.352133556961817</v>
      </c>
      <c r="FY444" s="3">
        <v>92.933903799014388</v>
      </c>
      <c r="FZ444" s="3">
        <v>83.754608630924309</v>
      </c>
      <c r="GA444" s="3">
        <v>86.994283890387649</v>
      </c>
      <c r="GB444" s="3">
        <v>84.808348120802449</v>
      </c>
      <c r="GC444" s="3">
        <v>85.498672532001095</v>
      </c>
      <c r="GD444" s="3">
        <v>90.855857187997131</v>
      </c>
      <c r="GE444" s="3">
        <v>87.802750491449672</v>
      </c>
      <c r="GF444" s="3">
        <v>92.0515939494382</v>
      </c>
      <c r="GG444" s="3">
        <v>94.711790043447436</v>
      </c>
      <c r="GH444" s="3">
        <v>93.013979699935504</v>
      </c>
      <c r="GI444" s="3">
        <v>93.732216874429611</v>
      </c>
      <c r="GJ444" s="3">
        <v>94.923455124930882</v>
      </c>
      <c r="GK444" s="3">
        <v>93.96307401031153</v>
      </c>
      <c r="GL444" s="3">
        <v>78.249117766526467</v>
      </c>
      <c r="GM444" s="3">
        <v>85.988554116154916</v>
      </c>
      <c r="GN444" s="3">
        <v>81.33606200874064</v>
      </c>
      <c r="GO444" s="3">
        <v>91.857519198164169</v>
      </c>
      <c r="GP444" s="3">
        <v>93.238822246455825</v>
      </c>
      <c r="GQ444" s="3">
        <v>92.140697353942059</v>
      </c>
      <c r="GR444" s="3">
        <v>93.197164920636808</v>
      </c>
      <c r="GS444" s="3">
        <v>94.525676660214202</v>
      </c>
      <c r="GT444" s="3">
        <v>93.537114534307761</v>
      </c>
      <c r="GU444" s="3">
        <v>87.646342459781948</v>
      </c>
      <c r="GV444" s="3">
        <v>89.496022507881989</v>
      </c>
      <c r="GW444" s="3">
        <v>88.495117941346479</v>
      </c>
    </row>
    <row r="445" spans="2:205" x14ac:dyDescent="0.25">
      <c r="B445"/>
      <c r="F445">
        <v>-1</v>
      </c>
      <c r="G445" t="s">
        <v>65</v>
      </c>
      <c r="H445" s="3">
        <v>88.4</v>
      </c>
      <c r="I445" s="3">
        <v>88.31</v>
      </c>
      <c r="J445" s="3">
        <v>88.35</v>
      </c>
      <c r="K445" s="3">
        <v>91.07</v>
      </c>
      <c r="L445" s="3">
        <v>89.86</v>
      </c>
      <c r="M445" s="3">
        <v>90.44</v>
      </c>
      <c r="N445" s="3">
        <v>84.21</v>
      </c>
      <c r="O445" s="3">
        <v>84.82</v>
      </c>
      <c r="P445" s="3">
        <v>84.54</v>
      </c>
      <c r="Q445" s="3">
        <v>93.71</v>
      </c>
      <c r="R445" s="3">
        <v>94.79</v>
      </c>
      <c r="S445" s="3">
        <v>94.27</v>
      </c>
      <c r="T445" s="3">
        <v>88.39</v>
      </c>
      <c r="U445" s="3">
        <v>88.08</v>
      </c>
      <c r="V445" s="3">
        <v>88.23</v>
      </c>
      <c r="W445" s="3">
        <v>87.96</v>
      </c>
      <c r="X445" s="3">
        <v>86.19</v>
      </c>
      <c r="Y445" s="3">
        <v>86.98</v>
      </c>
      <c r="Z445" s="3">
        <v>93.95</v>
      </c>
      <c r="AA445" s="3">
        <v>91.71</v>
      </c>
      <c r="AB445" s="3">
        <v>92.79</v>
      </c>
      <c r="AC445" s="3">
        <v>88.51</v>
      </c>
      <c r="AD445" s="3">
        <v>87.37</v>
      </c>
      <c r="AE445" s="3">
        <v>87.91</v>
      </c>
      <c r="AF445" s="3">
        <v>83.82</v>
      </c>
      <c r="AG445" s="3">
        <v>84.06</v>
      </c>
      <c r="AH445" s="3">
        <v>83.94</v>
      </c>
      <c r="AI445" s="3">
        <v>87.7</v>
      </c>
      <c r="AJ445" s="3">
        <v>90.75</v>
      </c>
      <c r="AK445" s="3">
        <v>89.28</v>
      </c>
      <c r="AL445" s="3">
        <v>87.5</v>
      </c>
      <c r="AM445" s="3">
        <v>87.5</v>
      </c>
      <c r="AN445" s="3">
        <v>87.5</v>
      </c>
      <c r="AO445" s="3">
        <v>89.38</v>
      </c>
      <c r="AP445" s="3">
        <v>90.78</v>
      </c>
      <c r="AQ445" s="3">
        <v>90.08</v>
      </c>
      <c r="AR445" s="3">
        <v>78.62</v>
      </c>
      <c r="AS445" s="3">
        <v>82.02</v>
      </c>
      <c r="AT445" s="3">
        <v>80.400000000000006</v>
      </c>
      <c r="AU445" s="3">
        <v>89.53</v>
      </c>
      <c r="AV445" s="3">
        <v>89.26</v>
      </c>
      <c r="AW445" s="3">
        <v>89.4</v>
      </c>
      <c r="AX445" s="3">
        <v>78.510000000000005</v>
      </c>
      <c r="AY445" s="3">
        <v>77.180000000000007</v>
      </c>
      <c r="AZ445" s="3">
        <v>77.86</v>
      </c>
      <c r="BA445" s="3">
        <v>88.28</v>
      </c>
      <c r="BB445" s="3">
        <v>92.49</v>
      </c>
      <c r="BC445" s="3">
        <v>90.42</v>
      </c>
      <c r="BD445" s="3">
        <v>94.62</v>
      </c>
      <c r="BE445" s="3">
        <v>94.38</v>
      </c>
      <c r="BF445" s="3">
        <v>94.49</v>
      </c>
      <c r="BG445" s="3">
        <v>93.75</v>
      </c>
      <c r="BH445" s="3">
        <v>94.29</v>
      </c>
      <c r="BI445" s="3">
        <v>94.05</v>
      </c>
      <c r="BJ445" s="3">
        <v>86.71</v>
      </c>
      <c r="BK445" s="3">
        <v>85.38</v>
      </c>
      <c r="BL445" s="3">
        <v>85.97</v>
      </c>
      <c r="BM445" s="3">
        <v>94.04</v>
      </c>
      <c r="BN445" s="3">
        <v>93.58</v>
      </c>
      <c r="BO445" s="3">
        <v>93.8</v>
      </c>
      <c r="BP445" s="3">
        <v>94.02</v>
      </c>
      <c r="BQ445" s="3">
        <v>94.52</v>
      </c>
      <c r="BR445" s="3">
        <v>94.29</v>
      </c>
      <c r="BS445" s="3">
        <v>88.72</v>
      </c>
      <c r="BT445" s="3">
        <v>89.54</v>
      </c>
      <c r="BU445" s="3">
        <v>89.14</v>
      </c>
      <c r="BV445" s="3">
        <v>87.047600000000003</v>
      </c>
      <c r="BW445" s="3">
        <v>86.996800000000007</v>
      </c>
      <c r="BX445" s="3">
        <v>87.409199999999998</v>
      </c>
      <c r="BY445" s="3">
        <v>88.0124</v>
      </c>
      <c r="BZ445" s="3">
        <v>86.763199999999998</v>
      </c>
      <c r="CA445" s="3">
        <v>88.264399999999995</v>
      </c>
      <c r="CB445" s="3">
        <v>80.446799999999996</v>
      </c>
      <c r="CC445" s="3">
        <v>81.370399999999989</v>
      </c>
      <c r="CD445" s="3">
        <v>81.992000000000004</v>
      </c>
      <c r="CE445" s="3">
        <v>91.534399999999991</v>
      </c>
      <c r="CF445" s="3">
        <v>92.869200000000006</v>
      </c>
      <c r="CG445" s="3">
        <v>92.819599999999994</v>
      </c>
      <c r="CH445" s="3">
        <v>85.410799999999995</v>
      </c>
      <c r="CI445" s="3">
        <v>85.179199999999994</v>
      </c>
      <c r="CJ445" s="3">
        <v>86.1524</v>
      </c>
      <c r="CK445" s="3">
        <v>83.334399999999988</v>
      </c>
      <c r="CL445" s="3">
        <v>81.799599999999998</v>
      </c>
      <c r="CM445" s="3">
        <v>83.8048</v>
      </c>
      <c r="CN445" s="3">
        <v>91.441200000000009</v>
      </c>
      <c r="CO445" s="3">
        <v>88.907199999999989</v>
      </c>
      <c r="CP445" s="3">
        <v>90.9084</v>
      </c>
      <c r="CQ445" s="3">
        <v>81.767600000000002</v>
      </c>
      <c r="CR445" s="3">
        <v>80.647199999999998</v>
      </c>
      <c r="CS445" s="3">
        <v>83.166799999999995</v>
      </c>
      <c r="CT445" s="3">
        <v>78.763199999999998</v>
      </c>
      <c r="CU445" s="3">
        <v>79.061999999999998</v>
      </c>
      <c r="CV445" s="3">
        <v>80.392399999999995</v>
      </c>
      <c r="CW445" s="3">
        <v>86.112400000000008</v>
      </c>
      <c r="CX445" s="3">
        <v>89.397599999999997</v>
      </c>
      <c r="CY445" s="3">
        <v>88.241200000000006</v>
      </c>
      <c r="CZ445" s="3">
        <v>84.109200000000001</v>
      </c>
      <c r="DA445" s="3">
        <v>84.324799999999996</v>
      </c>
      <c r="DB445" s="3">
        <v>85.187200000000004</v>
      </c>
      <c r="DC445" s="3">
        <v>88.066800000000001</v>
      </c>
      <c r="DD445" s="3">
        <v>89.545199999999994</v>
      </c>
      <c r="DE445" s="3">
        <v>89.178399999999996</v>
      </c>
      <c r="DF445" s="3">
        <v>74.817599999999999</v>
      </c>
      <c r="DG445" s="3">
        <v>78.629199999999997</v>
      </c>
      <c r="DH445" s="3">
        <v>77.871600000000001</v>
      </c>
      <c r="DI445" s="3">
        <v>86.629199999999997</v>
      </c>
      <c r="DJ445" s="3">
        <v>86.378800000000012</v>
      </c>
      <c r="DK445" s="3">
        <v>87.36160000000001</v>
      </c>
      <c r="DL445" s="3">
        <v>74.198000000000008</v>
      </c>
      <c r="DM445" s="3">
        <v>72.672000000000011</v>
      </c>
      <c r="DN445" s="3">
        <v>74.743600000000001</v>
      </c>
      <c r="DO445" s="3">
        <v>85.398799999999994</v>
      </c>
      <c r="DP445" s="3">
        <v>90.157600000000002</v>
      </c>
      <c r="DQ445" s="3">
        <v>88.577600000000004</v>
      </c>
      <c r="DR445" s="3">
        <v>92.385600000000011</v>
      </c>
      <c r="DS445" s="3">
        <v>92.184799999999996</v>
      </c>
      <c r="DT445" s="3">
        <v>92.921999999999997</v>
      </c>
      <c r="DU445" s="3">
        <v>91.162800000000004</v>
      </c>
      <c r="DV445" s="3">
        <v>92.016400000000004</v>
      </c>
      <c r="DW445" s="3">
        <v>92.344799999999992</v>
      </c>
      <c r="DX445" s="3">
        <v>81.633600000000001</v>
      </c>
      <c r="DY445" s="3">
        <v>80.617199999999997</v>
      </c>
      <c r="DZ445" s="3">
        <v>82.500799999999998</v>
      </c>
      <c r="EA445" s="3">
        <v>91.433199999999999</v>
      </c>
      <c r="EB445" s="3">
        <v>91.031999999999996</v>
      </c>
      <c r="EC445" s="3">
        <v>91.977199999999996</v>
      </c>
      <c r="ED445" s="3">
        <v>91.58959999999999</v>
      </c>
      <c r="EE445" s="3">
        <v>92.344399999999993</v>
      </c>
      <c r="EF445" s="3">
        <v>92.663200000000003</v>
      </c>
      <c r="EG445" s="3">
        <v>88.151600000000002</v>
      </c>
      <c r="EH445" s="3">
        <v>89.010800000000003</v>
      </c>
      <c r="EI445" s="3">
        <v>88.748000000000005</v>
      </c>
      <c r="EJ445" s="3">
        <v>89.752400000000009</v>
      </c>
      <c r="EK445" s="3">
        <v>89.623199999999997</v>
      </c>
      <c r="EL445" s="3">
        <v>89.29079999999999</v>
      </c>
      <c r="EM445" s="3">
        <v>94.127599999999987</v>
      </c>
      <c r="EN445" s="3">
        <v>92.956800000000001</v>
      </c>
      <c r="EO445" s="3">
        <v>92.615600000000001</v>
      </c>
      <c r="EP445" s="3">
        <v>87.973199999999991</v>
      </c>
      <c r="EQ445" s="3">
        <v>88.269599999999997</v>
      </c>
      <c r="ER445" s="3">
        <v>87.088000000000008</v>
      </c>
      <c r="ES445" s="3">
        <v>95.885599999999997</v>
      </c>
      <c r="ET445" s="3">
        <v>96.710800000000006</v>
      </c>
      <c r="EU445" s="3">
        <v>95.720399999999998</v>
      </c>
      <c r="EV445" s="3">
        <v>91.369200000000006</v>
      </c>
      <c r="EW445" s="3">
        <v>90.980800000000002</v>
      </c>
      <c r="EX445" s="3">
        <v>90.307600000000008</v>
      </c>
      <c r="EY445" s="3">
        <v>92.585599999999999</v>
      </c>
      <c r="EZ445" s="3">
        <v>90.580399999999997</v>
      </c>
      <c r="FA445" s="3">
        <v>90.155200000000008</v>
      </c>
      <c r="FB445" s="3">
        <v>96.458799999999997</v>
      </c>
      <c r="FC445" s="3">
        <v>94.512799999999999</v>
      </c>
      <c r="FD445" s="3">
        <v>94.671600000000012</v>
      </c>
      <c r="FE445" s="3">
        <v>95.252400000000009</v>
      </c>
      <c r="FF445" s="3">
        <v>94.092800000000011</v>
      </c>
      <c r="FG445" s="3">
        <v>92.653199999999998</v>
      </c>
      <c r="FH445" s="3">
        <v>88.876799999999989</v>
      </c>
      <c r="FI445" s="3">
        <v>89.058000000000007</v>
      </c>
      <c r="FJ445" s="3">
        <v>87.4876</v>
      </c>
      <c r="FK445" s="3">
        <v>89.287599999999998</v>
      </c>
      <c r="FL445" s="3">
        <v>92.102400000000003</v>
      </c>
      <c r="FM445" s="3">
        <v>90.318799999999996</v>
      </c>
      <c r="FN445" s="3">
        <v>90.890799999999999</v>
      </c>
      <c r="FO445" s="3">
        <v>90.675200000000004</v>
      </c>
      <c r="FP445" s="3">
        <v>89.812799999999996</v>
      </c>
      <c r="FQ445" s="3">
        <v>90.69319999999999</v>
      </c>
      <c r="FR445" s="3">
        <v>92.014800000000008</v>
      </c>
      <c r="FS445" s="3">
        <v>90.9816</v>
      </c>
      <c r="FT445" s="3">
        <v>82.42240000000001</v>
      </c>
      <c r="FU445" s="3">
        <v>85.410799999999995</v>
      </c>
      <c r="FV445" s="3">
        <v>82.928400000000011</v>
      </c>
      <c r="FW445" s="3">
        <v>92.430800000000005</v>
      </c>
      <c r="FX445" s="3">
        <v>92.141199999999998</v>
      </c>
      <c r="FY445" s="3">
        <v>91.438400000000001</v>
      </c>
      <c r="FZ445" s="3">
        <v>82.822000000000003</v>
      </c>
      <c r="GA445" s="3">
        <v>81.688000000000002</v>
      </c>
      <c r="GB445" s="3">
        <v>80.976399999999998</v>
      </c>
      <c r="GC445" s="3">
        <v>91.161200000000008</v>
      </c>
      <c r="GD445" s="3">
        <v>94.822399999999988</v>
      </c>
      <c r="GE445" s="3">
        <v>92.2624</v>
      </c>
      <c r="GF445" s="3">
        <v>96.854399999999998</v>
      </c>
      <c r="GG445" s="3">
        <v>96.575199999999995</v>
      </c>
      <c r="GH445" s="3">
        <v>96.057999999999993</v>
      </c>
      <c r="GI445" s="3">
        <v>96.337199999999996</v>
      </c>
      <c r="GJ445" s="3">
        <v>96.563600000000008</v>
      </c>
      <c r="GK445" s="3">
        <v>95.755200000000002</v>
      </c>
      <c r="GL445" s="3">
        <v>91.786399999999986</v>
      </c>
      <c r="GM445" s="3">
        <v>90.142799999999994</v>
      </c>
      <c r="GN445" s="3">
        <v>89.4392</v>
      </c>
      <c r="GO445" s="3">
        <v>96.646800000000013</v>
      </c>
      <c r="GP445" s="3">
        <v>96.128</v>
      </c>
      <c r="GQ445" s="3">
        <v>95.622799999999998</v>
      </c>
      <c r="GR445" s="3">
        <v>96.450400000000002</v>
      </c>
      <c r="GS445" s="3">
        <v>96.695599999999999</v>
      </c>
      <c r="GT445" s="3">
        <v>95.916800000000009</v>
      </c>
      <c r="GU445" s="3">
        <v>89.288399999999996</v>
      </c>
      <c r="GV445" s="3">
        <v>90.069200000000009</v>
      </c>
      <c r="GW445" s="3">
        <v>89.531999999999996</v>
      </c>
    </row>
    <row r="446" spans="2:205" x14ac:dyDescent="0.25">
      <c r="B446"/>
      <c r="F446">
        <v>0</v>
      </c>
      <c r="G446" t="s">
        <v>66</v>
      </c>
      <c r="H446" s="3">
        <v>89.942145082332004</v>
      </c>
      <c r="I446" s="3">
        <v>91.180461329715058</v>
      </c>
      <c r="J446" s="3">
        <v>90.556303275011217</v>
      </c>
      <c r="K446" s="3">
        <v>85.858585858585855</v>
      </c>
      <c r="L446" s="3">
        <v>85.792349726775953</v>
      </c>
      <c r="M446" s="3">
        <v>85.822021116138757</v>
      </c>
      <c r="N446" s="3">
        <v>84.839650145772595</v>
      </c>
      <c r="O446" s="3">
        <v>89.664082687338492</v>
      </c>
      <c r="P446" s="3">
        <v>87.397260273972606</v>
      </c>
      <c r="Q446" s="3">
        <v>94.508009153318071</v>
      </c>
      <c r="R446" s="3">
        <v>94.534412955465584</v>
      </c>
      <c r="S446" s="3">
        <v>94.522019334049418</v>
      </c>
      <c r="T446" s="3">
        <v>94.299287410926368</v>
      </c>
      <c r="U446" s="3">
        <v>95.673076923076934</v>
      </c>
      <c r="V446" s="3">
        <v>94.982078853046588</v>
      </c>
      <c r="W446" s="3">
        <v>85.78947368421052</v>
      </c>
      <c r="X446" s="3">
        <v>88.934426229508205</v>
      </c>
      <c r="Y446" s="3">
        <v>87.557603686635943</v>
      </c>
      <c r="Z446" s="3">
        <v>93.093093093093088</v>
      </c>
      <c r="AA446" s="3">
        <v>94.943820224719104</v>
      </c>
      <c r="AB446" s="3">
        <v>94.049346879535562</v>
      </c>
      <c r="AC446" s="3">
        <v>90</v>
      </c>
      <c r="AD446" s="3">
        <v>94.382022471910105</v>
      </c>
      <c r="AE446" s="3">
        <v>92.178770949720672</v>
      </c>
      <c r="AF446" s="3">
        <v>83.084577114427859</v>
      </c>
      <c r="AG446" s="3">
        <v>83.838383838383834</v>
      </c>
      <c r="AH446" s="3">
        <v>83.458646616541358</v>
      </c>
      <c r="AI446" s="3">
        <v>85.865504358655045</v>
      </c>
      <c r="AJ446" s="3">
        <v>90.342504211117344</v>
      </c>
      <c r="AK446" s="3">
        <v>88.219663418954823</v>
      </c>
      <c r="AL446" s="3">
        <v>88.011695906432749</v>
      </c>
      <c r="AM446" s="3">
        <v>90.072639225181589</v>
      </c>
      <c r="AN446" s="3">
        <v>89.139072847682115</v>
      </c>
      <c r="AO446" s="3">
        <v>91.222274657857483</v>
      </c>
      <c r="AP446" s="3">
        <v>92.93302540415705</v>
      </c>
      <c r="AQ446" s="3">
        <v>92.086834733893554</v>
      </c>
      <c r="AR446" s="3">
        <v>79.91967871485943</v>
      </c>
      <c r="AS446" s="3">
        <v>84.615384615384613</v>
      </c>
      <c r="AT446" s="3">
        <v>82.226762002042904</v>
      </c>
      <c r="AU446" s="3">
        <v>84.236453201970434</v>
      </c>
      <c r="AV446" s="3">
        <v>81.859410430838992</v>
      </c>
      <c r="AW446" s="3">
        <v>82.99881936245572</v>
      </c>
      <c r="AX446" s="3">
        <v>71.511627906976756</v>
      </c>
      <c r="AY446" s="3">
        <v>81.25</v>
      </c>
      <c r="AZ446" s="3">
        <v>76.436781609195407</v>
      </c>
      <c r="BA446" s="3">
        <v>90.871369294605813</v>
      </c>
      <c r="BB446" s="3">
        <v>94.363256784968684</v>
      </c>
      <c r="BC446" s="3">
        <v>92.611862643080116</v>
      </c>
      <c r="BD446" s="3">
        <v>93.303571428571431</v>
      </c>
      <c r="BE446" s="3">
        <v>94.77272727272728</v>
      </c>
      <c r="BF446" s="3">
        <v>94.031531531531527</v>
      </c>
      <c r="BG446" s="3">
        <v>97.134670487106007</v>
      </c>
      <c r="BH446" s="3">
        <v>97.727272727272734</v>
      </c>
      <c r="BI446" s="3">
        <v>97.449664429530202</v>
      </c>
      <c r="BJ446" s="3">
        <v>78.10650887573965</v>
      </c>
      <c r="BK446" s="3">
        <v>86.915887850467286</v>
      </c>
      <c r="BL446" s="3">
        <v>83.028720626631852</v>
      </c>
      <c r="BM446" s="3">
        <v>90.178571428571431</v>
      </c>
      <c r="BN446" s="3">
        <v>90.5</v>
      </c>
      <c r="BO446" s="3">
        <v>90.353260869565219</v>
      </c>
      <c r="BP446" s="3">
        <v>91.950464396284829</v>
      </c>
      <c r="BQ446" s="3">
        <v>92.018779342723008</v>
      </c>
      <c r="BR446" s="3">
        <v>91.989319092122841</v>
      </c>
      <c r="BS446" s="3">
        <v>88.673733411234451</v>
      </c>
      <c r="BT446" s="3">
        <v>90.909090909090907</v>
      </c>
      <c r="BU446" s="3">
        <v>89.826122118883944</v>
      </c>
      <c r="BV446" s="3">
        <v>88.629569475071335</v>
      </c>
      <c r="BW446" s="3">
        <v>89.925877530443913</v>
      </c>
      <c r="BX446" s="3">
        <v>89.662608485148709</v>
      </c>
      <c r="BY446" s="3">
        <v>81.436699849916522</v>
      </c>
      <c r="BZ446" s="3">
        <v>81.843051939503681</v>
      </c>
      <c r="CA446" s="3">
        <v>82.960087134068843</v>
      </c>
      <c r="CB446" s="3">
        <v>80.659806606784784</v>
      </c>
      <c r="CC446" s="3">
        <v>86.231077208458956</v>
      </c>
      <c r="CD446" s="3">
        <v>84.79232882218443</v>
      </c>
      <c r="CE446" s="3">
        <v>91.958395198785979</v>
      </c>
      <c r="CF446" s="3">
        <v>92.164706362346308</v>
      </c>
      <c r="CG446" s="3">
        <v>92.868974766404236</v>
      </c>
      <c r="CH446" s="3">
        <v>91.657917145227188</v>
      </c>
      <c r="CI446" s="3">
        <v>93.264606326093869</v>
      </c>
      <c r="CJ446" s="3">
        <v>93.286715507910117</v>
      </c>
      <c r="CK446" s="3">
        <v>80.114042425127096</v>
      </c>
      <c r="CL446" s="3">
        <v>84.379050434837239</v>
      </c>
      <c r="CM446" s="3">
        <v>84.118938586246898</v>
      </c>
      <c r="CN446" s="3">
        <v>89.849489928305175</v>
      </c>
      <c r="CO446" s="3">
        <v>92.149945188304798</v>
      </c>
      <c r="CP446" s="3">
        <v>92.026729560315829</v>
      </c>
      <c r="CQ446" s="3">
        <v>82.075825124566364</v>
      </c>
      <c r="CR446" s="3">
        <v>87.514583264921498</v>
      </c>
      <c r="CS446" s="3">
        <v>87.301073316965883</v>
      </c>
      <c r="CT446" s="3">
        <v>77.292953380658659</v>
      </c>
      <c r="CU446" s="3">
        <v>78.075531269705678</v>
      </c>
      <c r="CV446" s="3">
        <v>79.497294925978466</v>
      </c>
      <c r="CW446" s="3">
        <v>84.07597985952097</v>
      </c>
      <c r="CX446" s="3">
        <v>88.882593719843243</v>
      </c>
      <c r="CY446" s="3">
        <v>87.090435735988891</v>
      </c>
      <c r="CZ446" s="3">
        <v>84.140132155264894</v>
      </c>
      <c r="DA446" s="3">
        <v>86.809065838755615</v>
      </c>
      <c r="DB446" s="3">
        <v>86.718283167997797</v>
      </c>
      <c r="DC446" s="3">
        <v>89.941635778889918</v>
      </c>
      <c r="DD446" s="3">
        <v>91.775765543550676</v>
      </c>
      <c r="DE446" s="3">
        <v>91.240266273531631</v>
      </c>
      <c r="DF446" s="3">
        <v>76.17826573875594</v>
      </c>
      <c r="DG446" s="3">
        <v>81.117871944440182</v>
      </c>
      <c r="DH446" s="3">
        <v>79.707495255288165</v>
      </c>
      <c r="DI446" s="3">
        <v>80.373081989174125</v>
      </c>
      <c r="DJ446" s="3">
        <v>77.992723701290075</v>
      </c>
      <c r="DK446" s="3">
        <v>80.321382323832523</v>
      </c>
      <c r="DL446" s="3">
        <v>66.524825427026968</v>
      </c>
      <c r="DM446" s="3">
        <v>76.843249870573956</v>
      </c>
      <c r="DN446" s="3">
        <v>73.144074451354939</v>
      </c>
      <c r="DO446" s="3">
        <v>87.966853795397824</v>
      </c>
      <c r="DP446" s="3">
        <v>91.923117680971586</v>
      </c>
      <c r="DQ446" s="3">
        <v>90.782989056361316</v>
      </c>
      <c r="DR446" s="3">
        <v>90.601434111093027</v>
      </c>
      <c r="DS446" s="3">
        <v>92.278588772917587</v>
      </c>
      <c r="DT446" s="3">
        <v>92.275555557681443</v>
      </c>
      <c r="DU446" s="3">
        <v>94.80670593144724</v>
      </c>
      <c r="DV446" s="3">
        <v>95.737675349249713</v>
      </c>
      <c r="DW446" s="3">
        <v>96.051190315880646</v>
      </c>
      <c r="DX446" s="3">
        <v>71.285375690788129</v>
      </c>
      <c r="DY446" s="3">
        <v>81.739677912944344</v>
      </c>
      <c r="DZ446" s="3">
        <v>78.945682049897911</v>
      </c>
      <c r="EA446" s="3">
        <v>86.527886368048911</v>
      </c>
      <c r="EB446" s="3">
        <v>87.229165308249463</v>
      </c>
      <c r="EC446" s="3">
        <v>88.00608271952683</v>
      </c>
      <c r="ED446" s="3">
        <v>88.467025393453042</v>
      </c>
      <c r="EE446" s="3">
        <v>89.053958530960571</v>
      </c>
      <c r="EF446" s="3">
        <v>89.824165030023465</v>
      </c>
      <c r="EG446" s="3">
        <v>88.093823617678339</v>
      </c>
      <c r="EH446" s="3">
        <v>90.397671830577266</v>
      </c>
      <c r="EI446" s="3">
        <v>89.443141402584786</v>
      </c>
      <c r="EJ446" s="3">
        <v>91.118384027636594</v>
      </c>
      <c r="EK446" s="3">
        <v>92.29219693930176</v>
      </c>
      <c r="EL446" s="3">
        <v>91.380163504238425</v>
      </c>
      <c r="EM446" s="3">
        <v>89.364711908610772</v>
      </c>
      <c r="EN446" s="3">
        <v>88.998113579211832</v>
      </c>
      <c r="EO446" s="3">
        <v>88.271236851100738</v>
      </c>
      <c r="EP446" s="3">
        <v>88.247757331110918</v>
      </c>
      <c r="EQ446" s="3">
        <v>92.317396366050446</v>
      </c>
      <c r="ER446" s="3">
        <v>89.610662919034283</v>
      </c>
      <c r="ES446" s="3">
        <v>96.281944319330918</v>
      </c>
      <c r="ET446" s="3">
        <v>96.216844069851277</v>
      </c>
      <c r="EU446" s="3">
        <v>95.809163347601356</v>
      </c>
      <c r="EV446" s="3">
        <v>96.139540531196516</v>
      </c>
      <c r="EW446" s="3">
        <v>97.245749908708177</v>
      </c>
      <c r="EX446" s="3">
        <v>96.266432960304741</v>
      </c>
      <c r="EY446" s="3">
        <v>90.046387045124547</v>
      </c>
      <c r="EZ446" s="3">
        <v>92.282861137213061</v>
      </c>
      <c r="FA446" s="3">
        <v>90.33723577377512</v>
      </c>
      <c r="FB446" s="3">
        <v>95.353798587546592</v>
      </c>
      <c r="FC446" s="3">
        <v>96.778106917957146</v>
      </c>
      <c r="FD446" s="3">
        <v>95.58350107357154</v>
      </c>
      <c r="FE446" s="3">
        <v>94.649324830287497</v>
      </c>
      <c r="FF446" s="3">
        <v>97.576712157927986</v>
      </c>
      <c r="FG446" s="3">
        <v>95.284135187676441</v>
      </c>
      <c r="FH446" s="3">
        <v>87.635309074462882</v>
      </c>
      <c r="FI446" s="3">
        <v>88.313208081925197</v>
      </c>
      <c r="FJ446" s="3">
        <v>86.781881199943172</v>
      </c>
      <c r="FK446" s="3">
        <v>87.483861868242059</v>
      </c>
      <c r="FL446" s="3">
        <v>91.628758865471283</v>
      </c>
      <c r="FM446" s="3">
        <v>89.262293562668205</v>
      </c>
      <c r="FN446" s="3">
        <v>91.038824377763234</v>
      </c>
      <c r="FO446" s="3">
        <v>92.597622962412999</v>
      </c>
      <c r="FP446" s="3">
        <v>91.163597576692339</v>
      </c>
      <c r="FQ446" s="3">
        <v>92.353723242905048</v>
      </c>
      <c r="FR446" s="3">
        <v>93.938199045213224</v>
      </c>
      <c r="FS446" s="3">
        <v>92.857992363852219</v>
      </c>
      <c r="FT446" s="3">
        <v>83.203037810832654</v>
      </c>
      <c r="FU446" s="3">
        <v>87.5643733424983</v>
      </c>
      <c r="FV446" s="3">
        <v>84.494110643300331</v>
      </c>
      <c r="FW446" s="3">
        <v>87.458025385842603</v>
      </c>
      <c r="FX446" s="3">
        <v>85.175848927922743</v>
      </c>
      <c r="FY446" s="3">
        <v>85.378284071690786</v>
      </c>
      <c r="FZ446" s="3">
        <v>76.023294196715554</v>
      </c>
      <c r="GA446" s="3">
        <v>84.98203623552206</v>
      </c>
      <c r="GB446" s="3">
        <v>79.439263583536331</v>
      </c>
      <c r="GC446" s="3">
        <v>93.129560033997222</v>
      </c>
      <c r="GD446" s="3">
        <v>96.097492860225969</v>
      </c>
      <c r="GE446" s="3">
        <v>94.101423041875705</v>
      </c>
      <c r="GF446" s="3">
        <v>95.269393460303306</v>
      </c>
      <c r="GG446" s="3">
        <v>96.491847645274404</v>
      </c>
      <c r="GH446" s="3">
        <v>95.40819050118192</v>
      </c>
      <c r="GI446" s="3">
        <v>98.436304994655458</v>
      </c>
      <c r="GJ446" s="3">
        <v>98.799794855787539</v>
      </c>
      <c r="GK446" s="3">
        <v>98.361317388141529</v>
      </c>
      <c r="GL446" s="3">
        <v>83.678289073551255</v>
      </c>
      <c r="GM446" s="3">
        <v>90.790133838844469</v>
      </c>
      <c r="GN446" s="3">
        <v>86.455787785130468</v>
      </c>
      <c r="GO446" s="3">
        <v>92.920925126859487</v>
      </c>
      <c r="GP446" s="3">
        <v>93.00033885067252</v>
      </c>
      <c r="GQ446" s="3">
        <v>92.281388726968586</v>
      </c>
      <c r="GR446" s="3">
        <v>94.447792383281666</v>
      </c>
      <c r="GS446" s="3">
        <v>94.232563197818877</v>
      </c>
      <c r="GT446" s="3">
        <v>93.725962640324482</v>
      </c>
      <c r="GU446" s="3">
        <v>89.228851294968109</v>
      </c>
      <c r="GV446" s="3">
        <v>91.395864407460436</v>
      </c>
      <c r="GW446" s="3">
        <v>90.196731897303323</v>
      </c>
    </row>
    <row r="447" spans="2:205" x14ac:dyDescent="0.25">
      <c r="B447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</row>
    <row r="448" spans="2:205" x14ac:dyDescent="0.25">
      <c r="B448">
        <v>102</v>
      </c>
      <c r="C448" t="s">
        <v>142</v>
      </c>
      <c r="D448" t="s">
        <v>38</v>
      </c>
      <c r="E448" t="s">
        <v>144</v>
      </c>
      <c r="F448">
        <v>-5</v>
      </c>
      <c r="G448" t="s">
        <v>61</v>
      </c>
      <c r="H448" s="3">
        <v>6.7</v>
      </c>
      <c r="I448" s="3">
        <v>8</v>
      </c>
      <c r="J448" s="3">
        <v>7.5</v>
      </c>
      <c r="K448" s="3">
        <v>6</v>
      </c>
      <c r="L448" s="3">
        <v>8.3000000000000007</v>
      </c>
      <c r="M448" s="3">
        <v>7.4</v>
      </c>
      <c r="N448" s="3">
        <v>5.9</v>
      </c>
      <c r="O448" s="3">
        <v>6</v>
      </c>
      <c r="P448" s="3">
        <v>6</v>
      </c>
      <c r="Q448" s="3">
        <v>2.8</v>
      </c>
      <c r="R448" s="3">
        <v>5.9</v>
      </c>
      <c r="S448" s="3">
        <v>4.5999999999999996</v>
      </c>
      <c r="T448" s="3">
        <v>2.2999999999999998</v>
      </c>
      <c r="U448" s="3">
        <v>4</v>
      </c>
      <c r="V448" s="3">
        <v>3.2</v>
      </c>
      <c r="W448" s="3">
        <v>1.6</v>
      </c>
      <c r="X448" s="3">
        <v>4.0999999999999996</v>
      </c>
      <c r="Y448" s="3">
        <v>3.2</v>
      </c>
      <c r="Z448" s="3">
        <v>5.2</v>
      </c>
      <c r="AA448" s="3">
        <v>6.1</v>
      </c>
      <c r="AB448" s="3">
        <v>5.7</v>
      </c>
      <c r="AC448" s="3"/>
      <c r="AD448" s="3">
        <v>10</v>
      </c>
      <c r="AE448" s="3">
        <v>7.1</v>
      </c>
      <c r="AF448" s="3">
        <v>0</v>
      </c>
      <c r="AG448" s="3">
        <v>0</v>
      </c>
      <c r="AH448" s="3">
        <v>0</v>
      </c>
      <c r="AI448" s="3">
        <v>7.3</v>
      </c>
      <c r="AJ448" s="3">
        <v>6.1</v>
      </c>
      <c r="AK448" s="3">
        <v>6.6</v>
      </c>
      <c r="AL448" s="3">
        <v>4.3</v>
      </c>
      <c r="AM448" s="3">
        <v>6.9</v>
      </c>
      <c r="AN448" s="3">
        <v>5.9</v>
      </c>
      <c r="AO448" s="3">
        <v>1.9</v>
      </c>
      <c r="AP448" s="3">
        <v>3.7</v>
      </c>
      <c r="AQ448" s="3">
        <v>3</v>
      </c>
      <c r="AR448" s="3">
        <v>5.3</v>
      </c>
      <c r="AS448" s="3">
        <v>2.2999999999999998</v>
      </c>
      <c r="AT448" s="3">
        <v>3.5</v>
      </c>
      <c r="AU448" s="3">
        <v>2.9</v>
      </c>
      <c r="AV448" s="3">
        <v>5.2</v>
      </c>
      <c r="AW448" s="3">
        <v>4.2</v>
      </c>
      <c r="AX448" s="3">
        <v>2.5</v>
      </c>
      <c r="AY448" s="3">
        <v>4.7</v>
      </c>
      <c r="AZ448" s="3">
        <v>3.7</v>
      </c>
      <c r="BA448" s="3">
        <v>6.3</v>
      </c>
      <c r="BB448" s="3">
        <v>5.3</v>
      </c>
      <c r="BC448" s="3">
        <v>5.7</v>
      </c>
      <c r="BD448" s="3">
        <v>5.7</v>
      </c>
      <c r="BE448" s="3">
        <v>9.1</v>
      </c>
      <c r="BF448" s="3">
        <v>7.7</v>
      </c>
      <c r="BG448" s="3">
        <v>4</v>
      </c>
      <c r="BH448" s="3">
        <v>3.4</v>
      </c>
      <c r="BI448" s="3">
        <v>3.6</v>
      </c>
      <c r="BJ448" s="3">
        <v>2.2999999999999998</v>
      </c>
      <c r="BK448" s="3">
        <v>6.5</v>
      </c>
      <c r="BL448" s="3">
        <v>4.7</v>
      </c>
      <c r="BM448" s="3">
        <v>2.8</v>
      </c>
      <c r="BN448" s="3">
        <v>8.1999999999999993</v>
      </c>
      <c r="BO448" s="3">
        <v>6.2</v>
      </c>
      <c r="BP448" s="3">
        <v>6.2</v>
      </c>
      <c r="BQ448" s="3">
        <v>7.8</v>
      </c>
      <c r="BR448" s="3">
        <v>7.2</v>
      </c>
      <c r="BS448" s="3">
        <v>4.5</v>
      </c>
      <c r="BT448" s="3">
        <v>5.7</v>
      </c>
      <c r="BU448" s="3">
        <v>5.2</v>
      </c>
      <c r="BV448" s="3">
        <v>5.0549999999999997</v>
      </c>
      <c r="BW448" s="3">
        <v>6.5194999999999999</v>
      </c>
      <c r="BX448" s="3">
        <v>6.5129999999999999</v>
      </c>
      <c r="BY448" s="3">
        <v>2.5454999999999997</v>
      </c>
      <c r="BZ448" s="3">
        <v>5.174500000000001</v>
      </c>
      <c r="CA448" s="3">
        <v>5.0970000000000004</v>
      </c>
      <c r="CB448" s="3">
        <v>2.9390000000000001</v>
      </c>
      <c r="CC448" s="3">
        <v>3.2035</v>
      </c>
      <c r="CD448" s="3">
        <v>4.0259999999999998</v>
      </c>
      <c r="CE448" s="3">
        <v>0.99049999999999971</v>
      </c>
      <c r="CF448" s="3">
        <v>3.5970000000000004</v>
      </c>
      <c r="CG448" s="3">
        <v>3.1194999999999995</v>
      </c>
      <c r="CH448" s="3">
        <v>0.6549999999999998</v>
      </c>
      <c r="CI448" s="3">
        <v>1.8614999999999999</v>
      </c>
      <c r="CJ448" s="3">
        <v>1.8840000000000001</v>
      </c>
      <c r="CK448" s="3">
        <v>1.03</v>
      </c>
      <c r="CL448" s="3">
        <v>0.80999999999999961</v>
      </c>
      <c r="CM448" s="3">
        <v>0.89700000000000024</v>
      </c>
      <c r="CN448" s="3">
        <v>2.0745000000000005</v>
      </c>
      <c r="CO448" s="3">
        <v>3.3034999999999997</v>
      </c>
      <c r="CP448" s="3">
        <v>3.5615000000000001</v>
      </c>
      <c r="CQ448" s="3">
        <v>0</v>
      </c>
      <c r="CR448" s="3">
        <v>0.12</v>
      </c>
      <c r="CS448" s="3">
        <v>1.1299999999999999</v>
      </c>
      <c r="CT448" s="3">
        <v>0</v>
      </c>
      <c r="CU448" s="3">
        <v>0</v>
      </c>
      <c r="CV448" s="3">
        <v>0</v>
      </c>
      <c r="CW448" s="3">
        <v>5.4904999999999999</v>
      </c>
      <c r="CX448" s="3">
        <v>4.7839999999999998</v>
      </c>
      <c r="CY448" s="3">
        <v>5.4484999999999992</v>
      </c>
      <c r="CZ448" s="3">
        <v>1.5034999999999998</v>
      </c>
      <c r="DA448" s="3">
        <v>4.1035000000000004</v>
      </c>
      <c r="DB448" s="3">
        <v>3.7615000000000003</v>
      </c>
      <c r="DC448" s="3">
        <v>1.0774999999999999</v>
      </c>
      <c r="DD448" s="3">
        <v>2.7130000000000001</v>
      </c>
      <c r="DE448" s="3">
        <v>2.3420000000000001</v>
      </c>
      <c r="DF448" s="3">
        <v>2.3389999999999995</v>
      </c>
      <c r="DG448" s="3">
        <v>0.6549999999999998</v>
      </c>
      <c r="DH448" s="3">
        <v>1.855</v>
      </c>
      <c r="DI448" s="3">
        <v>0.76149999999999984</v>
      </c>
      <c r="DJ448" s="3">
        <v>2.7324999999999999</v>
      </c>
      <c r="DK448" s="3">
        <v>2.5550000000000002</v>
      </c>
      <c r="DL448" s="3">
        <v>0.52600000000000002</v>
      </c>
      <c r="DM448" s="3">
        <v>2.3970000000000002</v>
      </c>
      <c r="DN448" s="3">
        <v>2.0550000000000002</v>
      </c>
      <c r="DO448" s="3">
        <v>3.1745000000000001</v>
      </c>
      <c r="DP448" s="3">
        <v>2.9969999999999999</v>
      </c>
      <c r="DQ448" s="3">
        <v>3.726</v>
      </c>
      <c r="DR448" s="3">
        <v>2.7389999999999999</v>
      </c>
      <c r="DS448" s="3">
        <v>5.9744999999999999</v>
      </c>
      <c r="DT448" s="3">
        <v>5.3970000000000002</v>
      </c>
      <c r="DU448" s="3">
        <v>1.5324999999999998</v>
      </c>
      <c r="DV448" s="3">
        <v>1.5904999999999998</v>
      </c>
      <c r="DW448" s="3">
        <v>2.1194999999999999</v>
      </c>
      <c r="DX448" s="3">
        <v>0.33</v>
      </c>
      <c r="DY448" s="3">
        <v>2.552</v>
      </c>
      <c r="DZ448" s="3">
        <v>2.2324999999999999</v>
      </c>
      <c r="EA448" s="3">
        <v>0.16799999999999971</v>
      </c>
      <c r="EB448" s="3">
        <v>4.9099999999999993</v>
      </c>
      <c r="EC448" s="3">
        <v>3.8970000000000002</v>
      </c>
      <c r="ED448" s="3">
        <v>2.91</v>
      </c>
      <c r="EE448" s="3">
        <v>4.8389999999999995</v>
      </c>
      <c r="EF448" s="3">
        <v>4.8970000000000002</v>
      </c>
      <c r="EG448" s="3">
        <v>4.0065</v>
      </c>
      <c r="EH448" s="3">
        <v>5.2065000000000001</v>
      </c>
      <c r="EI448" s="3">
        <v>4.8710000000000004</v>
      </c>
      <c r="EJ448" s="3">
        <v>8.3450000000000006</v>
      </c>
      <c r="EK448" s="3">
        <v>9.4804999999999993</v>
      </c>
      <c r="EL448" s="3">
        <v>8.4870000000000001</v>
      </c>
      <c r="EM448" s="3">
        <v>9.4544999999999995</v>
      </c>
      <c r="EN448" s="3">
        <v>11.4255</v>
      </c>
      <c r="EO448" s="3">
        <v>9.7029999999999994</v>
      </c>
      <c r="EP448" s="3">
        <v>8.8610000000000007</v>
      </c>
      <c r="EQ448" s="3">
        <v>8.7965</v>
      </c>
      <c r="ER448" s="3">
        <v>7.9740000000000002</v>
      </c>
      <c r="ES448" s="3">
        <v>4.6094999999999997</v>
      </c>
      <c r="ET448" s="3">
        <v>8.2029999999999994</v>
      </c>
      <c r="EU448" s="3">
        <v>6.0804999999999998</v>
      </c>
      <c r="EV448" s="3">
        <v>3.9449999999999998</v>
      </c>
      <c r="EW448" s="3">
        <v>6.1385000000000005</v>
      </c>
      <c r="EX448" s="3">
        <v>4.516</v>
      </c>
      <c r="EY448" s="3">
        <v>4.2320000000000002</v>
      </c>
      <c r="EZ448" s="3">
        <v>7.39</v>
      </c>
      <c r="FA448" s="3">
        <v>5.5030000000000001</v>
      </c>
      <c r="FB448" s="3">
        <v>8.3254999999999999</v>
      </c>
      <c r="FC448" s="3">
        <v>8.8964999999999996</v>
      </c>
      <c r="FD448" s="3">
        <v>7.8384999999999998</v>
      </c>
      <c r="FE448" s="3">
        <v>0</v>
      </c>
      <c r="FF448" s="3">
        <v>21.3505</v>
      </c>
      <c r="FG448" s="3">
        <v>15.324999999999999</v>
      </c>
      <c r="FH448" s="3">
        <v>0</v>
      </c>
      <c r="FI448" s="3">
        <v>0</v>
      </c>
      <c r="FJ448" s="3">
        <v>0</v>
      </c>
      <c r="FK448" s="3">
        <v>9.1095000000000006</v>
      </c>
      <c r="FL448" s="3">
        <v>7.4159999999999995</v>
      </c>
      <c r="FM448" s="3">
        <v>7.7515000000000001</v>
      </c>
      <c r="FN448" s="3">
        <v>7.0964999999999998</v>
      </c>
      <c r="FO448" s="3">
        <v>9.6965000000000003</v>
      </c>
      <c r="FP448" s="3">
        <v>8.0385000000000009</v>
      </c>
      <c r="FQ448" s="3">
        <v>2.7225000000000001</v>
      </c>
      <c r="FR448" s="3">
        <v>4.6870000000000003</v>
      </c>
      <c r="FS448" s="3">
        <v>3.6579999999999999</v>
      </c>
      <c r="FT448" s="3">
        <v>8.2609999999999992</v>
      </c>
      <c r="FU448" s="3">
        <v>3.9449999999999998</v>
      </c>
      <c r="FV448" s="3">
        <v>5.1449999999999996</v>
      </c>
      <c r="FW448" s="3">
        <v>5.0385</v>
      </c>
      <c r="FX448" s="3">
        <v>7.6675000000000004</v>
      </c>
      <c r="FY448" s="3">
        <v>5.8450000000000006</v>
      </c>
      <c r="FZ448" s="3">
        <v>4.4740000000000002</v>
      </c>
      <c r="GA448" s="3">
        <v>7.0030000000000001</v>
      </c>
      <c r="GB448" s="3">
        <v>5.3450000000000006</v>
      </c>
      <c r="GC448" s="3">
        <v>9.4254999999999995</v>
      </c>
      <c r="GD448" s="3">
        <v>7.6029999999999998</v>
      </c>
      <c r="GE448" s="3">
        <v>7.6740000000000004</v>
      </c>
      <c r="GF448" s="3">
        <v>8.6610000000000014</v>
      </c>
      <c r="GG448" s="3">
        <v>12.2255</v>
      </c>
      <c r="GH448" s="3">
        <v>10.003</v>
      </c>
      <c r="GI448" s="3">
        <v>6.4675000000000002</v>
      </c>
      <c r="GJ448" s="3">
        <v>5.2095000000000002</v>
      </c>
      <c r="GK448" s="3">
        <v>5.0805000000000007</v>
      </c>
      <c r="GL448" s="3">
        <v>4.9320000000000004</v>
      </c>
      <c r="GM448" s="3">
        <v>10.448</v>
      </c>
      <c r="GN448" s="3">
        <v>7.1675000000000004</v>
      </c>
      <c r="GO448" s="3">
        <v>5.4320000000000004</v>
      </c>
      <c r="GP448" s="3">
        <v>11.489999999999998</v>
      </c>
      <c r="GQ448" s="3">
        <v>8.5030000000000001</v>
      </c>
      <c r="GR448" s="3">
        <v>9.49</v>
      </c>
      <c r="GS448" s="3">
        <v>10.760999999999999</v>
      </c>
      <c r="GT448" s="3">
        <v>9.5030000000000001</v>
      </c>
      <c r="GU448" s="3">
        <v>4.9935</v>
      </c>
      <c r="GV448" s="3">
        <v>6.1935000000000002</v>
      </c>
      <c r="GW448" s="3">
        <v>5.5289999999999999</v>
      </c>
    </row>
    <row r="449" spans="2:205" x14ac:dyDescent="0.25">
      <c r="B449"/>
      <c r="F449">
        <v>-4</v>
      </c>
      <c r="G449" t="s">
        <v>62</v>
      </c>
      <c r="H449" s="3">
        <v>9.4</v>
      </c>
      <c r="I449" s="3">
        <v>9.3000000000000007</v>
      </c>
      <c r="J449" s="3">
        <v>9.3000000000000007</v>
      </c>
      <c r="K449" s="3">
        <v>7.5</v>
      </c>
      <c r="L449" s="3">
        <v>5.5</v>
      </c>
      <c r="M449" s="3">
        <v>6.2</v>
      </c>
      <c r="N449" s="3">
        <v>6.2</v>
      </c>
      <c r="O449" s="3">
        <v>4.3</v>
      </c>
      <c r="P449" s="3">
        <v>5</v>
      </c>
      <c r="Q449" s="3">
        <v>3.4</v>
      </c>
      <c r="R449" s="3">
        <v>5</v>
      </c>
      <c r="S449" s="3">
        <v>4.4000000000000004</v>
      </c>
      <c r="T449" s="3">
        <v>6.6</v>
      </c>
      <c r="U449" s="3">
        <v>6.7</v>
      </c>
      <c r="V449" s="3">
        <v>6.7</v>
      </c>
      <c r="W449" s="3">
        <v>5.2</v>
      </c>
      <c r="X449" s="3">
        <v>6.4</v>
      </c>
      <c r="Y449" s="3">
        <v>5.9</v>
      </c>
      <c r="Z449" s="3">
        <v>1.8</v>
      </c>
      <c r="AA449" s="3">
        <v>7.8</v>
      </c>
      <c r="AB449" s="3">
        <v>5.6</v>
      </c>
      <c r="AC449" s="3">
        <v>24.1</v>
      </c>
      <c r="AD449" s="3">
        <v>8.8000000000000007</v>
      </c>
      <c r="AE449" s="3">
        <v>15.9</v>
      </c>
      <c r="AF449" s="3">
        <v>6.3</v>
      </c>
      <c r="AG449" s="3">
        <v>6.8</v>
      </c>
      <c r="AH449" s="3">
        <v>6.7</v>
      </c>
      <c r="AI449" s="3">
        <v>7.6</v>
      </c>
      <c r="AJ449" s="3">
        <v>9.5</v>
      </c>
      <c r="AK449" s="3">
        <v>8.8000000000000007</v>
      </c>
      <c r="AL449" s="3">
        <v>5.3</v>
      </c>
      <c r="AM449" s="3">
        <v>7.1</v>
      </c>
      <c r="AN449" s="3">
        <v>6.4</v>
      </c>
      <c r="AO449" s="3">
        <v>5.3</v>
      </c>
      <c r="AP449" s="3">
        <v>5.5</v>
      </c>
      <c r="AQ449" s="3">
        <v>5.4</v>
      </c>
      <c r="AR449" s="3">
        <v>8.3000000000000007</v>
      </c>
      <c r="AS449" s="3">
        <v>9.3000000000000007</v>
      </c>
      <c r="AT449" s="3">
        <v>8.9</v>
      </c>
      <c r="AU449" s="3">
        <v>3.9</v>
      </c>
      <c r="AV449" s="3">
        <v>3.8</v>
      </c>
      <c r="AW449" s="3">
        <v>3.9</v>
      </c>
      <c r="AX449" s="3">
        <v>3.3</v>
      </c>
      <c r="AY449" s="3">
        <v>1</v>
      </c>
      <c r="AZ449" s="3">
        <v>2.1</v>
      </c>
      <c r="BA449" s="3">
        <v>4.4000000000000004</v>
      </c>
      <c r="BB449" s="3">
        <v>6.3</v>
      </c>
      <c r="BC449" s="3">
        <v>5.5</v>
      </c>
      <c r="BD449" s="3">
        <v>6</v>
      </c>
      <c r="BE449" s="3">
        <v>3</v>
      </c>
      <c r="BF449" s="3">
        <v>4.2</v>
      </c>
      <c r="BG449" s="3">
        <v>7.2</v>
      </c>
      <c r="BH449" s="3">
        <v>8.9</v>
      </c>
      <c r="BI449" s="3">
        <v>8.1999999999999993</v>
      </c>
      <c r="BJ449" s="3">
        <v>11.7</v>
      </c>
      <c r="BK449" s="3">
        <v>5</v>
      </c>
      <c r="BL449" s="3">
        <v>7.9</v>
      </c>
      <c r="BM449" s="3">
        <v>14.2</v>
      </c>
      <c r="BN449" s="3">
        <v>9.9</v>
      </c>
      <c r="BO449" s="3">
        <v>11.7</v>
      </c>
      <c r="BP449" s="3">
        <v>9.6999999999999993</v>
      </c>
      <c r="BQ449" s="3">
        <v>9</v>
      </c>
      <c r="BR449" s="3">
        <v>9.3000000000000007</v>
      </c>
      <c r="BS449" s="3">
        <v>7</v>
      </c>
      <c r="BT449" s="3">
        <v>7.1</v>
      </c>
      <c r="BU449" s="3">
        <v>7.1</v>
      </c>
      <c r="BV449" s="3">
        <v>7.7550000000000008</v>
      </c>
      <c r="BW449" s="3">
        <v>7.9840000000000009</v>
      </c>
      <c r="BX449" s="3">
        <v>8.1485000000000003</v>
      </c>
      <c r="BY449" s="3">
        <v>3.552</v>
      </c>
      <c r="BZ449" s="3">
        <v>3.0324999999999998</v>
      </c>
      <c r="CA449" s="3">
        <v>4.0615000000000006</v>
      </c>
      <c r="CB449" s="3">
        <v>2.4165000000000005</v>
      </c>
      <c r="CC449" s="3">
        <v>1.8324999999999996</v>
      </c>
      <c r="CD449" s="3">
        <v>2.8614999999999999</v>
      </c>
      <c r="CE449" s="3">
        <v>1.097</v>
      </c>
      <c r="CF449" s="3">
        <v>2.8614999999999999</v>
      </c>
      <c r="CG449" s="3">
        <v>2.9195000000000002</v>
      </c>
      <c r="CH449" s="3">
        <v>3.4744999999999999</v>
      </c>
      <c r="CI449" s="3">
        <v>4.0679999999999996</v>
      </c>
      <c r="CJ449" s="3">
        <v>4.726</v>
      </c>
      <c r="CK449" s="3">
        <v>0.42949999999999999</v>
      </c>
      <c r="CL449" s="3">
        <v>1.7940000000000005</v>
      </c>
      <c r="CM449" s="3">
        <v>2.6100000000000003</v>
      </c>
      <c r="CN449" s="3">
        <v>0.34</v>
      </c>
      <c r="CO449" s="3">
        <v>4.6745000000000001</v>
      </c>
      <c r="CP449" s="3">
        <v>3.4614999999999996</v>
      </c>
      <c r="CQ449" s="3">
        <v>10.775500000000003</v>
      </c>
      <c r="CR449" s="3">
        <v>0.7394999999999996</v>
      </c>
      <c r="CS449" s="3">
        <v>8.333000000000002</v>
      </c>
      <c r="CT449" s="3">
        <v>1.2004999999999999</v>
      </c>
      <c r="CU449" s="3">
        <v>3.0165000000000002</v>
      </c>
      <c r="CV449" s="3">
        <v>3.5745000000000005</v>
      </c>
      <c r="CW449" s="3">
        <v>5.7904999999999998</v>
      </c>
      <c r="CX449" s="3">
        <v>8.0195000000000007</v>
      </c>
      <c r="CY449" s="3">
        <v>7.6485000000000003</v>
      </c>
      <c r="CZ449" s="3">
        <v>2.1745000000000001</v>
      </c>
      <c r="DA449" s="3">
        <v>4.3034999999999997</v>
      </c>
      <c r="DB449" s="3">
        <v>4.2614999999999998</v>
      </c>
      <c r="DC449" s="3">
        <v>3.984</v>
      </c>
      <c r="DD449" s="3">
        <v>4.3484999999999996</v>
      </c>
      <c r="DE449" s="3">
        <v>4.5775000000000006</v>
      </c>
      <c r="DF449" s="3">
        <v>4.5165000000000006</v>
      </c>
      <c r="DG449" s="3">
        <v>6.174500000000001</v>
      </c>
      <c r="DH449" s="3">
        <v>6.4325000000000001</v>
      </c>
      <c r="DI449" s="3">
        <v>1.2679999999999998</v>
      </c>
      <c r="DJ449" s="3">
        <v>1.6614999999999998</v>
      </c>
      <c r="DK449" s="3">
        <v>2.2549999999999999</v>
      </c>
      <c r="DL449" s="3">
        <v>1.1614999999999998</v>
      </c>
      <c r="DM449" s="3">
        <v>0.15</v>
      </c>
      <c r="DN449" s="3">
        <v>0.94850000000000012</v>
      </c>
      <c r="DO449" s="3">
        <v>1.7680000000000002</v>
      </c>
      <c r="DP449" s="3">
        <v>3.6679999999999997</v>
      </c>
      <c r="DQ449" s="3">
        <v>3.6905000000000001</v>
      </c>
      <c r="DR449" s="3">
        <v>3.0389999999999997</v>
      </c>
      <c r="DS449" s="3">
        <v>1.1904999999999999</v>
      </c>
      <c r="DT449" s="3">
        <v>2.5550000000000002</v>
      </c>
      <c r="DU449" s="3">
        <v>4.0745000000000005</v>
      </c>
      <c r="DV449" s="3">
        <v>5.9390000000000001</v>
      </c>
      <c r="DW449" s="3">
        <v>6.0614999999999988</v>
      </c>
      <c r="DX449" s="3">
        <v>5.6134999999999993</v>
      </c>
      <c r="DY449" s="3">
        <v>1.3809999999999998</v>
      </c>
      <c r="DZ449" s="3">
        <v>4.6100000000000003</v>
      </c>
      <c r="EA449" s="3">
        <v>8.6069999999999993</v>
      </c>
      <c r="EB449" s="3">
        <v>5.952</v>
      </c>
      <c r="EC449" s="3">
        <v>8.41</v>
      </c>
      <c r="ED449" s="3">
        <v>6.0809999999999995</v>
      </c>
      <c r="EE449" s="3">
        <v>5.8745000000000003</v>
      </c>
      <c r="EF449" s="3">
        <v>6.9970000000000008</v>
      </c>
      <c r="EG449" s="3">
        <v>6.3419999999999996</v>
      </c>
      <c r="EH449" s="3">
        <v>6.6064999999999996</v>
      </c>
      <c r="EI449" s="3">
        <v>6.7709999999999999</v>
      </c>
      <c r="EJ449" s="3">
        <v>11.045</v>
      </c>
      <c r="EK449" s="3">
        <v>10.616000000000001</v>
      </c>
      <c r="EL449" s="3">
        <v>10.451500000000001</v>
      </c>
      <c r="EM449" s="3">
        <v>11.448</v>
      </c>
      <c r="EN449" s="3">
        <v>7.9675000000000002</v>
      </c>
      <c r="EO449" s="3">
        <v>8.3384999999999998</v>
      </c>
      <c r="EP449" s="3">
        <v>9.9834999999999994</v>
      </c>
      <c r="EQ449" s="3">
        <v>6.7675000000000001</v>
      </c>
      <c r="ER449" s="3">
        <v>7.1385000000000005</v>
      </c>
      <c r="ES449" s="3">
        <v>5.7029999999999994</v>
      </c>
      <c r="ET449" s="3">
        <v>7.1385000000000005</v>
      </c>
      <c r="EU449" s="3">
        <v>5.8805000000000005</v>
      </c>
      <c r="EV449" s="3">
        <v>9.7255000000000003</v>
      </c>
      <c r="EW449" s="3">
        <v>9.3320000000000007</v>
      </c>
      <c r="EX449" s="3">
        <v>8.6739999999999995</v>
      </c>
      <c r="EY449" s="3">
        <v>9.9705000000000013</v>
      </c>
      <c r="EZ449" s="3">
        <v>11.006</v>
      </c>
      <c r="FA449" s="3">
        <v>9.1900000000000013</v>
      </c>
      <c r="FB449" s="3">
        <v>3.9385000000000003</v>
      </c>
      <c r="FC449" s="3">
        <v>10.9255</v>
      </c>
      <c r="FD449" s="3">
        <v>7.7385000000000002</v>
      </c>
      <c r="FE449" s="3">
        <v>37.424500000000002</v>
      </c>
      <c r="FF449" s="3">
        <v>16.860500000000002</v>
      </c>
      <c r="FG449" s="3">
        <v>23.466999999999999</v>
      </c>
      <c r="FH449" s="3">
        <v>11.3995</v>
      </c>
      <c r="FI449" s="3">
        <v>10.583499999999999</v>
      </c>
      <c r="FJ449" s="3">
        <v>9.8254999999999999</v>
      </c>
      <c r="FK449" s="3">
        <v>9.4094999999999995</v>
      </c>
      <c r="FL449" s="3">
        <v>10.980499999999999</v>
      </c>
      <c r="FM449" s="3">
        <v>9.9515000000000011</v>
      </c>
      <c r="FN449" s="3">
        <v>8.4254999999999995</v>
      </c>
      <c r="FO449" s="3">
        <v>9.8964999999999996</v>
      </c>
      <c r="FP449" s="3">
        <v>8.5385000000000009</v>
      </c>
      <c r="FQ449" s="3">
        <v>6.6159999999999997</v>
      </c>
      <c r="FR449" s="3">
        <v>6.6515000000000004</v>
      </c>
      <c r="FS449" s="3">
        <v>6.2225000000000001</v>
      </c>
      <c r="FT449" s="3">
        <v>12.083500000000001</v>
      </c>
      <c r="FU449" s="3">
        <v>12.4255</v>
      </c>
      <c r="FV449" s="3">
        <v>11.3675</v>
      </c>
      <c r="FW449" s="3">
        <v>6.532</v>
      </c>
      <c r="FX449" s="3">
        <v>5.9384999999999994</v>
      </c>
      <c r="FY449" s="3">
        <v>5.5449999999999999</v>
      </c>
      <c r="FZ449" s="3">
        <v>5.4384999999999994</v>
      </c>
      <c r="GA449" s="3">
        <v>2.1515</v>
      </c>
      <c r="GB449" s="3">
        <v>3.2515000000000001</v>
      </c>
      <c r="GC449" s="3">
        <v>7.032</v>
      </c>
      <c r="GD449" s="3">
        <v>8.9320000000000004</v>
      </c>
      <c r="GE449" s="3">
        <v>7.3094999999999999</v>
      </c>
      <c r="GF449" s="3">
        <v>8.9610000000000003</v>
      </c>
      <c r="GG449" s="3">
        <v>4.8094999999999999</v>
      </c>
      <c r="GH449" s="3">
        <v>5.8450000000000006</v>
      </c>
      <c r="GI449" s="3">
        <v>10.3255</v>
      </c>
      <c r="GJ449" s="3">
        <v>11.861000000000001</v>
      </c>
      <c r="GK449" s="3">
        <v>10.3385</v>
      </c>
      <c r="GL449" s="3">
        <v>17.7865</v>
      </c>
      <c r="GM449" s="3">
        <v>8.6189999999999998</v>
      </c>
      <c r="GN449" s="3">
        <v>11.190000000000001</v>
      </c>
      <c r="GO449" s="3">
        <v>19.792999999999999</v>
      </c>
      <c r="GP449" s="3">
        <v>13.848000000000001</v>
      </c>
      <c r="GQ449" s="3">
        <v>14.989999999999998</v>
      </c>
      <c r="GR449" s="3">
        <v>13.318999999999999</v>
      </c>
      <c r="GS449" s="3">
        <v>12.125499999999999</v>
      </c>
      <c r="GT449" s="3">
        <v>11.603000000000002</v>
      </c>
      <c r="GU449" s="3">
        <v>7.6580000000000004</v>
      </c>
      <c r="GV449" s="3">
        <v>7.5934999999999997</v>
      </c>
      <c r="GW449" s="3">
        <v>7.4289999999999994</v>
      </c>
    </row>
    <row r="450" spans="2:205" x14ac:dyDescent="0.25">
      <c r="B450"/>
      <c r="F450">
        <v>-3</v>
      </c>
      <c r="G450" t="s">
        <v>63</v>
      </c>
      <c r="H450" s="3">
        <v>10.8</v>
      </c>
      <c r="I450" s="3">
        <v>11.2</v>
      </c>
      <c r="J450" s="3">
        <v>11</v>
      </c>
      <c r="K450" s="3">
        <v>5.7</v>
      </c>
      <c r="L450" s="3">
        <v>9.3000000000000007</v>
      </c>
      <c r="M450" s="3">
        <v>8</v>
      </c>
      <c r="N450" s="3">
        <v>12.3</v>
      </c>
      <c r="O450" s="3">
        <v>6.9</v>
      </c>
      <c r="P450" s="3">
        <v>9</v>
      </c>
      <c r="Q450" s="3">
        <v>5.3</v>
      </c>
      <c r="R450" s="3">
        <v>7.3</v>
      </c>
      <c r="S450" s="3">
        <v>6.5</v>
      </c>
      <c r="T450" s="3">
        <v>7.6</v>
      </c>
      <c r="U450" s="3">
        <v>6.8</v>
      </c>
      <c r="V450" s="3">
        <v>7.1</v>
      </c>
      <c r="W450" s="3">
        <v>7.3</v>
      </c>
      <c r="X450" s="3">
        <v>9.3000000000000007</v>
      </c>
      <c r="Y450" s="3">
        <v>8.4</v>
      </c>
      <c r="Z450" s="3">
        <v>6.4</v>
      </c>
      <c r="AA450" s="3">
        <v>6</v>
      </c>
      <c r="AB450" s="3">
        <v>6.1</v>
      </c>
      <c r="AC450" s="3">
        <v>14.3</v>
      </c>
      <c r="AD450" s="3">
        <v>10.4</v>
      </c>
      <c r="AE450" s="3">
        <v>12</v>
      </c>
      <c r="AF450" s="3">
        <v>10.3</v>
      </c>
      <c r="AG450" s="3">
        <v>5.5</v>
      </c>
      <c r="AH450" s="3">
        <v>7.5</v>
      </c>
      <c r="AI450" s="3">
        <v>8</v>
      </c>
      <c r="AJ450" s="3">
        <v>10.199999999999999</v>
      </c>
      <c r="AK450" s="3">
        <v>9.3000000000000007</v>
      </c>
      <c r="AL450" s="3">
        <v>9.8000000000000007</v>
      </c>
      <c r="AM450" s="3">
        <v>6.9</v>
      </c>
      <c r="AN450" s="3">
        <v>8.1</v>
      </c>
      <c r="AO450" s="3">
        <v>5.9</v>
      </c>
      <c r="AP450" s="3">
        <v>5.8</v>
      </c>
      <c r="AQ450" s="3">
        <v>5.8</v>
      </c>
      <c r="AR450" s="3">
        <v>4.7</v>
      </c>
      <c r="AS450" s="3">
        <v>6.4</v>
      </c>
      <c r="AT450" s="3">
        <v>5.7</v>
      </c>
      <c r="AU450" s="3">
        <v>4.2</v>
      </c>
      <c r="AV450" s="3">
        <v>3.9</v>
      </c>
      <c r="AW450" s="3">
        <v>4</v>
      </c>
      <c r="AX450" s="3">
        <v>6.3</v>
      </c>
      <c r="AY450" s="3">
        <v>9</v>
      </c>
      <c r="AZ450" s="3">
        <v>7.8</v>
      </c>
      <c r="BA450" s="3">
        <v>7.8</v>
      </c>
      <c r="BB450" s="3">
        <v>7.7</v>
      </c>
      <c r="BC450" s="3">
        <v>7.7</v>
      </c>
      <c r="BD450" s="3">
        <v>5.5</v>
      </c>
      <c r="BE450" s="3">
        <v>8.8000000000000007</v>
      </c>
      <c r="BF450" s="3">
        <v>7.4</v>
      </c>
      <c r="BG450" s="3">
        <v>15</v>
      </c>
      <c r="BH450" s="3">
        <v>11.3</v>
      </c>
      <c r="BI450" s="3">
        <v>12.8</v>
      </c>
      <c r="BJ450" s="3">
        <v>5.6</v>
      </c>
      <c r="BK450" s="3">
        <v>10.7</v>
      </c>
      <c r="BL450" s="3">
        <v>9</v>
      </c>
      <c r="BM450" s="3">
        <v>12</v>
      </c>
      <c r="BN450" s="3">
        <v>5.5</v>
      </c>
      <c r="BO450" s="3">
        <v>8.1</v>
      </c>
      <c r="BP450" s="3">
        <v>8.1</v>
      </c>
      <c r="BQ450" s="3">
        <v>9.9</v>
      </c>
      <c r="BR450" s="3">
        <v>9.1999999999999993</v>
      </c>
      <c r="BS450" s="3">
        <v>8.1999999999999993</v>
      </c>
      <c r="BT450" s="3">
        <v>8.4</v>
      </c>
      <c r="BU450" s="3">
        <v>8.3000000000000007</v>
      </c>
      <c r="BV450" s="3">
        <v>9.1550000000000011</v>
      </c>
      <c r="BW450" s="3">
        <v>9.7195</v>
      </c>
      <c r="BX450" s="3">
        <v>9.8484999999999996</v>
      </c>
      <c r="BY450" s="3">
        <v>2.2454999999999998</v>
      </c>
      <c r="BZ450" s="3">
        <v>6.174500000000001</v>
      </c>
      <c r="CA450" s="3">
        <v>5.5324999999999998</v>
      </c>
      <c r="CB450" s="3">
        <v>7.6940000000000008</v>
      </c>
      <c r="CC450" s="3">
        <v>4.1035000000000004</v>
      </c>
      <c r="CD450" s="3">
        <v>6.5324999999999998</v>
      </c>
      <c r="CE450" s="3">
        <v>2.8324999999999996</v>
      </c>
      <c r="CF450" s="3">
        <v>4.8324999999999996</v>
      </c>
      <c r="CG450" s="3">
        <v>4.6905000000000001</v>
      </c>
      <c r="CH450" s="3">
        <v>3.9809999999999994</v>
      </c>
      <c r="CI450" s="3">
        <v>4.1679999999999993</v>
      </c>
      <c r="CJ450" s="3">
        <v>4.9614999999999991</v>
      </c>
      <c r="CK450" s="3">
        <v>2.5294999999999996</v>
      </c>
      <c r="CL450" s="3">
        <v>4.3650000000000002</v>
      </c>
      <c r="CM450" s="3">
        <v>4.9455</v>
      </c>
      <c r="CN450" s="3">
        <v>2.4520000000000004</v>
      </c>
      <c r="CO450" s="3">
        <v>3.2035</v>
      </c>
      <c r="CP450" s="3">
        <v>3.7969999999999997</v>
      </c>
      <c r="CQ450" s="3">
        <v>4.43</v>
      </c>
      <c r="CR450" s="3">
        <v>2.9975000000000005</v>
      </c>
      <c r="CS450" s="3">
        <v>6.0779999999999994</v>
      </c>
      <c r="CT450" s="3">
        <v>4.5425000000000004</v>
      </c>
      <c r="CU450" s="3">
        <v>1.8809999999999998</v>
      </c>
      <c r="CV450" s="3">
        <v>4.3745000000000003</v>
      </c>
      <c r="CW450" s="3">
        <v>6.1905000000000001</v>
      </c>
      <c r="CX450" s="3">
        <v>8.5549999999999997</v>
      </c>
      <c r="CY450" s="3">
        <v>8.1485000000000003</v>
      </c>
      <c r="CZ450" s="3">
        <v>5.6875000000000009</v>
      </c>
      <c r="DA450" s="3">
        <v>3.9390000000000001</v>
      </c>
      <c r="DB450" s="3">
        <v>5.6324999999999994</v>
      </c>
      <c r="DC450" s="3">
        <v>4.4195000000000002</v>
      </c>
      <c r="DD450" s="3">
        <v>4.6485000000000003</v>
      </c>
      <c r="DE450" s="3">
        <v>4.8129999999999997</v>
      </c>
      <c r="DF450" s="3">
        <v>2.0680000000000001</v>
      </c>
      <c r="DG450" s="3">
        <v>3.7680000000000002</v>
      </c>
      <c r="DH450" s="3">
        <v>3.8905000000000003</v>
      </c>
      <c r="DI450" s="3">
        <v>1.5680000000000001</v>
      </c>
      <c r="DJ450" s="3">
        <v>1.7614999999999998</v>
      </c>
      <c r="DK450" s="3">
        <v>2.355</v>
      </c>
      <c r="DL450" s="3">
        <v>2.8454999999999995</v>
      </c>
      <c r="DM450" s="3">
        <v>5.5454999999999997</v>
      </c>
      <c r="DN450" s="3">
        <v>5.3324999999999996</v>
      </c>
      <c r="DO450" s="3">
        <v>4.3454999999999995</v>
      </c>
      <c r="DP450" s="3">
        <v>4.9035000000000002</v>
      </c>
      <c r="DQ450" s="3">
        <v>5.5615000000000006</v>
      </c>
      <c r="DR450" s="3">
        <v>2.8679999999999999</v>
      </c>
      <c r="DS450" s="3">
        <v>6.0035000000000007</v>
      </c>
      <c r="DT450" s="3">
        <v>5.4260000000000002</v>
      </c>
      <c r="DU450" s="3">
        <v>10.2295</v>
      </c>
      <c r="DV450" s="3">
        <v>7.8455000000000004</v>
      </c>
      <c r="DW450" s="3">
        <v>10.003500000000001</v>
      </c>
      <c r="DX450" s="3">
        <v>0.99399999999999977</v>
      </c>
      <c r="DY450" s="3">
        <v>6.4229999999999992</v>
      </c>
      <c r="DZ450" s="3">
        <v>5.71</v>
      </c>
      <c r="EA450" s="3">
        <v>7.2294999999999998</v>
      </c>
      <c r="EB450" s="3">
        <v>2.7035</v>
      </c>
      <c r="EC450" s="3">
        <v>5.468</v>
      </c>
      <c r="ED450" s="3">
        <v>4.4809999999999999</v>
      </c>
      <c r="EE450" s="3">
        <v>6.61</v>
      </c>
      <c r="EF450" s="3">
        <v>6.732499999999999</v>
      </c>
      <c r="EG450" s="3">
        <v>7.5419999999999989</v>
      </c>
      <c r="EH450" s="3">
        <v>7.9065000000000003</v>
      </c>
      <c r="EI450" s="3">
        <v>7.8065000000000007</v>
      </c>
      <c r="EJ450" s="3">
        <v>12.445</v>
      </c>
      <c r="EK450" s="3">
        <v>12.680499999999999</v>
      </c>
      <c r="EL450" s="3">
        <v>12.1515</v>
      </c>
      <c r="EM450" s="3">
        <v>9.1545000000000005</v>
      </c>
      <c r="EN450" s="3">
        <v>12.4255</v>
      </c>
      <c r="EO450" s="3">
        <v>10.467500000000001</v>
      </c>
      <c r="EP450" s="3">
        <v>16.905999999999999</v>
      </c>
      <c r="EQ450" s="3">
        <v>9.6965000000000003</v>
      </c>
      <c r="ER450" s="3">
        <v>11.467500000000001</v>
      </c>
      <c r="ES450" s="3">
        <v>7.7675000000000001</v>
      </c>
      <c r="ET450" s="3">
        <v>9.7675000000000001</v>
      </c>
      <c r="EU450" s="3">
        <v>8.3094999999999999</v>
      </c>
      <c r="EV450" s="3">
        <v>11.218999999999999</v>
      </c>
      <c r="EW450" s="3">
        <v>9.4320000000000004</v>
      </c>
      <c r="EX450" s="3">
        <v>9.2385000000000002</v>
      </c>
      <c r="EY450" s="3">
        <v>12.070499999999999</v>
      </c>
      <c r="EZ450" s="3">
        <v>14.235000000000001</v>
      </c>
      <c r="FA450" s="3">
        <v>11.854500000000002</v>
      </c>
      <c r="FB450" s="3">
        <v>10.348000000000001</v>
      </c>
      <c r="FC450" s="3">
        <v>8.7965</v>
      </c>
      <c r="FD450" s="3">
        <v>8.4029999999999987</v>
      </c>
      <c r="FE450" s="3">
        <v>24.17</v>
      </c>
      <c r="FF450" s="3">
        <v>17.802500000000002</v>
      </c>
      <c r="FG450" s="3">
        <v>17.922000000000001</v>
      </c>
      <c r="FH450" s="3">
        <v>16.057500000000001</v>
      </c>
      <c r="FI450" s="3">
        <v>9.1189999999999998</v>
      </c>
      <c r="FJ450" s="3">
        <v>10.625499999999999</v>
      </c>
      <c r="FK450" s="3">
        <v>9.8094999999999999</v>
      </c>
      <c r="FL450" s="3">
        <v>11.844999999999999</v>
      </c>
      <c r="FM450" s="3">
        <v>10.451500000000001</v>
      </c>
      <c r="FN450" s="3">
        <v>13.912500000000001</v>
      </c>
      <c r="FO450" s="3">
        <v>9.8610000000000007</v>
      </c>
      <c r="FP450" s="3">
        <v>10.567499999999999</v>
      </c>
      <c r="FQ450" s="3">
        <v>7.3805000000000005</v>
      </c>
      <c r="FR450" s="3">
        <v>6.9514999999999993</v>
      </c>
      <c r="FS450" s="3">
        <v>6.7869999999999999</v>
      </c>
      <c r="FT450" s="3">
        <v>7.3320000000000007</v>
      </c>
      <c r="FU450" s="3">
        <v>9.032</v>
      </c>
      <c r="FV450" s="3">
        <v>7.5095000000000001</v>
      </c>
      <c r="FW450" s="3">
        <v>6.8320000000000007</v>
      </c>
      <c r="FX450" s="3">
        <v>6.0385</v>
      </c>
      <c r="FY450" s="3">
        <v>5.6449999999999996</v>
      </c>
      <c r="FZ450" s="3">
        <v>9.7545000000000002</v>
      </c>
      <c r="GA450" s="3">
        <v>12.454499999999999</v>
      </c>
      <c r="GB450" s="3">
        <v>10.2675</v>
      </c>
      <c r="GC450" s="3">
        <v>11.2545</v>
      </c>
      <c r="GD450" s="3">
        <v>10.496500000000001</v>
      </c>
      <c r="GE450" s="3">
        <v>9.8384999999999998</v>
      </c>
      <c r="GF450" s="3">
        <v>8.1319999999999997</v>
      </c>
      <c r="GG450" s="3">
        <v>11.596500000000001</v>
      </c>
      <c r="GH450" s="3">
        <v>9.3740000000000006</v>
      </c>
      <c r="GI450" s="3">
        <v>19.770499999999998</v>
      </c>
      <c r="GJ450" s="3">
        <v>14.7545</v>
      </c>
      <c r="GK450" s="3">
        <v>15.596500000000001</v>
      </c>
      <c r="GL450" s="3">
        <v>10.206</v>
      </c>
      <c r="GM450" s="3">
        <v>14.977</v>
      </c>
      <c r="GN450" s="3">
        <v>12.29</v>
      </c>
      <c r="GO450" s="3">
        <v>16.770499999999998</v>
      </c>
      <c r="GP450" s="3">
        <v>8.2965</v>
      </c>
      <c r="GQ450" s="3">
        <v>10.731999999999999</v>
      </c>
      <c r="GR450" s="3">
        <v>11.718999999999999</v>
      </c>
      <c r="GS450" s="3">
        <v>13.190000000000001</v>
      </c>
      <c r="GT450" s="3">
        <v>11.6675</v>
      </c>
      <c r="GU450" s="3">
        <v>8.8579999999999988</v>
      </c>
      <c r="GV450" s="3">
        <v>8.8934999999999995</v>
      </c>
      <c r="GW450" s="3">
        <v>8.7934999999999999</v>
      </c>
    </row>
    <row r="451" spans="2:205" x14ac:dyDescent="0.25">
      <c r="B451"/>
      <c r="F451">
        <v>-2</v>
      </c>
      <c r="G451" t="s">
        <v>64</v>
      </c>
      <c r="H451" s="3">
        <v>10.3</v>
      </c>
      <c r="I451" s="3">
        <v>13.1</v>
      </c>
      <c r="J451" s="3">
        <v>11.9</v>
      </c>
      <c r="K451" s="3">
        <v>9.4</v>
      </c>
      <c r="L451" s="3">
        <v>9.3000000000000007</v>
      </c>
      <c r="M451" s="3">
        <v>9.4</v>
      </c>
      <c r="N451" s="3">
        <v>7.9</v>
      </c>
      <c r="O451" s="3">
        <v>9.5</v>
      </c>
      <c r="P451" s="3">
        <v>8.9</v>
      </c>
      <c r="Q451" s="3">
        <v>4.9000000000000004</v>
      </c>
      <c r="R451" s="3">
        <v>5.5</v>
      </c>
      <c r="S451" s="3">
        <v>5.3</v>
      </c>
      <c r="T451" s="3">
        <v>6.6</v>
      </c>
      <c r="U451" s="3">
        <v>11.4</v>
      </c>
      <c r="V451" s="3">
        <v>9.1999999999999993</v>
      </c>
      <c r="W451" s="3">
        <v>7.5</v>
      </c>
      <c r="X451" s="3">
        <v>4.8</v>
      </c>
      <c r="Y451" s="3">
        <v>6.1</v>
      </c>
      <c r="Z451" s="3">
        <v>7.1</v>
      </c>
      <c r="AA451" s="3">
        <v>9.1</v>
      </c>
      <c r="AB451" s="3">
        <v>8.3000000000000007</v>
      </c>
      <c r="AC451" s="3">
        <v>15.6</v>
      </c>
      <c r="AD451" s="3">
        <v>10.6</v>
      </c>
      <c r="AE451" s="3">
        <v>12.7</v>
      </c>
      <c r="AF451" s="3">
        <v>10.3</v>
      </c>
      <c r="AG451" s="3">
        <v>12.8</v>
      </c>
      <c r="AH451" s="3">
        <v>11.8</v>
      </c>
      <c r="AI451" s="3">
        <v>10.8</v>
      </c>
      <c r="AJ451" s="3">
        <v>11.3</v>
      </c>
      <c r="AK451" s="3">
        <v>11.1</v>
      </c>
      <c r="AL451" s="3">
        <v>6</v>
      </c>
      <c r="AM451" s="3">
        <v>9.6</v>
      </c>
      <c r="AN451" s="3">
        <v>8.1</v>
      </c>
      <c r="AO451" s="3">
        <v>5.5</v>
      </c>
      <c r="AP451" s="3">
        <v>8.1999999999999993</v>
      </c>
      <c r="AQ451" s="3">
        <v>7.1</v>
      </c>
      <c r="AR451" s="3">
        <v>3.4</v>
      </c>
      <c r="AS451" s="3">
        <v>7.1</v>
      </c>
      <c r="AT451" s="3">
        <v>5.6</v>
      </c>
      <c r="AU451" s="3">
        <v>8</v>
      </c>
      <c r="AV451" s="3">
        <v>5.0999999999999996</v>
      </c>
      <c r="AW451" s="3">
        <v>6.3</v>
      </c>
      <c r="AX451" s="3">
        <v>9</v>
      </c>
      <c r="AY451" s="3">
        <v>4.8</v>
      </c>
      <c r="AZ451" s="3">
        <v>6.6</v>
      </c>
      <c r="BA451" s="3">
        <v>7.6</v>
      </c>
      <c r="BB451" s="3">
        <v>7.9</v>
      </c>
      <c r="BC451" s="3">
        <v>7.7</v>
      </c>
      <c r="BD451" s="3">
        <v>8.4</v>
      </c>
      <c r="BE451" s="3">
        <v>5</v>
      </c>
      <c r="BF451" s="3">
        <v>6.5</v>
      </c>
      <c r="BG451" s="3">
        <v>6.3</v>
      </c>
      <c r="BH451" s="3">
        <v>10</v>
      </c>
      <c r="BI451" s="3">
        <v>8.5</v>
      </c>
      <c r="BJ451" s="3">
        <v>4.8</v>
      </c>
      <c r="BK451" s="3">
        <v>4.7</v>
      </c>
      <c r="BL451" s="3">
        <v>4.7</v>
      </c>
      <c r="BM451" s="3">
        <v>20.9</v>
      </c>
      <c r="BN451" s="3">
        <v>12.4</v>
      </c>
      <c r="BO451" s="3">
        <v>15.8</v>
      </c>
      <c r="BP451" s="3">
        <v>11.3</v>
      </c>
      <c r="BQ451" s="3">
        <v>9.1999999999999993</v>
      </c>
      <c r="BR451" s="3">
        <v>10</v>
      </c>
      <c r="BS451" s="3">
        <v>8.5</v>
      </c>
      <c r="BT451" s="3">
        <v>9.5</v>
      </c>
      <c r="BU451" s="3">
        <v>9.1</v>
      </c>
      <c r="BV451" s="3">
        <v>8.6550000000000011</v>
      </c>
      <c r="BW451" s="3">
        <v>11.619499999999999</v>
      </c>
      <c r="BX451" s="3">
        <v>10.7485</v>
      </c>
      <c r="BY451" s="3">
        <v>5.452</v>
      </c>
      <c r="BZ451" s="3">
        <v>6.0100000000000007</v>
      </c>
      <c r="CA451" s="3">
        <v>6.9325000000000001</v>
      </c>
      <c r="CB451" s="3">
        <v>4.1165000000000003</v>
      </c>
      <c r="CC451" s="3">
        <v>6.3745000000000003</v>
      </c>
      <c r="CD451" s="3">
        <v>6.4325000000000001</v>
      </c>
      <c r="CE451" s="3">
        <v>2.4325000000000001</v>
      </c>
      <c r="CF451" s="3">
        <v>3.3614999999999999</v>
      </c>
      <c r="CG451" s="3">
        <v>3.6549999999999998</v>
      </c>
      <c r="CH451" s="3">
        <v>3.6389999999999993</v>
      </c>
      <c r="CI451" s="3">
        <v>7.9455</v>
      </c>
      <c r="CJ451" s="3">
        <v>6.8969999999999994</v>
      </c>
      <c r="CK451" s="3">
        <v>2.8940000000000001</v>
      </c>
      <c r="CL451" s="3">
        <v>1.3454999999999995</v>
      </c>
      <c r="CM451" s="3">
        <v>3.3034999999999997</v>
      </c>
      <c r="CN451" s="3">
        <v>3.4809999999999994</v>
      </c>
      <c r="CO451" s="3">
        <v>5.9744999999999999</v>
      </c>
      <c r="CP451" s="3">
        <v>5.9970000000000008</v>
      </c>
      <c r="CQ451" s="3">
        <v>4.9074999999999989</v>
      </c>
      <c r="CR451" s="3">
        <v>3.1974999999999998</v>
      </c>
      <c r="CS451" s="3">
        <v>6.4489999999999998</v>
      </c>
      <c r="CT451" s="3">
        <v>4.5425000000000004</v>
      </c>
      <c r="CU451" s="3">
        <v>7.7005000000000008</v>
      </c>
      <c r="CV451" s="3">
        <v>8.0165000000000006</v>
      </c>
      <c r="CW451" s="3">
        <v>8.6615000000000002</v>
      </c>
      <c r="CX451" s="3">
        <v>9.6550000000000011</v>
      </c>
      <c r="CY451" s="3">
        <v>9.7839999999999989</v>
      </c>
      <c r="CZ451" s="3">
        <v>2.8745000000000003</v>
      </c>
      <c r="DA451" s="3">
        <v>6.31</v>
      </c>
      <c r="DB451" s="3">
        <v>5.7969999999999997</v>
      </c>
      <c r="DC451" s="3">
        <v>4.1840000000000002</v>
      </c>
      <c r="DD451" s="3">
        <v>6.8839999999999995</v>
      </c>
      <c r="DE451" s="3">
        <v>6.1129999999999995</v>
      </c>
      <c r="DF451" s="3">
        <v>1.097</v>
      </c>
      <c r="DG451" s="3">
        <v>4.468</v>
      </c>
      <c r="DH451" s="3">
        <v>3.7904999999999998</v>
      </c>
      <c r="DI451" s="3">
        <v>4.5454999999999997</v>
      </c>
      <c r="DJ451" s="3">
        <v>2.7969999999999997</v>
      </c>
      <c r="DK451" s="3">
        <v>4.3259999999999996</v>
      </c>
      <c r="DL451" s="3">
        <v>5.0519999999999996</v>
      </c>
      <c r="DM451" s="3">
        <v>2.3324999999999996</v>
      </c>
      <c r="DN451" s="3">
        <v>4.4614999999999991</v>
      </c>
      <c r="DO451" s="3">
        <v>4.1454999999999993</v>
      </c>
      <c r="DP451" s="3">
        <v>5.1035000000000004</v>
      </c>
      <c r="DQ451" s="3">
        <v>5.5615000000000006</v>
      </c>
      <c r="DR451" s="3">
        <v>4.9455</v>
      </c>
      <c r="DS451" s="3">
        <v>2.5324999999999998</v>
      </c>
      <c r="DT451" s="3">
        <v>4.5259999999999998</v>
      </c>
      <c r="DU451" s="3">
        <v>3.1745000000000001</v>
      </c>
      <c r="DV451" s="3">
        <v>6.71</v>
      </c>
      <c r="DW451" s="3">
        <v>6.1970000000000001</v>
      </c>
      <c r="DX451" s="3">
        <v>0.35849999999999937</v>
      </c>
      <c r="DY451" s="3">
        <v>1.4100000000000001</v>
      </c>
      <c r="DZ451" s="3">
        <v>2.0680000000000001</v>
      </c>
      <c r="EA451" s="3">
        <v>15.142499999999998</v>
      </c>
      <c r="EB451" s="3">
        <v>8.6165000000000003</v>
      </c>
      <c r="EC451" s="3">
        <v>12.510000000000002</v>
      </c>
      <c r="ED451" s="3">
        <v>6.8585000000000003</v>
      </c>
      <c r="EE451" s="3">
        <v>6.0744999999999996</v>
      </c>
      <c r="EF451" s="3">
        <v>7.3680000000000003</v>
      </c>
      <c r="EG451" s="3">
        <v>7.8419999999999996</v>
      </c>
      <c r="EH451" s="3">
        <v>8.8420000000000005</v>
      </c>
      <c r="EI451" s="3">
        <v>8.6065000000000005</v>
      </c>
      <c r="EJ451" s="3">
        <v>11.945</v>
      </c>
      <c r="EK451" s="3">
        <v>14.580500000000001</v>
      </c>
      <c r="EL451" s="3">
        <v>13.051500000000001</v>
      </c>
      <c r="EM451" s="3">
        <v>13.348000000000001</v>
      </c>
      <c r="EN451" s="3">
        <v>12.59</v>
      </c>
      <c r="EO451" s="3">
        <v>11.8675</v>
      </c>
      <c r="EP451" s="3">
        <v>11.6835</v>
      </c>
      <c r="EQ451" s="3">
        <v>12.625499999999999</v>
      </c>
      <c r="ER451" s="3">
        <v>11.3675</v>
      </c>
      <c r="ES451" s="3">
        <v>7.3675000000000006</v>
      </c>
      <c r="ET451" s="3">
        <v>7.6385000000000005</v>
      </c>
      <c r="EU451" s="3">
        <v>6.9450000000000003</v>
      </c>
      <c r="EV451" s="3">
        <v>9.5609999999999999</v>
      </c>
      <c r="EW451" s="3">
        <v>14.854500000000002</v>
      </c>
      <c r="EX451" s="3">
        <v>11.503</v>
      </c>
      <c r="EY451" s="3">
        <v>12.106</v>
      </c>
      <c r="EZ451" s="3">
        <v>8.2545000000000002</v>
      </c>
      <c r="FA451" s="3">
        <v>8.8964999999999996</v>
      </c>
      <c r="FB451" s="3">
        <v>10.718999999999999</v>
      </c>
      <c r="FC451" s="3">
        <v>12.2255</v>
      </c>
      <c r="FD451" s="3">
        <v>10.603000000000002</v>
      </c>
      <c r="FE451" s="3">
        <v>26.2925</v>
      </c>
      <c r="FF451" s="3">
        <v>18.002499999999998</v>
      </c>
      <c r="FG451" s="3">
        <v>18.951000000000001</v>
      </c>
      <c r="FH451" s="3">
        <v>16.057500000000001</v>
      </c>
      <c r="FI451" s="3">
        <v>17.8995</v>
      </c>
      <c r="FJ451" s="3">
        <v>15.583500000000001</v>
      </c>
      <c r="FK451" s="3">
        <v>12.938500000000001</v>
      </c>
      <c r="FL451" s="3">
        <v>12.945</v>
      </c>
      <c r="FM451" s="3">
        <v>12.416</v>
      </c>
      <c r="FN451" s="3">
        <v>9.1254999999999988</v>
      </c>
      <c r="FO451" s="3">
        <v>12.89</v>
      </c>
      <c r="FP451" s="3">
        <v>10.402999999999999</v>
      </c>
      <c r="FQ451" s="3">
        <v>6.8159999999999998</v>
      </c>
      <c r="FR451" s="3">
        <v>9.516</v>
      </c>
      <c r="FS451" s="3">
        <v>8.0869999999999997</v>
      </c>
      <c r="FT451" s="3">
        <v>5.7029999999999994</v>
      </c>
      <c r="FU451" s="3">
        <v>9.7319999999999993</v>
      </c>
      <c r="FV451" s="3">
        <v>7.4094999999999995</v>
      </c>
      <c r="FW451" s="3">
        <v>11.454499999999999</v>
      </c>
      <c r="FX451" s="3">
        <v>7.4029999999999996</v>
      </c>
      <c r="FY451" s="3">
        <v>8.2739999999999991</v>
      </c>
      <c r="FZ451" s="3">
        <v>12.948</v>
      </c>
      <c r="GA451" s="3">
        <v>7.2675000000000001</v>
      </c>
      <c r="GB451" s="3">
        <v>8.7385000000000002</v>
      </c>
      <c r="GC451" s="3">
        <v>11.054500000000001</v>
      </c>
      <c r="GD451" s="3">
        <v>10.6965</v>
      </c>
      <c r="GE451" s="3">
        <v>9.8384999999999998</v>
      </c>
      <c r="GF451" s="3">
        <v>11.854500000000002</v>
      </c>
      <c r="GG451" s="3">
        <v>7.4675000000000002</v>
      </c>
      <c r="GH451" s="3">
        <v>8.4740000000000002</v>
      </c>
      <c r="GI451" s="3">
        <v>9.4254999999999995</v>
      </c>
      <c r="GJ451" s="3">
        <v>13.29</v>
      </c>
      <c r="GK451" s="3">
        <v>10.803000000000001</v>
      </c>
      <c r="GL451" s="3">
        <v>9.2415000000000003</v>
      </c>
      <c r="GM451" s="3">
        <v>7.99</v>
      </c>
      <c r="GN451" s="3">
        <v>7.3320000000000007</v>
      </c>
      <c r="GO451" s="3">
        <v>26.657499999999999</v>
      </c>
      <c r="GP451" s="3">
        <v>16.183499999999999</v>
      </c>
      <c r="GQ451" s="3">
        <v>19.09</v>
      </c>
      <c r="GR451" s="3">
        <v>15.741500000000002</v>
      </c>
      <c r="GS451" s="3">
        <v>12.325499999999998</v>
      </c>
      <c r="GT451" s="3">
        <v>12.632</v>
      </c>
      <c r="GU451" s="3">
        <v>9.1579999999999995</v>
      </c>
      <c r="GV451" s="3">
        <v>10.157999999999999</v>
      </c>
      <c r="GW451" s="3">
        <v>9.5934999999999988</v>
      </c>
    </row>
    <row r="452" spans="2:205" x14ac:dyDescent="0.25">
      <c r="B452"/>
      <c r="F452">
        <v>-1</v>
      </c>
      <c r="G452" t="s">
        <v>65</v>
      </c>
      <c r="H452" s="3">
        <v>12.4</v>
      </c>
      <c r="I452" s="3">
        <v>13.1</v>
      </c>
      <c r="J452" s="3">
        <v>12.8</v>
      </c>
      <c r="K452" s="3">
        <v>15.4</v>
      </c>
      <c r="L452" s="3">
        <v>14.1</v>
      </c>
      <c r="M452" s="3">
        <v>14.6</v>
      </c>
      <c r="N452" s="3">
        <v>11.8</v>
      </c>
      <c r="O452" s="3">
        <v>11</v>
      </c>
      <c r="P452" s="3">
        <v>11.3</v>
      </c>
      <c r="Q452" s="3">
        <v>5.7</v>
      </c>
      <c r="R452" s="3">
        <v>7.2</v>
      </c>
      <c r="S452" s="3">
        <v>6.6</v>
      </c>
      <c r="T452" s="3">
        <v>6.7</v>
      </c>
      <c r="U452" s="3">
        <v>8.8000000000000007</v>
      </c>
      <c r="V452" s="3">
        <v>7.9</v>
      </c>
      <c r="W452" s="3">
        <v>19.100000000000001</v>
      </c>
      <c r="X452" s="3">
        <v>13.5</v>
      </c>
      <c r="Y452" s="3">
        <v>15.5</v>
      </c>
      <c r="Z452" s="3">
        <v>7.2</v>
      </c>
      <c r="AA452" s="3">
        <v>10.5</v>
      </c>
      <c r="AB452" s="3">
        <v>9.3000000000000007</v>
      </c>
      <c r="AC452" s="3">
        <v>11.1</v>
      </c>
      <c r="AD452" s="3">
        <v>14</v>
      </c>
      <c r="AE452" s="3">
        <v>13</v>
      </c>
      <c r="AF452" s="3">
        <v>9.3000000000000007</v>
      </c>
      <c r="AG452" s="3">
        <v>6.5</v>
      </c>
      <c r="AH452" s="3">
        <v>7.7</v>
      </c>
      <c r="AI452" s="3">
        <v>13.2</v>
      </c>
      <c r="AJ452" s="3">
        <v>11.1</v>
      </c>
      <c r="AK452" s="3">
        <v>11.9</v>
      </c>
      <c r="AL452" s="3">
        <v>10.9</v>
      </c>
      <c r="AM452" s="3">
        <v>10.7</v>
      </c>
      <c r="AN452" s="3">
        <v>10.8</v>
      </c>
      <c r="AO452" s="3">
        <v>8.8000000000000007</v>
      </c>
      <c r="AP452" s="3">
        <v>9.3000000000000007</v>
      </c>
      <c r="AQ452" s="3">
        <v>9.1</v>
      </c>
      <c r="AR452" s="3">
        <v>7.8</v>
      </c>
      <c r="AS452" s="3">
        <v>9.9</v>
      </c>
      <c r="AT452" s="3">
        <v>9.1</v>
      </c>
      <c r="AU452" s="3">
        <v>6.4</v>
      </c>
      <c r="AV452" s="3">
        <v>8.6</v>
      </c>
      <c r="AW452" s="3">
        <v>7.8</v>
      </c>
      <c r="AX452" s="3">
        <v>9.1999999999999993</v>
      </c>
      <c r="AY452" s="3">
        <v>5.9</v>
      </c>
      <c r="AZ452" s="3">
        <v>7.3</v>
      </c>
      <c r="BA452" s="3">
        <v>5.2</v>
      </c>
      <c r="BB452" s="3">
        <v>6.1</v>
      </c>
      <c r="BC452" s="3">
        <v>5.7</v>
      </c>
      <c r="BD452" s="3">
        <v>10.3</v>
      </c>
      <c r="BE452" s="3">
        <v>8.5</v>
      </c>
      <c r="BF452" s="3">
        <v>9.3000000000000007</v>
      </c>
      <c r="BG452" s="3">
        <v>12.2</v>
      </c>
      <c r="BH452" s="3">
        <v>7.6</v>
      </c>
      <c r="BI452" s="3">
        <v>9.4</v>
      </c>
      <c r="BJ452" s="3">
        <v>4.3</v>
      </c>
      <c r="BK452" s="3">
        <v>4.9000000000000004</v>
      </c>
      <c r="BL452" s="3">
        <v>4.7</v>
      </c>
      <c r="BM452" s="3">
        <v>16.100000000000001</v>
      </c>
      <c r="BN452" s="3">
        <v>13.4</v>
      </c>
      <c r="BO452" s="3">
        <v>14.5</v>
      </c>
      <c r="BP452" s="3">
        <v>9.4</v>
      </c>
      <c r="BQ452" s="3">
        <v>9.6</v>
      </c>
      <c r="BR452" s="3">
        <v>9.5</v>
      </c>
      <c r="BS452" s="3">
        <v>10.4</v>
      </c>
      <c r="BT452" s="3">
        <v>10.199999999999999</v>
      </c>
      <c r="BU452" s="3">
        <v>10.3</v>
      </c>
      <c r="BV452" s="3">
        <v>10.5905</v>
      </c>
      <c r="BW452" s="3">
        <v>11.619499999999999</v>
      </c>
      <c r="BX452" s="3">
        <v>11.6485</v>
      </c>
      <c r="BY452" s="3">
        <v>9.9715000000000007</v>
      </c>
      <c r="BZ452" s="3">
        <v>9.9875000000000007</v>
      </c>
      <c r="CA452" s="3">
        <v>11.309999999999999</v>
      </c>
      <c r="CB452" s="3">
        <v>7.3585000000000003</v>
      </c>
      <c r="CC452" s="3">
        <v>7.71</v>
      </c>
      <c r="CD452" s="3">
        <v>8.668000000000001</v>
      </c>
      <c r="CE452" s="3">
        <v>3.0680000000000001</v>
      </c>
      <c r="CF452" s="3">
        <v>4.8970000000000002</v>
      </c>
      <c r="CG452" s="3">
        <v>4.7904999999999998</v>
      </c>
      <c r="CH452" s="3">
        <v>3.5745000000000005</v>
      </c>
      <c r="CI452" s="3">
        <v>5.8390000000000004</v>
      </c>
      <c r="CJ452" s="3">
        <v>5.7614999999999998</v>
      </c>
      <c r="CK452" s="3">
        <v>11.204000000000001</v>
      </c>
      <c r="CL452" s="3">
        <v>8.400500000000001</v>
      </c>
      <c r="CM452" s="3">
        <v>11.222999999999999</v>
      </c>
      <c r="CN452" s="3">
        <v>3.0875000000000004</v>
      </c>
      <c r="CO452" s="3">
        <v>6.8810000000000002</v>
      </c>
      <c r="CP452" s="3">
        <v>6.5035000000000007</v>
      </c>
      <c r="CQ452" s="3">
        <v>0.9009999999999998</v>
      </c>
      <c r="CR452" s="3">
        <v>5.7750000000000004</v>
      </c>
      <c r="CS452" s="3">
        <v>6.5845000000000002</v>
      </c>
      <c r="CT452" s="3">
        <v>3.7070000000000007</v>
      </c>
      <c r="CU452" s="3">
        <v>2.552</v>
      </c>
      <c r="CV452" s="3">
        <v>4.41</v>
      </c>
      <c r="CW452" s="3">
        <v>10.896999999999998</v>
      </c>
      <c r="CX452" s="3">
        <v>9.4550000000000001</v>
      </c>
      <c r="CY452" s="3">
        <v>10.584</v>
      </c>
      <c r="CZ452" s="3">
        <v>6.7875000000000005</v>
      </c>
      <c r="DA452" s="3">
        <v>7.2454999999999989</v>
      </c>
      <c r="DB452" s="3">
        <v>8.168000000000001</v>
      </c>
      <c r="DC452" s="3">
        <v>7.1550000000000011</v>
      </c>
      <c r="DD452" s="3">
        <v>7.8195000000000006</v>
      </c>
      <c r="DE452" s="3">
        <v>7.9484999999999992</v>
      </c>
      <c r="DF452" s="3">
        <v>4.3454999999999995</v>
      </c>
      <c r="DG452" s="3">
        <v>6.7745000000000006</v>
      </c>
      <c r="DH452" s="3">
        <v>6.7969999999999997</v>
      </c>
      <c r="DI452" s="3">
        <v>2.9455</v>
      </c>
      <c r="DJ452" s="3">
        <v>5.6389999999999993</v>
      </c>
      <c r="DK452" s="3">
        <v>5.4969999999999999</v>
      </c>
      <c r="DL452" s="3">
        <v>5.0874999999999995</v>
      </c>
      <c r="DM452" s="3">
        <v>3.1035000000000004</v>
      </c>
      <c r="DN452" s="3">
        <v>4.8324999999999996</v>
      </c>
      <c r="DO452" s="3">
        <v>2.5680000000000001</v>
      </c>
      <c r="DP452" s="3">
        <v>3.7969999999999997</v>
      </c>
      <c r="DQ452" s="3">
        <v>3.8905000000000003</v>
      </c>
      <c r="DR452" s="3">
        <v>6.1875000000000009</v>
      </c>
      <c r="DS452" s="3">
        <v>5.3745000000000003</v>
      </c>
      <c r="DT452" s="3">
        <v>6.8325000000000005</v>
      </c>
      <c r="DU452" s="3">
        <v>7.7584999999999988</v>
      </c>
      <c r="DV452" s="3">
        <v>4.6389999999999993</v>
      </c>
      <c r="DW452" s="3">
        <v>6.9325000000000001</v>
      </c>
      <c r="DX452" s="3">
        <v>0.1875</v>
      </c>
      <c r="DY452" s="3">
        <v>1.6100000000000003</v>
      </c>
      <c r="DZ452" s="3">
        <v>2.2324999999999999</v>
      </c>
      <c r="EA452" s="3">
        <v>11.000500000000002</v>
      </c>
      <c r="EB452" s="3">
        <v>9.452</v>
      </c>
      <c r="EC452" s="3">
        <v>11.374500000000001</v>
      </c>
      <c r="ED452" s="3">
        <v>5.452</v>
      </c>
      <c r="EE452" s="3">
        <v>6.4744999999999999</v>
      </c>
      <c r="EF452" s="3">
        <v>7.0324999999999998</v>
      </c>
      <c r="EG452" s="3">
        <v>9.7420000000000009</v>
      </c>
      <c r="EH452" s="3">
        <v>9.5419999999999998</v>
      </c>
      <c r="EI452" s="3">
        <v>9.8065000000000015</v>
      </c>
      <c r="EJ452" s="3">
        <v>14.2095</v>
      </c>
      <c r="EK452" s="3">
        <v>14.580500000000001</v>
      </c>
      <c r="EL452" s="3">
        <v>13.951500000000001</v>
      </c>
      <c r="EM452" s="3">
        <v>20.828499999999998</v>
      </c>
      <c r="EN452" s="3">
        <v>18.212499999999999</v>
      </c>
      <c r="EO452" s="3">
        <v>17.89</v>
      </c>
      <c r="EP452" s="3">
        <v>16.241500000000002</v>
      </c>
      <c r="EQ452" s="3">
        <v>14.29</v>
      </c>
      <c r="ER452" s="3">
        <v>13.932</v>
      </c>
      <c r="ES452" s="3">
        <v>8.3320000000000007</v>
      </c>
      <c r="ET452" s="3">
        <v>9.5030000000000001</v>
      </c>
      <c r="EU452" s="3">
        <v>8.4094999999999995</v>
      </c>
      <c r="EV452" s="3">
        <v>9.8254999999999999</v>
      </c>
      <c r="EW452" s="3">
        <v>11.761000000000001</v>
      </c>
      <c r="EX452" s="3">
        <v>10.038500000000001</v>
      </c>
      <c r="EY452" s="3">
        <v>26.996000000000002</v>
      </c>
      <c r="EZ452" s="3">
        <v>18.599499999999999</v>
      </c>
      <c r="FA452" s="3">
        <v>19.777000000000001</v>
      </c>
      <c r="FB452" s="3">
        <v>11.3125</v>
      </c>
      <c r="FC452" s="3">
        <v>14.119</v>
      </c>
      <c r="FD452" s="3">
        <v>12.096500000000001</v>
      </c>
      <c r="FE452" s="3">
        <v>21.298999999999999</v>
      </c>
      <c r="FF452" s="3">
        <v>22.225000000000001</v>
      </c>
      <c r="FG452" s="3">
        <v>19.415500000000002</v>
      </c>
      <c r="FH452" s="3">
        <v>14.893000000000001</v>
      </c>
      <c r="FI452" s="3">
        <v>10.448</v>
      </c>
      <c r="FJ452" s="3">
        <v>10.99</v>
      </c>
      <c r="FK452" s="3">
        <v>15.503</v>
      </c>
      <c r="FL452" s="3">
        <v>12.744999999999999</v>
      </c>
      <c r="FM452" s="3">
        <v>13.216000000000001</v>
      </c>
      <c r="FN452" s="3">
        <v>15.012499999999999</v>
      </c>
      <c r="FO452" s="3">
        <v>14.154499999999999</v>
      </c>
      <c r="FP452" s="3">
        <v>13.432</v>
      </c>
      <c r="FQ452" s="3">
        <v>10.445</v>
      </c>
      <c r="FR452" s="3">
        <v>10.7805</v>
      </c>
      <c r="FS452" s="3">
        <v>10.2515</v>
      </c>
      <c r="FT452" s="3">
        <v>11.2545</v>
      </c>
      <c r="FU452" s="3">
        <v>13.025500000000001</v>
      </c>
      <c r="FV452" s="3">
        <v>11.402999999999999</v>
      </c>
      <c r="FW452" s="3">
        <v>9.8545000000000016</v>
      </c>
      <c r="FX452" s="3">
        <v>11.561</v>
      </c>
      <c r="FY452" s="3">
        <v>10.103</v>
      </c>
      <c r="FZ452" s="3">
        <v>13.3125</v>
      </c>
      <c r="GA452" s="3">
        <v>8.6965000000000003</v>
      </c>
      <c r="GB452" s="3">
        <v>9.7675000000000001</v>
      </c>
      <c r="GC452" s="3">
        <v>7.8320000000000007</v>
      </c>
      <c r="GD452" s="3">
        <v>8.4029999999999987</v>
      </c>
      <c r="GE452" s="3">
        <v>7.5095000000000001</v>
      </c>
      <c r="GF452" s="3">
        <v>14.412500000000001</v>
      </c>
      <c r="GG452" s="3">
        <v>11.625499999999999</v>
      </c>
      <c r="GH452" s="3">
        <v>11.767500000000002</v>
      </c>
      <c r="GI452" s="3">
        <v>16.641500000000001</v>
      </c>
      <c r="GJ452" s="3">
        <v>10.561</v>
      </c>
      <c r="GK452" s="3">
        <v>11.8675</v>
      </c>
      <c r="GL452" s="3">
        <v>8.4124999999999996</v>
      </c>
      <c r="GM452" s="3">
        <v>8.1900000000000013</v>
      </c>
      <c r="GN452" s="3">
        <v>7.1675000000000004</v>
      </c>
      <c r="GO452" s="3">
        <v>21.1995</v>
      </c>
      <c r="GP452" s="3">
        <v>17.347999999999999</v>
      </c>
      <c r="GQ452" s="3">
        <v>17.625499999999999</v>
      </c>
      <c r="GR452" s="3">
        <v>13.348000000000001</v>
      </c>
      <c r="GS452" s="3">
        <v>12.7255</v>
      </c>
      <c r="GT452" s="3">
        <v>11.967500000000001</v>
      </c>
      <c r="GU452" s="3">
        <v>11.058</v>
      </c>
      <c r="GV452" s="3">
        <v>10.857999999999999</v>
      </c>
      <c r="GW452" s="3">
        <v>10.7935</v>
      </c>
    </row>
    <row r="453" spans="2:205" x14ac:dyDescent="0.25">
      <c r="B453"/>
      <c r="F453">
        <v>0</v>
      </c>
      <c r="G453" t="s">
        <v>66</v>
      </c>
      <c r="H453" s="3">
        <v>11.5</v>
      </c>
      <c r="I453" s="3">
        <v>13.1</v>
      </c>
      <c r="J453" s="3">
        <v>12.5</v>
      </c>
      <c r="K453" s="3">
        <v>7.7</v>
      </c>
      <c r="L453" s="3">
        <v>9.5</v>
      </c>
      <c r="M453" s="3">
        <v>8.8000000000000007</v>
      </c>
      <c r="N453" s="3">
        <v>14.5</v>
      </c>
      <c r="O453" s="3">
        <v>10.8</v>
      </c>
      <c r="P453" s="3">
        <v>12.3</v>
      </c>
      <c r="Q453" s="3">
        <v>6.8</v>
      </c>
      <c r="R453" s="3">
        <v>8</v>
      </c>
      <c r="S453" s="3">
        <v>7.5</v>
      </c>
      <c r="T453" s="3">
        <v>12</v>
      </c>
      <c r="U453" s="3">
        <v>11.4</v>
      </c>
      <c r="V453" s="3">
        <v>11.7</v>
      </c>
      <c r="W453" s="3">
        <v>20.3</v>
      </c>
      <c r="X453" s="3">
        <v>15.9</v>
      </c>
      <c r="Y453" s="3">
        <v>17.3</v>
      </c>
      <c r="Z453" s="3">
        <v>13.1</v>
      </c>
      <c r="AA453" s="3">
        <v>15.9</v>
      </c>
      <c r="AB453" s="3">
        <v>14.9</v>
      </c>
      <c r="AC453" s="3">
        <v>15.6</v>
      </c>
      <c r="AD453" s="3">
        <v>11.1</v>
      </c>
      <c r="AE453" s="3">
        <v>12.8</v>
      </c>
      <c r="AF453" s="3">
        <v>17.100000000000001</v>
      </c>
      <c r="AG453" s="3">
        <v>12.4</v>
      </c>
      <c r="AH453" s="3">
        <v>14.3</v>
      </c>
      <c r="AI453" s="3">
        <v>11.7</v>
      </c>
      <c r="AJ453" s="3">
        <v>14.1</v>
      </c>
      <c r="AK453" s="3">
        <v>13.1</v>
      </c>
      <c r="AL453" s="3">
        <v>13.6</v>
      </c>
      <c r="AM453" s="3">
        <v>15.5</v>
      </c>
      <c r="AN453" s="3">
        <v>14.8</v>
      </c>
      <c r="AO453" s="3">
        <v>9.8000000000000007</v>
      </c>
      <c r="AP453" s="3">
        <v>9.8000000000000007</v>
      </c>
      <c r="AQ453" s="3">
        <v>9.8000000000000007</v>
      </c>
      <c r="AR453" s="3">
        <v>9.1</v>
      </c>
      <c r="AS453" s="3">
        <v>10.9</v>
      </c>
      <c r="AT453" s="3">
        <v>10.199999999999999</v>
      </c>
      <c r="AU453" s="3">
        <v>7</v>
      </c>
      <c r="AV453" s="3">
        <v>11</v>
      </c>
      <c r="AW453" s="3">
        <v>9.5</v>
      </c>
      <c r="AX453" s="3">
        <v>13.2</v>
      </c>
      <c r="AY453" s="3">
        <v>20.100000000000001</v>
      </c>
      <c r="AZ453" s="3">
        <v>17.3</v>
      </c>
      <c r="BA453" s="3">
        <v>9.8000000000000007</v>
      </c>
      <c r="BB453" s="3">
        <v>3.3</v>
      </c>
      <c r="BC453" s="3">
        <v>6</v>
      </c>
      <c r="BD453" s="3">
        <v>10.6</v>
      </c>
      <c r="BE453" s="3">
        <v>8.5</v>
      </c>
      <c r="BF453" s="3">
        <v>9.4</v>
      </c>
      <c r="BG453" s="3">
        <v>15.3</v>
      </c>
      <c r="BH453" s="3">
        <v>15.5</v>
      </c>
      <c r="BI453" s="3">
        <v>15.4</v>
      </c>
      <c r="BJ453" s="3">
        <v>1.6</v>
      </c>
      <c r="BK453" s="3">
        <v>4.7</v>
      </c>
      <c r="BL453" s="3">
        <v>3.7</v>
      </c>
      <c r="BM453" s="3">
        <v>17.399999999999999</v>
      </c>
      <c r="BN453" s="3">
        <v>25.1</v>
      </c>
      <c r="BO453" s="3">
        <v>22.2</v>
      </c>
      <c r="BP453" s="3">
        <v>12.3</v>
      </c>
      <c r="BQ453" s="3">
        <v>14.3</v>
      </c>
      <c r="BR453" s="3">
        <v>13.6</v>
      </c>
      <c r="BS453" s="3">
        <v>11.3</v>
      </c>
      <c r="BT453" s="3">
        <v>12.3</v>
      </c>
      <c r="BU453" s="3">
        <v>11.9</v>
      </c>
      <c r="BV453" s="3">
        <v>9.6905000000000001</v>
      </c>
      <c r="BW453" s="3">
        <v>11.619499999999999</v>
      </c>
      <c r="BX453" s="3">
        <v>11.3485</v>
      </c>
      <c r="BY453" s="3">
        <v>3.5875000000000004</v>
      </c>
      <c r="BZ453" s="3">
        <v>6.0454999999999997</v>
      </c>
      <c r="CA453" s="3">
        <v>6.168000000000001</v>
      </c>
      <c r="CB453" s="3">
        <v>9.5649999999999995</v>
      </c>
      <c r="CC453" s="3">
        <v>7.3455000000000004</v>
      </c>
      <c r="CD453" s="3">
        <v>9.3390000000000004</v>
      </c>
      <c r="CE453" s="3">
        <v>3.8389999999999995</v>
      </c>
      <c r="CF453" s="3">
        <v>5.3680000000000003</v>
      </c>
      <c r="CG453" s="3">
        <v>5.5259999999999998</v>
      </c>
      <c r="CH453" s="3">
        <v>7.7229999999999999</v>
      </c>
      <c r="CI453" s="3">
        <v>7.9455</v>
      </c>
      <c r="CJ453" s="3">
        <v>9.0679999999999996</v>
      </c>
      <c r="CK453" s="3">
        <v>11.5815</v>
      </c>
      <c r="CL453" s="3">
        <v>10.8005</v>
      </c>
      <c r="CM453" s="3">
        <v>12.858499999999999</v>
      </c>
      <c r="CN453" s="3">
        <v>7.6715</v>
      </c>
      <c r="CO453" s="3">
        <v>11.458500000000001</v>
      </c>
      <c r="CP453" s="3">
        <v>11.445499999999999</v>
      </c>
      <c r="CQ453" s="3">
        <v>4.9074999999999989</v>
      </c>
      <c r="CR453" s="3">
        <v>4.0264999999999995</v>
      </c>
      <c r="CS453" s="3">
        <v>6.8780000000000001</v>
      </c>
      <c r="CT453" s="3">
        <v>10.026500000000002</v>
      </c>
      <c r="CU453" s="3">
        <v>7.3005000000000004</v>
      </c>
      <c r="CV453" s="3">
        <v>10.023</v>
      </c>
      <c r="CW453" s="3">
        <v>9.5614999999999988</v>
      </c>
      <c r="CX453" s="3">
        <v>12.2905</v>
      </c>
      <c r="CY453" s="3">
        <v>11.783999999999999</v>
      </c>
      <c r="CZ453" s="3">
        <v>8.6649999999999991</v>
      </c>
      <c r="DA453" s="3">
        <v>11.552</v>
      </c>
      <c r="DB453" s="3">
        <v>11.674500000000002</v>
      </c>
      <c r="DC453" s="3">
        <v>7.9905000000000008</v>
      </c>
      <c r="DD453" s="3">
        <v>8.3195000000000014</v>
      </c>
      <c r="DE453" s="3">
        <v>8.6485000000000003</v>
      </c>
      <c r="DF453" s="3">
        <v>5.6454999999999993</v>
      </c>
      <c r="DG453" s="3">
        <v>7.7745000000000006</v>
      </c>
      <c r="DH453" s="3">
        <v>7.8969999999999994</v>
      </c>
      <c r="DI453" s="3">
        <v>3.5454999999999997</v>
      </c>
      <c r="DJ453" s="3">
        <v>7.71</v>
      </c>
      <c r="DK453" s="3">
        <v>7.0324999999999998</v>
      </c>
      <c r="DL453" s="3">
        <v>8.2649999999999988</v>
      </c>
      <c r="DM453" s="3">
        <v>15.329500000000001</v>
      </c>
      <c r="DN453" s="3">
        <v>13.845500000000001</v>
      </c>
      <c r="DO453" s="3">
        <v>6.1810000000000009</v>
      </c>
      <c r="DP453" s="3">
        <v>1.4904999999999997</v>
      </c>
      <c r="DQ453" s="3">
        <v>4.0259999999999998</v>
      </c>
      <c r="DR453" s="3">
        <v>6.8164999999999996</v>
      </c>
      <c r="DS453" s="3">
        <v>5.5389999999999997</v>
      </c>
      <c r="DT453" s="3">
        <v>7.0970000000000004</v>
      </c>
      <c r="DU453" s="3">
        <v>10.529500000000001</v>
      </c>
      <c r="DV453" s="3">
        <v>11.552</v>
      </c>
      <c r="DW453" s="3">
        <v>12.439</v>
      </c>
      <c r="DX453" s="3">
        <v>0</v>
      </c>
      <c r="DY453" s="3">
        <v>1.5745000000000005</v>
      </c>
      <c r="DZ453" s="3">
        <v>1.3970000000000002</v>
      </c>
      <c r="EA453" s="3">
        <v>12.135999999999999</v>
      </c>
      <c r="EB453" s="3">
        <v>20.329500000000003</v>
      </c>
      <c r="EC453" s="3">
        <v>18.581</v>
      </c>
      <c r="ED453" s="3">
        <v>7.6940000000000008</v>
      </c>
      <c r="EE453" s="3">
        <v>10.516500000000001</v>
      </c>
      <c r="EF453" s="3">
        <v>10.638999999999999</v>
      </c>
      <c r="EG453" s="3">
        <v>10.477500000000001</v>
      </c>
      <c r="EH453" s="3">
        <v>11.642000000000001</v>
      </c>
      <c r="EI453" s="3">
        <v>11.406500000000001</v>
      </c>
      <c r="EJ453" s="3">
        <v>13.3095</v>
      </c>
      <c r="EK453" s="3">
        <v>14.580500000000001</v>
      </c>
      <c r="EL453" s="3">
        <v>13.6515</v>
      </c>
      <c r="EM453" s="3">
        <v>11.8125</v>
      </c>
      <c r="EN453" s="3">
        <v>12.954499999999999</v>
      </c>
      <c r="EO453" s="3">
        <v>11.432</v>
      </c>
      <c r="EP453" s="3">
        <v>19.435000000000002</v>
      </c>
      <c r="EQ453" s="3">
        <v>14.2545</v>
      </c>
      <c r="ER453" s="3">
        <v>15.261000000000001</v>
      </c>
      <c r="ES453" s="3">
        <v>9.7609999999999992</v>
      </c>
      <c r="ET453" s="3">
        <v>10.632</v>
      </c>
      <c r="EU453" s="3">
        <v>9.4740000000000002</v>
      </c>
      <c r="EV453" s="3">
        <v>16.277000000000001</v>
      </c>
      <c r="EW453" s="3">
        <v>14.854500000000002</v>
      </c>
      <c r="EX453" s="3">
        <v>14.331999999999999</v>
      </c>
      <c r="EY453" s="3">
        <v>29.018500000000003</v>
      </c>
      <c r="EZ453" s="3">
        <v>20.999500000000001</v>
      </c>
      <c r="FA453" s="3">
        <v>21.741500000000002</v>
      </c>
      <c r="FB453" s="3">
        <v>18.528500000000001</v>
      </c>
      <c r="FC453" s="3">
        <v>20.3415</v>
      </c>
      <c r="FD453" s="3">
        <v>18.354500000000002</v>
      </c>
      <c r="FE453" s="3">
        <v>26.2925</v>
      </c>
      <c r="FF453" s="3">
        <v>18.173500000000001</v>
      </c>
      <c r="FG453" s="3">
        <v>18.722000000000001</v>
      </c>
      <c r="FH453" s="3">
        <v>24.173500000000001</v>
      </c>
      <c r="FI453" s="3">
        <v>17.499500000000001</v>
      </c>
      <c r="FJ453" s="3">
        <v>18.577000000000002</v>
      </c>
      <c r="FK453" s="3">
        <v>13.8385</v>
      </c>
      <c r="FL453" s="3">
        <v>15.9095</v>
      </c>
      <c r="FM453" s="3">
        <v>14.416</v>
      </c>
      <c r="FN453" s="3">
        <v>18.535</v>
      </c>
      <c r="FO453" s="3">
        <v>19.448</v>
      </c>
      <c r="FP453" s="3">
        <v>17.9255</v>
      </c>
      <c r="FQ453" s="3">
        <v>11.609500000000001</v>
      </c>
      <c r="FR453" s="3">
        <v>11.2805</v>
      </c>
      <c r="FS453" s="3">
        <v>10.951500000000001</v>
      </c>
      <c r="FT453" s="3">
        <v>12.554500000000001</v>
      </c>
      <c r="FU453" s="3">
        <v>14.025500000000001</v>
      </c>
      <c r="FV453" s="3">
        <v>12.503</v>
      </c>
      <c r="FW453" s="3">
        <v>10.454499999999999</v>
      </c>
      <c r="FX453" s="3">
        <v>14.29</v>
      </c>
      <c r="FY453" s="3">
        <v>11.967500000000001</v>
      </c>
      <c r="FZ453" s="3">
        <v>18.134999999999998</v>
      </c>
      <c r="GA453" s="3">
        <v>24.8705</v>
      </c>
      <c r="GB453" s="3">
        <v>20.7545</v>
      </c>
      <c r="GC453" s="3">
        <v>13.419</v>
      </c>
      <c r="GD453" s="3">
        <v>5.1094999999999997</v>
      </c>
      <c r="GE453" s="3">
        <v>7.9740000000000002</v>
      </c>
      <c r="GF453" s="3">
        <v>14.3835</v>
      </c>
      <c r="GG453" s="3">
        <v>11.461</v>
      </c>
      <c r="GH453" s="3">
        <v>11.702999999999999</v>
      </c>
      <c r="GI453" s="3">
        <v>20.070500000000003</v>
      </c>
      <c r="GJ453" s="3">
        <v>19.448</v>
      </c>
      <c r="GK453" s="3">
        <v>18.361000000000001</v>
      </c>
      <c r="GL453" s="3">
        <v>4.2320000000000002</v>
      </c>
      <c r="GM453" s="3">
        <v>7.8254999999999999</v>
      </c>
      <c r="GN453" s="3">
        <v>6.0030000000000001</v>
      </c>
      <c r="GO453" s="3">
        <v>22.663999999999998</v>
      </c>
      <c r="GP453" s="3">
        <v>29.8705</v>
      </c>
      <c r="GQ453" s="3">
        <v>25.818999999999999</v>
      </c>
      <c r="GR453" s="3">
        <v>16.905999999999999</v>
      </c>
      <c r="GS453" s="3">
        <v>18.083500000000001</v>
      </c>
      <c r="GT453" s="3">
        <v>16.561</v>
      </c>
      <c r="GU453" s="3">
        <v>12.1225</v>
      </c>
      <c r="GV453" s="3">
        <v>12.958</v>
      </c>
      <c r="GW453" s="3">
        <v>12.3935</v>
      </c>
    </row>
    <row r="454" spans="2:205" x14ac:dyDescent="0.25">
      <c r="B45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</row>
    <row r="455" spans="2:205" x14ac:dyDescent="0.25">
      <c r="B455">
        <v>104</v>
      </c>
      <c r="C455" t="s">
        <v>138</v>
      </c>
      <c r="D455" t="s">
        <v>38</v>
      </c>
      <c r="E455" t="s">
        <v>145</v>
      </c>
      <c r="F455">
        <v>-2</v>
      </c>
      <c r="G455" t="s">
        <v>131</v>
      </c>
      <c r="H455" s="3">
        <v>58</v>
      </c>
      <c r="I455" s="3">
        <v>58.3</v>
      </c>
      <c r="J455" s="3">
        <v>58</v>
      </c>
      <c r="K455" s="3">
        <v>61</v>
      </c>
      <c r="L455" s="3">
        <v>57.1</v>
      </c>
      <c r="M455" s="3">
        <v>58.4</v>
      </c>
      <c r="N455" s="3"/>
      <c r="O455" s="3">
        <v>71.2</v>
      </c>
      <c r="P455" s="3">
        <v>68</v>
      </c>
      <c r="Q455" s="3">
        <v>77.2</v>
      </c>
      <c r="R455" s="3">
        <v>75.900000000000006</v>
      </c>
      <c r="S455" s="3">
        <v>77.2</v>
      </c>
      <c r="T455" s="3">
        <v>57.9</v>
      </c>
      <c r="U455" s="3">
        <v>62.3</v>
      </c>
      <c r="V455" s="3">
        <v>61.1</v>
      </c>
      <c r="W455" s="3">
        <v>70.099999999999994</v>
      </c>
      <c r="X455" s="3">
        <v>64.3</v>
      </c>
      <c r="Y455" s="3">
        <v>66.099999999999994</v>
      </c>
      <c r="Z455" s="3">
        <v>66</v>
      </c>
      <c r="AA455" s="3">
        <v>61</v>
      </c>
      <c r="AB455" s="3">
        <v>63.2</v>
      </c>
      <c r="AC455" s="3"/>
      <c r="AD455" s="3"/>
      <c r="AE455" s="3">
        <v>75.5</v>
      </c>
      <c r="AF455" s="3">
        <v>85.8</v>
      </c>
      <c r="AG455" s="3">
        <v>74.400000000000006</v>
      </c>
      <c r="AH455" s="3">
        <v>76.8</v>
      </c>
      <c r="AI455" s="3">
        <v>64.099999999999994</v>
      </c>
      <c r="AJ455" s="3">
        <v>64.5</v>
      </c>
      <c r="AK455" s="3">
        <v>64</v>
      </c>
      <c r="AL455" s="3">
        <v>73</v>
      </c>
      <c r="AM455" s="3">
        <v>76.3</v>
      </c>
      <c r="AN455" s="3">
        <v>76.3</v>
      </c>
      <c r="AO455" s="3">
        <v>58.1</v>
      </c>
      <c r="AP455" s="3">
        <v>57.8</v>
      </c>
      <c r="AQ455" s="3">
        <v>58.2</v>
      </c>
      <c r="AR455" s="3">
        <v>49</v>
      </c>
      <c r="AS455" s="3">
        <v>84.3</v>
      </c>
      <c r="AT455" s="3">
        <v>71.599999999999994</v>
      </c>
      <c r="AU455" s="3">
        <v>59.4</v>
      </c>
      <c r="AV455" s="3">
        <v>69.3</v>
      </c>
      <c r="AW455" s="3">
        <v>65.3</v>
      </c>
      <c r="AX455" s="3">
        <v>69.3</v>
      </c>
      <c r="AY455" s="3">
        <v>66.099999999999994</v>
      </c>
      <c r="AZ455" s="3">
        <v>67.400000000000006</v>
      </c>
      <c r="BA455" s="3">
        <v>78.7</v>
      </c>
      <c r="BB455" s="3">
        <v>57.9</v>
      </c>
      <c r="BC455" s="3">
        <v>65.7</v>
      </c>
      <c r="BD455" s="3">
        <v>69.3</v>
      </c>
      <c r="BE455" s="3">
        <v>73.2</v>
      </c>
      <c r="BF455" s="3">
        <v>70.7</v>
      </c>
      <c r="BG455" s="3">
        <v>70.3</v>
      </c>
      <c r="BH455" s="3">
        <v>59.8</v>
      </c>
      <c r="BI455" s="3">
        <v>64.099999999999994</v>
      </c>
      <c r="BJ455" s="3">
        <v>61.3</v>
      </c>
      <c r="BK455" s="3">
        <v>87.2</v>
      </c>
      <c r="BL455" s="3">
        <v>74.400000000000006</v>
      </c>
      <c r="BM455" s="3">
        <v>68.7</v>
      </c>
      <c r="BN455" s="3">
        <v>58.8</v>
      </c>
      <c r="BO455" s="3">
        <v>64.3</v>
      </c>
      <c r="BP455" s="3">
        <v>66.8</v>
      </c>
      <c r="BQ455" s="3">
        <v>73.2</v>
      </c>
      <c r="BR455" s="3">
        <v>70.900000000000006</v>
      </c>
      <c r="BS455" s="3">
        <v>63.6</v>
      </c>
      <c r="BT455" s="3">
        <v>63.4</v>
      </c>
      <c r="BU455" s="3">
        <v>63.5</v>
      </c>
      <c r="BV455" s="3">
        <v>51.2</v>
      </c>
      <c r="BW455" s="3">
        <v>53</v>
      </c>
      <c r="BX455" s="3">
        <v>53.8</v>
      </c>
      <c r="BY455" s="3">
        <v>43.1</v>
      </c>
      <c r="BZ455" s="3">
        <v>42.4</v>
      </c>
      <c r="CA455" s="3">
        <v>47.3</v>
      </c>
      <c r="CB455" s="3">
        <v>38</v>
      </c>
      <c r="CC455" s="3">
        <v>50.1</v>
      </c>
      <c r="CD455" s="3">
        <v>50.9</v>
      </c>
      <c r="CE455" s="3">
        <v>65.7</v>
      </c>
      <c r="CF455" s="3">
        <v>65.900000000000006</v>
      </c>
      <c r="CG455" s="3">
        <v>69.8</v>
      </c>
      <c r="CH455" s="3">
        <v>37.299999999999997</v>
      </c>
      <c r="CI455" s="3">
        <v>49.8</v>
      </c>
      <c r="CJ455" s="3">
        <v>50.9</v>
      </c>
      <c r="CK455" s="3">
        <v>37.5</v>
      </c>
      <c r="CL455" s="3">
        <v>49</v>
      </c>
      <c r="CM455" s="3">
        <v>52.2</v>
      </c>
      <c r="CN455" s="3">
        <v>45.3</v>
      </c>
      <c r="CO455" s="3">
        <v>46.6</v>
      </c>
      <c r="CP455" s="3">
        <v>51.9</v>
      </c>
      <c r="CQ455" s="3">
        <v>5.0999999999999996</v>
      </c>
      <c r="CR455" s="3">
        <v>53.5</v>
      </c>
      <c r="CS455" s="3">
        <v>55.1</v>
      </c>
      <c r="CT455" s="3">
        <v>75.400000000000006</v>
      </c>
      <c r="CU455" s="3">
        <v>56.7</v>
      </c>
      <c r="CV455" s="3">
        <v>64.599999999999994</v>
      </c>
      <c r="CW455" s="3">
        <v>56</v>
      </c>
      <c r="CX455" s="3">
        <v>58.1</v>
      </c>
      <c r="CY455" s="3">
        <v>58.9</v>
      </c>
      <c r="CZ455" s="3">
        <v>58.1</v>
      </c>
      <c r="DA455" s="3">
        <v>68.3</v>
      </c>
      <c r="DB455" s="3">
        <v>69.2</v>
      </c>
      <c r="DC455" s="3">
        <v>51.7</v>
      </c>
      <c r="DD455" s="3">
        <v>52.6</v>
      </c>
      <c r="DE455" s="3">
        <v>54.1</v>
      </c>
      <c r="DF455" s="3">
        <v>24.6</v>
      </c>
      <c r="DG455" s="3">
        <v>73.3</v>
      </c>
      <c r="DH455" s="3">
        <v>59.7</v>
      </c>
      <c r="DI455" s="3">
        <v>41.1</v>
      </c>
      <c r="DJ455" s="3">
        <v>55.4</v>
      </c>
      <c r="DK455" s="3">
        <v>54.6</v>
      </c>
      <c r="DL455" s="3">
        <v>50.8</v>
      </c>
      <c r="DM455" s="3">
        <v>52.6</v>
      </c>
      <c r="DN455" s="3">
        <v>56.4</v>
      </c>
      <c r="DO455" s="3">
        <v>66.599999999999994</v>
      </c>
      <c r="DP455" s="3">
        <v>44.2</v>
      </c>
      <c r="DQ455" s="3">
        <v>55.7</v>
      </c>
      <c r="DR455" s="3">
        <v>51.3</v>
      </c>
      <c r="DS455" s="3">
        <v>59.7</v>
      </c>
      <c r="DT455" s="3">
        <v>60.1</v>
      </c>
      <c r="DU455" s="3">
        <v>54.6</v>
      </c>
      <c r="DV455" s="3">
        <v>45.8</v>
      </c>
      <c r="DW455" s="3">
        <v>53.6</v>
      </c>
      <c r="DX455" s="3">
        <v>31.9</v>
      </c>
      <c r="DY455" s="3">
        <v>73.5</v>
      </c>
      <c r="DZ455" s="3">
        <v>57.7</v>
      </c>
      <c r="EA455" s="3">
        <v>52.2</v>
      </c>
      <c r="EB455" s="3">
        <v>45.5</v>
      </c>
      <c r="EC455" s="3">
        <v>54.1</v>
      </c>
      <c r="ED455" s="3">
        <v>52.2</v>
      </c>
      <c r="EE455" s="3">
        <v>62.9</v>
      </c>
      <c r="EF455" s="3">
        <v>62.6</v>
      </c>
      <c r="EG455" s="3">
        <v>60.6</v>
      </c>
      <c r="EH455" s="3">
        <v>61</v>
      </c>
      <c r="EI455" s="3">
        <v>61.6</v>
      </c>
      <c r="EJ455" s="3">
        <v>64.900000000000006</v>
      </c>
      <c r="EK455" s="3">
        <v>63.6</v>
      </c>
      <c r="EL455" s="3">
        <v>62.1</v>
      </c>
      <c r="EM455" s="3">
        <v>78.900000000000006</v>
      </c>
      <c r="EN455" s="3">
        <v>71.8</v>
      </c>
      <c r="EO455" s="3">
        <v>69.5</v>
      </c>
      <c r="EP455" s="3">
        <v>64.7</v>
      </c>
      <c r="EQ455" s="3">
        <v>92.4</v>
      </c>
      <c r="ER455" s="3">
        <v>85.2</v>
      </c>
      <c r="ES455" s="3">
        <v>88.7</v>
      </c>
      <c r="ET455" s="3">
        <v>85.8</v>
      </c>
      <c r="EU455" s="3">
        <v>84.6</v>
      </c>
      <c r="EV455" s="3">
        <v>78.400000000000006</v>
      </c>
      <c r="EW455" s="3">
        <v>74.8</v>
      </c>
      <c r="EX455" s="3">
        <v>71.400000000000006</v>
      </c>
      <c r="EY455" s="3">
        <v>100</v>
      </c>
      <c r="EZ455" s="3">
        <v>79.7</v>
      </c>
      <c r="FA455" s="3">
        <v>80</v>
      </c>
      <c r="FB455" s="3">
        <v>86.7</v>
      </c>
      <c r="FC455" s="3">
        <v>75.400000000000006</v>
      </c>
      <c r="FD455" s="3">
        <v>74.599999999999994</v>
      </c>
      <c r="FE455" s="3">
        <v>51.8</v>
      </c>
      <c r="FF455" s="3">
        <v>80.599999999999994</v>
      </c>
      <c r="FG455" s="3">
        <v>95.9</v>
      </c>
      <c r="FH455" s="3">
        <v>96.2</v>
      </c>
      <c r="FI455" s="3">
        <v>92</v>
      </c>
      <c r="FJ455" s="3">
        <v>89.1</v>
      </c>
      <c r="FK455" s="3">
        <v>72.099999999999994</v>
      </c>
      <c r="FL455" s="3">
        <v>70.900000000000006</v>
      </c>
      <c r="FM455" s="3">
        <v>69</v>
      </c>
      <c r="FN455" s="3">
        <v>87.8</v>
      </c>
      <c r="FO455" s="3">
        <v>84.3</v>
      </c>
      <c r="FP455" s="3">
        <v>83.4</v>
      </c>
      <c r="FQ455" s="3">
        <v>64.5</v>
      </c>
      <c r="FR455" s="3">
        <v>63</v>
      </c>
      <c r="FS455" s="3">
        <v>62.2</v>
      </c>
      <c r="FT455" s="3">
        <v>73.3</v>
      </c>
      <c r="FU455" s="3">
        <v>95.4</v>
      </c>
      <c r="FV455" s="3">
        <v>83.4</v>
      </c>
      <c r="FW455" s="3">
        <v>77.8</v>
      </c>
      <c r="FX455" s="3">
        <v>83.2</v>
      </c>
      <c r="FY455" s="3">
        <v>75.900000000000006</v>
      </c>
      <c r="FZ455" s="3">
        <v>87.8</v>
      </c>
      <c r="GA455" s="3">
        <v>79.599999999999994</v>
      </c>
      <c r="GB455" s="3">
        <v>78.400000000000006</v>
      </c>
      <c r="GC455" s="3">
        <v>90.8</v>
      </c>
      <c r="GD455" s="3">
        <v>71.7</v>
      </c>
      <c r="GE455" s="3">
        <v>75.7</v>
      </c>
      <c r="GF455" s="3">
        <v>87.3</v>
      </c>
      <c r="GG455" s="3">
        <v>86.7</v>
      </c>
      <c r="GH455" s="3">
        <v>81.3</v>
      </c>
      <c r="GI455" s="3">
        <v>85.9</v>
      </c>
      <c r="GJ455" s="3">
        <v>73.8</v>
      </c>
      <c r="GK455" s="3">
        <v>74.599999999999994</v>
      </c>
      <c r="GL455" s="3">
        <v>90.8</v>
      </c>
      <c r="GM455" s="3">
        <v>100</v>
      </c>
      <c r="GN455" s="3">
        <v>91.1</v>
      </c>
      <c r="GO455" s="3">
        <v>85.3</v>
      </c>
      <c r="GP455" s="3">
        <v>72.099999999999994</v>
      </c>
      <c r="GQ455" s="3">
        <v>74.5</v>
      </c>
      <c r="GR455" s="3">
        <v>81.3</v>
      </c>
      <c r="GS455" s="3">
        <v>83.6</v>
      </c>
      <c r="GT455" s="3">
        <v>79.3</v>
      </c>
      <c r="GU455" s="3">
        <v>66.5</v>
      </c>
      <c r="GV455" s="3">
        <v>65.7</v>
      </c>
      <c r="GW455" s="3">
        <v>65.3</v>
      </c>
    </row>
    <row r="456" spans="2:205" x14ac:dyDescent="0.25">
      <c r="B456"/>
      <c r="F456">
        <v>-1</v>
      </c>
      <c r="G456" t="s">
        <v>132</v>
      </c>
      <c r="H456" s="3">
        <v>63.7</v>
      </c>
      <c r="I456" s="3">
        <v>64.099999999999994</v>
      </c>
      <c r="J456" s="3">
        <v>63.9</v>
      </c>
      <c r="K456" s="3">
        <v>67.7</v>
      </c>
      <c r="L456" s="3">
        <v>67.099999999999994</v>
      </c>
      <c r="M456" s="3">
        <v>70.2</v>
      </c>
      <c r="N456" s="3">
        <v>68.8</v>
      </c>
      <c r="O456" s="3">
        <v>75.400000000000006</v>
      </c>
      <c r="P456" s="3">
        <v>70.099999999999994</v>
      </c>
      <c r="Q456" s="3">
        <v>87.1</v>
      </c>
      <c r="R456" s="3">
        <v>78.2</v>
      </c>
      <c r="S456" s="3">
        <v>81.8</v>
      </c>
      <c r="T456" s="3">
        <v>66.099999999999994</v>
      </c>
      <c r="U456" s="3">
        <v>63.8</v>
      </c>
      <c r="V456" s="3">
        <v>64.5</v>
      </c>
      <c r="W456" s="3">
        <v>79.900000000000006</v>
      </c>
      <c r="X456" s="3">
        <v>65.7</v>
      </c>
      <c r="Y456" s="3">
        <v>65.2</v>
      </c>
      <c r="Z456" s="3">
        <v>53.6</v>
      </c>
      <c r="AA456" s="3">
        <v>62.1</v>
      </c>
      <c r="AB456" s="3">
        <v>61</v>
      </c>
      <c r="AC456" s="3"/>
      <c r="AD456" s="3"/>
      <c r="AE456" s="3"/>
      <c r="AF456" s="3"/>
      <c r="AG456" s="3">
        <v>89.9</v>
      </c>
      <c r="AH456" s="3">
        <v>79.7</v>
      </c>
      <c r="AI456" s="3">
        <v>67.099999999999994</v>
      </c>
      <c r="AJ456" s="3">
        <v>62.8</v>
      </c>
      <c r="AK456" s="3">
        <v>64.400000000000006</v>
      </c>
      <c r="AL456" s="3">
        <v>73.400000000000006</v>
      </c>
      <c r="AM456" s="3">
        <v>70</v>
      </c>
      <c r="AN456" s="3">
        <v>72.5</v>
      </c>
      <c r="AO456" s="3">
        <v>66.099999999999994</v>
      </c>
      <c r="AP456" s="3">
        <v>57.9</v>
      </c>
      <c r="AQ456" s="3">
        <v>61</v>
      </c>
      <c r="AR456" s="3">
        <v>66.8</v>
      </c>
      <c r="AS456" s="3">
        <v>77.400000000000006</v>
      </c>
      <c r="AT456" s="3">
        <v>71.3</v>
      </c>
      <c r="AU456" s="3">
        <v>55.7</v>
      </c>
      <c r="AV456" s="3">
        <v>63.2</v>
      </c>
      <c r="AW456" s="3">
        <v>59.5</v>
      </c>
      <c r="AX456" s="3">
        <v>66.7</v>
      </c>
      <c r="AY456" s="3">
        <v>66.900000000000006</v>
      </c>
      <c r="AZ456" s="3">
        <v>66.3</v>
      </c>
      <c r="BA456" s="3">
        <v>46.8</v>
      </c>
      <c r="BB456" s="3">
        <v>76.3</v>
      </c>
      <c r="BC456" s="3">
        <v>67.400000000000006</v>
      </c>
      <c r="BD456" s="3">
        <v>61.7</v>
      </c>
      <c r="BE456" s="3">
        <v>71.599999999999994</v>
      </c>
      <c r="BF456" s="3">
        <v>68.400000000000006</v>
      </c>
      <c r="BG456" s="3">
        <v>75.599999999999994</v>
      </c>
      <c r="BH456" s="3">
        <v>70.400000000000006</v>
      </c>
      <c r="BI456" s="3">
        <v>72.599999999999994</v>
      </c>
      <c r="BJ456" s="3">
        <v>51.7</v>
      </c>
      <c r="BK456" s="3">
        <v>83</v>
      </c>
      <c r="BL456" s="3">
        <v>66.5</v>
      </c>
      <c r="BM456" s="3">
        <v>63.4</v>
      </c>
      <c r="BN456" s="3">
        <v>67.3</v>
      </c>
      <c r="BO456" s="3">
        <v>66.2</v>
      </c>
      <c r="BP456" s="3">
        <v>83.9</v>
      </c>
      <c r="BQ456" s="3">
        <v>67.5</v>
      </c>
      <c r="BR456" s="3">
        <v>75.900000000000006</v>
      </c>
      <c r="BS456" s="3">
        <v>67.099999999999994</v>
      </c>
      <c r="BT456" s="3">
        <v>66</v>
      </c>
      <c r="BU456" s="3">
        <v>66.400000000000006</v>
      </c>
      <c r="BV456" s="3">
        <v>56.9</v>
      </c>
      <c r="BW456" s="3">
        <v>58.9</v>
      </c>
      <c r="BX456" s="3">
        <v>59.8</v>
      </c>
      <c r="BY456" s="3">
        <v>46.6</v>
      </c>
      <c r="BZ456" s="3">
        <v>52.8</v>
      </c>
      <c r="CA456" s="3">
        <v>59.9</v>
      </c>
      <c r="CB456" s="3">
        <v>56.7</v>
      </c>
      <c r="CC456" s="3">
        <v>59.5</v>
      </c>
      <c r="CD456" s="3">
        <v>58.6</v>
      </c>
      <c r="CE456" s="3">
        <v>80.2</v>
      </c>
      <c r="CF456" s="3">
        <v>69</v>
      </c>
      <c r="CG456" s="3">
        <v>75.599999999999994</v>
      </c>
      <c r="CH456" s="3">
        <v>51.9</v>
      </c>
      <c r="CI456" s="3">
        <v>50.2</v>
      </c>
      <c r="CJ456" s="3">
        <v>54.5</v>
      </c>
      <c r="CK456" s="3">
        <v>65.099999999999994</v>
      </c>
      <c r="CL456" s="3">
        <v>50.3</v>
      </c>
      <c r="CM456" s="3">
        <v>50.6</v>
      </c>
      <c r="CN456" s="3">
        <v>34.5</v>
      </c>
      <c r="CO456" s="3">
        <v>47</v>
      </c>
      <c r="CP456" s="3">
        <v>49.9</v>
      </c>
      <c r="CQ456" s="3">
        <v>36.9</v>
      </c>
      <c r="CR456" s="3">
        <v>57</v>
      </c>
      <c r="CS456" s="3">
        <v>78.400000000000006</v>
      </c>
      <c r="CT456" s="3">
        <v>10.7</v>
      </c>
      <c r="CU456" s="3">
        <v>79.2</v>
      </c>
      <c r="CV456" s="3">
        <v>65.599999999999994</v>
      </c>
      <c r="CW456" s="3">
        <v>58.5</v>
      </c>
      <c r="CX456" s="3">
        <v>56.1</v>
      </c>
      <c r="CY456" s="3">
        <v>59.2</v>
      </c>
      <c r="CZ456" s="3">
        <v>61.8</v>
      </c>
      <c r="DA456" s="3">
        <v>60.3</v>
      </c>
      <c r="DB456" s="3">
        <v>65</v>
      </c>
      <c r="DC456" s="3">
        <v>59.3</v>
      </c>
      <c r="DD456" s="3">
        <v>52.6</v>
      </c>
      <c r="DE456" s="3">
        <v>56.8</v>
      </c>
      <c r="DF456" s="3">
        <v>52.1</v>
      </c>
      <c r="DG456" s="3">
        <v>64.5</v>
      </c>
      <c r="DH456" s="3">
        <v>61.5</v>
      </c>
      <c r="DI456" s="3">
        <v>39.200000000000003</v>
      </c>
      <c r="DJ456" s="3">
        <v>51</v>
      </c>
      <c r="DK456" s="3">
        <v>49.1</v>
      </c>
      <c r="DL456" s="3">
        <v>49.8</v>
      </c>
      <c r="DM456" s="3">
        <v>52.7</v>
      </c>
      <c r="DN456" s="3">
        <v>55.1</v>
      </c>
      <c r="DO456" s="3">
        <v>25.2</v>
      </c>
      <c r="DP456" s="3">
        <v>63.9</v>
      </c>
      <c r="DQ456" s="3">
        <v>56.7</v>
      </c>
      <c r="DR456" s="3">
        <v>46.9</v>
      </c>
      <c r="DS456" s="3">
        <v>60</v>
      </c>
      <c r="DT456" s="3">
        <v>59.2</v>
      </c>
      <c r="DU456" s="3">
        <v>63.8</v>
      </c>
      <c r="DV456" s="3">
        <v>59.8</v>
      </c>
      <c r="DW456" s="3">
        <v>64.7</v>
      </c>
      <c r="DX456" s="3">
        <v>32</v>
      </c>
      <c r="DY456" s="3">
        <v>70.3</v>
      </c>
      <c r="DZ456" s="3">
        <v>52.7</v>
      </c>
      <c r="EA456" s="3">
        <v>47.2</v>
      </c>
      <c r="EB456" s="3">
        <v>56</v>
      </c>
      <c r="EC456" s="3">
        <v>57</v>
      </c>
      <c r="ED456" s="3">
        <v>75</v>
      </c>
      <c r="EE456" s="3">
        <v>55.6</v>
      </c>
      <c r="EF456" s="3">
        <v>68.400000000000006</v>
      </c>
      <c r="EG456" s="3">
        <v>64.3</v>
      </c>
      <c r="EH456" s="3">
        <v>63.7</v>
      </c>
      <c r="EI456" s="3">
        <v>64.7</v>
      </c>
      <c r="EJ456" s="3">
        <v>70.5</v>
      </c>
      <c r="EK456" s="3">
        <v>69.400000000000006</v>
      </c>
      <c r="EL456" s="3">
        <v>68</v>
      </c>
      <c r="EM456" s="3">
        <v>88.7</v>
      </c>
      <c r="EN456" s="3">
        <v>81.400000000000006</v>
      </c>
      <c r="EO456" s="3">
        <v>80.599999999999994</v>
      </c>
      <c r="EP456" s="3">
        <v>81</v>
      </c>
      <c r="EQ456" s="3">
        <v>91.2</v>
      </c>
      <c r="ER456" s="3">
        <v>81.599999999999994</v>
      </c>
      <c r="ES456" s="3">
        <v>94</v>
      </c>
      <c r="ET456" s="3">
        <v>87.5</v>
      </c>
      <c r="EU456" s="3">
        <v>88.1</v>
      </c>
      <c r="EV456" s="3">
        <v>80.2</v>
      </c>
      <c r="EW456" s="3">
        <v>77.3</v>
      </c>
      <c r="EX456" s="3">
        <v>74.5</v>
      </c>
      <c r="EY456" s="3">
        <v>94.7</v>
      </c>
      <c r="EZ456" s="3">
        <v>81</v>
      </c>
      <c r="FA456" s="3">
        <v>79.8</v>
      </c>
      <c r="FB456" s="3">
        <v>72.8</v>
      </c>
      <c r="FC456" s="3">
        <v>77.2</v>
      </c>
      <c r="FD456" s="3">
        <v>72.099999999999994</v>
      </c>
      <c r="FE456" s="3">
        <v>81.2</v>
      </c>
      <c r="FF456" s="3">
        <v>57</v>
      </c>
      <c r="FG456" s="3">
        <v>100</v>
      </c>
      <c r="FH456" s="3">
        <v>75</v>
      </c>
      <c r="FI456" s="3">
        <v>100</v>
      </c>
      <c r="FJ456" s="3">
        <v>93.9</v>
      </c>
      <c r="FK456" s="3">
        <v>75.7</v>
      </c>
      <c r="FL456" s="3">
        <v>69.5</v>
      </c>
      <c r="FM456" s="3">
        <v>69.599999999999994</v>
      </c>
      <c r="FN456" s="3">
        <v>85</v>
      </c>
      <c r="FO456" s="3">
        <v>79.7</v>
      </c>
      <c r="FP456" s="3">
        <v>80.099999999999994</v>
      </c>
      <c r="FQ456" s="3">
        <v>72.900000000000006</v>
      </c>
      <c r="FR456" s="3">
        <v>63.2</v>
      </c>
      <c r="FS456" s="3">
        <v>65.099999999999994</v>
      </c>
      <c r="FT456" s="3">
        <v>81.599999999999994</v>
      </c>
      <c r="FU456" s="3">
        <v>90.2</v>
      </c>
      <c r="FV456" s="3">
        <v>81.099999999999994</v>
      </c>
      <c r="FW456" s="3">
        <v>72.099999999999994</v>
      </c>
      <c r="FX456" s="3">
        <v>75.3</v>
      </c>
      <c r="FY456" s="3">
        <v>69.900000000000006</v>
      </c>
      <c r="FZ456" s="3">
        <v>83.6</v>
      </c>
      <c r="GA456" s="3">
        <v>81.099999999999994</v>
      </c>
      <c r="GB456" s="3">
        <v>77.5</v>
      </c>
      <c r="GC456" s="3">
        <v>68.400000000000006</v>
      </c>
      <c r="GD456" s="3">
        <v>88.7</v>
      </c>
      <c r="GE456" s="3">
        <v>78.099999999999994</v>
      </c>
      <c r="GF456" s="3">
        <v>76.400000000000006</v>
      </c>
      <c r="GG456" s="3">
        <v>83.1</v>
      </c>
      <c r="GH456" s="3">
        <v>77.599999999999994</v>
      </c>
      <c r="GI456" s="3">
        <v>87.4</v>
      </c>
      <c r="GJ456" s="3">
        <v>81</v>
      </c>
      <c r="GK456" s="3">
        <v>80.599999999999994</v>
      </c>
      <c r="GL456" s="3">
        <v>71.5</v>
      </c>
      <c r="GM456" s="3">
        <v>95.6</v>
      </c>
      <c r="GN456" s="3">
        <v>80.2</v>
      </c>
      <c r="GO456" s="3">
        <v>79.599999999999994</v>
      </c>
      <c r="GP456" s="3">
        <v>78.599999999999994</v>
      </c>
      <c r="GQ456" s="3">
        <v>75.5</v>
      </c>
      <c r="GR456" s="3">
        <v>92.7</v>
      </c>
      <c r="GS456" s="3">
        <v>79.400000000000006</v>
      </c>
      <c r="GT456" s="3">
        <v>83.5</v>
      </c>
      <c r="GU456" s="3">
        <v>70</v>
      </c>
      <c r="GV456" s="3">
        <v>68.2</v>
      </c>
      <c r="GW456" s="3">
        <v>68.2</v>
      </c>
    </row>
    <row r="457" spans="2:205" x14ac:dyDescent="0.25">
      <c r="B457"/>
      <c r="F457">
        <v>0</v>
      </c>
      <c r="G457" t="s">
        <v>104</v>
      </c>
      <c r="H457" s="3">
        <v>72</v>
      </c>
      <c r="I457" s="3">
        <v>72.7</v>
      </c>
      <c r="J457" s="3">
        <v>72</v>
      </c>
      <c r="K457" s="3">
        <v>67.099999999999994</v>
      </c>
      <c r="L457" s="3">
        <v>62.1</v>
      </c>
      <c r="M457" s="3">
        <v>63.9</v>
      </c>
      <c r="N457" s="3">
        <v>72.400000000000006</v>
      </c>
      <c r="O457" s="3">
        <v>74.099999999999994</v>
      </c>
      <c r="P457" s="3">
        <v>73</v>
      </c>
      <c r="Q457" s="3">
        <v>90.7</v>
      </c>
      <c r="R457" s="3">
        <v>79.8</v>
      </c>
      <c r="S457" s="3">
        <v>83.5</v>
      </c>
      <c r="T457" s="3">
        <v>63.9</v>
      </c>
      <c r="U457" s="3">
        <v>63.7</v>
      </c>
      <c r="V457" s="3">
        <v>64.599999999999994</v>
      </c>
      <c r="W457" s="3">
        <v>57.4</v>
      </c>
      <c r="X457" s="3">
        <v>77.2</v>
      </c>
      <c r="Y457" s="3">
        <v>69.599999999999994</v>
      </c>
      <c r="Z457" s="3">
        <v>81.099999999999994</v>
      </c>
      <c r="AA457" s="3">
        <v>77.7</v>
      </c>
      <c r="AB457" s="3">
        <v>78</v>
      </c>
      <c r="AC457" s="3"/>
      <c r="AD457" s="3"/>
      <c r="AE457" s="3">
        <v>74.2</v>
      </c>
      <c r="AF457" s="3">
        <v>63.7</v>
      </c>
      <c r="AG457" s="3">
        <v>66.400000000000006</v>
      </c>
      <c r="AH457" s="3">
        <v>65.599999999999994</v>
      </c>
      <c r="AI457" s="3">
        <v>72.400000000000006</v>
      </c>
      <c r="AJ457" s="3">
        <v>75.2</v>
      </c>
      <c r="AK457" s="3">
        <v>73.8</v>
      </c>
      <c r="AL457" s="3">
        <v>81.099999999999994</v>
      </c>
      <c r="AM457" s="3">
        <v>83.1</v>
      </c>
      <c r="AN457" s="3">
        <v>81.099999999999994</v>
      </c>
      <c r="AO457" s="3">
        <v>71.099999999999994</v>
      </c>
      <c r="AP457" s="3">
        <v>72.599999999999994</v>
      </c>
      <c r="AQ457" s="3">
        <v>72.2</v>
      </c>
      <c r="AR457" s="3">
        <v>62.7</v>
      </c>
      <c r="AS457" s="3">
        <v>67.2</v>
      </c>
      <c r="AT457" s="3">
        <v>65.3</v>
      </c>
      <c r="AU457" s="3">
        <v>52.4</v>
      </c>
      <c r="AV457" s="3">
        <v>56.6</v>
      </c>
      <c r="AW457" s="3">
        <v>55.4</v>
      </c>
      <c r="AX457" s="3">
        <v>84.1</v>
      </c>
      <c r="AY457" s="3">
        <v>71.900000000000006</v>
      </c>
      <c r="AZ457" s="3">
        <v>75.900000000000006</v>
      </c>
      <c r="BA457" s="3">
        <v>75.599999999999994</v>
      </c>
      <c r="BB457" s="3">
        <v>65</v>
      </c>
      <c r="BC457" s="3">
        <v>69.099999999999994</v>
      </c>
      <c r="BD457" s="3">
        <v>85</v>
      </c>
      <c r="BE457" s="3">
        <v>64</v>
      </c>
      <c r="BF457" s="3">
        <v>71.599999999999994</v>
      </c>
      <c r="BG457" s="3">
        <v>49.7</v>
      </c>
      <c r="BH457" s="3">
        <v>63.3</v>
      </c>
      <c r="BI457" s="3">
        <v>57.4</v>
      </c>
      <c r="BJ457" s="3">
        <v>75.8</v>
      </c>
      <c r="BK457" s="3">
        <v>79.2</v>
      </c>
      <c r="BL457" s="3">
        <v>77.8</v>
      </c>
      <c r="BM457" s="3">
        <v>70</v>
      </c>
      <c r="BN457" s="3">
        <v>76.599999999999994</v>
      </c>
      <c r="BO457" s="3">
        <v>73.8</v>
      </c>
      <c r="BP457" s="3">
        <v>83.8</v>
      </c>
      <c r="BQ457" s="3">
        <v>71.099999999999994</v>
      </c>
      <c r="BR457" s="3">
        <v>75.7</v>
      </c>
      <c r="BS457" s="3">
        <v>71.7</v>
      </c>
      <c r="BT457" s="3">
        <v>71.7</v>
      </c>
      <c r="BU457" s="3">
        <v>71.5</v>
      </c>
      <c r="BV457" s="3">
        <v>66.7</v>
      </c>
      <c r="BW457" s="3">
        <v>68.099999999999994</v>
      </c>
      <c r="BX457" s="3">
        <v>68.400000000000006</v>
      </c>
      <c r="BY457" s="3">
        <v>51.1</v>
      </c>
      <c r="BZ457" s="3">
        <v>50.9</v>
      </c>
      <c r="CA457" s="3">
        <v>54.6</v>
      </c>
      <c r="CB457" s="3">
        <v>58.5</v>
      </c>
      <c r="CC457" s="3">
        <v>63.1</v>
      </c>
      <c r="CD457" s="3">
        <v>64.3</v>
      </c>
      <c r="CE457" s="3">
        <v>83.5</v>
      </c>
      <c r="CF457" s="3">
        <v>70.599999999999994</v>
      </c>
      <c r="CG457" s="3">
        <v>76.7</v>
      </c>
      <c r="CH457" s="3">
        <v>45.6</v>
      </c>
      <c r="CI457" s="3">
        <v>51.9</v>
      </c>
      <c r="CJ457" s="3">
        <v>55.2</v>
      </c>
      <c r="CK457" s="3">
        <v>34.700000000000003</v>
      </c>
      <c r="CL457" s="3">
        <v>58.8</v>
      </c>
      <c r="CM457" s="3">
        <v>54.9</v>
      </c>
      <c r="CN457" s="3">
        <v>70</v>
      </c>
      <c r="CO457" s="3">
        <v>67.8</v>
      </c>
      <c r="CP457" s="3">
        <v>70.099999999999994</v>
      </c>
      <c r="CQ457" s="3">
        <v>48.6</v>
      </c>
      <c r="CR457" s="3">
        <v>48.3</v>
      </c>
      <c r="CS457" s="3">
        <v>55.7</v>
      </c>
      <c r="CT457" s="3">
        <v>45.3</v>
      </c>
      <c r="CU457" s="3">
        <v>50.3</v>
      </c>
      <c r="CV457" s="3">
        <v>53</v>
      </c>
      <c r="CW457" s="3">
        <v>65.7</v>
      </c>
      <c r="CX457" s="3">
        <v>69.8</v>
      </c>
      <c r="CY457" s="3">
        <v>69.5</v>
      </c>
      <c r="CZ457" s="3">
        <v>71.599999999999994</v>
      </c>
      <c r="DA457" s="3">
        <v>74.900000000000006</v>
      </c>
      <c r="DB457" s="3">
        <v>74.599999999999994</v>
      </c>
      <c r="DC457" s="3">
        <v>64.400000000000006</v>
      </c>
      <c r="DD457" s="3">
        <v>67.400000000000006</v>
      </c>
      <c r="DE457" s="3">
        <v>68.099999999999994</v>
      </c>
      <c r="DF457" s="3">
        <v>48.7</v>
      </c>
      <c r="DG457" s="3">
        <v>56.9</v>
      </c>
      <c r="DH457" s="3">
        <v>56.9</v>
      </c>
      <c r="DI457" s="3">
        <v>34.799999999999997</v>
      </c>
      <c r="DJ457" s="3">
        <v>43.6</v>
      </c>
      <c r="DK457" s="3">
        <v>45.2</v>
      </c>
      <c r="DL457" s="3">
        <v>73.5</v>
      </c>
      <c r="DM457" s="3">
        <v>60.8</v>
      </c>
      <c r="DN457" s="3">
        <v>67.7</v>
      </c>
      <c r="DO457" s="3">
        <v>63.1</v>
      </c>
      <c r="DP457" s="3">
        <v>53.9</v>
      </c>
      <c r="DQ457" s="3">
        <v>60.6</v>
      </c>
      <c r="DR457" s="3">
        <v>74.599999999999994</v>
      </c>
      <c r="DS457" s="3">
        <v>50.9</v>
      </c>
      <c r="DT457" s="3">
        <v>62</v>
      </c>
      <c r="DU457" s="3">
        <v>33.6</v>
      </c>
      <c r="DV457" s="3">
        <v>49.1</v>
      </c>
      <c r="DW457" s="3">
        <v>46.9</v>
      </c>
      <c r="DX457" s="3">
        <v>58.6</v>
      </c>
      <c r="DY457" s="3">
        <v>66</v>
      </c>
      <c r="DZ457" s="3">
        <v>67.3</v>
      </c>
      <c r="EA457" s="3">
        <v>51.8</v>
      </c>
      <c r="EB457" s="3">
        <v>63.9</v>
      </c>
      <c r="EC457" s="3">
        <v>64</v>
      </c>
      <c r="ED457" s="3">
        <v>66.7</v>
      </c>
      <c r="EE457" s="3">
        <v>60.4</v>
      </c>
      <c r="EF457" s="3">
        <v>67</v>
      </c>
      <c r="EG457" s="3">
        <v>69.099999999999994</v>
      </c>
      <c r="EH457" s="3">
        <v>69.7</v>
      </c>
      <c r="EI457" s="3">
        <v>69.900000000000006</v>
      </c>
      <c r="EJ457" s="3">
        <v>77.400000000000006</v>
      </c>
      <c r="EK457" s="3">
        <v>77.3</v>
      </c>
      <c r="EL457" s="3">
        <v>75.5</v>
      </c>
      <c r="EM457" s="3">
        <v>83.1</v>
      </c>
      <c r="EN457" s="3">
        <v>73.3</v>
      </c>
      <c r="EO457" s="3">
        <v>73.3</v>
      </c>
      <c r="EP457" s="3">
        <v>86.4</v>
      </c>
      <c r="EQ457" s="3">
        <v>85.1</v>
      </c>
      <c r="ER457" s="3">
        <v>81.599999999999994</v>
      </c>
      <c r="ES457" s="3">
        <v>97.9</v>
      </c>
      <c r="ET457" s="3">
        <v>89</v>
      </c>
      <c r="EU457" s="3">
        <v>90.3</v>
      </c>
      <c r="EV457" s="3">
        <v>82.2</v>
      </c>
      <c r="EW457" s="3">
        <v>75.5</v>
      </c>
      <c r="EX457" s="3">
        <v>74</v>
      </c>
      <c r="EY457" s="3">
        <v>80.099999999999994</v>
      </c>
      <c r="EZ457" s="3">
        <v>95.6</v>
      </c>
      <c r="FA457" s="3">
        <v>84.4</v>
      </c>
      <c r="FB457" s="3">
        <v>92.2</v>
      </c>
      <c r="FC457" s="3">
        <v>87.6</v>
      </c>
      <c r="FD457" s="3">
        <v>86</v>
      </c>
      <c r="FE457" s="3">
        <v>100</v>
      </c>
      <c r="FF457" s="3">
        <v>94.3</v>
      </c>
      <c r="FG457" s="3">
        <v>92.7</v>
      </c>
      <c r="FH457" s="3">
        <v>82.1</v>
      </c>
      <c r="FI457" s="3">
        <v>82.4</v>
      </c>
      <c r="FJ457" s="3">
        <v>78.2</v>
      </c>
      <c r="FK457" s="3">
        <v>79.099999999999994</v>
      </c>
      <c r="FL457" s="3">
        <v>80.599999999999994</v>
      </c>
      <c r="FM457" s="3">
        <v>78</v>
      </c>
      <c r="FN457" s="3">
        <v>90.5</v>
      </c>
      <c r="FO457" s="3">
        <v>91.3</v>
      </c>
      <c r="FP457" s="3">
        <v>87.7</v>
      </c>
      <c r="FQ457" s="3">
        <v>77.8</v>
      </c>
      <c r="FR457" s="3">
        <v>77.8</v>
      </c>
      <c r="FS457" s="3">
        <v>76.3</v>
      </c>
      <c r="FT457" s="3">
        <v>76.599999999999994</v>
      </c>
      <c r="FU457" s="3">
        <v>77.5</v>
      </c>
      <c r="FV457" s="3">
        <v>73.8</v>
      </c>
      <c r="FW457" s="3">
        <v>69.900000000000006</v>
      </c>
      <c r="FX457" s="3">
        <v>69.7</v>
      </c>
      <c r="FY457" s="3">
        <v>65.7</v>
      </c>
      <c r="FZ457" s="3">
        <v>94.8</v>
      </c>
      <c r="GA457" s="3">
        <v>82.9</v>
      </c>
      <c r="GB457" s="3">
        <v>84.1</v>
      </c>
      <c r="GC457" s="3">
        <v>88.1</v>
      </c>
      <c r="GD457" s="3">
        <v>76.2</v>
      </c>
      <c r="GE457" s="3">
        <v>77.599999999999994</v>
      </c>
      <c r="GF457" s="3">
        <v>95.4</v>
      </c>
      <c r="GG457" s="3">
        <v>77.2</v>
      </c>
      <c r="GH457" s="3">
        <v>81.2</v>
      </c>
      <c r="GI457" s="3">
        <v>65.8</v>
      </c>
      <c r="GJ457" s="3">
        <v>77.400000000000006</v>
      </c>
      <c r="GK457" s="3">
        <v>68</v>
      </c>
      <c r="GL457" s="3">
        <v>93</v>
      </c>
      <c r="GM457" s="3">
        <v>92.4</v>
      </c>
      <c r="GN457" s="3">
        <v>88.4</v>
      </c>
      <c r="GO457" s="3">
        <v>88.2</v>
      </c>
      <c r="GP457" s="3">
        <v>89.3</v>
      </c>
      <c r="GQ457" s="3">
        <v>83.6</v>
      </c>
      <c r="GR457" s="3">
        <v>100</v>
      </c>
      <c r="GS457" s="3">
        <v>81.8</v>
      </c>
      <c r="GT457" s="3">
        <v>84.4</v>
      </c>
      <c r="GU457" s="3">
        <v>74.2</v>
      </c>
      <c r="GV457" s="3">
        <v>73.7</v>
      </c>
      <c r="GW457" s="3">
        <v>73.099999999999994</v>
      </c>
    </row>
    <row r="458" spans="2:205" x14ac:dyDescent="0.25">
      <c r="B458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</row>
    <row r="459" spans="2:205" x14ac:dyDescent="0.25">
      <c r="B459">
        <v>105</v>
      </c>
      <c r="C459" t="s">
        <v>138</v>
      </c>
      <c r="D459" t="s">
        <v>38</v>
      </c>
      <c r="E459" t="s">
        <v>146</v>
      </c>
      <c r="F459">
        <v>-2</v>
      </c>
      <c r="G459" t="s">
        <v>131</v>
      </c>
      <c r="H459" s="3">
        <v>61</v>
      </c>
      <c r="I459" s="3">
        <v>61.1</v>
      </c>
      <c r="J459" s="3">
        <v>61.1</v>
      </c>
      <c r="K459" s="3">
        <v>52.3</v>
      </c>
      <c r="L459" s="3">
        <v>66</v>
      </c>
      <c r="M459" s="3">
        <v>60.2</v>
      </c>
      <c r="N459" s="3">
        <v>62.1</v>
      </c>
      <c r="O459" s="3">
        <v>67.2</v>
      </c>
      <c r="P459" s="3">
        <v>65.3</v>
      </c>
      <c r="Q459" s="3">
        <v>68.099999999999994</v>
      </c>
      <c r="R459" s="3">
        <v>69</v>
      </c>
      <c r="S459" s="3">
        <v>68.5</v>
      </c>
      <c r="T459" s="3">
        <v>63.8</v>
      </c>
      <c r="U459" s="3">
        <v>65.900000000000006</v>
      </c>
      <c r="V459" s="3">
        <v>65.2</v>
      </c>
      <c r="W459" s="3">
        <v>64.5</v>
      </c>
      <c r="X459" s="3">
        <v>58.7</v>
      </c>
      <c r="Y459" s="3">
        <v>61.6</v>
      </c>
      <c r="Z459" s="3">
        <v>56.8</v>
      </c>
      <c r="AA459" s="3">
        <v>70.400000000000006</v>
      </c>
      <c r="AB459" s="3">
        <v>64.8</v>
      </c>
      <c r="AC459" s="3">
        <v>53.9</v>
      </c>
      <c r="AD459" s="3">
        <v>50.9</v>
      </c>
      <c r="AE459" s="3">
        <v>52.2</v>
      </c>
      <c r="AF459" s="3">
        <v>62.2</v>
      </c>
      <c r="AG459" s="3">
        <v>65</v>
      </c>
      <c r="AH459" s="3">
        <v>63.8</v>
      </c>
      <c r="AI459" s="3">
        <v>65.2</v>
      </c>
      <c r="AJ459" s="3">
        <v>67.400000000000006</v>
      </c>
      <c r="AK459" s="3">
        <v>66.400000000000006</v>
      </c>
      <c r="AL459" s="3">
        <v>66.099999999999994</v>
      </c>
      <c r="AM459" s="3">
        <v>61.6</v>
      </c>
      <c r="AN459" s="3">
        <v>63.3</v>
      </c>
      <c r="AO459" s="3">
        <v>60.8</v>
      </c>
      <c r="AP459" s="3">
        <v>60.9</v>
      </c>
      <c r="AQ459" s="3">
        <v>61.1</v>
      </c>
      <c r="AR459" s="3">
        <v>63.4</v>
      </c>
      <c r="AS459" s="3">
        <v>58.3</v>
      </c>
      <c r="AT459" s="3">
        <v>60.4</v>
      </c>
      <c r="AU459" s="3">
        <v>63.9</v>
      </c>
      <c r="AV459" s="3">
        <v>69.2</v>
      </c>
      <c r="AW459" s="3">
        <v>66.900000000000006</v>
      </c>
      <c r="AX459" s="3">
        <v>64.5</v>
      </c>
      <c r="AY459" s="3">
        <v>74.3</v>
      </c>
      <c r="AZ459" s="3">
        <v>70.2</v>
      </c>
      <c r="BA459" s="3">
        <v>43.9</v>
      </c>
      <c r="BB459" s="3">
        <v>50.7</v>
      </c>
      <c r="BC459" s="3">
        <v>48.7</v>
      </c>
      <c r="BD459" s="3">
        <v>63.4</v>
      </c>
      <c r="BE459" s="3">
        <v>66.599999999999994</v>
      </c>
      <c r="BF459" s="3">
        <v>65.5</v>
      </c>
      <c r="BG459" s="3">
        <v>63.4</v>
      </c>
      <c r="BH459" s="3">
        <v>66.400000000000006</v>
      </c>
      <c r="BI459" s="3">
        <v>65</v>
      </c>
      <c r="BJ459" s="3">
        <v>57.1</v>
      </c>
      <c r="BK459" s="3">
        <v>56.5</v>
      </c>
      <c r="BL459" s="3">
        <v>56.1</v>
      </c>
      <c r="BM459" s="3">
        <v>73.400000000000006</v>
      </c>
      <c r="BN459" s="3">
        <v>72.900000000000006</v>
      </c>
      <c r="BO459" s="3">
        <v>72.8</v>
      </c>
      <c r="BP459" s="3">
        <v>61.2</v>
      </c>
      <c r="BQ459" s="3">
        <v>60.3</v>
      </c>
      <c r="BR459" s="3">
        <v>61.2</v>
      </c>
      <c r="BS459" s="3">
        <v>62.1</v>
      </c>
      <c r="BT459" s="3">
        <v>63.9</v>
      </c>
      <c r="BU459" s="3">
        <v>63.1</v>
      </c>
      <c r="BV459" s="3">
        <v>58.2</v>
      </c>
      <c r="BW459" s="3">
        <v>58.7</v>
      </c>
      <c r="BX459" s="3">
        <v>59.3</v>
      </c>
      <c r="BY459" s="3">
        <v>45.4</v>
      </c>
      <c r="BZ459" s="3">
        <v>60.5</v>
      </c>
      <c r="CA459" s="3">
        <v>55.9</v>
      </c>
      <c r="CB459" s="3">
        <v>56.1</v>
      </c>
      <c r="CC459" s="3">
        <v>62</v>
      </c>
      <c r="CD459" s="3">
        <v>61.4</v>
      </c>
      <c r="CE459" s="3">
        <v>63</v>
      </c>
      <c r="CF459" s="3">
        <v>64.599999999999994</v>
      </c>
      <c r="CG459" s="3">
        <v>65.2</v>
      </c>
      <c r="CH459" s="3">
        <v>58.2</v>
      </c>
      <c r="CI459" s="3">
        <v>60.6</v>
      </c>
      <c r="CJ459" s="3">
        <v>61.3</v>
      </c>
      <c r="CK459" s="3">
        <v>54.3</v>
      </c>
      <c r="CL459" s="3">
        <v>50.5</v>
      </c>
      <c r="CM459" s="3">
        <v>55.3</v>
      </c>
      <c r="CN459" s="3">
        <v>49.6</v>
      </c>
      <c r="CO459" s="3">
        <v>65</v>
      </c>
      <c r="CP459" s="3">
        <v>60.5</v>
      </c>
      <c r="CQ459" s="3">
        <v>38.4</v>
      </c>
      <c r="CR459" s="3">
        <v>38.4</v>
      </c>
      <c r="CS459" s="3">
        <v>42.5</v>
      </c>
      <c r="CT459" s="3">
        <v>53.4</v>
      </c>
      <c r="CU459" s="3">
        <v>58.4</v>
      </c>
      <c r="CV459" s="3">
        <v>58.6</v>
      </c>
      <c r="CW459" s="3">
        <v>62</v>
      </c>
      <c r="CX459" s="3">
        <v>64.8</v>
      </c>
      <c r="CY459" s="3">
        <v>64.3</v>
      </c>
      <c r="CZ459" s="3">
        <v>59.7</v>
      </c>
      <c r="DA459" s="3">
        <v>56.5</v>
      </c>
      <c r="DB459" s="3">
        <v>59.3</v>
      </c>
      <c r="DC459" s="3">
        <v>58</v>
      </c>
      <c r="DD459" s="3">
        <v>58.6</v>
      </c>
      <c r="DE459" s="3">
        <v>59.3</v>
      </c>
      <c r="DF459" s="3">
        <v>57.4</v>
      </c>
      <c r="DG459" s="3">
        <v>53.1</v>
      </c>
      <c r="DH459" s="3">
        <v>56.5</v>
      </c>
      <c r="DI459" s="3">
        <v>57.8</v>
      </c>
      <c r="DJ459" s="3">
        <v>64.099999999999994</v>
      </c>
      <c r="DK459" s="3">
        <v>63</v>
      </c>
      <c r="DL459" s="3">
        <v>58.5</v>
      </c>
      <c r="DM459" s="3">
        <v>69.400000000000006</v>
      </c>
      <c r="DN459" s="3">
        <v>66.400000000000006</v>
      </c>
      <c r="DO459" s="3">
        <v>37.700000000000003</v>
      </c>
      <c r="DP459" s="3">
        <v>45.7</v>
      </c>
      <c r="DQ459" s="3">
        <v>44.8</v>
      </c>
      <c r="DR459" s="3">
        <v>57.2</v>
      </c>
      <c r="DS459" s="3">
        <v>61.4</v>
      </c>
      <c r="DT459" s="3">
        <v>61.5</v>
      </c>
      <c r="DU459" s="3">
        <v>57.8</v>
      </c>
      <c r="DV459" s="3">
        <v>61.7</v>
      </c>
      <c r="DW459" s="3">
        <v>61.4</v>
      </c>
      <c r="DX459" s="3">
        <v>47.8</v>
      </c>
      <c r="DY459" s="3">
        <v>48.5</v>
      </c>
      <c r="DZ459" s="3">
        <v>50.1</v>
      </c>
      <c r="EA459" s="3">
        <v>67.900000000000006</v>
      </c>
      <c r="EB459" s="3">
        <v>68.2</v>
      </c>
      <c r="EC459" s="3">
        <v>69.2</v>
      </c>
      <c r="ED459" s="3">
        <v>55.3</v>
      </c>
      <c r="EE459" s="3">
        <v>55</v>
      </c>
      <c r="EF459" s="3">
        <v>57.3</v>
      </c>
      <c r="EG459" s="3">
        <v>60.9</v>
      </c>
      <c r="EH459" s="3">
        <v>62.9</v>
      </c>
      <c r="EI459" s="3">
        <v>62.4</v>
      </c>
      <c r="EJ459" s="3">
        <v>63.8</v>
      </c>
      <c r="EK459" s="3">
        <v>63.6</v>
      </c>
      <c r="EL459" s="3">
        <v>62.9</v>
      </c>
      <c r="EM459" s="3">
        <v>59.1</v>
      </c>
      <c r="EN459" s="3">
        <v>71.599999999999994</v>
      </c>
      <c r="EO459" s="3">
        <v>64.599999999999994</v>
      </c>
      <c r="EP459" s="3">
        <v>68</v>
      </c>
      <c r="EQ459" s="3">
        <v>72.400000000000006</v>
      </c>
      <c r="ER459" s="3">
        <v>69.2</v>
      </c>
      <c r="ES459" s="3">
        <v>73.3</v>
      </c>
      <c r="ET459" s="3">
        <v>73.400000000000006</v>
      </c>
      <c r="EU459" s="3">
        <v>71.900000000000006</v>
      </c>
      <c r="EV459" s="3">
        <v>69.400000000000006</v>
      </c>
      <c r="EW459" s="3">
        <v>71.2</v>
      </c>
      <c r="EX459" s="3">
        <v>69</v>
      </c>
      <c r="EY459" s="3">
        <v>74.599999999999994</v>
      </c>
      <c r="EZ459" s="3">
        <v>66.8</v>
      </c>
      <c r="FA459" s="3">
        <v>67.900000000000006</v>
      </c>
      <c r="FB459" s="3">
        <v>64</v>
      </c>
      <c r="FC459" s="3">
        <v>75.8</v>
      </c>
      <c r="FD459" s="3">
        <v>69.099999999999994</v>
      </c>
      <c r="FE459" s="3">
        <v>69.5</v>
      </c>
      <c r="FF459" s="3">
        <v>63.4</v>
      </c>
      <c r="FG459" s="3">
        <v>62</v>
      </c>
      <c r="FH459" s="3">
        <v>71</v>
      </c>
      <c r="FI459" s="3">
        <v>71.599999999999994</v>
      </c>
      <c r="FJ459" s="3">
        <v>69.099999999999994</v>
      </c>
      <c r="FK459" s="3">
        <v>68.5</v>
      </c>
      <c r="FL459" s="3">
        <v>70.099999999999994</v>
      </c>
      <c r="FM459" s="3">
        <v>68.400000000000006</v>
      </c>
      <c r="FN459" s="3">
        <v>72.400000000000006</v>
      </c>
      <c r="FO459" s="3">
        <v>66.7</v>
      </c>
      <c r="FP459" s="3">
        <v>67.3</v>
      </c>
      <c r="FQ459" s="3">
        <v>63.6</v>
      </c>
      <c r="FR459" s="3">
        <v>63.3</v>
      </c>
      <c r="FS459" s="3">
        <v>62.9</v>
      </c>
      <c r="FT459" s="3">
        <v>69.3</v>
      </c>
      <c r="FU459" s="3">
        <v>63.5</v>
      </c>
      <c r="FV459" s="3">
        <v>64.3</v>
      </c>
      <c r="FW459" s="3">
        <v>70</v>
      </c>
      <c r="FX459" s="3">
        <v>74.3</v>
      </c>
      <c r="FY459" s="3">
        <v>70.900000000000006</v>
      </c>
      <c r="FZ459" s="3">
        <v>70.400000000000006</v>
      </c>
      <c r="GA459" s="3">
        <v>79.2</v>
      </c>
      <c r="GB459" s="3">
        <v>74</v>
      </c>
      <c r="GC459" s="3">
        <v>50.1</v>
      </c>
      <c r="GD459" s="3">
        <v>55.8</v>
      </c>
      <c r="GE459" s="3">
        <v>52.7</v>
      </c>
      <c r="GF459" s="3">
        <v>69.5</v>
      </c>
      <c r="GG459" s="3">
        <v>71.8</v>
      </c>
      <c r="GH459" s="3">
        <v>69.400000000000006</v>
      </c>
      <c r="GI459" s="3">
        <v>69.099999999999994</v>
      </c>
      <c r="GJ459" s="3">
        <v>71.099999999999994</v>
      </c>
      <c r="GK459" s="3">
        <v>68.599999999999994</v>
      </c>
      <c r="GL459" s="3">
        <v>66.3</v>
      </c>
      <c r="GM459" s="3">
        <v>64.5</v>
      </c>
      <c r="GN459" s="3">
        <v>62.1</v>
      </c>
      <c r="GO459" s="3">
        <v>78.900000000000006</v>
      </c>
      <c r="GP459" s="3">
        <v>77.599999999999994</v>
      </c>
      <c r="GQ459" s="3">
        <v>76.5</v>
      </c>
      <c r="GR459" s="3">
        <v>67.099999999999994</v>
      </c>
      <c r="GS459" s="3">
        <v>65.599999999999994</v>
      </c>
      <c r="GT459" s="3">
        <v>65.099999999999994</v>
      </c>
      <c r="GU459" s="3">
        <v>63.2</v>
      </c>
      <c r="GV459" s="3">
        <v>64.8</v>
      </c>
      <c r="GW459" s="3">
        <v>63.9</v>
      </c>
    </row>
    <row r="460" spans="2:205" x14ac:dyDescent="0.25">
      <c r="B460"/>
      <c r="F460">
        <v>-1</v>
      </c>
      <c r="G460" t="s">
        <v>132</v>
      </c>
      <c r="H460" s="3">
        <v>61.4</v>
      </c>
      <c r="I460" s="3">
        <v>66.900000000000006</v>
      </c>
      <c r="J460" s="3">
        <v>64.5</v>
      </c>
      <c r="K460" s="3">
        <v>59.4</v>
      </c>
      <c r="L460" s="3">
        <v>72</v>
      </c>
      <c r="M460" s="3">
        <v>66.8</v>
      </c>
      <c r="N460" s="3">
        <v>73.599999999999994</v>
      </c>
      <c r="O460" s="3">
        <v>71.400000000000006</v>
      </c>
      <c r="P460" s="3">
        <v>72.099999999999994</v>
      </c>
      <c r="Q460" s="3">
        <v>74.2</v>
      </c>
      <c r="R460" s="3">
        <v>77.8</v>
      </c>
      <c r="S460" s="3">
        <v>76.099999999999994</v>
      </c>
      <c r="T460" s="3">
        <v>63.4</v>
      </c>
      <c r="U460" s="3">
        <v>72.3</v>
      </c>
      <c r="V460" s="3">
        <v>69</v>
      </c>
      <c r="W460" s="3">
        <v>69</v>
      </c>
      <c r="X460" s="3">
        <v>75.8</v>
      </c>
      <c r="Y460" s="3">
        <v>72.7</v>
      </c>
      <c r="Z460" s="3">
        <v>74.2</v>
      </c>
      <c r="AA460" s="3">
        <v>76.7</v>
      </c>
      <c r="AB460" s="3">
        <v>75.8</v>
      </c>
      <c r="AC460" s="3">
        <v>71.900000000000006</v>
      </c>
      <c r="AD460" s="3">
        <v>56</v>
      </c>
      <c r="AE460" s="3">
        <v>63.4</v>
      </c>
      <c r="AF460" s="3">
        <v>62.1</v>
      </c>
      <c r="AG460" s="3">
        <v>69.2</v>
      </c>
      <c r="AH460" s="3">
        <v>66.599999999999994</v>
      </c>
      <c r="AI460" s="3">
        <v>71.3</v>
      </c>
      <c r="AJ460" s="3">
        <v>76</v>
      </c>
      <c r="AK460" s="3">
        <v>74</v>
      </c>
      <c r="AL460" s="3">
        <v>70</v>
      </c>
      <c r="AM460" s="3">
        <v>73.599999999999994</v>
      </c>
      <c r="AN460" s="3">
        <v>72.2</v>
      </c>
      <c r="AO460" s="3">
        <v>66.5</v>
      </c>
      <c r="AP460" s="3">
        <v>69.900000000000006</v>
      </c>
      <c r="AQ460" s="3">
        <v>68.5</v>
      </c>
      <c r="AR460" s="3">
        <v>76</v>
      </c>
      <c r="AS460" s="3">
        <v>75.099999999999994</v>
      </c>
      <c r="AT460" s="3">
        <v>75.400000000000006</v>
      </c>
      <c r="AU460" s="3">
        <v>67.2</v>
      </c>
      <c r="AV460" s="3">
        <v>70.3</v>
      </c>
      <c r="AW460" s="3">
        <v>68.8</v>
      </c>
      <c r="AX460" s="3">
        <v>67.5</v>
      </c>
      <c r="AY460" s="3">
        <v>79.599999999999994</v>
      </c>
      <c r="AZ460" s="3">
        <v>74.3</v>
      </c>
      <c r="BA460" s="3">
        <v>57.1</v>
      </c>
      <c r="BB460" s="3">
        <v>65.099999999999994</v>
      </c>
      <c r="BC460" s="3">
        <v>61.7</v>
      </c>
      <c r="BD460" s="3">
        <v>70.400000000000006</v>
      </c>
      <c r="BE460" s="3">
        <v>78</v>
      </c>
      <c r="BF460" s="3">
        <v>75.099999999999994</v>
      </c>
      <c r="BG460" s="3">
        <v>64.2</v>
      </c>
      <c r="BH460" s="3">
        <v>73.8</v>
      </c>
      <c r="BI460" s="3">
        <v>70</v>
      </c>
      <c r="BJ460" s="3">
        <v>65.2</v>
      </c>
      <c r="BK460" s="3">
        <v>66.8</v>
      </c>
      <c r="BL460" s="3">
        <v>66.099999999999994</v>
      </c>
      <c r="BM460" s="3">
        <v>69.099999999999994</v>
      </c>
      <c r="BN460" s="3">
        <v>74.3</v>
      </c>
      <c r="BO460" s="3">
        <v>72.099999999999994</v>
      </c>
      <c r="BP460" s="3">
        <v>61.3</v>
      </c>
      <c r="BQ460" s="3">
        <v>63</v>
      </c>
      <c r="BR460" s="3">
        <v>62.2</v>
      </c>
      <c r="BS460" s="3">
        <v>66.599999999999994</v>
      </c>
      <c r="BT460" s="3">
        <v>71.5</v>
      </c>
      <c r="BU460" s="3">
        <v>69.400000000000006</v>
      </c>
      <c r="BV460" s="3">
        <v>58.6</v>
      </c>
      <c r="BW460" s="3">
        <v>64.599999999999994</v>
      </c>
      <c r="BX460" s="3">
        <v>62.7</v>
      </c>
      <c r="BY460" s="3">
        <v>52.4</v>
      </c>
      <c r="BZ460" s="3">
        <v>66.8</v>
      </c>
      <c r="CA460" s="3">
        <v>62.6</v>
      </c>
      <c r="CB460" s="3">
        <v>67.400000000000006</v>
      </c>
      <c r="CC460" s="3">
        <v>66.599999999999994</v>
      </c>
      <c r="CD460" s="3">
        <v>68.3</v>
      </c>
      <c r="CE460" s="3">
        <v>69</v>
      </c>
      <c r="CF460" s="3">
        <v>73.900000000000006</v>
      </c>
      <c r="CG460" s="3">
        <v>72.900000000000006</v>
      </c>
      <c r="CH460" s="3">
        <v>56.9</v>
      </c>
      <c r="CI460" s="3">
        <v>67.599999999999994</v>
      </c>
      <c r="CJ460" s="3">
        <v>65.099999999999994</v>
      </c>
      <c r="CK460" s="3">
        <v>60.5</v>
      </c>
      <c r="CL460" s="3">
        <v>68.8</v>
      </c>
      <c r="CM460" s="3">
        <v>67.2</v>
      </c>
      <c r="CN460" s="3">
        <v>67.7</v>
      </c>
      <c r="CO460" s="3">
        <v>71.7</v>
      </c>
      <c r="CP460" s="3">
        <v>71.900000000000006</v>
      </c>
      <c r="CQ460" s="3">
        <v>57.2</v>
      </c>
      <c r="CR460" s="3">
        <v>42.4</v>
      </c>
      <c r="CS460" s="3">
        <v>53.2</v>
      </c>
      <c r="CT460" s="3">
        <v>52.8</v>
      </c>
      <c r="CU460" s="3">
        <v>62.5</v>
      </c>
      <c r="CV460" s="3">
        <v>61.2</v>
      </c>
      <c r="CW460" s="3">
        <v>68.3</v>
      </c>
      <c r="CX460" s="3">
        <v>73.599999999999994</v>
      </c>
      <c r="CY460" s="3">
        <v>72.099999999999994</v>
      </c>
      <c r="CZ460" s="3">
        <v>64</v>
      </c>
      <c r="DA460" s="3">
        <v>68.7</v>
      </c>
      <c r="DB460" s="3">
        <v>68.5</v>
      </c>
      <c r="DC460" s="3">
        <v>63.6</v>
      </c>
      <c r="DD460" s="3">
        <v>67.599999999999994</v>
      </c>
      <c r="DE460" s="3">
        <v>66.7</v>
      </c>
      <c r="DF460" s="3">
        <v>70.3</v>
      </c>
      <c r="DG460" s="3">
        <v>70.599999999999994</v>
      </c>
      <c r="DH460" s="3">
        <v>71.900000000000006</v>
      </c>
      <c r="DI460" s="3">
        <v>61</v>
      </c>
      <c r="DJ460" s="3">
        <v>65.2</v>
      </c>
      <c r="DK460" s="3">
        <v>64.8</v>
      </c>
      <c r="DL460" s="3">
        <v>61.6</v>
      </c>
      <c r="DM460" s="3">
        <v>75.2</v>
      </c>
      <c r="DN460" s="3">
        <v>70.7</v>
      </c>
      <c r="DO460" s="3">
        <v>51</v>
      </c>
      <c r="DP460" s="3">
        <v>60.2</v>
      </c>
      <c r="DQ460" s="3">
        <v>57.9</v>
      </c>
      <c r="DR460" s="3">
        <v>64.900000000000006</v>
      </c>
      <c r="DS460" s="3">
        <v>73.7</v>
      </c>
      <c r="DT460" s="3">
        <v>71.7</v>
      </c>
      <c r="DU460" s="3">
        <v>58.5</v>
      </c>
      <c r="DV460" s="3">
        <v>69.400000000000006</v>
      </c>
      <c r="DW460" s="3">
        <v>66.400000000000006</v>
      </c>
      <c r="DX460" s="3">
        <v>56.3</v>
      </c>
      <c r="DY460" s="3">
        <v>59.3</v>
      </c>
      <c r="DZ460" s="3">
        <v>60.4</v>
      </c>
      <c r="EA460" s="3">
        <v>62.8</v>
      </c>
      <c r="EB460" s="3">
        <v>69.5</v>
      </c>
      <c r="EC460" s="3">
        <v>68.3</v>
      </c>
      <c r="ED460" s="3">
        <v>55.6</v>
      </c>
      <c r="EE460" s="3">
        <v>57.9</v>
      </c>
      <c r="EF460" s="3">
        <v>58.4</v>
      </c>
      <c r="EG460" s="3">
        <v>65.5</v>
      </c>
      <c r="EH460" s="3">
        <v>70.599999999999994</v>
      </c>
      <c r="EI460" s="3">
        <v>68.7</v>
      </c>
      <c r="EJ460" s="3">
        <v>64.099999999999994</v>
      </c>
      <c r="EK460" s="3">
        <v>69.2</v>
      </c>
      <c r="EL460" s="3">
        <v>66.2</v>
      </c>
      <c r="EM460" s="3">
        <v>66.3</v>
      </c>
      <c r="EN460" s="3">
        <v>77.099999999999994</v>
      </c>
      <c r="EO460" s="3">
        <v>71</v>
      </c>
      <c r="EP460" s="3">
        <v>79.7</v>
      </c>
      <c r="EQ460" s="3">
        <v>76.3</v>
      </c>
      <c r="ER460" s="3">
        <v>75.900000000000006</v>
      </c>
      <c r="ES460" s="3">
        <v>79.3</v>
      </c>
      <c r="ET460" s="3">
        <v>81.8</v>
      </c>
      <c r="EU460" s="3">
        <v>79.3</v>
      </c>
      <c r="EV460" s="3">
        <v>69.900000000000006</v>
      </c>
      <c r="EW460" s="3">
        <v>77</v>
      </c>
      <c r="EX460" s="3">
        <v>72.8</v>
      </c>
      <c r="EY460" s="3">
        <v>77.5</v>
      </c>
      <c r="EZ460" s="3">
        <v>82.9</v>
      </c>
      <c r="FA460" s="3">
        <v>78.2</v>
      </c>
      <c r="FB460" s="3">
        <v>80.8</v>
      </c>
      <c r="FC460" s="3">
        <v>81.7</v>
      </c>
      <c r="FD460" s="3">
        <v>79.8</v>
      </c>
      <c r="FE460" s="3">
        <v>86.5</v>
      </c>
      <c r="FF460" s="3">
        <v>69.599999999999994</v>
      </c>
      <c r="FG460" s="3">
        <v>73.7</v>
      </c>
      <c r="FH460" s="3">
        <v>71.5</v>
      </c>
      <c r="FI460" s="3">
        <v>75.900000000000006</v>
      </c>
      <c r="FJ460" s="3">
        <v>72.099999999999994</v>
      </c>
      <c r="FK460" s="3">
        <v>74.3</v>
      </c>
      <c r="FL460" s="3">
        <v>78.3</v>
      </c>
      <c r="FM460" s="3">
        <v>75.8</v>
      </c>
      <c r="FN460" s="3">
        <v>76</v>
      </c>
      <c r="FO460" s="3">
        <v>78.400000000000006</v>
      </c>
      <c r="FP460" s="3">
        <v>76</v>
      </c>
      <c r="FQ460" s="3">
        <v>69.400000000000006</v>
      </c>
      <c r="FR460" s="3">
        <v>72.2</v>
      </c>
      <c r="FS460" s="3">
        <v>70.2</v>
      </c>
      <c r="FT460" s="3">
        <v>81.7</v>
      </c>
      <c r="FU460" s="3">
        <v>79.7</v>
      </c>
      <c r="FV460" s="3">
        <v>79</v>
      </c>
      <c r="FW460" s="3">
        <v>73.5</v>
      </c>
      <c r="FX460" s="3">
        <v>75.5</v>
      </c>
      <c r="FY460" s="3">
        <v>72.7</v>
      </c>
      <c r="FZ460" s="3">
        <v>73.5</v>
      </c>
      <c r="GA460" s="3">
        <v>84</v>
      </c>
      <c r="GB460" s="3">
        <v>77.900000000000006</v>
      </c>
      <c r="GC460" s="3">
        <v>63.3</v>
      </c>
      <c r="GD460" s="3">
        <v>69.900000000000006</v>
      </c>
      <c r="GE460" s="3">
        <v>65.5</v>
      </c>
      <c r="GF460" s="3">
        <v>76</v>
      </c>
      <c r="GG460" s="3">
        <v>82.3</v>
      </c>
      <c r="GH460" s="3">
        <v>78.400000000000006</v>
      </c>
      <c r="GI460" s="3">
        <v>69.900000000000006</v>
      </c>
      <c r="GJ460" s="3">
        <v>78.3</v>
      </c>
      <c r="GK460" s="3">
        <v>73.5</v>
      </c>
      <c r="GL460" s="3">
        <v>74</v>
      </c>
      <c r="GM460" s="3">
        <v>74.3</v>
      </c>
      <c r="GN460" s="3">
        <v>71.8</v>
      </c>
      <c r="GO460" s="3">
        <v>75.3</v>
      </c>
      <c r="GP460" s="3">
        <v>79.2</v>
      </c>
      <c r="GQ460" s="3">
        <v>75.900000000000006</v>
      </c>
      <c r="GR460" s="3">
        <v>67</v>
      </c>
      <c r="GS460" s="3">
        <v>68</v>
      </c>
      <c r="GT460" s="3">
        <v>66</v>
      </c>
      <c r="GU460" s="3">
        <v>67.8</v>
      </c>
      <c r="GV460" s="3">
        <v>72.400000000000006</v>
      </c>
      <c r="GW460" s="3">
        <v>70.099999999999994</v>
      </c>
    </row>
    <row r="461" spans="2:205" x14ac:dyDescent="0.25">
      <c r="B461"/>
      <c r="F461">
        <v>0</v>
      </c>
      <c r="G461" t="s">
        <v>104</v>
      </c>
      <c r="H461" s="3">
        <v>63.1</v>
      </c>
      <c r="I461" s="3">
        <v>67.8</v>
      </c>
      <c r="J461" s="3">
        <v>65.7</v>
      </c>
      <c r="K461" s="3">
        <v>65.8</v>
      </c>
      <c r="L461" s="3">
        <v>75.900000000000006</v>
      </c>
      <c r="M461" s="3">
        <v>71.400000000000006</v>
      </c>
      <c r="N461" s="3">
        <v>79.7</v>
      </c>
      <c r="O461" s="3">
        <v>78.900000000000006</v>
      </c>
      <c r="P461" s="3">
        <v>79.5</v>
      </c>
      <c r="Q461" s="3">
        <v>76.5</v>
      </c>
      <c r="R461" s="3">
        <v>75.900000000000006</v>
      </c>
      <c r="S461" s="3">
        <v>76.2</v>
      </c>
      <c r="T461" s="3">
        <v>64.599999999999994</v>
      </c>
      <c r="U461" s="3">
        <v>73.8</v>
      </c>
      <c r="V461" s="3">
        <v>69.900000000000006</v>
      </c>
      <c r="W461" s="3">
        <v>75.400000000000006</v>
      </c>
      <c r="X461" s="3">
        <v>81.099999999999994</v>
      </c>
      <c r="Y461" s="3">
        <v>78.7</v>
      </c>
      <c r="Z461" s="3">
        <v>71.400000000000006</v>
      </c>
      <c r="AA461" s="3">
        <v>75.099999999999994</v>
      </c>
      <c r="AB461" s="3">
        <v>73.7</v>
      </c>
      <c r="AC461" s="3">
        <v>73.5</v>
      </c>
      <c r="AD461" s="3">
        <v>72.099999999999994</v>
      </c>
      <c r="AE461" s="3">
        <v>72</v>
      </c>
      <c r="AF461" s="3">
        <v>71.099999999999994</v>
      </c>
      <c r="AG461" s="3">
        <v>76.8</v>
      </c>
      <c r="AH461" s="3">
        <v>75.2</v>
      </c>
      <c r="AI461" s="3">
        <v>72.900000000000006</v>
      </c>
      <c r="AJ461" s="3">
        <v>78.099999999999994</v>
      </c>
      <c r="AK461" s="3">
        <v>76.099999999999994</v>
      </c>
      <c r="AL461" s="3">
        <v>75.7</v>
      </c>
      <c r="AM461" s="3">
        <v>81.099999999999994</v>
      </c>
      <c r="AN461" s="3">
        <v>78.7</v>
      </c>
      <c r="AO461" s="3">
        <v>69.2</v>
      </c>
      <c r="AP461" s="3">
        <v>71.099999999999994</v>
      </c>
      <c r="AQ461" s="3">
        <v>70.5</v>
      </c>
      <c r="AR461" s="3">
        <v>69.2</v>
      </c>
      <c r="AS461" s="3">
        <v>75.400000000000006</v>
      </c>
      <c r="AT461" s="3">
        <v>72.5</v>
      </c>
      <c r="AU461" s="3">
        <v>67.2</v>
      </c>
      <c r="AV461" s="3">
        <v>76.5</v>
      </c>
      <c r="AW461" s="3">
        <v>72.7</v>
      </c>
      <c r="AX461" s="3">
        <v>78.099999999999994</v>
      </c>
      <c r="AY461" s="3">
        <v>81.5</v>
      </c>
      <c r="AZ461" s="3">
        <v>80.2</v>
      </c>
      <c r="BA461" s="3">
        <v>65.900000000000006</v>
      </c>
      <c r="BB461" s="3">
        <v>67</v>
      </c>
      <c r="BC461" s="3">
        <v>66.400000000000006</v>
      </c>
      <c r="BD461" s="3">
        <v>73.099999999999994</v>
      </c>
      <c r="BE461" s="3">
        <v>75.2</v>
      </c>
      <c r="BF461" s="3">
        <v>74.2</v>
      </c>
      <c r="BG461" s="3">
        <v>63.3</v>
      </c>
      <c r="BH461" s="3">
        <v>72.7</v>
      </c>
      <c r="BI461" s="3">
        <v>68.8</v>
      </c>
      <c r="BJ461" s="3">
        <v>77.900000000000006</v>
      </c>
      <c r="BK461" s="3">
        <v>78.599999999999994</v>
      </c>
      <c r="BL461" s="3">
        <v>78.2</v>
      </c>
      <c r="BM461" s="3">
        <v>74.3</v>
      </c>
      <c r="BN461" s="3">
        <v>72.8</v>
      </c>
      <c r="BO461" s="3">
        <v>74</v>
      </c>
      <c r="BP461" s="3">
        <v>61.4</v>
      </c>
      <c r="BQ461" s="3">
        <v>70.3</v>
      </c>
      <c r="BR461" s="3">
        <v>66.900000000000006</v>
      </c>
      <c r="BS461" s="3">
        <v>69.5</v>
      </c>
      <c r="BT461" s="3">
        <v>73.7</v>
      </c>
      <c r="BU461" s="3">
        <v>72</v>
      </c>
      <c r="BV461" s="3">
        <v>60.4</v>
      </c>
      <c r="BW461" s="3">
        <v>65.5</v>
      </c>
      <c r="BX461" s="3">
        <v>64</v>
      </c>
      <c r="BY461" s="3">
        <v>59.2</v>
      </c>
      <c r="BZ461" s="3">
        <v>70.7</v>
      </c>
      <c r="CA461" s="3">
        <v>67.3</v>
      </c>
      <c r="CB461" s="3">
        <v>74.3</v>
      </c>
      <c r="CC461" s="3">
        <v>74.2</v>
      </c>
      <c r="CD461" s="3">
        <v>76</v>
      </c>
      <c r="CE461" s="3">
        <v>71.8</v>
      </c>
      <c r="CF461" s="3">
        <v>71.900000000000006</v>
      </c>
      <c r="CG461" s="3">
        <v>73.099999999999994</v>
      </c>
      <c r="CH461" s="3">
        <v>58.7</v>
      </c>
      <c r="CI461" s="3">
        <v>69.2</v>
      </c>
      <c r="CJ461" s="3">
        <v>66.3</v>
      </c>
      <c r="CK461" s="3">
        <v>67.099999999999994</v>
      </c>
      <c r="CL461" s="3">
        <v>74.8</v>
      </c>
      <c r="CM461" s="3">
        <v>73.7</v>
      </c>
      <c r="CN461" s="3">
        <v>64.7</v>
      </c>
      <c r="CO461" s="3">
        <v>70.2</v>
      </c>
      <c r="CP461" s="3">
        <v>69.8</v>
      </c>
      <c r="CQ461" s="3">
        <v>61</v>
      </c>
      <c r="CR461" s="3">
        <v>62.2</v>
      </c>
      <c r="CS461" s="3">
        <v>63.9</v>
      </c>
      <c r="CT461" s="3">
        <v>62.6</v>
      </c>
      <c r="CU461" s="3">
        <v>70.7</v>
      </c>
      <c r="CV461" s="3">
        <v>70.3</v>
      </c>
      <c r="CW461" s="3">
        <v>70</v>
      </c>
      <c r="CX461" s="3">
        <v>75.900000000000006</v>
      </c>
      <c r="CY461" s="3">
        <v>74.400000000000006</v>
      </c>
      <c r="CZ461" s="3">
        <v>70.3</v>
      </c>
      <c r="DA461" s="3">
        <v>76.900000000000006</v>
      </c>
      <c r="DB461" s="3">
        <v>75.3</v>
      </c>
      <c r="DC461" s="3">
        <v>66.400000000000006</v>
      </c>
      <c r="DD461" s="3">
        <v>68.8</v>
      </c>
      <c r="DE461" s="3">
        <v>68.7</v>
      </c>
      <c r="DF461" s="3">
        <v>63.7</v>
      </c>
      <c r="DG461" s="3">
        <v>70.8</v>
      </c>
      <c r="DH461" s="3">
        <v>69</v>
      </c>
      <c r="DI461" s="3">
        <v>61</v>
      </c>
      <c r="DJ461" s="3">
        <v>71.8</v>
      </c>
      <c r="DK461" s="3">
        <v>68.900000000000006</v>
      </c>
      <c r="DL461" s="3">
        <v>72.5</v>
      </c>
      <c r="DM461" s="3">
        <v>77</v>
      </c>
      <c r="DN461" s="3">
        <v>76.7</v>
      </c>
      <c r="DO461" s="3">
        <v>60.1</v>
      </c>
      <c r="DP461" s="3">
        <v>62.2</v>
      </c>
      <c r="DQ461" s="3">
        <v>62.7</v>
      </c>
      <c r="DR461" s="3">
        <v>67.3</v>
      </c>
      <c r="DS461" s="3">
        <v>70.5</v>
      </c>
      <c r="DT461" s="3">
        <v>70.599999999999994</v>
      </c>
      <c r="DU461" s="3">
        <v>57.1</v>
      </c>
      <c r="DV461" s="3">
        <v>67.900000000000006</v>
      </c>
      <c r="DW461" s="3">
        <v>65</v>
      </c>
      <c r="DX461" s="3">
        <v>69.8</v>
      </c>
      <c r="DY461" s="3">
        <v>72</v>
      </c>
      <c r="DZ461" s="3">
        <v>73.099999999999994</v>
      </c>
      <c r="EA461" s="3">
        <v>67.900000000000006</v>
      </c>
      <c r="EB461" s="3">
        <v>67.900000000000006</v>
      </c>
      <c r="EC461" s="3">
        <v>70.3</v>
      </c>
      <c r="ED461" s="3">
        <v>54.8</v>
      </c>
      <c r="EE461" s="3">
        <v>65.5</v>
      </c>
      <c r="EF461" s="3">
        <v>62.9</v>
      </c>
      <c r="EG461" s="3">
        <v>68.3</v>
      </c>
      <c r="EH461" s="3">
        <v>72.8</v>
      </c>
      <c r="EI461" s="3">
        <v>71.3</v>
      </c>
      <c r="EJ461" s="3">
        <v>65.8</v>
      </c>
      <c r="EK461" s="3">
        <v>70</v>
      </c>
      <c r="EL461" s="3">
        <v>67.5</v>
      </c>
      <c r="EM461" s="3">
        <v>72.3</v>
      </c>
      <c r="EN461" s="3">
        <v>81.099999999999994</v>
      </c>
      <c r="EO461" s="3">
        <v>75.400000000000006</v>
      </c>
      <c r="EP461" s="3">
        <v>85.2</v>
      </c>
      <c r="EQ461" s="3">
        <v>83.5</v>
      </c>
      <c r="ER461" s="3">
        <v>82.9</v>
      </c>
      <c r="ES461" s="3">
        <v>81.2</v>
      </c>
      <c r="ET461" s="3">
        <v>80</v>
      </c>
      <c r="EU461" s="3">
        <v>79.2</v>
      </c>
      <c r="EV461" s="3">
        <v>70.400000000000006</v>
      </c>
      <c r="EW461" s="3">
        <v>78.3</v>
      </c>
      <c r="EX461" s="3">
        <v>73.5</v>
      </c>
      <c r="EY461" s="3">
        <v>83.8</v>
      </c>
      <c r="EZ461" s="3">
        <v>87.3</v>
      </c>
      <c r="FA461" s="3">
        <v>83.7</v>
      </c>
      <c r="FB461" s="3">
        <v>78.099999999999994</v>
      </c>
      <c r="FC461" s="3">
        <v>80.099999999999994</v>
      </c>
      <c r="FD461" s="3">
        <v>77.7</v>
      </c>
      <c r="FE461" s="3">
        <v>86</v>
      </c>
      <c r="FF461" s="3">
        <v>82</v>
      </c>
      <c r="FG461" s="3">
        <v>80.099999999999994</v>
      </c>
      <c r="FH461" s="3">
        <v>79.599999999999994</v>
      </c>
      <c r="FI461" s="3">
        <v>82.8</v>
      </c>
      <c r="FJ461" s="3">
        <v>80.099999999999994</v>
      </c>
      <c r="FK461" s="3">
        <v>75.8</v>
      </c>
      <c r="FL461" s="3">
        <v>80.2</v>
      </c>
      <c r="FM461" s="3">
        <v>77.900000000000006</v>
      </c>
      <c r="FN461" s="3">
        <v>81</v>
      </c>
      <c r="FO461" s="3">
        <v>85.4</v>
      </c>
      <c r="FP461" s="3">
        <v>82</v>
      </c>
      <c r="FQ461" s="3">
        <v>72.099999999999994</v>
      </c>
      <c r="FR461" s="3">
        <v>73.5</v>
      </c>
      <c r="FS461" s="3">
        <v>72.3</v>
      </c>
      <c r="FT461" s="3">
        <v>74.7</v>
      </c>
      <c r="FU461" s="3">
        <v>80</v>
      </c>
      <c r="FV461" s="3">
        <v>76</v>
      </c>
      <c r="FW461" s="3">
        <v>73.400000000000006</v>
      </c>
      <c r="FX461" s="3">
        <v>81.3</v>
      </c>
      <c r="FY461" s="3">
        <v>76.599999999999994</v>
      </c>
      <c r="FZ461" s="3">
        <v>83.7</v>
      </c>
      <c r="GA461" s="3">
        <v>86</v>
      </c>
      <c r="GB461" s="3">
        <v>83.7</v>
      </c>
      <c r="GC461" s="3">
        <v>71.7</v>
      </c>
      <c r="GD461" s="3">
        <v>71.900000000000006</v>
      </c>
      <c r="GE461" s="3">
        <v>70.099999999999994</v>
      </c>
      <c r="GF461" s="3">
        <v>78.8</v>
      </c>
      <c r="GG461" s="3">
        <v>79.900000000000006</v>
      </c>
      <c r="GH461" s="3">
        <v>77.8</v>
      </c>
      <c r="GI461" s="3">
        <v>69.5</v>
      </c>
      <c r="GJ461" s="3">
        <v>77.400000000000006</v>
      </c>
      <c r="GK461" s="3">
        <v>72.599999999999994</v>
      </c>
      <c r="GL461" s="3">
        <v>86</v>
      </c>
      <c r="GM461" s="3">
        <v>85.1</v>
      </c>
      <c r="GN461" s="3">
        <v>83.3</v>
      </c>
      <c r="GO461" s="3">
        <v>80.7</v>
      </c>
      <c r="GP461" s="3">
        <v>77.7</v>
      </c>
      <c r="GQ461" s="3">
        <v>77.8</v>
      </c>
      <c r="GR461" s="3">
        <v>68.099999999999994</v>
      </c>
      <c r="GS461" s="3">
        <v>75.2</v>
      </c>
      <c r="GT461" s="3">
        <v>70.8</v>
      </c>
      <c r="GU461" s="3">
        <v>70.599999999999994</v>
      </c>
      <c r="GV461" s="3">
        <v>74.599999999999994</v>
      </c>
      <c r="GW461" s="3">
        <v>72.7</v>
      </c>
    </row>
    <row r="462" spans="2:205" x14ac:dyDescent="0.25">
      <c r="B46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</row>
    <row r="463" spans="2:205" x14ac:dyDescent="0.25">
      <c r="B463">
        <v>106</v>
      </c>
      <c r="C463" t="s">
        <v>79</v>
      </c>
      <c r="D463" t="s">
        <v>38</v>
      </c>
      <c r="E463" t="s">
        <v>147</v>
      </c>
      <c r="F463">
        <v>-2</v>
      </c>
      <c r="G463" t="s">
        <v>276</v>
      </c>
      <c r="H463" s="3">
        <v>9.7369964440831769</v>
      </c>
      <c r="I463" s="3">
        <v>10.47802823429106</v>
      </c>
      <c r="J463" s="3">
        <v>10.063381780527228</v>
      </c>
      <c r="K463" s="3">
        <v>11.917066981035704</v>
      </c>
      <c r="L463" s="3">
        <v>11.273676504777603</v>
      </c>
      <c r="M463" s="3">
        <v>11.469680302898519</v>
      </c>
      <c r="N463" s="3">
        <v>10.267737676073359</v>
      </c>
      <c r="O463" s="3">
        <v>11.062168401207471</v>
      </c>
      <c r="P463" s="3">
        <v>10.427639144886665</v>
      </c>
      <c r="Q463" s="3">
        <v>9.5372225485264028</v>
      </c>
      <c r="R463" s="3">
        <v>11.097474808872112</v>
      </c>
      <c r="S463" s="3">
        <v>10.160214749679126</v>
      </c>
      <c r="T463" s="3">
        <v>10.6315055261379</v>
      </c>
      <c r="U463" s="3">
        <v>12.238988638611641</v>
      </c>
      <c r="V463" s="3">
        <v>11.32408161670558</v>
      </c>
      <c r="W463" s="3">
        <v>10.752624880740079</v>
      </c>
      <c r="X463" s="3">
        <v>11.470279315429179</v>
      </c>
      <c r="Y463" s="3">
        <v>11.305489972004219</v>
      </c>
      <c r="Z463" s="3">
        <v>9.8385334241843303</v>
      </c>
      <c r="AA463" s="3">
        <v>11.051931195422663</v>
      </c>
      <c r="AB463" s="3">
        <v>10.203672456722584</v>
      </c>
      <c r="AC463" s="3">
        <v>11.934207413193732</v>
      </c>
      <c r="AD463" s="3">
        <v>9.6278595706080274</v>
      </c>
      <c r="AE463" s="3">
        <v>10.371796344080874</v>
      </c>
      <c r="AF463" s="3">
        <v>10.674906427183826</v>
      </c>
      <c r="AG463" s="3">
        <v>11.430619624665258</v>
      </c>
      <c r="AH463" s="3">
        <v>10.918683536659275</v>
      </c>
      <c r="AI463" s="3">
        <v>8.9502429443597133</v>
      </c>
      <c r="AJ463" s="3">
        <v>9.8970592259839183</v>
      </c>
      <c r="AK463" s="3">
        <v>9.3142365680063541</v>
      </c>
      <c r="AL463" s="3">
        <v>11.15376724284646</v>
      </c>
      <c r="AM463" s="3">
        <v>11.114953906316485</v>
      </c>
      <c r="AN463" s="3">
        <v>11.044629788814808</v>
      </c>
      <c r="AO463" s="3">
        <v>10.740596590523586</v>
      </c>
      <c r="AP463" s="3">
        <v>11.614601733699825</v>
      </c>
      <c r="AQ463" s="3">
        <v>11.187300376658898</v>
      </c>
      <c r="AR463" s="3">
        <v>7.5638253358450038</v>
      </c>
      <c r="AS463" s="3">
        <v>9.1921686810789627</v>
      </c>
      <c r="AT463" s="3">
        <v>8.3948207767225504</v>
      </c>
      <c r="AU463" s="3">
        <v>11.179298435629843</v>
      </c>
      <c r="AV463" s="3">
        <v>10.456791429402701</v>
      </c>
      <c r="AW463" s="3">
        <v>10.931390336412576</v>
      </c>
      <c r="AX463" s="3">
        <v>8.9424446200299084</v>
      </c>
      <c r="AY463" s="3">
        <v>8.9753484026710328</v>
      </c>
      <c r="AZ463" s="3">
        <v>8.6838024991917209</v>
      </c>
      <c r="BA463" s="3">
        <v>10.938588321619653</v>
      </c>
      <c r="BB463" s="3">
        <v>10.879483356368048</v>
      </c>
      <c r="BC463" s="3">
        <v>11.022597934997888</v>
      </c>
      <c r="BD463" s="3">
        <v>10.731988723203836</v>
      </c>
      <c r="BE463" s="3">
        <v>12.082378391218002</v>
      </c>
      <c r="BF463" s="3">
        <v>11.340645566744328</v>
      </c>
      <c r="BG463" s="3">
        <v>11.068676346444532</v>
      </c>
      <c r="BH463" s="3">
        <v>12.266425338711466</v>
      </c>
      <c r="BI463" s="3">
        <v>11.534695665135198</v>
      </c>
      <c r="BJ463" s="3">
        <v>12.897365736987117</v>
      </c>
      <c r="BK463" s="3">
        <v>13.345092276117937</v>
      </c>
      <c r="BL463" s="3">
        <v>12.907436727383859</v>
      </c>
      <c r="BM463" s="3">
        <v>10.429667271306769</v>
      </c>
      <c r="BN463" s="3">
        <v>11.669689230574459</v>
      </c>
      <c r="BO463" s="3">
        <v>11.204273247176783</v>
      </c>
      <c r="BP463" s="3">
        <v>11.941008309720555</v>
      </c>
      <c r="BQ463" s="3">
        <v>13.504898781359071</v>
      </c>
      <c r="BR463" s="3">
        <v>12.768889031368408</v>
      </c>
      <c r="BS463" s="3">
        <v>10.225803046865131</v>
      </c>
      <c r="BT463" s="3">
        <v>11.057777091641913</v>
      </c>
      <c r="BU463" s="3">
        <v>10.588686592673739</v>
      </c>
      <c r="BV463" s="3">
        <v>9.0594247480518284</v>
      </c>
      <c r="BW463" s="3">
        <v>9.6275573035625932</v>
      </c>
      <c r="BX463" s="3">
        <v>9.5559274261112055</v>
      </c>
      <c r="BY463" s="3">
        <v>10.140694626288841</v>
      </c>
      <c r="BZ463" s="3">
        <v>9.3671556422982079</v>
      </c>
      <c r="CA463" s="3">
        <v>10.207059380690527</v>
      </c>
      <c r="CB463" s="3">
        <v>8.6510074749431425</v>
      </c>
      <c r="CC463" s="3">
        <v>9.1375608507116741</v>
      </c>
      <c r="CD463" s="3">
        <v>9.2448333615000529</v>
      </c>
      <c r="CE463" s="3">
        <v>8.2607444989173793</v>
      </c>
      <c r="CF463" s="3">
        <v>9.438157079154001</v>
      </c>
      <c r="CG463" s="3">
        <v>9.1816931802471089</v>
      </c>
      <c r="CH463" s="3">
        <v>9.1779927284288121</v>
      </c>
      <c r="CI463" s="3">
        <v>10.66065047934644</v>
      </c>
      <c r="CJ463" s="3">
        <v>10.283694420623938</v>
      </c>
      <c r="CK463" s="3">
        <v>8.5779762620802771</v>
      </c>
      <c r="CL463" s="3">
        <v>9.3156295680155079</v>
      </c>
      <c r="CM463" s="3">
        <v>9.7721290778054097</v>
      </c>
      <c r="CN463" s="3">
        <v>8.2995946896795605</v>
      </c>
      <c r="CO463" s="3">
        <v>9.1798691498546674</v>
      </c>
      <c r="CP463" s="3">
        <v>9.0595213461189452</v>
      </c>
      <c r="CQ463" s="3">
        <v>8.1924268081361973</v>
      </c>
      <c r="CR463" s="3">
        <v>5.6182869523383445</v>
      </c>
      <c r="CS463" s="3">
        <v>7.8543500291609236</v>
      </c>
      <c r="CT463" s="3">
        <v>8.4849135333698094</v>
      </c>
      <c r="CU463" s="3">
        <v>8.9888318163903023</v>
      </c>
      <c r="CV463" s="3">
        <v>9.347017502722057</v>
      </c>
      <c r="CW463" s="3">
        <v>8.1701123176008075</v>
      </c>
      <c r="CX463" s="3">
        <v>8.9932925982752803</v>
      </c>
      <c r="CY463" s="3">
        <v>8.7503462280304927</v>
      </c>
      <c r="CZ463" s="3">
        <v>9.4650773273575108</v>
      </c>
      <c r="DA463" s="3">
        <v>9.2421563874896133</v>
      </c>
      <c r="DB463" s="3">
        <v>9.8343086210499777</v>
      </c>
      <c r="DC463" s="3">
        <v>10.028633649394527</v>
      </c>
      <c r="DD463" s="3">
        <v>10.813327859434899</v>
      </c>
      <c r="DE463" s="3">
        <v>10.668681931575302</v>
      </c>
      <c r="DF463" s="3">
        <v>6.1867915469601451</v>
      </c>
      <c r="DG463" s="3">
        <v>7.6033095533926538</v>
      </c>
      <c r="DH463" s="3">
        <v>7.3686218634032032</v>
      </c>
      <c r="DI463" s="3">
        <v>9.5056230457344242</v>
      </c>
      <c r="DJ463" s="3">
        <v>8.8165756353858242</v>
      </c>
      <c r="DK463" s="3">
        <v>9.7726314050617358</v>
      </c>
      <c r="DL463" s="3">
        <v>7.3253448477545113</v>
      </c>
      <c r="DM463" s="3">
        <v>7.0606167021299102</v>
      </c>
      <c r="DN463" s="3">
        <v>7.5183000579259653</v>
      </c>
      <c r="DO463" s="3">
        <v>9.4602671247863235</v>
      </c>
      <c r="DP463" s="3">
        <v>9.2333719056223416</v>
      </c>
      <c r="DQ463" s="3">
        <v>9.9341296863127528</v>
      </c>
      <c r="DR463" s="3">
        <v>9.1878388127756558</v>
      </c>
      <c r="DS463" s="3">
        <v>10.206162444173923</v>
      </c>
      <c r="DT463" s="3">
        <v>10.184800676074653</v>
      </c>
      <c r="DU463" s="3">
        <v>9.5452398579014037</v>
      </c>
      <c r="DV463" s="3">
        <v>10.511787778737519</v>
      </c>
      <c r="DW463" s="3">
        <v>10.408842300363519</v>
      </c>
      <c r="DX463" s="3">
        <v>10.440210394001744</v>
      </c>
      <c r="DY463" s="3">
        <v>10.52091715546004</v>
      </c>
      <c r="DZ463" s="3">
        <v>11.163454239620501</v>
      </c>
      <c r="EA463" s="3">
        <v>8.7849991434018051</v>
      </c>
      <c r="EB463" s="3">
        <v>9.7497675074386212</v>
      </c>
      <c r="EC463" s="3">
        <v>9.9589146825265615</v>
      </c>
      <c r="ED463" s="3">
        <v>10.09489381698668</v>
      </c>
      <c r="EE463" s="3">
        <v>11.363106436284264</v>
      </c>
      <c r="EF463" s="3">
        <v>11.385773483372139</v>
      </c>
      <c r="EG463" s="3">
        <v>9.9393370505804874</v>
      </c>
      <c r="EH463" s="3">
        <v>10.726416492070861</v>
      </c>
      <c r="EI463" s="3">
        <v>10.378577366302054</v>
      </c>
      <c r="EJ463" s="3">
        <v>10.414568140114525</v>
      </c>
      <c r="EK463" s="3">
        <v>11.328499165019524</v>
      </c>
      <c r="EL463" s="3">
        <v>10.570836134943251</v>
      </c>
      <c r="EM463" s="3">
        <v>13.693439335782568</v>
      </c>
      <c r="EN463" s="3">
        <v>13.180197367257</v>
      </c>
      <c r="EO463" s="3">
        <v>12.732301225106509</v>
      </c>
      <c r="EP463" s="3">
        <v>11.884467877203578</v>
      </c>
      <c r="EQ463" s="3">
        <v>12.986775951703269</v>
      </c>
      <c r="ER463" s="3">
        <v>11.61044492827328</v>
      </c>
      <c r="ES463" s="3">
        <v>10.813700598135426</v>
      </c>
      <c r="ET463" s="3">
        <v>12.756792538590222</v>
      </c>
      <c r="EU463" s="3">
        <v>11.138736319111144</v>
      </c>
      <c r="EV463" s="3">
        <v>12.085018323846986</v>
      </c>
      <c r="EW463" s="3">
        <v>13.817326797876841</v>
      </c>
      <c r="EX463" s="3">
        <v>12.364468812787223</v>
      </c>
      <c r="EY463" s="3">
        <v>12.927273499399879</v>
      </c>
      <c r="EZ463" s="3">
        <v>13.624929062842853</v>
      </c>
      <c r="FA463" s="3">
        <v>12.838850866203028</v>
      </c>
      <c r="FB463" s="3">
        <v>11.377472158689098</v>
      </c>
      <c r="FC463" s="3">
        <v>12.923993240990656</v>
      </c>
      <c r="FD463" s="3">
        <v>11.347823567326223</v>
      </c>
      <c r="FE463" s="3">
        <v>15.675988018251269</v>
      </c>
      <c r="FF463" s="3">
        <v>13.63743218887771</v>
      </c>
      <c r="FG463" s="3">
        <v>12.889242659000827</v>
      </c>
      <c r="FH463" s="3">
        <v>12.864899320997845</v>
      </c>
      <c r="FI463" s="3">
        <v>13.872407432940214</v>
      </c>
      <c r="FJ463" s="3">
        <v>12.490349570596493</v>
      </c>
      <c r="FK463" s="3">
        <v>9.7303735711186174</v>
      </c>
      <c r="FL463" s="3">
        <v>10.800825853692556</v>
      </c>
      <c r="FM463" s="3">
        <v>9.8781269079822156</v>
      </c>
      <c r="FN463" s="3">
        <v>12.84245715833541</v>
      </c>
      <c r="FO463" s="3">
        <v>12.987751425143356</v>
      </c>
      <c r="FP463" s="3">
        <v>12.254950956579638</v>
      </c>
      <c r="FQ463" s="3">
        <v>11.452559531652645</v>
      </c>
      <c r="FR463" s="3">
        <v>12.415875607964752</v>
      </c>
      <c r="FS463" s="3">
        <v>11.705918821742497</v>
      </c>
      <c r="FT463" s="3">
        <v>8.9408591247298617</v>
      </c>
      <c r="FU463" s="3">
        <v>10.78102780876527</v>
      </c>
      <c r="FV463" s="3">
        <v>9.4210196900418968</v>
      </c>
      <c r="FW463" s="3">
        <v>12.852973825525261</v>
      </c>
      <c r="FX463" s="3">
        <v>12.097007223419578</v>
      </c>
      <c r="FY463" s="3">
        <v>12.090149267763417</v>
      </c>
      <c r="FZ463" s="3">
        <v>10.559544392305305</v>
      </c>
      <c r="GA463" s="3">
        <v>10.890080103212155</v>
      </c>
      <c r="GB463" s="3">
        <v>9.8493049404574755</v>
      </c>
      <c r="GC463" s="3">
        <v>12.416909518452982</v>
      </c>
      <c r="GD463" s="3">
        <v>12.525594807113755</v>
      </c>
      <c r="GE463" s="3">
        <v>12.111066183683024</v>
      </c>
      <c r="GF463" s="3">
        <v>12.276138633632014</v>
      </c>
      <c r="GG463" s="3">
        <v>13.958594338262081</v>
      </c>
      <c r="GH463" s="3">
        <v>12.496490457414005</v>
      </c>
      <c r="GI463" s="3">
        <v>12.592112834987656</v>
      </c>
      <c r="GJ463" s="3">
        <v>14.021062898685413</v>
      </c>
      <c r="GK463" s="3">
        <v>12.660549029906875</v>
      </c>
      <c r="GL463" s="3">
        <v>15.354521079972494</v>
      </c>
      <c r="GM463" s="3">
        <v>16.169267396775833</v>
      </c>
      <c r="GN463" s="3">
        <v>14.651419215147216</v>
      </c>
      <c r="GO463" s="3">
        <v>12.074335399211735</v>
      </c>
      <c r="GP463" s="3">
        <v>13.589610953710295</v>
      </c>
      <c r="GQ463" s="3">
        <v>12.449631811827002</v>
      </c>
      <c r="GR463" s="3">
        <v>13.78712280245443</v>
      </c>
      <c r="GS463" s="3">
        <v>15.646691126433875</v>
      </c>
      <c r="GT463" s="3">
        <v>14.152004579364677</v>
      </c>
      <c r="GU463" s="3">
        <v>10.512269043149775</v>
      </c>
      <c r="GV463" s="3">
        <v>11.389137691212966</v>
      </c>
      <c r="GW463" s="3">
        <v>10.798795819045422</v>
      </c>
    </row>
    <row r="464" spans="2:205" x14ac:dyDescent="0.25">
      <c r="B464"/>
      <c r="F464">
        <v>-1</v>
      </c>
      <c r="G464" t="s">
        <v>266</v>
      </c>
      <c r="H464" s="3">
        <v>10.896707846653108</v>
      </c>
      <c r="I464" s="3">
        <v>9.9887142079985143</v>
      </c>
      <c r="J464" s="3">
        <v>10.467817179765177</v>
      </c>
      <c r="K464" s="3">
        <v>7.5153194627628945</v>
      </c>
      <c r="L464" s="3">
        <v>9.9152813979154626</v>
      </c>
      <c r="M464" s="3">
        <v>8.6097589736122853</v>
      </c>
      <c r="N464" s="3">
        <v>8.3789164830932314</v>
      </c>
      <c r="O464" s="3">
        <v>10.05910399320725</v>
      </c>
      <c r="P464" s="3">
        <v>9.199126435165784</v>
      </c>
      <c r="Q464" s="3">
        <v>6.5333311240457546</v>
      </c>
      <c r="R464" s="3">
        <v>7.2936864465262712</v>
      </c>
      <c r="S464" s="3">
        <v>6.8705236790710913</v>
      </c>
      <c r="T464" s="3">
        <v>10.943820178459514</v>
      </c>
      <c r="U464" s="3">
        <v>12.669096312902445</v>
      </c>
      <c r="V464" s="3">
        <v>11.794008752767567</v>
      </c>
      <c r="W464" s="3">
        <v>11.605407904691972</v>
      </c>
      <c r="X464" s="3">
        <v>11.375479218150467</v>
      </c>
      <c r="Y464" s="3">
        <v>11.76895290898557</v>
      </c>
      <c r="Z464" s="3">
        <v>7.6329167980724488</v>
      </c>
      <c r="AA464" s="3">
        <v>7.7630247749101615</v>
      </c>
      <c r="AB464" s="3">
        <v>7.5810024823561974</v>
      </c>
      <c r="AC464" s="3">
        <v>11.080705397900894</v>
      </c>
      <c r="AD464" s="3">
        <v>8.7986237252977375</v>
      </c>
      <c r="AE464" s="3">
        <v>10.452866638923519</v>
      </c>
      <c r="AF464" s="3">
        <v>9.3330568088176378</v>
      </c>
      <c r="AG464" s="3">
        <v>7.8805261389772365</v>
      </c>
      <c r="AH464" s="3">
        <v>8.8072613715472183</v>
      </c>
      <c r="AI464" s="3">
        <v>9.016253783730761</v>
      </c>
      <c r="AJ464" s="3">
        <v>9.0808731650643004</v>
      </c>
      <c r="AK464" s="3">
        <v>8.9530452012082158</v>
      </c>
      <c r="AL464" s="3">
        <v>8.7294896737376462</v>
      </c>
      <c r="AM464" s="3">
        <v>9.5804417664068104</v>
      </c>
      <c r="AN464" s="3">
        <v>9.2436741945972951</v>
      </c>
      <c r="AO464" s="3">
        <v>9.6199945330353884</v>
      </c>
      <c r="AP464" s="3">
        <v>9.7981208201305119</v>
      </c>
      <c r="AQ464" s="3">
        <v>9.7176642029113829</v>
      </c>
      <c r="AR464" s="3">
        <v>7.1908168473646876</v>
      </c>
      <c r="AS464" s="3">
        <v>9.6556929006389307</v>
      </c>
      <c r="AT464" s="3">
        <v>8.275737241226647</v>
      </c>
      <c r="AU464" s="3">
        <v>9.3641331765137785</v>
      </c>
      <c r="AV464" s="3">
        <v>8.8020675435082918</v>
      </c>
      <c r="AW464" s="3">
        <v>9.1153451291402856</v>
      </c>
      <c r="AX464" s="3">
        <v>8.2877997060940896</v>
      </c>
      <c r="AY464" s="3">
        <v>9.7744337220775197</v>
      </c>
      <c r="AZ464" s="3">
        <v>8.9087273883905151</v>
      </c>
      <c r="BA464" s="3">
        <v>9.0914213831030821</v>
      </c>
      <c r="BB464" s="3">
        <v>10.488874858067504</v>
      </c>
      <c r="BC464" s="3">
        <v>9.6863681617966542</v>
      </c>
      <c r="BD464" s="3">
        <v>9.1353351910519258</v>
      </c>
      <c r="BE464" s="3">
        <v>7.984465094804019</v>
      </c>
      <c r="BF464" s="3">
        <v>8.8220477120687519</v>
      </c>
      <c r="BG464" s="3">
        <v>10.276149148539629</v>
      </c>
      <c r="BH464" s="3">
        <v>12.469460633369037</v>
      </c>
      <c r="BI464" s="3">
        <v>11.514308224668524</v>
      </c>
      <c r="BJ464" s="3">
        <v>11.197867630427018</v>
      </c>
      <c r="BK464" s="3">
        <v>11.069612396055421</v>
      </c>
      <c r="BL464" s="3">
        <v>11.269750647996418</v>
      </c>
      <c r="BM464" s="3">
        <v>9.6168662962867888</v>
      </c>
      <c r="BN464" s="3">
        <v>13.183346719016287</v>
      </c>
      <c r="BO464" s="3">
        <v>11.289919337760129</v>
      </c>
      <c r="BP464" s="3">
        <v>9.4383909469989486</v>
      </c>
      <c r="BQ464" s="3">
        <v>11.726769472857864</v>
      </c>
      <c r="BR464" s="3">
        <v>10.599965798602062</v>
      </c>
      <c r="BS464" s="3">
        <v>9.405218037979548</v>
      </c>
      <c r="BT464" s="3">
        <v>9.9111294364637494</v>
      </c>
      <c r="BU464" s="3">
        <v>9.6472813934100792</v>
      </c>
      <c r="BV464" s="3">
        <v>10.1415225037361</v>
      </c>
      <c r="BW464" s="3">
        <v>9.1716175555668773</v>
      </c>
      <c r="BX464" s="3">
        <v>9.9301037643903349</v>
      </c>
      <c r="BY464" s="3">
        <v>5.940789543022464</v>
      </c>
      <c r="BZ464" s="3">
        <v>8.0105911375443171</v>
      </c>
      <c r="CA464" s="3">
        <v>7.4154945069696829</v>
      </c>
      <c r="CB464" s="3">
        <v>6.8959290369540502</v>
      </c>
      <c r="CC464" s="3">
        <v>8.2476216398727225</v>
      </c>
      <c r="CD464" s="3">
        <v>8.0583253105272288</v>
      </c>
      <c r="CE464" s="3">
        <v>5.3891687538869704</v>
      </c>
      <c r="CF464" s="3">
        <v>5.9808081498733694</v>
      </c>
      <c r="CG464" s="3">
        <v>6.0268410826789562</v>
      </c>
      <c r="CH464" s="3">
        <v>9.447517379595114</v>
      </c>
      <c r="CI464" s="3">
        <v>11.015859862358381</v>
      </c>
      <c r="CJ464" s="3">
        <v>10.699816117746089</v>
      </c>
      <c r="CK464" s="3">
        <v>9.1851365611839118</v>
      </c>
      <c r="CL464" s="3">
        <v>9.0604082736690881</v>
      </c>
      <c r="CM464" s="3">
        <v>10.085171439721165</v>
      </c>
      <c r="CN464" s="3">
        <v>6.1762981392670619</v>
      </c>
      <c r="CO464" s="3">
        <v>6.0938454079907691</v>
      </c>
      <c r="CP464" s="3">
        <v>6.5241999950794636</v>
      </c>
      <c r="CQ464" s="3">
        <v>7.3129019848687156</v>
      </c>
      <c r="CR464" s="3">
        <v>4.8713382174920721</v>
      </c>
      <c r="CS464" s="3">
        <v>7.6962755991501544</v>
      </c>
      <c r="CT464" s="3">
        <v>7.1871626035089511</v>
      </c>
      <c r="CU464" s="3">
        <v>5.8837187280422585</v>
      </c>
      <c r="CV464" s="3">
        <v>7.3314451661325162</v>
      </c>
      <c r="CW464" s="3">
        <v>8.2182874675131252</v>
      </c>
      <c r="CX464" s="3">
        <v>8.2057293302820877</v>
      </c>
      <c r="CY464" s="3">
        <v>8.3816964550940281</v>
      </c>
      <c r="CZ464" s="3">
        <v>7.1484054126513641</v>
      </c>
      <c r="DA464" s="3">
        <v>7.8887302682204856</v>
      </c>
      <c r="DB464" s="3">
        <v>8.0991335133482618</v>
      </c>
      <c r="DC464" s="3">
        <v>8.9321062744092732</v>
      </c>
      <c r="DD464" s="3">
        <v>9.0396624196251736</v>
      </c>
      <c r="DE464" s="3">
        <v>9.2183503952245704</v>
      </c>
      <c r="DF464" s="3">
        <v>5.8097909064347961</v>
      </c>
      <c r="DG464" s="3">
        <v>7.9635601249330943</v>
      </c>
      <c r="DH464" s="3">
        <v>7.228025264186404</v>
      </c>
      <c r="DI464" s="3">
        <v>7.7896777393923315</v>
      </c>
      <c r="DJ464" s="3">
        <v>7.1407065822366107</v>
      </c>
      <c r="DK464" s="3">
        <v>7.9927207982705388</v>
      </c>
      <c r="DL464" s="3">
        <v>6.7279261264290815</v>
      </c>
      <c r="DM464" s="3">
        <v>7.932516265322116</v>
      </c>
      <c r="DN464" s="3">
        <v>7.7423901679663603</v>
      </c>
      <c r="DO464" s="3">
        <v>7.6690199297598651</v>
      </c>
      <c r="DP464" s="3">
        <v>8.8043591276669559</v>
      </c>
      <c r="DQ464" s="3">
        <v>8.6349928110707381</v>
      </c>
      <c r="DR464" s="3">
        <v>7.576173181659696</v>
      </c>
      <c r="DS464" s="3">
        <v>6.4678135947571391</v>
      </c>
      <c r="DT464" s="3">
        <v>7.7289965342738034</v>
      </c>
      <c r="DU464" s="3">
        <v>8.7026573125592677</v>
      </c>
      <c r="DV464" s="3">
        <v>10.645649787474637</v>
      </c>
      <c r="DW464" s="3">
        <v>10.320705701724494</v>
      </c>
      <c r="DX464" s="3">
        <v>8.792036355503976</v>
      </c>
      <c r="DY464" s="3">
        <v>8.7969314080889696</v>
      </c>
      <c r="DZ464" s="3">
        <v>9.6296682994790626</v>
      </c>
      <c r="EA464" s="3">
        <v>8.0156997447528333</v>
      </c>
      <c r="EB464" s="3">
        <v>11.165396006293632</v>
      </c>
      <c r="EC464" s="3">
        <v>10.058563128646448</v>
      </c>
      <c r="ED464" s="3">
        <v>7.8323187435057289</v>
      </c>
      <c r="EE464" s="3">
        <v>9.810645145032618</v>
      </c>
      <c r="EF464" s="3">
        <v>9.3818004016156742</v>
      </c>
      <c r="EG464" s="3">
        <v>9.119182901541814</v>
      </c>
      <c r="EH464" s="3">
        <v>9.593309723679825</v>
      </c>
      <c r="EI464" s="3">
        <v>9.4394174136650459</v>
      </c>
      <c r="EJ464" s="3">
        <v>11.651893189570114</v>
      </c>
      <c r="EK464" s="3">
        <v>10.805810860430151</v>
      </c>
      <c r="EL464" s="3">
        <v>11.005530595140021</v>
      </c>
      <c r="EM464" s="3">
        <v>9.0898493825033242</v>
      </c>
      <c r="EN464" s="3">
        <v>11.819971658286606</v>
      </c>
      <c r="EO464" s="3">
        <v>9.8040234402548894</v>
      </c>
      <c r="EP464" s="3">
        <v>9.8619039292324135</v>
      </c>
      <c r="EQ464" s="3">
        <v>11.87058634654178</v>
      </c>
      <c r="ER464" s="3">
        <v>10.339927559804341</v>
      </c>
      <c r="ES464" s="3">
        <v>7.6774934942045387</v>
      </c>
      <c r="ET464" s="3">
        <v>8.6065647431791721</v>
      </c>
      <c r="EU464" s="3">
        <v>7.7142062754632272</v>
      </c>
      <c r="EV464" s="3">
        <v>12.440122977323915</v>
      </c>
      <c r="EW464" s="3">
        <v>14.322332763446511</v>
      </c>
      <c r="EX464" s="3">
        <v>12.888201387789048</v>
      </c>
      <c r="EY464" s="3">
        <v>14.025679248200035</v>
      </c>
      <c r="EZ464" s="3">
        <v>13.690550162631846</v>
      </c>
      <c r="FA464" s="3">
        <v>13.452734378249975</v>
      </c>
      <c r="FB464" s="3">
        <v>9.0895354568778366</v>
      </c>
      <c r="FC464" s="3">
        <v>9.432204141829553</v>
      </c>
      <c r="FD464" s="3">
        <v>8.6378049696329313</v>
      </c>
      <c r="FE464" s="3">
        <v>14.848508810933076</v>
      </c>
      <c r="FF464" s="3">
        <v>12.725909233103403</v>
      </c>
      <c r="FG464" s="3">
        <v>13.209457678696884</v>
      </c>
      <c r="FH464" s="3">
        <v>11.478951014126324</v>
      </c>
      <c r="FI464" s="3">
        <v>9.8773335499122155</v>
      </c>
      <c r="FJ464" s="3">
        <v>10.283077576961919</v>
      </c>
      <c r="FK464" s="3">
        <v>9.8142200999483986</v>
      </c>
      <c r="FL464" s="3">
        <v>9.9560169998465113</v>
      </c>
      <c r="FM464" s="3">
        <v>9.5243939473224017</v>
      </c>
      <c r="FN464" s="3">
        <v>10.310573934823928</v>
      </c>
      <c r="FO464" s="3">
        <v>11.272153264593136</v>
      </c>
      <c r="FP464" s="3">
        <v>10.38821487584633</v>
      </c>
      <c r="FQ464" s="3">
        <v>10.307882791661505</v>
      </c>
      <c r="FR464" s="3">
        <v>10.556579220635848</v>
      </c>
      <c r="FS464" s="3">
        <v>10.216978010598195</v>
      </c>
      <c r="FT464" s="3">
        <v>8.57184278829458</v>
      </c>
      <c r="FU464" s="3">
        <v>11.347825676344767</v>
      </c>
      <c r="FV464" s="3">
        <v>9.3234492182668891</v>
      </c>
      <c r="FW464" s="3">
        <v>10.938588613635225</v>
      </c>
      <c r="FX464" s="3">
        <v>10.463428504779973</v>
      </c>
      <c r="FY464" s="3">
        <v>10.237969460010031</v>
      </c>
      <c r="FZ464" s="3">
        <v>9.8476732857590985</v>
      </c>
      <c r="GA464" s="3">
        <v>11.616351178832922</v>
      </c>
      <c r="GB464" s="3">
        <v>10.075064608814669</v>
      </c>
      <c r="GC464" s="3">
        <v>10.513822836446298</v>
      </c>
      <c r="GD464" s="3">
        <v>12.173390588468051</v>
      </c>
      <c r="GE464" s="3">
        <v>10.737743512522572</v>
      </c>
      <c r="GF464" s="3">
        <v>10.694497200444156</v>
      </c>
      <c r="GG464" s="3">
        <v>9.5011165948508989</v>
      </c>
      <c r="GH464" s="3">
        <v>9.9150988898637014</v>
      </c>
      <c r="GI464" s="3">
        <v>11.84964098451999</v>
      </c>
      <c r="GJ464" s="3">
        <v>14.293271479263437</v>
      </c>
      <c r="GK464" s="3">
        <v>12.707910747612553</v>
      </c>
      <c r="GL464" s="3">
        <v>13.603698905350059</v>
      </c>
      <c r="GM464" s="3">
        <v>13.342293384021872</v>
      </c>
      <c r="GN464" s="3">
        <v>12.909832996513773</v>
      </c>
      <c r="GO464" s="3">
        <v>11.218032847820743</v>
      </c>
      <c r="GP464" s="3">
        <v>15.201297431738942</v>
      </c>
      <c r="GQ464" s="3">
        <v>12.521275546873811</v>
      </c>
      <c r="GR464" s="3">
        <v>11.044463150492167</v>
      </c>
      <c r="GS464" s="3">
        <v>13.642893800683112</v>
      </c>
      <c r="GT464" s="3">
        <v>11.818131195588451</v>
      </c>
      <c r="GU464" s="3">
        <v>9.6912531744172838</v>
      </c>
      <c r="GV464" s="3">
        <v>10.228949149247676</v>
      </c>
      <c r="GW464" s="3">
        <v>9.8551453731551124</v>
      </c>
    </row>
    <row r="465" spans="2:205" x14ac:dyDescent="0.25">
      <c r="B465"/>
      <c r="F465">
        <v>0</v>
      </c>
      <c r="G465" t="s">
        <v>264</v>
      </c>
      <c r="H465" s="3">
        <v>11.160321479242834</v>
      </c>
      <c r="I465" s="3">
        <v>11.744878275098843</v>
      </c>
      <c r="J465" s="3">
        <v>11.408517409318016</v>
      </c>
      <c r="K465" s="3">
        <v>7.5219967397366441</v>
      </c>
      <c r="L465" s="3">
        <v>9.0825528514431149</v>
      </c>
      <c r="M465" s="3">
        <v>8.2609822489159566</v>
      </c>
      <c r="N465" s="3">
        <v>7.4748440421714637</v>
      </c>
      <c r="O465" s="3">
        <v>9.0998826002801056</v>
      </c>
      <c r="P465" s="3">
        <v>8.1796536324777911</v>
      </c>
      <c r="Q465" s="3">
        <v>7.2678142909036501</v>
      </c>
      <c r="R465" s="3">
        <v>7.6130741359089358</v>
      </c>
      <c r="S465" s="3">
        <v>7.2917082690122381</v>
      </c>
      <c r="T465" s="3">
        <v>9.6125163573888592</v>
      </c>
      <c r="U465" s="3">
        <v>9.5759842554341859</v>
      </c>
      <c r="V465" s="3">
        <v>9.4614975266269408</v>
      </c>
      <c r="W465" s="3">
        <v>9.2638768515114229</v>
      </c>
      <c r="X465" s="3">
        <v>8.4880820551274017</v>
      </c>
      <c r="Y465" s="3">
        <v>8.966471306751453</v>
      </c>
      <c r="Z465" s="3">
        <v>5.3612599520009647</v>
      </c>
      <c r="AA465" s="3">
        <v>6.0119120816603404</v>
      </c>
      <c r="AB465" s="3">
        <v>5.8729739723033854</v>
      </c>
      <c r="AC465" s="3">
        <v>8.1080309323138202</v>
      </c>
      <c r="AD465" s="3">
        <v>12.026338695260877</v>
      </c>
      <c r="AE465" s="3">
        <v>9.8486823211523955</v>
      </c>
      <c r="AF465" s="3">
        <v>8.0997389525854651</v>
      </c>
      <c r="AG465" s="3">
        <v>8.259621484032504</v>
      </c>
      <c r="AH465" s="3">
        <v>7.8293529825295707</v>
      </c>
      <c r="AI465" s="3">
        <v>8.0065283763344528</v>
      </c>
      <c r="AJ465" s="3">
        <v>8.5443084766622839</v>
      </c>
      <c r="AK465" s="3">
        <v>8.1769928006913872</v>
      </c>
      <c r="AL465" s="3">
        <v>6.1641864274574809</v>
      </c>
      <c r="AM465" s="3">
        <v>7.9402494692479175</v>
      </c>
      <c r="AN465" s="3">
        <v>7.0510201780341539</v>
      </c>
      <c r="AO465" s="3">
        <v>8.1994713822729324</v>
      </c>
      <c r="AP465" s="3">
        <v>8.7144543852936387</v>
      </c>
      <c r="AQ465" s="3">
        <v>8.4677037497630234</v>
      </c>
      <c r="AR465" s="3">
        <v>7.9556091566176557</v>
      </c>
      <c r="AS465" s="3">
        <v>7.8774447752514192</v>
      </c>
      <c r="AT465" s="3">
        <v>7.8764319101877822</v>
      </c>
      <c r="AU465" s="3">
        <v>8.6100586434703477</v>
      </c>
      <c r="AV465" s="3">
        <v>8.511917971530961</v>
      </c>
      <c r="AW465" s="3">
        <v>8.5514672732084556</v>
      </c>
      <c r="AX465" s="3">
        <v>9.2877439796565078</v>
      </c>
      <c r="AY465" s="3">
        <v>7.6655815187855136</v>
      </c>
      <c r="AZ465" s="3">
        <v>8.3295876667017907</v>
      </c>
      <c r="BA465" s="3">
        <v>8.7090646707316139</v>
      </c>
      <c r="BB465" s="3">
        <v>9.3251976716105016</v>
      </c>
      <c r="BC465" s="3">
        <v>8.9313104259520593</v>
      </c>
      <c r="BD465" s="3">
        <v>9.8392108331069323</v>
      </c>
      <c r="BE465" s="3">
        <v>10.694957815402564</v>
      </c>
      <c r="BF465" s="3">
        <v>10.379288828249114</v>
      </c>
      <c r="BG465" s="3">
        <v>10.374331815218712</v>
      </c>
      <c r="BH465" s="3">
        <v>11.183437688200453</v>
      </c>
      <c r="BI465" s="3">
        <v>10.760465173652383</v>
      </c>
      <c r="BJ465" s="3">
        <v>13.060950962594092</v>
      </c>
      <c r="BK465" s="3">
        <v>11.301885729800386</v>
      </c>
      <c r="BL465" s="3">
        <v>11.998622543618668</v>
      </c>
      <c r="BM465" s="3">
        <v>7.2702767894038098</v>
      </c>
      <c r="BN465" s="3">
        <v>7.4108583456792525</v>
      </c>
      <c r="BO465" s="3">
        <v>7.3317426103411742</v>
      </c>
      <c r="BP465" s="3">
        <v>9.0956935889759478</v>
      </c>
      <c r="BQ465" s="3">
        <v>10.039805867768772</v>
      </c>
      <c r="BR465" s="3">
        <v>9.5476918210435002</v>
      </c>
      <c r="BS465" s="3">
        <v>8.8122164798621885</v>
      </c>
      <c r="BT465" s="3">
        <v>9.2319505129003261</v>
      </c>
      <c r="BU465" s="3">
        <v>8.9822532534865669</v>
      </c>
      <c r="BV465" s="3">
        <v>10.387852770120459</v>
      </c>
      <c r="BW465" s="3">
        <v>10.883148401251658</v>
      </c>
      <c r="BX465" s="3">
        <v>10.846952539700345</v>
      </c>
      <c r="BY465" s="3">
        <v>5.9560679607055302</v>
      </c>
      <c r="BZ465" s="3">
        <v>7.3315560334010215</v>
      </c>
      <c r="CA465" s="3">
        <v>7.1101364373721347</v>
      </c>
      <c r="CB465" s="3">
        <v>5.9123077995108497</v>
      </c>
      <c r="CC465" s="3">
        <v>7.2824783582460579</v>
      </c>
      <c r="CD465" s="3">
        <v>7.0263560896865727</v>
      </c>
      <c r="CE465" s="3">
        <v>5.9865200886478229</v>
      </c>
      <c r="CF465" s="3">
        <v>6.2176425274530729</v>
      </c>
      <c r="CG465" s="3">
        <v>6.3804375049895574</v>
      </c>
      <c r="CH465" s="3">
        <v>8.0852088967320572</v>
      </c>
      <c r="CI465" s="3">
        <v>8.0388079370969194</v>
      </c>
      <c r="CJ465" s="3">
        <v>8.4092320393283551</v>
      </c>
      <c r="CK465" s="3">
        <v>6.9253144282002603</v>
      </c>
      <c r="CL465" s="3">
        <v>6.3357019991521435</v>
      </c>
      <c r="CM465" s="3">
        <v>7.3790030493386451</v>
      </c>
      <c r="CN465" s="3">
        <v>3.9741036261113005</v>
      </c>
      <c r="CO465" s="3">
        <v>4.576816426065367</v>
      </c>
      <c r="CP465" s="3">
        <v>4.8699181287293252</v>
      </c>
      <c r="CQ465" s="3">
        <v>4.6578092947907042</v>
      </c>
      <c r="CR465" s="3">
        <v>7.387201984325098</v>
      </c>
      <c r="CS465" s="3">
        <v>7.1879814529844959</v>
      </c>
      <c r="CT465" s="3">
        <v>5.9275834534311524</v>
      </c>
      <c r="CU465" s="3">
        <v>5.9623295849970628</v>
      </c>
      <c r="CV465" s="3">
        <v>6.3656375128395517</v>
      </c>
      <c r="CW465" s="3">
        <v>7.2485772605103707</v>
      </c>
      <c r="CX465" s="3">
        <v>7.7080451882692245</v>
      </c>
      <c r="CY465" s="3">
        <v>7.6338716293460411</v>
      </c>
      <c r="CZ465" s="3">
        <v>4.8126543298399289</v>
      </c>
      <c r="DA465" s="3">
        <v>6.3708982131310554</v>
      </c>
      <c r="DB465" s="3">
        <v>6.0293189765497033</v>
      </c>
      <c r="DC465" s="3">
        <v>7.4994823005080775</v>
      </c>
      <c r="DD465" s="3">
        <v>7.9732044056595219</v>
      </c>
      <c r="DE465" s="3">
        <v>7.9706851787269786</v>
      </c>
      <c r="DF465" s="3">
        <v>6.4659740566895287</v>
      </c>
      <c r="DG465" s="3">
        <v>6.4204354296024055</v>
      </c>
      <c r="DH465" s="3">
        <v>6.8485336629122111</v>
      </c>
      <c r="DI465" s="3">
        <v>7.0157310624582054</v>
      </c>
      <c r="DJ465" s="3">
        <v>6.8821958614986869</v>
      </c>
      <c r="DK465" s="3">
        <v>7.4228624884739247</v>
      </c>
      <c r="DL465" s="3">
        <v>7.6374580426207901</v>
      </c>
      <c r="DM465" s="3">
        <v>6.0296697783036226</v>
      </c>
      <c r="DN465" s="3">
        <v>7.2097690250070245</v>
      </c>
      <c r="DO465" s="3">
        <v>7.2096478898568179</v>
      </c>
      <c r="DP465" s="3">
        <v>7.7340660816663824</v>
      </c>
      <c r="DQ465" s="3">
        <v>7.8749906386659756</v>
      </c>
      <c r="DR465" s="3">
        <v>8.2351418835402654</v>
      </c>
      <c r="DS465" s="3">
        <v>8.9359661779507746</v>
      </c>
      <c r="DT465" s="3">
        <v>9.209445885911224</v>
      </c>
      <c r="DU465" s="3">
        <v>8.7395749770722198</v>
      </c>
      <c r="DV465" s="3">
        <v>9.3827002147233092</v>
      </c>
      <c r="DW465" s="3">
        <v>9.569425963143841</v>
      </c>
      <c r="DX465" s="3">
        <v>10.259616195901478</v>
      </c>
      <c r="DY465" s="3">
        <v>8.7170410275337584</v>
      </c>
      <c r="DZ465" s="3">
        <v>10.136092344459911</v>
      </c>
      <c r="EA465" s="3">
        <v>5.7506321717563376</v>
      </c>
      <c r="EB465" s="3">
        <v>5.8064836727975839</v>
      </c>
      <c r="EC465" s="3">
        <v>6.2514530002032789</v>
      </c>
      <c r="ED465" s="3">
        <v>7.4426970180098735</v>
      </c>
      <c r="EE465" s="3">
        <v>8.250615178795643</v>
      </c>
      <c r="EF465" s="3">
        <v>8.3558726858914625</v>
      </c>
      <c r="EG465" s="3">
        <v>8.5220409245421394</v>
      </c>
      <c r="EH465" s="3">
        <v>8.9224757945676352</v>
      </c>
      <c r="EI465" s="3">
        <v>8.7756828756279912</v>
      </c>
      <c r="EJ465" s="3">
        <v>11.932790188365209</v>
      </c>
      <c r="EK465" s="3">
        <v>12.60660814894603</v>
      </c>
      <c r="EL465" s="3">
        <v>11.970082278935687</v>
      </c>
      <c r="EM465" s="3">
        <v>9.0879255187677579</v>
      </c>
      <c r="EN465" s="3">
        <v>10.83354966948521</v>
      </c>
      <c r="EO465" s="3">
        <v>9.4118280604597793</v>
      </c>
      <c r="EP465" s="3">
        <v>9.0373802848320786</v>
      </c>
      <c r="EQ465" s="3">
        <v>10.917286842314153</v>
      </c>
      <c r="ER465" s="3">
        <v>9.3329511752690113</v>
      </c>
      <c r="ES465" s="3">
        <v>8.5491084931594763</v>
      </c>
      <c r="ET465" s="3">
        <v>9.0085057443647987</v>
      </c>
      <c r="EU465" s="3">
        <v>8.2029790330349197</v>
      </c>
      <c r="EV465" s="3">
        <v>11.139823818045661</v>
      </c>
      <c r="EW465" s="3">
        <v>11.113160573771454</v>
      </c>
      <c r="EX465" s="3">
        <v>10.513763013925528</v>
      </c>
      <c r="EY465" s="3">
        <v>11.602439274822585</v>
      </c>
      <c r="EZ465" s="3">
        <v>10.640462111102659</v>
      </c>
      <c r="FA465" s="3">
        <v>10.55393956416426</v>
      </c>
      <c r="FB465" s="3">
        <v>6.7484162778906276</v>
      </c>
      <c r="FC465" s="3">
        <v>7.4470077372553147</v>
      </c>
      <c r="FD465" s="3">
        <v>6.8760298158774447</v>
      </c>
      <c r="FE465" s="3">
        <v>11.558252569836934</v>
      </c>
      <c r="FF465" s="3">
        <v>16.665475406196656</v>
      </c>
      <c r="FG465" s="3">
        <v>12.509383189320294</v>
      </c>
      <c r="FH465" s="3">
        <v>10.271894451739778</v>
      </c>
      <c r="FI465" s="3">
        <v>10.556913383067943</v>
      </c>
      <c r="FJ465" s="3">
        <v>9.2930684522195897</v>
      </c>
      <c r="FK465" s="3">
        <v>8.7644794921585341</v>
      </c>
      <c r="FL465" s="3">
        <v>9.3805717650553433</v>
      </c>
      <c r="FM465" s="3">
        <v>8.7201139720367351</v>
      </c>
      <c r="FN465" s="3">
        <v>7.515718525075032</v>
      </c>
      <c r="FO465" s="3">
        <v>9.5096007253647787</v>
      </c>
      <c r="FP465" s="3">
        <v>8.0727213795186046</v>
      </c>
      <c r="FQ465" s="3">
        <v>8.8994604640377872</v>
      </c>
      <c r="FR465" s="3">
        <v>9.4557043649277546</v>
      </c>
      <c r="FS465" s="3">
        <v>8.9647223207990692</v>
      </c>
      <c r="FT465" s="3">
        <v>9.4452442565457826</v>
      </c>
      <c r="FU465" s="3">
        <v>9.3344541209004319</v>
      </c>
      <c r="FV465" s="3">
        <v>8.9043301574633542</v>
      </c>
      <c r="FW465" s="3">
        <v>10.204386224482489</v>
      </c>
      <c r="FX465" s="3">
        <v>10.141640081563235</v>
      </c>
      <c r="FY465" s="3">
        <v>9.6800720579429864</v>
      </c>
      <c r="FZ465" s="3">
        <v>10.938029916692226</v>
      </c>
      <c r="GA465" s="3">
        <v>9.3014932592674047</v>
      </c>
      <c r="GB465" s="3">
        <v>9.449406308396556</v>
      </c>
      <c r="GC465" s="3">
        <v>10.20848145160641</v>
      </c>
      <c r="GD465" s="3">
        <v>10.916329261554623</v>
      </c>
      <c r="GE465" s="3">
        <v>9.9876302132381429</v>
      </c>
      <c r="GF465" s="3">
        <v>11.443279782673597</v>
      </c>
      <c r="GG465" s="3">
        <v>12.453949452854351</v>
      </c>
      <c r="GH465" s="3">
        <v>11.549131770587003</v>
      </c>
      <c r="GI465" s="3">
        <v>12.009088653365202</v>
      </c>
      <c r="GJ465" s="3">
        <v>12.984175161677596</v>
      </c>
      <c r="GK465" s="3">
        <v>11.951504384160927</v>
      </c>
      <c r="GL465" s="3">
        <v>15.862285729286707</v>
      </c>
      <c r="GM465" s="3">
        <v>13.886730432067013</v>
      </c>
      <c r="GN465" s="3">
        <v>13.861152742777422</v>
      </c>
      <c r="GO465" s="3">
        <v>8.7899214070512812</v>
      </c>
      <c r="GP465" s="3">
        <v>9.015233018560922</v>
      </c>
      <c r="GQ465" s="3">
        <v>8.4120322204790696</v>
      </c>
      <c r="GR465" s="3">
        <v>10.748690159942022</v>
      </c>
      <c r="GS465" s="3">
        <v>11.828996556741899</v>
      </c>
      <c r="GT465" s="3">
        <v>10.73951095619554</v>
      </c>
      <c r="GU465" s="3">
        <v>9.1023920351822376</v>
      </c>
      <c r="GV465" s="3">
        <v>9.5414252312330188</v>
      </c>
      <c r="GW465" s="3">
        <v>9.1888236313451443</v>
      </c>
    </row>
    <row r="466" spans="2:205" x14ac:dyDescent="0.25">
      <c r="B46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</row>
    <row r="467" spans="2:205" x14ac:dyDescent="0.25">
      <c r="B467">
        <v>107</v>
      </c>
      <c r="C467" t="s">
        <v>142</v>
      </c>
      <c r="D467" t="s">
        <v>38</v>
      </c>
      <c r="E467" t="s">
        <v>148</v>
      </c>
      <c r="F467">
        <v>-10</v>
      </c>
      <c r="G467" t="s">
        <v>56</v>
      </c>
      <c r="H467" s="3">
        <v>76.900000000000006</v>
      </c>
      <c r="I467" s="3">
        <v>81.3</v>
      </c>
      <c r="J467" s="3">
        <v>79.27</v>
      </c>
      <c r="K467" s="3">
        <v>76.459999999999994</v>
      </c>
      <c r="L467" s="3">
        <v>79.710000000000008</v>
      </c>
      <c r="M467" s="3">
        <v>78.19</v>
      </c>
      <c r="N467" s="3">
        <v>74.77000000000001</v>
      </c>
      <c r="O467" s="3">
        <v>78.180000000000007</v>
      </c>
      <c r="P467" s="3">
        <v>76.539999999999992</v>
      </c>
      <c r="Q467" s="3">
        <v>75.72</v>
      </c>
      <c r="R467" s="3">
        <v>79.2</v>
      </c>
      <c r="S467" s="3">
        <v>77.59</v>
      </c>
      <c r="T467" s="3">
        <v>75.849999999999994</v>
      </c>
      <c r="U467" s="3">
        <v>79.320000000000007</v>
      </c>
      <c r="V467" s="3">
        <v>77.83</v>
      </c>
      <c r="W467" s="3">
        <v>75.290000000000006</v>
      </c>
      <c r="X467" s="3">
        <v>80.53</v>
      </c>
      <c r="Y467" s="3">
        <v>78.25</v>
      </c>
      <c r="Z467" s="3">
        <v>74.11</v>
      </c>
      <c r="AA467" s="3">
        <v>79.95</v>
      </c>
      <c r="AB467" s="3">
        <v>77.06</v>
      </c>
      <c r="AC467" s="3">
        <v>79.27</v>
      </c>
      <c r="AD467" s="3">
        <v>78.64</v>
      </c>
      <c r="AE467" s="3">
        <v>78.91</v>
      </c>
      <c r="AF467" s="3">
        <v>71.33</v>
      </c>
      <c r="AG467" s="3">
        <v>80.800000000000011</v>
      </c>
      <c r="AH467" s="3">
        <v>76.599999999999994</v>
      </c>
      <c r="AI467" s="3">
        <v>74.099999999999994</v>
      </c>
      <c r="AJ467" s="3">
        <v>79.210000000000008</v>
      </c>
      <c r="AK467" s="3">
        <v>76.849999999999994</v>
      </c>
      <c r="AL467" s="3">
        <v>74.69</v>
      </c>
      <c r="AM467" s="3">
        <v>79.78</v>
      </c>
      <c r="AN467" s="3">
        <v>77.290000000000006</v>
      </c>
      <c r="AO467" s="3">
        <v>75.03</v>
      </c>
      <c r="AP467" s="3">
        <v>79.290000000000006</v>
      </c>
      <c r="AQ467" s="3">
        <v>77.23</v>
      </c>
      <c r="AR467" s="3">
        <v>76.75</v>
      </c>
      <c r="AS467" s="3">
        <v>79.47</v>
      </c>
      <c r="AT467" s="3">
        <v>78.16</v>
      </c>
      <c r="AU467" s="3">
        <v>77.600000000000009</v>
      </c>
      <c r="AV467" s="3">
        <v>81.12</v>
      </c>
      <c r="AW467" s="3">
        <v>79.41</v>
      </c>
      <c r="AX467" s="3">
        <v>76.23</v>
      </c>
      <c r="AY467" s="3">
        <v>78.52</v>
      </c>
      <c r="AZ467" s="3">
        <v>77.490000000000009</v>
      </c>
      <c r="BA467" s="3">
        <v>74.539999999999992</v>
      </c>
      <c r="BB467" s="3">
        <v>78.959999999999994</v>
      </c>
      <c r="BC467" s="3">
        <v>76.75</v>
      </c>
      <c r="BD467" s="3">
        <v>76.400000000000006</v>
      </c>
      <c r="BE467" s="3">
        <v>79.78</v>
      </c>
      <c r="BF467" s="3">
        <v>77.990000000000009</v>
      </c>
      <c r="BG467" s="3">
        <v>75.67</v>
      </c>
      <c r="BH467" s="3">
        <v>80.510000000000005</v>
      </c>
      <c r="BI467" s="3">
        <v>78.12</v>
      </c>
      <c r="BJ467" s="3">
        <v>74.290000000000006</v>
      </c>
      <c r="BK467" s="3">
        <v>79.33</v>
      </c>
      <c r="BL467" s="3">
        <v>77.17</v>
      </c>
      <c r="BM467" s="3">
        <v>75.929999999999993</v>
      </c>
      <c r="BN467" s="3">
        <v>79.179999999999993</v>
      </c>
      <c r="BO467" s="3">
        <v>77.680000000000007</v>
      </c>
      <c r="BP467" s="3">
        <v>74.709999999999994</v>
      </c>
      <c r="BQ467" s="3">
        <v>79.100000000000009</v>
      </c>
      <c r="BR467" s="3">
        <v>76.900000000000006</v>
      </c>
      <c r="BS467" s="3">
        <v>75.36</v>
      </c>
      <c r="BT467" s="3">
        <v>79.739999999999995</v>
      </c>
      <c r="BU467" s="3">
        <v>77.66</v>
      </c>
      <c r="BV467" s="3">
        <v>76.057200000000009</v>
      </c>
      <c r="BW467" s="3">
        <v>80.653199999999998</v>
      </c>
      <c r="BX467" s="3">
        <v>78.740799999999993</v>
      </c>
      <c r="BY467" s="3">
        <v>74.343199999999996</v>
      </c>
      <c r="BZ467" s="3">
        <v>77.945999999999998</v>
      </c>
      <c r="CA467" s="3">
        <v>76.818000000000012</v>
      </c>
      <c r="CB467" s="3">
        <v>72.790400000000005</v>
      </c>
      <c r="CC467" s="3">
        <v>76.533600000000007</v>
      </c>
      <c r="CD467" s="3">
        <v>75.246400000000008</v>
      </c>
      <c r="CE467" s="3">
        <v>73.936400000000006</v>
      </c>
      <c r="CF467" s="3">
        <v>77.69080000000001</v>
      </c>
      <c r="CG467" s="3">
        <v>76.433599999999998</v>
      </c>
      <c r="CH467" s="3">
        <v>74.105599999999995</v>
      </c>
      <c r="CI467" s="3">
        <v>77.928399999999996</v>
      </c>
      <c r="CJ467" s="3">
        <v>76.732399999999998</v>
      </c>
      <c r="CK467" s="3">
        <v>72.5852</v>
      </c>
      <c r="CL467" s="3">
        <v>78.452399999999997</v>
      </c>
      <c r="CM467" s="3">
        <v>76.564400000000006</v>
      </c>
      <c r="CN467" s="3">
        <v>72.150000000000006</v>
      </c>
      <c r="CO467" s="3">
        <v>78.47999999999999</v>
      </c>
      <c r="CP467" s="3">
        <v>75.805599999999998</v>
      </c>
      <c r="CQ467" s="3">
        <v>75.349999999999994</v>
      </c>
      <c r="CR467" s="3">
        <v>74.837599999999995</v>
      </c>
      <c r="CS467" s="3">
        <v>76.165999999999997</v>
      </c>
      <c r="CT467" s="3">
        <v>68.527199999999993</v>
      </c>
      <c r="CU467" s="3">
        <v>79.036000000000001</v>
      </c>
      <c r="CV467" s="3">
        <v>74.933999999999997</v>
      </c>
      <c r="CW467" s="3">
        <v>73.041599999999988</v>
      </c>
      <c r="CX467" s="3">
        <v>78.445599999999999</v>
      </c>
      <c r="CY467" s="3">
        <v>76.203199999999995</v>
      </c>
      <c r="CZ467" s="3">
        <v>72.671199999999999</v>
      </c>
      <c r="DA467" s="3">
        <v>78.192399999999992</v>
      </c>
      <c r="DB467" s="3">
        <v>75.996400000000008</v>
      </c>
      <c r="DC467" s="3">
        <v>74.128399999999999</v>
      </c>
      <c r="DD467" s="3">
        <v>78.564800000000005</v>
      </c>
      <c r="DE467" s="3">
        <v>76.641999999999996</v>
      </c>
      <c r="DF467" s="3">
        <v>75.240799999999993</v>
      </c>
      <c r="DG467" s="3">
        <v>78.019599999999997</v>
      </c>
      <c r="DH467" s="3">
        <v>77.101599999999991</v>
      </c>
      <c r="DI467" s="3">
        <v>75.914400000000001</v>
      </c>
      <c r="DJ467" s="3">
        <v>79.591200000000001</v>
      </c>
      <c r="DK467" s="3">
        <v>78.273200000000003</v>
      </c>
      <c r="DL467" s="3">
        <v>74.309200000000004</v>
      </c>
      <c r="DM467" s="3">
        <v>76.697199999999995</v>
      </c>
      <c r="DN467" s="3">
        <v>76.1768</v>
      </c>
      <c r="DO467" s="3">
        <v>73.089600000000004</v>
      </c>
      <c r="DP467" s="3">
        <v>77.627200000000002</v>
      </c>
      <c r="DQ467" s="3">
        <v>75.750399999999999</v>
      </c>
      <c r="DR467" s="3">
        <v>74.420400000000001</v>
      </c>
      <c r="DS467" s="3">
        <v>77.917999999999992</v>
      </c>
      <c r="DT467" s="3">
        <v>76.618000000000009</v>
      </c>
      <c r="DU467" s="3">
        <v>74.160800000000009</v>
      </c>
      <c r="DV467" s="3">
        <v>79.373199999999997</v>
      </c>
      <c r="DW467" s="3">
        <v>77.159600000000012</v>
      </c>
      <c r="DX467" s="3">
        <v>72.25160000000001</v>
      </c>
      <c r="DY467" s="3">
        <v>77.605199999999996</v>
      </c>
      <c r="DZ467" s="3">
        <v>75.83720000000001</v>
      </c>
      <c r="EA467" s="3">
        <v>74.165999999999997</v>
      </c>
      <c r="EB467" s="3">
        <v>77.611999999999995</v>
      </c>
      <c r="EC467" s="3">
        <v>76.504000000000005</v>
      </c>
      <c r="ED467" s="3">
        <v>72.75</v>
      </c>
      <c r="EE467" s="3">
        <v>77.355599999999995</v>
      </c>
      <c r="EF467" s="3">
        <v>75.586799999999997</v>
      </c>
      <c r="EG467" s="3">
        <v>75.007200000000012</v>
      </c>
      <c r="EH467" s="3">
        <v>79.465600000000009</v>
      </c>
      <c r="EI467" s="3">
        <v>77.444399999999987</v>
      </c>
      <c r="EJ467" s="3">
        <v>77.742800000000003</v>
      </c>
      <c r="EK467" s="3">
        <v>81.946799999999996</v>
      </c>
      <c r="EL467" s="3">
        <v>79.799199999999999</v>
      </c>
      <c r="EM467" s="3">
        <v>78.576799999999992</v>
      </c>
      <c r="EN467" s="3">
        <v>81.474000000000004</v>
      </c>
      <c r="EO467" s="3">
        <v>79.561999999999998</v>
      </c>
      <c r="EP467" s="3">
        <v>76.749600000000001</v>
      </c>
      <c r="EQ467" s="3">
        <v>79.826400000000007</v>
      </c>
      <c r="ER467" s="3">
        <v>77.83359999999999</v>
      </c>
      <c r="ES467" s="3">
        <v>77.503599999999992</v>
      </c>
      <c r="ET467" s="3">
        <v>80.70920000000001</v>
      </c>
      <c r="EU467" s="3">
        <v>78.746400000000008</v>
      </c>
      <c r="EV467" s="3">
        <v>77.594399999999993</v>
      </c>
      <c r="EW467" s="3">
        <v>80.711600000000004</v>
      </c>
      <c r="EX467" s="3">
        <v>78.927599999999998</v>
      </c>
      <c r="EY467" s="3">
        <v>77.994799999999998</v>
      </c>
      <c r="EZ467" s="3">
        <v>82.607600000000005</v>
      </c>
      <c r="FA467" s="3">
        <v>79.935599999999994</v>
      </c>
      <c r="FB467" s="3">
        <v>76.069999999999993</v>
      </c>
      <c r="FC467" s="3">
        <v>81.42</v>
      </c>
      <c r="FD467" s="3">
        <v>78.314399999999992</v>
      </c>
      <c r="FE467" s="3">
        <v>83.19</v>
      </c>
      <c r="FF467" s="3">
        <v>82.442400000000006</v>
      </c>
      <c r="FG467" s="3">
        <v>81.654000000000011</v>
      </c>
      <c r="FH467" s="3">
        <v>74.132800000000003</v>
      </c>
      <c r="FI467" s="3">
        <v>82.564000000000007</v>
      </c>
      <c r="FJ467" s="3">
        <v>78.266000000000005</v>
      </c>
      <c r="FK467" s="3">
        <v>75.1584</v>
      </c>
      <c r="FL467" s="3">
        <v>79.974400000000003</v>
      </c>
      <c r="FM467" s="3">
        <v>77.496799999999993</v>
      </c>
      <c r="FN467" s="3">
        <v>76.708799999999997</v>
      </c>
      <c r="FO467" s="3">
        <v>81.367599999999996</v>
      </c>
      <c r="FP467" s="3">
        <v>78.583600000000004</v>
      </c>
      <c r="FQ467" s="3">
        <v>75.931600000000003</v>
      </c>
      <c r="FR467" s="3">
        <v>80.015200000000007</v>
      </c>
      <c r="FS467" s="3">
        <v>77.817999999999998</v>
      </c>
      <c r="FT467" s="3">
        <v>78.259199999999993</v>
      </c>
      <c r="FU467" s="3">
        <v>80.920399999999987</v>
      </c>
      <c r="FV467" s="3">
        <v>79.218400000000003</v>
      </c>
      <c r="FW467" s="3">
        <v>79.285600000000002</v>
      </c>
      <c r="FX467" s="3">
        <v>82.648799999999994</v>
      </c>
      <c r="FY467" s="3">
        <v>80.546800000000005</v>
      </c>
      <c r="FZ467" s="3">
        <v>78.150800000000004</v>
      </c>
      <c r="GA467" s="3">
        <v>80.342799999999997</v>
      </c>
      <c r="GB467" s="3">
        <v>78.803200000000004</v>
      </c>
      <c r="GC467" s="3">
        <v>75.990399999999994</v>
      </c>
      <c r="GD467" s="3">
        <v>80.2928</v>
      </c>
      <c r="GE467" s="3">
        <v>77.749600000000001</v>
      </c>
      <c r="GF467" s="3">
        <v>78.379600000000011</v>
      </c>
      <c r="GG467" s="3">
        <v>81.641999999999996</v>
      </c>
      <c r="GH467" s="3">
        <v>79.361999999999995</v>
      </c>
      <c r="GI467" s="3">
        <v>77.179200000000009</v>
      </c>
      <c r="GJ467" s="3">
        <v>81.646800000000013</v>
      </c>
      <c r="GK467" s="3">
        <v>79.080399999999997</v>
      </c>
      <c r="GL467" s="3">
        <v>76.328400000000002</v>
      </c>
      <c r="GM467" s="3">
        <v>81.0548</v>
      </c>
      <c r="GN467" s="3">
        <v>78.502800000000008</v>
      </c>
      <c r="GO467" s="3">
        <v>77.694000000000003</v>
      </c>
      <c r="GP467" s="3">
        <v>80.74799999999999</v>
      </c>
      <c r="GQ467" s="3">
        <v>78.856000000000009</v>
      </c>
      <c r="GR467" s="3">
        <v>76.669999999999987</v>
      </c>
      <c r="GS467" s="3">
        <v>80.844400000000007</v>
      </c>
      <c r="GT467" s="3">
        <v>78.213200000000001</v>
      </c>
      <c r="GU467" s="3">
        <v>75.712800000000001</v>
      </c>
      <c r="GV467" s="3">
        <v>80.014399999999995</v>
      </c>
      <c r="GW467" s="3">
        <v>77.875600000000006</v>
      </c>
    </row>
    <row r="468" spans="2:205" x14ac:dyDescent="0.25">
      <c r="B468"/>
      <c r="F468">
        <v>-9</v>
      </c>
      <c r="G468" t="s">
        <v>57</v>
      </c>
      <c r="H468" s="3">
        <v>75.84</v>
      </c>
      <c r="I468" s="3">
        <v>79.650000000000006</v>
      </c>
      <c r="J468" s="3">
        <v>77.86999999999999</v>
      </c>
      <c r="K468" s="3">
        <v>75.41</v>
      </c>
      <c r="L468" s="3">
        <v>79.92</v>
      </c>
      <c r="M468" s="3">
        <v>77.81</v>
      </c>
      <c r="N468" s="3">
        <v>74.09</v>
      </c>
      <c r="O468" s="3">
        <v>78.61</v>
      </c>
      <c r="P468" s="3">
        <v>76.14</v>
      </c>
      <c r="Q468" s="3">
        <v>76.55</v>
      </c>
      <c r="R468" s="3">
        <v>80.19</v>
      </c>
      <c r="S468" s="3">
        <v>78.430000000000007</v>
      </c>
      <c r="T468" s="3">
        <v>76.08</v>
      </c>
      <c r="U468" s="3">
        <v>77.33</v>
      </c>
      <c r="V468" s="3">
        <v>76.72</v>
      </c>
      <c r="W468" s="3">
        <v>73.45</v>
      </c>
      <c r="X468" s="3">
        <v>77.929999999999993</v>
      </c>
      <c r="Y468" s="3">
        <v>75.790000000000006</v>
      </c>
      <c r="Z468" s="3">
        <v>77.38000000000001</v>
      </c>
      <c r="AA468" s="3">
        <v>78.64</v>
      </c>
      <c r="AB468" s="3">
        <v>78.069999999999993</v>
      </c>
      <c r="AC468" s="3">
        <v>77.45</v>
      </c>
      <c r="AD468" s="3">
        <v>74.45</v>
      </c>
      <c r="AE468" s="3">
        <v>75.539999999999992</v>
      </c>
      <c r="AF468" s="3">
        <v>74.02</v>
      </c>
      <c r="AG468" s="3">
        <v>78.710000000000008</v>
      </c>
      <c r="AH468" s="3">
        <v>76.48</v>
      </c>
      <c r="AI468" s="3">
        <v>74.27</v>
      </c>
      <c r="AJ468" s="3">
        <v>79.039999999999992</v>
      </c>
      <c r="AK468" s="3">
        <v>76.67</v>
      </c>
      <c r="AL468" s="3">
        <v>77.759999999999991</v>
      </c>
      <c r="AM468" s="3">
        <v>78.84</v>
      </c>
      <c r="AN468" s="3">
        <v>78.38000000000001</v>
      </c>
      <c r="AO468" s="3">
        <v>75.86</v>
      </c>
      <c r="AP468" s="3">
        <v>78.83</v>
      </c>
      <c r="AQ468" s="3">
        <v>77.349999999999994</v>
      </c>
      <c r="AR468" s="3">
        <v>75.63</v>
      </c>
      <c r="AS468" s="3">
        <v>78.259999999999991</v>
      </c>
      <c r="AT468" s="3">
        <v>77.13</v>
      </c>
      <c r="AU468" s="3">
        <v>74.039999999999992</v>
      </c>
      <c r="AV468" s="3">
        <v>78.259999999999991</v>
      </c>
      <c r="AW468" s="3">
        <v>76.070000000000007</v>
      </c>
      <c r="AX468" s="3">
        <v>75.36</v>
      </c>
      <c r="AY468" s="3">
        <v>76.37</v>
      </c>
      <c r="AZ468" s="3">
        <v>75.900000000000006</v>
      </c>
      <c r="BA468" s="3">
        <v>75.48</v>
      </c>
      <c r="BB468" s="3">
        <v>78.2</v>
      </c>
      <c r="BC468" s="3">
        <v>76.84</v>
      </c>
      <c r="BD468" s="3">
        <v>75.5</v>
      </c>
      <c r="BE468" s="3">
        <v>78.39</v>
      </c>
      <c r="BF468" s="3">
        <v>77.039999999999992</v>
      </c>
      <c r="BG468" s="3">
        <v>75.38</v>
      </c>
      <c r="BH468" s="3">
        <v>79.490000000000009</v>
      </c>
      <c r="BI468" s="3">
        <v>77.52</v>
      </c>
      <c r="BJ468" s="3">
        <v>75.39</v>
      </c>
      <c r="BK468" s="3">
        <v>78.290000000000006</v>
      </c>
      <c r="BL468" s="3">
        <v>76.94</v>
      </c>
      <c r="BM468" s="3">
        <v>74.5</v>
      </c>
      <c r="BN468" s="3">
        <v>79.25</v>
      </c>
      <c r="BO468" s="3">
        <v>76.929999999999993</v>
      </c>
      <c r="BP468" s="3">
        <v>76.69</v>
      </c>
      <c r="BQ468" s="3">
        <v>77.22</v>
      </c>
      <c r="BR468" s="3">
        <v>76.990000000000009</v>
      </c>
      <c r="BS468" s="3">
        <v>75.55</v>
      </c>
      <c r="BT468" s="3">
        <v>78.88</v>
      </c>
      <c r="BU468" s="3">
        <v>77.28</v>
      </c>
      <c r="BV468" s="3">
        <v>75.075599999999994</v>
      </c>
      <c r="BW468" s="3">
        <v>79.022799999999989</v>
      </c>
      <c r="BX468" s="3">
        <v>77.38</v>
      </c>
      <c r="BY468" s="3">
        <v>73.881200000000007</v>
      </c>
      <c r="BZ468" s="3">
        <v>78.861599999999996</v>
      </c>
      <c r="CA468" s="3">
        <v>76.888800000000003</v>
      </c>
      <c r="CB468" s="3">
        <v>72.600399999999993</v>
      </c>
      <c r="CC468" s="3">
        <v>77.296800000000005</v>
      </c>
      <c r="CD468" s="3">
        <v>75.120800000000003</v>
      </c>
      <c r="CE468" s="3">
        <v>75.295599999999993</v>
      </c>
      <c r="CF468" s="3">
        <v>79.131599999999992</v>
      </c>
      <c r="CG468" s="3">
        <v>77.606799999999993</v>
      </c>
      <c r="CH468" s="3">
        <v>74.766800000000003</v>
      </c>
      <c r="CI468" s="3">
        <v>76.0364</v>
      </c>
      <c r="CJ468" s="3">
        <v>75.7988</v>
      </c>
      <c r="CK468" s="3">
        <v>70.1768</v>
      </c>
      <c r="CL468" s="3">
        <v>75.578000000000003</v>
      </c>
      <c r="CM468" s="3">
        <v>73.771200000000007</v>
      </c>
      <c r="CN468" s="3">
        <v>76.027600000000007</v>
      </c>
      <c r="CO468" s="3">
        <v>77.209199999999996</v>
      </c>
      <c r="CP468" s="3">
        <v>77.070399999999992</v>
      </c>
      <c r="CQ468" s="3">
        <v>75.156800000000004</v>
      </c>
      <c r="CR468" s="3">
        <v>69.64800000000001</v>
      </c>
      <c r="CS468" s="3">
        <v>72.364800000000002</v>
      </c>
      <c r="CT468" s="3">
        <v>71.648399999999995</v>
      </c>
      <c r="CU468" s="3">
        <v>76.965599999999995</v>
      </c>
      <c r="CV468" s="3">
        <v>75.010000000000005</v>
      </c>
      <c r="CW468" s="3">
        <v>73.368399999999994</v>
      </c>
      <c r="CX468" s="3">
        <v>78.334400000000002</v>
      </c>
      <c r="CY468" s="3">
        <v>76.082000000000008</v>
      </c>
      <c r="CZ468" s="3">
        <v>76.289999999999992</v>
      </c>
      <c r="DA468" s="3">
        <v>77.526799999999994</v>
      </c>
      <c r="DB468" s="3">
        <v>77.400000000000006</v>
      </c>
      <c r="DC468" s="3">
        <v>75.134799999999998</v>
      </c>
      <c r="DD468" s="3">
        <v>78.202799999999996</v>
      </c>
      <c r="DE468" s="3">
        <v>76.879599999999996</v>
      </c>
      <c r="DF468" s="3">
        <v>74.003200000000007</v>
      </c>
      <c r="DG468" s="3">
        <v>77.064400000000006</v>
      </c>
      <c r="DH468" s="3">
        <v>76.149999999999991</v>
      </c>
      <c r="DI468" s="3">
        <v>72.119199999999992</v>
      </c>
      <c r="DJ468" s="3">
        <v>76.848799999999997</v>
      </c>
      <c r="DK468" s="3">
        <v>74.854799999999997</v>
      </c>
      <c r="DL468" s="3">
        <v>73.458799999999997</v>
      </c>
      <c r="DM468" s="3">
        <v>74.50800000000001</v>
      </c>
      <c r="DN468" s="3">
        <v>74.5672</v>
      </c>
      <c r="DO468" s="3">
        <v>74.323599999999999</v>
      </c>
      <c r="DP468" s="3">
        <v>77.141599999999997</v>
      </c>
      <c r="DQ468" s="3">
        <v>76.055999999999997</v>
      </c>
      <c r="DR468" s="3">
        <v>73.892800000000008</v>
      </c>
      <c r="DS468" s="3">
        <v>76.861200000000011</v>
      </c>
      <c r="DT468" s="3">
        <v>75.922799999999995</v>
      </c>
      <c r="DU468" s="3">
        <v>74.086400000000012</v>
      </c>
      <c r="DV468" s="3">
        <v>78.510000000000005</v>
      </c>
      <c r="DW468" s="3">
        <v>76.696799999999996</v>
      </c>
      <c r="DX468" s="3">
        <v>73.488799999999998</v>
      </c>
      <c r="DY468" s="3">
        <v>76.663200000000003</v>
      </c>
      <c r="DZ468" s="3">
        <v>75.685599999999994</v>
      </c>
      <c r="EA468" s="3">
        <v>72.736000000000004</v>
      </c>
      <c r="EB468" s="3">
        <v>77.76039999999999</v>
      </c>
      <c r="EC468" s="3">
        <v>75.773600000000002</v>
      </c>
      <c r="ED468" s="3">
        <v>75.043599999999998</v>
      </c>
      <c r="EE468" s="3">
        <v>75.730400000000003</v>
      </c>
      <c r="EF468" s="3">
        <v>75.892400000000009</v>
      </c>
      <c r="EG468" s="3">
        <v>75.255999999999986</v>
      </c>
      <c r="EH468" s="3">
        <v>78.625199999999992</v>
      </c>
      <c r="EI468" s="3">
        <v>77.084000000000003</v>
      </c>
      <c r="EJ468" s="3">
        <v>76.604399999999998</v>
      </c>
      <c r="EK468" s="3">
        <v>80.277200000000008</v>
      </c>
      <c r="EL468" s="3">
        <v>78.36</v>
      </c>
      <c r="EM468" s="3">
        <v>76.938800000000001</v>
      </c>
      <c r="EN468" s="3">
        <v>80.978400000000008</v>
      </c>
      <c r="EO468" s="3">
        <v>78.731200000000001</v>
      </c>
      <c r="EP468" s="3">
        <v>75.579599999999999</v>
      </c>
      <c r="EQ468" s="3">
        <v>79.923200000000008</v>
      </c>
      <c r="ER468" s="3">
        <v>77.159199999999998</v>
      </c>
      <c r="ES468" s="3">
        <v>77.804400000000001</v>
      </c>
      <c r="ET468" s="3">
        <v>81.248400000000004</v>
      </c>
      <c r="EU468" s="3">
        <v>79.253200000000007</v>
      </c>
      <c r="EV468" s="3">
        <v>77.393200000000007</v>
      </c>
      <c r="EW468" s="3">
        <v>78.623599999999996</v>
      </c>
      <c r="EX468" s="3">
        <v>77.641199999999998</v>
      </c>
      <c r="EY468" s="3">
        <v>76.723200000000006</v>
      </c>
      <c r="EZ468" s="3">
        <v>80.281999999999996</v>
      </c>
      <c r="FA468" s="3">
        <v>77.808800000000005</v>
      </c>
      <c r="FB468" s="3">
        <v>78.732399999999998</v>
      </c>
      <c r="FC468" s="3">
        <v>80.070799999999991</v>
      </c>
      <c r="FD468" s="3">
        <v>79.069599999999994</v>
      </c>
      <c r="FE468" s="3">
        <v>79.743199999999987</v>
      </c>
      <c r="FF468" s="3">
        <v>79.251999999999995</v>
      </c>
      <c r="FG468" s="3">
        <v>78.715199999999996</v>
      </c>
      <c r="FH468" s="3">
        <v>76.391599999999997</v>
      </c>
      <c r="FI468" s="3">
        <v>80.454400000000007</v>
      </c>
      <c r="FJ468" s="3">
        <v>77.95</v>
      </c>
      <c r="FK468" s="3">
        <v>75.171600000000012</v>
      </c>
      <c r="FL468" s="3">
        <v>79.745599999999996</v>
      </c>
      <c r="FM468" s="3">
        <v>77.25800000000001</v>
      </c>
      <c r="FN468" s="3">
        <v>79.23</v>
      </c>
      <c r="FO468" s="3">
        <v>80.153199999999998</v>
      </c>
      <c r="FP468" s="3">
        <v>79.360000000000014</v>
      </c>
      <c r="FQ468" s="3">
        <v>76.585200000000015</v>
      </c>
      <c r="FR468" s="3">
        <v>79.4572</v>
      </c>
      <c r="FS468" s="3">
        <v>77.820400000000006</v>
      </c>
      <c r="FT468" s="3">
        <v>77.256799999999998</v>
      </c>
      <c r="FU468" s="3">
        <v>79.45559999999999</v>
      </c>
      <c r="FV468" s="3">
        <v>78.11</v>
      </c>
      <c r="FW468" s="3">
        <v>75.960799999999992</v>
      </c>
      <c r="FX468" s="3">
        <v>79.671199999999999</v>
      </c>
      <c r="FY468" s="3">
        <v>77.285200000000003</v>
      </c>
      <c r="FZ468" s="3">
        <v>77.261200000000002</v>
      </c>
      <c r="GA468" s="3">
        <v>78.231999999999999</v>
      </c>
      <c r="GB468" s="3">
        <v>77.232799999999997</v>
      </c>
      <c r="GC468" s="3">
        <v>76.636400000000009</v>
      </c>
      <c r="GD468" s="3">
        <v>79.258400000000009</v>
      </c>
      <c r="GE468" s="3">
        <v>77.623999999999995</v>
      </c>
      <c r="GF468" s="3">
        <v>77.107199999999992</v>
      </c>
      <c r="GG468" s="3">
        <v>79.918800000000005</v>
      </c>
      <c r="GH468" s="3">
        <v>78.157199999999989</v>
      </c>
      <c r="GI468" s="3">
        <v>76.673599999999993</v>
      </c>
      <c r="GJ468" s="3">
        <v>80.470000000000013</v>
      </c>
      <c r="GK468" s="3">
        <v>78.343199999999996</v>
      </c>
      <c r="GL468" s="3">
        <v>77.291200000000003</v>
      </c>
      <c r="GM468" s="3">
        <v>79.916799999999995</v>
      </c>
      <c r="GN468" s="3">
        <v>78.194400000000002</v>
      </c>
      <c r="GO468" s="3">
        <v>76.263999999999996</v>
      </c>
      <c r="GP468" s="3">
        <v>80.739599999999996</v>
      </c>
      <c r="GQ468" s="3">
        <v>78.086399999999998</v>
      </c>
      <c r="GR468" s="3">
        <v>78.336400000000012</v>
      </c>
      <c r="GS468" s="3">
        <v>78.709599999999995</v>
      </c>
      <c r="GT468" s="3">
        <v>78.087599999999995</v>
      </c>
      <c r="GU468" s="3">
        <v>75.843999999999994</v>
      </c>
      <c r="GV468" s="3">
        <v>79.134799999999998</v>
      </c>
      <c r="GW468" s="3">
        <v>77.475999999999999</v>
      </c>
    </row>
    <row r="469" spans="2:205" x14ac:dyDescent="0.25">
      <c r="B469"/>
      <c r="F469">
        <v>-8</v>
      </c>
      <c r="G469" t="s">
        <v>58</v>
      </c>
      <c r="H469" s="3">
        <v>75.27000000000001</v>
      </c>
      <c r="I469" s="3">
        <v>80.5</v>
      </c>
      <c r="J469" s="3">
        <v>78.09</v>
      </c>
      <c r="K469" s="3">
        <v>74.59</v>
      </c>
      <c r="L469" s="3">
        <v>81.23</v>
      </c>
      <c r="M469" s="3">
        <v>78.19</v>
      </c>
      <c r="N469" s="3">
        <v>74.56</v>
      </c>
      <c r="O469" s="3">
        <v>79.569999999999993</v>
      </c>
      <c r="P469" s="3">
        <v>77.180000000000007</v>
      </c>
      <c r="Q469" s="3">
        <v>76.160000000000011</v>
      </c>
      <c r="R469" s="3">
        <v>78.649999999999991</v>
      </c>
      <c r="S469" s="3">
        <v>77.52</v>
      </c>
      <c r="T469" s="3">
        <v>74.790000000000006</v>
      </c>
      <c r="U469" s="3">
        <v>80.05</v>
      </c>
      <c r="V469" s="3">
        <v>77.649999999999991</v>
      </c>
      <c r="W469" s="3">
        <v>75.160000000000011</v>
      </c>
      <c r="X469" s="3">
        <v>79.78</v>
      </c>
      <c r="Y469" s="3">
        <v>77.61</v>
      </c>
      <c r="Z469" s="3">
        <v>77.12</v>
      </c>
      <c r="AA469" s="3">
        <v>80.72</v>
      </c>
      <c r="AB469" s="3">
        <v>78.81</v>
      </c>
      <c r="AC469" s="3">
        <v>76.97</v>
      </c>
      <c r="AD469" s="3">
        <v>75.22</v>
      </c>
      <c r="AE469" s="3">
        <v>76.22</v>
      </c>
      <c r="AF469" s="3">
        <v>76.209999999999994</v>
      </c>
      <c r="AG469" s="3">
        <v>79.400000000000006</v>
      </c>
      <c r="AH469" s="3">
        <v>77.84</v>
      </c>
      <c r="AI469" s="3">
        <v>76.319999999999993</v>
      </c>
      <c r="AJ469" s="3">
        <v>80.39</v>
      </c>
      <c r="AK469" s="3">
        <v>78.47</v>
      </c>
      <c r="AL469" s="3">
        <v>76.28</v>
      </c>
      <c r="AM469" s="3">
        <v>80.61</v>
      </c>
      <c r="AN469" s="3">
        <v>78.77</v>
      </c>
      <c r="AO469" s="3">
        <v>75.83</v>
      </c>
      <c r="AP469" s="3">
        <v>79.84</v>
      </c>
      <c r="AQ469" s="3">
        <v>77.91</v>
      </c>
      <c r="AR469" s="3">
        <v>75.949999999999989</v>
      </c>
      <c r="AS469" s="3">
        <v>79.62</v>
      </c>
      <c r="AT469" s="3">
        <v>77.98</v>
      </c>
      <c r="AU469" s="3">
        <v>76.349999999999994</v>
      </c>
      <c r="AV469" s="3">
        <v>78.97</v>
      </c>
      <c r="AW469" s="3">
        <v>77.84</v>
      </c>
      <c r="AX469" s="3">
        <v>75.790000000000006</v>
      </c>
      <c r="AY469" s="3">
        <v>79.600000000000009</v>
      </c>
      <c r="AZ469" s="3">
        <v>77.790000000000006</v>
      </c>
      <c r="BA469" s="3">
        <v>75.22</v>
      </c>
      <c r="BB469" s="3">
        <v>78.849999999999994</v>
      </c>
      <c r="BC469" s="3">
        <v>77.12</v>
      </c>
      <c r="BD469" s="3">
        <v>75.709999999999994</v>
      </c>
      <c r="BE469" s="3">
        <v>81.16</v>
      </c>
      <c r="BF469" s="3">
        <v>78.55</v>
      </c>
      <c r="BG469" s="3">
        <v>76.37</v>
      </c>
      <c r="BH469" s="3">
        <v>79.349999999999994</v>
      </c>
      <c r="BI469" s="3">
        <v>78</v>
      </c>
      <c r="BJ469" s="3">
        <v>78.17</v>
      </c>
      <c r="BK469" s="3">
        <v>81.25</v>
      </c>
      <c r="BL469" s="3">
        <v>79.820000000000007</v>
      </c>
      <c r="BM469" s="3">
        <v>77.12</v>
      </c>
      <c r="BN469" s="3">
        <v>81.2</v>
      </c>
      <c r="BO469" s="3">
        <v>79.36999999999999</v>
      </c>
      <c r="BP469" s="3">
        <v>74.11999999999999</v>
      </c>
      <c r="BQ469" s="3">
        <v>78.61</v>
      </c>
      <c r="BR469" s="3">
        <v>76.64</v>
      </c>
      <c r="BS469" s="3">
        <v>75.849999999999994</v>
      </c>
      <c r="BT469" s="3">
        <v>79.97999999999999</v>
      </c>
      <c r="BU469" s="3">
        <v>78.05</v>
      </c>
      <c r="BV469" s="3">
        <v>74.3292</v>
      </c>
      <c r="BW469" s="3">
        <v>79.814000000000007</v>
      </c>
      <c r="BX469" s="3">
        <v>77.50200000000001</v>
      </c>
      <c r="BY469" s="3">
        <v>72.767200000000003</v>
      </c>
      <c r="BZ469" s="3">
        <v>79.995199999999997</v>
      </c>
      <c r="CA469" s="3">
        <v>77.092400000000012</v>
      </c>
      <c r="CB469" s="3">
        <v>72.913600000000002</v>
      </c>
      <c r="CC469" s="3">
        <v>78.217600000000004</v>
      </c>
      <c r="CD469" s="3">
        <v>76.102000000000004</v>
      </c>
      <c r="CE469" s="3">
        <v>74.729200000000006</v>
      </c>
      <c r="CF469" s="3">
        <v>77.376000000000005</v>
      </c>
      <c r="CG469" s="3">
        <v>76.559600000000003</v>
      </c>
      <c r="CH469" s="3">
        <v>73.1828</v>
      </c>
      <c r="CI469" s="3">
        <v>78.854399999999998</v>
      </c>
      <c r="CJ469" s="3">
        <v>76.650399999999991</v>
      </c>
      <c r="CK469" s="3">
        <v>72.102400000000003</v>
      </c>
      <c r="CL469" s="3">
        <v>77.584800000000001</v>
      </c>
      <c r="CM469" s="3">
        <v>75.748000000000005</v>
      </c>
      <c r="CN469" s="3">
        <v>75.610799999999998</v>
      </c>
      <c r="CO469" s="3">
        <v>79.446000000000012</v>
      </c>
      <c r="CP469" s="3">
        <v>77.810400000000001</v>
      </c>
      <c r="CQ469" s="3">
        <v>73.814400000000006</v>
      </c>
      <c r="CR469" s="3">
        <v>68.301199999999994</v>
      </c>
      <c r="CS469" s="3">
        <v>72.770399999999995</v>
      </c>
      <c r="CT469" s="3">
        <v>73.877600000000001</v>
      </c>
      <c r="CU469" s="3">
        <v>77.165599999999998</v>
      </c>
      <c r="CV469" s="3">
        <v>76.213200000000001</v>
      </c>
      <c r="CW469" s="3">
        <v>75.536000000000001</v>
      </c>
      <c r="CX469" s="3">
        <v>79.762799999999999</v>
      </c>
      <c r="CY469" s="3">
        <v>77.960399999999993</v>
      </c>
      <c r="CZ469" s="3">
        <v>74.496400000000008</v>
      </c>
      <c r="DA469" s="3">
        <v>79.257600000000011</v>
      </c>
      <c r="DB469" s="3">
        <v>77.672399999999996</v>
      </c>
      <c r="DC469" s="3">
        <v>75.104799999999997</v>
      </c>
      <c r="DD469" s="3">
        <v>79.232399999999998</v>
      </c>
      <c r="DE469" s="3">
        <v>77.439599999999999</v>
      </c>
      <c r="DF469" s="3">
        <v>74.225199999999987</v>
      </c>
      <c r="DG469" s="3">
        <v>78.306799999999996</v>
      </c>
      <c r="DH469" s="3">
        <v>76.902000000000001</v>
      </c>
      <c r="DI469" s="3">
        <v>74.39</v>
      </c>
      <c r="DJ469" s="3">
        <v>77.558799999999991</v>
      </c>
      <c r="DK469" s="3">
        <v>76.664000000000001</v>
      </c>
      <c r="DL469" s="3">
        <v>74.123999999999995</v>
      </c>
      <c r="DM469" s="3">
        <v>78.169200000000004</v>
      </c>
      <c r="DN469" s="3">
        <v>76.692400000000006</v>
      </c>
      <c r="DO469" s="3">
        <v>73.867599999999996</v>
      </c>
      <c r="DP469" s="3">
        <v>77.713200000000001</v>
      </c>
      <c r="DQ469" s="3">
        <v>76.238</v>
      </c>
      <c r="DR469" s="3">
        <v>73.867599999999996</v>
      </c>
      <c r="DS469" s="3">
        <v>79.513599999999997</v>
      </c>
      <c r="DT469" s="3">
        <v>77.295599999999993</v>
      </c>
      <c r="DU469" s="3">
        <v>75.076400000000007</v>
      </c>
      <c r="DV469" s="3">
        <v>78.311199999999999</v>
      </c>
      <c r="DW469" s="3">
        <v>77.1768</v>
      </c>
      <c r="DX469" s="3">
        <v>76.209999999999994</v>
      </c>
      <c r="DY469" s="3">
        <v>79.799599999999998</v>
      </c>
      <c r="DZ469" s="3">
        <v>78.604799999999997</v>
      </c>
      <c r="EA469" s="3">
        <v>75.25800000000001</v>
      </c>
      <c r="EB469" s="3">
        <v>79.96520000000001</v>
      </c>
      <c r="EC469" s="3">
        <v>78.272400000000005</v>
      </c>
      <c r="ED469" s="3">
        <v>72.081599999999995</v>
      </c>
      <c r="EE469" s="3">
        <v>77.100800000000007</v>
      </c>
      <c r="EF469" s="3">
        <v>75.385599999999997</v>
      </c>
      <c r="EG469" s="3">
        <v>75.536399999999986</v>
      </c>
      <c r="EH469" s="3">
        <v>79.725200000000001</v>
      </c>
      <c r="EI469" s="3">
        <v>77.853999999999999</v>
      </c>
      <c r="EJ469" s="3">
        <v>76.210800000000006</v>
      </c>
      <c r="EK469" s="3">
        <v>81.186000000000007</v>
      </c>
      <c r="EL469" s="3">
        <v>78.677999999999997</v>
      </c>
      <c r="EM469" s="3">
        <v>76.412800000000004</v>
      </c>
      <c r="EN469" s="3">
        <v>82.464800000000011</v>
      </c>
      <c r="EO469" s="3">
        <v>79.287599999999998</v>
      </c>
      <c r="EP469" s="3">
        <v>76.206400000000002</v>
      </c>
      <c r="EQ469" s="3">
        <v>80.922399999999996</v>
      </c>
      <c r="ER469" s="3">
        <v>78.25800000000001</v>
      </c>
      <c r="ES469" s="3">
        <v>77.590800000000002</v>
      </c>
      <c r="ET469" s="3">
        <v>79.923999999999992</v>
      </c>
      <c r="EU469" s="3">
        <v>78.480399999999989</v>
      </c>
      <c r="EV469" s="3">
        <v>76.397199999999998</v>
      </c>
      <c r="EW469" s="3">
        <v>81.245599999999996</v>
      </c>
      <c r="EX469" s="3">
        <v>78.649599999999992</v>
      </c>
      <c r="EY469" s="3">
        <v>78.217600000000004</v>
      </c>
      <c r="EZ469" s="3">
        <v>81.975199999999987</v>
      </c>
      <c r="FA469" s="3">
        <v>79.471999999999994</v>
      </c>
      <c r="FB469" s="3">
        <v>78.629199999999997</v>
      </c>
      <c r="FC469" s="3">
        <v>81.994</v>
      </c>
      <c r="FD469" s="3">
        <v>79.809600000000003</v>
      </c>
      <c r="FE469" s="3">
        <v>80.125600000000006</v>
      </c>
      <c r="FF469" s="3">
        <v>82.138800000000003</v>
      </c>
      <c r="FG469" s="3">
        <v>79.669600000000003</v>
      </c>
      <c r="FH469" s="3">
        <v>78.542400000000001</v>
      </c>
      <c r="FI469" s="3">
        <v>81.634400000000014</v>
      </c>
      <c r="FJ469" s="3">
        <v>79.466799999999992</v>
      </c>
      <c r="FK469" s="3">
        <v>77.103999999999999</v>
      </c>
      <c r="FL469" s="3">
        <v>81.017199999999988</v>
      </c>
      <c r="FM469" s="3">
        <v>78.979599999999991</v>
      </c>
      <c r="FN469" s="3">
        <v>78.063599999999994</v>
      </c>
      <c r="FO469" s="3">
        <v>81.962400000000002</v>
      </c>
      <c r="FP469" s="3">
        <v>79.867599999999996</v>
      </c>
      <c r="FQ469" s="3">
        <v>76.555199999999999</v>
      </c>
      <c r="FR469" s="3">
        <v>80.447599999999994</v>
      </c>
      <c r="FS469" s="3">
        <v>78.380400000000009</v>
      </c>
      <c r="FT469" s="3">
        <v>77.674800000000005</v>
      </c>
      <c r="FU469" s="3">
        <v>80.933199999999999</v>
      </c>
      <c r="FV469" s="3">
        <v>79.058000000000007</v>
      </c>
      <c r="FW469" s="3">
        <v>78.309999999999988</v>
      </c>
      <c r="FX469" s="3">
        <v>80.381199999999993</v>
      </c>
      <c r="FY469" s="3">
        <v>79.015999999999991</v>
      </c>
      <c r="FZ469" s="3">
        <v>77.456000000000003</v>
      </c>
      <c r="GA469" s="3">
        <v>81.030799999999999</v>
      </c>
      <c r="GB469" s="3">
        <v>78.887600000000006</v>
      </c>
      <c r="GC469" s="3">
        <v>76.572400000000002</v>
      </c>
      <c r="GD469" s="3">
        <v>79.986800000000002</v>
      </c>
      <c r="GE469" s="3">
        <v>78.00200000000001</v>
      </c>
      <c r="GF469" s="3">
        <v>77.552400000000006</v>
      </c>
      <c r="GG469" s="3">
        <v>82.806399999999996</v>
      </c>
      <c r="GH469" s="3">
        <v>79.804400000000001</v>
      </c>
      <c r="GI469" s="3">
        <v>77.663600000000002</v>
      </c>
      <c r="GJ469" s="3">
        <v>80.388799999999989</v>
      </c>
      <c r="GK469" s="3">
        <v>78.8232</v>
      </c>
      <c r="GL469" s="3">
        <v>80.13</v>
      </c>
      <c r="GM469" s="3">
        <v>82.700400000000002</v>
      </c>
      <c r="GN469" s="3">
        <v>81.035200000000003</v>
      </c>
      <c r="GO469" s="3">
        <v>78.981999999999999</v>
      </c>
      <c r="GP469" s="3">
        <v>82.43480000000001</v>
      </c>
      <c r="GQ469" s="3">
        <v>80.46759999999999</v>
      </c>
      <c r="GR469" s="3">
        <v>76.158399999999986</v>
      </c>
      <c r="GS469" s="3">
        <v>80.119200000000006</v>
      </c>
      <c r="GT469" s="3">
        <v>77.89439999999999</v>
      </c>
      <c r="GU469" s="3">
        <v>76.163600000000002</v>
      </c>
      <c r="GV469" s="3">
        <v>80.234799999999993</v>
      </c>
      <c r="GW469" s="3">
        <v>78.245999999999995</v>
      </c>
    </row>
    <row r="470" spans="2:205" x14ac:dyDescent="0.25">
      <c r="B470"/>
      <c r="F470">
        <v>-7</v>
      </c>
      <c r="G470" t="s">
        <v>59</v>
      </c>
      <c r="H470" s="3">
        <v>76.070000000000007</v>
      </c>
      <c r="I470" s="3">
        <v>81.39</v>
      </c>
      <c r="J470" s="3">
        <v>78.88</v>
      </c>
      <c r="K470" s="3">
        <v>76.160000000000011</v>
      </c>
      <c r="L470" s="3">
        <v>79.55</v>
      </c>
      <c r="M470" s="3">
        <v>78.06</v>
      </c>
      <c r="N470" s="3">
        <v>76.570000000000007</v>
      </c>
      <c r="O470" s="3">
        <v>80.41</v>
      </c>
      <c r="P470" s="3">
        <v>78.69</v>
      </c>
      <c r="Q470" s="3">
        <v>75.39</v>
      </c>
      <c r="R470" s="3">
        <v>80.430000000000007</v>
      </c>
      <c r="S470" s="3">
        <v>77.92</v>
      </c>
      <c r="T470" s="3">
        <v>75.2</v>
      </c>
      <c r="U470" s="3">
        <v>79.820000000000007</v>
      </c>
      <c r="V470" s="3">
        <v>77.62</v>
      </c>
      <c r="W470" s="3">
        <v>78.02</v>
      </c>
      <c r="X470" s="3">
        <v>79.320000000000007</v>
      </c>
      <c r="Y470" s="3">
        <v>78.790000000000006</v>
      </c>
      <c r="Z470" s="3">
        <v>76.94</v>
      </c>
      <c r="AA470" s="3">
        <v>80.84</v>
      </c>
      <c r="AB470" s="3">
        <v>78.94</v>
      </c>
      <c r="AC470" s="3">
        <v>68.7</v>
      </c>
      <c r="AD470" s="3">
        <v>80.69</v>
      </c>
      <c r="AE470" s="3">
        <v>74.22</v>
      </c>
      <c r="AF470" s="3">
        <v>72.63</v>
      </c>
      <c r="AG470" s="3">
        <v>77.259999999999991</v>
      </c>
      <c r="AH470" s="3">
        <v>75.17</v>
      </c>
      <c r="AI470" s="3">
        <v>76.95</v>
      </c>
      <c r="AJ470" s="3">
        <v>81.12</v>
      </c>
      <c r="AK470" s="3">
        <v>79.14</v>
      </c>
      <c r="AL470" s="3">
        <v>76.63</v>
      </c>
      <c r="AM470" s="3">
        <v>80.510000000000005</v>
      </c>
      <c r="AN470" s="3">
        <v>78.83</v>
      </c>
      <c r="AO470" s="3">
        <v>76.37</v>
      </c>
      <c r="AP470" s="3">
        <v>80.459999999999994</v>
      </c>
      <c r="AQ470" s="3">
        <v>78.5</v>
      </c>
      <c r="AR470" s="3">
        <v>74.52</v>
      </c>
      <c r="AS470" s="3">
        <v>79.62</v>
      </c>
      <c r="AT470" s="3">
        <v>77.34</v>
      </c>
      <c r="AU470" s="3">
        <v>75.97</v>
      </c>
      <c r="AV470" s="3">
        <v>81.19</v>
      </c>
      <c r="AW470" s="3">
        <v>78.83</v>
      </c>
      <c r="AX470" s="3">
        <v>75.69</v>
      </c>
      <c r="AY470" s="3">
        <v>80.47</v>
      </c>
      <c r="AZ470" s="3">
        <v>78.22</v>
      </c>
      <c r="BA470" s="3">
        <v>74.209999999999994</v>
      </c>
      <c r="BB470" s="3">
        <v>79.92</v>
      </c>
      <c r="BC470" s="3">
        <v>77.100000000000009</v>
      </c>
      <c r="BD470" s="3">
        <v>76.27000000000001</v>
      </c>
      <c r="BE470" s="3">
        <v>80.38</v>
      </c>
      <c r="BF470" s="3">
        <v>78.47</v>
      </c>
      <c r="BG470" s="3">
        <v>78.349999999999994</v>
      </c>
      <c r="BH470" s="3">
        <v>80.679999999999993</v>
      </c>
      <c r="BI470" s="3">
        <v>79.64</v>
      </c>
      <c r="BJ470" s="3">
        <v>75.86</v>
      </c>
      <c r="BK470" s="3">
        <v>79.97</v>
      </c>
      <c r="BL470" s="3">
        <v>78.19</v>
      </c>
      <c r="BM470" s="3">
        <v>76.64</v>
      </c>
      <c r="BN470" s="3">
        <v>80.959999999999994</v>
      </c>
      <c r="BO470" s="3">
        <v>79.17</v>
      </c>
      <c r="BP470" s="3">
        <v>76.510000000000005</v>
      </c>
      <c r="BQ470" s="3">
        <v>79.58</v>
      </c>
      <c r="BR470" s="3">
        <v>78.2</v>
      </c>
      <c r="BS470" s="3">
        <v>76.259999999999991</v>
      </c>
      <c r="BT470" s="3">
        <v>80.569999999999993</v>
      </c>
      <c r="BU470" s="3">
        <v>78.569999999999993</v>
      </c>
      <c r="BV470" s="3">
        <v>75.09</v>
      </c>
      <c r="BW470" s="3">
        <v>80.625599999999991</v>
      </c>
      <c r="BX470" s="3">
        <v>78.252799999999993</v>
      </c>
      <c r="BY470" s="3">
        <v>74.200000000000017</v>
      </c>
      <c r="BZ470" s="3">
        <v>77.942800000000005</v>
      </c>
      <c r="CA470" s="3">
        <v>76.805599999999998</v>
      </c>
      <c r="CB470" s="3">
        <v>74.845200000000006</v>
      </c>
      <c r="CC470" s="3">
        <v>79.116400000000013</v>
      </c>
      <c r="CD470" s="3">
        <v>77.631600000000006</v>
      </c>
      <c r="CE470" s="3">
        <v>73.861200000000011</v>
      </c>
      <c r="CF470" s="3">
        <v>79.175600000000003</v>
      </c>
      <c r="CG470" s="3">
        <v>76.920400000000001</v>
      </c>
      <c r="CH470" s="3">
        <v>73.436000000000007</v>
      </c>
      <c r="CI470" s="3">
        <v>78.546000000000006</v>
      </c>
      <c r="CJ470" s="3">
        <v>76.542000000000002</v>
      </c>
      <c r="CK470" s="3">
        <v>75.511200000000002</v>
      </c>
      <c r="CL470" s="3">
        <v>76.850399999999993</v>
      </c>
      <c r="CM470" s="3">
        <v>77.006400000000014</v>
      </c>
      <c r="CN470" s="3">
        <v>75.52879999999999</v>
      </c>
      <c r="CO470" s="3">
        <v>79.4876</v>
      </c>
      <c r="CP470" s="3">
        <v>77.959999999999994</v>
      </c>
      <c r="CQ470" s="3">
        <v>61.781200000000005</v>
      </c>
      <c r="CR470" s="3">
        <v>76.9268</v>
      </c>
      <c r="CS470" s="3">
        <v>69.809999999999988</v>
      </c>
      <c r="CT470" s="3">
        <v>69.454799999999992</v>
      </c>
      <c r="CU470" s="3">
        <v>74.692399999999992</v>
      </c>
      <c r="CV470" s="3">
        <v>73.151200000000003</v>
      </c>
      <c r="CW470" s="3">
        <v>76.146399999999986</v>
      </c>
      <c r="CX470" s="3">
        <v>80.492800000000003</v>
      </c>
      <c r="CY470" s="3">
        <v>78.630399999999995</v>
      </c>
      <c r="CZ470" s="3">
        <v>74.807199999999995</v>
      </c>
      <c r="DA470" s="3">
        <v>79.236000000000004</v>
      </c>
      <c r="DB470" s="3">
        <v>77.751999999999995</v>
      </c>
      <c r="DC470" s="3">
        <v>75.664400000000015</v>
      </c>
      <c r="DD470" s="3">
        <v>79.852400000000003</v>
      </c>
      <c r="DE470" s="3">
        <v>78.029600000000002</v>
      </c>
      <c r="DF470" s="3">
        <v>72.618799999999993</v>
      </c>
      <c r="DG470" s="3">
        <v>78.1892</v>
      </c>
      <c r="DH470" s="3">
        <v>76.164000000000001</v>
      </c>
      <c r="DI470" s="3">
        <v>74.206000000000003</v>
      </c>
      <c r="DJ470" s="3">
        <v>79.974799999999988</v>
      </c>
      <c r="DK470" s="3">
        <v>77.771599999999992</v>
      </c>
      <c r="DL470" s="3">
        <v>73.984800000000007</v>
      </c>
      <c r="DM470" s="3">
        <v>79.137199999999993</v>
      </c>
      <c r="DN470" s="3">
        <v>77.122399999999999</v>
      </c>
      <c r="DO470" s="3">
        <v>72.387199999999993</v>
      </c>
      <c r="DP470" s="3">
        <v>78.45</v>
      </c>
      <c r="DQ470" s="3">
        <v>75.924000000000007</v>
      </c>
      <c r="DR470" s="3">
        <v>74.329600000000013</v>
      </c>
      <c r="DS470" s="3">
        <v>78.851200000000006</v>
      </c>
      <c r="DT470" s="3">
        <v>77.235199999999992</v>
      </c>
      <c r="DU470" s="3">
        <v>77.075999999999993</v>
      </c>
      <c r="DV470" s="3">
        <v>79.523599999999988</v>
      </c>
      <c r="DW470" s="3">
        <v>78.777600000000007</v>
      </c>
      <c r="DX470" s="3">
        <v>73.449200000000005</v>
      </c>
      <c r="DY470" s="3">
        <v>78.068799999999996</v>
      </c>
      <c r="DZ470" s="3">
        <v>76.680800000000005</v>
      </c>
      <c r="EA470" s="3">
        <v>74.5428</v>
      </c>
      <c r="EB470" s="3">
        <v>79.529200000000003</v>
      </c>
      <c r="EC470" s="3">
        <v>77.954799999999992</v>
      </c>
      <c r="ED470" s="3">
        <v>74.647999999999996</v>
      </c>
      <c r="EE470" s="3">
        <v>77.953199999999995</v>
      </c>
      <c r="EF470" s="3">
        <v>76.965199999999996</v>
      </c>
      <c r="EG470" s="3">
        <v>75.946399999999997</v>
      </c>
      <c r="EH470" s="3">
        <v>80.315200000000004</v>
      </c>
      <c r="EI470" s="3">
        <v>78.354399999999984</v>
      </c>
      <c r="EJ470" s="3">
        <v>77.050000000000011</v>
      </c>
      <c r="EK470" s="3">
        <v>82.154399999999995</v>
      </c>
      <c r="EL470" s="3">
        <v>79.507199999999997</v>
      </c>
      <c r="EM470" s="3">
        <v>78.12</v>
      </c>
      <c r="EN470" s="3">
        <v>81.157199999999989</v>
      </c>
      <c r="EO470" s="3">
        <v>79.314399999999992</v>
      </c>
      <c r="EP470" s="3">
        <v>78.294800000000009</v>
      </c>
      <c r="EQ470" s="3">
        <v>81.703599999999994</v>
      </c>
      <c r="ER470" s="3">
        <v>79.748400000000004</v>
      </c>
      <c r="ES470" s="3">
        <v>76.918800000000005</v>
      </c>
      <c r="ET470" s="3">
        <v>81.684399999999997</v>
      </c>
      <c r="EU470" s="3">
        <v>78.919600000000003</v>
      </c>
      <c r="EV470" s="3">
        <v>76.963999999999999</v>
      </c>
      <c r="EW470" s="3">
        <v>81.093999999999994</v>
      </c>
      <c r="EX470" s="3">
        <v>78.698000000000008</v>
      </c>
      <c r="EY470" s="3">
        <v>80.528800000000004</v>
      </c>
      <c r="EZ470" s="3">
        <v>81.789600000000007</v>
      </c>
      <c r="FA470" s="3">
        <v>80.573599999999999</v>
      </c>
      <c r="FB470" s="3">
        <v>78.351200000000006</v>
      </c>
      <c r="FC470" s="3">
        <v>82.192399999999992</v>
      </c>
      <c r="FD470" s="3">
        <v>79.92</v>
      </c>
      <c r="FE470" s="3">
        <v>75.618800000000007</v>
      </c>
      <c r="FF470" s="3">
        <v>84.453199999999995</v>
      </c>
      <c r="FG470" s="3">
        <v>78.63</v>
      </c>
      <c r="FH470" s="3">
        <v>75.805199999999999</v>
      </c>
      <c r="FI470" s="3">
        <v>79.827600000000004</v>
      </c>
      <c r="FJ470" s="3">
        <v>77.188800000000001</v>
      </c>
      <c r="FK470" s="3">
        <v>77.753600000000006</v>
      </c>
      <c r="FL470" s="3">
        <v>81.747199999999992</v>
      </c>
      <c r="FM470" s="3">
        <v>79.649599999999992</v>
      </c>
      <c r="FN470" s="3">
        <v>78.452799999999996</v>
      </c>
      <c r="FO470" s="3">
        <v>81.784000000000006</v>
      </c>
      <c r="FP470" s="3">
        <v>79.908000000000001</v>
      </c>
      <c r="FQ470" s="3">
        <v>77.075599999999994</v>
      </c>
      <c r="FR470" s="3">
        <v>81.067599999999999</v>
      </c>
      <c r="FS470" s="3">
        <v>78.970400000000012</v>
      </c>
      <c r="FT470" s="3">
        <v>76.421199999999999</v>
      </c>
      <c r="FU470" s="3">
        <v>81.050799999999995</v>
      </c>
      <c r="FV470" s="3">
        <v>78.515999999999991</v>
      </c>
      <c r="FW470" s="3">
        <v>77.734000000000009</v>
      </c>
      <c r="FX470" s="3">
        <v>82.405200000000008</v>
      </c>
      <c r="FY470" s="3">
        <v>79.888400000000004</v>
      </c>
      <c r="FZ470" s="3">
        <v>77.395200000000003</v>
      </c>
      <c r="GA470" s="3">
        <v>81.802799999999991</v>
      </c>
      <c r="GB470" s="3">
        <v>79.317599999999999</v>
      </c>
      <c r="GC470" s="3">
        <v>76.032799999999995</v>
      </c>
      <c r="GD470" s="3">
        <v>81.39</v>
      </c>
      <c r="GE470" s="3">
        <v>78.275999999999996</v>
      </c>
      <c r="GF470" s="3">
        <v>78.210400000000007</v>
      </c>
      <c r="GG470" s="3">
        <v>81.908799999999999</v>
      </c>
      <c r="GH470" s="3">
        <v>79.704799999999992</v>
      </c>
      <c r="GI470" s="3">
        <v>79.623999999999995</v>
      </c>
      <c r="GJ470" s="3">
        <v>81.836399999999998</v>
      </c>
      <c r="GK470" s="3">
        <v>80.502399999999994</v>
      </c>
      <c r="GL470" s="3">
        <v>78.270800000000008</v>
      </c>
      <c r="GM470" s="3">
        <v>81.871200000000002</v>
      </c>
      <c r="GN470" s="3">
        <v>79.699200000000005</v>
      </c>
      <c r="GO470" s="3">
        <v>78.737200000000001</v>
      </c>
      <c r="GP470" s="3">
        <v>82.390799999999999</v>
      </c>
      <c r="GQ470" s="3">
        <v>80.385199999999998</v>
      </c>
      <c r="GR470" s="3">
        <v>78.372</v>
      </c>
      <c r="GS470" s="3">
        <v>81.206799999999987</v>
      </c>
      <c r="GT470" s="3">
        <v>79.43480000000001</v>
      </c>
      <c r="GU470" s="3">
        <v>76.573599999999999</v>
      </c>
      <c r="GV470" s="3">
        <v>80.824799999999996</v>
      </c>
      <c r="GW470" s="3">
        <v>78.785600000000002</v>
      </c>
    </row>
    <row r="471" spans="2:205" x14ac:dyDescent="0.25">
      <c r="B471"/>
      <c r="F471">
        <v>-6</v>
      </c>
      <c r="G471" t="s">
        <v>60</v>
      </c>
      <c r="H471" s="3">
        <v>77.259999999999991</v>
      </c>
      <c r="I471" s="3">
        <v>82.12</v>
      </c>
      <c r="J471" s="3">
        <v>79.75</v>
      </c>
      <c r="K471" s="3">
        <v>77.09</v>
      </c>
      <c r="L471" s="3">
        <v>80.430000000000007</v>
      </c>
      <c r="M471" s="3">
        <v>78.91</v>
      </c>
      <c r="N471" s="3">
        <v>77.14</v>
      </c>
      <c r="O471" s="3">
        <v>81.61</v>
      </c>
      <c r="P471" s="3">
        <v>79.53</v>
      </c>
      <c r="Q471" s="3">
        <v>78.23</v>
      </c>
      <c r="R471" s="3">
        <v>82.02000000000001</v>
      </c>
      <c r="S471" s="3">
        <v>80.2</v>
      </c>
      <c r="T471" s="3">
        <v>76.48</v>
      </c>
      <c r="U471" s="3">
        <v>80.210000000000008</v>
      </c>
      <c r="V471" s="3">
        <v>78.320000000000007</v>
      </c>
      <c r="W471" s="3">
        <v>77.77</v>
      </c>
      <c r="X471" s="3">
        <v>80.489999999999995</v>
      </c>
      <c r="Y471" s="3">
        <v>79.11</v>
      </c>
      <c r="Z471" s="3">
        <v>75.77000000000001</v>
      </c>
      <c r="AA471" s="3">
        <v>81.38</v>
      </c>
      <c r="AB471" s="3">
        <v>78.739999999999995</v>
      </c>
      <c r="AC471" s="3">
        <v>73.599999999999994</v>
      </c>
      <c r="AD471" s="3">
        <v>76.06</v>
      </c>
      <c r="AE471" s="3">
        <v>74.599999999999994</v>
      </c>
      <c r="AF471" s="3">
        <v>75.260000000000005</v>
      </c>
      <c r="AG471" s="3">
        <v>80.66</v>
      </c>
      <c r="AH471" s="3">
        <v>78.11</v>
      </c>
      <c r="AI471" s="3">
        <v>76.97</v>
      </c>
      <c r="AJ471" s="3">
        <v>81.849999999999994</v>
      </c>
      <c r="AK471" s="3">
        <v>79.55</v>
      </c>
      <c r="AL471" s="3">
        <v>77.48</v>
      </c>
      <c r="AM471" s="3">
        <v>80.56</v>
      </c>
      <c r="AN471" s="3">
        <v>79.17</v>
      </c>
      <c r="AO471" s="3">
        <v>76.83</v>
      </c>
      <c r="AP471" s="3">
        <v>81.3</v>
      </c>
      <c r="AQ471" s="3">
        <v>79.23</v>
      </c>
      <c r="AR471" s="3">
        <v>76.03</v>
      </c>
      <c r="AS471" s="3">
        <v>80.569999999999993</v>
      </c>
      <c r="AT471" s="3">
        <v>78.539999999999992</v>
      </c>
      <c r="AU471" s="3">
        <v>76.95</v>
      </c>
      <c r="AV471" s="3">
        <v>81.45</v>
      </c>
      <c r="AW471" s="3">
        <v>79.42</v>
      </c>
      <c r="AX471" s="3">
        <v>76.97</v>
      </c>
      <c r="AY471" s="3">
        <v>81.540000000000006</v>
      </c>
      <c r="AZ471" s="3">
        <v>79.42</v>
      </c>
      <c r="BA471" s="3">
        <v>77.13</v>
      </c>
      <c r="BB471" s="3">
        <v>80.989999999999995</v>
      </c>
      <c r="BC471" s="3">
        <v>79.17</v>
      </c>
      <c r="BD471" s="3">
        <v>77.259999999999991</v>
      </c>
      <c r="BE471" s="3">
        <v>81.089999999999989</v>
      </c>
      <c r="BF471" s="3">
        <v>79.3</v>
      </c>
      <c r="BG471" s="3">
        <v>78.19</v>
      </c>
      <c r="BH471" s="3">
        <v>82.320000000000007</v>
      </c>
      <c r="BI471" s="3">
        <v>80.349999999999994</v>
      </c>
      <c r="BJ471" s="3">
        <v>76.89</v>
      </c>
      <c r="BK471" s="3">
        <v>81.75</v>
      </c>
      <c r="BL471" s="3">
        <v>79.41</v>
      </c>
      <c r="BM471" s="3">
        <v>78.14</v>
      </c>
      <c r="BN471" s="3">
        <v>81.789999999999992</v>
      </c>
      <c r="BO471" s="3">
        <v>80.05</v>
      </c>
      <c r="BP471" s="3">
        <v>77.759999999999991</v>
      </c>
      <c r="BQ471" s="3">
        <v>82.25</v>
      </c>
      <c r="BR471" s="3">
        <v>80.040000000000006</v>
      </c>
      <c r="BS471" s="3">
        <v>77.06</v>
      </c>
      <c r="BT471" s="3">
        <v>81.430000000000007</v>
      </c>
      <c r="BU471" s="3">
        <v>79.36999999999999</v>
      </c>
      <c r="BV471" s="3">
        <v>76.299599999999998</v>
      </c>
      <c r="BW471" s="3">
        <v>81.35560000000001</v>
      </c>
      <c r="BX471" s="3">
        <v>79.122799999999998</v>
      </c>
      <c r="BY471" s="3">
        <v>75.345600000000005</v>
      </c>
      <c r="BZ471" s="3">
        <v>78.842399999999998</v>
      </c>
      <c r="CA471" s="3">
        <v>77.734000000000009</v>
      </c>
      <c r="CB471" s="3">
        <v>75.395600000000002</v>
      </c>
      <c r="CC471" s="3">
        <v>80.257600000000011</v>
      </c>
      <c r="CD471" s="3">
        <v>78.432400000000001</v>
      </c>
      <c r="CE471" s="3">
        <v>76.936400000000006</v>
      </c>
      <c r="CF471" s="3">
        <v>80.981200000000015</v>
      </c>
      <c r="CG471" s="3">
        <v>79.357200000000006</v>
      </c>
      <c r="CH471" s="3">
        <v>74.912000000000006</v>
      </c>
      <c r="CI471" s="3">
        <v>78.759600000000006</v>
      </c>
      <c r="CJ471" s="3">
        <v>77.242000000000004</v>
      </c>
      <c r="CK471" s="3">
        <v>75.1828</v>
      </c>
      <c r="CL471" s="3">
        <v>77.942000000000007</v>
      </c>
      <c r="CM471" s="3">
        <v>77.287199999999999</v>
      </c>
      <c r="CN471" s="3">
        <v>73.829599999999999</v>
      </c>
      <c r="CO471" s="3">
        <v>79.851200000000006</v>
      </c>
      <c r="CP471" s="3">
        <v>77.505200000000002</v>
      </c>
      <c r="CQ471" s="3">
        <v>67.680799999999991</v>
      </c>
      <c r="CR471" s="3">
        <v>69.513600000000011</v>
      </c>
      <c r="CS471" s="3">
        <v>70.229200000000006</v>
      </c>
      <c r="CT471" s="3">
        <v>72.359200000000001</v>
      </c>
      <c r="CU471" s="3">
        <v>78.307999999999993</v>
      </c>
      <c r="CV471" s="3">
        <v>76.228399999999993</v>
      </c>
      <c r="CW471" s="3">
        <v>76.087999999999994</v>
      </c>
      <c r="CX471" s="3">
        <v>81.144400000000005</v>
      </c>
      <c r="CY471" s="3">
        <v>78.9816</v>
      </c>
      <c r="CZ471" s="3">
        <v>75.833600000000004</v>
      </c>
      <c r="DA471" s="3">
        <v>79.266400000000004</v>
      </c>
      <c r="DB471" s="3">
        <v>78.131200000000007</v>
      </c>
      <c r="DC471" s="3">
        <v>76.065600000000003</v>
      </c>
      <c r="DD471" s="3">
        <v>80.692399999999992</v>
      </c>
      <c r="DE471" s="3">
        <v>78.739999999999995</v>
      </c>
      <c r="DF471" s="3">
        <v>74.148400000000009</v>
      </c>
      <c r="DG471" s="3">
        <v>79.099999999999994</v>
      </c>
      <c r="DH471" s="3">
        <v>77.364000000000004</v>
      </c>
      <c r="DI471" s="3">
        <v>75.068399999999997</v>
      </c>
      <c r="DJ471" s="3">
        <v>79.999600000000001</v>
      </c>
      <c r="DK471" s="3">
        <v>78.244</v>
      </c>
      <c r="DL471" s="3">
        <v>75.245199999999997</v>
      </c>
      <c r="DM471" s="3">
        <v>80.285600000000002</v>
      </c>
      <c r="DN471" s="3">
        <v>78.361599999999996</v>
      </c>
      <c r="DO471" s="3">
        <v>75.581599999999995</v>
      </c>
      <c r="DP471" s="3">
        <v>79.715999999999994</v>
      </c>
      <c r="DQ471" s="3">
        <v>78.170400000000001</v>
      </c>
      <c r="DR471" s="3">
        <v>75.535199999999989</v>
      </c>
      <c r="DS471" s="3">
        <v>79.678799999999995</v>
      </c>
      <c r="DT471" s="3">
        <v>78.182800000000015</v>
      </c>
      <c r="DU471" s="3">
        <v>76.524000000000001</v>
      </c>
      <c r="DV471" s="3">
        <v>81.006799999999998</v>
      </c>
      <c r="DW471" s="3">
        <v>79.291599999999988</v>
      </c>
      <c r="DX471" s="3">
        <v>74.969200000000001</v>
      </c>
      <c r="DY471" s="3">
        <v>80.142800000000008</v>
      </c>
      <c r="DZ471" s="3">
        <v>78.13600000000001</v>
      </c>
      <c r="EA471" s="3">
        <v>76.160399999999996</v>
      </c>
      <c r="EB471" s="3">
        <v>80.163200000000003</v>
      </c>
      <c r="EC471" s="3">
        <v>78.775999999999996</v>
      </c>
      <c r="ED471" s="3">
        <v>76.113599999999991</v>
      </c>
      <c r="EE471" s="3">
        <v>80.72120000000001</v>
      </c>
      <c r="EF471" s="3">
        <v>78.903199999999998</v>
      </c>
      <c r="EG471" s="3">
        <v>76.726799999999997</v>
      </c>
      <c r="EH471" s="3">
        <v>81.175200000000004</v>
      </c>
      <c r="EI471" s="3">
        <v>79.154399999999995</v>
      </c>
      <c r="EJ471" s="3">
        <v>78.220399999999984</v>
      </c>
      <c r="EK471" s="3">
        <v>82.884399999999999</v>
      </c>
      <c r="EL471" s="3">
        <v>80.377199999999988</v>
      </c>
      <c r="EM471" s="3">
        <v>78.834400000000002</v>
      </c>
      <c r="EN471" s="3">
        <v>82.017600000000002</v>
      </c>
      <c r="EO471" s="3">
        <v>80.085999999999999</v>
      </c>
      <c r="EP471" s="3">
        <v>78.884399999999999</v>
      </c>
      <c r="EQ471" s="3">
        <v>82.962400000000002</v>
      </c>
      <c r="ER471" s="3">
        <v>80.627600000000001</v>
      </c>
      <c r="ES471" s="3">
        <v>79.523599999999988</v>
      </c>
      <c r="ET471" s="3">
        <v>83.058800000000005</v>
      </c>
      <c r="EU471" s="3">
        <v>81.0428</v>
      </c>
      <c r="EV471" s="3">
        <v>78.048000000000002</v>
      </c>
      <c r="EW471" s="3">
        <v>81.660399999999996</v>
      </c>
      <c r="EX471" s="3">
        <v>79.397999999999996</v>
      </c>
      <c r="EY471" s="3">
        <v>80.357199999999992</v>
      </c>
      <c r="EZ471" s="3">
        <v>83.037999999999982</v>
      </c>
      <c r="FA471" s="3">
        <v>80.9328</v>
      </c>
      <c r="FB471" s="3">
        <v>77.710400000000007</v>
      </c>
      <c r="FC471" s="3">
        <v>82.908799999999999</v>
      </c>
      <c r="FD471" s="3">
        <v>79.974800000000002</v>
      </c>
      <c r="FE471" s="3">
        <v>79.519199999999998</v>
      </c>
      <c r="FF471" s="3">
        <v>82.606400000000008</v>
      </c>
      <c r="FG471" s="3">
        <v>78.970799999999997</v>
      </c>
      <c r="FH471" s="3">
        <v>78.160800000000009</v>
      </c>
      <c r="FI471" s="3">
        <v>83.012</v>
      </c>
      <c r="FJ471" s="3">
        <v>79.991600000000005</v>
      </c>
      <c r="FK471" s="3">
        <v>77.852000000000004</v>
      </c>
      <c r="FL471" s="3">
        <v>82.555599999999998</v>
      </c>
      <c r="FM471" s="3">
        <v>80.118399999999994</v>
      </c>
      <c r="FN471" s="3">
        <v>79.126400000000004</v>
      </c>
      <c r="FO471" s="3">
        <v>81.8536</v>
      </c>
      <c r="FP471" s="3">
        <v>80.208799999999997</v>
      </c>
      <c r="FQ471" s="3">
        <v>77.594399999999993</v>
      </c>
      <c r="FR471" s="3">
        <v>81.907599999999988</v>
      </c>
      <c r="FS471" s="3">
        <v>79.72</v>
      </c>
      <c r="FT471" s="3">
        <v>77.911599999999993</v>
      </c>
      <c r="FU471" s="3">
        <v>82.04</v>
      </c>
      <c r="FV471" s="3">
        <v>79.715999999999994</v>
      </c>
      <c r="FW471" s="3">
        <v>78.831600000000009</v>
      </c>
      <c r="FX471" s="3">
        <v>82.900399999999991</v>
      </c>
      <c r="FY471" s="3">
        <v>80.596000000000004</v>
      </c>
      <c r="FZ471" s="3">
        <v>78.694800000000015</v>
      </c>
      <c r="GA471" s="3">
        <v>82.794399999999996</v>
      </c>
      <c r="GB471" s="3">
        <v>80.478400000000008</v>
      </c>
      <c r="GC471" s="3">
        <v>78.678400000000011</v>
      </c>
      <c r="GD471" s="3">
        <v>82.263999999999996</v>
      </c>
      <c r="GE471" s="3">
        <v>80.169600000000003</v>
      </c>
      <c r="GF471" s="3">
        <v>78.984799999999993</v>
      </c>
      <c r="GG471" s="3">
        <v>82.501199999999997</v>
      </c>
      <c r="GH471" s="3">
        <v>80.417199999999994</v>
      </c>
      <c r="GI471" s="3">
        <v>79.856000000000009</v>
      </c>
      <c r="GJ471" s="3">
        <v>83.633200000000002</v>
      </c>
      <c r="GK471" s="3">
        <v>81.4084</v>
      </c>
      <c r="GL471" s="3">
        <v>78.8108</v>
      </c>
      <c r="GM471" s="3">
        <v>83.357199999999992</v>
      </c>
      <c r="GN471" s="3">
        <v>80.683999999999997</v>
      </c>
      <c r="GO471" s="3">
        <v>80.119600000000005</v>
      </c>
      <c r="GP471" s="3">
        <v>83.416799999999995</v>
      </c>
      <c r="GQ471" s="3">
        <v>81.323999999999998</v>
      </c>
      <c r="GR471" s="3">
        <v>79.406400000000005</v>
      </c>
      <c r="GS471" s="3">
        <v>83.778800000000004</v>
      </c>
      <c r="GT471" s="3">
        <v>81.1768</v>
      </c>
      <c r="GU471" s="3">
        <v>77.393199999999993</v>
      </c>
      <c r="GV471" s="3">
        <v>81.684799999999996</v>
      </c>
      <c r="GW471" s="3">
        <v>79.585599999999999</v>
      </c>
    </row>
    <row r="472" spans="2:205" x14ac:dyDescent="0.25">
      <c r="B472"/>
      <c r="F472">
        <v>-5</v>
      </c>
      <c r="G472" t="s">
        <v>61</v>
      </c>
      <c r="H472" s="3">
        <v>76.5</v>
      </c>
      <c r="I472" s="3">
        <v>81</v>
      </c>
      <c r="J472" s="3">
        <v>78.900000000000006</v>
      </c>
      <c r="K472" s="3">
        <v>76</v>
      </c>
      <c r="L472" s="3">
        <v>79.3</v>
      </c>
      <c r="M472" s="3">
        <v>77.8</v>
      </c>
      <c r="N472" s="3">
        <v>77.3</v>
      </c>
      <c r="O472" s="3">
        <v>81.599999999999994</v>
      </c>
      <c r="P472" s="3">
        <v>79.400000000000006</v>
      </c>
      <c r="Q472" s="3">
        <v>76.2</v>
      </c>
      <c r="R472" s="3">
        <v>81</v>
      </c>
      <c r="S472" s="3">
        <v>78.7</v>
      </c>
      <c r="T472" s="3">
        <v>77.600000000000009</v>
      </c>
      <c r="U472" s="3">
        <v>80.600000000000009</v>
      </c>
      <c r="V472" s="3">
        <v>79</v>
      </c>
      <c r="W472" s="3">
        <v>76.400000000000006</v>
      </c>
      <c r="X472" s="3">
        <v>82.399999999999991</v>
      </c>
      <c r="Y472" s="3">
        <v>79.7</v>
      </c>
      <c r="Z472" s="3">
        <v>75.3</v>
      </c>
      <c r="AA472" s="3">
        <v>82.399999999999991</v>
      </c>
      <c r="AB472" s="3">
        <v>79</v>
      </c>
      <c r="AC472" s="3">
        <v>79.2</v>
      </c>
      <c r="AD472" s="3">
        <v>80.100000000000009</v>
      </c>
      <c r="AE472" s="3">
        <v>79.7</v>
      </c>
      <c r="AF472" s="3">
        <v>73.7</v>
      </c>
      <c r="AG472" s="3">
        <v>81</v>
      </c>
      <c r="AH472" s="3">
        <v>77.900000000000006</v>
      </c>
      <c r="AI472" s="3">
        <v>77.100000000000009</v>
      </c>
      <c r="AJ472" s="3">
        <v>81.399999999999991</v>
      </c>
      <c r="AK472" s="3">
        <v>79.3</v>
      </c>
      <c r="AL472" s="3">
        <v>79.800000000000011</v>
      </c>
      <c r="AM472" s="3">
        <v>82.3</v>
      </c>
      <c r="AN472" s="3">
        <v>81.3</v>
      </c>
      <c r="AO472" s="3">
        <v>75.8</v>
      </c>
      <c r="AP472" s="3">
        <v>81.100000000000009</v>
      </c>
      <c r="AQ472" s="3">
        <v>78.7</v>
      </c>
      <c r="AR472" s="3">
        <v>76</v>
      </c>
      <c r="AS472" s="3">
        <v>81.3</v>
      </c>
      <c r="AT472" s="3">
        <v>78.900000000000006</v>
      </c>
      <c r="AU472" s="3">
        <v>77.900000000000006</v>
      </c>
      <c r="AV472" s="3">
        <v>79.600000000000009</v>
      </c>
      <c r="AW472" s="3">
        <v>78.8</v>
      </c>
      <c r="AX472" s="3">
        <v>77.8</v>
      </c>
      <c r="AY472" s="3">
        <v>80.400000000000006</v>
      </c>
      <c r="AZ472" s="3">
        <v>79.2</v>
      </c>
      <c r="BA472" s="3">
        <v>76.900000000000006</v>
      </c>
      <c r="BB472" s="3">
        <v>81</v>
      </c>
      <c r="BC472" s="3">
        <v>79.100000000000009</v>
      </c>
      <c r="BD472" s="3">
        <v>78.100000000000009</v>
      </c>
      <c r="BE472" s="3">
        <v>80.900000000000006</v>
      </c>
      <c r="BF472" s="3">
        <v>79.600000000000009</v>
      </c>
      <c r="BG472" s="3">
        <v>78.400000000000006</v>
      </c>
      <c r="BH472" s="3">
        <v>81</v>
      </c>
      <c r="BI472" s="3">
        <v>79.800000000000011</v>
      </c>
      <c r="BJ472" s="3">
        <v>76.8</v>
      </c>
      <c r="BK472" s="3">
        <v>80.900000000000006</v>
      </c>
      <c r="BL472" s="3">
        <v>79</v>
      </c>
      <c r="BM472" s="3">
        <v>78.7</v>
      </c>
      <c r="BN472" s="3">
        <v>80.300000000000011</v>
      </c>
      <c r="BO472" s="3">
        <v>79.5</v>
      </c>
      <c r="BP472" s="3">
        <v>77.600000000000009</v>
      </c>
      <c r="BQ472" s="3">
        <v>81.8</v>
      </c>
      <c r="BR472" s="3">
        <v>79.900000000000006</v>
      </c>
      <c r="BS472" s="3">
        <v>76.8</v>
      </c>
      <c r="BT472" s="3">
        <v>81</v>
      </c>
      <c r="BU472" s="3">
        <v>79.100000000000009</v>
      </c>
      <c r="BV472" s="3">
        <v>75.52</v>
      </c>
      <c r="BW472" s="3">
        <v>80.216000000000008</v>
      </c>
      <c r="BX472" s="3">
        <v>78.311999999999998</v>
      </c>
      <c r="BY472" s="3">
        <v>73.843999999999994</v>
      </c>
      <c r="BZ472" s="3">
        <v>77.536000000000001</v>
      </c>
      <c r="CA472" s="3">
        <v>76.428000000000011</v>
      </c>
      <c r="CB472" s="3">
        <v>75.731999999999999</v>
      </c>
      <c r="CC472" s="3">
        <v>80.227999999999994</v>
      </c>
      <c r="CD472" s="3">
        <v>78.224000000000004</v>
      </c>
      <c r="CE472" s="3">
        <v>74.632000000000005</v>
      </c>
      <c r="CF472" s="3">
        <v>79.628000000000014</v>
      </c>
      <c r="CG472" s="3">
        <v>77.72</v>
      </c>
      <c r="CH472" s="3">
        <v>76.031999999999996</v>
      </c>
      <c r="CI472" s="3">
        <v>79.228000000000009</v>
      </c>
      <c r="CJ472" s="3">
        <v>78.02</v>
      </c>
      <c r="CK472" s="3">
        <v>73.852000000000004</v>
      </c>
      <c r="CL472" s="3">
        <v>80.635999999999996</v>
      </c>
      <c r="CM472" s="3">
        <v>78.132000000000005</v>
      </c>
      <c r="CN472" s="3">
        <v>72.948000000000008</v>
      </c>
      <c r="CO472" s="3">
        <v>80.831999999999994</v>
      </c>
      <c r="CP472" s="3">
        <v>77.628000000000014</v>
      </c>
      <c r="CQ472" s="3">
        <v>73.123999999999995</v>
      </c>
      <c r="CR472" s="3">
        <v>72.652000000000001</v>
      </c>
      <c r="CS472" s="3">
        <v>74.996000000000009</v>
      </c>
      <c r="CT472" s="3">
        <v>70.564000000000007</v>
      </c>
      <c r="CU472" s="3">
        <v>79.040000000000006</v>
      </c>
      <c r="CV472" s="3">
        <v>76.13600000000001</v>
      </c>
      <c r="CW472" s="3">
        <v>76.12</v>
      </c>
      <c r="CX472" s="3">
        <v>80.616</v>
      </c>
      <c r="CY472" s="3">
        <v>78.712000000000003</v>
      </c>
      <c r="CZ472" s="3">
        <v>78.428000000000011</v>
      </c>
      <c r="DA472" s="3">
        <v>81.123999999999995</v>
      </c>
      <c r="DB472" s="3">
        <v>80.319999999999993</v>
      </c>
      <c r="DC472" s="3">
        <v>75.016000000000005</v>
      </c>
      <c r="DD472" s="3">
        <v>80.512</v>
      </c>
      <c r="DE472" s="3">
        <v>78.112000000000009</v>
      </c>
      <c r="DF472" s="3">
        <v>74.236000000000004</v>
      </c>
      <c r="DG472" s="3">
        <v>80.123999999999995</v>
      </c>
      <c r="DH472" s="3">
        <v>77.724000000000004</v>
      </c>
      <c r="DI472" s="3">
        <v>75.940000000000012</v>
      </c>
      <c r="DJ472" s="3">
        <v>78.031999999999996</v>
      </c>
      <c r="DK472" s="3">
        <v>77.624000000000009</v>
      </c>
      <c r="DL472" s="3">
        <v>76.036000000000001</v>
      </c>
      <c r="DM472" s="3">
        <v>78.832000000000008</v>
      </c>
      <c r="DN472" s="3">
        <v>78.024000000000001</v>
      </c>
      <c r="DO472" s="3">
        <v>75.331999999999994</v>
      </c>
      <c r="DP472" s="3">
        <v>79.628000000000014</v>
      </c>
      <c r="DQ472" s="3">
        <v>78.12</v>
      </c>
      <c r="DR472" s="3">
        <v>76.531999999999996</v>
      </c>
      <c r="DS472" s="3">
        <v>79.332000000000008</v>
      </c>
      <c r="DT472" s="3">
        <v>78.424000000000007</v>
      </c>
      <c r="DU472" s="3">
        <v>76.831999999999994</v>
      </c>
      <c r="DV472" s="3">
        <v>79.628000000000014</v>
      </c>
      <c r="DW472" s="3">
        <v>78.820000000000007</v>
      </c>
      <c r="DX472" s="3">
        <v>74.25200000000001</v>
      </c>
      <c r="DY472" s="3">
        <v>78.548000000000002</v>
      </c>
      <c r="DZ472" s="3">
        <v>77.236000000000004</v>
      </c>
      <c r="EA472" s="3">
        <v>76.740000000000009</v>
      </c>
      <c r="EB472" s="3">
        <v>78.536000000000001</v>
      </c>
      <c r="EC472" s="3">
        <v>78.128000000000014</v>
      </c>
      <c r="ED472" s="3">
        <v>75.835999999999999</v>
      </c>
      <c r="EE472" s="3">
        <v>80.231999999999999</v>
      </c>
      <c r="EF472" s="3">
        <v>78.724000000000004</v>
      </c>
      <c r="EG472" s="3">
        <v>76.408000000000001</v>
      </c>
      <c r="EH472" s="3">
        <v>80.804000000000002</v>
      </c>
      <c r="EI472" s="3">
        <v>78.904000000000011</v>
      </c>
      <c r="EJ472" s="3">
        <v>77.48</v>
      </c>
      <c r="EK472" s="3">
        <v>81.784000000000006</v>
      </c>
      <c r="EL472" s="3">
        <v>79.488</v>
      </c>
      <c r="EM472" s="3">
        <v>78.156000000000006</v>
      </c>
      <c r="EN472" s="3">
        <v>81.064000000000007</v>
      </c>
      <c r="EO472" s="3">
        <v>79.171999999999997</v>
      </c>
      <c r="EP472" s="3">
        <v>78.868000000000009</v>
      </c>
      <c r="EQ472" s="3">
        <v>82.971999999999994</v>
      </c>
      <c r="ER472" s="3">
        <v>80.576000000000008</v>
      </c>
      <c r="ES472" s="3">
        <v>77.768000000000001</v>
      </c>
      <c r="ET472" s="3">
        <v>82.372</v>
      </c>
      <c r="EU472" s="3">
        <v>79.680000000000007</v>
      </c>
      <c r="EV472" s="3">
        <v>79.168000000000006</v>
      </c>
      <c r="EW472" s="3">
        <v>81.971999999999994</v>
      </c>
      <c r="EX472" s="3">
        <v>79.98</v>
      </c>
      <c r="EY472" s="3">
        <v>78.947999999999993</v>
      </c>
      <c r="EZ472" s="3">
        <v>84.163999999999987</v>
      </c>
      <c r="FA472" s="3">
        <v>81.268000000000001</v>
      </c>
      <c r="FB472" s="3">
        <v>77.652000000000001</v>
      </c>
      <c r="FC472" s="3">
        <v>83.968000000000004</v>
      </c>
      <c r="FD472" s="3">
        <v>80.372</v>
      </c>
      <c r="FE472" s="3">
        <v>85.27600000000001</v>
      </c>
      <c r="FF472" s="3">
        <v>87.548000000000002</v>
      </c>
      <c r="FG472" s="3">
        <v>84.403999999999996</v>
      </c>
      <c r="FH472" s="3">
        <v>76.835999999999999</v>
      </c>
      <c r="FI472" s="3">
        <v>82.96</v>
      </c>
      <c r="FJ472" s="3">
        <v>79.664000000000001</v>
      </c>
      <c r="FK472" s="3">
        <v>78.08</v>
      </c>
      <c r="FL472" s="3">
        <v>82.183999999999997</v>
      </c>
      <c r="FM472" s="3">
        <v>79.888000000000005</v>
      </c>
      <c r="FN472" s="3">
        <v>81.171999999999997</v>
      </c>
      <c r="FO472" s="3">
        <v>83.475999999999999</v>
      </c>
      <c r="FP472" s="3">
        <v>82.28</v>
      </c>
      <c r="FQ472" s="3">
        <v>76.584000000000003</v>
      </c>
      <c r="FR472" s="3">
        <v>81.688000000000002</v>
      </c>
      <c r="FS472" s="3">
        <v>79.287999999999997</v>
      </c>
      <c r="FT472" s="3">
        <v>77.763999999999996</v>
      </c>
      <c r="FU472" s="3">
        <v>82.475999999999999</v>
      </c>
      <c r="FV472" s="3">
        <v>80.076000000000008</v>
      </c>
      <c r="FW472" s="3">
        <v>79.86</v>
      </c>
      <c r="FX472" s="3">
        <v>81.168000000000006</v>
      </c>
      <c r="FY472" s="3">
        <v>79.975999999999999</v>
      </c>
      <c r="FZ472" s="3">
        <v>79.564000000000007</v>
      </c>
      <c r="GA472" s="3">
        <v>81.968000000000004</v>
      </c>
      <c r="GB472" s="3">
        <v>80.376000000000005</v>
      </c>
      <c r="GC472" s="3">
        <v>78.468000000000004</v>
      </c>
      <c r="GD472" s="3">
        <v>82.372</v>
      </c>
      <c r="GE472" s="3">
        <v>80.080000000000013</v>
      </c>
      <c r="GF472" s="3">
        <v>79.668000000000006</v>
      </c>
      <c r="GG472" s="3">
        <v>82.468000000000004</v>
      </c>
      <c r="GH472" s="3">
        <v>80.77600000000001</v>
      </c>
      <c r="GI472" s="3">
        <v>79.968000000000004</v>
      </c>
      <c r="GJ472" s="3">
        <v>82.372</v>
      </c>
      <c r="GK472" s="3">
        <v>80.78</v>
      </c>
      <c r="GL472" s="3">
        <v>79.347999999999999</v>
      </c>
      <c r="GM472" s="3">
        <v>83.25200000000001</v>
      </c>
      <c r="GN472" s="3">
        <v>80.763999999999996</v>
      </c>
      <c r="GO472" s="3">
        <v>80.66</v>
      </c>
      <c r="GP472" s="3">
        <v>82.064000000000007</v>
      </c>
      <c r="GQ472" s="3">
        <v>80.872</v>
      </c>
      <c r="GR472" s="3">
        <v>79.364000000000004</v>
      </c>
      <c r="GS472" s="3">
        <v>83.367999999999995</v>
      </c>
      <c r="GT472" s="3">
        <v>81.076000000000008</v>
      </c>
      <c r="GU472" s="3">
        <v>77.192000000000007</v>
      </c>
      <c r="GV472" s="3">
        <v>81.195999999999998</v>
      </c>
      <c r="GW472" s="3">
        <v>79.296000000000006</v>
      </c>
    </row>
    <row r="473" spans="2:205" x14ac:dyDescent="0.25">
      <c r="B473"/>
      <c r="F473">
        <v>-4</v>
      </c>
      <c r="G473" t="s">
        <v>62</v>
      </c>
      <c r="H473" s="3">
        <v>76.599999999999994</v>
      </c>
      <c r="I473" s="3">
        <v>81.599999999999994</v>
      </c>
      <c r="J473" s="3">
        <v>79.2</v>
      </c>
      <c r="K473" s="3">
        <v>73.5</v>
      </c>
      <c r="L473" s="3">
        <v>80.800000000000011</v>
      </c>
      <c r="M473" s="3">
        <v>77.600000000000009</v>
      </c>
      <c r="N473" s="3">
        <v>74.8</v>
      </c>
      <c r="O473" s="3">
        <v>80.100000000000009</v>
      </c>
      <c r="P473" s="3">
        <v>77.600000000000009</v>
      </c>
      <c r="Q473" s="3">
        <v>75.8</v>
      </c>
      <c r="R473" s="3">
        <v>81.5</v>
      </c>
      <c r="S473" s="3">
        <v>79</v>
      </c>
      <c r="T473" s="3">
        <v>76.5</v>
      </c>
      <c r="U473" s="3">
        <v>80.400000000000006</v>
      </c>
      <c r="V473" s="3">
        <v>78.5</v>
      </c>
      <c r="W473" s="3">
        <v>74.5</v>
      </c>
      <c r="X473" s="3">
        <v>80.5</v>
      </c>
      <c r="Y473" s="3">
        <v>77.600000000000009</v>
      </c>
      <c r="Z473" s="3">
        <v>75.900000000000006</v>
      </c>
      <c r="AA473" s="3">
        <v>81</v>
      </c>
      <c r="AB473" s="3">
        <v>78.8</v>
      </c>
      <c r="AC473" s="3">
        <v>77.900000000000006</v>
      </c>
      <c r="AD473" s="3">
        <v>82.1</v>
      </c>
      <c r="AE473" s="3">
        <v>80</v>
      </c>
      <c r="AF473" s="3">
        <v>77.5</v>
      </c>
      <c r="AG473" s="3">
        <v>80.2</v>
      </c>
      <c r="AH473" s="3">
        <v>79.2</v>
      </c>
      <c r="AI473" s="3">
        <v>77.600000000000009</v>
      </c>
      <c r="AJ473" s="3">
        <v>82.3</v>
      </c>
      <c r="AK473" s="3">
        <v>80.100000000000009</v>
      </c>
      <c r="AL473" s="3">
        <v>77.8</v>
      </c>
      <c r="AM473" s="3">
        <v>82.699999999999989</v>
      </c>
      <c r="AN473" s="3">
        <v>80.400000000000006</v>
      </c>
      <c r="AO473" s="3">
        <v>77.100000000000009</v>
      </c>
      <c r="AP473" s="3">
        <v>81.2</v>
      </c>
      <c r="AQ473" s="3">
        <v>79.3</v>
      </c>
      <c r="AR473" s="3">
        <v>76.8</v>
      </c>
      <c r="AS473" s="3">
        <v>80.2</v>
      </c>
      <c r="AT473" s="3">
        <v>78.8</v>
      </c>
      <c r="AU473" s="3">
        <v>75.7</v>
      </c>
      <c r="AV473" s="3">
        <v>81.2</v>
      </c>
      <c r="AW473" s="3">
        <v>78.600000000000009</v>
      </c>
      <c r="AX473" s="3">
        <v>78.2</v>
      </c>
      <c r="AY473" s="3">
        <v>81.3</v>
      </c>
      <c r="AZ473" s="3">
        <v>79.7</v>
      </c>
      <c r="BA473" s="3">
        <v>77.400000000000006</v>
      </c>
      <c r="BB473" s="3">
        <v>81.3</v>
      </c>
      <c r="BC473" s="3">
        <v>79.5</v>
      </c>
      <c r="BD473" s="3">
        <v>78.3</v>
      </c>
      <c r="BE473" s="3">
        <v>80.100000000000009</v>
      </c>
      <c r="BF473" s="3">
        <v>79.2</v>
      </c>
      <c r="BG473" s="3">
        <v>78.900000000000006</v>
      </c>
      <c r="BH473" s="3">
        <v>82.1</v>
      </c>
      <c r="BI473" s="3">
        <v>80.5</v>
      </c>
      <c r="BJ473" s="3">
        <v>76.099999999999994</v>
      </c>
      <c r="BK473" s="3">
        <v>76.900000000000006</v>
      </c>
      <c r="BL473" s="3">
        <v>76.599999999999994</v>
      </c>
      <c r="BM473" s="3">
        <v>77.600000000000009</v>
      </c>
      <c r="BN473" s="3">
        <v>80.900000000000006</v>
      </c>
      <c r="BO473" s="3">
        <v>79.3</v>
      </c>
      <c r="BP473" s="3">
        <v>79.3</v>
      </c>
      <c r="BQ473" s="3">
        <v>82</v>
      </c>
      <c r="BR473" s="3">
        <v>80.7</v>
      </c>
      <c r="BS473" s="3">
        <v>76.900000000000006</v>
      </c>
      <c r="BT473" s="3">
        <v>81.2</v>
      </c>
      <c r="BU473" s="3">
        <v>79.2</v>
      </c>
      <c r="BV473" s="3">
        <v>75.62</v>
      </c>
      <c r="BW473" s="3">
        <v>80.816000000000003</v>
      </c>
      <c r="BX473" s="3">
        <v>78.612000000000009</v>
      </c>
      <c r="BY473" s="3">
        <v>71.343999999999994</v>
      </c>
      <c r="BZ473" s="3">
        <v>79.231999999999999</v>
      </c>
      <c r="CA473" s="3">
        <v>76.228000000000009</v>
      </c>
      <c r="CB473" s="3">
        <v>72.448000000000008</v>
      </c>
      <c r="CC473" s="3">
        <v>78.531999999999996</v>
      </c>
      <c r="CD473" s="3">
        <v>76.228000000000009</v>
      </c>
      <c r="CE473" s="3">
        <v>74.036000000000001</v>
      </c>
      <c r="CF473" s="3">
        <v>80.323999999999998</v>
      </c>
      <c r="CG473" s="3">
        <v>78.02</v>
      </c>
      <c r="CH473" s="3">
        <v>74.932000000000002</v>
      </c>
      <c r="CI473" s="3">
        <v>79.028000000000006</v>
      </c>
      <c r="CJ473" s="3">
        <v>77.52</v>
      </c>
      <c r="CK473" s="3">
        <v>71.364000000000004</v>
      </c>
      <c r="CL473" s="3">
        <v>78.344000000000008</v>
      </c>
      <c r="CM473" s="3">
        <v>75.64</v>
      </c>
      <c r="CN473" s="3">
        <v>73.548000000000002</v>
      </c>
      <c r="CO473" s="3">
        <v>79.432000000000002</v>
      </c>
      <c r="CP473" s="3">
        <v>77.428000000000011</v>
      </c>
      <c r="CQ473" s="3">
        <v>73.98</v>
      </c>
      <c r="CR473" s="3">
        <v>79.552000000000007</v>
      </c>
      <c r="CS473" s="3">
        <v>77.64800000000001</v>
      </c>
      <c r="CT473" s="3">
        <v>75.14800000000001</v>
      </c>
      <c r="CU473" s="3">
        <v>78.043999999999997</v>
      </c>
      <c r="CV473" s="3">
        <v>77.632000000000005</v>
      </c>
      <c r="CW473" s="3">
        <v>76.816000000000003</v>
      </c>
      <c r="CX473" s="3">
        <v>81.516000000000005</v>
      </c>
      <c r="CY473" s="3">
        <v>79.512</v>
      </c>
      <c r="CZ473" s="3">
        <v>76.036000000000001</v>
      </c>
      <c r="DA473" s="3">
        <v>81.524000000000001</v>
      </c>
      <c r="DB473" s="3">
        <v>79.42</v>
      </c>
      <c r="DC473" s="3">
        <v>76.316000000000003</v>
      </c>
      <c r="DD473" s="3">
        <v>80.612000000000009</v>
      </c>
      <c r="DE473" s="3">
        <v>78.712000000000003</v>
      </c>
      <c r="DF473" s="3">
        <v>75.036000000000001</v>
      </c>
      <c r="DG473" s="3">
        <v>78.632000000000005</v>
      </c>
      <c r="DH473" s="3">
        <v>77.624000000000009</v>
      </c>
      <c r="DI473" s="3">
        <v>73.740000000000009</v>
      </c>
      <c r="DJ473" s="3">
        <v>79.632000000000005</v>
      </c>
      <c r="DK473" s="3">
        <v>77.228000000000009</v>
      </c>
      <c r="DL473" s="3">
        <v>76.828000000000003</v>
      </c>
      <c r="DM473" s="3">
        <v>79.731999999999985</v>
      </c>
      <c r="DN473" s="3">
        <v>78.72</v>
      </c>
      <c r="DO473" s="3">
        <v>75.831999999999994</v>
      </c>
      <c r="DP473" s="3">
        <v>79.927999999999997</v>
      </c>
      <c r="DQ473" s="3">
        <v>78.52</v>
      </c>
      <c r="DR473" s="3">
        <v>76.731999999999999</v>
      </c>
      <c r="DS473" s="3">
        <v>78.728000000000009</v>
      </c>
      <c r="DT473" s="3">
        <v>78.22</v>
      </c>
      <c r="DU473" s="3">
        <v>77.331999999999994</v>
      </c>
      <c r="DV473" s="3">
        <v>80.727999999999994</v>
      </c>
      <c r="DW473" s="3">
        <v>79.52</v>
      </c>
      <c r="DX473" s="3">
        <v>72.964000000000013</v>
      </c>
      <c r="DY473" s="3">
        <v>74.156000000000006</v>
      </c>
      <c r="DZ473" s="3">
        <v>74.444000000000003</v>
      </c>
      <c r="EA473" s="3">
        <v>75.835999999999999</v>
      </c>
      <c r="EB473" s="3">
        <v>79.332000000000008</v>
      </c>
      <c r="EC473" s="3">
        <v>78.124000000000009</v>
      </c>
      <c r="ED473" s="3">
        <v>77.536000000000001</v>
      </c>
      <c r="EE473" s="3">
        <v>80.628</v>
      </c>
      <c r="EF473" s="3">
        <v>79.524000000000001</v>
      </c>
      <c r="EG473" s="3">
        <v>76.507999999999996</v>
      </c>
      <c r="EH473" s="3">
        <v>81.004000000000005</v>
      </c>
      <c r="EI473" s="3">
        <v>79.004000000000005</v>
      </c>
      <c r="EJ473" s="3">
        <v>77.58</v>
      </c>
      <c r="EK473" s="3">
        <v>82.383999999999986</v>
      </c>
      <c r="EL473" s="3">
        <v>79.787999999999997</v>
      </c>
      <c r="EM473" s="3">
        <v>75.656000000000006</v>
      </c>
      <c r="EN473" s="3">
        <v>82.368000000000009</v>
      </c>
      <c r="EO473" s="3">
        <v>78.971999999999994</v>
      </c>
      <c r="EP473" s="3">
        <v>77.152000000000001</v>
      </c>
      <c r="EQ473" s="3">
        <v>81.668000000000006</v>
      </c>
      <c r="ER473" s="3">
        <v>78.971999999999994</v>
      </c>
      <c r="ES473" s="3">
        <v>77.563999999999993</v>
      </c>
      <c r="ET473" s="3">
        <v>82.675999999999988</v>
      </c>
      <c r="EU473" s="3">
        <v>79.98</v>
      </c>
      <c r="EV473" s="3">
        <v>78.067999999999998</v>
      </c>
      <c r="EW473" s="3">
        <v>81.772000000000006</v>
      </c>
      <c r="EX473" s="3">
        <v>79.48</v>
      </c>
      <c r="EY473" s="3">
        <v>77.635999999999996</v>
      </c>
      <c r="EZ473" s="3">
        <v>82.656000000000006</v>
      </c>
      <c r="FA473" s="3">
        <v>79.56</v>
      </c>
      <c r="FB473" s="3">
        <v>78.251999999999995</v>
      </c>
      <c r="FC473" s="3">
        <v>82.568000000000012</v>
      </c>
      <c r="FD473" s="3">
        <v>80.171999999999997</v>
      </c>
      <c r="FE473" s="3">
        <v>81.820000000000007</v>
      </c>
      <c r="FF473" s="3">
        <v>84.647999999999996</v>
      </c>
      <c r="FG473" s="3">
        <v>82.352000000000004</v>
      </c>
      <c r="FH473" s="3">
        <v>79.852000000000004</v>
      </c>
      <c r="FI473" s="3">
        <v>82.356000000000009</v>
      </c>
      <c r="FJ473" s="3">
        <v>80.768000000000001</v>
      </c>
      <c r="FK473" s="3">
        <v>78.384</v>
      </c>
      <c r="FL473" s="3">
        <v>83.083999999999989</v>
      </c>
      <c r="FM473" s="3">
        <v>80.688000000000002</v>
      </c>
      <c r="FN473" s="3">
        <v>79.564000000000007</v>
      </c>
      <c r="FO473" s="3">
        <v>83.875999999999991</v>
      </c>
      <c r="FP473" s="3">
        <v>81.38000000000001</v>
      </c>
      <c r="FQ473" s="3">
        <v>77.884</v>
      </c>
      <c r="FR473" s="3">
        <v>81.788000000000011</v>
      </c>
      <c r="FS473" s="3">
        <v>79.888000000000005</v>
      </c>
      <c r="FT473" s="3">
        <v>78.564000000000007</v>
      </c>
      <c r="FU473" s="3">
        <v>81.768000000000001</v>
      </c>
      <c r="FV473" s="3">
        <v>79.975999999999999</v>
      </c>
      <c r="FW473" s="3">
        <v>77.66</v>
      </c>
      <c r="FX473" s="3">
        <v>82.768000000000015</v>
      </c>
      <c r="FY473" s="3">
        <v>79.971999999999994</v>
      </c>
      <c r="FZ473" s="3">
        <v>79.572000000000003</v>
      </c>
      <c r="GA473" s="3">
        <v>82.867999999999995</v>
      </c>
      <c r="GB473" s="3">
        <v>80.680000000000007</v>
      </c>
      <c r="GC473" s="3">
        <v>78.968000000000004</v>
      </c>
      <c r="GD473" s="3">
        <v>82.671999999999997</v>
      </c>
      <c r="GE473" s="3">
        <v>80.48</v>
      </c>
      <c r="GF473" s="3">
        <v>79.868000000000009</v>
      </c>
      <c r="GG473" s="3">
        <v>81.471999999999994</v>
      </c>
      <c r="GH473" s="3">
        <v>80.180000000000007</v>
      </c>
      <c r="GI473" s="3">
        <v>80.468000000000004</v>
      </c>
      <c r="GJ473" s="3">
        <v>83.471999999999994</v>
      </c>
      <c r="GK473" s="3">
        <v>81.48</v>
      </c>
      <c r="GL473" s="3">
        <v>79.23599999999999</v>
      </c>
      <c r="GM473" s="3">
        <v>79.644000000000005</v>
      </c>
      <c r="GN473" s="3">
        <v>78.756</v>
      </c>
      <c r="GO473" s="3">
        <v>79.364000000000004</v>
      </c>
      <c r="GP473" s="3">
        <v>82.468000000000004</v>
      </c>
      <c r="GQ473" s="3">
        <v>80.475999999999999</v>
      </c>
      <c r="GR473" s="3">
        <v>81.064000000000007</v>
      </c>
      <c r="GS473" s="3">
        <v>83.371999999999986</v>
      </c>
      <c r="GT473" s="3">
        <v>81.876000000000005</v>
      </c>
      <c r="GU473" s="3">
        <v>77.292000000000002</v>
      </c>
      <c r="GV473" s="3">
        <v>81.396000000000001</v>
      </c>
      <c r="GW473" s="3">
        <v>79.396000000000001</v>
      </c>
    </row>
    <row r="474" spans="2:205" x14ac:dyDescent="0.25">
      <c r="B474"/>
      <c r="F474">
        <v>-3</v>
      </c>
      <c r="G474" t="s">
        <v>63</v>
      </c>
      <c r="H474" s="3">
        <v>77.2</v>
      </c>
      <c r="I474" s="3">
        <v>81.8</v>
      </c>
      <c r="J474" s="3">
        <v>79.600000000000009</v>
      </c>
      <c r="K474" s="3">
        <v>75</v>
      </c>
      <c r="L474" s="3">
        <v>80.7</v>
      </c>
      <c r="M474" s="3">
        <v>78.2</v>
      </c>
      <c r="N474" s="3">
        <v>76.400000000000006</v>
      </c>
      <c r="O474" s="3">
        <v>80.600000000000009</v>
      </c>
      <c r="P474" s="3">
        <v>78.7</v>
      </c>
      <c r="Q474" s="3">
        <v>77.8</v>
      </c>
      <c r="R474" s="3">
        <v>81</v>
      </c>
      <c r="S474" s="3">
        <v>79.5</v>
      </c>
      <c r="T474" s="3">
        <v>75.7</v>
      </c>
      <c r="U474" s="3">
        <v>78.3</v>
      </c>
      <c r="V474" s="3">
        <v>77.100000000000009</v>
      </c>
      <c r="W474" s="3">
        <v>75.900000000000006</v>
      </c>
      <c r="X474" s="3">
        <v>81</v>
      </c>
      <c r="Y474" s="3">
        <v>78.400000000000006</v>
      </c>
      <c r="Z474" s="3">
        <v>74.5</v>
      </c>
      <c r="AA474" s="3">
        <v>80</v>
      </c>
      <c r="AB474" s="3">
        <v>77.600000000000009</v>
      </c>
      <c r="AC474" s="3">
        <v>75.099999999999994</v>
      </c>
      <c r="AD474" s="3">
        <v>80.7</v>
      </c>
      <c r="AE474" s="3">
        <v>78</v>
      </c>
      <c r="AF474" s="3">
        <v>73.599999999999994</v>
      </c>
      <c r="AG474" s="3">
        <v>79</v>
      </c>
      <c r="AH474" s="3">
        <v>76.7</v>
      </c>
      <c r="AI474" s="3">
        <v>76.3</v>
      </c>
      <c r="AJ474" s="3">
        <v>81.5</v>
      </c>
      <c r="AK474" s="3">
        <v>79.100000000000009</v>
      </c>
      <c r="AL474" s="3">
        <v>77.400000000000006</v>
      </c>
      <c r="AM474" s="3">
        <v>81.399999999999991</v>
      </c>
      <c r="AN474" s="3">
        <v>79.5</v>
      </c>
      <c r="AO474" s="3">
        <v>75.900000000000006</v>
      </c>
      <c r="AP474" s="3">
        <v>80.600000000000009</v>
      </c>
      <c r="AQ474" s="3">
        <v>78.5</v>
      </c>
      <c r="AR474" s="3">
        <v>77.400000000000006</v>
      </c>
      <c r="AS474" s="3">
        <v>80.100000000000009</v>
      </c>
      <c r="AT474" s="3">
        <v>79</v>
      </c>
      <c r="AU474" s="3">
        <v>76.099999999999994</v>
      </c>
      <c r="AV474" s="3">
        <v>79.2</v>
      </c>
      <c r="AW474" s="3">
        <v>77.900000000000006</v>
      </c>
      <c r="AX474" s="3">
        <v>75.8</v>
      </c>
      <c r="AY474" s="3">
        <v>83.2</v>
      </c>
      <c r="AZ474" s="3">
        <v>79.7</v>
      </c>
      <c r="BA474" s="3">
        <v>76.599999999999994</v>
      </c>
      <c r="BB474" s="3">
        <v>80.900000000000006</v>
      </c>
      <c r="BC474" s="3">
        <v>78.900000000000006</v>
      </c>
      <c r="BD474" s="3">
        <v>76.7</v>
      </c>
      <c r="BE474" s="3">
        <v>81.5</v>
      </c>
      <c r="BF474" s="3">
        <v>79.400000000000006</v>
      </c>
      <c r="BG474" s="3">
        <v>78.400000000000006</v>
      </c>
      <c r="BH474" s="3">
        <v>80.7</v>
      </c>
      <c r="BI474" s="3">
        <v>79.600000000000009</v>
      </c>
      <c r="BJ474" s="3">
        <v>76.099999999999994</v>
      </c>
      <c r="BK474" s="3">
        <v>80.600000000000009</v>
      </c>
      <c r="BL474" s="3">
        <v>78.8</v>
      </c>
      <c r="BM474" s="3">
        <v>76.400000000000006</v>
      </c>
      <c r="BN474" s="3">
        <v>79.7</v>
      </c>
      <c r="BO474" s="3">
        <v>78.100000000000009</v>
      </c>
      <c r="BP474" s="3">
        <v>76.5</v>
      </c>
      <c r="BQ474" s="3">
        <v>80.5</v>
      </c>
      <c r="BR474" s="3">
        <v>78.8</v>
      </c>
      <c r="BS474" s="3">
        <v>76.5</v>
      </c>
      <c r="BT474" s="3">
        <v>80.900000000000006</v>
      </c>
      <c r="BU474" s="3">
        <v>78.900000000000006</v>
      </c>
      <c r="BV474" s="3">
        <v>76.416000000000011</v>
      </c>
      <c r="BW474" s="3">
        <v>81.016000000000005</v>
      </c>
      <c r="BX474" s="3">
        <v>79.012</v>
      </c>
      <c r="BY474" s="3">
        <v>72.843999999999994</v>
      </c>
      <c r="BZ474" s="3">
        <v>79.132000000000005</v>
      </c>
      <c r="CA474" s="3">
        <v>76.828000000000003</v>
      </c>
      <c r="CB474" s="3">
        <v>74.635999999999996</v>
      </c>
      <c r="CC474" s="3">
        <v>79.031999999999996</v>
      </c>
      <c r="CD474" s="3">
        <v>77.524000000000001</v>
      </c>
      <c r="CE474" s="3">
        <v>76.231999999999999</v>
      </c>
      <c r="CF474" s="3">
        <v>79.824000000000012</v>
      </c>
      <c r="CG474" s="3">
        <v>78.52</v>
      </c>
      <c r="CH474" s="3">
        <v>73.936000000000007</v>
      </c>
      <c r="CI474" s="3">
        <v>76.731999999999999</v>
      </c>
      <c r="CJ474" s="3">
        <v>75.924000000000007</v>
      </c>
      <c r="CK474" s="3">
        <v>73.352000000000004</v>
      </c>
      <c r="CL474" s="3">
        <v>79.236000000000004</v>
      </c>
      <c r="CM474" s="3">
        <v>76.831999999999994</v>
      </c>
      <c r="CN474" s="3">
        <v>72.147999999999996</v>
      </c>
      <c r="CO474" s="3">
        <v>78.432000000000002</v>
      </c>
      <c r="CP474" s="3">
        <v>76.228000000000009</v>
      </c>
      <c r="CQ474" s="3">
        <v>71.572000000000003</v>
      </c>
      <c r="CR474" s="3">
        <v>77.564000000000007</v>
      </c>
      <c r="CS474" s="3">
        <v>75.64800000000001</v>
      </c>
      <c r="CT474" s="3">
        <v>70.66</v>
      </c>
      <c r="CU474" s="3">
        <v>77.040000000000006</v>
      </c>
      <c r="CV474" s="3">
        <v>74.936000000000007</v>
      </c>
      <c r="CW474" s="3">
        <v>75.319999999999993</v>
      </c>
      <c r="CX474" s="3">
        <v>80.715999999999994</v>
      </c>
      <c r="CY474" s="3">
        <v>78.512</v>
      </c>
      <c r="CZ474" s="3">
        <v>75.831999999999994</v>
      </c>
      <c r="DA474" s="3">
        <v>79.831999999999994</v>
      </c>
      <c r="DB474" s="3">
        <v>78.323999999999998</v>
      </c>
      <c r="DC474" s="3">
        <v>74.92</v>
      </c>
      <c r="DD474" s="3">
        <v>79.816000000000003</v>
      </c>
      <c r="DE474" s="3">
        <v>77.912000000000006</v>
      </c>
      <c r="DF474" s="3">
        <v>75.244</v>
      </c>
      <c r="DG474" s="3">
        <v>78.531999999999996</v>
      </c>
      <c r="DH474" s="3">
        <v>77.823999999999998</v>
      </c>
      <c r="DI474" s="3">
        <v>73.944000000000003</v>
      </c>
      <c r="DJ474" s="3">
        <v>77.436000000000007</v>
      </c>
      <c r="DK474" s="3">
        <v>76.528000000000006</v>
      </c>
      <c r="DL474" s="3">
        <v>73.84</v>
      </c>
      <c r="DM474" s="3">
        <v>81.828000000000003</v>
      </c>
      <c r="DN474" s="3">
        <v>78.524000000000001</v>
      </c>
      <c r="DO474" s="3">
        <v>75.031999999999996</v>
      </c>
      <c r="DP474" s="3">
        <v>79.528000000000006</v>
      </c>
      <c r="DQ474" s="3">
        <v>77.92</v>
      </c>
      <c r="DR474" s="3">
        <v>74.936000000000007</v>
      </c>
      <c r="DS474" s="3">
        <v>80.323999999999998</v>
      </c>
      <c r="DT474" s="3">
        <v>78.42</v>
      </c>
      <c r="DU474" s="3">
        <v>76.831999999999994</v>
      </c>
      <c r="DV474" s="3">
        <v>79.132000000000005</v>
      </c>
      <c r="DW474" s="3">
        <v>78.424000000000007</v>
      </c>
      <c r="DX474" s="3">
        <v>73.16</v>
      </c>
      <c r="DY474" s="3">
        <v>78.640000000000015</v>
      </c>
      <c r="DZ474" s="3">
        <v>77.036000000000001</v>
      </c>
      <c r="EA474" s="3">
        <v>74.440000000000012</v>
      </c>
      <c r="EB474" s="3">
        <v>77.936000000000007</v>
      </c>
      <c r="EC474" s="3">
        <v>76.728000000000009</v>
      </c>
      <c r="ED474" s="3">
        <v>74.343999999999994</v>
      </c>
      <c r="EE474" s="3">
        <v>78.932000000000002</v>
      </c>
      <c r="EF474" s="3">
        <v>77.428000000000011</v>
      </c>
      <c r="EG474" s="3">
        <v>76.108000000000004</v>
      </c>
      <c r="EH474" s="3">
        <v>80.704000000000008</v>
      </c>
      <c r="EI474" s="3">
        <v>78.704000000000008</v>
      </c>
      <c r="EJ474" s="3">
        <v>77.983999999999995</v>
      </c>
      <c r="EK474" s="3">
        <v>82.583999999999989</v>
      </c>
      <c r="EL474" s="3">
        <v>80.188000000000002</v>
      </c>
      <c r="EM474" s="3">
        <v>77.156000000000006</v>
      </c>
      <c r="EN474" s="3">
        <v>82.268000000000001</v>
      </c>
      <c r="EO474" s="3">
        <v>79.572000000000003</v>
      </c>
      <c r="EP474" s="3">
        <v>78.164000000000001</v>
      </c>
      <c r="EQ474" s="3">
        <v>82.168000000000006</v>
      </c>
      <c r="ER474" s="3">
        <v>79.876000000000005</v>
      </c>
      <c r="ES474" s="3">
        <v>79.368000000000009</v>
      </c>
      <c r="ET474" s="3">
        <v>82.176000000000002</v>
      </c>
      <c r="EU474" s="3">
        <v>80.48</v>
      </c>
      <c r="EV474" s="3">
        <v>77.463999999999999</v>
      </c>
      <c r="EW474" s="3">
        <v>79.868000000000009</v>
      </c>
      <c r="EX474" s="3">
        <v>78.275999999999996</v>
      </c>
      <c r="EY474" s="3">
        <v>78.447999999999993</v>
      </c>
      <c r="EZ474" s="3">
        <v>82.76400000000001</v>
      </c>
      <c r="FA474" s="3">
        <v>79.968000000000004</v>
      </c>
      <c r="FB474" s="3">
        <v>76.852000000000004</v>
      </c>
      <c r="FC474" s="3">
        <v>81.568000000000012</v>
      </c>
      <c r="FD474" s="3">
        <v>78.971999999999994</v>
      </c>
      <c r="FE474" s="3">
        <v>78.628</v>
      </c>
      <c r="FF474" s="3">
        <v>83.835999999999999</v>
      </c>
      <c r="FG474" s="3">
        <v>80.352000000000004</v>
      </c>
      <c r="FH474" s="3">
        <v>76.539999999999992</v>
      </c>
      <c r="FI474" s="3">
        <v>80.959999999999994</v>
      </c>
      <c r="FJ474" s="3">
        <v>78.463999999999999</v>
      </c>
      <c r="FK474" s="3">
        <v>77.28</v>
      </c>
      <c r="FL474" s="3">
        <v>82.283999999999992</v>
      </c>
      <c r="FM474" s="3">
        <v>79.688000000000002</v>
      </c>
      <c r="FN474" s="3">
        <v>78.968000000000004</v>
      </c>
      <c r="FO474" s="3">
        <v>82.968000000000004</v>
      </c>
      <c r="FP474" s="3">
        <v>80.676000000000002</v>
      </c>
      <c r="FQ474" s="3">
        <v>76.88000000000001</v>
      </c>
      <c r="FR474" s="3">
        <v>81.384</v>
      </c>
      <c r="FS474" s="3">
        <v>79.088000000000008</v>
      </c>
      <c r="FT474" s="3">
        <v>79.556000000000012</v>
      </c>
      <c r="FU474" s="3">
        <v>81.668000000000006</v>
      </c>
      <c r="FV474" s="3">
        <v>80.176000000000002</v>
      </c>
      <c r="FW474" s="3">
        <v>78.256</v>
      </c>
      <c r="FX474" s="3">
        <v>80.963999999999999</v>
      </c>
      <c r="FY474" s="3">
        <v>79.271999999999991</v>
      </c>
      <c r="FZ474" s="3">
        <v>77.759999999999991</v>
      </c>
      <c r="GA474" s="3">
        <v>84.571999999999989</v>
      </c>
      <c r="GB474" s="3">
        <v>80.876000000000005</v>
      </c>
      <c r="GC474" s="3">
        <v>78.168000000000006</v>
      </c>
      <c r="GD474" s="3">
        <v>82.272000000000006</v>
      </c>
      <c r="GE474" s="3">
        <v>79.88000000000001</v>
      </c>
      <c r="GF474" s="3">
        <v>78.463999999999999</v>
      </c>
      <c r="GG474" s="3">
        <v>82.675999999999988</v>
      </c>
      <c r="GH474" s="3">
        <v>80.38000000000001</v>
      </c>
      <c r="GI474" s="3">
        <v>79.968000000000004</v>
      </c>
      <c r="GJ474" s="3">
        <v>82.268000000000001</v>
      </c>
      <c r="GK474" s="3">
        <v>80.77600000000001</v>
      </c>
      <c r="GL474" s="3">
        <v>79.039999999999992</v>
      </c>
      <c r="GM474" s="3">
        <v>82.56</v>
      </c>
      <c r="GN474" s="3">
        <v>80.564000000000007</v>
      </c>
      <c r="GO474" s="3">
        <v>78.36</v>
      </c>
      <c r="GP474" s="3">
        <v>81.463999999999999</v>
      </c>
      <c r="GQ474" s="3">
        <v>79.471999999999994</v>
      </c>
      <c r="GR474" s="3">
        <v>78.656000000000006</v>
      </c>
      <c r="GS474" s="3">
        <v>82.068000000000012</v>
      </c>
      <c r="GT474" s="3">
        <v>80.171999999999997</v>
      </c>
      <c r="GU474" s="3">
        <v>76.89200000000001</v>
      </c>
      <c r="GV474" s="3">
        <v>81.096000000000004</v>
      </c>
      <c r="GW474" s="3">
        <v>79.096000000000004</v>
      </c>
    </row>
    <row r="475" spans="2:205" x14ac:dyDescent="0.25">
      <c r="B475"/>
      <c r="F475">
        <v>-2</v>
      </c>
      <c r="G475" t="s">
        <v>64</v>
      </c>
      <c r="H475" s="3">
        <v>78.3</v>
      </c>
      <c r="I475" s="3">
        <v>82.399999999999991</v>
      </c>
      <c r="J475" s="3">
        <v>80.400000000000006</v>
      </c>
      <c r="K475" s="3">
        <v>76.400000000000006</v>
      </c>
      <c r="L475" s="3">
        <v>81</v>
      </c>
      <c r="M475" s="3">
        <v>78.900000000000006</v>
      </c>
      <c r="N475" s="3">
        <v>77.100000000000009</v>
      </c>
      <c r="O475" s="3">
        <v>80.800000000000011</v>
      </c>
      <c r="P475" s="3">
        <v>79.3</v>
      </c>
      <c r="Q475" s="3">
        <v>77.5</v>
      </c>
      <c r="R475" s="3">
        <v>81.699999999999989</v>
      </c>
      <c r="S475" s="3">
        <v>79.7</v>
      </c>
      <c r="T475" s="3">
        <v>77.7</v>
      </c>
      <c r="U475" s="3">
        <v>80.800000000000011</v>
      </c>
      <c r="V475" s="3">
        <v>79.2</v>
      </c>
      <c r="W475" s="3">
        <v>77.900000000000006</v>
      </c>
      <c r="X475" s="3">
        <v>81.3</v>
      </c>
      <c r="Y475" s="3">
        <v>79.600000000000009</v>
      </c>
      <c r="Z475" s="3">
        <v>77.8</v>
      </c>
      <c r="AA475" s="3">
        <v>81.399999999999991</v>
      </c>
      <c r="AB475" s="3">
        <v>79.900000000000006</v>
      </c>
      <c r="AC475" s="3">
        <v>77.400000000000006</v>
      </c>
      <c r="AD475" s="3">
        <v>80.7</v>
      </c>
      <c r="AE475" s="3">
        <v>79.100000000000009</v>
      </c>
      <c r="AF475" s="3">
        <v>78.2</v>
      </c>
      <c r="AG475" s="3">
        <v>79.600000000000009</v>
      </c>
      <c r="AH475" s="3">
        <v>79</v>
      </c>
      <c r="AI475" s="3">
        <v>77.8</v>
      </c>
      <c r="AJ475" s="3">
        <v>81.899999999999991</v>
      </c>
      <c r="AK475" s="3">
        <v>80</v>
      </c>
      <c r="AL475" s="3">
        <v>77.100000000000009</v>
      </c>
      <c r="AM475" s="3">
        <v>82.1</v>
      </c>
      <c r="AN475" s="3">
        <v>79.800000000000011</v>
      </c>
      <c r="AO475" s="3">
        <v>77.400000000000006</v>
      </c>
      <c r="AP475" s="3">
        <v>81.2</v>
      </c>
      <c r="AQ475" s="3">
        <v>79.400000000000006</v>
      </c>
      <c r="AR475" s="3">
        <v>78.5</v>
      </c>
      <c r="AS475" s="3">
        <v>80.2</v>
      </c>
      <c r="AT475" s="3">
        <v>79.400000000000006</v>
      </c>
      <c r="AU475" s="3">
        <v>76.8</v>
      </c>
      <c r="AV475" s="3">
        <v>81.2</v>
      </c>
      <c r="AW475" s="3">
        <v>79.100000000000009</v>
      </c>
      <c r="AX475" s="3">
        <v>76.8</v>
      </c>
      <c r="AY475" s="3">
        <v>82</v>
      </c>
      <c r="AZ475" s="3">
        <v>79.600000000000009</v>
      </c>
      <c r="BA475" s="3">
        <v>77.100000000000009</v>
      </c>
      <c r="BB475" s="3">
        <v>81.5</v>
      </c>
      <c r="BC475" s="3">
        <v>79.400000000000006</v>
      </c>
      <c r="BD475" s="3">
        <v>79.2</v>
      </c>
      <c r="BE475" s="3">
        <v>82.3</v>
      </c>
      <c r="BF475" s="3">
        <v>80.800000000000011</v>
      </c>
      <c r="BG475" s="3">
        <v>78.8</v>
      </c>
      <c r="BH475" s="3">
        <v>82.1</v>
      </c>
      <c r="BI475" s="3">
        <v>80.600000000000009</v>
      </c>
      <c r="BJ475" s="3">
        <v>77</v>
      </c>
      <c r="BK475" s="3">
        <v>81.3</v>
      </c>
      <c r="BL475" s="3">
        <v>79.3</v>
      </c>
      <c r="BM475" s="3">
        <v>77.900000000000006</v>
      </c>
      <c r="BN475" s="3">
        <v>81.899999999999991</v>
      </c>
      <c r="BO475" s="3">
        <v>80.100000000000009</v>
      </c>
      <c r="BP475" s="3">
        <v>78.5</v>
      </c>
      <c r="BQ475" s="3">
        <v>81.8</v>
      </c>
      <c r="BR475" s="3">
        <v>80.400000000000006</v>
      </c>
      <c r="BS475" s="3">
        <v>77.8</v>
      </c>
      <c r="BT475" s="3">
        <v>81.699999999999989</v>
      </c>
      <c r="BU475" s="3">
        <v>79.900000000000006</v>
      </c>
      <c r="BV475" s="3">
        <v>77.516000000000005</v>
      </c>
      <c r="BW475" s="3">
        <v>81.811999999999998</v>
      </c>
      <c r="BX475" s="3">
        <v>80.007999999999996</v>
      </c>
      <c r="BY475" s="3">
        <v>74.440000000000012</v>
      </c>
      <c r="BZ475" s="3">
        <v>79.432000000000002</v>
      </c>
      <c r="CA475" s="3">
        <v>77.724000000000004</v>
      </c>
      <c r="CB475" s="3">
        <v>75.14</v>
      </c>
      <c r="CC475" s="3">
        <v>79.428000000000011</v>
      </c>
      <c r="CD475" s="3">
        <v>78.124000000000009</v>
      </c>
      <c r="CE475" s="3">
        <v>75.932000000000002</v>
      </c>
      <c r="CF475" s="3">
        <v>80.524000000000001</v>
      </c>
      <c r="CG475" s="3">
        <v>78.72</v>
      </c>
      <c r="CH475" s="3">
        <v>76.132000000000005</v>
      </c>
      <c r="CI475" s="3">
        <v>79.428000000000011</v>
      </c>
      <c r="CJ475" s="3">
        <v>78.22</v>
      </c>
      <c r="CK475" s="3">
        <v>75.744</v>
      </c>
      <c r="CL475" s="3">
        <v>79.731999999999985</v>
      </c>
      <c r="CM475" s="3">
        <v>78.228000000000009</v>
      </c>
      <c r="CN475" s="3">
        <v>75.84</v>
      </c>
      <c r="CO475" s="3">
        <v>80.028000000000006</v>
      </c>
      <c r="CP475" s="3">
        <v>78.724000000000004</v>
      </c>
      <c r="CQ475" s="3">
        <v>74.263999999999996</v>
      </c>
      <c r="CR475" s="3">
        <v>78.152000000000015</v>
      </c>
      <c r="CS475" s="3">
        <v>77.140000000000015</v>
      </c>
      <c r="CT475" s="3">
        <v>75.652000000000015</v>
      </c>
      <c r="CU475" s="3">
        <v>77.248000000000005</v>
      </c>
      <c r="CV475" s="3">
        <v>77.236000000000004</v>
      </c>
      <c r="CW475" s="3">
        <v>77.016000000000005</v>
      </c>
      <c r="CX475" s="3">
        <v>81.311999999999998</v>
      </c>
      <c r="CY475" s="3">
        <v>79.412000000000006</v>
      </c>
      <c r="CZ475" s="3">
        <v>75.531999999999996</v>
      </c>
      <c r="DA475" s="3">
        <v>80.923999999999992</v>
      </c>
      <c r="DB475" s="3">
        <v>78.820000000000007</v>
      </c>
      <c r="DC475" s="3">
        <v>76.616</v>
      </c>
      <c r="DD475" s="3">
        <v>80.612000000000009</v>
      </c>
      <c r="DE475" s="3">
        <v>78.811999999999998</v>
      </c>
      <c r="DF475" s="3">
        <v>76.932000000000002</v>
      </c>
      <c r="DG475" s="3">
        <v>78.632000000000005</v>
      </c>
      <c r="DH475" s="3">
        <v>78.224000000000004</v>
      </c>
      <c r="DI475" s="3">
        <v>74.84</v>
      </c>
      <c r="DJ475" s="3">
        <v>79.828000000000003</v>
      </c>
      <c r="DK475" s="3">
        <v>77.924000000000007</v>
      </c>
      <c r="DL475" s="3">
        <v>75.036000000000001</v>
      </c>
      <c r="DM475" s="3">
        <v>80.431999999999988</v>
      </c>
      <c r="DN475" s="3">
        <v>78.424000000000007</v>
      </c>
      <c r="DO475" s="3">
        <v>75.531999999999996</v>
      </c>
      <c r="DP475" s="3">
        <v>80.128</v>
      </c>
      <c r="DQ475" s="3">
        <v>78.42</v>
      </c>
      <c r="DR475" s="3">
        <v>77.828000000000003</v>
      </c>
      <c r="DS475" s="3">
        <v>81.123999999999995</v>
      </c>
      <c r="DT475" s="3">
        <v>79.820000000000007</v>
      </c>
      <c r="DU475" s="3">
        <v>77.231999999999999</v>
      </c>
      <c r="DV475" s="3">
        <v>80.923999999999992</v>
      </c>
      <c r="DW475" s="3">
        <v>79.62</v>
      </c>
      <c r="DX475" s="3">
        <v>74.452000000000012</v>
      </c>
      <c r="DY475" s="3">
        <v>79.34</v>
      </c>
      <c r="DZ475" s="3">
        <v>77.731999999999999</v>
      </c>
      <c r="EA475" s="3">
        <v>76.13600000000001</v>
      </c>
      <c r="EB475" s="3">
        <v>80.72399999999999</v>
      </c>
      <c r="EC475" s="3">
        <v>79.12</v>
      </c>
      <c r="ED475" s="3">
        <v>76.540000000000006</v>
      </c>
      <c r="EE475" s="3">
        <v>80.427999999999997</v>
      </c>
      <c r="EF475" s="3">
        <v>79.224000000000004</v>
      </c>
      <c r="EG475" s="3">
        <v>77.408000000000001</v>
      </c>
      <c r="EH475" s="3">
        <v>81.504000000000005</v>
      </c>
      <c r="EI475" s="3">
        <v>79.704000000000008</v>
      </c>
      <c r="EJ475" s="3">
        <v>79.084000000000003</v>
      </c>
      <c r="EK475" s="3">
        <v>82.988</v>
      </c>
      <c r="EL475" s="3">
        <v>80.792000000000002</v>
      </c>
      <c r="EM475" s="3">
        <v>78.36</v>
      </c>
      <c r="EN475" s="3">
        <v>82.568000000000012</v>
      </c>
      <c r="EO475" s="3">
        <v>80.076000000000008</v>
      </c>
      <c r="EP475" s="3">
        <v>79.06</v>
      </c>
      <c r="EQ475" s="3">
        <v>82.171999999999997</v>
      </c>
      <c r="ER475" s="3">
        <v>80.475999999999999</v>
      </c>
      <c r="ES475" s="3">
        <v>79.068000000000012</v>
      </c>
      <c r="ET475" s="3">
        <v>82.875999999999991</v>
      </c>
      <c r="EU475" s="3">
        <v>80.680000000000007</v>
      </c>
      <c r="EV475" s="3">
        <v>79.268000000000001</v>
      </c>
      <c r="EW475" s="3">
        <v>82.171999999999997</v>
      </c>
      <c r="EX475" s="3">
        <v>80.180000000000007</v>
      </c>
      <c r="EY475" s="3">
        <v>80.056000000000012</v>
      </c>
      <c r="EZ475" s="3">
        <v>82.867999999999995</v>
      </c>
      <c r="FA475" s="3">
        <v>80.971999999999994</v>
      </c>
      <c r="FB475" s="3">
        <v>79.759999999999991</v>
      </c>
      <c r="FC475" s="3">
        <v>82.771999999999991</v>
      </c>
      <c r="FD475" s="3">
        <v>81.076000000000008</v>
      </c>
      <c r="FE475" s="3">
        <v>80.536000000000001</v>
      </c>
      <c r="FF475" s="3">
        <v>83.248000000000005</v>
      </c>
      <c r="FG475" s="3">
        <v>81.06</v>
      </c>
      <c r="FH475" s="3">
        <v>80.74799999999999</v>
      </c>
      <c r="FI475" s="3">
        <v>81.951999999999998</v>
      </c>
      <c r="FJ475" s="3">
        <v>80.763999999999996</v>
      </c>
      <c r="FK475" s="3">
        <v>78.584000000000003</v>
      </c>
      <c r="FL475" s="3">
        <v>82.488</v>
      </c>
      <c r="FM475" s="3">
        <v>80.588000000000008</v>
      </c>
      <c r="FN475" s="3">
        <v>78.668000000000006</v>
      </c>
      <c r="FO475" s="3">
        <v>83.275999999999996</v>
      </c>
      <c r="FP475" s="3">
        <v>80.78</v>
      </c>
      <c r="FQ475" s="3">
        <v>78.183999999999997</v>
      </c>
      <c r="FR475" s="3">
        <v>81.788000000000011</v>
      </c>
      <c r="FS475" s="3">
        <v>79.988</v>
      </c>
      <c r="FT475" s="3">
        <v>80.068000000000012</v>
      </c>
      <c r="FU475" s="3">
        <v>81.768000000000001</v>
      </c>
      <c r="FV475" s="3">
        <v>80.576000000000008</v>
      </c>
      <c r="FW475" s="3">
        <v>78.759999999999991</v>
      </c>
      <c r="FX475" s="3">
        <v>82.572000000000003</v>
      </c>
      <c r="FY475" s="3">
        <v>80.275999999999996</v>
      </c>
      <c r="FZ475" s="3">
        <v>78.564000000000007</v>
      </c>
      <c r="GA475" s="3">
        <v>83.567999999999998</v>
      </c>
      <c r="GB475" s="3">
        <v>80.77600000000001</v>
      </c>
      <c r="GC475" s="3">
        <v>78.668000000000006</v>
      </c>
      <c r="GD475" s="3">
        <v>82.871999999999986</v>
      </c>
      <c r="GE475" s="3">
        <v>80.38000000000001</v>
      </c>
      <c r="GF475" s="3">
        <v>80.572000000000003</v>
      </c>
      <c r="GG475" s="3">
        <v>83.475999999999999</v>
      </c>
      <c r="GH475" s="3">
        <v>81.78</v>
      </c>
      <c r="GI475" s="3">
        <v>80.368000000000009</v>
      </c>
      <c r="GJ475" s="3">
        <v>83.275999999999996</v>
      </c>
      <c r="GK475" s="3">
        <v>81.580000000000013</v>
      </c>
      <c r="GL475" s="3">
        <v>79.548000000000002</v>
      </c>
      <c r="GM475" s="3">
        <v>83.259999999999991</v>
      </c>
      <c r="GN475" s="3">
        <v>80.868000000000009</v>
      </c>
      <c r="GO475" s="3">
        <v>79.664000000000001</v>
      </c>
      <c r="GP475" s="3">
        <v>83.075999999999993</v>
      </c>
      <c r="GQ475" s="3">
        <v>81.080000000000013</v>
      </c>
      <c r="GR475" s="3">
        <v>80.459999999999994</v>
      </c>
      <c r="GS475" s="3">
        <v>83.171999999999997</v>
      </c>
      <c r="GT475" s="3">
        <v>81.576000000000008</v>
      </c>
      <c r="GU475" s="3">
        <v>78.192000000000007</v>
      </c>
      <c r="GV475" s="3">
        <v>81.895999999999987</v>
      </c>
      <c r="GW475" s="3">
        <v>80.096000000000004</v>
      </c>
    </row>
    <row r="476" spans="2:205" x14ac:dyDescent="0.25">
      <c r="B476"/>
      <c r="F476">
        <v>-1</v>
      </c>
      <c r="G476" t="s">
        <v>65</v>
      </c>
      <c r="H476" s="3">
        <v>78.400000000000006</v>
      </c>
      <c r="I476" s="3">
        <v>83.399999999999991</v>
      </c>
      <c r="J476" s="3">
        <v>81.100000000000009</v>
      </c>
      <c r="K476" s="3">
        <v>78.7</v>
      </c>
      <c r="L476" s="3">
        <v>81.599999999999994</v>
      </c>
      <c r="M476" s="3">
        <v>80.300000000000011</v>
      </c>
      <c r="N476" s="3">
        <v>78.600000000000009</v>
      </c>
      <c r="O476" s="3">
        <v>83.8</v>
      </c>
      <c r="P476" s="3">
        <v>81.5</v>
      </c>
      <c r="Q476" s="3">
        <v>79.400000000000006</v>
      </c>
      <c r="R476" s="3">
        <v>83.399999999999991</v>
      </c>
      <c r="S476" s="3">
        <v>81.599999999999994</v>
      </c>
      <c r="T476" s="3">
        <v>78.100000000000009</v>
      </c>
      <c r="U476" s="3">
        <v>81.3</v>
      </c>
      <c r="V476" s="3">
        <v>79.800000000000011</v>
      </c>
      <c r="W476" s="3">
        <v>77.7</v>
      </c>
      <c r="X476" s="3">
        <v>82.6</v>
      </c>
      <c r="Y476" s="3">
        <v>80.600000000000009</v>
      </c>
      <c r="Z476" s="3">
        <v>77</v>
      </c>
      <c r="AA476" s="3">
        <v>81.399999999999991</v>
      </c>
      <c r="AB476" s="3">
        <v>79.400000000000006</v>
      </c>
      <c r="AC476" s="3">
        <v>78.8</v>
      </c>
      <c r="AD476" s="3">
        <v>85</v>
      </c>
      <c r="AE476" s="3">
        <v>82.199999999999989</v>
      </c>
      <c r="AF476" s="3">
        <v>77.2</v>
      </c>
      <c r="AG476" s="3">
        <v>81.899999999999991</v>
      </c>
      <c r="AH476" s="3">
        <v>79.800000000000011</v>
      </c>
      <c r="AI476" s="3">
        <v>77.900000000000006</v>
      </c>
      <c r="AJ476" s="3">
        <v>82.6</v>
      </c>
      <c r="AK476" s="3">
        <v>80.400000000000006</v>
      </c>
      <c r="AL476" s="3">
        <v>79.7</v>
      </c>
      <c r="AM476" s="3">
        <v>82.699999999999989</v>
      </c>
      <c r="AN476" s="3">
        <v>81.399999999999991</v>
      </c>
      <c r="AO476" s="3">
        <v>77.8</v>
      </c>
      <c r="AP476" s="3">
        <v>82.6</v>
      </c>
      <c r="AQ476" s="3">
        <v>80.300000000000011</v>
      </c>
      <c r="AR476" s="3">
        <v>80.600000000000009</v>
      </c>
      <c r="AS476" s="3">
        <v>83</v>
      </c>
      <c r="AT476" s="3">
        <v>82</v>
      </c>
      <c r="AU476" s="3">
        <v>79</v>
      </c>
      <c r="AV476" s="3">
        <v>84.1</v>
      </c>
      <c r="AW476" s="3">
        <v>81.8</v>
      </c>
      <c r="AX476" s="3">
        <v>78</v>
      </c>
      <c r="AY476" s="3">
        <v>83.3</v>
      </c>
      <c r="AZ476" s="3">
        <v>80.7</v>
      </c>
      <c r="BA476" s="3">
        <v>79.2</v>
      </c>
      <c r="BB476" s="3">
        <v>82.8</v>
      </c>
      <c r="BC476" s="3">
        <v>81.100000000000009</v>
      </c>
      <c r="BD476" s="3">
        <v>79.100000000000009</v>
      </c>
      <c r="BE476" s="3">
        <v>82.8</v>
      </c>
      <c r="BF476" s="3">
        <v>81.2</v>
      </c>
      <c r="BG476" s="3">
        <v>78.3</v>
      </c>
      <c r="BH476" s="3">
        <v>83.899999999999991</v>
      </c>
      <c r="BI476" s="3">
        <v>81.5</v>
      </c>
      <c r="BJ476" s="3">
        <v>78.100000000000009</v>
      </c>
      <c r="BK476" s="3">
        <v>81.899999999999991</v>
      </c>
      <c r="BL476" s="3">
        <v>80.2</v>
      </c>
      <c r="BM476" s="3">
        <v>80.300000000000011</v>
      </c>
      <c r="BN476" s="3">
        <v>82.6</v>
      </c>
      <c r="BO476" s="3">
        <v>81.5</v>
      </c>
      <c r="BP476" s="3">
        <v>79.2</v>
      </c>
      <c r="BQ476" s="3">
        <v>82.5</v>
      </c>
      <c r="BR476" s="3">
        <v>81.100000000000009</v>
      </c>
      <c r="BS476" s="3">
        <v>78.5</v>
      </c>
      <c r="BT476" s="3">
        <v>82.899999999999991</v>
      </c>
      <c r="BU476" s="3">
        <v>80.900000000000006</v>
      </c>
      <c r="BV476" s="3">
        <v>77.616000000000014</v>
      </c>
      <c r="BW476" s="3">
        <v>82.811999999999998</v>
      </c>
      <c r="BX476" s="3">
        <v>80.512</v>
      </c>
      <c r="BY476" s="3">
        <v>76.740000000000009</v>
      </c>
      <c r="BZ476" s="3">
        <v>80.031999999999996</v>
      </c>
      <c r="CA476" s="3">
        <v>79.124000000000009</v>
      </c>
      <c r="CB476" s="3">
        <v>76.835999999999999</v>
      </c>
      <c r="CC476" s="3">
        <v>82.623999999999995</v>
      </c>
      <c r="CD476" s="3">
        <v>80.52</v>
      </c>
      <c r="CE476" s="3">
        <v>77.832000000000008</v>
      </c>
      <c r="CF476" s="3">
        <v>82.224000000000004</v>
      </c>
      <c r="CG476" s="3">
        <v>80.61999999999999</v>
      </c>
      <c r="CH476" s="3">
        <v>76.531999999999996</v>
      </c>
      <c r="CI476" s="3">
        <v>79.927999999999997</v>
      </c>
      <c r="CJ476" s="3">
        <v>78.820000000000007</v>
      </c>
      <c r="CK476" s="3">
        <v>75.152000000000001</v>
      </c>
      <c r="CL476" s="3">
        <v>80.835999999999999</v>
      </c>
      <c r="CM476" s="3">
        <v>79.031999999999996</v>
      </c>
      <c r="CN476" s="3">
        <v>75.040000000000006</v>
      </c>
      <c r="CO476" s="3">
        <v>79.831999999999994</v>
      </c>
      <c r="CP476" s="3">
        <v>78.028000000000006</v>
      </c>
      <c r="CQ476" s="3">
        <v>76.055999999999997</v>
      </c>
      <c r="CR476" s="3">
        <v>82.843999999999994</v>
      </c>
      <c r="CS476" s="3">
        <v>80.435999999999993</v>
      </c>
      <c r="CT476" s="3">
        <v>74.260000000000005</v>
      </c>
      <c r="CU476" s="3">
        <v>79.744</v>
      </c>
      <c r="CV476" s="3">
        <v>78.036000000000001</v>
      </c>
      <c r="CW476" s="3">
        <v>76.92</v>
      </c>
      <c r="CX476" s="3">
        <v>82.012</v>
      </c>
      <c r="CY476" s="3">
        <v>79.812000000000012</v>
      </c>
      <c r="CZ476" s="3">
        <v>77.936000000000007</v>
      </c>
      <c r="DA476" s="3">
        <v>81.328000000000003</v>
      </c>
      <c r="DB476" s="3">
        <v>80.419999999999987</v>
      </c>
      <c r="DC476" s="3">
        <v>77.016000000000005</v>
      </c>
      <c r="DD476" s="3">
        <v>82.012</v>
      </c>
      <c r="DE476" s="3">
        <v>79.712000000000003</v>
      </c>
      <c r="DF476" s="3">
        <v>79.031999999999996</v>
      </c>
      <c r="DG476" s="3">
        <v>81.823999999999998</v>
      </c>
      <c r="DH476" s="3">
        <v>81.02</v>
      </c>
      <c r="DI476" s="3">
        <v>77.432000000000002</v>
      </c>
      <c r="DJ476" s="3">
        <v>82.923999999999992</v>
      </c>
      <c r="DK476" s="3">
        <v>80.819999999999993</v>
      </c>
      <c r="DL476" s="3">
        <v>76.040000000000006</v>
      </c>
      <c r="DM476" s="3">
        <v>81.927999999999997</v>
      </c>
      <c r="DN476" s="3">
        <v>79.524000000000001</v>
      </c>
      <c r="DO476" s="3">
        <v>77.632000000000005</v>
      </c>
      <c r="DP476" s="3">
        <v>81.623999999999995</v>
      </c>
      <c r="DQ476" s="3">
        <v>80.12</v>
      </c>
      <c r="DR476" s="3">
        <v>77.335999999999999</v>
      </c>
      <c r="DS476" s="3">
        <v>81.623999999999995</v>
      </c>
      <c r="DT476" s="3">
        <v>80.22</v>
      </c>
      <c r="DU476" s="3">
        <v>76.34</v>
      </c>
      <c r="DV476" s="3">
        <v>82.528000000000006</v>
      </c>
      <c r="DW476" s="3">
        <v>80.323999999999998</v>
      </c>
      <c r="DX476" s="3">
        <v>75.160000000000011</v>
      </c>
      <c r="DY476" s="3">
        <v>79.94</v>
      </c>
      <c r="DZ476" s="3">
        <v>78.436000000000007</v>
      </c>
      <c r="EA476" s="3">
        <v>78.536000000000001</v>
      </c>
      <c r="EB476" s="3">
        <v>81.227999999999994</v>
      </c>
      <c r="EC476" s="3">
        <v>80.323999999999998</v>
      </c>
      <c r="ED476" s="3">
        <v>77.240000000000009</v>
      </c>
      <c r="EE476" s="3">
        <v>81.128</v>
      </c>
      <c r="EF476" s="3">
        <v>79.924000000000007</v>
      </c>
      <c r="EG476" s="3">
        <v>78.108000000000004</v>
      </c>
      <c r="EH476" s="3">
        <v>82.703999999999994</v>
      </c>
      <c r="EI476" s="3">
        <v>80.704000000000008</v>
      </c>
      <c r="EJ476" s="3">
        <v>79.183999999999997</v>
      </c>
      <c r="EK476" s="3">
        <v>83.988</v>
      </c>
      <c r="EL476" s="3">
        <v>81.688000000000002</v>
      </c>
      <c r="EM476" s="3">
        <v>80.66</v>
      </c>
      <c r="EN476" s="3">
        <v>83.167999999999992</v>
      </c>
      <c r="EO476" s="3">
        <v>81.475999999999999</v>
      </c>
      <c r="EP476" s="3">
        <v>80.364000000000004</v>
      </c>
      <c r="EQ476" s="3">
        <v>84.975999999999999</v>
      </c>
      <c r="ER476" s="3">
        <v>82.48</v>
      </c>
      <c r="ES476" s="3">
        <v>80.968000000000004</v>
      </c>
      <c r="ET476" s="3">
        <v>84.575999999999993</v>
      </c>
      <c r="EU476" s="3">
        <v>82.58</v>
      </c>
      <c r="EV476" s="3">
        <v>79.668000000000006</v>
      </c>
      <c r="EW476" s="3">
        <v>82.671999999999997</v>
      </c>
      <c r="EX476" s="3">
        <v>80.78</v>
      </c>
      <c r="EY476" s="3">
        <v>80.24799999999999</v>
      </c>
      <c r="EZ476" s="3">
        <v>84.36399999999999</v>
      </c>
      <c r="FA476" s="3">
        <v>82.168000000000006</v>
      </c>
      <c r="FB476" s="3">
        <v>78.959999999999994</v>
      </c>
      <c r="FC476" s="3">
        <v>82.968000000000004</v>
      </c>
      <c r="FD476" s="3">
        <v>80.772000000000006</v>
      </c>
      <c r="FE476" s="3">
        <v>81.544000000000011</v>
      </c>
      <c r="FF476" s="3">
        <v>87.156000000000006</v>
      </c>
      <c r="FG476" s="3">
        <v>83.963999999999999</v>
      </c>
      <c r="FH476" s="3">
        <v>80.14</v>
      </c>
      <c r="FI476" s="3">
        <v>84.055999999999997</v>
      </c>
      <c r="FJ476" s="3">
        <v>81.564000000000007</v>
      </c>
      <c r="FK476" s="3">
        <v>78.88000000000001</v>
      </c>
      <c r="FL476" s="3">
        <v>83.187999999999988</v>
      </c>
      <c r="FM476" s="3">
        <v>80.988</v>
      </c>
      <c r="FN476" s="3">
        <v>81.463999999999999</v>
      </c>
      <c r="FO476" s="3">
        <v>84.071999999999989</v>
      </c>
      <c r="FP476" s="3">
        <v>82.38</v>
      </c>
      <c r="FQ476" s="3">
        <v>78.584000000000003</v>
      </c>
      <c r="FR476" s="3">
        <v>83.187999999999988</v>
      </c>
      <c r="FS476" s="3">
        <v>80.888000000000005</v>
      </c>
      <c r="FT476" s="3">
        <v>82.168000000000006</v>
      </c>
      <c r="FU476" s="3">
        <v>84.176000000000002</v>
      </c>
      <c r="FV476" s="3">
        <v>82.98</v>
      </c>
      <c r="FW476" s="3">
        <v>80.568000000000012</v>
      </c>
      <c r="FX476" s="3">
        <v>85.275999999999996</v>
      </c>
      <c r="FY476" s="3">
        <v>82.78</v>
      </c>
      <c r="FZ476" s="3">
        <v>79.959999999999994</v>
      </c>
      <c r="GA476" s="3">
        <v>84.671999999999997</v>
      </c>
      <c r="GB476" s="3">
        <v>81.876000000000005</v>
      </c>
      <c r="GC476" s="3">
        <v>80.768000000000001</v>
      </c>
      <c r="GD476" s="3">
        <v>83.975999999999999</v>
      </c>
      <c r="GE476" s="3">
        <v>82.080000000000013</v>
      </c>
      <c r="GF476" s="3">
        <v>80.864000000000004</v>
      </c>
      <c r="GG476" s="3">
        <v>83.975999999999999</v>
      </c>
      <c r="GH476" s="3">
        <v>82.18</v>
      </c>
      <c r="GI476" s="3">
        <v>80.259999999999991</v>
      </c>
      <c r="GJ476" s="3">
        <v>85.271999999999991</v>
      </c>
      <c r="GK476" s="3">
        <v>82.675999999999988</v>
      </c>
      <c r="GL476" s="3">
        <v>81.040000000000006</v>
      </c>
      <c r="GM476" s="3">
        <v>83.859999999999985</v>
      </c>
      <c r="GN476" s="3">
        <v>81.963999999999999</v>
      </c>
      <c r="GO476" s="3">
        <v>82.064000000000007</v>
      </c>
      <c r="GP476" s="3">
        <v>83.971999999999994</v>
      </c>
      <c r="GQ476" s="3">
        <v>82.675999999999988</v>
      </c>
      <c r="GR476" s="3">
        <v>81.16</v>
      </c>
      <c r="GS476" s="3">
        <v>83.871999999999986</v>
      </c>
      <c r="GT476" s="3">
        <v>82.27600000000001</v>
      </c>
      <c r="GU476" s="3">
        <v>78.89200000000001</v>
      </c>
      <c r="GV476" s="3">
        <v>83.095999999999989</v>
      </c>
      <c r="GW476" s="3">
        <v>81.096000000000004</v>
      </c>
    </row>
    <row r="477" spans="2:205" x14ac:dyDescent="0.25">
      <c r="B477"/>
      <c r="F477">
        <v>0</v>
      </c>
      <c r="G477" t="s">
        <v>66</v>
      </c>
      <c r="H477" s="3">
        <v>78.3</v>
      </c>
      <c r="I477" s="3">
        <v>83.399999999999991</v>
      </c>
      <c r="J477" s="3">
        <v>81</v>
      </c>
      <c r="K477" s="3">
        <v>78.600000000000009</v>
      </c>
      <c r="L477" s="3">
        <v>83.5</v>
      </c>
      <c r="M477" s="3">
        <v>81.5</v>
      </c>
      <c r="N477" s="3">
        <v>79.3</v>
      </c>
      <c r="O477" s="3">
        <v>83.3</v>
      </c>
      <c r="P477" s="3">
        <v>81.5</v>
      </c>
      <c r="Q477" s="3">
        <v>77.600000000000009</v>
      </c>
      <c r="R477" s="3">
        <v>83.1</v>
      </c>
      <c r="S477" s="3">
        <v>80.600000000000009</v>
      </c>
      <c r="T477" s="3">
        <v>76.7</v>
      </c>
      <c r="U477" s="3">
        <v>82.5</v>
      </c>
      <c r="V477" s="3">
        <v>79.800000000000011</v>
      </c>
      <c r="W477" s="3">
        <v>77</v>
      </c>
      <c r="X477" s="3">
        <v>82</v>
      </c>
      <c r="Y477" s="3">
        <v>80</v>
      </c>
      <c r="Z477" s="3">
        <v>77.7</v>
      </c>
      <c r="AA477" s="3">
        <v>82.399999999999991</v>
      </c>
      <c r="AB477" s="3">
        <v>80.400000000000006</v>
      </c>
      <c r="AC477" s="3">
        <v>76.900000000000006</v>
      </c>
      <c r="AD477" s="3">
        <v>81.399999999999991</v>
      </c>
      <c r="AE477" s="3">
        <v>79.2</v>
      </c>
      <c r="AF477" s="3">
        <v>81.2</v>
      </c>
      <c r="AG477" s="3">
        <v>81.3</v>
      </c>
      <c r="AH477" s="3">
        <v>81.3</v>
      </c>
      <c r="AI477" s="3">
        <v>79.600000000000009</v>
      </c>
      <c r="AJ477" s="3">
        <v>83.399999999999991</v>
      </c>
      <c r="AK477" s="3">
        <v>81.699999999999989</v>
      </c>
      <c r="AL477" s="3">
        <v>80.5</v>
      </c>
      <c r="AM477" s="3">
        <v>83.899999999999991</v>
      </c>
      <c r="AN477" s="3">
        <v>82.5</v>
      </c>
      <c r="AO477" s="3">
        <v>77.8</v>
      </c>
      <c r="AP477" s="3">
        <v>82.399999999999991</v>
      </c>
      <c r="AQ477" s="3">
        <v>80.2</v>
      </c>
      <c r="AR477" s="3">
        <v>79.400000000000006</v>
      </c>
      <c r="AS477" s="3">
        <v>84.6</v>
      </c>
      <c r="AT477" s="3">
        <v>82.1</v>
      </c>
      <c r="AU477" s="3">
        <v>77.7</v>
      </c>
      <c r="AV477" s="3">
        <v>82.8</v>
      </c>
      <c r="AW477" s="3">
        <v>80.600000000000009</v>
      </c>
      <c r="AX477" s="3">
        <v>77.900000000000006</v>
      </c>
      <c r="AY477" s="3">
        <v>83.5</v>
      </c>
      <c r="AZ477" s="3">
        <v>81</v>
      </c>
      <c r="BA477" s="3">
        <v>77.900000000000006</v>
      </c>
      <c r="BB477" s="3">
        <v>82.1</v>
      </c>
      <c r="BC477" s="3">
        <v>80.100000000000009</v>
      </c>
      <c r="BD477" s="3">
        <v>80.600000000000009</v>
      </c>
      <c r="BE477" s="3">
        <v>84</v>
      </c>
      <c r="BF477" s="3">
        <v>82.399999999999991</v>
      </c>
      <c r="BG477" s="3">
        <v>80.7</v>
      </c>
      <c r="BH477" s="3">
        <v>83.6</v>
      </c>
      <c r="BI477" s="3">
        <v>82.3</v>
      </c>
      <c r="BJ477" s="3">
        <v>78.400000000000006</v>
      </c>
      <c r="BK477" s="3">
        <v>82.6</v>
      </c>
      <c r="BL477" s="3">
        <v>80.900000000000006</v>
      </c>
      <c r="BM477" s="3">
        <v>79.900000000000006</v>
      </c>
      <c r="BN477" s="3">
        <v>83.399999999999991</v>
      </c>
      <c r="BO477" s="3">
        <v>81.8</v>
      </c>
      <c r="BP477" s="3">
        <v>79.600000000000009</v>
      </c>
      <c r="BQ477" s="3">
        <v>83.1</v>
      </c>
      <c r="BR477" s="3">
        <v>81.599999999999994</v>
      </c>
      <c r="BS477" s="3">
        <v>78.8</v>
      </c>
      <c r="BT477" s="3">
        <v>83.2</v>
      </c>
      <c r="BU477" s="3">
        <v>81.2</v>
      </c>
      <c r="BV477" s="3">
        <v>77.516000000000005</v>
      </c>
      <c r="BW477" s="3">
        <v>82.811999999999998</v>
      </c>
      <c r="BX477" s="3">
        <v>80.608000000000004</v>
      </c>
      <c r="BY477" s="3">
        <v>76.444000000000003</v>
      </c>
      <c r="BZ477" s="3">
        <v>82.128</v>
      </c>
      <c r="CA477" s="3">
        <v>80.323999999999998</v>
      </c>
      <c r="CB477" s="3">
        <v>77.34</v>
      </c>
      <c r="CC477" s="3">
        <v>82.123999999999995</v>
      </c>
      <c r="CD477" s="3">
        <v>80.323999999999998</v>
      </c>
      <c r="CE477" s="3">
        <v>75.835999999999999</v>
      </c>
      <c r="CF477" s="3">
        <v>81.727999999999994</v>
      </c>
      <c r="CG477" s="3">
        <v>79.424000000000007</v>
      </c>
      <c r="CH477" s="3">
        <v>74.740000000000009</v>
      </c>
      <c r="CI477" s="3">
        <v>81.128</v>
      </c>
      <c r="CJ477" s="3">
        <v>78.624000000000009</v>
      </c>
      <c r="CK477" s="3">
        <v>74.452000000000012</v>
      </c>
      <c r="CL477" s="3">
        <v>80.040000000000006</v>
      </c>
      <c r="CM477" s="3">
        <v>78.432000000000002</v>
      </c>
      <c r="CN477" s="3">
        <v>75.543999999999997</v>
      </c>
      <c r="CO477" s="3">
        <v>80.831999999999994</v>
      </c>
      <c r="CP477" s="3">
        <v>79.028000000000006</v>
      </c>
      <c r="CQ477" s="3">
        <v>73.176000000000002</v>
      </c>
      <c r="CR477" s="3">
        <v>78.459999999999994</v>
      </c>
      <c r="CS477" s="3">
        <v>76.847999999999999</v>
      </c>
      <c r="CT477" s="3">
        <v>79.043999999999997</v>
      </c>
      <c r="CU477" s="3">
        <v>78.751999999999995</v>
      </c>
      <c r="CV477" s="3">
        <v>79.536000000000001</v>
      </c>
      <c r="CW477" s="3">
        <v>78.816000000000003</v>
      </c>
      <c r="CX477" s="3">
        <v>82.811999999999998</v>
      </c>
      <c r="CY477" s="3">
        <v>81.111999999999995</v>
      </c>
      <c r="CZ477" s="3">
        <v>78.540000000000006</v>
      </c>
      <c r="DA477" s="3">
        <v>82.724000000000004</v>
      </c>
      <c r="DB477" s="3">
        <v>81.52</v>
      </c>
      <c r="DC477" s="3">
        <v>77.016000000000005</v>
      </c>
      <c r="DD477" s="3">
        <v>81.616</v>
      </c>
      <c r="DE477" s="3">
        <v>79.612000000000009</v>
      </c>
      <c r="DF477" s="3">
        <v>77.832000000000008</v>
      </c>
      <c r="DG477" s="3">
        <v>83.423999999999992</v>
      </c>
      <c r="DH477" s="3">
        <v>81.11999999999999</v>
      </c>
      <c r="DI477" s="3">
        <v>75.936000000000007</v>
      </c>
      <c r="DJ477" s="3">
        <v>81.427999999999997</v>
      </c>
      <c r="DK477" s="3">
        <v>79.424000000000007</v>
      </c>
      <c r="DL477" s="3">
        <v>75.744</v>
      </c>
      <c r="DM477" s="3">
        <v>82.128</v>
      </c>
      <c r="DN477" s="3">
        <v>79.824000000000012</v>
      </c>
      <c r="DO477" s="3">
        <v>76.331999999999994</v>
      </c>
      <c r="DP477" s="3">
        <v>80.923999999999992</v>
      </c>
      <c r="DQ477" s="3">
        <v>79.12</v>
      </c>
      <c r="DR477" s="3">
        <v>78.836000000000013</v>
      </c>
      <c r="DS477" s="3">
        <v>82.628</v>
      </c>
      <c r="DT477" s="3">
        <v>81.419999999999987</v>
      </c>
      <c r="DU477" s="3">
        <v>78.936000000000007</v>
      </c>
      <c r="DV477" s="3">
        <v>82.423999999999992</v>
      </c>
      <c r="DW477" s="3">
        <v>81.319999999999993</v>
      </c>
      <c r="DX477" s="3">
        <v>75.460000000000008</v>
      </c>
      <c r="DY477" s="3">
        <v>80.835999999999999</v>
      </c>
      <c r="DZ477" s="3">
        <v>79.332000000000008</v>
      </c>
      <c r="EA477" s="3">
        <v>78.13600000000001</v>
      </c>
      <c r="EB477" s="3">
        <v>82.028000000000006</v>
      </c>
      <c r="EC477" s="3">
        <v>80.623999999999995</v>
      </c>
      <c r="ED477" s="3">
        <v>77.640000000000015</v>
      </c>
      <c r="EE477" s="3">
        <v>81.727999999999994</v>
      </c>
      <c r="EF477" s="3">
        <v>80.423999999999992</v>
      </c>
      <c r="EG477" s="3">
        <v>78.408000000000001</v>
      </c>
      <c r="EH477" s="3">
        <v>83.004000000000005</v>
      </c>
      <c r="EI477" s="3">
        <v>81.004000000000005</v>
      </c>
      <c r="EJ477" s="3">
        <v>79.084000000000003</v>
      </c>
      <c r="EK477" s="3">
        <v>83.988</v>
      </c>
      <c r="EL477" s="3">
        <v>81.39200000000001</v>
      </c>
      <c r="EM477" s="3">
        <v>80.756</v>
      </c>
      <c r="EN477" s="3">
        <v>84.871999999999986</v>
      </c>
      <c r="EO477" s="3">
        <v>82.675999999999988</v>
      </c>
      <c r="EP477" s="3">
        <v>81.260000000000005</v>
      </c>
      <c r="EQ477" s="3">
        <v>84.475999999999999</v>
      </c>
      <c r="ER477" s="3">
        <v>82.675999999999988</v>
      </c>
      <c r="ES477" s="3">
        <v>79.364000000000004</v>
      </c>
      <c r="ET477" s="3">
        <v>84.471999999999994</v>
      </c>
      <c r="EU477" s="3">
        <v>81.77600000000001</v>
      </c>
      <c r="EV477" s="3">
        <v>78.66</v>
      </c>
      <c r="EW477" s="3">
        <v>83.871999999999986</v>
      </c>
      <c r="EX477" s="3">
        <v>80.975999999999999</v>
      </c>
      <c r="EY477" s="3">
        <v>79.548000000000002</v>
      </c>
      <c r="EZ477" s="3">
        <v>83.96</v>
      </c>
      <c r="FA477" s="3">
        <v>81.568000000000012</v>
      </c>
      <c r="FB477" s="3">
        <v>79.856000000000009</v>
      </c>
      <c r="FC477" s="3">
        <v>83.968000000000004</v>
      </c>
      <c r="FD477" s="3">
        <v>81.772000000000006</v>
      </c>
      <c r="FE477" s="3">
        <v>80.624000000000009</v>
      </c>
      <c r="FF477" s="3">
        <v>84.339999999999989</v>
      </c>
      <c r="FG477" s="3">
        <v>81.552000000000007</v>
      </c>
      <c r="FH477" s="3">
        <v>83.356000000000009</v>
      </c>
      <c r="FI477" s="3">
        <v>83.847999999999985</v>
      </c>
      <c r="FJ477" s="3">
        <v>83.063999999999993</v>
      </c>
      <c r="FK477" s="3">
        <v>80.384</v>
      </c>
      <c r="FL477" s="3">
        <v>83.988</v>
      </c>
      <c r="FM477" s="3">
        <v>82.287999999999997</v>
      </c>
      <c r="FN477" s="3">
        <v>82.46</v>
      </c>
      <c r="FO477" s="3">
        <v>85.075999999999993</v>
      </c>
      <c r="FP477" s="3">
        <v>83.48</v>
      </c>
      <c r="FQ477" s="3">
        <v>78.584000000000003</v>
      </c>
      <c r="FR477" s="3">
        <v>83.183999999999997</v>
      </c>
      <c r="FS477" s="3">
        <v>80.788000000000011</v>
      </c>
      <c r="FT477" s="3">
        <v>80.968000000000004</v>
      </c>
      <c r="FU477" s="3">
        <v>85.775999999999996</v>
      </c>
      <c r="FV477" s="3">
        <v>83.08</v>
      </c>
      <c r="FW477" s="3">
        <v>79.463999999999999</v>
      </c>
      <c r="FX477" s="3">
        <v>84.171999999999997</v>
      </c>
      <c r="FY477" s="3">
        <v>81.77600000000001</v>
      </c>
      <c r="FZ477" s="3">
        <v>80.056000000000012</v>
      </c>
      <c r="GA477" s="3">
        <v>84.871999999999986</v>
      </c>
      <c r="GB477" s="3">
        <v>82.176000000000002</v>
      </c>
      <c r="GC477" s="3">
        <v>79.468000000000004</v>
      </c>
      <c r="GD477" s="3">
        <v>83.275999999999996</v>
      </c>
      <c r="GE477" s="3">
        <v>81.080000000000013</v>
      </c>
      <c r="GF477" s="3">
        <v>82.364000000000004</v>
      </c>
      <c r="GG477" s="3">
        <v>85.371999999999986</v>
      </c>
      <c r="GH477" s="3">
        <v>83.38</v>
      </c>
      <c r="GI477" s="3">
        <v>82.463999999999999</v>
      </c>
      <c r="GJ477" s="3">
        <v>84.775999999999996</v>
      </c>
      <c r="GK477" s="3">
        <v>83.28</v>
      </c>
      <c r="GL477" s="3">
        <v>81.34</v>
      </c>
      <c r="GM477" s="3">
        <v>84.36399999999999</v>
      </c>
      <c r="GN477" s="3">
        <v>82.468000000000004</v>
      </c>
      <c r="GO477" s="3">
        <v>81.664000000000001</v>
      </c>
      <c r="GP477" s="3">
        <v>84.771999999999991</v>
      </c>
      <c r="GQ477" s="3">
        <v>82.975999999999999</v>
      </c>
      <c r="GR477" s="3">
        <v>81.56</v>
      </c>
      <c r="GS477" s="3">
        <v>84.471999999999994</v>
      </c>
      <c r="GT477" s="3">
        <v>82.775999999999996</v>
      </c>
      <c r="GU477" s="3">
        <v>79.192000000000007</v>
      </c>
      <c r="GV477" s="3">
        <v>83.395999999999987</v>
      </c>
      <c r="GW477" s="3">
        <v>81.396000000000001</v>
      </c>
    </row>
    <row r="478" spans="2:205" x14ac:dyDescent="0.25">
      <c r="B478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</row>
    <row r="479" spans="2:205" x14ac:dyDescent="0.25">
      <c r="B479">
        <v>108</v>
      </c>
      <c r="C479" t="s">
        <v>142</v>
      </c>
      <c r="D479" t="s">
        <v>38</v>
      </c>
      <c r="E479" t="s">
        <v>149</v>
      </c>
      <c r="F479">
        <v>-10</v>
      </c>
      <c r="G479" t="s">
        <v>56</v>
      </c>
      <c r="H479" s="3">
        <v>95.46</v>
      </c>
      <c r="I479" s="3">
        <v>95.71</v>
      </c>
      <c r="J479" s="3">
        <v>95.6</v>
      </c>
      <c r="K479" s="3">
        <v>97.24</v>
      </c>
      <c r="L479" s="3">
        <v>97.2</v>
      </c>
      <c r="M479" s="3">
        <v>97.22</v>
      </c>
      <c r="N479" s="3">
        <v>96.06</v>
      </c>
      <c r="O479" s="3">
        <v>95.41</v>
      </c>
      <c r="P479" s="3">
        <v>95.72</v>
      </c>
      <c r="Q479" s="3">
        <v>98.22</v>
      </c>
      <c r="R479" s="3">
        <v>98.06</v>
      </c>
      <c r="S479" s="3">
        <v>98.14</v>
      </c>
      <c r="T479" s="3">
        <v>97.92</v>
      </c>
      <c r="U479" s="3">
        <v>96.85</v>
      </c>
      <c r="V479" s="3">
        <v>97.31</v>
      </c>
      <c r="W479" s="3">
        <v>100</v>
      </c>
      <c r="X479" s="3">
        <v>98.36</v>
      </c>
      <c r="Y479" s="3">
        <v>99.1</v>
      </c>
      <c r="Z479" s="3">
        <v>97.62</v>
      </c>
      <c r="AA479" s="3">
        <v>96.95</v>
      </c>
      <c r="AB479" s="3">
        <v>97.28</v>
      </c>
      <c r="AC479" s="3">
        <v>100</v>
      </c>
      <c r="AD479" s="3">
        <v>97.78</v>
      </c>
      <c r="AE479" s="3">
        <v>98.7</v>
      </c>
      <c r="AF479" s="3">
        <v>98.43</v>
      </c>
      <c r="AG479" s="3">
        <v>98.82</v>
      </c>
      <c r="AH479" s="3">
        <v>98.65</v>
      </c>
      <c r="AI479" s="3">
        <v>96.72</v>
      </c>
      <c r="AJ479" s="3">
        <v>97.29</v>
      </c>
      <c r="AK479" s="3">
        <v>97.03</v>
      </c>
      <c r="AL479" s="3">
        <v>98.5</v>
      </c>
      <c r="AM479" s="3">
        <v>98.75</v>
      </c>
      <c r="AN479" s="3">
        <v>98.64</v>
      </c>
      <c r="AO479" s="3">
        <v>97.98</v>
      </c>
      <c r="AP479" s="3">
        <v>97.75</v>
      </c>
      <c r="AQ479" s="3">
        <v>97.86</v>
      </c>
      <c r="AR479" s="3">
        <v>92.86</v>
      </c>
      <c r="AS479" s="3">
        <v>96.55</v>
      </c>
      <c r="AT479" s="3">
        <v>94.59</v>
      </c>
      <c r="AU479" s="3">
        <v>98.43</v>
      </c>
      <c r="AV479" s="3">
        <v>98.09</v>
      </c>
      <c r="AW479" s="3">
        <v>98.25</v>
      </c>
      <c r="AX479" s="3">
        <v>97.609561752988043</v>
      </c>
      <c r="AY479" s="3">
        <v>98.561151079136692</v>
      </c>
      <c r="AZ479" s="3">
        <v>98.109640831758043</v>
      </c>
      <c r="BA479" s="3">
        <v>98.43</v>
      </c>
      <c r="BB479" s="3">
        <v>99.09</v>
      </c>
      <c r="BC479" s="3">
        <v>98.76</v>
      </c>
      <c r="BD479" s="3">
        <v>95.38</v>
      </c>
      <c r="BE479" s="3">
        <v>94.25</v>
      </c>
      <c r="BF479" s="3">
        <v>94.85</v>
      </c>
      <c r="BG479" s="3">
        <v>97.75</v>
      </c>
      <c r="BH479" s="3">
        <v>97.06</v>
      </c>
      <c r="BI479" s="3">
        <v>97.4</v>
      </c>
      <c r="BJ479" s="3">
        <v>96.45</v>
      </c>
      <c r="BK479" s="3">
        <v>95.71</v>
      </c>
      <c r="BL479" s="3">
        <v>96.02</v>
      </c>
      <c r="BM479" s="3">
        <v>98.8</v>
      </c>
      <c r="BN479" s="3">
        <v>99.01</v>
      </c>
      <c r="BO479" s="3">
        <v>98.92</v>
      </c>
      <c r="BP479" s="3">
        <v>97.57</v>
      </c>
      <c r="BQ479" s="3">
        <v>98.76</v>
      </c>
      <c r="BR479" s="3">
        <v>98.16</v>
      </c>
      <c r="BS479" s="3">
        <v>97.19101123595506</v>
      </c>
      <c r="BT479" s="3">
        <v>97.238188700406553</v>
      </c>
      <c r="BU479" s="3">
        <v>97.216193968420257</v>
      </c>
      <c r="BV479" s="3">
        <v>94.036165862659587</v>
      </c>
      <c r="BW479" s="3">
        <v>94.429353677402091</v>
      </c>
      <c r="BX479" s="3">
        <v>94.676385929715138</v>
      </c>
      <c r="BY479" s="3">
        <v>93.697306738053769</v>
      </c>
      <c r="BZ479" s="3">
        <v>94.019166179986826</v>
      </c>
      <c r="CA479" s="3">
        <v>95.082844196413106</v>
      </c>
      <c r="CB479" s="3">
        <v>92.905769352090999</v>
      </c>
      <c r="CC479" s="3">
        <v>92.300445368126645</v>
      </c>
      <c r="CD479" s="3">
        <v>93.65519605822189</v>
      </c>
      <c r="CE479" s="3">
        <v>95.518935017865317</v>
      </c>
      <c r="CF479" s="3">
        <v>95.544363899421654</v>
      </c>
      <c r="CG479" s="3">
        <v>96.496993096272334</v>
      </c>
      <c r="CH479" s="3">
        <v>95.216662283730287</v>
      </c>
      <c r="CI479" s="3">
        <v>94.291444546863218</v>
      </c>
      <c r="CJ479" s="3">
        <v>95.604614323136303</v>
      </c>
      <c r="CK479" s="3">
        <v>96.300650179301428</v>
      </c>
      <c r="CL479" s="3">
        <v>94.219504128651749</v>
      </c>
      <c r="CM479" s="3">
        <v>96.775300437273387</v>
      </c>
      <c r="CN479" s="3">
        <v>94.90377147796724</v>
      </c>
      <c r="CO479" s="3">
        <v>94.091540123245125</v>
      </c>
      <c r="CP479" s="3">
        <v>95.480399700555481</v>
      </c>
      <c r="CQ479" s="3">
        <v>89.282080174492947</v>
      </c>
      <c r="CR479" s="3">
        <v>88.433318231585133</v>
      </c>
      <c r="CS479" s="3">
        <v>93.003801085319466</v>
      </c>
      <c r="CT479" s="3">
        <v>94.439836094746113</v>
      </c>
      <c r="CU479" s="3">
        <v>95.812530337165995</v>
      </c>
      <c r="CV479" s="3">
        <v>96.588845137360295</v>
      </c>
      <c r="CW479" s="3">
        <v>95.167818782958662</v>
      </c>
      <c r="CX479" s="3">
        <v>95.992063342924055</v>
      </c>
      <c r="CY479" s="3">
        <v>96.083951878626863</v>
      </c>
      <c r="CZ479" s="3">
        <v>95.683427120730968</v>
      </c>
      <c r="DA479" s="3">
        <v>96.389999537895122</v>
      </c>
      <c r="DB479" s="3">
        <v>97.057254698195024</v>
      </c>
      <c r="DC479" s="3">
        <v>96.790504780699109</v>
      </c>
      <c r="DD479" s="3">
        <v>96.614089385201808</v>
      </c>
      <c r="DE479" s="3">
        <v>97.082567262844705</v>
      </c>
      <c r="DF479" s="3">
        <v>85.983989063662037</v>
      </c>
      <c r="DG479" s="3">
        <v>90.345917613125593</v>
      </c>
      <c r="DH479" s="3">
        <v>90.337161795871083</v>
      </c>
      <c r="DI479" s="3">
        <v>95.484577623458449</v>
      </c>
      <c r="DJ479" s="3">
        <v>95.183212361535894</v>
      </c>
      <c r="DK479" s="3">
        <v>96.432292707444205</v>
      </c>
      <c r="DL479" s="3">
        <v>94.883857659735312</v>
      </c>
      <c r="DM479" s="3">
        <v>96.359464342298509</v>
      </c>
      <c r="DN479" s="3">
        <v>96.555584665062426</v>
      </c>
      <c r="DO479" s="3">
        <v>96.372718400175614</v>
      </c>
      <c r="DP479" s="3">
        <v>97.345825126080769</v>
      </c>
      <c r="DQ479" s="3">
        <v>97.575541656167005</v>
      </c>
      <c r="DR479" s="3">
        <v>91.462530664121942</v>
      </c>
      <c r="DS479" s="3">
        <v>89.745326027943378</v>
      </c>
      <c r="DT479" s="3">
        <v>92.098524458274468</v>
      </c>
      <c r="DU479" s="3">
        <v>95.184903821511071</v>
      </c>
      <c r="DV479" s="3">
        <v>94.304657369300145</v>
      </c>
      <c r="DW479" s="3">
        <v>95.687709226992339</v>
      </c>
      <c r="DX479" s="3">
        <v>92.471792076004647</v>
      </c>
      <c r="DY479" s="3">
        <v>92.281266347603861</v>
      </c>
      <c r="DZ479" s="3">
        <v>93.633115580355536</v>
      </c>
      <c r="EA479" s="3">
        <v>96.545502883115745</v>
      </c>
      <c r="EB479" s="3">
        <v>97.139247566860845</v>
      </c>
      <c r="EC479" s="3">
        <v>97.661688436195007</v>
      </c>
      <c r="ED479" s="3">
        <v>94.802621558023191</v>
      </c>
      <c r="EE479" s="3">
        <v>96.404712330494675</v>
      </c>
      <c r="EF479" s="3">
        <v>96.5324948366424</v>
      </c>
      <c r="EG479" s="3">
        <v>96.750736599521233</v>
      </c>
      <c r="EH479" s="3">
        <v>96.831714540674881</v>
      </c>
      <c r="EI479" s="3">
        <v>96.92341143566864</v>
      </c>
      <c r="EJ479" s="3">
        <v>96.561163146175659</v>
      </c>
      <c r="EK479" s="3">
        <v>96.704180154662538</v>
      </c>
      <c r="EL479" s="3">
        <v>96.36167818959143</v>
      </c>
      <c r="EM479" s="3">
        <v>98.814406321882061</v>
      </c>
      <c r="EN479" s="3">
        <v>98.708820996350767</v>
      </c>
      <c r="EO479" s="3">
        <v>98.438025249530924</v>
      </c>
      <c r="EP479" s="3">
        <v>97.847673119984918</v>
      </c>
      <c r="EQ479" s="3">
        <v>97.296086826562771</v>
      </c>
      <c r="ER479" s="3">
        <v>97.129264339955867</v>
      </c>
      <c r="ES479" s="3">
        <v>99.306539840703749</v>
      </c>
      <c r="ET479" s="3">
        <v>99.169437771622128</v>
      </c>
      <c r="EU479" s="3">
        <v>99.016647242904611</v>
      </c>
      <c r="EV479" s="3">
        <v>99.106920388536992</v>
      </c>
      <c r="EW479" s="3">
        <v>98.277639601947442</v>
      </c>
      <c r="EX479" s="3">
        <v>98.361334825513623</v>
      </c>
      <c r="EY479" s="3">
        <v>100</v>
      </c>
      <c r="EZ479" s="3">
        <v>99.549275338640456</v>
      </c>
      <c r="FA479" s="3">
        <v>99.752591801095562</v>
      </c>
      <c r="FB479" s="3">
        <v>98.904324014563329</v>
      </c>
      <c r="FC479" s="3">
        <v>98.444816354516732</v>
      </c>
      <c r="FD479" s="3">
        <v>98.370718575449629</v>
      </c>
      <c r="FE479" s="3">
        <v>100</v>
      </c>
      <c r="FF479" s="3">
        <v>99.606640111716672</v>
      </c>
      <c r="FG479" s="3">
        <v>99.770378270287594</v>
      </c>
      <c r="FH479" s="3">
        <v>99.56706440042484</v>
      </c>
      <c r="FI479" s="3">
        <v>99.676774185535876</v>
      </c>
      <c r="FJ479" s="3">
        <v>99.475042178200212</v>
      </c>
      <c r="FK479" s="3">
        <v>97.786987147142284</v>
      </c>
      <c r="FL479" s="3">
        <v>98.168892049995478</v>
      </c>
      <c r="FM479" s="3">
        <v>97.752391901993363</v>
      </c>
      <c r="FN479" s="3">
        <v>99.488576220674176</v>
      </c>
      <c r="FO479" s="3">
        <v>99.573993267802891</v>
      </c>
      <c r="FP479" s="3">
        <v>99.373574710399296</v>
      </c>
      <c r="FQ479" s="3">
        <v>98.735671144343115</v>
      </c>
      <c r="FR479" s="3">
        <v>98.50831715762358</v>
      </c>
      <c r="FS479" s="3">
        <v>98.427658904951485</v>
      </c>
      <c r="FT479" s="3">
        <v>96.497154640193912</v>
      </c>
      <c r="FU479" s="3">
        <v>98.82041794724941</v>
      </c>
      <c r="FV479" s="3">
        <v>97.037719244773868</v>
      </c>
      <c r="FW479" s="3">
        <v>99.464413787167928</v>
      </c>
      <c r="FX479" s="3">
        <v>99.253276240682425</v>
      </c>
      <c r="FY479" s="3">
        <v>99.149770889296178</v>
      </c>
      <c r="FZ479" s="3">
        <v>98.899940748105323</v>
      </c>
      <c r="GA479" s="3">
        <v>99.439074712160618</v>
      </c>
      <c r="GB479" s="3">
        <v>98.970015224731966</v>
      </c>
      <c r="GC479" s="3">
        <v>99.32657439093569</v>
      </c>
      <c r="GD479" s="3">
        <v>99.688463821518198</v>
      </c>
      <c r="GE479" s="3">
        <v>99.371181494322386</v>
      </c>
      <c r="GF479" s="3">
        <v>97.55311076687876</v>
      </c>
      <c r="GG479" s="3">
        <v>96.848655499878035</v>
      </c>
      <c r="GH479" s="3">
        <v>96.679156287574017</v>
      </c>
      <c r="GI479" s="3">
        <v>98.966117632268023</v>
      </c>
      <c r="GJ479" s="3">
        <v>98.502276401452662</v>
      </c>
      <c r="GK479" s="3">
        <v>98.446589415217346</v>
      </c>
      <c r="GL479" s="3">
        <v>98.362896008219366</v>
      </c>
      <c r="GM479" s="3">
        <v>97.652312452574108</v>
      </c>
      <c r="GN479" s="3">
        <v>97.535490277497615</v>
      </c>
      <c r="GO479" s="3">
        <v>99.59270050567487</v>
      </c>
      <c r="GP479" s="3">
        <v>99.663827997296224</v>
      </c>
      <c r="GQ479" s="3">
        <v>99.503615144873592</v>
      </c>
      <c r="GR479" s="3">
        <v>98.882051264734599</v>
      </c>
      <c r="GS479" s="3">
        <v>99.575764640972238</v>
      </c>
      <c r="GT479" s="3">
        <v>99.026753285086869</v>
      </c>
      <c r="GU479" s="3">
        <v>97.573125161191015</v>
      </c>
      <c r="GV479" s="3">
        <v>97.593810236409979</v>
      </c>
      <c r="GW479" s="3">
        <v>97.481837843867041</v>
      </c>
    </row>
    <row r="480" spans="2:205" x14ac:dyDescent="0.25">
      <c r="B480"/>
      <c r="F480">
        <v>-9</v>
      </c>
      <c r="G480" t="s">
        <v>57</v>
      </c>
      <c r="H480" s="3">
        <v>94.02</v>
      </c>
      <c r="I480" s="3">
        <v>95.64</v>
      </c>
      <c r="J480" s="3">
        <v>94.88</v>
      </c>
      <c r="K480" s="3">
        <v>97.71</v>
      </c>
      <c r="L480" s="3">
        <v>96.19</v>
      </c>
      <c r="M480" s="3">
        <v>96.91</v>
      </c>
      <c r="N480" s="3">
        <v>95.17</v>
      </c>
      <c r="O480" s="3">
        <v>97.19</v>
      </c>
      <c r="P480" s="3">
        <v>96.1</v>
      </c>
      <c r="Q480" s="3">
        <v>95.65</v>
      </c>
      <c r="R480" s="3">
        <v>96.08</v>
      </c>
      <c r="S480" s="3">
        <v>95.87</v>
      </c>
      <c r="T480" s="3">
        <v>96.69</v>
      </c>
      <c r="U480" s="3">
        <v>93.83</v>
      </c>
      <c r="V480" s="3">
        <v>95.21</v>
      </c>
      <c r="W480" s="3">
        <v>95.7</v>
      </c>
      <c r="X480" s="3">
        <v>98.98</v>
      </c>
      <c r="Y480" s="3">
        <v>97.38</v>
      </c>
      <c r="Z480" s="3">
        <v>94.29</v>
      </c>
      <c r="AA480" s="3">
        <v>95.3</v>
      </c>
      <c r="AB480" s="3">
        <v>94.84</v>
      </c>
      <c r="AC480" s="3">
        <v>100</v>
      </c>
      <c r="AD480" s="3">
        <v>95.56</v>
      </c>
      <c r="AE480" s="3">
        <v>97.14</v>
      </c>
      <c r="AF480" s="3">
        <v>97.32</v>
      </c>
      <c r="AG480" s="3">
        <v>98.82</v>
      </c>
      <c r="AH480" s="3">
        <v>98.11</v>
      </c>
      <c r="AI480" s="3">
        <v>97.03</v>
      </c>
      <c r="AJ480" s="3">
        <v>97.77</v>
      </c>
      <c r="AK480" s="3">
        <v>97.42</v>
      </c>
      <c r="AL480" s="3">
        <v>98.91</v>
      </c>
      <c r="AM480" s="3">
        <v>99.16</v>
      </c>
      <c r="AN480" s="3">
        <v>99.05</v>
      </c>
      <c r="AO480" s="3">
        <v>98.43</v>
      </c>
      <c r="AP480" s="3">
        <v>98.62</v>
      </c>
      <c r="AQ480" s="3">
        <v>98.53</v>
      </c>
      <c r="AR480" s="3">
        <v>98.75</v>
      </c>
      <c r="AS480" s="3">
        <v>98.21</v>
      </c>
      <c r="AT480" s="3">
        <v>98.44</v>
      </c>
      <c r="AU480" s="3">
        <v>99.13</v>
      </c>
      <c r="AV480" s="3">
        <v>98.17</v>
      </c>
      <c r="AW480" s="3">
        <v>98.66</v>
      </c>
      <c r="AX480" s="3">
        <v>95.102040816326522</v>
      </c>
      <c r="AY480" s="3">
        <v>96.376811594202891</v>
      </c>
      <c r="AZ480" s="3">
        <v>95.777351247600777</v>
      </c>
      <c r="BA480" s="3">
        <v>98.88</v>
      </c>
      <c r="BB480" s="3">
        <v>97.84</v>
      </c>
      <c r="BC480" s="3">
        <v>98.35</v>
      </c>
      <c r="BD480" s="3">
        <v>96.74</v>
      </c>
      <c r="BE480" s="3">
        <v>97.71</v>
      </c>
      <c r="BF480" s="3">
        <v>97.26</v>
      </c>
      <c r="BG480" s="3">
        <v>97.5</v>
      </c>
      <c r="BH480" s="3">
        <v>96.94</v>
      </c>
      <c r="BI480" s="3">
        <v>97.2</v>
      </c>
      <c r="BJ480" s="3">
        <v>98.19</v>
      </c>
      <c r="BK480" s="3">
        <v>99.46</v>
      </c>
      <c r="BL480" s="3">
        <v>98.86</v>
      </c>
      <c r="BM480" s="3">
        <v>96.9</v>
      </c>
      <c r="BN480" s="3">
        <v>94.98</v>
      </c>
      <c r="BO480" s="3">
        <v>95.9</v>
      </c>
      <c r="BP480" s="3">
        <v>95.61</v>
      </c>
      <c r="BQ480" s="3">
        <v>96.05</v>
      </c>
      <c r="BR480" s="3">
        <v>95.86</v>
      </c>
      <c r="BS480" s="3">
        <v>96.74</v>
      </c>
      <c r="BT480" s="3">
        <v>96.94</v>
      </c>
      <c r="BU480" s="3">
        <v>96.85</v>
      </c>
      <c r="BV480" s="3">
        <v>92.441156839911116</v>
      </c>
      <c r="BW480" s="3">
        <v>94.338363598102774</v>
      </c>
      <c r="BX480" s="3">
        <v>93.900867620199676</v>
      </c>
      <c r="BY480" s="3">
        <v>95.094703618801987</v>
      </c>
      <c r="BZ480" s="3">
        <v>93.314018974846363</v>
      </c>
      <c r="CA480" s="3">
        <v>95.114855206701804</v>
      </c>
      <c r="CB480" s="3">
        <v>92.292993069361884</v>
      </c>
      <c r="CC480" s="3">
        <v>94.559757476955113</v>
      </c>
      <c r="CD480" s="3">
        <v>94.26827427570322</v>
      </c>
      <c r="CE480" s="3">
        <v>92.951175450572592</v>
      </c>
      <c r="CF480" s="3">
        <v>93.525910480074018</v>
      </c>
      <c r="CG480" s="3">
        <v>94.130109027567386</v>
      </c>
      <c r="CH480" s="3">
        <v>94.013007683405021</v>
      </c>
      <c r="CI480" s="3">
        <v>90.658392860531734</v>
      </c>
      <c r="CJ480" s="3">
        <v>93.241132870646084</v>
      </c>
      <c r="CK480" s="3">
        <v>89.457440429486084</v>
      </c>
      <c r="CL480" s="3">
        <v>94.444519008657963</v>
      </c>
      <c r="CM480" s="3">
        <v>94.019277873647951</v>
      </c>
      <c r="CN480" s="3">
        <v>90.638165777896901</v>
      </c>
      <c r="CO480" s="3">
        <v>92.269754481740108</v>
      </c>
      <c r="CP480" s="3">
        <v>92.648334181106321</v>
      </c>
      <c r="CQ480" s="3">
        <v>86.680774906095166</v>
      </c>
      <c r="CR480" s="3">
        <v>85.172489230564395</v>
      </c>
      <c r="CS480" s="3">
        <v>90.167743881576087</v>
      </c>
      <c r="CT480" s="3">
        <v>93.301274905146457</v>
      </c>
      <c r="CU480" s="3">
        <v>95.788349171636483</v>
      </c>
      <c r="CV480" s="3">
        <v>95.945400711187517</v>
      </c>
      <c r="CW480" s="3">
        <v>95.618364462563648</v>
      </c>
      <c r="CX480" s="3">
        <v>96.584979049954427</v>
      </c>
      <c r="CY480" s="3">
        <v>96.555478264304071</v>
      </c>
      <c r="CZ480" s="3">
        <v>96.124081444723885</v>
      </c>
      <c r="DA480" s="3">
        <v>96.975869512823238</v>
      </c>
      <c r="DB480" s="3">
        <v>97.582820097231448</v>
      </c>
      <c r="DC480" s="3">
        <v>97.432732493305963</v>
      </c>
      <c r="DD480" s="3">
        <v>97.689065412865133</v>
      </c>
      <c r="DE480" s="3">
        <v>97.892782764873814</v>
      </c>
      <c r="DF480" s="3">
        <v>93.253729922331345</v>
      </c>
      <c r="DG480" s="3">
        <v>93.721951257883859</v>
      </c>
      <c r="DH480" s="3">
        <v>95.507572063570009</v>
      </c>
      <c r="DI480" s="3">
        <v>96.872110655620446</v>
      </c>
      <c r="DJ480" s="3">
        <v>95.377995428325562</v>
      </c>
      <c r="DK480" s="3">
        <v>97.102839113282329</v>
      </c>
      <c r="DL480" s="3">
        <v>91.635297414581046</v>
      </c>
      <c r="DM480" s="3">
        <v>93.460110705812511</v>
      </c>
      <c r="DN480" s="3">
        <v>93.689460082510095</v>
      </c>
      <c r="DO480" s="3">
        <v>97.154935592814212</v>
      </c>
      <c r="DP480" s="3">
        <v>95.803316499009682</v>
      </c>
      <c r="DQ480" s="3">
        <v>97.141095609345044</v>
      </c>
      <c r="DR480" s="3">
        <v>93.069468384895657</v>
      </c>
      <c r="DS480" s="3">
        <v>94.744218865752629</v>
      </c>
      <c r="DT480" s="3">
        <v>95.167278609120274</v>
      </c>
      <c r="DU480" s="3">
        <v>94.930454066099898</v>
      </c>
      <c r="DV480" s="3">
        <v>94.463115471104302</v>
      </c>
      <c r="DW480" s="3">
        <v>95.560851869219249</v>
      </c>
      <c r="DX480" s="3">
        <v>94.821995897093174</v>
      </c>
      <c r="DY480" s="3">
        <v>97.002168736028196</v>
      </c>
      <c r="DZ480" s="3">
        <v>97.106923948476847</v>
      </c>
      <c r="EA480" s="3">
        <v>94.001760169735903</v>
      </c>
      <c r="EB480" s="3">
        <v>91.754578555372618</v>
      </c>
      <c r="EC480" s="3">
        <v>93.875079955541054</v>
      </c>
      <c r="ED480" s="3">
        <v>92.116026781773456</v>
      </c>
      <c r="EE480" s="3">
        <v>93.228152011343084</v>
      </c>
      <c r="EF480" s="3">
        <v>93.818257485118394</v>
      </c>
      <c r="EG480" s="3">
        <v>96.151318712565057</v>
      </c>
      <c r="EH480" s="3">
        <v>96.522048592780379</v>
      </c>
      <c r="EI480" s="3">
        <v>96.528875227760224</v>
      </c>
      <c r="EJ480" s="3">
        <v>95.292712398315956</v>
      </c>
      <c r="EK480" s="3">
        <v>96.649680168723776</v>
      </c>
      <c r="EL480" s="3">
        <v>95.712323375862269</v>
      </c>
      <c r="EM480" s="3">
        <v>98.9463090618503</v>
      </c>
      <c r="EN480" s="3">
        <v>97.861595664979362</v>
      </c>
      <c r="EO480" s="3">
        <v>98.064915659533469</v>
      </c>
      <c r="EP480" s="3">
        <v>97.00299824935739</v>
      </c>
      <c r="EQ480" s="3">
        <v>98.570917426258404</v>
      </c>
      <c r="ER480" s="3">
        <v>97.368061422246484</v>
      </c>
      <c r="ES480" s="3">
        <v>97.34772453250288</v>
      </c>
      <c r="ET480" s="3">
        <v>97.64986546187049</v>
      </c>
      <c r="EU480" s="3">
        <v>97.108510063465076</v>
      </c>
      <c r="EV480" s="3">
        <v>98.191627060156122</v>
      </c>
      <c r="EW480" s="3">
        <v>95.968844896889209</v>
      </c>
      <c r="EX480" s="3">
        <v>96.622751456652722</v>
      </c>
      <c r="EY480" s="3">
        <v>98.31488460062414</v>
      </c>
      <c r="EZ480" s="3">
        <v>99.819645224320254</v>
      </c>
      <c r="FA480" s="3">
        <v>98.876762371343261</v>
      </c>
      <c r="FB480" s="3">
        <v>96.565952470084468</v>
      </c>
      <c r="FC480" s="3">
        <v>97.1811781551813</v>
      </c>
      <c r="FD480" s="3">
        <v>96.408556466916778</v>
      </c>
      <c r="FE480" s="3">
        <v>100</v>
      </c>
      <c r="FF480" s="3">
        <v>98.772587329328019</v>
      </c>
      <c r="FG480" s="3">
        <v>99.212938805455892</v>
      </c>
      <c r="FH480" s="3">
        <v>98.951181390376121</v>
      </c>
      <c r="FI480" s="3">
        <v>99.674858050637155</v>
      </c>
      <c r="FJ480" s="3">
        <v>99.132468100760718</v>
      </c>
      <c r="FK480" s="3">
        <v>97.995972640150882</v>
      </c>
      <c r="FL480" s="3">
        <v>98.553694339709423</v>
      </c>
      <c r="FM480" s="3">
        <v>98.073178191129031</v>
      </c>
      <c r="FN480" s="3">
        <v>99.701409440023099</v>
      </c>
      <c r="FO480" s="3">
        <v>99.768271276270696</v>
      </c>
      <c r="FP480" s="3">
        <v>99.629914541811431</v>
      </c>
      <c r="FQ480" s="3">
        <v>99.048864498553087</v>
      </c>
      <c r="FR480" s="3">
        <v>99.173354963841206</v>
      </c>
      <c r="FS480" s="3">
        <v>98.972578182190787</v>
      </c>
      <c r="FT480" s="3">
        <v>99.779002447954753</v>
      </c>
      <c r="FU480" s="3">
        <v>99.50891884637511</v>
      </c>
      <c r="FV480" s="3">
        <v>99.467210661213187</v>
      </c>
      <c r="FW480" s="3">
        <v>99.76016485905383</v>
      </c>
      <c r="FX480" s="3">
        <v>99.284202123185707</v>
      </c>
      <c r="FY480" s="3">
        <v>99.383407102375827</v>
      </c>
      <c r="FZ480" s="3">
        <v>97.176270017694918</v>
      </c>
      <c r="GA480" s="3">
        <v>98.020258600019929</v>
      </c>
      <c r="GB480" s="3">
        <v>97.195128393371235</v>
      </c>
      <c r="GC480" s="3">
        <v>99.563440710342718</v>
      </c>
      <c r="GD480" s="3">
        <v>98.903389935460439</v>
      </c>
      <c r="GE480" s="3">
        <v>99.054602449964335</v>
      </c>
      <c r="GF480" s="3">
        <v>98.497111793862558</v>
      </c>
      <c r="GG480" s="3">
        <v>99.016433947172828</v>
      </c>
      <c r="GH480" s="3">
        <v>98.465343623269447</v>
      </c>
      <c r="GI480" s="3">
        <v>98.783833164940305</v>
      </c>
      <c r="GJ480" s="3">
        <v>98.330575227250563</v>
      </c>
      <c r="GK480" s="3">
        <v>98.244175888105559</v>
      </c>
      <c r="GL480" s="3">
        <v>99.383506758719506</v>
      </c>
      <c r="GM480" s="3">
        <v>99.904517509050748</v>
      </c>
      <c r="GN480" s="3">
        <v>99.555963511165302</v>
      </c>
      <c r="GO480" s="3">
        <v>98.42057855765357</v>
      </c>
      <c r="GP480" s="3">
        <v>96.987715819201441</v>
      </c>
      <c r="GQ480" s="3">
        <v>97.27917457867818</v>
      </c>
      <c r="GR480" s="3">
        <v>97.60045492862973</v>
      </c>
      <c r="GS480" s="3">
        <v>97.727757914710523</v>
      </c>
      <c r="GT480" s="3">
        <v>97.253456352406261</v>
      </c>
      <c r="GU480" s="3">
        <v>97.01914240837506</v>
      </c>
      <c r="GV480" s="3">
        <v>97.307449498766942</v>
      </c>
      <c r="GW480" s="3">
        <v>97.103446321030233</v>
      </c>
    </row>
    <row r="481" spans="2:205" x14ac:dyDescent="0.25">
      <c r="B481"/>
      <c r="F481">
        <v>-8</v>
      </c>
      <c r="G481" t="s">
        <v>58</v>
      </c>
      <c r="H481" s="3">
        <v>95.08</v>
      </c>
      <c r="I481" s="3">
        <v>96.71</v>
      </c>
      <c r="J481" s="3">
        <v>95.95</v>
      </c>
      <c r="K481" s="3">
        <v>97.35</v>
      </c>
      <c r="L481" s="3">
        <v>98.46</v>
      </c>
      <c r="M481" s="3">
        <v>97.94</v>
      </c>
      <c r="N481" s="3">
        <v>97.25</v>
      </c>
      <c r="O481" s="3">
        <v>95.64</v>
      </c>
      <c r="P481" s="3">
        <v>96.38</v>
      </c>
      <c r="Q481" s="3">
        <v>95.05</v>
      </c>
      <c r="R481" s="3">
        <v>98.53</v>
      </c>
      <c r="S481" s="3">
        <v>96.95</v>
      </c>
      <c r="T481" s="3">
        <v>95.42</v>
      </c>
      <c r="U481" s="3">
        <v>96.93</v>
      </c>
      <c r="V481" s="3">
        <v>96.26</v>
      </c>
      <c r="W481" s="3">
        <v>96.55</v>
      </c>
      <c r="X481" s="3">
        <v>99.01</v>
      </c>
      <c r="Y481" s="3">
        <v>97.87</v>
      </c>
      <c r="Z481" s="3">
        <v>97.86</v>
      </c>
      <c r="AA481" s="3">
        <v>98.82</v>
      </c>
      <c r="AB481" s="3">
        <v>98.31</v>
      </c>
      <c r="AC481" s="3">
        <v>97.44</v>
      </c>
      <c r="AD481" s="3">
        <v>100</v>
      </c>
      <c r="AE481" s="3">
        <v>98.39</v>
      </c>
      <c r="AF481" s="3">
        <v>98.73</v>
      </c>
      <c r="AG481" s="3">
        <v>97.42</v>
      </c>
      <c r="AH481" s="3">
        <v>98.08</v>
      </c>
      <c r="AI481" s="3">
        <v>97.77</v>
      </c>
      <c r="AJ481" s="3">
        <v>97.64</v>
      </c>
      <c r="AK481" s="3">
        <v>97.7</v>
      </c>
      <c r="AL481" s="3">
        <v>98.54</v>
      </c>
      <c r="AM481" s="3">
        <v>99.63</v>
      </c>
      <c r="AN481" s="3">
        <v>99.16</v>
      </c>
      <c r="AO481" s="3">
        <v>98.8</v>
      </c>
      <c r="AP481" s="3">
        <v>98.91</v>
      </c>
      <c r="AQ481" s="3">
        <v>98.86</v>
      </c>
      <c r="AR481" s="3">
        <v>98.63</v>
      </c>
      <c r="AS481" s="3">
        <v>98.62</v>
      </c>
      <c r="AT481" s="3">
        <v>98.62</v>
      </c>
      <c r="AU481" s="3">
        <v>98.34</v>
      </c>
      <c r="AV481" s="3">
        <v>98.37</v>
      </c>
      <c r="AW481" s="3">
        <v>98.36</v>
      </c>
      <c r="AX481" s="3">
        <v>96.4</v>
      </c>
      <c r="AY481" s="3">
        <v>98.39</v>
      </c>
      <c r="AZ481" s="3">
        <v>97.45</v>
      </c>
      <c r="BA481" s="3">
        <v>97.44</v>
      </c>
      <c r="BB481" s="3">
        <v>98.69</v>
      </c>
      <c r="BC481" s="3">
        <v>98.09</v>
      </c>
      <c r="BD481" s="3">
        <v>97.21</v>
      </c>
      <c r="BE481" s="3">
        <v>94.39</v>
      </c>
      <c r="BF481" s="3">
        <v>95.73</v>
      </c>
      <c r="BG481" s="3">
        <v>96.53</v>
      </c>
      <c r="BH481" s="3">
        <v>97.92</v>
      </c>
      <c r="BI481" s="3">
        <v>97.28</v>
      </c>
      <c r="BJ481" s="3">
        <v>96.62</v>
      </c>
      <c r="BK481" s="3">
        <v>98.3</v>
      </c>
      <c r="BL481" s="3">
        <v>97.53</v>
      </c>
      <c r="BM481" s="3">
        <v>98.19</v>
      </c>
      <c r="BN481" s="3">
        <v>97.35</v>
      </c>
      <c r="BO481" s="3">
        <v>97.73</v>
      </c>
      <c r="BP481" s="3">
        <v>98.14</v>
      </c>
      <c r="BQ481" s="3">
        <v>96.32</v>
      </c>
      <c r="BR481" s="3">
        <v>97.13</v>
      </c>
      <c r="BS481" s="3">
        <v>97.26</v>
      </c>
      <c r="BT481" s="3">
        <v>97.84</v>
      </c>
      <c r="BU481" s="3">
        <v>97.57</v>
      </c>
      <c r="BV481" s="3">
        <v>93.539748398475126</v>
      </c>
      <c r="BW481" s="3">
        <v>95.491737180141314</v>
      </c>
      <c r="BX481" s="3">
        <v>95.019835908612578</v>
      </c>
      <c r="BY481" s="3">
        <v>94.329964077917182</v>
      </c>
      <c r="BZ481" s="3">
        <v>96.111765369754607</v>
      </c>
      <c r="CA481" s="3">
        <v>96.254241751797082</v>
      </c>
      <c r="CB481" s="3">
        <v>94.443145216482506</v>
      </c>
      <c r="CC481" s="3">
        <v>92.680406266009754</v>
      </c>
      <c r="CD481" s="3">
        <v>94.479982859119374</v>
      </c>
      <c r="CE481" s="3">
        <v>91.868662584864666</v>
      </c>
      <c r="CF481" s="3">
        <v>96.60420499279995</v>
      </c>
      <c r="CG481" s="3">
        <v>95.286012673235092</v>
      </c>
      <c r="CH481" s="3">
        <v>92.166208792592656</v>
      </c>
      <c r="CI481" s="3">
        <v>94.44641435497519</v>
      </c>
      <c r="CJ481" s="3">
        <v>94.400121299732376</v>
      </c>
      <c r="CK481" s="3">
        <v>90.345917613125593</v>
      </c>
      <c r="CL481" s="3">
        <v>94.603284200554498</v>
      </c>
      <c r="CM481" s="3">
        <v>94.657918350279331</v>
      </c>
      <c r="CN481" s="3">
        <v>95.404609177840442</v>
      </c>
      <c r="CO481" s="3">
        <v>96.58561490416281</v>
      </c>
      <c r="CP481" s="3">
        <v>96.828228222689518</v>
      </c>
      <c r="CQ481" s="3">
        <v>86.819009830149923</v>
      </c>
      <c r="CR481" s="3">
        <v>85.688338154957322</v>
      </c>
      <c r="CS481" s="3">
        <v>91.413279739310013</v>
      </c>
      <c r="CT481" s="3">
        <v>95.474771184461915</v>
      </c>
      <c r="CU481" s="3">
        <v>93.553145403115266</v>
      </c>
      <c r="CV481" s="3">
        <v>95.868634171265242</v>
      </c>
      <c r="CW481" s="3">
        <v>96.573616915376462</v>
      </c>
      <c r="CX481" s="3">
        <v>96.515980479532615</v>
      </c>
      <c r="CY481" s="3">
        <v>96.926505043422111</v>
      </c>
      <c r="CZ481" s="3">
        <v>95.806541639298942</v>
      </c>
      <c r="DA481" s="3">
        <v>97.947241201651821</v>
      </c>
      <c r="DB481" s="3">
        <v>97.868347878277191</v>
      </c>
      <c r="DC481" s="3">
        <v>97.951481131043792</v>
      </c>
      <c r="DD481" s="3">
        <v>98.152272005764445</v>
      </c>
      <c r="DE481" s="3">
        <v>98.332865753173976</v>
      </c>
      <c r="DF481" s="3">
        <v>96.050601070085392</v>
      </c>
      <c r="DG481" s="3">
        <v>96.495882693926504</v>
      </c>
      <c r="DH481" s="3">
        <v>97.183309480000688</v>
      </c>
      <c r="DI481" s="3">
        <v>95.24098922545808</v>
      </c>
      <c r="DJ481" s="3">
        <v>95.878055644425928</v>
      </c>
      <c r="DK481" s="3">
        <v>96.647485404314949</v>
      </c>
      <c r="DL481" s="3">
        <v>93.051538115990269</v>
      </c>
      <c r="DM481" s="3">
        <v>95.943081815447982</v>
      </c>
      <c r="DN481" s="3">
        <v>95.600009754659823</v>
      </c>
      <c r="DO481" s="3">
        <v>95.199459548387097</v>
      </c>
      <c r="DP481" s="3">
        <v>96.9730014719335</v>
      </c>
      <c r="DQ481" s="3">
        <v>96.819730001934133</v>
      </c>
      <c r="DR481" s="3">
        <v>93.628707936665151</v>
      </c>
      <c r="DS481" s="3">
        <v>90.231371396491141</v>
      </c>
      <c r="DT481" s="3">
        <v>93.182285928396951</v>
      </c>
      <c r="DU481" s="3">
        <v>93.727462660735156</v>
      </c>
      <c r="DV481" s="3">
        <v>95.775203166175459</v>
      </c>
      <c r="DW481" s="3">
        <v>95.687407402382746</v>
      </c>
      <c r="DX481" s="3">
        <v>92.335778572314837</v>
      </c>
      <c r="DY481" s="3">
        <v>95.109067226447323</v>
      </c>
      <c r="DZ481" s="3">
        <v>95.204196766125818</v>
      </c>
      <c r="EA481" s="3">
        <v>95.439469187518739</v>
      </c>
      <c r="EB481" s="3">
        <v>94.629006699365164</v>
      </c>
      <c r="EC481" s="3">
        <v>95.9848016546282</v>
      </c>
      <c r="ED481" s="3">
        <v>95.314841889713136</v>
      </c>
      <c r="EE481" s="3">
        <v>93.365856769290147</v>
      </c>
      <c r="EF481" s="3">
        <v>95.232893286644057</v>
      </c>
      <c r="EG481" s="3">
        <v>96.83560348141539</v>
      </c>
      <c r="EH481" s="3">
        <v>97.46502674233885</v>
      </c>
      <c r="EI481" s="3">
        <v>97.28902729078996</v>
      </c>
      <c r="EJ481" s="3">
        <v>96.270699207930477</v>
      </c>
      <c r="EK481" s="3">
        <v>97.600329302559857</v>
      </c>
      <c r="EL481" s="3">
        <v>96.713185233257661</v>
      </c>
      <c r="EM481" s="3">
        <v>98.777694174003116</v>
      </c>
      <c r="EN481" s="3">
        <v>99.400138303905123</v>
      </c>
      <c r="EO481" s="3">
        <v>98.878579614917555</v>
      </c>
      <c r="EP481" s="3">
        <v>98.664041359430996</v>
      </c>
      <c r="EQ481" s="3">
        <v>97.433125871925895</v>
      </c>
      <c r="ER481" s="3">
        <v>97.646778155848196</v>
      </c>
      <c r="ES481" s="3">
        <v>97.030620332045075</v>
      </c>
      <c r="ET481" s="3">
        <v>99.3702598468481</v>
      </c>
      <c r="EU481" s="3">
        <v>98.039020597631747</v>
      </c>
      <c r="EV481" s="3">
        <v>97.360835279388311</v>
      </c>
      <c r="EW481" s="3">
        <v>98.325428546176113</v>
      </c>
      <c r="EX481" s="3">
        <v>97.516386388657111</v>
      </c>
      <c r="EY481" s="3">
        <v>98.82041794724941</v>
      </c>
      <c r="EZ481" s="3">
        <v>99.82500887510318</v>
      </c>
      <c r="FA481" s="3">
        <v>99.169558310142733</v>
      </c>
      <c r="FB481" s="3">
        <v>99.014296754185025</v>
      </c>
      <c r="FC481" s="3">
        <v>99.597520707268089</v>
      </c>
      <c r="FD481" s="3">
        <v>99.110824361954059</v>
      </c>
      <c r="FE481" s="3">
        <v>99.545929689901016</v>
      </c>
      <c r="FF481" s="3">
        <v>100</v>
      </c>
      <c r="FG481" s="3">
        <v>99.714713283137826</v>
      </c>
      <c r="FH481" s="3">
        <v>99.649956682228364</v>
      </c>
      <c r="FI481" s="3">
        <v>98.991962839650753</v>
      </c>
      <c r="FJ481" s="3">
        <v>99.115729540882043</v>
      </c>
      <c r="FK481" s="3">
        <v>98.548831165933066</v>
      </c>
      <c r="FL481" s="3">
        <v>98.410682715311296</v>
      </c>
      <c r="FM481" s="3">
        <v>98.282203616437656</v>
      </c>
      <c r="FN481" s="3">
        <v>99.503508683452836</v>
      </c>
      <c r="FO481" s="3">
        <v>99.935071759689038</v>
      </c>
      <c r="FP481" s="3">
        <v>99.674109582798053</v>
      </c>
      <c r="FQ481" s="3">
        <v>99.295214077205245</v>
      </c>
      <c r="FR481" s="3">
        <v>99.364750010602378</v>
      </c>
      <c r="FS481" s="3">
        <v>99.219923963884014</v>
      </c>
      <c r="FT481" s="3">
        <v>99.533048905652336</v>
      </c>
      <c r="FU481" s="3">
        <v>99.460475784691567</v>
      </c>
      <c r="FV481" s="3">
        <v>99.33095123232971</v>
      </c>
      <c r="FW481" s="3">
        <v>99.434740514242321</v>
      </c>
      <c r="FX481" s="3">
        <v>99.363308525028387</v>
      </c>
      <c r="FY481" s="3">
        <v>99.201807758414489</v>
      </c>
      <c r="FZ481" s="3">
        <v>98.162892164303315</v>
      </c>
      <c r="GA481" s="3">
        <v>99.373564878521748</v>
      </c>
      <c r="GB481" s="3">
        <v>98.536673489082091</v>
      </c>
      <c r="GC481" s="3">
        <v>98.645267927008916</v>
      </c>
      <c r="GD481" s="3">
        <v>99.439654943216937</v>
      </c>
      <c r="GE481" s="3">
        <v>98.858925366935026</v>
      </c>
      <c r="GF481" s="3">
        <v>98.801094959259046</v>
      </c>
      <c r="GG481" s="3">
        <v>96.837648729167498</v>
      </c>
      <c r="GH481" s="3">
        <v>97.356907186246318</v>
      </c>
      <c r="GI481" s="3">
        <v>98.103218656088231</v>
      </c>
      <c r="GJ481" s="3">
        <v>98.990263780707906</v>
      </c>
      <c r="GK481" s="3">
        <v>98.2949456549903</v>
      </c>
      <c r="GL481" s="3">
        <v>98.548490501364725</v>
      </c>
      <c r="GM481" s="3">
        <v>99.418635737469202</v>
      </c>
      <c r="GN481" s="3">
        <v>98.743652632767336</v>
      </c>
      <c r="GO481" s="3">
        <v>99.293949247496201</v>
      </c>
      <c r="GP481" s="3">
        <v>98.709791969350988</v>
      </c>
      <c r="GQ481" s="3">
        <v>98.728932552156266</v>
      </c>
      <c r="GR481" s="3">
        <v>99.274182107610727</v>
      </c>
      <c r="GS481" s="3">
        <v>97.990968661294659</v>
      </c>
      <c r="GT481" s="3">
        <v>98.279989896207482</v>
      </c>
      <c r="GU481" s="3">
        <v>97.61597231784863</v>
      </c>
      <c r="GV481" s="3">
        <v>98.116463054899924</v>
      </c>
      <c r="GW481" s="3">
        <v>97.791722723932182</v>
      </c>
    </row>
    <row r="482" spans="2:205" x14ac:dyDescent="0.25">
      <c r="B482"/>
      <c r="F482">
        <v>-7</v>
      </c>
      <c r="G482" t="s">
        <v>59</v>
      </c>
      <c r="H482" s="3">
        <v>93.98</v>
      </c>
      <c r="I482" s="3">
        <v>96.09</v>
      </c>
      <c r="J482" s="3">
        <v>95.1</v>
      </c>
      <c r="K482" s="3">
        <v>93.43</v>
      </c>
      <c r="L482" s="3">
        <v>98.84</v>
      </c>
      <c r="M482" s="3">
        <v>96.49</v>
      </c>
      <c r="N482" s="3">
        <v>96.62</v>
      </c>
      <c r="O482" s="3">
        <v>95.96</v>
      </c>
      <c r="P482" s="3">
        <v>96.26</v>
      </c>
      <c r="Q482" s="3">
        <v>96.59</v>
      </c>
      <c r="R482" s="3">
        <v>96.62</v>
      </c>
      <c r="S482" s="3">
        <v>96.61</v>
      </c>
      <c r="T482" s="3">
        <v>98.26</v>
      </c>
      <c r="U482" s="3">
        <v>96.23</v>
      </c>
      <c r="V482" s="3">
        <v>97.19</v>
      </c>
      <c r="W482" s="3">
        <v>98.8</v>
      </c>
      <c r="X482" s="3">
        <v>99.19</v>
      </c>
      <c r="Y482" s="3">
        <v>99.03</v>
      </c>
      <c r="Z482" s="3">
        <v>99.23</v>
      </c>
      <c r="AA482" s="3">
        <v>98.5</v>
      </c>
      <c r="AB482" s="3">
        <v>98.86</v>
      </c>
      <c r="AC482" s="3">
        <v>100</v>
      </c>
      <c r="AD482" s="3">
        <v>100</v>
      </c>
      <c r="AE482" s="3">
        <v>100</v>
      </c>
      <c r="AF482" s="3">
        <v>98.44</v>
      </c>
      <c r="AG482" s="3">
        <v>97.33</v>
      </c>
      <c r="AH482" s="3">
        <v>97.84</v>
      </c>
      <c r="AI482" s="3">
        <v>97.07</v>
      </c>
      <c r="AJ482" s="3">
        <v>97.03</v>
      </c>
      <c r="AK482" s="3">
        <v>97.05</v>
      </c>
      <c r="AL482" s="3">
        <v>98.48</v>
      </c>
      <c r="AM482" s="3">
        <v>97.84</v>
      </c>
      <c r="AN482" s="3">
        <v>98.11</v>
      </c>
      <c r="AO482" s="3">
        <v>98.11</v>
      </c>
      <c r="AP482" s="3">
        <v>98.99</v>
      </c>
      <c r="AQ482" s="3">
        <v>98.57</v>
      </c>
      <c r="AR482" s="3">
        <v>96.05</v>
      </c>
      <c r="AS482" s="3">
        <v>97.1</v>
      </c>
      <c r="AT482" s="3">
        <v>96.63</v>
      </c>
      <c r="AU482" s="3">
        <v>98.29</v>
      </c>
      <c r="AV482" s="3">
        <v>97.95</v>
      </c>
      <c r="AW482" s="3">
        <v>98.1</v>
      </c>
      <c r="AX482" s="3">
        <v>97.05</v>
      </c>
      <c r="AY482" s="3">
        <v>96.12</v>
      </c>
      <c r="AZ482" s="3">
        <v>96.55</v>
      </c>
      <c r="BA482" s="3">
        <v>97.4</v>
      </c>
      <c r="BB482" s="3">
        <v>99.41</v>
      </c>
      <c r="BC482" s="3">
        <v>98.46</v>
      </c>
      <c r="BD482" s="3">
        <v>97.37</v>
      </c>
      <c r="BE482" s="3">
        <v>97.1</v>
      </c>
      <c r="BF482" s="3">
        <v>97.23</v>
      </c>
      <c r="BG482" s="3">
        <v>97.93</v>
      </c>
      <c r="BH482" s="3">
        <v>97.92</v>
      </c>
      <c r="BI482" s="3">
        <v>97.93</v>
      </c>
      <c r="BJ482" s="3">
        <v>97.87</v>
      </c>
      <c r="BK482" s="3">
        <v>98.89</v>
      </c>
      <c r="BL482" s="3">
        <v>98.44</v>
      </c>
      <c r="BM482" s="3">
        <v>97.45</v>
      </c>
      <c r="BN482" s="3">
        <v>98.14</v>
      </c>
      <c r="BO482" s="3">
        <v>97.85</v>
      </c>
      <c r="BP482" s="3">
        <v>97.59</v>
      </c>
      <c r="BQ482" s="3">
        <v>98.32</v>
      </c>
      <c r="BR482" s="3">
        <v>97.99</v>
      </c>
      <c r="BS482" s="3">
        <v>97.04</v>
      </c>
      <c r="BT482" s="3">
        <v>97.62</v>
      </c>
      <c r="BU482" s="3">
        <v>97.35</v>
      </c>
      <c r="BV482" s="3">
        <v>92.269390417269378</v>
      </c>
      <c r="BW482" s="3">
        <v>94.735734721111442</v>
      </c>
      <c r="BX482" s="3">
        <v>94.056869583980188</v>
      </c>
      <c r="BY482" s="3">
        <v>89.092202964526237</v>
      </c>
      <c r="BZ482" s="3">
        <v>96.637670707504824</v>
      </c>
      <c r="CA482" s="3">
        <v>94.376816896740863</v>
      </c>
      <c r="CB482" s="3">
        <v>93.695892425067086</v>
      </c>
      <c r="CC482" s="3">
        <v>93.216063270923726</v>
      </c>
      <c r="CD482" s="3">
        <v>94.400121299732376</v>
      </c>
      <c r="CE482" s="3">
        <v>94.005648698161338</v>
      </c>
      <c r="CF482" s="3">
        <v>94.185342355769762</v>
      </c>
      <c r="CG482" s="3">
        <v>94.961127427665815</v>
      </c>
      <c r="CH482" s="3">
        <v>95.987276527462484</v>
      </c>
      <c r="CI482" s="3">
        <v>93.520928994997092</v>
      </c>
      <c r="CJ482" s="3">
        <v>95.546330177440524</v>
      </c>
      <c r="CK482" s="3">
        <v>93.486419331967582</v>
      </c>
      <c r="CL482" s="3">
        <v>95.538337399066975</v>
      </c>
      <c r="CM482" s="3">
        <v>96.529804473388992</v>
      </c>
      <c r="CN482" s="3">
        <v>97.249582305380841</v>
      </c>
      <c r="CO482" s="3">
        <v>96.211994538230783</v>
      </c>
      <c r="CP482" s="3">
        <v>97.543212131990487</v>
      </c>
      <c r="CQ482" s="3">
        <v>87.5444970258133</v>
      </c>
      <c r="CR482" s="3">
        <v>86.202379532501993</v>
      </c>
      <c r="CS482" s="3">
        <v>92.995338010146867</v>
      </c>
      <c r="CT482" s="3">
        <v>94.481902332018279</v>
      </c>
      <c r="CU482" s="3">
        <v>93.344610948785558</v>
      </c>
      <c r="CV482" s="3">
        <v>95.37212247271377</v>
      </c>
      <c r="CW482" s="3">
        <v>95.768270045926812</v>
      </c>
      <c r="CX482" s="3">
        <v>95.858022590870263</v>
      </c>
      <c r="CY482" s="3">
        <v>96.21780197188076</v>
      </c>
      <c r="CZ482" s="3">
        <v>95.640766740633481</v>
      </c>
      <c r="DA482" s="3">
        <v>95.37212247271377</v>
      </c>
      <c r="DB482" s="3">
        <v>96.446051663175254</v>
      </c>
      <c r="DC482" s="3">
        <v>97.225310977796994</v>
      </c>
      <c r="DD482" s="3">
        <v>98.335612692738309</v>
      </c>
      <c r="DE482" s="3">
        <v>98.063392255753428</v>
      </c>
      <c r="DF482" s="3">
        <v>92.669529799878276</v>
      </c>
      <c r="DG482" s="3">
        <v>94.385661259968131</v>
      </c>
      <c r="DH482" s="3">
        <v>94.665004018652397</v>
      </c>
      <c r="DI482" s="3">
        <v>95.687990428608117</v>
      </c>
      <c r="DJ482" s="3">
        <v>95.590339143516417</v>
      </c>
      <c r="DK482" s="3">
        <v>96.536142902076406</v>
      </c>
      <c r="DL482" s="3">
        <v>94.284039896086441</v>
      </c>
      <c r="DM482" s="3">
        <v>93.335703951801861</v>
      </c>
      <c r="DN482" s="3">
        <v>94.734002576053129</v>
      </c>
      <c r="DO482" s="3">
        <v>94.959222768724345</v>
      </c>
      <c r="DP482" s="3">
        <v>97.880918944951063</v>
      </c>
      <c r="DQ482" s="3">
        <v>97.182807252003528</v>
      </c>
      <c r="DR482" s="3">
        <v>93.988568447003743</v>
      </c>
      <c r="DS482" s="3">
        <v>93.821615460531476</v>
      </c>
      <c r="DT482" s="3">
        <v>95.107267849341198</v>
      </c>
      <c r="DU482" s="3">
        <v>95.255434485350548</v>
      </c>
      <c r="DV482" s="3">
        <v>95.54532838849822</v>
      </c>
      <c r="DW482" s="3">
        <v>96.328979339800426</v>
      </c>
      <c r="DX482" s="3">
        <v>93.931552231447753</v>
      </c>
      <c r="DY482" s="3">
        <v>96.039899910041527</v>
      </c>
      <c r="DZ482" s="3">
        <v>96.406125948812431</v>
      </c>
      <c r="EA482" s="3">
        <v>94.168236472081517</v>
      </c>
      <c r="EB482" s="3">
        <v>95.723411696425686</v>
      </c>
      <c r="EC482" s="3">
        <v>96.087056922773584</v>
      </c>
      <c r="ED482" s="3">
        <v>94.843559509326894</v>
      </c>
      <c r="EE482" s="3">
        <v>96.120265680261781</v>
      </c>
      <c r="EF482" s="3">
        <v>96.428801253860129</v>
      </c>
      <c r="EG482" s="3">
        <v>96.621891700982161</v>
      </c>
      <c r="EH482" s="3">
        <v>97.254179380279027</v>
      </c>
      <c r="EI482" s="3">
        <v>97.080880652352235</v>
      </c>
      <c r="EJ482" s="3">
        <v>95.339047598859182</v>
      </c>
      <c r="EK482" s="3">
        <v>97.103200880748375</v>
      </c>
      <c r="EL482" s="3">
        <v>95.965456308965329</v>
      </c>
      <c r="EM482" s="3">
        <v>96.123193815179079</v>
      </c>
      <c r="EN482" s="3">
        <v>99.60377292597515</v>
      </c>
      <c r="EO482" s="3">
        <v>97.828875275380184</v>
      </c>
      <c r="EP482" s="3">
        <v>98.20992556296585</v>
      </c>
      <c r="EQ482" s="3">
        <v>97.625661128206374</v>
      </c>
      <c r="ER482" s="3">
        <v>97.516386388657111</v>
      </c>
      <c r="ES482" s="3">
        <v>98.087931194079076</v>
      </c>
      <c r="ET482" s="3">
        <v>98.055950243978046</v>
      </c>
      <c r="EU482" s="3">
        <v>97.729041500034839</v>
      </c>
      <c r="EV482" s="3">
        <v>99.253615580279458</v>
      </c>
      <c r="EW482" s="3">
        <v>97.828395941972772</v>
      </c>
      <c r="EX482" s="3">
        <v>98.238347545723741</v>
      </c>
      <c r="EY482" s="3">
        <v>99.787002257189172</v>
      </c>
      <c r="EZ482" s="3">
        <v>99.856339645012326</v>
      </c>
      <c r="FA482" s="3">
        <v>99.733346352590303</v>
      </c>
      <c r="FB482" s="3">
        <v>99.789605269098175</v>
      </c>
      <c r="FC482" s="3">
        <v>99.415905683450731</v>
      </c>
      <c r="FD482" s="3">
        <v>99.478182391140308</v>
      </c>
      <c r="FE482" s="3">
        <v>100</v>
      </c>
      <c r="FF482" s="3">
        <v>100</v>
      </c>
      <c r="FG482" s="3">
        <v>100</v>
      </c>
      <c r="FH482" s="3">
        <v>99.570455028985592</v>
      </c>
      <c r="FI482" s="3">
        <v>98.958205917703197</v>
      </c>
      <c r="FJ482" s="3">
        <v>99.007178966123746</v>
      </c>
      <c r="FK482" s="3">
        <v>97.977527326257345</v>
      </c>
      <c r="FL482" s="3">
        <v>97.87727866940277</v>
      </c>
      <c r="FM482" s="3">
        <v>97.699137960542487</v>
      </c>
      <c r="FN482" s="3">
        <v>99.483397106479416</v>
      </c>
      <c r="FO482" s="3">
        <v>99.007178966123746</v>
      </c>
      <c r="FP482" s="3">
        <v>99.002140980625498</v>
      </c>
      <c r="FQ482" s="3">
        <v>98.716822239192737</v>
      </c>
      <c r="FR482" s="3">
        <v>99.385257867572435</v>
      </c>
      <c r="FS482" s="3">
        <v>98.95063221641503</v>
      </c>
      <c r="FT482" s="3">
        <v>97.909610388509577</v>
      </c>
      <c r="FU482" s="3">
        <v>98.524088816267934</v>
      </c>
      <c r="FV482" s="3">
        <v>97.88356440493213</v>
      </c>
      <c r="FW482" s="3">
        <v>99.333290184364714</v>
      </c>
      <c r="FX482" s="3">
        <v>99.054948611674291</v>
      </c>
      <c r="FY482" s="3">
        <v>98.964122616261875</v>
      </c>
      <c r="FZ482" s="3">
        <v>98.496722181865309</v>
      </c>
      <c r="GA482" s="3">
        <v>97.764753472975869</v>
      </c>
      <c r="GB482" s="3">
        <v>97.756859770507546</v>
      </c>
      <c r="GC482" s="3">
        <v>98.678102141270131</v>
      </c>
      <c r="GD482" s="3">
        <v>99.838536164508753</v>
      </c>
      <c r="GE482" s="3">
        <v>99.159637908844644</v>
      </c>
      <c r="GF482" s="3">
        <v>98.870823498917574</v>
      </c>
      <c r="GG482" s="3">
        <v>98.664938697602011</v>
      </c>
      <c r="GH482" s="3">
        <v>98.445929243414227</v>
      </c>
      <c r="GI482" s="3">
        <v>99.114327682881012</v>
      </c>
      <c r="GJ482" s="3">
        <v>99.045103279036326</v>
      </c>
      <c r="GK482" s="3">
        <v>98.83940964827957</v>
      </c>
      <c r="GL482" s="3">
        <v>99.273805612346592</v>
      </c>
      <c r="GM482" s="3">
        <v>99.694762515400754</v>
      </c>
      <c r="GN482" s="3">
        <v>99.332885053371768</v>
      </c>
      <c r="GO482" s="3">
        <v>98.905543662243232</v>
      </c>
      <c r="GP482" s="3">
        <v>99.203510743983031</v>
      </c>
      <c r="GQ482" s="3">
        <v>98.827757376997596</v>
      </c>
      <c r="GR482" s="3">
        <v>98.891068152377798</v>
      </c>
      <c r="GS482" s="3">
        <v>99.278819646955753</v>
      </c>
      <c r="GT482" s="3">
        <v>98.871396938520761</v>
      </c>
      <c r="GU482" s="3">
        <v>97.416474535782456</v>
      </c>
      <c r="GV482" s="3">
        <v>97.917214689622412</v>
      </c>
      <c r="GW482" s="3">
        <v>97.592210815356097</v>
      </c>
    </row>
    <row r="483" spans="2:205" x14ac:dyDescent="0.25">
      <c r="B483"/>
      <c r="F483">
        <v>-6</v>
      </c>
      <c r="G483" t="s">
        <v>60</v>
      </c>
      <c r="H483" s="3">
        <v>95.65</v>
      </c>
      <c r="I483" s="3">
        <v>96.23</v>
      </c>
      <c r="J483" s="3">
        <v>95.95</v>
      </c>
      <c r="K483" s="3">
        <v>97.04</v>
      </c>
      <c r="L483" s="3">
        <v>97.6</v>
      </c>
      <c r="M483" s="3">
        <v>97.35</v>
      </c>
      <c r="N483" s="3">
        <v>96.96</v>
      </c>
      <c r="O483" s="3">
        <v>96.32</v>
      </c>
      <c r="P483" s="3">
        <v>96.62</v>
      </c>
      <c r="Q483" s="3">
        <v>97.03</v>
      </c>
      <c r="R483" s="3">
        <v>95.62</v>
      </c>
      <c r="S483" s="3">
        <v>96.33</v>
      </c>
      <c r="T483" s="3">
        <v>95.81</v>
      </c>
      <c r="U483" s="3">
        <v>96.89</v>
      </c>
      <c r="V483" s="3">
        <v>96.36</v>
      </c>
      <c r="W483" s="3">
        <v>100</v>
      </c>
      <c r="X483" s="3">
        <v>98.96</v>
      </c>
      <c r="Y483" s="3">
        <v>99.45</v>
      </c>
      <c r="Z483" s="3">
        <v>98.21</v>
      </c>
      <c r="AA483" s="3">
        <v>98.72</v>
      </c>
      <c r="AB483" s="3">
        <v>98.47</v>
      </c>
      <c r="AC483" s="3">
        <v>100</v>
      </c>
      <c r="AD483" s="3">
        <v>100</v>
      </c>
      <c r="AE483" s="3">
        <v>100</v>
      </c>
      <c r="AF483" s="3">
        <v>99.26</v>
      </c>
      <c r="AG483" s="3">
        <v>99.31</v>
      </c>
      <c r="AH483" s="3">
        <v>99.29</v>
      </c>
      <c r="AI483" s="3">
        <v>97.16</v>
      </c>
      <c r="AJ483" s="3">
        <v>97.18</v>
      </c>
      <c r="AK483" s="3">
        <v>97.17</v>
      </c>
      <c r="AL483" s="3">
        <v>98.36</v>
      </c>
      <c r="AM483" s="3">
        <v>98.28</v>
      </c>
      <c r="AN483" s="3">
        <v>98.31</v>
      </c>
      <c r="AO483" s="3">
        <v>97.91</v>
      </c>
      <c r="AP483" s="3">
        <v>97.93</v>
      </c>
      <c r="AQ483" s="3">
        <v>97.92</v>
      </c>
      <c r="AR483" s="3">
        <v>96.14</v>
      </c>
      <c r="AS483" s="3">
        <v>96.4</v>
      </c>
      <c r="AT483" s="3">
        <v>96.29</v>
      </c>
      <c r="AU483" s="3">
        <v>98.63</v>
      </c>
      <c r="AV483" s="3">
        <v>98.88</v>
      </c>
      <c r="AW483" s="3">
        <v>98.77</v>
      </c>
      <c r="AX483" s="3">
        <v>95.62</v>
      </c>
      <c r="AY483" s="3">
        <v>97.55</v>
      </c>
      <c r="AZ483" s="3">
        <v>96.63</v>
      </c>
      <c r="BA483" s="3">
        <v>97.89</v>
      </c>
      <c r="BB483" s="3">
        <v>98.49</v>
      </c>
      <c r="BC483" s="3">
        <v>98.21</v>
      </c>
      <c r="BD483" s="3">
        <v>95.98</v>
      </c>
      <c r="BE483" s="3">
        <v>96.95</v>
      </c>
      <c r="BF483" s="3">
        <v>96.48</v>
      </c>
      <c r="BG483" s="3">
        <v>97.57</v>
      </c>
      <c r="BH483" s="3">
        <v>98.47</v>
      </c>
      <c r="BI483" s="3">
        <v>98.04</v>
      </c>
      <c r="BJ483" s="3">
        <v>94.74</v>
      </c>
      <c r="BK483" s="3">
        <v>98.03</v>
      </c>
      <c r="BL483" s="3">
        <v>96.49</v>
      </c>
      <c r="BM483" s="3">
        <v>98.51</v>
      </c>
      <c r="BN483" s="3">
        <v>94.52</v>
      </c>
      <c r="BO483" s="3">
        <v>96.44</v>
      </c>
      <c r="BP483" s="3">
        <v>98.43</v>
      </c>
      <c r="BQ483" s="3">
        <v>98.46</v>
      </c>
      <c r="BR483" s="3">
        <v>98.44</v>
      </c>
      <c r="BS483" s="3">
        <v>97.18</v>
      </c>
      <c r="BT483" s="3">
        <v>97.36</v>
      </c>
      <c r="BU483" s="3">
        <v>97.28</v>
      </c>
      <c r="BV483" s="3">
        <v>94.111642207650931</v>
      </c>
      <c r="BW483" s="3">
        <v>94.799941698183432</v>
      </c>
      <c r="BX483" s="3">
        <v>94.939586842461651</v>
      </c>
      <c r="BY483" s="3">
        <v>93.702758195768141</v>
      </c>
      <c r="BZ483" s="3">
        <v>94.863787618647351</v>
      </c>
      <c r="CA483" s="3">
        <v>95.427378575143791</v>
      </c>
      <c r="CB483" s="3">
        <v>94.113566798753624</v>
      </c>
      <c r="CC483" s="3">
        <v>93.533460555599262</v>
      </c>
      <c r="CD483" s="3">
        <v>94.780302046466005</v>
      </c>
      <c r="CE483" s="3">
        <v>94.755607973810655</v>
      </c>
      <c r="CF483" s="3">
        <v>92.998676645679552</v>
      </c>
      <c r="CG483" s="3">
        <v>94.708057693618159</v>
      </c>
      <c r="CH483" s="3">
        <v>92.958404965612985</v>
      </c>
      <c r="CI483" s="3">
        <v>94.37859019132253</v>
      </c>
      <c r="CJ483" s="3">
        <v>94.598408846473149</v>
      </c>
      <c r="CK483" s="3">
        <v>95.771249305587958</v>
      </c>
      <c r="CL483" s="3">
        <v>94.333382377284224</v>
      </c>
      <c r="CM483" s="3">
        <v>96.970101324437991</v>
      </c>
      <c r="CN483" s="3">
        <v>95.499329301544932</v>
      </c>
      <c r="CO483" s="3">
        <v>96.314591680005108</v>
      </c>
      <c r="CP483" s="3">
        <v>96.885890416369989</v>
      </c>
      <c r="CQ483" s="3">
        <v>89.573000245754798</v>
      </c>
      <c r="CR483" s="3">
        <v>83.182077594738388</v>
      </c>
      <c r="CS483" s="3">
        <v>93.120776387613773</v>
      </c>
      <c r="CT483" s="3">
        <v>95.952714600447791</v>
      </c>
      <c r="CU483" s="3">
        <v>96.197226895440551</v>
      </c>
      <c r="CV483" s="3">
        <v>97.442482841208673</v>
      </c>
      <c r="CW483" s="3">
        <v>95.770047988799291</v>
      </c>
      <c r="CX483" s="3">
        <v>95.930458323662265</v>
      </c>
      <c r="CY483" s="3">
        <v>96.288959726170077</v>
      </c>
      <c r="CZ483" s="3">
        <v>95.861472102803376</v>
      </c>
      <c r="DA483" s="3">
        <v>96.028120775264597</v>
      </c>
      <c r="DB483" s="3">
        <v>96.828228222689518</v>
      </c>
      <c r="DC483" s="3">
        <v>96.960045909538621</v>
      </c>
      <c r="DD483" s="3">
        <v>97.057781696289595</v>
      </c>
      <c r="DE483" s="3">
        <v>97.310403241670429</v>
      </c>
      <c r="DF483" s="3">
        <v>92.560499407780512</v>
      </c>
      <c r="DG483" s="3">
        <v>93.506240602750708</v>
      </c>
      <c r="DH483" s="3">
        <v>94.210105967459782</v>
      </c>
      <c r="DI483" s="3">
        <v>96.050601070085392</v>
      </c>
      <c r="DJ483" s="3">
        <v>96.772969326113767</v>
      </c>
      <c r="DK483" s="3">
        <v>97.343833136473819</v>
      </c>
      <c r="DL483" s="3">
        <v>92.656245831558664</v>
      </c>
      <c r="DM483" s="3">
        <v>95.247502763336627</v>
      </c>
      <c r="DN483" s="3">
        <v>94.910102064079638</v>
      </c>
      <c r="DO483" s="3">
        <v>95.46823334445061</v>
      </c>
      <c r="DP483" s="3">
        <v>96.523527665164352</v>
      </c>
      <c r="DQ483" s="3">
        <v>96.830942782731327</v>
      </c>
      <c r="DR483" s="3">
        <v>92.766422052162127</v>
      </c>
      <c r="DS483" s="3">
        <v>94.091540123245125</v>
      </c>
      <c r="DT483" s="3">
        <v>94.500989266868956</v>
      </c>
      <c r="DU483" s="3">
        <v>94.802621558023191</v>
      </c>
      <c r="DV483" s="3">
        <v>96.14093941414886</v>
      </c>
      <c r="DW483" s="3">
        <v>96.421690498994579</v>
      </c>
      <c r="DX483" s="3">
        <v>89.534522101268408</v>
      </c>
      <c r="DY483" s="3">
        <v>94.358419824542111</v>
      </c>
      <c r="DZ483" s="3">
        <v>93.662694754901722</v>
      </c>
      <c r="EA483" s="3">
        <v>95.725260677782302</v>
      </c>
      <c r="EB483" s="3">
        <v>90.66808312574662</v>
      </c>
      <c r="EC483" s="3">
        <v>94.205213783198346</v>
      </c>
      <c r="ED483" s="3">
        <v>96.021535349658933</v>
      </c>
      <c r="EE483" s="3">
        <v>96.111765369754607</v>
      </c>
      <c r="EF483" s="3">
        <v>96.959155480496506</v>
      </c>
      <c r="EG483" s="3">
        <v>96.762433767889462</v>
      </c>
      <c r="EH483" s="3">
        <v>97.001531378997356</v>
      </c>
      <c r="EI483" s="3">
        <v>97.010442588711939</v>
      </c>
      <c r="EJ483" s="3">
        <v>96.803356428420486</v>
      </c>
      <c r="EK483" s="3">
        <v>97.275807011887338</v>
      </c>
      <c r="EL483" s="3">
        <v>96.757809446957182</v>
      </c>
      <c r="EM483" s="3">
        <v>98.638497318955956</v>
      </c>
      <c r="EN483" s="3">
        <v>98.895522269386333</v>
      </c>
      <c r="EO483" s="3">
        <v>98.478284257523583</v>
      </c>
      <c r="EP483" s="3">
        <v>98.450760008488601</v>
      </c>
      <c r="EQ483" s="3">
        <v>97.933540388946355</v>
      </c>
      <c r="ER483" s="3">
        <v>97.825142788223445</v>
      </c>
      <c r="ES483" s="3">
        <v>98.331980839315477</v>
      </c>
      <c r="ET483" s="3">
        <v>97.284015832738987</v>
      </c>
      <c r="EU483" s="3">
        <v>97.463272416495286</v>
      </c>
      <c r="EV483" s="3">
        <v>97.533144833821467</v>
      </c>
      <c r="EW483" s="3">
        <v>98.304520513195357</v>
      </c>
      <c r="EX483" s="3">
        <v>97.562929781376624</v>
      </c>
      <c r="EY483" s="3">
        <v>100</v>
      </c>
      <c r="EZ483" s="3">
        <v>99.815882978318371</v>
      </c>
      <c r="FA483" s="3">
        <v>99.903473278562743</v>
      </c>
      <c r="FB483" s="3">
        <v>99.303434479030628</v>
      </c>
      <c r="FC483" s="3">
        <v>99.564909781220507</v>
      </c>
      <c r="FD483" s="3">
        <v>99.259342798875323</v>
      </c>
      <c r="FE483" s="3">
        <v>100</v>
      </c>
      <c r="FF483" s="3">
        <v>100</v>
      </c>
      <c r="FG483" s="3">
        <v>100</v>
      </c>
      <c r="FH483" s="3">
        <v>99.870084396390411</v>
      </c>
      <c r="FI483" s="3">
        <v>99.878155012948838</v>
      </c>
      <c r="FJ483" s="3">
        <v>99.804596690977576</v>
      </c>
      <c r="FK483" s="3">
        <v>98.098195531529214</v>
      </c>
      <c r="FL483" s="3">
        <v>98.055924952890066</v>
      </c>
      <c r="FM483" s="3">
        <v>97.847078917862589</v>
      </c>
      <c r="FN483" s="3">
        <v>99.360691744585409</v>
      </c>
      <c r="FO483" s="3">
        <v>99.261359859549302</v>
      </c>
      <c r="FP483" s="3">
        <v>99.110824361954059</v>
      </c>
      <c r="FQ483" s="3">
        <v>98.572070710005775</v>
      </c>
      <c r="FR483" s="3">
        <v>98.544943488831436</v>
      </c>
      <c r="FS483" s="3">
        <v>98.395739591817943</v>
      </c>
      <c r="FT483" s="3">
        <v>98.028894665057948</v>
      </c>
      <c r="FU483" s="3">
        <v>98.034585604843556</v>
      </c>
      <c r="FV483" s="3">
        <v>97.639714030048268</v>
      </c>
      <c r="FW483" s="3">
        <v>99.533048905652336</v>
      </c>
      <c r="FX483" s="3">
        <v>99.620005970517482</v>
      </c>
      <c r="FY483" s="3">
        <v>99.435320280426453</v>
      </c>
      <c r="FZ483" s="3">
        <v>97.424423588915033</v>
      </c>
      <c r="GA483" s="3">
        <v>98.755226250306265</v>
      </c>
      <c r="GB483" s="3">
        <v>97.788459304135742</v>
      </c>
      <c r="GC483" s="3">
        <v>99.028230477822376</v>
      </c>
      <c r="GD483" s="3">
        <v>99.355045853037254</v>
      </c>
      <c r="GE483" s="3">
        <v>99.000013915476629</v>
      </c>
      <c r="GF483" s="3">
        <v>97.804167545012433</v>
      </c>
      <c r="GG483" s="3">
        <v>98.444816354516732</v>
      </c>
      <c r="GH483" s="3">
        <v>97.760422836197549</v>
      </c>
      <c r="GI483" s="3">
        <v>98.882051264734599</v>
      </c>
      <c r="GJ483" s="3">
        <v>99.404729469393871</v>
      </c>
      <c r="GK483" s="3">
        <v>98.929414913676467</v>
      </c>
      <c r="GL483" s="3">
        <v>97.427427168746235</v>
      </c>
      <c r="GM483" s="3">
        <v>99.326534811298799</v>
      </c>
      <c r="GN483" s="3">
        <v>98.083137398821634</v>
      </c>
      <c r="GO483" s="3">
        <v>99.493652520230498</v>
      </c>
      <c r="GP483" s="3">
        <v>96.838075302745665</v>
      </c>
      <c r="GQ483" s="3">
        <v>97.829118526403988</v>
      </c>
      <c r="GR483" s="3">
        <v>99.385929813292677</v>
      </c>
      <c r="GS483" s="3">
        <v>99.400138303905123</v>
      </c>
      <c r="GT483" s="3">
        <v>99.209274357879096</v>
      </c>
      <c r="GU483" s="3">
        <v>97.544439826062003</v>
      </c>
      <c r="GV483" s="3">
        <v>97.7154396754445</v>
      </c>
      <c r="GW483" s="3">
        <v>97.537527190338878</v>
      </c>
    </row>
    <row r="484" spans="2:205" x14ac:dyDescent="0.25">
      <c r="B484"/>
      <c r="F484">
        <v>-5</v>
      </c>
      <c r="G484" t="s">
        <v>61</v>
      </c>
      <c r="H484" s="3">
        <v>92.99</v>
      </c>
      <c r="I484" s="3">
        <v>94.45</v>
      </c>
      <c r="J484" s="3">
        <v>93.75</v>
      </c>
      <c r="K484" s="3">
        <v>95.96</v>
      </c>
      <c r="L484" s="3">
        <v>95.93</v>
      </c>
      <c r="M484" s="3">
        <v>95.94</v>
      </c>
      <c r="N484" s="3">
        <v>97.18</v>
      </c>
      <c r="O484" s="3">
        <v>96.23</v>
      </c>
      <c r="P484" s="3">
        <v>96.72</v>
      </c>
      <c r="Q484" s="3">
        <v>96.89</v>
      </c>
      <c r="R484" s="3">
        <v>94.97</v>
      </c>
      <c r="S484" s="3">
        <v>95.91</v>
      </c>
      <c r="T484" s="3">
        <v>96.87</v>
      </c>
      <c r="U484" s="3">
        <v>95.15</v>
      </c>
      <c r="V484" s="3">
        <v>96.04</v>
      </c>
      <c r="W484" s="3">
        <v>97.98</v>
      </c>
      <c r="X484" s="3">
        <v>99.13</v>
      </c>
      <c r="Y484" s="3">
        <v>98.6</v>
      </c>
      <c r="Z484" s="3">
        <v>94.12</v>
      </c>
      <c r="AA484" s="3">
        <v>95.51</v>
      </c>
      <c r="AB484" s="3">
        <v>94.82</v>
      </c>
      <c r="AC484" s="3">
        <v>95.83</v>
      </c>
      <c r="AD484" s="3">
        <v>95.83</v>
      </c>
      <c r="AE484" s="3">
        <v>95.83</v>
      </c>
      <c r="AF484" s="3">
        <v>95.97</v>
      </c>
      <c r="AG484" s="3">
        <v>97.09</v>
      </c>
      <c r="AH484" s="3">
        <v>96.62</v>
      </c>
      <c r="AI484" s="3">
        <v>96.97</v>
      </c>
      <c r="AJ484" s="3">
        <v>96.84</v>
      </c>
      <c r="AK484" s="3">
        <v>96.9</v>
      </c>
      <c r="AL484" s="3">
        <v>96.82</v>
      </c>
      <c r="AM484" s="3">
        <v>97.06</v>
      </c>
      <c r="AN484" s="3">
        <v>96.96</v>
      </c>
      <c r="AO484" s="3">
        <v>97.27</v>
      </c>
      <c r="AP484" s="3">
        <v>97.04</v>
      </c>
      <c r="AQ484" s="3">
        <v>97.14</v>
      </c>
      <c r="AR484" s="3">
        <v>95.83</v>
      </c>
      <c r="AS484" s="3">
        <v>96.32</v>
      </c>
      <c r="AT484" s="3">
        <v>96.09</v>
      </c>
      <c r="AU484" s="3">
        <v>95.34</v>
      </c>
      <c r="AV484" s="3">
        <v>97.49</v>
      </c>
      <c r="AW484" s="3">
        <v>96.5</v>
      </c>
      <c r="AX484" s="3">
        <v>93.68</v>
      </c>
      <c r="AY484" s="3">
        <v>94.14</v>
      </c>
      <c r="AZ484" s="3">
        <v>93.92</v>
      </c>
      <c r="BA484" s="3">
        <v>96.7</v>
      </c>
      <c r="BB484" s="3">
        <v>97.92</v>
      </c>
      <c r="BC484" s="3">
        <v>97.38</v>
      </c>
      <c r="BD484" s="3">
        <v>96.72</v>
      </c>
      <c r="BE484" s="3">
        <v>92.83</v>
      </c>
      <c r="BF484" s="3">
        <v>94.7</v>
      </c>
      <c r="BG484" s="3">
        <v>97.63</v>
      </c>
      <c r="BH484" s="3">
        <v>95.57</v>
      </c>
      <c r="BI484" s="3">
        <v>96.49</v>
      </c>
      <c r="BJ484" s="3">
        <v>94.48</v>
      </c>
      <c r="BK484" s="3">
        <v>97.2</v>
      </c>
      <c r="BL484" s="3">
        <v>95.83</v>
      </c>
      <c r="BM484" s="3">
        <v>96.43</v>
      </c>
      <c r="BN484" s="3">
        <v>95.74</v>
      </c>
      <c r="BO484" s="3">
        <v>96.06</v>
      </c>
      <c r="BP484" s="3">
        <v>98.29</v>
      </c>
      <c r="BQ484" s="3">
        <v>95.39</v>
      </c>
      <c r="BR484" s="3">
        <v>96.71</v>
      </c>
      <c r="BS484" s="3">
        <v>96.08</v>
      </c>
      <c r="BT484" s="3">
        <v>96.05</v>
      </c>
      <c r="BU484" s="3">
        <v>96.07</v>
      </c>
      <c r="BV484" s="3">
        <v>91.273061324792209</v>
      </c>
      <c r="BW484" s="3">
        <v>92.954266416597932</v>
      </c>
      <c r="BX484" s="3">
        <v>92.646086783645174</v>
      </c>
      <c r="BY484" s="3">
        <v>92.509063430649803</v>
      </c>
      <c r="BZ484" s="3">
        <v>92.853229690428492</v>
      </c>
      <c r="CA484" s="3">
        <v>93.817233769614063</v>
      </c>
      <c r="CB484" s="3">
        <v>94.540948425178229</v>
      </c>
      <c r="CC484" s="3">
        <v>93.194207195212343</v>
      </c>
      <c r="CD484" s="3">
        <v>94.877152003451968</v>
      </c>
      <c r="CE484" s="3">
        <v>94.37859019132253</v>
      </c>
      <c r="CF484" s="3">
        <v>92.093742672278466</v>
      </c>
      <c r="CG484" s="3">
        <v>94.113387774698623</v>
      </c>
      <c r="CH484" s="3">
        <v>94.476230721463708</v>
      </c>
      <c r="CI484" s="3">
        <v>92.270078245161699</v>
      </c>
      <c r="CJ484" s="3">
        <v>94.292954822245051</v>
      </c>
      <c r="CK484" s="3">
        <v>92.930968832849913</v>
      </c>
      <c r="CL484" s="3">
        <v>95.238327365568622</v>
      </c>
      <c r="CM484" s="3">
        <v>95.960170802200693</v>
      </c>
      <c r="CN484" s="3">
        <v>90.369726185522154</v>
      </c>
      <c r="CO484" s="3">
        <v>92.14053835197879</v>
      </c>
      <c r="CP484" s="3">
        <v>92.470867356661984</v>
      </c>
      <c r="CQ484" s="3">
        <v>79.758193521344083</v>
      </c>
      <c r="CR484" s="3">
        <v>79.758193521344083</v>
      </c>
      <c r="CS484" s="3">
        <v>86.024344129544588</v>
      </c>
      <c r="CT484" s="3">
        <v>90.907383738145256</v>
      </c>
      <c r="CU484" s="3">
        <v>93.376389126579866</v>
      </c>
      <c r="CV484" s="3">
        <v>93.893877495863194</v>
      </c>
      <c r="CW484" s="3">
        <v>95.622086238029894</v>
      </c>
      <c r="CX484" s="3">
        <v>95.549541676074057</v>
      </c>
      <c r="CY484" s="3">
        <v>96.013572406298181</v>
      </c>
      <c r="CZ484" s="3">
        <v>93.579078383475746</v>
      </c>
      <c r="DA484" s="3">
        <v>94.505694461879315</v>
      </c>
      <c r="DB484" s="3">
        <v>95.11631523115129</v>
      </c>
      <c r="DC484" s="3">
        <v>96.220983163778669</v>
      </c>
      <c r="DD484" s="3">
        <v>96.074328164760985</v>
      </c>
      <c r="DE484" s="3">
        <v>96.461667377948729</v>
      </c>
      <c r="DF484" s="3">
        <v>92.69423122641642</v>
      </c>
      <c r="DG484" s="3">
        <v>93.533460555599262</v>
      </c>
      <c r="DH484" s="3">
        <v>94.154487621316846</v>
      </c>
      <c r="DI484" s="3">
        <v>91.84788727886054</v>
      </c>
      <c r="DJ484" s="3">
        <v>94.912608324480004</v>
      </c>
      <c r="DK484" s="3">
        <v>94.543166536025709</v>
      </c>
      <c r="DL484" s="3">
        <v>89.975154421559793</v>
      </c>
      <c r="DM484" s="3">
        <v>90.813664444432135</v>
      </c>
      <c r="DN484" s="3">
        <v>91.588031037745338</v>
      </c>
      <c r="DO484" s="3">
        <v>93.854403947532717</v>
      </c>
      <c r="DP484" s="3">
        <v>95.775203166175459</v>
      </c>
      <c r="DQ484" s="3">
        <v>95.781980572289015</v>
      </c>
      <c r="DR484" s="3">
        <v>93.664840703834045</v>
      </c>
      <c r="DS484" s="3">
        <v>89.07416468181907</v>
      </c>
      <c r="DT484" s="3">
        <v>92.392265228680856</v>
      </c>
      <c r="DU484" s="3">
        <v>94.923530890108736</v>
      </c>
      <c r="DV484" s="3">
        <v>92.701763023677628</v>
      </c>
      <c r="DW484" s="3">
        <v>94.633388830384121</v>
      </c>
      <c r="DX484" s="3">
        <v>89.491277893767062</v>
      </c>
      <c r="DY484" s="3">
        <v>93.028927610506742</v>
      </c>
      <c r="DZ484" s="3">
        <v>92.859392304179195</v>
      </c>
      <c r="EA484" s="3">
        <v>93.112156024026788</v>
      </c>
      <c r="EB484" s="3">
        <v>92.527998780461076</v>
      </c>
      <c r="EC484" s="3">
        <v>93.925711681052562</v>
      </c>
      <c r="ED484" s="3">
        <v>95.687990428608117</v>
      </c>
      <c r="EE484" s="3">
        <v>92.273707528790268</v>
      </c>
      <c r="EF484" s="3">
        <v>94.787554089008665</v>
      </c>
      <c r="EG484" s="3">
        <v>95.608857657563036</v>
      </c>
      <c r="EH484" s="3">
        <v>95.610986546639211</v>
      </c>
      <c r="EI484" s="3">
        <v>95.748674776314473</v>
      </c>
      <c r="EJ484" s="3">
        <v>94.385867352308807</v>
      </c>
      <c r="EK484" s="3">
        <v>95.650053934061617</v>
      </c>
      <c r="EL484" s="3">
        <v>94.692723571413921</v>
      </c>
      <c r="EM484" s="3">
        <v>97.862423803542868</v>
      </c>
      <c r="EN484" s="3">
        <v>97.71012074891658</v>
      </c>
      <c r="EO484" s="3">
        <v>97.358732317282858</v>
      </c>
      <c r="EP484" s="3">
        <v>98.56586151735543</v>
      </c>
      <c r="EQ484" s="3">
        <v>97.937570274945116</v>
      </c>
      <c r="ER484" s="3">
        <v>97.916178130347518</v>
      </c>
      <c r="ES484" s="3">
        <v>98.304520513195357</v>
      </c>
      <c r="ET484" s="3">
        <v>96.836371611915752</v>
      </c>
      <c r="EU484" s="3">
        <v>97.17346874019141</v>
      </c>
      <c r="EV484" s="3">
        <v>98.241232760233871</v>
      </c>
      <c r="EW484" s="3">
        <v>96.993849923824484</v>
      </c>
      <c r="EX484" s="3">
        <v>97.261081798099468</v>
      </c>
      <c r="EY484" s="3">
        <v>99.444227988924212</v>
      </c>
      <c r="EZ484" s="3">
        <v>99.846335109411925</v>
      </c>
      <c r="FA484" s="3">
        <v>99.52211302293901</v>
      </c>
      <c r="FB484" s="3">
        <v>96.464020610430651</v>
      </c>
      <c r="FC484" s="3">
        <v>97.474753672444464</v>
      </c>
      <c r="FD484" s="3">
        <v>96.469791281754382</v>
      </c>
      <c r="FE484" s="3">
        <v>99.26065438344942</v>
      </c>
      <c r="FF484" s="3">
        <v>99.26065438344942</v>
      </c>
      <c r="FG484" s="3">
        <v>98.849810651061333</v>
      </c>
      <c r="FH484" s="3">
        <v>98.265566141824692</v>
      </c>
      <c r="FI484" s="3">
        <v>98.752054919822015</v>
      </c>
      <c r="FJ484" s="3">
        <v>98.154767506577457</v>
      </c>
      <c r="FK484" s="3">
        <v>97.906804344310245</v>
      </c>
      <c r="FL484" s="3">
        <v>97.764970194746596</v>
      </c>
      <c r="FM484" s="3">
        <v>97.594342638631758</v>
      </c>
      <c r="FN484" s="3">
        <v>98.450343281888834</v>
      </c>
      <c r="FO484" s="3">
        <v>98.445068517411386</v>
      </c>
      <c r="FP484" s="3">
        <v>98.119121855922089</v>
      </c>
      <c r="FQ484" s="3">
        <v>98.027414228799472</v>
      </c>
      <c r="FR484" s="3">
        <v>97.773475905542355</v>
      </c>
      <c r="FS484" s="3">
        <v>97.694402958354971</v>
      </c>
      <c r="FT484" s="3">
        <v>97.657725884900842</v>
      </c>
      <c r="FU484" s="3">
        <v>97.933540388946355</v>
      </c>
      <c r="FV484" s="3">
        <v>97.40550537562666</v>
      </c>
      <c r="FW484" s="3">
        <v>97.377720775828109</v>
      </c>
      <c r="FX484" s="3">
        <v>98.77945545744079</v>
      </c>
      <c r="FY484" s="3">
        <v>97.777906087728738</v>
      </c>
      <c r="FZ484" s="3">
        <v>96.070144111915781</v>
      </c>
      <c r="GA484" s="3">
        <v>96.308146421683432</v>
      </c>
      <c r="GB484" s="3">
        <v>95.640176024076069</v>
      </c>
      <c r="GC484" s="3">
        <v>98.256077295509542</v>
      </c>
      <c r="GD484" s="3">
        <v>98.990263780707906</v>
      </c>
      <c r="GE484" s="3">
        <v>98.379140625104128</v>
      </c>
      <c r="GF484" s="3">
        <v>98.32945318262631</v>
      </c>
      <c r="GG484" s="3">
        <v>95.362216892571723</v>
      </c>
      <c r="GH484" s="3">
        <v>96.329110973293211</v>
      </c>
      <c r="GI484" s="3">
        <v>98.908672488025246</v>
      </c>
      <c r="GJ484" s="3">
        <v>97.342848785529782</v>
      </c>
      <c r="GK484" s="3">
        <v>97.713279144564751</v>
      </c>
      <c r="GL484" s="3">
        <v>97.178122569045726</v>
      </c>
      <c r="GM484" s="3">
        <v>98.906960989487658</v>
      </c>
      <c r="GN484" s="3">
        <v>97.600681828811005</v>
      </c>
      <c r="GO484" s="3">
        <v>98.179394283194128</v>
      </c>
      <c r="GP484" s="3">
        <v>97.602877003274131</v>
      </c>
      <c r="GQ484" s="3">
        <v>97.462125223138798</v>
      </c>
      <c r="GR484" s="3">
        <v>99.333290184364714</v>
      </c>
      <c r="GS484" s="3">
        <v>97.286428728625978</v>
      </c>
      <c r="GT484" s="3">
        <v>97.933022891030447</v>
      </c>
      <c r="GU484" s="3">
        <v>96.504981788428694</v>
      </c>
      <c r="GV484" s="3">
        <v>96.455256438434304</v>
      </c>
      <c r="GW484" s="3">
        <v>96.362828725041055</v>
      </c>
    </row>
    <row r="485" spans="2:205" x14ac:dyDescent="0.25">
      <c r="B485"/>
      <c r="F485">
        <v>-4</v>
      </c>
      <c r="G485" t="s">
        <v>62</v>
      </c>
      <c r="H485" s="3">
        <v>91.83</v>
      </c>
      <c r="I485" s="3">
        <v>93.58</v>
      </c>
      <c r="J485" s="3">
        <v>92.75</v>
      </c>
      <c r="K485" s="3">
        <v>98.61</v>
      </c>
      <c r="L485" s="3">
        <v>95.53</v>
      </c>
      <c r="M485" s="3">
        <v>96.84</v>
      </c>
      <c r="N485" s="3">
        <v>93.78</v>
      </c>
      <c r="O485" s="3">
        <v>93.12</v>
      </c>
      <c r="P485" s="3">
        <v>93.43</v>
      </c>
      <c r="Q485" s="3">
        <v>94.92</v>
      </c>
      <c r="R485" s="3">
        <v>94.55</v>
      </c>
      <c r="S485" s="3">
        <v>94.71</v>
      </c>
      <c r="T485" s="3">
        <v>95.02</v>
      </c>
      <c r="U485" s="3">
        <v>97.02</v>
      </c>
      <c r="V485" s="3">
        <v>96.08</v>
      </c>
      <c r="W485" s="3">
        <v>95.45</v>
      </c>
      <c r="X485" s="3">
        <v>96.88</v>
      </c>
      <c r="Y485" s="3">
        <v>96.2</v>
      </c>
      <c r="Z485" s="3">
        <v>96.35</v>
      </c>
      <c r="AA485" s="3">
        <v>96.61</v>
      </c>
      <c r="AB485" s="3">
        <v>96.5</v>
      </c>
      <c r="AC485" s="3">
        <v>94.83</v>
      </c>
      <c r="AD485" s="3">
        <v>98.25</v>
      </c>
      <c r="AE485" s="3">
        <v>96.52</v>
      </c>
      <c r="AF485" s="3">
        <v>98.13</v>
      </c>
      <c r="AG485" s="3">
        <v>97.04</v>
      </c>
      <c r="AH485" s="3">
        <v>97.46</v>
      </c>
      <c r="AI485" s="3">
        <v>95.13</v>
      </c>
      <c r="AJ485" s="3">
        <v>95.74</v>
      </c>
      <c r="AK485" s="3">
        <v>95.46</v>
      </c>
      <c r="AL485" s="3">
        <v>96.6</v>
      </c>
      <c r="AM485" s="3">
        <v>95.54</v>
      </c>
      <c r="AN485" s="3">
        <v>96.03</v>
      </c>
      <c r="AO485" s="3">
        <v>96.18</v>
      </c>
      <c r="AP485" s="3">
        <v>98.05</v>
      </c>
      <c r="AQ485" s="3">
        <v>97.21</v>
      </c>
      <c r="AR485" s="3">
        <v>96.86</v>
      </c>
      <c r="AS485" s="3">
        <v>98.67</v>
      </c>
      <c r="AT485" s="3">
        <v>97.9</v>
      </c>
      <c r="AU485" s="3">
        <v>96.76</v>
      </c>
      <c r="AV485" s="3">
        <v>97.34</v>
      </c>
      <c r="AW485" s="3">
        <v>97.06</v>
      </c>
      <c r="AX485" s="3">
        <v>93.1</v>
      </c>
      <c r="AY485" s="3">
        <v>96.03</v>
      </c>
      <c r="AZ485" s="3">
        <v>94.52</v>
      </c>
      <c r="BA485" s="3">
        <v>97.04</v>
      </c>
      <c r="BB485" s="3">
        <v>95.61</v>
      </c>
      <c r="BC485" s="3">
        <v>96.29</v>
      </c>
      <c r="BD485" s="3">
        <v>94.19</v>
      </c>
      <c r="BE485" s="3">
        <v>95.67</v>
      </c>
      <c r="BF485" s="3">
        <v>94.98</v>
      </c>
      <c r="BG485" s="3">
        <v>97.67</v>
      </c>
      <c r="BH485" s="3">
        <v>97</v>
      </c>
      <c r="BI485" s="3">
        <v>97.33</v>
      </c>
      <c r="BJ485" s="3">
        <v>95.73</v>
      </c>
      <c r="BK485" s="3">
        <v>98.7</v>
      </c>
      <c r="BL485" s="3">
        <v>97.42</v>
      </c>
      <c r="BM485" s="3">
        <v>96.46</v>
      </c>
      <c r="BN485" s="3">
        <v>96.55</v>
      </c>
      <c r="BO485" s="3">
        <v>96.51</v>
      </c>
      <c r="BP485" s="3">
        <v>96.17</v>
      </c>
      <c r="BQ485" s="3">
        <v>96.53</v>
      </c>
      <c r="BR485" s="3">
        <v>96.36</v>
      </c>
      <c r="BS485" s="3">
        <v>95.22</v>
      </c>
      <c r="BT485" s="3">
        <v>96.13</v>
      </c>
      <c r="BU485" s="3">
        <v>95.71</v>
      </c>
      <c r="BV485" s="3">
        <v>90.083760628855529</v>
      </c>
      <c r="BW485" s="3">
        <v>92.07999585969209</v>
      </c>
      <c r="BX485" s="3">
        <v>91.634529176059132</v>
      </c>
      <c r="BY485" s="3">
        <v>95.996835316687196</v>
      </c>
      <c r="BZ485" s="3">
        <v>92.507866886704562</v>
      </c>
      <c r="CA485" s="3">
        <v>94.93553602467118</v>
      </c>
      <c r="CB485" s="3">
        <v>89.448063151179483</v>
      </c>
      <c r="CC485" s="3">
        <v>88.959024206603132</v>
      </c>
      <c r="CD485" s="3">
        <v>90.610767117516559</v>
      </c>
      <c r="CE485" s="3">
        <v>91.506894037893474</v>
      </c>
      <c r="CF485" s="3">
        <v>91.543532199525885</v>
      </c>
      <c r="CG485" s="3">
        <v>92.589013027457185</v>
      </c>
      <c r="CH485" s="3">
        <v>91.941612285896198</v>
      </c>
      <c r="CI485" s="3">
        <v>94.609024923532289</v>
      </c>
      <c r="CJ485" s="3">
        <v>94.27058411336931</v>
      </c>
      <c r="CK485" s="3">
        <v>88.888255226782348</v>
      </c>
      <c r="CL485" s="3">
        <v>91.211320675463028</v>
      </c>
      <c r="CM485" s="3">
        <v>92.356686973340459</v>
      </c>
      <c r="CN485" s="3">
        <v>92.666910491051937</v>
      </c>
      <c r="CO485" s="3">
        <v>93.454761281620307</v>
      </c>
      <c r="CP485" s="3">
        <v>94.298640289213552</v>
      </c>
      <c r="CQ485" s="3">
        <v>85.860598809157352</v>
      </c>
      <c r="CR485" s="3">
        <v>90.70925082143232</v>
      </c>
      <c r="CS485" s="3">
        <v>91.396703613736207</v>
      </c>
      <c r="CT485" s="3">
        <v>93.439614693027707</v>
      </c>
      <c r="CU485" s="3">
        <v>93.262030186222702</v>
      </c>
      <c r="CV485" s="3">
        <v>94.85830929113834</v>
      </c>
      <c r="CW485" s="3">
        <v>93.568179779573839</v>
      </c>
      <c r="CX485" s="3">
        <v>94.37464861039021</v>
      </c>
      <c r="CY485" s="3">
        <v>94.466310319544334</v>
      </c>
      <c r="CZ485" s="3">
        <v>93.427517799530634</v>
      </c>
      <c r="DA485" s="3">
        <v>92.365734176555748</v>
      </c>
      <c r="DB485" s="3">
        <v>93.950393258899695</v>
      </c>
      <c r="DC485" s="3">
        <v>94.931063521719452</v>
      </c>
      <c r="DD485" s="3">
        <v>97.19439003337645</v>
      </c>
      <c r="DE485" s="3">
        <v>96.503129225576444</v>
      </c>
      <c r="DF485" s="3">
        <v>93.663530379673176</v>
      </c>
      <c r="DG485" s="3">
        <v>96.633500964796525</v>
      </c>
      <c r="DH485" s="3">
        <v>96.280460895322392</v>
      </c>
      <c r="DI485" s="3">
        <v>93.740185626070144</v>
      </c>
      <c r="DJ485" s="3">
        <v>94.608971621715028</v>
      </c>
      <c r="DK485" s="3">
        <v>95.204378765872235</v>
      </c>
      <c r="DL485" s="3">
        <v>89.779292935997631</v>
      </c>
      <c r="DM485" s="3">
        <v>93.184153094035636</v>
      </c>
      <c r="DN485" s="3">
        <v>92.446609405127276</v>
      </c>
      <c r="DO485" s="3">
        <v>94.26327262774015</v>
      </c>
      <c r="DP485" s="3">
        <v>92.631925406923102</v>
      </c>
      <c r="DQ485" s="3">
        <v>94.394742384874618</v>
      </c>
      <c r="DR485" s="3">
        <v>90.630230966642515</v>
      </c>
      <c r="DS485" s="3">
        <v>92.728253436598848</v>
      </c>
      <c r="DT485" s="3">
        <v>92.843318276210582</v>
      </c>
      <c r="DU485" s="3">
        <v>95.262802773172467</v>
      </c>
      <c r="DV485" s="3">
        <v>94.397746085835905</v>
      </c>
      <c r="DW485" s="3">
        <v>95.712406618808643</v>
      </c>
      <c r="DX485" s="3">
        <v>90.384752949289464</v>
      </c>
      <c r="DY485" s="3">
        <v>95.388942694416613</v>
      </c>
      <c r="DZ485" s="3">
        <v>94.765188776576593</v>
      </c>
      <c r="EA485" s="3">
        <v>93.171725629845682</v>
      </c>
      <c r="EB485" s="3">
        <v>93.344409641309767</v>
      </c>
      <c r="EC485" s="3">
        <v>94.401039585274631</v>
      </c>
      <c r="ED485" s="3">
        <v>93.092074651929366</v>
      </c>
      <c r="EE485" s="3">
        <v>93.727462660735156</v>
      </c>
      <c r="EF485" s="3">
        <v>94.440251297631605</v>
      </c>
      <c r="EG485" s="3">
        <v>94.702323756831944</v>
      </c>
      <c r="EH485" s="3">
        <v>95.693010808525159</v>
      </c>
      <c r="EI485" s="3">
        <v>95.377712544225972</v>
      </c>
      <c r="EJ485" s="3">
        <v>93.290768836830836</v>
      </c>
      <c r="EK485" s="3">
        <v>94.811024784215121</v>
      </c>
      <c r="EL485" s="3">
        <v>93.724701864830536</v>
      </c>
      <c r="EM485" s="3">
        <v>99.526548273702403</v>
      </c>
      <c r="EN485" s="3">
        <v>97.370944953375897</v>
      </c>
      <c r="EO485" s="3">
        <v>98.048303050677916</v>
      </c>
      <c r="EP485" s="3">
        <v>96.40783377851389</v>
      </c>
      <c r="EQ485" s="3">
        <v>95.786181220464101</v>
      </c>
      <c r="ER485" s="3">
        <v>95.446205349718255</v>
      </c>
      <c r="ES485" s="3">
        <v>97.008618861344644</v>
      </c>
      <c r="ET485" s="3">
        <v>96.522222436990688</v>
      </c>
      <c r="EU485" s="3">
        <v>96.248418143906207</v>
      </c>
      <c r="EV485" s="3">
        <v>96.957056893941484</v>
      </c>
      <c r="EW485" s="3">
        <v>98.375510011249375</v>
      </c>
      <c r="EX485" s="3">
        <v>97.327734303829274</v>
      </c>
      <c r="EY485" s="3">
        <v>98.218375076409274</v>
      </c>
      <c r="EZ485" s="3">
        <v>98.931592962879876</v>
      </c>
      <c r="FA485" s="3">
        <v>98.145165528920572</v>
      </c>
      <c r="FB485" s="3">
        <v>98.222935342342737</v>
      </c>
      <c r="FC485" s="3">
        <v>98.272499335349323</v>
      </c>
      <c r="FD485" s="3">
        <v>97.864812725902013</v>
      </c>
      <c r="FE485" s="3">
        <v>98.225386534058956</v>
      </c>
      <c r="FF485" s="3">
        <v>99.689633534859198</v>
      </c>
      <c r="FG485" s="3">
        <v>98.639215720979877</v>
      </c>
      <c r="FH485" s="3">
        <v>99.48590351638245</v>
      </c>
      <c r="FI485" s="3">
        <v>98.729787682513717</v>
      </c>
      <c r="FJ485" s="3">
        <v>98.766131170299545</v>
      </c>
      <c r="FK485" s="3">
        <v>96.330927396896428</v>
      </c>
      <c r="FL485" s="3">
        <v>96.777658255999555</v>
      </c>
      <c r="FM485" s="3">
        <v>96.276930314480111</v>
      </c>
      <c r="FN485" s="3">
        <v>98.265105868628353</v>
      </c>
      <c r="FO485" s="3">
        <v>97.430003267074127</v>
      </c>
      <c r="FP485" s="3">
        <v>97.416704078426307</v>
      </c>
      <c r="FQ485" s="3">
        <v>97.135374620019789</v>
      </c>
      <c r="FR485" s="3">
        <v>98.646607009498496</v>
      </c>
      <c r="FS485" s="3">
        <v>97.773015408170934</v>
      </c>
      <c r="FT485" s="3">
        <v>98.471302946893985</v>
      </c>
      <c r="FU485" s="3">
        <v>99.482034347721708</v>
      </c>
      <c r="FV485" s="3">
        <v>98.823853404196754</v>
      </c>
      <c r="FW485" s="3">
        <v>98.34985446778964</v>
      </c>
      <c r="FX485" s="3">
        <v>98.704863904614186</v>
      </c>
      <c r="FY485" s="3">
        <v>98.209648413179679</v>
      </c>
      <c r="FZ485" s="3">
        <v>95.401836217781451</v>
      </c>
      <c r="GA485" s="3">
        <v>97.71261449004237</v>
      </c>
      <c r="GB485" s="3">
        <v>96.055840647357144</v>
      </c>
      <c r="GC485" s="3">
        <v>98.491126612556798</v>
      </c>
      <c r="GD485" s="3">
        <v>97.415662095464498</v>
      </c>
      <c r="GE485" s="3">
        <v>97.560658874352001</v>
      </c>
      <c r="GF485" s="3">
        <v>96.445360892220322</v>
      </c>
      <c r="GG485" s="3">
        <v>97.450355191559282</v>
      </c>
      <c r="GH485" s="3">
        <v>96.505730662559159</v>
      </c>
      <c r="GI485" s="3">
        <v>98.865233970087473</v>
      </c>
      <c r="GJ485" s="3">
        <v>98.413814619056765</v>
      </c>
      <c r="GK485" s="3">
        <v>98.352019018561009</v>
      </c>
      <c r="GL485" s="3">
        <v>98.161016891810988</v>
      </c>
      <c r="GM485" s="3">
        <v>99.643123735226609</v>
      </c>
      <c r="GN485" s="3">
        <v>98.743265552966946</v>
      </c>
      <c r="GO485" s="3">
        <v>98.195602561291068</v>
      </c>
      <c r="GP485" s="3">
        <v>98.242540795687304</v>
      </c>
      <c r="GQ485" s="3">
        <v>97.838405762006474</v>
      </c>
      <c r="GR485" s="3">
        <v>97.905762723360297</v>
      </c>
      <c r="GS485" s="3">
        <v>98.103218656088231</v>
      </c>
      <c r="GT485" s="3">
        <v>97.629544098282523</v>
      </c>
      <c r="GU485" s="3">
        <v>95.694296322756969</v>
      </c>
      <c r="GV485" s="3">
        <v>96.527611777038487</v>
      </c>
      <c r="GW485" s="3">
        <v>96.019399319018703</v>
      </c>
    </row>
    <row r="486" spans="2:205" x14ac:dyDescent="0.25">
      <c r="B486"/>
      <c r="F486">
        <v>-3</v>
      </c>
      <c r="G486" t="s">
        <v>63</v>
      </c>
      <c r="H486" s="3">
        <v>93.71</v>
      </c>
      <c r="I486" s="3">
        <v>93.98</v>
      </c>
      <c r="J486" s="3">
        <v>93.85</v>
      </c>
      <c r="K486" s="3">
        <v>96.68</v>
      </c>
      <c r="L486" s="3">
        <v>97.07</v>
      </c>
      <c r="M486" s="3">
        <v>96.9</v>
      </c>
      <c r="N486" s="3">
        <v>93.28</v>
      </c>
      <c r="O486" s="3">
        <v>96.26</v>
      </c>
      <c r="P486" s="3">
        <v>94.92</v>
      </c>
      <c r="Q486" s="3">
        <v>96.49</v>
      </c>
      <c r="R486" s="3">
        <v>97.27</v>
      </c>
      <c r="S486" s="3">
        <v>96.91</v>
      </c>
      <c r="T486" s="3">
        <v>97.91</v>
      </c>
      <c r="U486" s="3">
        <v>95.31</v>
      </c>
      <c r="V486" s="3">
        <v>96.5</v>
      </c>
      <c r="W486" s="3">
        <v>94.55</v>
      </c>
      <c r="X486" s="3">
        <v>95.73</v>
      </c>
      <c r="Y486" s="3">
        <v>95.15</v>
      </c>
      <c r="Z486" s="3">
        <v>97.58</v>
      </c>
      <c r="AA486" s="3">
        <v>96.48</v>
      </c>
      <c r="AB486" s="3">
        <v>96.98</v>
      </c>
      <c r="AC486" s="3">
        <v>97.06</v>
      </c>
      <c r="AD486" s="3">
        <v>94.52</v>
      </c>
      <c r="AE486" s="3">
        <v>95.74</v>
      </c>
      <c r="AF486" s="3">
        <v>96.4</v>
      </c>
      <c r="AG486" s="3">
        <v>95.49</v>
      </c>
      <c r="AH486" s="3">
        <v>95.9</v>
      </c>
      <c r="AI486" s="3">
        <v>93.36</v>
      </c>
      <c r="AJ486" s="3">
        <v>95.53</v>
      </c>
      <c r="AK486" s="3">
        <v>94.53</v>
      </c>
      <c r="AL486" s="3">
        <v>95.73</v>
      </c>
      <c r="AM486" s="3">
        <v>96.91</v>
      </c>
      <c r="AN486" s="3">
        <v>96.35</v>
      </c>
      <c r="AO486" s="3">
        <v>95.59</v>
      </c>
      <c r="AP486" s="3">
        <v>96.52</v>
      </c>
      <c r="AQ486" s="3">
        <v>96.09</v>
      </c>
      <c r="AR486" s="3">
        <v>95.33</v>
      </c>
      <c r="AS486" s="3">
        <v>97.97</v>
      </c>
      <c r="AT486" s="3">
        <v>96.84</v>
      </c>
      <c r="AU486" s="3">
        <v>97.25</v>
      </c>
      <c r="AV486" s="3">
        <v>96.73</v>
      </c>
      <c r="AW486" s="3">
        <v>96.96</v>
      </c>
      <c r="AX486" s="3">
        <v>93.3</v>
      </c>
      <c r="AY486" s="3">
        <v>94.84</v>
      </c>
      <c r="AZ486" s="3">
        <v>94.12</v>
      </c>
      <c r="BA486" s="3">
        <v>98.89</v>
      </c>
      <c r="BB486" s="3">
        <v>97.16</v>
      </c>
      <c r="BC486" s="3">
        <v>97.96</v>
      </c>
      <c r="BD486" s="3">
        <v>94.83</v>
      </c>
      <c r="BE486" s="3">
        <v>96.02</v>
      </c>
      <c r="BF486" s="3">
        <v>95.48</v>
      </c>
      <c r="BG486" s="3">
        <v>96.46</v>
      </c>
      <c r="BH486" s="3">
        <v>96.6</v>
      </c>
      <c r="BI486" s="3">
        <v>96.54</v>
      </c>
      <c r="BJ486" s="3">
        <v>96.97</v>
      </c>
      <c r="BK486" s="3">
        <v>98.92</v>
      </c>
      <c r="BL486" s="3">
        <v>98.11</v>
      </c>
      <c r="BM486" s="3">
        <v>97.66</v>
      </c>
      <c r="BN486" s="3">
        <v>96.79</v>
      </c>
      <c r="BO486" s="3">
        <v>97.19</v>
      </c>
      <c r="BP486" s="3">
        <v>96.14</v>
      </c>
      <c r="BQ486" s="3">
        <v>96.77</v>
      </c>
      <c r="BR486" s="3">
        <v>96.5</v>
      </c>
      <c r="BS486" s="3">
        <v>95.32</v>
      </c>
      <c r="BT486" s="3">
        <v>96.04</v>
      </c>
      <c r="BU486" s="3">
        <v>95.71</v>
      </c>
      <c r="BV486" s="3">
        <v>92.218693377371366</v>
      </c>
      <c r="BW486" s="3">
        <v>92.558561862090926</v>
      </c>
      <c r="BX486" s="3">
        <v>92.84818673855267</v>
      </c>
      <c r="BY486" s="3">
        <v>93.311655612732707</v>
      </c>
      <c r="BZ486" s="3">
        <v>94.325126662055155</v>
      </c>
      <c r="CA486" s="3">
        <v>94.950000278475727</v>
      </c>
      <c r="CB486" s="3">
        <v>89.359849675988599</v>
      </c>
      <c r="CC486" s="3">
        <v>93.425570066730927</v>
      </c>
      <c r="CD486" s="3">
        <v>92.716615763000647</v>
      </c>
      <c r="CE486" s="3">
        <v>93.817545661749435</v>
      </c>
      <c r="CF486" s="3">
        <v>95.044339956591315</v>
      </c>
      <c r="CG486" s="3">
        <v>95.318290991888261</v>
      </c>
      <c r="CH486" s="3">
        <v>95.514807274627628</v>
      </c>
      <c r="CI486" s="3">
        <v>92.514885798604027</v>
      </c>
      <c r="CJ486" s="3">
        <v>94.752905665643823</v>
      </c>
      <c r="CK486" s="3">
        <v>88.608213924001177</v>
      </c>
      <c r="CL486" s="3">
        <v>90.384752949289464</v>
      </c>
      <c r="CM486" s="3">
        <v>91.532606057113853</v>
      </c>
      <c r="CN486" s="3">
        <v>94.471186592487385</v>
      </c>
      <c r="CO486" s="3">
        <v>93.454722957170816</v>
      </c>
      <c r="CP486" s="3">
        <v>94.98896777825064</v>
      </c>
      <c r="CQ486" s="3">
        <v>89.895368634776929</v>
      </c>
      <c r="CR486" s="3">
        <v>86.741002457840239</v>
      </c>
      <c r="CS486" s="3">
        <v>91.027513537706483</v>
      </c>
      <c r="CT486" s="3">
        <v>91.098994410004792</v>
      </c>
      <c r="CU486" s="3">
        <v>90.507215513684585</v>
      </c>
      <c r="CV486" s="3">
        <v>92.621492116588968</v>
      </c>
      <c r="CW486" s="3">
        <v>91.625381522910843</v>
      </c>
      <c r="CX486" s="3">
        <v>94.175831764752076</v>
      </c>
      <c r="CY486" s="3">
        <v>93.480242998533456</v>
      </c>
      <c r="CZ486" s="3">
        <v>92.313486756559087</v>
      </c>
      <c r="DA486" s="3">
        <v>94.024459944075645</v>
      </c>
      <c r="DB486" s="3">
        <v>94.302833336687115</v>
      </c>
      <c r="DC486" s="3">
        <v>94.257129983430815</v>
      </c>
      <c r="DD486" s="3">
        <v>95.412011700306181</v>
      </c>
      <c r="DE486" s="3">
        <v>95.26420234949272</v>
      </c>
      <c r="DF486" s="3">
        <v>92.017185551093945</v>
      </c>
      <c r="DG486" s="3">
        <v>95.871751880747638</v>
      </c>
      <c r="DH486" s="3">
        <v>95.12335682322815</v>
      </c>
      <c r="DI486" s="3">
        <v>94.126482828832636</v>
      </c>
      <c r="DJ486" s="3">
        <v>93.898239506310475</v>
      </c>
      <c r="DK486" s="3">
        <v>95.041052968554524</v>
      </c>
      <c r="DL486" s="3">
        <v>89.246702217191825</v>
      </c>
      <c r="DM486" s="3">
        <v>91.375207825293145</v>
      </c>
      <c r="DN486" s="3">
        <v>91.629752161851513</v>
      </c>
      <c r="DO486" s="3">
        <v>96.784731251168708</v>
      </c>
      <c r="DP486" s="3">
        <v>94.693165071141991</v>
      </c>
      <c r="DQ486" s="3">
        <v>96.461046931120705</v>
      </c>
      <c r="DR486" s="3">
        <v>91.516532405524103</v>
      </c>
      <c r="DS486" s="3">
        <v>93.317940339706453</v>
      </c>
      <c r="DT486" s="3">
        <v>93.510567770686364</v>
      </c>
      <c r="DU486" s="3">
        <v>93.171725629845682</v>
      </c>
      <c r="DV486" s="3">
        <v>93.672578062822211</v>
      </c>
      <c r="DW486" s="3">
        <v>94.525569337458435</v>
      </c>
      <c r="DX486" s="3">
        <v>92.46748910807321</v>
      </c>
      <c r="DY486" s="3">
        <v>96.164844270646228</v>
      </c>
      <c r="DZ486" s="3">
        <v>95.945400711187517</v>
      </c>
      <c r="EA486" s="3">
        <v>94.648111198151497</v>
      </c>
      <c r="EB486" s="3">
        <v>93.789427910622351</v>
      </c>
      <c r="EC486" s="3">
        <v>95.255887348254802</v>
      </c>
      <c r="ED486" s="3">
        <v>92.823266968806479</v>
      </c>
      <c r="EE486" s="3">
        <v>94.164801315498224</v>
      </c>
      <c r="EF486" s="3">
        <v>94.599860401314942</v>
      </c>
      <c r="EG486" s="3">
        <v>94.807454365005228</v>
      </c>
      <c r="EH486" s="3">
        <v>95.608487403873582</v>
      </c>
      <c r="EI486" s="3">
        <v>95.382550997236464</v>
      </c>
      <c r="EJ486" s="3">
        <v>94.930677011661814</v>
      </c>
      <c r="EK486" s="3">
        <v>95.141973203452451</v>
      </c>
      <c r="EL486" s="3">
        <v>94.715930052660525</v>
      </c>
      <c r="EM486" s="3">
        <v>98.383867719388888</v>
      </c>
      <c r="EN486" s="3">
        <v>98.507789727991337</v>
      </c>
      <c r="EO486" s="3">
        <v>98.113020871366203</v>
      </c>
      <c r="EP486" s="3">
        <v>95.819920990517488</v>
      </c>
      <c r="EQ486" s="3">
        <v>97.898183542651182</v>
      </c>
      <c r="ER486" s="3">
        <v>96.488874430312421</v>
      </c>
      <c r="ES486" s="3">
        <v>98.026495545206942</v>
      </c>
      <c r="ET486" s="3">
        <v>98.509260308582597</v>
      </c>
      <c r="EU486" s="3">
        <v>97.968370468318767</v>
      </c>
      <c r="EV486" s="3">
        <v>99.038424962300297</v>
      </c>
      <c r="EW486" s="3">
        <v>97.091509284148913</v>
      </c>
      <c r="EX486" s="3">
        <v>97.675343833844806</v>
      </c>
      <c r="EY486" s="3">
        <v>97.476417294889643</v>
      </c>
      <c r="EZ486" s="3">
        <v>98.161016891810988</v>
      </c>
      <c r="FA486" s="3">
        <v>97.272932188610696</v>
      </c>
      <c r="FB486" s="3">
        <v>98.963947608293623</v>
      </c>
      <c r="FC486" s="3">
        <v>98.139590390736444</v>
      </c>
      <c r="FD486" s="3">
        <v>98.190417167308823</v>
      </c>
      <c r="FE486" s="3">
        <v>99.189682045687007</v>
      </c>
      <c r="FF486" s="3">
        <v>97.848750258430272</v>
      </c>
      <c r="FG486" s="3">
        <v>98.035383957474792</v>
      </c>
      <c r="FH486" s="3">
        <v>98.589869749076826</v>
      </c>
      <c r="FI486" s="3">
        <v>97.916279122212657</v>
      </c>
      <c r="FJ486" s="3">
        <v>97.758866789407179</v>
      </c>
      <c r="FK486" s="3">
        <v>94.75681088263849</v>
      </c>
      <c r="FL486" s="3">
        <v>96.587160968149533</v>
      </c>
      <c r="FM486" s="3">
        <v>95.420507321370948</v>
      </c>
      <c r="FN486" s="3">
        <v>97.662416124751473</v>
      </c>
      <c r="FO486" s="3">
        <v>98.426708562704846</v>
      </c>
      <c r="FP486" s="3">
        <v>97.678218543471587</v>
      </c>
      <c r="FQ486" s="3">
        <v>96.618003223665866</v>
      </c>
      <c r="FR486" s="3">
        <v>97.362741279974088</v>
      </c>
      <c r="FS486" s="3">
        <v>96.772747512449001</v>
      </c>
      <c r="FT486" s="3">
        <v>97.30910523620274</v>
      </c>
      <c r="FU486" s="3">
        <v>99.013758895118968</v>
      </c>
      <c r="FV486" s="3">
        <v>97.970305188258962</v>
      </c>
      <c r="FW486" s="3">
        <v>98.732625245506995</v>
      </c>
      <c r="FX486" s="3">
        <v>98.268829582673504</v>
      </c>
      <c r="FY486" s="3">
        <v>98.147627601496851</v>
      </c>
      <c r="FZ486" s="3">
        <v>95.90022451165845</v>
      </c>
      <c r="GA486" s="3">
        <v>96.960748763506459</v>
      </c>
      <c r="GB486" s="3">
        <v>95.899158122856605</v>
      </c>
      <c r="GC486" s="3">
        <v>99.621415990714738</v>
      </c>
      <c r="GD486" s="3">
        <v>98.499279913687573</v>
      </c>
      <c r="GE486" s="3">
        <v>98.826782247917407</v>
      </c>
      <c r="GF486" s="3">
        <v>96.898076162876961</v>
      </c>
      <c r="GG486" s="3">
        <v>97.662192885716408</v>
      </c>
      <c r="GH486" s="3">
        <v>96.878685416683879</v>
      </c>
      <c r="GI486" s="3">
        <v>98.195602561291068</v>
      </c>
      <c r="GJ486" s="3">
        <v>98.203132284642663</v>
      </c>
      <c r="GK486" s="3">
        <v>97.827242225485804</v>
      </c>
      <c r="GL486" s="3">
        <v>98.81539395023934</v>
      </c>
      <c r="GM486" s="3">
        <v>99.704625512505615</v>
      </c>
      <c r="GN486" s="3">
        <v>99.132468100760718</v>
      </c>
      <c r="GO486" s="3">
        <v>98.997974861120127</v>
      </c>
      <c r="GP486" s="3">
        <v>98.363180718817262</v>
      </c>
      <c r="GQ486" s="3">
        <v>98.351908562571595</v>
      </c>
      <c r="GR486" s="3">
        <v>97.954758580668937</v>
      </c>
      <c r="GS486" s="3">
        <v>98.23854178955807</v>
      </c>
      <c r="GT486" s="3">
        <v>97.748660701871231</v>
      </c>
      <c r="GU486" s="3">
        <v>95.782768788048372</v>
      </c>
      <c r="GV486" s="3">
        <v>96.439493879523326</v>
      </c>
      <c r="GW486" s="3">
        <v>96.01690682868464</v>
      </c>
    </row>
    <row r="487" spans="2:205" x14ac:dyDescent="0.25">
      <c r="B487"/>
      <c r="F487">
        <v>-2</v>
      </c>
      <c r="G487" t="s">
        <v>64</v>
      </c>
      <c r="H487" s="3">
        <v>92.17</v>
      </c>
      <c r="I487" s="3">
        <v>93.87</v>
      </c>
      <c r="J487" s="3">
        <v>93.04</v>
      </c>
      <c r="K487" s="3">
        <v>96.65</v>
      </c>
      <c r="L487" s="3">
        <v>94.87</v>
      </c>
      <c r="M487" s="3">
        <v>95.7</v>
      </c>
      <c r="N487" s="3">
        <v>94.85</v>
      </c>
      <c r="O487" s="3">
        <v>95.5</v>
      </c>
      <c r="P487" s="3">
        <v>95.22</v>
      </c>
      <c r="Q487" s="3">
        <v>93.85</v>
      </c>
      <c r="R487" s="3">
        <v>95.1</v>
      </c>
      <c r="S487" s="3">
        <v>94.53</v>
      </c>
      <c r="T487" s="3">
        <v>96.96</v>
      </c>
      <c r="U487" s="3">
        <v>97.32</v>
      </c>
      <c r="V487" s="3">
        <v>97.14</v>
      </c>
      <c r="W487" s="3">
        <v>93.02</v>
      </c>
      <c r="X487" s="3">
        <v>98.47</v>
      </c>
      <c r="Y487" s="3">
        <v>95.77</v>
      </c>
      <c r="Z487" s="3">
        <v>97.76</v>
      </c>
      <c r="AA487" s="3">
        <v>96.2</v>
      </c>
      <c r="AB487" s="3">
        <v>96.85</v>
      </c>
      <c r="AC487" s="3">
        <v>98.44</v>
      </c>
      <c r="AD487" s="3">
        <v>92.86</v>
      </c>
      <c r="AE487" s="3">
        <v>95.52</v>
      </c>
      <c r="AF487" s="3">
        <v>95.73</v>
      </c>
      <c r="AG487" s="3">
        <v>96.92</v>
      </c>
      <c r="AH487" s="3">
        <v>96.36</v>
      </c>
      <c r="AI487" s="3">
        <v>94.14</v>
      </c>
      <c r="AJ487" s="3">
        <v>95.39</v>
      </c>
      <c r="AK487" s="3">
        <v>94.82</v>
      </c>
      <c r="AL487" s="3">
        <v>97.56</v>
      </c>
      <c r="AM487" s="3">
        <v>97.25</v>
      </c>
      <c r="AN487" s="3">
        <v>97.39</v>
      </c>
      <c r="AO487" s="3">
        <v>95.44</v>
      </c>
      <c r="AP487" s="3">
        <v>95.99</v>
      </c>
      <c r="AQ487" s="3">
        <v>95.73</v>
      </c>
      <c r="AR487" s="3">
        <v>96.82</v>
      </c>
      <c r="AS487" s="3">
        <v>97.01</v>
      </c>
      <c r="AT487" s="3">
        <v>96.92</v>
      </c>
      <c r="AU487" s="3">
        <v>96.01</v>
      </c>
      <c r="AV487" s="3">
        <v>96.14</v>
      </c>
      <c r="AW487" s="3">
        <v>96.08</v>
      </c>
      <c r="AX487" s="3">
        <v>96.15</v>
      </c>
      <c r="AY487" s="3">
        <v>95.36</v>
      </c>
      <c r="AZ487" s="3">
        <v>95.72</v>
      </c>
      <c r="BA487" s="3">
        <v>96.12</v>
      </c>
      <c r="BB487" s="3">
        <v>99.02</v>
      </c>
      <c r="BC487" s="3">
        <v>97.69</v>
      </c>
      <c r="BD487" s="3">
        <v>94.97</v>
      </c>
      <c r="BE487" s="3">
        <v>96.72</v>
      </c>
      <c r="BF487" s="3">
        <v>95.85</v>
      </c>
      <c r="BG487" s="3">
        <v>95.19</v>
      </c>
      <c r="BH487" s="3">
        <v>98.1</v>
      </c>
      <c r="BI487" s="3">
        <v>96.82</v>
      </c>
      <c r="BJ487" s="3">
        <v>95.31</v>
      </c>
      <c r="BK487" s="3">
        <v>94.52</v>
      </c>
      <c r="BL487" s="3">
        <v>94.89</v>
      </c>
      <c r="BM487" s="3">
        <v>96</v>
      </c>
      <c r="BN487" s="3">
        <v>98.59</v>
      </c>
      <c r="BO487" s="3">
        <v>97.38</v>
      </c>
      <c r="BP487" s="3">
        <v>96.14</v>
      </c>
      <c r="BQ487" s="3">
        <v>96.73</v>
      </c>
      <c r="BR487" s="3">
        <v>96.49</v>
      </c>
      <c r="BS487" s="3">
        <v>94.98</v>
      </c>
      <c r="BT487" s="3">
        <v>95.91</v>
      </c>
      <c r="BU487" s="3">
        <v>95.47</v>
      </c>
      <c r="BV487" s="3">
        <v>90.589191850492497</v>
      </c>
      <c r="BW487" s="3">
        <v>92.48416838038402</v>
      </c>
      <c r="BX487" s="3">
        <v>92.020460026914861</v>
      </c>
      <c r="BY487" s="3">
        <v>93.535153485910797</v>
      </c>
      <c r="BZ487" s="3">
        <v>91.577322919034984</v>
      </c>
      <c r="CA487" s="3">
        <v>93.580019758317832</v>
      </c>
      <c r="CB487" s="3">
        <v>91.21504767247913</v>
      </c>
      <c r="CC487" s="3">
        <v>92.586679450210681</v>
      </c>
      <c r="CD487" s="3">
        <v>93.089200639938667</v>
      </c>
      <c r="CE487" s="3">
        <v>90.596789633968555</v>
      </c>
      <c r="CF487" s="3">
        <v>92.381099566685805</v>
      </c>
      <c r="CG487" s="3">
        <v>92.546802371321803</v>
      </c>
      <c r="CH487" s="3">
        <v>94.496218193185427</v>
      </c>
      <c r="CI487" s="3">
        <v>94.988524859356446</v>
      </c>
      <c r="CJ487" s="3">
        <v>95.580810770287044</v>
      </c>
      <c r="CK487" s="3">
        <v>87.271867110426598</v>
      </c>
      <c r="CL487" s="3">
        <v>94.604367023021013</v>
      </c>
      <c r="CM487" s="3">
        <v>92.584243609679817</v>
      </c>
      <c r="CN487" s="3">
        <v>94.859606492677699</v>
      </c>
      <c r="CO487" s="3">
        <v>93.480663042461302</v>
      </c>
      <c r="CP487" s="3">
        <v>95.00736960968365</v>
      </c>
      <c r="CQ487" s="3">
        <v>91.665898399905728</v>
      </c>
      <c r="CR487" s="3">
        <v>84.344587782904682</v>
      </c>
      <c r="CS487" s="3">
        <v>90.575527726446524</v>
      </c>
      <c r="CT487" s="3">
        <v>90.384752949289464</v>
      </c>
      <c r="CU487" s="3">
        <v>92.355551150150234</v>
      </c>
      <c r="CV487" s="3">
        <v>93.221334228304457</v>
      </c>
      <c r="CW487" s="3">
        <v>92.508417541205873</v>
      </c>
      <c r="CX487" s="3">
        <v>94.047119387857038</v>
      </c>
      <c r="CY487" s="3">
        <v>93.808538313106084</v>
      </c>
      <c r="CZ487" s="3">
        <v>94.781907877077245</v>
      </c>
      <c r="DA487" s="3">
        <v>94.669945363495472</v>
      </c>
      <c r="DB487" s="3">
        <v>95.671826860880842</v>
      </c>
      <c r="DC487" s="3">
        <v>94.142357111213684</v>
      </c>
      <c r="DD487" s="3">
        <v>94.83035176364676</v>
      </c>
      <c r="DE487" s="3">
        <v>94.894252631976045</v>
      </c>
      <c r="DF487" s="3">
        <v>94.067502644823591</v>
      </c>
      <c r="DG487" s="3">
        <v>94.416031052224596</v>
      </c>
      <c r="DH487" s="3">
        <v>95.180790617533091</v>
      </c>
      <c r="DI487" s="3">
        <v>93.005456224704332</v>
      </c>
      <c r="DJ487" s="3">
        <v>93.377774363263043</v>
      </c>
      <c r="DK487" s="3">
        <v>94.189224628355802</v>
      </c>
      <c r="DL487" s="3">
        <v>92.853243983936864</v>
      </c>
      <c r="DM487" s="3">
        <v>92.219670985044473</v>
      </c>
      <c r="DN487" s="3">
        <v>93.604666566406209</v>
      </c>
      <c r="DO487" s="3">
        <v>93.013441121221845</v>
      </c>
      <c r="DP487" s="3">
        <v>97.148494882938309</v>
      </c>
      <c r="DQ487" s="3">
        <v>96.089789260105164</v>
      </c>
      <c r="DR487" s="3">
        <v>91.862146512655301</v>
      </c>
      <c r="DS487" s="3">
        <v>94.070846695008626</v>
      </c>
      <c r="DT487" s="3">
        <v>93.951366000121254</v>
      </c>
      <c r="DU487" s="3">
        <v>91.377719558905795</v>
      </c>
      <c r="DV487" s="3">
        <v>95.627572976753186</v>
      </c>
      <c r="DW487" s="3">
        <v>94.812416460790587</v>
      </c>
      <c r="DX487" s="3">
        <v>90.150247754905678</v>
      </c>
      <c r="DY487" s="3">
        <v>89.560732817419719</v>
      </c>
      <c r="DZ487" s="3">
        <v>91.607392727517293</v>
      </c>
      <c r="EA487" s="3">
        <v>92.794727641873351</v>
      </c>
      <c r="EB487" s="3">
        <v>96.435163660724072</v>
      </c>
      <c r="EC487" s="3">
        <v>95.647782750873461</v>
      </c>
      <c r="ED487" s="3">
        <v>92.560499407780512</v>
      </c>
      <c r="EE487" s="3">
        <v>94.089878855545209</v>
      </c>
      <c r="EF487" s="3">
        <v>94.522159078439955</v>
      </c>
      <c r="EG487" s="3">
        <v>94.461531601625964</v>
      </c>
      <c r="EH487" s="3">
        <v>95.472664736350225</v>
      </c>
      <c r="EI487" s="3">
        <v>95.144146566607773</v>
      </c>
      <c r="EJ487" s="3">
        <v>93.499763086643483</v>
      </c>
      <c r="EK487" s="3">
        <v>95.016818326749714</v>
      </c>
      <c r="EL487" s="3">
        <v>93.941708688385887</v>
      </c>
      <c r="EM487" s="3">
        <v>98.294306394189661</v>
      </c>
      <c r="EN487" s="3">
        <v>96.920982588986021</v>
      </c>
      <c r="EO487" s="3">
        <v>97.145530117012413</v>
      </c>
      <c r="EP487" s="3">
        <v>97.029637629103931</v>
      </c>
      <c r="EQ487" s="3">
        <v>97.299830750839988</v>
      </c>
      <c r="ER487" s="3">
        <v>96.717803207323854</v>
      </c>
      <c r="ES487" s="3">
        <v>96.02855760152184</v>
      </c>
      <c r="ET487" s="3">
        <v>96.875371662989224</v>
      </c>
      <c r="EU487" s="3">
        <v>96.00325473232644</v>
      </c>
      <c r="EV487" s="3">
        <v>98.34077425806511</v>
      </c>
      <c r="EW487" s="3">
        <v>98.584519790202336</v>
      </c>
      <c r="EX487" s="3">
        <v>98.163378040246712</v>
      </c>
      <c r="EY487" s="3">
        <v>96.286384195609457</v>
      </c>
      <c r="EZ487" s="3">
        <v>99.580315574397815</v>
      </c>
      <c r="FA487" s="3">
        <v>97.62144319322104</v>
      </c>
      <c r="FB487" s="3">
        <v>99.038572926263953</v>
      </c>
      <c r="FC487" s="3">
        <v>97.81456837520733</v>
      </c>
      <c r="FD487" s="3">
        <v>98.021633940836679</v>
      </c>
      <c r="FE487" s="3">
        <v>99.723645807666244</v>
      </c>
      <c r="FF487" s="3">
        <v>96.910578296215306</v>
      </c>
      <c r="FG487" s="3">
        <v>97.931951114661146</v>
      </c>
      <c r="FH487" s="3">
        <v>98.161016891810988</v>
      </c>
      <c r="FI487" s="3">
        <v>98.797071568526206</v>
      </c>
      <c r="FJ487" s="3">
        <v>98.071389501106324</v>
      </c>
      <c r="FK487" s="3">
        <v>95.426177760220725</v>
      </c>
      <c r="FL487" s="3">
        <v>96.441056136003297</v>
      </c>
      <c r="FM487" s="3">
        <v>95.66680691011247</v>
      </c>
      <c r="FN487" s="3">
        <v>98.877487606975222</v>
      </c>
      <c r="FO487" s="3">
        <v>98.600519753569174</v>
      </c>
      <c r="FP487" s="3">
        <v>98.440780761670027</v>
      </c>
      <c r="FQ487" s="3">
        <v>96.466698878102946</v>
      </c>
      <c r="FR487" s="3">
        <v>96.900228589235184</v>
      </c>
      <c r="FS487" s="3">
        <v>96.438507550342422</v>
      </c>
      <c r="FT487" s="3">
        <v>98.318026660984572</v>
      </c>
      <c r="FU487" s="3">
        <v>98.419110563620677</v>
      </c>
      <c r="FV487" s="3">
        <v>98.041623653719114</v>
      </c>
      <c r="FW487" s="3">
        <v>97.760222695926302</v>
      </c>
      <c r="FX487" s="3">
        <v>97.779216547343111</v>
      </c>
      <c r="FY487" s="3">
        <v>97.375101456652402</v>
      </c>
      <c r="FZ487" s="3">
        <v>97.963555185984077</v>
      </c>
      <c r="GA487" s="3">
        <v>97.266904040084142</v>
      </c>
      <c r="GB487" s="3">
        <v>97.156702959771593</v>
      </c>
      <c r="GC487" s="3">
        <v>97.88125564373145</v>
      </c>
      <c r="GD487" s="3">
        <v>99.664932026041612</v>
      </c>
      <c r="GE487" s="3">
        <v>98.645694823437523</v>
      </c>
      <c r="GF487" s="3">
        <v>96.92618662325188</v>
      </c>
      <c r="GG487" s="3">
        <v>98.209510057697983</v>
      </c>
      <c r="GH487" s="3">
        <v>97.176224569361736</v>
      </c>
      <c r="GI487" s="3">
        <v>97.367892865868001</v>
      </c>
      <c r="GJ487" s="3">
        <v>99.185279987749979</v>
      </c>
      <c r="GK487" s="3">
        <v>98.06068714209573</v>
      </c>
      <c r="GL487" s="3">
        <v>97.83421558280763</v>
      </c>
      <c r="GM487" s="3">
        <v>97.197632339424374</v>
      </c>
      <c r="GN487" s="3">
        <v>96.932309390429367</v>
      </c>
      <c r="GO487" s="3">
        <v>97.813008804545746</v>
      </c>
      <c r="GP487" s="3">
        <v>99.450954041288213</v>
      </c>
      <c r="GQ487" s="3">
        <v>98.431985868951458</v>
      </c>
      <c r="GR487" s="3">
        <v>98.028894665057948</v>
      </c>
      <c r="GS487" s="3">
        <v>98.215392714167081</v>
      </c>
      <c r="GT487" s="3">
        <v>97.769198717894213</v>
      </c>
      <c r="GU487" s="3">
        <v>95.444377927613331</v>
      </c>
      <c r="GV487" s="3">
        <v>96.3057377738334</v>
      </c>
      <c r="GW487" s="3">
        <v>95.782549670403384</v>
      </c>
    </row>
    <row r="488" spans="2:205" x14ac:dyDescent="0.25">
      <c r="B488"/>
      <c r="F488">
        <v>-1</v>
      </c>
      <c r="G488" t="s">
        <v>65</v>
      </c>
      <c r="H488" s="3">
        <v>94.34</v>
      </c>
      <c r="I488" s="3">
        <v>94.6</v>
      </c>
      <c r="J488" s="3">
        <v>94.48</v>
      </c>
      <c r="K488" s="3">
        <v>95.26</v>
      </c>
      <c r="L488" s="3">
        <v>96.17</v>
      </c>
      <c r="M488" s="3">
        <v>95.76</v>
      </c>
      <c r="N488" s="3">
        <v>91.8</v>
      </c>
      <c r="O488" s="3">
        <v>95.65</v>
      </c>
      <c r="P488" s="3">
        <v>93.92</v>
      </c>
      <c r="Q488" s="3">
        <v>94.81</v>
      </c>
      <c r="R488" s="3">
        <v>95.26</v>
      </c>
      <c r="S488" s="3">
        <v>95.05</v>
      </c>
      <c r="T488" s="3">
        <v>96.89</v>
      </c>
      <c r="U488" s="3">
        <v>97.85</v>
      </c>
      <c r="V488" s="3">
        <v>97.4</v>
      </c>
      <c r="W488" s="3">
        <v>98.13</v>
      </c>
      <c r="X488" s="3">
        <v>96.86</v>
      </c>
      <c r="Y488" s="3">
        <v>97.37</v>
      </c>
      <c r="Z488" s="3">
        <v>96.67</v>
      </c>
      <c r="AA488" s="3">
        <v>95.75</v>
      </c>
      <c r="AB488" s="3">
        <v>96.16</v>
      </c>
      <c r="AC488" s="3">
        <v>97.01</v>
      </c>
      <c r="AD488" s="3">
        <v>94.67</v>
      </c>
      <c r="AE488" s="3">
        <v>95.77</v>
      </c>
      <c r="AF488" s="3">
        <v>94.02</v>
      </c>
      <c r="AG488" s="3">
        <v>96.97</v>
      </c>
      <c r="AH488" s="3">
        <v>95.58</v>
      </c>
      <c r="AI488" s="3">
        <v>94.44</v>
      </c>
      <c r="AJ488" s="3">
        <v>94.84</v>
      </c>
      <c r="AK488" s="3">
        <v>94.66</v>
      </c>
      <c r="AL488" s="3">
        <v>96.98</v>
      </c>
      <c r="AM488" s="3">
        <v>97.71</v>
      </c>
      <c r="AN488" s="3">
        <v>97.4</v>
      </c>
      <c r="AO488" s="3">
        <v>94.83</v>
      </c>
      <c r="AP488" s="3">
        <v>95.06</v>
      </c>
      <c r="AQ488" s="3">
        <v>94.95</v>
      </c>
      <c r="AR488" s="3">
        <v>97.48</v>
      </c>
      <c r="AS488" s="3">
        <v>97.66</v>
      </c>
      <c r="AT488" s="3">
        <v>97.58</v>
      </c>
      <c r="AU488" s="3">
        <v>94.29</v>
      </c>
      <c r="AV488" s="3">
        <v>95.59</v>
      </c>
      <c r="AW488" s="3">
        <v>95</v>
      </c>
      <c r="AX488" s="3">
        <v>94.02</v>
      </c>
      <c r="AY488" s="3">
        <v>95.12</v>
      </c>
      <c r="AZ488" s="3">
        <v>94.58</v>
      </c>
      <c r="BA488" s="3">
        <v>97.63</v>
      </c>
      <c r="BB488" s="3">
        <v>99.4</v>
      </c>
      <c r="BC488" s="3">
        <v>98.57</v>
      </c>
      <c r="BD488" s="3">
        <v>96.57</v>
      </c>
      <c r="BE488" s="3">
        <v>96.66</v>
      </c>
      <c r="BF488" s="3">
        <v>96.62</v>
      </c>
      <c r="BG488" s="3">
        <v>96.88</v>
      </c>
      <c r="BH488" s="3">
        <v>98.02</v>
      </c>
      <c r="BI488" s="3">
        <v>97.53</v>
      </c>
      <c r="BJ488" s="3">
        <v>93.91</v>
      </c>
      <c r="BK488" s="3">
        <v>95.45</v>
      </c>
      <c r="BL488" s="3">
        <v>94.8</v>
      </c>
      <c r="BM488" s="3">
        <v>97.62</v>
      </c>
      <c r="BN488" s="3">
        <v>96.71</v>
      </c>
      <c r="BO488" s="3">
        <v>97.13</v>
      </c>
      <c r="BP488" s="3">
        <v>94.17</v>
      </c>
      <c r="BQ488" s="3">
        <v>95.88</v>
      </c>
      <c r="BR488" s="3">
        <v>95.1</v>
      </c>
      <c r="BS488" s="3">
        <v>95.18</v>
      </c>
      <c r="BT488" s="3">
        <v>95.8</v>
      </c>
      <c r="BU488" s="3">
        <v>95.51</v>
      </c>
      <c r="BV488" s="3">
        <v>92.903448812725543</v>
      </c>
      <c r="BW488" s="3">
        <v>93.320824190532008</v>
      </c>
      <c r="BX488" s="3">
        <v>93.554617818006392</v>
      </c>
      <c r="BY488" s="3">
        <v>91.497156218034249</v>
      </c>
      <c r="BZ488" s="3">
        <v>93.092074651929366</v>
      </c>
      <c r="CA488" s="3">
        <v>93.546030757454545</v>
      </c>
      <c r="CB488" s="3">
        <v>87.679266793225693</v>
      </c>
      <c r="CC488" s="3">
        <v>92.704408283474876</v>
      </c>
      <c r="CD488" s="3">
        <v>91.588031037745338</v>
      </c>
      <c r="CE488" s="3">
        <v>91.729074699057634</v>
      </c>
      <c r="CF488" s="3">
        <v>92.548065506494709</v>
      </c>
      <c r="CG488" s="3">
        <v>93.133313152111569</v>
      </c>
      <c r="CH488" s="3">
        <v>94.188413761857376</v>
      </c>
      <c r="CI488" s="3">
        <v>95.634830420919741</v>
      </c>
      <c r="CJ488" s="3">
        <v>95.815927695555473</v>
      </c>
      <c r="CK488" s="3">
        <v>93.439614693027707</v>
      </c>
      <c r="CL488" s="3">
        <v>92.850578642507145</v>
      </c>
      <c r="CM488" s="3">
        <v>94.668633454807789</v>
      </c>
      <c r="CN488" s="3">
        <v>93.280560800476636</v>
      </c>
      <c r="CO488" s="3">
        <v>92.556227415174234</v>
      </c>
      <c r="CP488" s="3">
        <v>94.015292371034988</v>
      </c>
      <c r="CQ488" s="3">
        <v>89.753444436647982</v>
      </c>
      <c r="CR488" s="3">
        <v>87.074012846201441</v>
      </c>
      <c r="CS488" s="3">
        <v>91.088569177029967</v>
      </c>
      <c r="CT488" s="3">
        <v>88.163695079188187</v>
      </c>
      <c r="CU488" s="3">
        <v>92.46748910807321</v>
      </c>
      <c r="CV488" s="3">
        <v>92.263968586295874</v>
      </c>
      <c r="CW488" s="3">
        <v>92.899800053346056</v>
      </c>
      <c r="CX488" s="3">
        <v>93.48744286623581</v>
      </c>
      <c r="CY488" s="3">
        <v>93.674323819109958</v>
      </c>
      <c r="CZ488" s="3">
        <v>93.904065121198855</v>
      </c>
      <c r="DA488" s="3">
        <v>95.354174654560822</v>
      </c>
      <c r="DB488" s="3">
        <v>95.679782639895777</v>
      </c>
      <c r="DC488" s="3">
        <v>93.496083807891878</v>
      </c>
      <c r="DD488" s="3">
        <v>93.786722555056201</v>
      </c>
      <c r="DE488" s="3">
        <v>94.054714919229951</v>
      </c>
      <c r="DF488" s="3">
        <v>94.894636511647661</v>
      </c>
      <c r="DG488" s="3">
        <v>95.45280891121223</v>
      </c>
      <c r="DH488" s="3">
        <v>96.046858274762954</v>
      </c>
      <c r="DI488" s="3">
        <v>90.638165777896901</v>
      </c>
      <c r="DJ488" s="3">
        <v>92.607443398009664</v>
      </c>
      <c r="DK488" s="3">
        <v>92.823046302986583</v>
      </c>
      <c r="DL488" s="3">
        <v>90.209308026105916</v>
      </c>
      <c r="DM488" s="3">
        <v>91.668511038964922</v>
      </c>
      <c r="DN488" s="3">
        <v>92.181704557955783</v>
      </c>
      <c r="DO488" s="3">
        <v>95.183868544582566</v>
      </c>
      <c r="DP488" s="3">
        <v>97.84332017064537</v>
      </c>
      <c r="DQ488" s="3">
        <v>97.303231686297707</v>
      </c>
      <c r="DR488" s="3">
        <v>93.372344869619056</v>
      </c>
      <c r="DS488" s="3">
        <v>93.954029282812868</v>
      </c>
      <c r="DT488" s="3">
        <v>94.715430450569954</v>
      </c>
      <c r="DU488" s="3">
        <v>93.351008280389564</v>
      </c>
      <c r="DV488" s="3">
        <v>95.457926637029956</v>
      </c>
      <c r="DW488" s="3">
        <v>95.628405363893449</v>
      </c>
      <c r="DX488" s="3">
        <v>87.966687795784608</v>
      </c>
      <c r="DY488" s="3">
        <v>90.915598708983595</v>
      </c>
      <c r="DZ488" s="3">
        <v>91.454858266166951</v>
      </c>
      <c r="EA488" s="3">
        <v>94.548423614903896</v>
      </c>
      <c r="EB488" s="3">
        <v>93.639321118967672</v>
      </c>
      <c r="EC488" s="3">
        <v>95.152510262364814</v>
      </c>
      <c r="ED488" s="3">
        <v>90.447980713908208</v>
      </c>
      <c r="EE488" s="3">
        <v>92.93156239256497</v>
      </c>
      <c r="EF488" s="3">
        <v>92.922324413452301</v>
      </c>
      <c r="EG488" s="3">
        <v>94.66667733298803</v>
      </c>
      <c r="EH488" s="3">
        <v>95.354295786611658</v>
      </c>
      <c r="EI488" s="3">
        <v>95.181857671292562</v>
      </c>
      <c r="EJ488" s="3">
        <v>95.506695507979728</v>
      </c>
      <c r="EK488" s="3">
        <v>95.64584580318288</v>
      </c>
      <c r="EL488" s="3">
        <v>95.285756152093782</v>
      </c>
      <c r="EM488" s="3">
        <v>97.405610058286697</v>
      </c>
      <c r="EN488" s="3">
        <v>97.905762723360297</v>
      </c>
      <c r="EO488" s="3">
        <v>97.240510009852912</v>
      </c>
      <c r="EP488" s="3">
        <v>94.631417210449371</v>
      </c>
      <c r="EQ488" s="3">
        <v>97.441769542737944</v>
      </c>
      <c r="ER488" s="3">
        <v>95.640176024076069</v>
      </c>
      <c r="ES488" s="3">
        <v>96.777437887101527</v>
      </c>
      <c r="ET488" s="3">
        <v>97.022735210797549</v>
      </c>
      <c r="EU488" s="3">
        <v>96.455663810720736</v>
      </c>
      <c r="EV488" s="3">
        <v>98.35312768905186</v>
      </c>
      <c r="EW488" s="3">
        <v>98.956068223391398</v>
      </c>
      <c r="EX488" s="3">
        <v>98.392369387675487</v>
      </c>
      <c r="EY488" s="3">
        <v>99.48590351638245</v>
      </c>
      <c r="EZ488" s="3">
        <v>98.649461383580402</v>
      </c>
      <c r="FA488" s="3">
        <v>98.719536436257926</v>
      </c>
      <c r="FB488" s="3">
        <v>98.376127795323583</v>
      </c>
      <c r="FC488" s="3">
        <v>97.612196190204273</v>
      </c>
      <c r="FD488" s="3">
        <v>97.558741995566024</v>
      </c>
      <c r="FE488" s="3">
        <v>99.177530516110195</v>
      </c>
      <c r="FF488" s="3">
        <v>97.906657225334556</v>
      </c>
      <c r="FG488" s="3">
        <v>98.049321414032661</v>
      </c>
      <c r="FH488" s="3">
        <v>97.071952524861786</v>
      </c>
      <c r="FI488" s="3">
        <v>98.81539395023934</v>
      </c>
      <c r="FJ488" s="3">
        <v>97.515611494746153</v>
      </c>
      <c r="FK488" s="3">
        <v>95.668719419005285</v>
      </c>
      <c r="FL488" s="3">
        <v>95.923449813708302</v>
      </c>
      <c r="FM488" s="3">
        <v>95.500148601368295</v>
      </c>
      <c r="FN488" s="3">
        <v>98.530912634659302</v>
      </c>
      <c r="FO488" s="3">
        <v>98.887571143886703</v>
      </c>
      <c r="FP488" s="3">
        <v>98.443690508505142</v>
      </c>
      <c r="FQ488" s="3">
        <v>95.900559898946113</v>
      </c>
      <c r="FR488" s="3">
        <v>96.08601352717838</v>
      </c>
      <c r="FS488" s="3">
        <v>95.713175254053382</v>
      </c>
      <c r="FT488" s="3">
        <v>98.775046119379056</v>
      </c>
      <c r="FU488" s="3">
        <v>98.81003658789227</v>
      </c>
      <c r="FV488" s="3">
        <v>98.528452753031203</v>
      </c>
      <c r="FW488" s="3">
        <v>96.565952470084468</v>
      </c>
      <c r="FX488" s="3">
        <v>97.406840785163496</v>
      </c>
      <c r="FY488" s="3">
        <v>96.541232958450777</v>
      </c>
      <c r="FZ488" s="3">
        <v>96.403009700763121</v>
      </c>
      <c r="GA488" s="3">
        <v>97.187838522828443</v>
      </c>
      <c r="GB488" s="3">
        <v>96.277023440095263</v>
      </c>
      <c r="GC488" s="3">
        <v>98.845922739698679</v>
      </c>
      <c r="GD488" s="3">
        <v>99.835632895663778</v>
      </c>
      <c r="GE488" s="3">
        <v>99.245436464901488</v>
      </c>
      <c r="GF488" s="3">
        <v>98.250127429153807</v>
      </c>
      <c r="GG488" s="3">
        <v>98.17338322089914</v>
      </c>
      <c r="GH488" s="3">
        <v>97.849262302323922</v>
      </c>
      <c r="GI488" s="3">
        <v>98.560071775852236</v>
      </c>
      <c r="GJ488" s="3">
        <v>99.152967225569881</v>
      </c>
      <c r="GK488" s="3">
        <v>98.614225678125024</v>
      </c>
      <c r="GL488" s="3">
        <v>97.020488398667013</v>
      </c>
      <c r="GM488" s="3">
        <v>97.780996625350085</v>
      </c>
      <c r="GN488" s="3">
        <v>96.874826321240377</v>
      </c>
      <c r="GO488" s="3">
        <v>98.978809646116744</v>
      </c>
      <c r="GP488" s="3">
        <v>98.322540184442076</v>
      </c>
      <c r="GQ488" s="3">
        <v>98.315363932388038</v>
      </c>
      <c r="GR488" s="3">
        <v>96.493756357920773</v>
      </c>
      <c r="GS488" s="3">
        <v>97.625580102912323</v>
      </c>
      <c r="GT488" s="3">
        <v>96.636925734465834</v>
      </c>
      <c r="GU488" s="3">
        <v>95.642196882873563</v>
      </c>
      <c r="GV488" s="3">
        <v>96.196014228705323</v>
      </c>
      <c r="GW488" s="3">
        <v>95.820270115151104</v>
      </c>
    </row>
    <row r="489" spans="2:205" x14ac:dyDescent="0.25">
      <c r="B489"/>
      <c r="F489">
        <v>0</v>
      </c>
      <c r="G489" t="s">
        <v>66</v>
      </c>
      <c r="H489" s="3">
        <v>93.19</v>
      </c>
      <c r="I489" s="3">
        <v>94.49</v>
      </c>
      <c r="J489" s="3">
        <v>93.87</v>
      </c>
      <c r="K489" s="3">
        <v>89.66</v>
      </c>
      <c r="L489" s="3">
        <v>93.98</v>
      </c>
      <c r="M489" s="3">
        <v>92.2</v>
      </c>
      <c r="N489" s="3">
        <v>91.36</v>
      </c>
      <c r="O489" s="3">
        <v>95.96</v>
      </c>
      <c r="P489" s="3">
        <v>93.9</v>
      </c>
      <c r="Q489" s="3">
        <v>96.49</v>
      </c>
      <c r="R489" s="3">
        <v>95.24</v>
      </c>
      <c r="S489" s="3">
        <v>95.79</v>
      </c>
      <c r="T489" s="3">
        <v>98.1</v>
      </c>
      <c r="U489" s="3">
        <v>97.72</v>
      </c>
      <c r="V489" s="3">
        <v>97.89</v>
      </c>
      <c r="W489" s="3">
        <v>95.96</v>
      </c>
      <c r="X489" s="3">
        <v>97.86</v>
      </c>
      <c r="Y489" s="3">
        <v>97.07</v>
      </c>
      <c r="Z489" s="3">
        <v>95.83</v>
      </c>
      <c r="AA489" s="3">
        <v>97.87</v>
      </c>
      <c r="AB489" s="3">
        <v>96.96</v>
      </c>
      <c r="AC489" s="3">
        <v>100</v>
      </c>
      <c r="AD489" s="3">
        <v>95.83</v>
      </c>
      <c r="AE489" s="3">
        <v>97.83</v>
      </c>
      <c r="AF489" s="3">
        <v>97.98</v>
      </c>
      <c r="AG489" s="3">
        <v>91.8</v>
      </c>
      <c r="AH489" s="3">
        <v>94.57</v>
      </c>
      <c r="AI489" s="3">
        <v>94.47</v>
      </c>
      <c r="AJ489" s="3">
        <v>95.09</v>
      </c>
      <c r="AK489" s="3">
        <v>94.82</v>
      </c>
      <c r="AL489" s="3">
        <v>95</v>
      </c>
      <c r="AM489" s="3">
        <v>98.29</v>
      </c>
      <c r="AN489" s="3">
        <v>96.88</v>
      </c>
      <c r="AO489" s="3">
        <v>94.89</v>
      </c>
      <c r="AP489" s="3">
        <v>95.82</v>
      </c>
      <c r="AQ489" s="3">
        <v>95.37</v>
      </c>
      <c r="AR489" s="3">
        <v>96.1</v>
      </c>
      <c r="AS489" s="3">
        <v>97.4</v>
      </c>
      <c r="AT489" s="3">
        <v>96.78</v>
      </c>
      <c r="AU489" s="3">
        <v>94.57</v>
      </c>
      <c r="AV489" s="3">
        <v>96.89</v>
      </c>
      <c r="AW489" s="3">
        <v>95.88</v>
      </c>
      <c r="AX489" s="3">
        <v>93.89</v>
      </c>
      <c r="AY489" s="3">
        <v>95.6</v>
      </c>
      <c r="AZ489" s="3">
        <v>94.82</v>
      </c>
      <c r="BA489" s="3">
        <v>96.9</v>
      </c>
      <c r="BB489" s="3">
        <v>96.9</v>
      </c>
      <c r="BC489" s="3">
        <v>96.9</v>
      </c>
      <c r="BD489" s="3">
        <v>95.06</v>
      </c>
      <c r="BE489" s="3">
        <v>95.55</v>
      </c>
      <c r="BF489" s="3">
        <v>95.33</v>
      </c>
      <c r="BG489" s="3">
        <v>96.26</v>
      </c>
      <c r="BH489" s="3">
        <v>97.56</v>
      </c>
      <c r="BI489" s="3">
        <v>97.01</v>
      </c>
      <c r="BJ489" s="3">
        <v>93.81</v>
      </c>
      <c r="BK489" s="3">
        <v>93.33</v>
      </c>
      <c r="BL489" s="3">
        <v>93.53</v>
      </c>
      <c r="BM489" s="3">
        <v>98.08</v>
      </c>
      <c r="BN489" s="3">
        <v>96.97</v>
      </c>
      <c r="BO489" s="3">
        <v>97.46</v>
      </c>
      <c r="BP489" s="3">
        <v>94.36</v>
      </c>
      <c r="BQ489" s="3">
        <v>96.34</v>
      </c>
      <c r="BR489" s="3">
        <v>95.51</v>
      </c>
      <c r="BS489" s="3">
        <v>94.82</v>
      </c>
      <c r="BT489" s="3">
        <v>95.8</v>
      </c>
      <c r="BU489" s="3">
        <v>95.35</v>
      </c>
      <c r="BV489" s="3">
        <v>91.630305030071227</v>
      </c>
      <c r="BW489" s="3">
        <v>93.142071283853099</v>
      </c>
      <c r="BX489" s="3">
        <v>92.878441183614058</v>
      </c>
      <c r="BY489" s="3">
        <v>84.241471343453824</v>
      </c>
      <c r="BZ489" s="3">
        <v>90.299856926211106</v>
      </c>
      <c r="CA489" s="3">
        <v>89.246344827741339</v>
      </c>
      <c r="CB489" s="3">
        <v>86.906082047203242</v>
      </c>
      <c r="CC489" s="3">
        <v>92.9047026373633</v>
      </c>
      <c r="CD489" s="3">
        <v>91.428855433349057</v>
      </c>
      <c r="CE489" s="3">
        <v>93.662694754901722</v>
      </c>
      <c r="CF489" s="3">
        <v>92.507058141815307</v>
      </c>
      <c r="CG489" s="3">
        <v>93.950231284489092</v>
      </c>
      <c r="CH489" s="3">
        <v>95.627572976753186</v>
      </c>
      <c r="CI489" s="3">
        <v>95.369061740679768</v>
      </c>
      <c r="CJ489" s="3">
        <v>96.356556226289172</v>
      </c>
      <c r="CK489" s="3">
        <v>90.067978749745777</v>
      </c>
      <c r="CL489" s="3">
        <v>93.889521147462617</v>
      </c>
      <c r="CM489" s="3">
        <v>94.078886246415124</v>
      </c>
      <c r="CN489" s="3">
        <v>91.994801205226764</v>
      </c>
      <c r="CO489" s="3">
        <v>95.116901845038868</v>
      </c>
      <c r="CP489" s="3">
        <v>94.86138100949168</v>
      </c>
      <c r="CQ489" s="3">
        <v>94.499744298645865</v>
      </c>
      <c r="CR489" s="3">
        <v>88.450723258683894</v>
      </c>
      <c r="CS489" s="3">
        <v>93.803688000525469</v>
      </c>
      <c r="CT489" s="3">
        <v>92.930968832849913</v>
      </c>
      <c r="CU489" s="3">
        <v>85.567452971104743</v>
      </c>
      <c r="CV489" s="3">
        <v>90.750352650715953</v>
      </c>
      <c r="CW489" s="3">
        <v>92.834417514555028</v>
      </c>
      <c r="CX489" s="3">
        <v>93.735985253012814</v>
      </c>
      <c r="CY489" s="3">
        <v>93.807365836573936</v>
      </c>
      <c r="CZ489" s="3">
        <v>91.270009943549141</v>
      </c>
      <c r="DA489" s="3">
        <v>96.054891480669241</v>
      </c>
      <c r="DB489" s="3">
        <v>94.984394458610439</v>
      </c>
      <c r="DC489" s="3">
        <v>93.552452398149796</v>
      </c>
      <c r="DD489" s="3">
        <v>94.63987057231175</v>
      </c>
      <c r="DE489" s="3">
        <v>94.512836791922567</v>
      </c>
      <c r="DF489" s="3">
        <v>93.151334359942894</v>
      </c>
      <c r="DG489" s="3">
        <v>94.959222768724345</v>
      </c>
      <c r="DH489" s="3">
        <v>95.025269981919905</v>
      </c>
      <c r="DI489" s="3">
        <v>90.750352650715953</v>
      </c>
      <c r="DJ489" s="3">
        <v>94.188413761857376</v>
      </c>
      <c r="DK489" s="3">
        <v>93.787413308290965</v>
      </c>
      <c r="DL489" s="3">
        <v>90.001113148333218</v>
      </c>
      <c r="DM489" s="3">
        <v>92.475251867754153</v>
      </c>
      <c r="DN489" s="3">
        <v>92.519372954482449</v>
      </c>
      <c r="DO489" s="3">
        <v>94.208088131194984</v>
      </c>
      <c r="DP489" s="3">
        <v>94.395701048933375</v>
      </c>
      <c r="DQ489" s="3">
        <v>95.209932465528524</v>
      </c>
      <c r="DR489" s="3">
        <v>91.568069576829515</v>
      </c>
      <c r="DS489" s="3">
        <v>92.533011603888085</v>
      </c>
      <c r="DT489" s="3">
        <v>93.192854045377388</v>
      </c>
      <c r="DU489" s="3">
        <v>92.798009962887065</v>
      </c>
      <c r="DV489" s="3">
        <v>95.051953014227095</v>
      </c>
      <c r="DW489" s="3">
        <v>95.119275980846311</v>
      </c>
      <c r="DX489" s="3">
        <v>87.763015977616433</v>
      </c>
      <c r="DY489" s="3">
        <v>88.45785014422502</v>
      </c>
      <c r="DZ489" s="3">
        <v>89.998405040659776</v>
      </c>
      <c r="EA489" s="3">
        <v>95.160551706391942</v>
      </c>
      <c r="EB489" s="3">
        <v>94.135429876850978</v>
      </c>
      <c r="EC489" s="3">
        <v>95.609219011994469</v>
      </c>
      <c r="ED489" s="3">
        <v>90.182706981188304</v>
      </c>
      <c r="EE489" s="3">
        <v>93.389673994122063</v>
      </c>
      <c r="EF489" s="3">
        <v>93.237924987783202</v>
      </c>
      <c r="EG489" s="3">
        <v>94.276051339498082</v>
      </c>
      <c r="EH489" s="3">
        <v>95.348109483872264</v>
      </c>
      <c r="EI489" s="3">
        <v>95.008915700213876</v>
      </c>
      <c r="EJ489" s="3">
        <v>94.469245153417987</v>
      </c>
      <c r="EK489" s="3">
        <v>95.57791828489637</v>
      </c>
      <c r="EL489" s="3">
        <v>94.733444986701457</v>
      </c>
      <c r="EM489" s="3">
        <v>93.355732882775754</v>
      </c>
      <c r="EN489" s="3">
        <v>96.315685090300818</v>
      </c>
      <c r="EO489" s="3">
        <v>94.391266426409857</v>
      </c>
      <c r="EP489" s="3">
        <v>94.401465249380976</v>
      </c>
      <c r="EQ489" s="3">
        <v>97.727068623137498</v>
      </c>
      <c r="ER489" s="3">
        <v>95.695767228794963</v>
      </c>
      <c r="ES489" s="3">
        <v>98.083137398821634</v>
      </c>
      <c r="ET489" s="3">
        <v>97.005937691765467</v>
      </c>
      <c r="EU489" s="3">
        <v>97.093784544672346</v>
      </c>
      <c r="EV489" s="3">
        <v>99.185279987749979</v>
      </c>
      <c r="EW489" s="3">
        <v>98.891208788102631</v>
      </c>
      <c r="EX489" s="3">
        <v>98.79167532918062</v>
      </c>
      <c r="EY489" s="3">
        <v>98.417736100585245</v>
      </c>
      <c r="EZ489" s="3">
        <v>99.268599674322132</v>
      </c>
      <c r="FA489" s="3">
        <v>98.574156233506855</v>
      </c>
      <c r="FB489" s="3">
        <v>97.873810405320768</v>
      </c>
      <c r="FC489" s="3">
        <v>99.087848498960099</v>
      </c>
      <c r="FD489" s="3">
        <v>98.21229883033233</v>
      </c>
      <c r="FE489" s="3">
        <v>100</v>
      </c>
      <c r="FF489" s="3">
        <v>98.572919253307461</v>
      </c>
      <c r="FG489" s="3">
        <v>99.257960615811029</v>
      </c>
      <c r="FH489" s="3">
        <v>99.444227988924212</v>
      </c>
      <c r="FI489" s="3">
        <v>95.486915720961392</v>
      </c>
      <c r="FJ489" s="3">
        <v>96.866940455847157</v>
      </c>
      <c r="FK489" s="3">
        <v>95.745669378832787</v>
      </c>
      <c r="FL489" s="3">
        <v>96.169682025321848</v>
      </c>
      <c r="FM489" s="3">
        <v>95.672810956448146</v>
      </c>
      <c r="FN489" s="3">
        <v>97.185453598888643</v>
      </c>
      <c r="FO489" s="3">
        <v>99.266434044201404</v>
      </c>
      <c r="FP489" s="3">
        <v>98.067451567369304</v>
      </c>
      <c r="FQ489" s="3">
        <v>95.964671174642888</v>
      </c>
      <c r="FR489" s="3">
        <v>96.756030370918182</v>
      </c>
      <c r="FS489" s="3">
        <v>96.107039179029002</v>
      </c>
      <c r="FT489" s="3">
        <v>97.80817902649548</v>
      </c>
      <c r="FU489" s="3">
        <v>98.678102141270131</v>
      </c>
      <c r="FV489" s="3">
        <v>97.928832801037203</v>
      </c>
      <c r="FW489" s="3">
        <v>96.866940455847157</v>
      </c>
      <c r="FX489" s="3">
        <v>98.35312768905186</v>
      </c>
      <c r="FY489" s="3">
        <v>97.291263191284642</v>
      </c>
      <c r="FZ489" s="3">
        <v>96.323719644775792</v>
      </c>
      <c r="GA489" s="3">
        <v>97.467923934275348</v>
      </c>
      <c r="GB489" s="3">
        <v>96.441306751194205</v>
      </c>
      <c r="GC489" s="3">
        <v>98.358835914052804</v>
      </c>
      <c r="GD489" s="3">
        <v>98.309796317674085</v>
      </c>
      <c r="GE489" s="3">
        <v>98.006888773969763</v>
      </c>
      <c r="GF489" s="3">
        <v>97.152845072715564</v>
      </c>
      <c r="GG489" s="3">
        <v>97.380011763543095</v>
      </c>
      <c r="GH489" s="3">
        <v>96.815067962232902</v>
      </c>
      <c r="GI489" s="3">
        <v>98.093779447582463</v>
      </c>
      <c r="GJ489" s="3">
        <v>98.8136193518868</v>
      </c>
      <c r="GK489" s="3">
        <v>98.177340564920854</v>
      </c>
      <c r="GL489" s="3">
        <v>96.967182531738217</v>
      </c>
      <c r="GM489" s="3">
        <v>96.2369878409542</v>
      </c>
      <c r="GN489" s="3">
        <v>95.865470704448029</v>
      </c>
      <c r="GO489" s="3">
        <v>99.24967427740998</v>
      </c>
      <c r="GP489" s="3">
        <v>98.456658402515444</v>
      </c>
      <c r="GQ489" s="3">
        <v>98.539786228176212</v>
      </c>
      <c r="GR489" s="3">
        <v>96.821281536117468</v>
      </c>
      <c r="GS489" s="3">
        <v>97.998372101915933</v>
      </c>
      <c r="GT489" s="3">
        <v>97.046638192555207</v>
      </c>
      <c r="GU489" s="3">
        <v>95.309580701680844</v>
      </c>
      <c r="GV489" s="3">
        <v>96.202563132841817</v>
      </c>
      <c r="GW489" s="3">
        <v>95.670571777020726</v>
      </c>
    </row>
    <row r="490" spans="2:205" x14ac:dyDescent="0.25">
      <c r="B490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</row>
    <row r="491" spans="2:205" x14ac:dyDescent="0.25">
      <c r="B491">
        <v>109</v>
      </c>
      <c r="C491" t="s">
        <v>142</v>
      </c>
      <c r="D491" t="s">
        <v>38</v>
      </c>
      <c r="E491" t="s">
        <v>150</v>
      </c>
      <c r="F491">
        <v>-3</v>
      </c>
      <c r="G491" t="s">
        <v>62</v>
      </c>
      <c r="H491" s="3">
        <v>56.04</v>
      </c>
      <c r="I491" s="3">
        <v>60</v>
      </c>
      <c r="J491" s="3">
        <v>58.13</v>
      </c>
      <c r="K491" s="3">
        <v>53</v>
      </c>
      <c r="L491" s="3">
        <v>65.67</v>
      </c>
      <c r="M491" s="3">
        <v>60.26</v>
      </c>
      <c r="N491" s="3">
        <v>57.14</v>
      </c>
      <c r="O491" s="3">
        <v>52.63</v>
      </c>
      <c r="P491" s="3">
        <v>54.79</v>
      </c>
      <c r="Q491" s="3">
        <v>52.86</v>
      </c>
      <c r="R491" s="3">
        <v>61.71</v>
      </c>
      <c r="S491" s="3">
        <v>57.78</v>
      </c>
      <c r="T491" s="3">
        <v>60.74</v>
      </c>
      <c r="U491" s="3">
        <v>66.48</v>
      </c>
      <c r="V491" s="3">
        <v>63.77</v>
      </c>
      <c r="W491" s="3">
        <v>61.22</v>
      </c>
      <c r="X491" s="3">
        <v>66.67</v>
      </c>
      <c r="Y491" s="3">
        <v>63.64</v>
      </c>
      <c r="Z491" s="3">
        <v>48.89</v>
      </c>
      <c r="AA491" s="3">
        <v>52.31</v>
      </c>
      <c r="AB491" s="3">
        <v>50.91</v>
      </c>
      <c r="AC491" s="3">
        <v>42.86</v>
      </c>
      <c r="AD491" s="3">
        <v>60.87</v>
      </c>
      <c r="AE491" s="3">
        <v>50.98</v>
      </c>
      <c r="AF491" s="3">
        <v>54.35</v>
      </c>
      <c r="AG491" s="3">
        <v>67.53</v>
      </c>
      <c r="AH491" s="3">
        <v>62.6</v>
      </c>
      <c r="AI491" s="3">
        <v>61.14</v>
      </c>
      <c r="AJ491" s="3">
        <v>61.35</v>
      </c>
      <c r="AK491" s="3">
        <v>61.25</v>
      </c>
      <c r="AL491" s="3">
        <v>60.19</v>
      </c>
      <c r="AM491" s="3">
        <v>62.83</v>
      </c>
      <c r="AN491" s="3">
        <v>61.57</v>
      </c>
      <c r="AO491" s="3">
        <v>48.57</v>
      </c>
      <c r="AP491" s="3">
        <v>59.52</v>
      </c>
      <c r="AQ491" s="3">
        <v>54.33</v>
      </c>
      <c r="AR491" s="3">
        <v>53.96</v>
      </c>
      <c r="AS491" s="3">
        <v>56.16</v>
      </c>
      <c r="AT491" s="3">
        <v>55.09</v>
      </c>
      <c r="AU491" s="3">
        <v>52.54</v>
      </c>
      <c r="AV491" s="3">
        <v>53.45</v>
      </c>
      <c r="AW491" s="3">
        <v>52.99</v>
      </c>
      <c r="AX491" s="3">
        <v>53.9</v>
      </c>
      <c r="AY491" s="3">
        <v>50.42</v>
      </c>
      <c r="AZ491" s="3">
        <v>52.31</v>
      </c>
      <c r="BA491" s="3">
        <v>48.36</v>
      </c>
      <c r="BB491" s="3">
        <v>53.28</v>
      </c>
      <c r="BC491" s="3">
        <v>50.82</v>
      </c>
      <c r="BD491" s="3">
        <v>60.63</v>
      </c>
      <c r="BE491" s="3">
        <v>56.29</v>
      </c>
      <c r="BF491" s="3">
        <v>58.27</v>
      </c>
      <c r="BG491" s="3">
        <v>60.45</v>
      </c>
      <c r="BH491" s="3">
        <v>56.06</v>
      </c>
      <c r="BI491" s="3">
        <v>58.27</v>
      </c>
      <c r="BJ491" s="3">
        <v>49.02</v>
      </c>
      <c r="BK491" s="3">
        <v>38.71</v>
      </c>
      <c r="BL491" s="3">
        <v>43.36</v>
      </c>
      <c r="BM491" s="3">
        <v>48.6</v>
      </c>
      <c r="BN491" s="3">
        <v>55.96</v>
      </c>
      <c r="BO491" s="3">
        <v>52.31</v>
      </c>
      <c r="BP491" s="3">
        <v>53.9</v>
      </c>
      <c r="BQ491" s="3">
        <v>58.21</v>
      </c>
      <c r="BR491" s="3">
        <v>55.9</v>
      </c>
      <c r="BS491" s="3">
        <v>54.82</v>
      </c>
      <c r="BT491" s="3">
        <v>58.82</v>
      </c>
      <c r="BU491" s="3">
        <v>56.9</v>
      </c>
      <c r="BV491" s="3">
        <v>51.94403553189639</v>
      </c>
      <c r="BW491" s="3">
        <v>56.140498569436602</v>
      </c>
      <c r="BX491" s="3">
        <v>55.320137859586929</v>
      </c>
      <c r="BY491" s="3">
        <v>43.288856970099367</v>
      </c>
      <c r="BZ491" s="3">
        <v>57.29651372644814</v>
      </c>
      <c r="CA491" s="3">
        <v>53.869278644571175</v>
      </c>
      <c r="CB491" s="3">
        <v>47.590324947511739</v>
      </c>
      <c r="CC491" s="3">
        <v>43.530365279900508</v>
      </c>
      <c r="CD491" s="3">
        <v>48.176819745832191</v>
      </c>
      <c r="CE491" s="3">
        <v>44.622818016783377</v>
      </c>
      <c r="CF491" s="3">
        <v>54.334202849767131</v>
      </c>
      <c r="CG491" s="3">
        <v>52.261857340931826</v>
      </c>
      <c r="CH491" s="3">
        <v>53.074913811797096</v>
      </c>
      <c r="CI491" s="3">
        <v>59.347476404891985</v>
      </c>
      <c r="CJ491" s="3">
        <v>58.570150457595894</v>
      </c>
      <c r="CK491" s="3">
        <v>47.245999443520446</v>
      </c>
      <c r="CL491" s="3">
        <v>50.977394399345997</v>
      </c>
      <c r="CM491" s="3">
        <v>53.211288703505645</v>
      </c>
      <c r="CN491" s="3">
        <v>38.820491619872897</v>
      </c>
      <c r="CO491" s="3">
        <v>43.779458087715831</v>
      </c>
      <c r="CP491" s="3">
        <v>44.344455188203781</v>
      </c>
      <c r="CQ491" s="3">
        <v>26.508547124123705</v>
      </c>
      <c r="CR491" s="3">
        <v>40.785522391381718</v>
      </c>
      <c r="CS491" s="3">
        <v>37.680923894569709</v>
      </c>
      <c r="CT491" s="3">
        <v>40.180181059801271</v>
      </c>
      <c r="CU491" s="3">
        <v>56.458083896797618</v>
      </c>
      <c r="CV491" s="3">
        <v>53.790858886991714</v>
      </c>
      <c r="CW491" s="3">
        <v>56.504179627818971</v>
      </c>
      <c r="CX491" s="3">
        <v>56.817320374801469</v>
      </c>
      <c r="CY491" s="3">
        <v>58.019309212816175</v>
      </c>
      <c r="CZ491" s="3">
        <v>50.538685685838544</v>
      </c>
      <c r="DA491" s="3">
        <v>53.637389973690674</v>
      </c>
      <c r="DB491" s="3">
        <v>54.938748748252699</v>
      </c>
      <c r="DC491" s="3">
        <v>44.322102772462785</v>
      </c>
      <c r="DD491" s="3">
        <v>55.485554935019799</v>
      </c>
      <c r="DE491" s="3">
        <v>51.389195950420998</v>
      </c>
      <c r="DF491" s="3">
        <v>45.675878075496982</v>
      </c>
      <c r="DG491" s="3">
        <v>48.060101398856766</v>
      </c>
      <c r="DH491" s="3">
        <v>49.283403172692857</v>
      </c>
      <c r="DI491" s="3">
        <v>43.595227635211828</v>
      </c>
      <c r="DJ491" s="3">
        <v>44.406486941836967</v>
      </c>
      <c r="DK491" s="3">
        <v>46.599939451976326</v>
      </c>
      <c r="DL491" s="3">
        <v>45.678652957296364</v>
      </c>
      <c r="DM491" s="3">
        <v>41.565430857678557</v>
      </c>
      <c r="DN491" s="3">
        <v>46.247244520245061</v>
      </c>
      <c r="DO491" s="3">
        <v>39.679380728539364</v>
      </c>
      <c r="DP491" s="3">
        <v>44.460958924920831</v>
      </c>
      <c r="DQ491" s="3">
        <v>44.58290912290655</v>
      </c>
      <c r="DR491" s="3">
        <v>51.940538969364717</v>
      </c>
      <c r="DS491" s="3">
        <v>48.320908495310512</v>
      </c>
      <c r="DT491" s="3">
        <v>52.402629582686501</v>
      </c>
      <c r="DU491" s="3">
        <v>51.988705161422587</v>
      </c>
      <c r="DV491" s="3">
        <v>47.541276788499495</v>
      </c>
      <c r="DW491" s="3">
        <v>52.268207384738453</v>
      </c>
      <c r="DX491" s="3">
        <v>35.857485894370747</v>
      </c>
      <c r="DY491" s="3">
        <v>27.584645167113862</v>
      </c>
      <c r="DZ491" s="3">
        <v>34.592545883998014</v>
      </c>
      <c r="EA491" s="3">
        <v>39.342020925846747</v>
      </c>
      <c r="EB491" s="3">
        <v>46.598523329777159</v>
      </c>
      <c r="EC491" s="3">
        <v>45.67191012928933</v>
      </c>
      <c r="ED491" s="3">
        <v>46.024188985717487</v>
      </c>
      <c r="EE491" s="3">
        <v>49.743311776773844</v>
      </c>
      <c r="EF491" s="3">
        <v>50.128197490327132</v>
      </c>
      <c r="EG491" s="3">
        <v>53.15751549403511</v>
      </c>
      <c r="EH491" s="3">
        <v>57.234642140467109</v>
      </c>
      <c r="EI491" s="3">
        <v>55.756327643350531</v>
      </c>
      <c r="EJ491" s="3">
        <v>60.059274066119684</v>
      </c>
      <c r="EK491" s="3">
        <v>63.739238139330368</v>
      </c>
      <c r="EL491" s="3">
        <v>60.880331926847163</v>
      </c>
      <c r="EM491" s="3">
        <v>62.489182040658719</v>
      </c>
      <c r="EN491" s="3">
        <v>73.173274071310232</v>
      </c>
      <c r="EO491" s="3">
        <v>66.312232282077929</v>
      </c>
      <c r="EP491" s="3">
        <v>66.191188239215265</v>
      </c>
      <c r="EQ491" s="3">
        <v>61.561221382421373</v>
      </c>
      <c r="ER491" s="3">
        <v>61.246920392620829</v>
      </c>
      <c r="ES491" s="3">
        <v>60.938860838248544</v>
      </c>
      <c r="ET491" s="3">
        <v>68.591130163260047</v>
      </c>
      <c r="EU491" s="3">
        <v>63.10628210405671</v>
      </c>
      <c r="EV491" s="3">
        <v>67.90308545013383</v>
      </c>
      <c r="EW491" s="3">
        <v>72.938107436703831</v>
      </c>
      <c r="EX491" s="3">
        <v>68.662851124601474</v>
      </c>
      <c r="EY491" s="3">
        <v>73.570988288264331</v>
      </c>
      <c r="EZ491" s="3">
        <v>79.36704381040164</v>
      </c>
      <c r="FA491" s="3">
        <v>72.920700387451859</v>
      </c>
      <c r="FB491" s="3">
        <v>59.048254214714504</v>
      </c>
      <c r="FC491" s="3">
        <v>60.703457783694489</v>
      </c>
      <c r="FD491" s="3">
        <v>57.442523873259624</v>
      </c>
      <c r="FE491" s="3">
        <v>60.929214372531227</v>
      </c>
      <c r="FF491" s="3">
        <v>77.842377207522048</v>
      </c>
      <c r="FG491" s="3">
        <v>64.14251410562926</v>
      </c>
      <c r="FH491" s="3">
        <v>67.84526621771542</v>
      </c>
      <c r="FI491" s="3">
        <v>76.940620671220927</v>
      </c>
      <c r="FJ491" s="3">
        <v>70.649099694549264</v>
      </c>
      <c r="FK491" s="3">
        <v>65.575776638634878</v>
      </c>
      <c r="FL491" s="3">
        <v>65.701229663032407</v>
      </c>
      <c r="FM491" s="3">
        <v>64.379306200601178</v>
      </c>
      <c r="FN491" s="3">
        <v>69.116605651247269</v>
      </c>
      <c r="FO491" s="3">
        <v>71.182567165413218</v>
      </c>
      <c r="FP491" s="3">
        <v>67.804914011363877</v>
      </c>
      <c r="FQ491" s="3">
        <v>52.841508410092807</v>
      </c>
      <c r="FR491" s="3">
        <v>63.429264107088024</v>
      </c>
      <c r="FS491" s="3">
        <v>57.245128596338134</v>
      </c>
      <c r="FT491" s="3">
        <v>62.02496738688945</v>
      </c>
      <c r="FU491" s="3">
        <v>63.952595315167805</v>
      </c>
      <c r="FV491" s="3">
        <v>60.756706761110834</v>
      </c>
      <c r="FW491" s="3">
        <v>61.329204539250057</v>
      </c>
      <c r="FX491" s="3">
        <v>62.268999220234477</v>
      </c>
      <c r="FY491" s="3">
        <v>59.286334568296326</v>
      </c>
      <c r="FZ491" s="3">
        <v>61.915857681827625</v>
      </c>
      <c r="GA491" s="3">
        <v>59.248626553882843</v>
      </c>
      <c r="GB491" s="3">
        <v>58.300941368976837</v>
      </c>
      <c r="GC491" s="3">
        <v>57.142016577654118</v>
      </c>
      <c r="GD491" s="3">
        <v>61.896246462692197</v>
      </c>
      <c r="GE491" s="3">
        <v>57.031025857557658</v>
      </c>
      <c r="GF491" s="3">
        <v>68.6951221149411</v>
      </c>
      <c r="GG491" s="3">
        <v>63.94970697467285</v>
      </c>
      <c r="GH491" s="3">
        <v>63.918602996962093</v>
      </c>
      <c r="GI491" s="3">
        <v>68.32448670374967</v>
      </c>
      <c r="GJ491" s="3">
        <v>64.237159735153739</v>
      </c>
      <c r="GK491" s="3">
        <v>64.037663548622234</v>
      </c>
      <c r="GL491" s="3">
        <v>62.319076105430305</v>
      </c>
      <c r="GM491" s="3">
        <v>51.152156460981622</v>
      </c>
      <c r="GN491" s="3">
        <v>52.569545250948245</v>
      </c>
      <c r="GO491" s="3">
        <v>57.951410582617036</v>
      </c>
      <c r="GP491" s="3">
        <v>64.922065056674924</v>
      </c>
      <c r="GQ491" s="3">
        <v>58.876822422633992</v>
      </c>
      <c r="GR491" s="3">
        <v>61.57837632865396</v>
      </c>
      <c r="GS491" s="3">
        <v>66.21705326014721</v>
      </c>
      <c r="GT491" s="3">
        <v>61.521963572254947</v>
      </c>
      <c r="GU491" s="3">
        <v>56.475555734912817</v>
      </c>
      <c r="GV491" s="3">
        <v>60.381854118205617</v>
      </c>
      <c r="GW491" s="3">
        <v>58.042339345546608</v>
      </c>
    </row>
    <row r="492" spans="2:205" x14ac:dyDescent="0.25">
      <c r="B492"/>
      <c r="F492">
        <v>-2</v>
      </c>
      <c r="G492" t="s">
        <v>63</v>
      </c>
      <c r="H492" s="3">
        <v>53.26</v>
      </c>
      <c r="I492" s="3">
        <v>60.06</v>
      </c>
      <c r="J492" s="3">
        <v>56.6</v>
      </c>
      <c r="K492" s="3">
        <v>43.14</v>
      </c>
      <c r="L492" s="3">
        <v>58.18</v>
      </c>
      <c r="M492" s="3">
        <v>50.94</v>
      </c>
      <c r="N492" s="3">
        <v>53.04</v>
      </c>
      <c r="O492" s="3">
        <v>58.56</v>
      </c>
      <c r="P492" s="3">
        <v>55.75</v>
      </c>
      <c r="Q492" s="3">
        <v>59.6</v>
      </c>
      <c r="R492" s="3">
        <v>61.49</v>
      </c>
      <c r="S492" s="3">
        <v>60.62</v>
      </c>
      <c r="T492" s="3">
        <v>62.1</v>
      </c>
      <c r="U492" s="3">
        <v>52.94</v>
      </c>
      <c r="V492" s="3">
        <v>56.8</v>
      </c>
      <c r="W492" s="3">
        <v>45.71</v>
      </c>
      <c r="X492" s="3">
        <v>58.57</v>
      </c>
      <c r="Y492" s="3">
        <v>52.14</v>
      </c>
      <c r="Z492" s="3">
        <v>49.46</v>
      </c>
      <c r="AA492" s="3">
        <v>54.37</v>
      </c>
      <c r="AB492" s="3">
        <v>52.04</v>
      </c>
      <c r="AC492" s="3">
        <v>57.69</v>
      </c>
      <c r="AD492" s="3">
        <v>62.96</v>
      </c>
      <c r="AE492" s="3">
        <v>60.38</v>
      </c>
      <c r="AF492" s="3">
        <v>60.78</v>
      </c>
      <c r="AG492" s="3">
        <v>61.19</v>
      </c>
      <c r="AH492" s="3">
        <v>61.02</v>
      </c>
      <c r="AI492" s="3">
        <v>59.14</v>
      </c>
      <c r="AJ492" s="3">
        <v>64.209999999999994</v>
      </c>
      <c r="AK492" s="3">
        <v>61.8</v>
      </c>
      <c r="AL492" s="3">
        <v>59.17</v>
      </c>
      <c r="AM492" s="3">
        <v>65.09</v>
      </c>
      <c r="AN492" s="3">
        <v>61.95</v>
      </c>
      <c r="AO492" s="3">
        <v>55.22</v>
      </c>
      <c r="AP492" s="3">
        <v>60.24</v>
      </c>
      <c r="AQ492" s="3">
        <v>57.83</v>
      </c>
      <c r="AR492" s="3">
        <v>54.76</v>
      </c>
      <c r="AS492" s="3">
        <v>59.46</v>
      </c>
      <c r="AT492" s="3">
        <v>57.3</v>
      </c>
      <c r="AU492" s="3">
        <v>61.29</v>
      </c>
      <c r="AV492" s="3">
        <v>56.29</v>
      </c>
      <c r="AW492" s="3">
        <v>58.55</v>
      </c>
      <c r="AX492" s="3">
        <v>62.37</v>
      </c>
      <c r="AY492" s="3">
        <v>62.63</v>
      </c>
      <c r="AZ492" s="3">
        <v>62.5</v>
      </c>
      <c r="BA492" s="3">
        <v>48.74</v>
      </c>
      <c r="BB492" s="3">
        <v>62.5</v>
      </c>
      <c r="BC492" s="3">
        <v>56.08</v>
      </c>
      <c r="BD492" s="3">
        <v>60.29</v>
      </c>
      <c r="BE492" s="3">
        <v>64.47</v>
      </c>
      <c r="BF492" s="3">
        <v>62.5</v>
      </c>
      <c r="BG492" s="3">
        <v>55.96</v>
      </c>
      <c r="BH492" s="3">
        <v>61.07</v>
      </c>
      <c r="BI492" s="3">
        <v>58.75</v>
      </c>
      <c r="BJ492" s="3">
        <v>59.7</v>
      </c>
      <c r="BK492" s="3">
        <v>46.15</v>
      </c>
      <c r="BL492" s="3">
        <v>53.03</v>
      </c>
      <c r="BM492" s="3">
        <v>57.29</v>
      </c>
      <c r="BN492" s="3">
        <v>57.69</v>
      </c>
      <c r="BO492" s="3">
        <v>57.5</v>
      </c>
      <c r="BP492" s="3">
        <v>54.95</v>
      </c>
      <c r="BQ492" s="3">
        <v>60</v>
      </c>
      <c r="BR492" s="3">
        <v>57.72</v>
      </c>
      <c r="BS492" s="3">
        <v>55.79</v>
      </c>
      <c r="BT492" s="3">
        <v>60.16</v>
      </c>
      <c r="BU492" s="3">
        <v>58.06</v>
      </c>
      <c r="BV492" s="3">
        <v>49.445286059315002</v>
      </c>
      <c r="BW492" s="3">
        <v>56.207070813690038</v>
      </c>
      <c r="BX492" s="3">
        <v>53.887336381418493</v>
      </c>
      <c r="BY492" s="3">
        <v>33.947646820687197</v>
      </c>
      <c r="BZ492" s="3">
        <v>48.840568968950635</v>
      </c>
      <c r="CA492" s="3">
        <v>44.257391016671818</v>
      </c>
      <c r="CB492" s="3">
        <v>43.971759355993832</v>
      </c>
      <c r="CC492" s="3">
        <v>49.258005386253686</v>
      </c>
      <c r="CD492" s="3">
        <v>49.234233704151201</v>
      </c>
      <c r="CE492" s="3">
        <v>51.631917508699175</v>
      </c>
      <c r="CF492" s="3">
        <v>54.089924724178061</v>
      </c>
      <c r="CG492" s="3">
        <v>55.209002623551818</v>
      </c>
      <c r="CH492" s="3">
        <v>53.315647110308909</v>
      </c>
      <c r="CI492" s="3">
        <v>45.456158342710005</v>
      </c>
      <c r="CJ492" s="3">
        <v>51.088705067321214</v>
      </c>
      <c r="CK492" s="3">
        <v>34.57274259756359</v>
      </c>
      <c r="CL492" s="3">
        <v>46.881211784560456</v>
      </c>
      <c r="CM492" s="3">
        <v>43.921920523478668</v>
      </c>
      <c r="CN492" s="3">
        <v>39.525893983600859</v>
      </c>
      <c r="CO492" s="3">
        <v>44.765934632553183</v>
      </c>
      <c r="CP492" s="3">
        <v>45.074985177032687</v>
      </c>
      <c r="CQ492" s="3">
        <v>38.948613746591711</v>
      </c>
      <c r="CR492" s="3">
        <v>44.229234412102386</v>
      </c>
      <c r="CS492" s="3">
        <v>46.94147867320553</v>
      </c>
      <c r="CT492" s="3">
        <v>47.085158983948347</v>
      </c>
      <c r="CU492" s="3">
        <v>49.223089672129625</v>
      </c>
      <c r="CV492" s="3">
        <v>52.002723417829408</v>
      </c>
      <c r="CW492" s="3">
        <v>54.50511558782155</v>
      </c>
      <c r="CX492" s="3">
        <v>59.86821644387912</v>
      </c>
      <c r="CY492" s="3">
        <v>58.640835585992825</v>
      </c>
      <c r="CZ492" s="3">
        <v>50.220783163141569</v>
      </c>
      <c r="DA492" s="3">
        <v>55.636588705482367</v>
      </c>
      <c r="DB492" s="3">
        <v>55.467246667424</v>
      </c>
      <c r="DC492" s="3">
        <v>50.648586140314379</v>
      </c>
      <c r="DD492" s="3">
        <v>55.880031627355422</v>
      </c>
      <c r="DE492" s="3">
        <v>54.676511047658103</v>
      </c>
      <c r="DF492" s="3">
        <v>46.058696847698251</v>
      </c>
      <c r="DG492" s="3">
        <v>51.407248235544209</v>
      </c>
      <c r="DH492" s="3">
        <v>51.381241757247366</v>
      </c>
      <c r="DI492" s="3">
        <v>52.500839399757496</v>
      </c>
      <c r="DJ492" s="3">
        <v>48.320908495310512</v>
      </c>
      <c r="DK492" s="3">
        <v>52.644210252595371</v>
      </c>
      <c r="DL492" s="3">
        <v>52.213615295119332</v>
      </c>
      <c r="DM492" s="3">
        <v>52.792445322902623</v>
      </c>
      <c r="DN492" s="3">
        <v>55.470039756923192</v>
      </c>
      <c r="DO492" s="3">
        <v>39.939735881888225</v>
      </c>
      <c r="DP492" s="3">
        <v>54.125375189292328</v>
      </c>
      <c r="DQ492" s="3">
        <v>49.941550281868956</v>
      </c>
      <c r="DR492" s="3">
        <v>51.896890893022629</v>
      </c>
      <c r="DS492" s="3">
        <v>56.594415884857618</v>
      </c>
      <c r="DT492" s="3">
        <v>56.778716580182206</v>
      </c>
      <c r="DU492" s="3">
        <v>46.598523329777159</v>
      </c>
      <c r="DV492" s="3">
        <v>52.517419097774578</v>
      </c>
      <c r="DW492" s="3">
        <v>52.431729097061762</v>
      </c>
      <c r="DX492" s="3">
        <v>47.741328881114462</v>
      </c>
      <c r="DY492" s="3">
        <v>34.590334122804208</v>
      </c>
      <c r="DZ492" s="3">
        <v>44.551449299365082</v>
      </c>
      <c r="EA492" s="3">
        <v>47.304314124416941</v>
      </c>
      <c r="EB492" s="3">
        <v>48.089808908177716</v>
      </c>
      <c r="EC492" s="3">
        <v>50.570932647854846</v>
      </c>
      <c r="ED492" s="3">
        <v>45.688031057759829</v>
      </c>
      <c r="EE492" s="3">
        <v>51.56981593276376</v>
      </c>
      <c r="EF492" s="3">
        <v>51.478171281483711</v>
      </c>
      <c r="EG492" s="3">
        <v>54.111727588670668</v>
      </c>
      <c r="EH492" s="3">
        <v>58.566388868479294</v>
      </c>
      <c r="EI492" s="3">
        <v>56.907582654955846</v>
      </c>
      <c r="EJ492" s="3">
        <v>57.041936402071791</v>
      </c>
      <c r="EK492" s="3">
        <v>63.79788482577721</v>
      </c>
      <c r="EL492" s="3">
        <v>59.278242745941853</v>
      </c>
      <c r="EM492" s="3">
        <v>52.825022267597596</v>
      </c>
      <c r="EN492" s="3">
        <v>66.970893907988511</v>
      </c>
      <c r="EO492" s="3">
        <v>57.59582106864999</v>
      </c>
      <c r="EP492" s="3">
        <v>61.918440974314692</v>
      </c>
      <c r="EQ492" s="3">
        <v>67.28654237124681</v>
      </c>
      <c r="ER492" s="3">
        <v>62.077911690941924</v>
      </c>
      <c r="ES492" s="3">
        <v>67.09691662969648</v>
      </c>
      <c r="ET492" s="3">
        <v>68.402018529801524</v>
      </c>
      <c r="EU492" s="3">
        <v>65.773753093276255</v>
      </c>
      <c r="EV492" s="3">
        <v>70.150918647577925</v>
      </c>
      <c r="EW492" s="3">
        <v>60.296209399621425</v>
      </c>
      <c r="EX492" s="3">
        <v>62.341258698764392</v>
      </c>
      <c r="EY492" s="3">
        <v>57.301740794524413</v>
      </c>
      <c r="EZ492" s="3">
        <v>69.369821431263532</v>
      </c>
      <c r="FA492" s="3">
        <v>60.249338617795281</v>
      </c>
      <c r="FB492" s="3">
        <v>59.441490427809605</v>
      </c>
      <c r="FC492" s="3">
        <v>63.65776165476931</v>
      </c>
      <c r="FD492" s="3">
        <v>58.928188162078058</v>
      </c>
      <c r="FE492" s="3">
        <v>74.455556686343442</v>
      </c>
      <c r="FF492" s="3">
        <v>78.467487039034395</v>
      </c>
      <c r="FG492" s="3">
        <v>72.410593261998329</v>
      </c>
      <c r="FH492" s="3">
        <v>72.972659018240194</v>
      </c>
      <c r="FI492" s="3">
        <v>71.950951983288988</v>
      </c>
      <c r="FJ492" s="3">
        <v>69.336482671505451</v>
      </c>
      <c r="FK492" s="3">
        <v>63.6221191172516</v>
      </c>
      <c r="FL492" s="3">
        <v>68.335579627297406</v>
      </c>
      <c r="FM492" s="3">
        <v>64.86741978423133</v>
      </c>
      <c r="FN492" s="3">
        <v>67.543865452515533</v>
      </c>
      <c r="FO492" s="3">
        <v>73.496309148903379</v>
      </c>
      <c r="FP492" s="3">
        <v>68.027209153154018</v>
      </c>
      <c r="FQ492" s="3">
        <v>59.699777311723487</v>
      </c>
      <c r="FR492" s="3">
        <v>64.445112540624564</v>
      </c>
      <c r="FS492" s="3">
        <v>60.918574673008749</v>
      </c>
      <c r="FT492" s="3">
        <v>63.183343490566536</v>
      </c>
      <c r="FU492" s="3">
        <v>67.03303824317338</v>
      </c>
      <c r="FV492" s="3">
        <v>63.015457774126084</v>
      </c>
      <c r="FW492" s="3">
        <v>69.401288640936883</v>
      </c>
      <c r="FX492" s="3">
        <v>63.94970697467285</v>
      </c>
      <c r="FY492" s="3">
        <v>64.211245962121552</v>
      </c>
      <c r="FZ492" s="3">
        <v>71.536543242439905</v>
      </c>
      <c r="GA492" s="3">
        <v>71.516816998616889</v>
      </c>
      <c r="GB492" s="3">
        <v>69.039581591407966</v>
      </c>
      <c r="GC492" s="3">
        <v>57.618091883427589</v>
      </c>
      <c r="GD492" s="3">
        <v>70.187872317368118</v>
      </c>
      <c r="GE492" s="3">
        <v>62.034892804659336</v>
      </c>
      <c r="GF492" s="3">
        <v>68.125783524227145</v>
      </c>
      <c r="GG492" s="3">
        <v>71.639406060190325</v>
      </c>
      <c r="GH492" s="3">
        <v>67.89221272881511</v>
      </c>
      <c r="GI492" s="3">
        <v>64.922065056674924</v>
      </c>
      <c r="GJ492" s="3">
        <v>68.989319448092729</v>
      </c>
      <c r="GK492" s="3">
        <v>64.792577303960954</v>
      </c>
      <c r="GL492" s="3">
        <v>70.609507220248332</v>
      </c>
      <c r="GM492" s="3">
        <v>58.146600733525453</v>
      </c>
      <c r="GN492" s="3">
        <v>61.337768962461524</v>
      </c>
      <c r="GO492" s="3">
        <v>66.717916885991954</v>
      </c>
      <c r="GP492" s="3">
        <v>66.746785639938409</v>
      </c>
      <c r="GQ492" s="3">
        <v>64.146387456486138</v>
      </c>
      <c r="GR492" s="3">
        <v>63.890391328161513</v>
      </c>
      <c r="GS492" s="3">
        <v>67.87682502688574</v>
      </c>
      <c r="GT492" s="3">
        <v>63.731474139003438</v>
      </c>
      <c r="GU492" s="3">
        <v>57.451035922409964</v>
      </c>
      <c r="GV492" s="3">
        <v>61.727484548401932</v>
      </c>
      <c r="GW492" s="3">
        <v>59.206321414717145</v>
      </c>
    </row>
    <row r="493" spans="2:205" x14ac:dyDescent="0.25">
      <c r="B493"/>
      <c r="F493">
        <v>-1</v>
      </c>
      <c r="G493" t="s">
        <v>64</v>
      </c>
      <c r="H493" s="3">
        <v>57.76</v>
      </c>
      <c r="I493" s="3">
        <v>59.31</v>
      </c>
      <c r="J493" s="3">
        <v>58.55</v>
      </c>
      <c r="K493" s="3">
        <v>53.7</v>
      </c>
      <c r="L493" s="3">
        <v>60.58</v>
      </c>
      <c r="M493" s="3">
        <v>57.08</v>
      </c>
      <c r="N493" s="3">
        <v>60.38</v>
      </c>
      <c r="O493" s="3">
        <v>53.44</v>
      </c>
      <c r="P493" s="3">
        <v>56.54</v>
      </c>
      <c r="Q493" s="3">
        <v>51.75</v>
      </c>
      <c r="R493" s="3">
        <v>62.99</v>
      </c>
      <c r="S493" s="3">
        <v>57.58</v>
      </c>
      <c r="T493" s="3">
        <v>55.47</v>
      </c>
      <c r="U493" s="3">
        <v>58.87</v>
      </c>
      <c r="V493" s="3">
        <v>57.19</v>
      </c>
      <c r="W493" s="3">
        <v>50</v>
      </c>
      <c r="X493" s="3">
        <v>67.11</v>
      </c>
      <c r="Y493" s="3">
        <v>59.85</v>
      </c>
      <c r="Z493" s="3">
        <v>60.19</v>
      </c>
      <c r="AA493" s="3">
        <v>63.71</v>
      </c>
      <c r="AB493" s="3">
        <v>62.11</v>
      </c>
      <c r="AC493" s="3">
        <v>56.67</v>
      </c>
      <c r="AD493" s="3">
        <v>62.5</v>
      </c>
      <c r="AE493" s="3">
        <v>59.26</v>
      </c>
      <c r="AF493" s="3">
        <v>50.88</v>
      </c>
      <c r="AG493" s="3">
        <v>58.23</v>
      </c>
      <c r="AH493" s="3">
        <v>55.15</v>
      </c>
      <c r="AI493" s="3">
        <v>55.38</v>
      </c>
      <c r="AJ493" s="3">
        <v>60.08</v>
      </c>
      <c r="AK493" s="3">
        <v>57.88</v>
      </c>
      <c r="AL493" s="3">
        <v>55.45</v>
      </c>
      <c r="AM493" s="3">
        <v>58.27</v>
      </c>
      <c r="AN493" s="3">
        <v>56.96</v>
      </c>
      <c r="AO493" s="3">
        <v>53.16</v>
      </c>
      <c r="AP493" s="3">
        <v>61.94</v>
      </c>
      <c r="AQ493" s="3">
        <v>57.71</v>
      </c>
      <c r="AR493" s="3">
        <v>53.04</v>
      </c>
      <c r="AS493" s="3">
        <v>62.9</v>
      </c>
      <c r="AT493" s="3">
        <v>58.16</v>
      </c>
      <c r="AU493" s="3">
        <v>56.8</v>
      </c>
      <c r="AV493" s="3">
        <v>57.5</v>
      </c>
      <c r="AW493" s="3">
        <v>57.14</v>
      </c>
      <c r="AX493" s="3">
        <v>56.76</v>
      </c>
      <c r="AY493" s="3">
        <v>55.77</v>
      </c>
      <c r="AZ493" s="3">
        <v>56.28</v>
      </c>
      <c r="BA493" s="3">
        <v>52.14</v>
      </c>
      <c r="BB493" s="3">
        <v>54.92</v>
      </c>
      <c r="BC493" s="3">
        <v>53.56</v>
      </c>
      <c r="BD493" s="3">
        <v>59.06</v>
      </c>
      <c r="BE493" s="3">
        <v>57.94</v>
      </c>
      <c r="BF493" s="3">
        <v>58.5</v>
      </c>
      <c r="BG493" s="3">
        <v>48.51</v>
      </c>
      <c r="BH493" s="3">
        <v>59.13</v>
      </c>
      <c r="BI493" s="3">
        <v>54.17</v>
      </c>
      <c r="BJ493" s="3">
        <v>33.33</v>
      </c>
      <c r="BK493" s="3">
        <v>42.86</v>
      </c>
      <c r="BL493" s="3">
        <v>37.86</v>
      </c>
      <c r="BM493" s="3">
        <v>61.26</v>
      </c>
      <c r="BN493" s="3">
        <v>65.55</v>
      </c>
      <c r="BO493" s="3">
        <v>63.48</v>
      </c>
      <c r="BP493" s="3">
        <v>51.35</v>
      </c>
      <c r="BQ493" s="3">
        <v>53.15</v>
      </c>
      <c r="BR493" s="3">
        <v>52.25</v>
      </c>
      <c r="BS493" s="3">
        <v>54.96</v>
      </c>
      <c r="BT493" s="3">
        <v>59.67</v>
      </c>
      <c r="BU493" s="3">
        <v>57.39</v>
      </c>
      <c r="BV493" s="3">
        <v>53.928316720895808</v>
      </c>
      <c r="BW493" s="3">
        <v>55.554695721156264</v>
      </c>
      <c r="BX493" s="3">
        <v>55.87102964826898</v>
      </c>
      <c r="BY493" s="3">
        <v>44.334552871850732</v>
      </c>
      <c r="BZ493" s="3">
        <v>50.969214596265225</v>
      </c>
      <c r="CA493" s="3">
        <v>50.345088046521937</v>
      </c>
      <c r="CB493" s="3">
        <v>50.860341133175687</v>
      </c>
      <c r="CC493" s="3">
        <v>44.91732512504251</v>
      </c>
      <c r="CD493" s="3">
        <v>50.174456044658541</v>
      </c>
      <c r="CE493" s="3">
        <v>43.620214588680597</v>
      </c>
      <c r="CF493" s="3">
        <v>55.13179678039031</v>
      </c>
      <c r="CG493" s="3">
        <v>51.893403916042843</v>
      </c>
      <c r="CH493" s="3">
        <v>47.115842155497155</v>
      </c>
      <c r="CI493" s="3">
        <v>50.612931176565453</v>
      </c>
      <c r="CJ493" s="3">
        <v>51.318747874594095</v>
      </c>
      <c r="CK493" s="3">
        <v>37.331738801362341</v>
      </c>
      <c r="CL493" s="3">
        <v>55.943808883587664</v>
      </c>
      <c r="CM493" s="3">
        <v>51.321817567990024</v>
      </c>
      <c r="CN493" s="3">
        <v>50.538685685838544</v>
      </c>
      <c r="CO493" s="3">
        <v>54.952455374535262</v>
      </c>
      <c r="CP493" s="3">
        <v>55.651856545891221</v>
      </c>
      <c r="CQ493" s="3">
        <v>39.197307000813616</v>
      </c>
      <c r="CR493" s="3">
        <v>42.709962442674282</v>
      </c>
      <c r="CS493" s="3">
        <v>45.96684934349058</v>
      </c>
      <c r="CT493" s="3">
        <v>38.259898497612731</v>
      </c>
      <c r="CU493" s="3">
        <v>47.219253771133211</v>
      </c>
      <c r="CV493" s="3">
        <v>46.761428387490476</v>
      </c>
      <c r="CW493" s="3">
        <v>50.790963830390382</v>
      </c>
      <c r="CX493" s="3">
        <v>55.792436823086788</v>
      </c>
      <c r="CY493" s="3">
        <v>54.747774145086701</v>
      </c>
      <c r="CZ493" s="3">
        <v>46.138688036529537</v>
      </c>
      <c r="DA493" s="3">
        <v>49.572100982625287</v>
      </c>
      <c r="DB493" s="3">
        <v>50.596811711292702</v>
      </c>
      <c r="DC493" s="3">
        <v>49.162597965064549</v>
      </c>
      <c r="DD493" s="3">
        <v>58.146079132825015</v>
      </c>
      <c r="DE493" s="3">
        <v>54.956777986179738</v>
      </c>
      <c r="DF493" s="3">
        <v>43.971759355993832</v>
      </c>
      <c r="DG493" s="3">
        <v>54.132842428374047</v>
      </c>
      <c r="DH493" s="3">
        <v>51.824239708397933</v>
      </c>
      <c r="DI493" s="3">
        <v>48.041501360105229</v>
      </c>
      <c r="DJ493" s="3">
        <v>48.557751722993018</v>
      </c>
      <c r="DK493" s="3">
        <v>50.882958143705871</v>
      </c>
      <c r="DL493" s="3">
        <v>47.467121788751548</v>
      </c>
      <c r="DM493" s="3">
        <v>46.187689818306104</v>
      </c>
      <c r="DN493" s="3">
        <v>49.595866368519061</v>
      </c>
      <c r="DO493" s="3">
        <v>43.161942117123566</v>
      </c>
      <c r="DP493" s="3">
        <v>46.073098320222662</v>
      </c>
      <c r="DQ493" s="3">
        <v>47.227263213118164</v>
      </c>
      <c r="DR493" s="3">
        <v>50.359408772498071</v>
      </c>
      <c r="DS493" s="3">
        <v>49.207231903835911</v>
      </c>
      <c r="DT493" s="3">
        <v>52.343701941546868</v>
      </c>
      <c r="DU493" s="3">
        <v>39.002463169250476</v>
      </c>
      <c r="DV493" s="3">
        <v>49.992055700149571</v>
      </c>
      <c r="DW493" s="3">
        <v>47.507027066202483</v>
      </c>
      <c r="DX493" s="3">
        <v>22.241416537492576</v>
      </c>
      <c r="DY493" s="3">
        <v>30.023319078881595</v>
      </c>
      <c r="DZ493" s="3">
        <v>29.092715646348815</v>
      </c>
      <c r="EA493" s="3">
        <v>51.96688348455416</v>
      </c>
      <c r="EB493" s="3">
        <v>56.642363175176989</v>
      </c>
      <c r="EC493" s="3">
        <v>57.081589839567656</v>
      </c>
      <c r="ED493" s="3">
        <v>42.164692381036978</v>
      </c>
      <c r="EE493" s="3">
        <v>43.920587603740003</v>
      </c>
      <c r="EF493" s="3">
        <v>45.699418036075819</v>
      </c>
      <c r="EG493" s="3">
        <v>53.311710984857072</v>
      </c>
      <c r="EH493" s="3">
        <v>58.095532331083341</v>
      </c>
      <c r="EI493" s="3">
        <v>56.258033410590848</v>
      </c>
      <c r="EJ493" s="3">
        <v>61.495263848039329</v>
      </c>
      <c r="EK493" s="3">
        <v>62.96817337145125</v>
      </c>
      <c r="EL493" s="3">
        <v>61.174748977557215</v>
      </c>
      <c r="EM493" s="3">
        <v>62.818429648545148</v>
      </c>
      <c r="EN493" s="3">
        <v>69.431102907394447</v>
      </c>
      <c r="EO493" s="3">
        <v>63.554002593391637</v>
      </c>
      <c r="EP493" s="3">
        <v>69.168526141714509</v>
      </c>
      <c r="EQ493" s="3">
        <v>61.757179940916309</v>
      </c>
      <c r="ER493" s="3">
        <v>62.697082000242368</v>
      </c>
      <c r="ES493" s="3">
        <v>59.784818322430311</v>
      </c>
      <c r="ET493" s="3">
        <v>70.210087600847899</v>
      </c>
      <c r="EU493" s="3">
        <v>63.064640821674189</v>
      </c>
      <c r="EV493" s="3">
        <v>63.53443094277894</v>
      </c>
      <c r="EW493" s="3">
        <v>66.647320275989046</v>
      </c>
      <c r="EX493" s="3">
        <v>62.873628281622075</v>
      </c>
      <c r="EY493" s="3">
        <v>62.668261198637651</v>
      </c>
      <c r="EZ493" s="3">
        <v>76.620726364183938</v>
      </c>
      <c r="FA493" s="3">
        <v>67.818141782946469</v>
      </c>
      <c r="FB493" s="3">
        <v>69.116605651247269</v>
      </c>
      <c r="FC493" s="3">
        <v>71.642985817736488</v>
      </c>
      <c r="FD493" s="3">
        <v>68.174019568815353</v>
      </c>
      <c r="FE493" s="3">
        <v>72.622514423533474</v>
      </c>
      <c r="FF493" s="3">
        <v>78.840632440451202</v>
      </c>
      <c r="FG493" s="3">
        <v>71.321787914085434</v>
      </c>
      <c r="FH493" s="3">
        <v>63.38371758159257</v>
      </c>
      <c r="FI493" s="3">
        <v>68.473371859878199</v>
      </c>
      <c r="FJ493" s="3">
        <v>63.249908821134412</v>
      </c>
      <c r="FK493" s="3">
        <v>59.88810604397078</v>
      </c>
      <c r="FL493" s="3">
        <v>64.213662774266041</v>
      </c>
      <c r="FM493" s="3">
        <v>60.947085630890641</v>
      </c>
      <c r="FN493" s="3">
        <v>64.40228721476322</v>
      </c>
      <c r="FO493" s="3">
        <v>66.477857638501462</v>
      </c>
      <c r="FP493" s="3">
        <v>63.105148142956658</v>
      </c>
      <c r="FQ493" s="3">
        <v>57.109670042801611</v>
      </c>
      <c r="FR493" s="3">
        <v>65.596285557063865</v>
      </c>
      <c r="FS493" s="3">
        <v>60.423651042789572</v>
      </c>
      <c r="FT493" s="3">
        <v>61.918440974314692</v>
      </c>
      <c r="FU493" s="3">
        <v>70.898161046705226</v>
      </c>
      <c r="FV493" s="3">
        <v>64.23562098812188</v>
      </c>
      <c r="FW493" s="3">
        <v>65.153009285461522</v>
      </c>
      <c r="FX493" s="3">
        <v>65.976960780726429</v>
      </c>
      <c r="FY493" s="3">
        <v>63.182222218871772</v>
      </c>
      <c r="FZ493" s="3">
        <v>65.594363282959378</v>
      </c>
      <c r="GA493" s="3">
        <v>64.939756092780982</v>
      </c>
      <c r="GB493" s="3">
        <v>62.741832413740582</v>
      </c>
      <c r="GC493" s="3">
        <v>60.975710679189547</v>
      </c>
      <c r="GD493" s="3">
        <v>63.462709761196876</v>
      </c>
      <c r="GE493" s="3">
        <v>59.773188885364824</v>
      </c>
      <c r="GF493" s="3">
        <v>67.21911733635504</v>
      </c>
      <c r="GG493" s="3">
        <v>66.196168659938721</v>
      </c>
      <c r="GH493" s="3">
        <v>64.398143474468739</v>
      </c>
      <c r="GI493" s="3">
        <v>58.136073404214436</v>
      </c>
      <c r="GJ493" s="3">
        <v>67.678545290776015</v>
      </c>
      <c r="GK493" s="3">
        <v>60.680691527259491</v>
      </c>
      <c r="GL493" s="3">
        <v>46.639036398870637</v>
      </c>
      <c r="GM493" s="3">
        <v>56.729506909982639</v>
      </c>
      <c r="GN493" s="3">
        <v>47.508127999977603</v>
      </c>
      <c r="GO493" s="3">
        <v>69.802258301630701</v>
      </c>
      <c r="GP493" s="3">
        <v>73.47776105259463</v>
      </c>
      <c r="GQ493" s="3">
        <v>69.432100381438261</v>
      </c>
      <c r="GR493" s="3">
        <v>60.447604633305204</v>
      </c>
      <c r="GS493" s="3">
        <v>62.174772096391749</v>
      </c>
      <c r="GT493" s="3">
        <v>58.728466928986975</v>
      </c>
      <c r="GU493" s="3">
        <v>56.592525073225765</v>
      </c>
      <c r="GV493" s="3">
        <v>61.219259803461</v>
      </c>
      <c r="GW493" s="3">
        <v>58.523707506709322</v>
      </c>
    </row>
    <row r="494" spans="2:205" x14ac:dyDescent="0.25">
      <c r="B494"/>
      <c r="F494">
        <v>0</v>
      </c>
      <c r="G494" t="s">
        <v>65</v>
      </c>
      <c r="H494" s="3">
        <v>57.47</v>
      </c>
      <c r="I494" s="3">
        <v>60.47</v>
      </c>
      <c r="J494" s="3">
        <v>59.05</v>
      </c>
      <c r="K494" s="3">
        <v>58.51</v>
      </c>
      <c r="L494" s="3">
        <v>64.150000000000006</v>
      </c>
      <c r="M494" s="3">
        <v>61.5</v>
      </c>
      <c r="N494" s="3">
        <v>52.58</v>
      </c>
      <c r="O494" s="3">
        <v>58.65</v>
      </c>
      <c r="P494" s="3">
        <v>56.09</v>
      </c>
      <c r="Q494" s="3">
        <v>68.989999999999995</v>
      </c>
      <c r="R494" s="3">
        <v>61.22</v>
      </c>
      <c r="S494" s="3">
        <v>64.86</v>
      </c>
      <c r="T494" s="3">
        <v>58.93</v>
      </c>
      <c r="U494" s="3">
        <v>60.14</v>
      </c>
      <c r="V494" s="3">
        <v>59.62</v>
      </c>
      <c r="W494" s="3">
        <v>60</v>
      </c>
      <c r="X494" s="3">
        <v>75.86</v>
      </c>
      <c r="Y494" s="3">
        <v>68.52</v>
      </c>
      <c r="Z494" s="3">
        <v>51.06</v>
      </c>
      <c r="AA494" s="3">
        <v>63.3</v>
      </c>
      <c r="AB494" s="3">
        <v>57.64</v>
      </c>
      <c r="AC494" s="3">
        <v>50</v>
      </c>
      <c r="AD494" s="3">
        <v>65.22</v>
      </c>
      <c r="AE494" s="3">
        <v>56.36</v>
      </c>
      <c r="AF494" s="3">
        <v>37.5</v>
      </c>
      <c r="AG494" s="3">
        <v>58.82</v>
      </c>
      <c r="AH494" s="3">
        <v>46.96</v>
      </c>
      <c r="AI494" s="3">
        <v>61.96</v>
      </c>
      <c r="AJ494" s="3">
        <v>60.76</v>
      </c>
      <c r="AK494" s="3">
        <v>61.29</v>
      </c>
      <c r="AL494" s="3">
        <v>61.16</v>
      </c>
      <c r="AM494" s="3">
        <v>59.29</v>
      </c>
      <c r="AN494" s="3">
        <v>60.26</v>
      </c>
      <c r="AO494" s="3">
        <v>57.67</v>
      </c>
      <c r="AP494" s="3">
        <v>58.9</v>
      </c>
      <c r="AQ494" s="3">
        <v>58.27</v>
      </c>
      <c r="AR494" s="3">
        <v>65.05</v>
      </c>
      <c r="AS494" s="3">
        <v>45.89</v>
      </c>
      <c r="AT494" s="3">
        <v>53.82</v>
      </c>
      <c r="AU494" s="3">
        <v>53.91</v>
      </c>
      <c r="AV494" s="3">
        <v>62.59</v>
      </c>
      <c r="AW494" s="3">
        <v>58.66</v>
      </c>
      <c r="AX494" s="3">
        <v>58.54</v>
      </c>
      <c r="AY494" s="3">
        <v>61.96</v>
      </c>
      <c r="AZ494" s="3">
        <v>60.34</v>
      </c>
      <c r="BA494" s="3">
        <v>42.61</v>
      </c>
      <c r="BB494" s="3">
        <v>52.68</v>
      </c>
      <c r="BC494" s="3">
        <v>47.58</v>
      </c>
      <c r="BD494" s="3">
        <v>55.05</v>
      </c>
      <c r="BE494" s="3">
        <v>62.96</v>
      </c>
      <c r="BF494" s="3">
        <v>59.43</v>
      </c>
      <c r="BG494" s="3">
        <v>60.56</v>
      </c>
      <c r="BH494" s="3">
        <v>60.55</v>
      </c>
      <c r="BI494" s="3">
        <v>60.56</v>
      </c>
      <c r="BJ494" s="3">
        <v>55.77</v>
      </c>
      <c r="BK494" s="3">
        <v>45.61</v>
      </c>
      <c r="BL494" s="3">
        <v>50.46</v>
      </c>
      <c r="BM494" s="3">
        <v>55.41</v>
      </c>
      <c r="BN494" s="3">
        <v>63.95</v>
      </c>
      <c r="BO494" s="3">
        <v>60</v>
      </c>
      <c r="BP494" s="3">
        <v>58.88</v>
      </c>
      <c r="BQ494" s="3">
        <v>53.85</v>
      </c>
      <c r="BR494" s="3">
        <v>56.25</v>
      </c>
      <c r="BS494" s="3">
        <v>57.55</v>
      </c>
      <c r="BT494" s="3">
        <v>59.64</v>
      </c>
      <c r="BU494" s="3">
        <v>58.65</v>
      </c>
      <c r="BV494" s="3">
        <v>53.391423229560488</v>
      </c>
      <c r="BW494" s="3">
        <v>56.62922942454189</v>
      </c>
      <c r="BX494" s="3">
        <v>56.257859059153638</v>
      </c>
      <c r="BY494" s="3">
        <v>48.408020528974028</v>
      </c>
      <c r="BZ494" s="3">
        <v>54.674200117694014</v>
      </c>
      <c r="CA494" s="3">
        <v>54.59986722024609</v>
      </c>
      <c r="CB494" s="3">
        <v>42.732770349699237</v>
      </c>
      <c r="CC494" s="3">
        <v>50.149132784897347</v>
      </c>
      <c r="CD494" s="3">
        <v>49.625328045040199</v>
      </c>
      <c r="CE494" s="3">
        <v>60.558562958458225</v>
      </c>
      <c r="CF494" s="3">
        <v>53.157871150118183</v>
      </c>
      <c r="CG494" s="3">
        <v>59.053786167800872</v>
      </c>
      <c r="CH494" s="3">
        <v>49.668815131925733</v>
      </c>
      <c r="CI494" s="3">
        <v>52.086751337473473</v>
      </c>
      <c r="CJ494" s="3">
        <v>53.553159568999845</v>
      </c>
      <c r="CK494" s="3">
        <v>46.181437747589364</v>
      </c>
      <c r="CL494" s="3">
        <v>63.47001974698658</v>
      </c>
      <c r="CM494" s="3">
        <v>59.251463046634626</v>
      </c>
      <c r="CN494" s="3">
        <v>41.116886151084984</v>
      </c>
      <c r="CO494" s="3">
        <v>53.945496718888087</v>
      </c>
      <c r="CP494" s="3">
        <v>50.758133496113423</v>
      </c>
      <c r="CQ494" s="3">
        <v>33.630882869327486</v>
      </c>
      <c r="CR494" s="3">
        <v>44.890335377263007</v>
      </c>
      <c r="CS494" s="3">
        <v>43.269816346414451</v>
      </c>
      <c r="CT494" s="3">
        <v>26.665980178824633</v>
      </c>
      <c r="CU494" s="3">
        <v>45.165337206371568</v>
      </c>
      <c r="CV494" s="3">
        <v>38.081559025685301</v>
      </c>
      <c r="CW494" s="3">
        <v>57.096132034035662</v>
      </c>
      <c r="CX494" s="3">
        <v>56.419295354727829</v>
      </c>
      <c r="CY494" s="3">
        <v>58.064695008483945</v>
      </c>
      <c r="CZ494" s="3">
        <v>52.257180172264839</v>
      </c>
      <c r="DA494" s="3">
        <v>50.073150156510771</v>
      </c>
      <c r="DB494" s="3">
        <v>53.869278644571175</v>
      </c>
      <c r="DC494" s="3">
        <v>53.65933837484819</v>
      </c>
      <c r="DD494" s="3">
        <v>54.781941558888548</v>
      </c>
      <c r="DE494" s="3">
        <v>55.401727813662205</v>
      </c>
      <c r="DF494" s="3">
        <v>55.450027951137251</v>
      </c>
      <c r="DG494" s="3">
        <v>38.016408006706456</v>
      </c>
      <c r="DH494" s="3">
        <v>47.611964758484675</v>
      </c>
      <c r="DI494" s="3">
        <v>44.823765844532161</v>
      </c>
      <c r="DJ494" s="3">
        <v>54.308750166876848</v>
      </c>
      <c r="DK494" s="3">
        <v>52.520279788628407</v>
      </c>
      <c r="DL494" s="3">
        <v>47.725695834412477</v>
      </c>
      <c r="DM494" s="3">
        <v>51.74573253344068</v>
      </c>
      <c r="DN494" s="3">
        <v>52.928355737247756</v>
      </c>
      <c r="DO494" s="3">
        <v>33.953697808183712</v>
      </c>
      <c r="DP494" s="3">
        <v>43.497258649211886</v>
      </c>
      <c r="DQ494" s="3">
        <v>41.174841700585397</v>
      </c>
      <c r="DR494" s="3">
        <v>45.6942160288216</v>
      </c>
      <c r="DS494" s="3">
        <v>54.563829375131853</v>
      </c>
      <c r="DT494" s="3">
        <v>53.165120243605401</v>
      </c>
      <c r="DU494" s="3">
        <v>48.935768499400851</v>
      </c>
      <c r="DV494" s="3">
        <v>51.166488390744838</v>
      </c>
      <c r="DW494" s="3">
        <v>53.266808191051616</v>
      </c>
      <c r="DX494" s="3">
        <v>42.339761787202882</v>
      </c>
      <c r="DY494" s="3">
        <v>33.372605583092842</v>
      </c>
      <c r="DZ494" s="3">
        <v>41.218105519905194</v>
      </c>
      <c r="EA494" s="3">
        <v>44.093122010669077</v>
      </c>
      <c r="EB494" s="3">
        <v>53.410685121191435</v>
      </c>
      <c r="EC494" s="3">
        <v>52.2604836968219</v>
      </c>
      <c r="ED494" s="3">
        <v>49.405331240068421</v>
      </c>
      <c r="EE494" s="3">
        <v>44.834691371990083</v>
      </c>
      <c r="EF494" s="3">
        <v>49.702335925153307</v>
      </c>
      <c r="EG494" s="3">
        <v>55.822181200892238</v>
      </c>
      <c r="EH494" s="3">
        <v>58.021863220980038</v>
      </c>
      <c r="EI494" s="3">
        <v>57.47580727094229</v>
      </c>
      <c r="EJ494" s="3">
        <v>61.440217159678042</v>
      </c>
      <c r="EK494" s="3">
        <v>64.183347672534765</v>
      </c>
      <c r="EL494" s="3">
        <v>61.777271523527929</v>
      </c>
      <c r="EM494" s="3">
        <v>67.944965406489047</v>
      </c>
      <c r="EN494" s="3">
        <v>72.637891620792615</v>
      </c>
      <c r="EO494" s="3">
        <v>67.966690273076779</v>
      </c>
      <c r="EP494" s="3">
        <v>62.225507781610311</v>
      </c>
      <c r="EQ494" s="3">
        <v>66.658638922752544</v>
      </c>
      <c r="ER494" s="3">
        <v>62.348596570897961</v>
      </c>
      <c r="ES494" s="3">
        <v>76.327511942404541</v>
      </c>
      <c r="ET494" s="3">
        <v>68.719403345899011</v>
      </c>
      <c r="EU494" s="3">
        <v>70.248519625473577</v>
      </c>
      <c r="EV494" s="3">
        <v>67.596160813307421</v>
      </c>
      <c r="EW494" s="3">
        <v>67.670698461152526</v>
      </c>
      <c r="EX494" s="3">
        <v>65.397614969424708</v>
      </c>
      <c r="EY494" s="3">
        <v>72.391610269743467</v>
      </c>
      <c r="EZ494" s="3">
        <v>85.041125643330517</v>
      </c>
      <c r="FA494" s="3">
        <v>76.513449555344735</v>
      </c>
      <c r="FB494" s="3">
        <v>60.92723709084791</v>
      </c>
      <c r="FC494" s="3">
        <v>71.754277373966573</v>
      </c>
      <c r="FD494" s="3">
        <v>64.229190697375827</v>
      </c>
      <c r="FE494" s="3">
        <v>66.369117130672521</v>
      </c>
      <c r="FF494" s="3">
        <v>81.188724061202265</v>
      </c>
      <c r="FG494" s="3">
        <v>68.626557639368102</v>
      </c>
      <c r="FH494" s="3">
        <v>49.749621315995483</v>
      </c>
      <c r="FI494" s="3">
        <v>71.245604795419055</v>
      </c>
      <c r="FJ494" s="3">
        <v>56.028240644006168</v>
      </c>
      <c r="FK494" s="3">
        <v>66.604011229462373</v>
      </c>
      <c r="FL494" s="3">
        <v>64.931267774634577</v>
      </c>
      <c r="FM494" s="3">
        <v>64.419872798710216</v>
      </c>
      <c r="FN494" s="3">
        <v>69.370250534692261</v>
      </c>
      <c r="FO494" s="3">
        <v>67.899922254564459</v>
      </c>
      <c r="FP494" s="3">
        <v>66.312232282077929</v>
      </c>
      <c r="FQ494" s="3">
        <v>61.58759171941972</v>
      </c>
      <c r="FR494" s="3">
        <v>62.890853256891887</v>
      </c>
      <c r="FS494" s="3">
        <v>61.080250678406337</v>
      </c>
      <c r="FT494" s="3">
        <v>73.564925927418003</v>
      </c>
      <c r="FU494" s="3">
        <v>53.975127517277159</v>
      </c>
      <c r="FV494" s="3">
        <v>59.902625644774346</v>
      </c>
      <c r="FW494" s="3">
        <v>62.749348865864505</v>
      </c>
      <c r="FX494" s="3">
        <v>70.193939940716319</v>
      </c>
      <c r="FY494" s="3">
        <v>64.54447007791579</v>
      </c>
      <c r="FZ494" s="3">
        <v>68.583439858683377</v>
      </c>
      <c r="GA494" s="3">
        <v>71.208842940164004</v>
      </c>
      <c r="GB494" s="3">
        <v>67.314393191333878</v>
      </c>
      <c r="GC494" s="3">
        <v>51.741529961067002</v>
      </c>
      <c r="GD494" s="3">
        <v>61.682234134358048</v>
      </c>
      <c r="GE494" s="3">
        <v>54.059983076473287</v>
      </c>
      <c r="GF494" s="3">
        <v>64.053974144330155</v>
      </c>
      <c r="GG494" s="3">
        <v>70.644779276265652</v>
      </c>
      <c r="GH494" s="3">
        <v>65.395132031733098</v>
      </c>
      <c r="GI494" s="3">
        <v>71.106598707707107</v>
      </c>
      <c r="GJ494" s="3">
        <v>69.216091062208847</v>
      </c>
      <c r="GK494" s="3">
        <v>67.403175741714321</v>
      </c>
      <c r="GL494" s="3">
        <v>68.404943180598693</v>
      </c>
      <c r="GM494" s="3">
        <v>58.409314020880664</v>
      </c>
      <c r="GN494" s="3">
        <v>59.668093586744966</v>
      </c>
      <c r="GO494" s="3">
        <v>66.184177671532154</v>
      </c>
      <c r="GP494" s="3">
        <v>73.303039605718084</v>
      </c>
      <c r="GQ494" s="3">
        <v>67.270592399747997</v>
      </c>
      <c r="GR494" s="3">
        <v>67.736269206327634</v>
      </c>
      <c r="GS494" s="3">
        <v>62.613083661373501</v>
      </c>
      <c r="GT494" s="3">
        <v>62.586911231587983</v>
      </c>
      <c r="GU494" s="3">
        <v>59.252212378592375</v>
      </c>
      <c r="GV494" s="3">
        <v>61.232261206880999</v>
      </c>
      <c r="GW494" s="3">
        <v>59.820937452538615</v>
      </c>
    </row>
    <row r="495" spans="2:205" x14ac:dyDescent="0.25">
      <c r="B495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</row>
    <row r="496" spans="2:205" x14ac:dyDescent="0.25">
      <c r="B496">
        <v>110</v>
      </c>
      <c r="C496" t="s">
        <v>189</v>
      </c>
      <c r="D496" t="s">
        <v>38</v>
      </c>
      <c r="E496" t="s">
        <v>190</v>
      </c>
      <c r="F496">
        <v>-14</v>
      </c>
      <c r="G496" t="s">
        <v>72</v>
      </c>
      <c r="H496" s="3">
        <v>9.4936708860759502</v>
      </c>
      <c r="I496" s="3">
        <v>8.1364829396325451</v>
      </c>
      <c r="J496" s="3">
        <v>9.1045899172310012</v>
      </c>
      <c r="K496" s="3">
        <v>6.1349693251533743</v>
      </c>
      <c r="L496" s="3">
        <v>4</v>
      </c>
      <c r="M496" s="3">
        <v>5.485232067510549</v>
      </c>
      <c r="N496" s="3">
        <v>11.29032258064516</v>
      </c>
      <c r="O496" s="3">
        <v>2.0408163265306123</v>
      </c>
      <c r="P496" s="3">
        <v>8.6705202312138727</v>
      </c>
      <c r="Q496" s="3">
        <v>4.3902439024390238</v>
      </c>
      <c r="R496" s="3">
        <v>5.9523809523809517</v>
      </c>
      <c r="S496" s="3">
        <v>4.844290657439446</v>
      </c>
      <c r="T496" s="3">
        <v>8.6092715231788084</v>
      </c>
      <c r="U496" s="3">
        <v>4.5454545454545459</v>
      </c>
      <c r="V496" s="3">
        <v>7.3732718894009217</v>
      </c>
      <c r="W496" s="3">
        <v>1.1494252873563218</v>
      </c>
      <c r="X496" s="3">
        <v>2.6315789473684208</v>
      </c>
      <c r="Y496" s="3">
        <v>1.6</v>
      </c>
      <c r="Z496" s="3">
        <v>1.0416666666666665</v>
      </c>
      <c r="AA496" s="3">
        <v>4.6511627906976747</v>
      </c>
      <c r="AB496" s="3">
        <v>2.1739130434782608</v>
      </c>
      <c r="AC496" s="3">
        <v>10</v>
      </c>
      <c r="AD496" s="3">
        <v>8.3333333333333321</v>
      </c>
      <c r="AE496" s="3">
        <v>9.5238095238095237</v>
      </c>
      <c r="AF496" s="3">
        <v>1.3698630136986301</v>
      </c>
      <c r="AG496" s="3">
        <v>3.4482758620689653</v>
      </c>
      <c r="AH496" s="3">
        <v>1.9607843137254901</v>
      </c>
      <c r="AI496" s="3">
        <v>9.5602294455066925</v>
      </c>
      <c r="AJ496" s="3">
        <v>6.866952789699571</v>
      </c>
      <c r="AK496" s="3">
        <v>8.7186261558784679</v>
      </c>
      <c r="AL496" s="3">
        <v>10.37037037037037</v>
      </c>
      <c r="AM496" s="3">
        <v>11.320754716981133</v>
      </c>
      <c r="AN496" s="3">
        <v>10.638297872340425</v>
      </c>
      <c r="AO496" s="3">
        <v>5.1912568306010929</v>
      </c>
      <c r="AP496" s="3">
        <v>5.2795031055900621</v>
      </c>
      <c r="AQ496" s="3">
        <v>5.2231718898385564</v>
      </c>
      <c r="AR496" s="3">
        <v>4.1958041958041958</v>
      </c>
      <c r="AS496" s="3">
        <v>3.5087719298245612</v>
      </c>
      <c r="AT496" s="3">
        <v>4</v>
      </c>
      <c r="AU496" s="3">
        <v>3.9370078740157481</v>
      </c>
      <c r="AV496" s="3">
        <v>2.4390243902439024</v>
      </c>
      <c r="AW496" s="3">
        <v>3.5714285714285712</v>
      </c>
      <c r="AX496" s="3">
        <v>0</v>
      </c>
      <c r="AY496" s="3">
        <v>6.3829787234042552</v>
      </c>
      <c r="AZ496" s="3">
        <v>2.0134228187919461</v>
      </c>
      <c r="BA496" s="3">
        <v>7.741935483870968</v>
      </c>
      <c r="BB496" s="3">
        <v>3.7037037037037033</v>
      </c>
      <c r="BC496" s="3">
        <v>6.7307692307692308</v>
      </c>
      <c r="BD496" s="3">
        <v>4.9586776859504136</v>
      </c>
      <c r="BE496" s="3">
        <v>1.5873015873015872</v>
      </c>
      <c r="BF496" s="3">
        <v>3.7837837837837842</v>
      </c>
      <c r="BG496" s="3">
        <v>0.91743119266055051</v>
      </c>
      <c r="BH496" s="3">
        <v>0</v>
      </c>
      <c r="BI496" s="3">
        <v>0.64516129032258063</v>
      </c>
      <c r="BJ496" s="3">
        <v>3.278688524590164</v>
      </c>
      <c r="BK496" s="3">
        <v>0</v>
      </c>
      <c r="BL496" s="3">
        <v>2.3255813953488373</v>
      </c>
      <c r="BM496" s="3">
        <v>8.695652173913043</v>
      </c>
      <c r="BN496" s="3">
        <v>3.6363636363636362</v>
      </c>
      <c r="BO496" s="3">
        <v>7.0588235294117645</v>
      </c>
      <c r="BP496" s="3">
        <v>2.3076923076923079</v>
      </c>
      <c r="BQ496" s="3">
        <v>1.4285714285714286</v>
      </c>
      <c r="BR496" s="3">
        <v>2</v>
      </c>
      <c r="BS496" s="3">
        <v>6.7651812514430851</v>
      </c>
      <c r="BT496" s="3">
        <v>5.3716766142159518</v>
      </c>
      <c r="BU496" s="3">
        <v>6.3492063492063489</v>
      </c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</row>
    <row r="497" spans="2:205" x14ac:dyDescent="0.25">
      <c r="B497"/>
      <c r="F497">
        <v>-13</v>
      </c>
      <c r="G497" t="s">
        <v>73</v>
      </c>
      <c r="H497" s="3">
        <v>17.510548523206751</v>
      </c>
      <c r="I497" s="3">
        <v>14.435695538057743</v>
      </c>
      <c r="J497" s="3">
        <v>16.629044394281415</v>
      </c>
      <c r="K497" s="3">
        <v>8.5889570552147241</v>
      </c>
      <c r="L497" s="3">
        <v>8</v>
      </c>
      <c r="M497" s="3">
        <v>8.4388185654008439</v>
      </c>
      <c r="N497" s="3">
        <v>14.516129032258066</v>
      </c>
      <c r="O497" s="3">
        <v>2.0408163265306123</v>
      </c>
      <c r="P497" s="3">
        <v>10.982658959537572</v>
      </c>
      <c r="Q497" s="3">
        <v>10.24390243902439</v>
      </c>
      <c r="R497" s="3">
        <v>5.9523809523809517</v>
      </c>
      <c r="S497" s="3">
        <v>8.9965397923875443</v>
      </c>
      <c r="T497" s="3">
        <v>13.90728476821192</v>
      </c>
      <c r="U497" s="3">
        <v>7.5757575757575761</v>
      </c>
      <c r="V497" s="3">
        <v>11.981566820276496</v>
      </c>
      <c r="W497" s="3">
        <v>1.1494252873563218</v>
      </c>
      <c r="X497" s="3">
        <v>2.6315789473684208</v>
      </c>
      <c r="Y497" s="3">
        <v>1.6</v>
      </c>
      <c r="Z497" s="3">
        <v>4.1666666666666661</v>
      </c>
      <c r="AA497" s="3">
        <v>6.9767441860465116</v>
      </c>
      <c r="AB497" s="3">
        <v>5.0724637681159424</v>
      </c>
      <c r="AC497" s="3">
        <v>13.333333333333334</v>
      </c>
      <c r="AD497" s="3">
        <v>8.3333333333333321</v>
      </c>
      <c r="AE497" s="3">
        <v>11.904761904761903</v>
      </c>
      <c r="AF497" s="3">
        <v>4.10958904109589</v>
      </c>
      <c r="AG497" s="3">
        <v>6.8965517241379306</v>
      </c>
      <c r="AH497" s="3">
        <v>4.9019607843137258</v>
      </c>
      <c r="AI497" s="3">
        <v>12.4282982791587</v>
      </c>
      <c r="AJ497" s="3">
        <v>9.0128755364806867</v>
      </c>
      <c r="AK497" s="3">
        <v>11.360634081902246</v>
      </c>
      <c r="AL497" s="3">
        <v>14.074074074074074</v>
      </c>
      <c r="AM497" s="3">
        <v>16.981132075471699</v>
      </c>
      <c r="AN497" s="3">
        <v>14.893617021276595</v>
      </c>
      <c r="AO497" s="3">
        <v>8.7431693989071047</v>
      </c>
      <c r="AP497" s="3">
        <v>9.0062111801242235</v>
      </c>
      <c r="AQ497" s="3">
        <v>8.8319088319088319</v>
      </c>
      <c r="AR497" s="3">
        <v>4.1958041958041958</v>
      </c>
      <c r="AS497" s="3">
        <v>5.2631578947368416</v>
      </c>
      <c r="AT497" s="3">
        <v>4.5</v>
      </c>
      <c r="AU497" s="3">
        <v>6.2992125984251963</v>
      </c>
      <c r="AV497" s="3">
        <v>7.3170731707317067</v>
      </c>
      <c r="AW497" s="3">
        <v>6.5476190476190483</v>
      </c>
      <c r="AX497" s="3">
        <v>0.98039215686274506</v>
      </c>
      <c r="AY497" s="3">
        <v>10.638297872340425</v>
      </c>
      <c r="AZ497" s="3">
        <v>4.0268456375838921</v>
      </c>
      <c r="BA497" s="3">
        <v>11.612903225806452</v>
      </c>
      <c r="BB497" s="3">
        <v>5.5555555555555554</v>
      </c>
      <c r="BC497" s="3">
        <v>10.096153846153847</v>
      </c>
      <c r="BD497" s="3">
        <v>6.6115702479338845</v>
      </c>
      <c r="BE497" s="3">
        <v>4.7619047619047619</v>
      </c>
      <c r="BF497" s="3">
        <v>5.9459459459459465</v>
      </c>
      <c r="BG497" s="3">
        <v>1.834862385321101</v>
      </c>
      <c r="BH497" s="3">
        <v>0</v>
      </c>
      <c r="BI497" s="3">
        <v>1.2903225806451613</v>
      </c>
      <c r="BJ497" s="3">
        <v>4.918032786885246</v>
      </c>
      <c r="BK497" s="3">
        <v>4</v>
      </c>
      <c r="BL497" s="3">
        <v>4.6511627906976747</v>
      </c>
      <c r="BM497" s="3">
        <v>9.5652173913043477</v>
      </c>
      <c r="BN497" s="3">
        <v>7.2727272727272725</v>
      </c>
      <c r="BO497" s="3">
        <v>8.8235294117647065</v>
      </c>
      <c r="BP497" s="3">
        <v>3.0769230769230771</v>
      </c>
      <c r="BQ497" s="3">
        <v>1.4285714285714286</v>
      </c>
      <c r="BR497" s="3">
        <v>2.5</v>
      </c>
      <c r="BS497" s="3">
        <v>10.736550450242438</v>
      </c>
      <c r="BT497" s="3">
        <v>8.7900162778079221</v>
      </c>
      <c r="BU497" s="3">
        <v>10.155490767735666</v>
      </c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</row>
    <row r="498" spans="2:205" x14ac:dyDescent="0.25">
      <c r="B498"/>
      <c r="F498">
        <v>-12</v>
      </c>
      <c r="G498" t="s">
        <v>54</v>
      </c>
      <c r="H498" s="3">
        <v>23.628691983122362</v>
      </c>
      <c r="I498" s="3">
        <v>20.209973753280842</v>
      </c>
      <c r="J498" s="3">
        <v>22.648607975921745</v>
      </c>
      <c r="K498" s="3">
        <v>16.564417177914109</v>
      </c>
      <c r="L498" s="3">
        <v>8</v>
      </c>
      <c r="M498" s="3">
        <v>13.924050632911392</v>
      </c>
      <c r="N498" s="3">
        <v>16.129032258064516</v>
      </c>
      <c r="O498" s="3">
        <v>2.0408163265306123</v>
      </c>
      <c r="P498" s="3">
        <v>12.138728323699421</v>
      </c>
      <c r="Q498" s="3">
        <v>15.609756097560975</v>
      </c>
      <c r="R498" s="3">
        <v>11.904761904761903</v>
      </c>
      <c r="S498" s="3">
        <v>14.53287197231834</v>
      </c>
      <c r="T498" s="3">
        <v>19.867549668874172</v>
      </c>
      <c r="U498" s="3">
        <v>9.0909090909090917</v>
      </c>
      <c r="V498" s="3">
        <v>16.589861751152075</v>
      </c>
      <c r="W498" s="3">
        <v>2.2988505747126435</v>
      </c>
      <c r="X498" s="3">
        <v>2.6315789473684208</v>
      </c>
      <c r="Y498" s="3">
        <v>2.4</v>
      </c>
      <c r="Z498" s="3">
        <v>6.25</v>
      </c>
      <c r="AA498" s="3">
        <v>13.953488372093023</v>
      </c>
      <c r="AB498" s="3">
        <v>8.695652173913043</v>
      </c>
      <c r="AC498" s="3">
        <v>13.333333333333334</v>
      </c>
      <c r="AD498" s="3">
        <v>8.3333333333333321</v>
      </c>
      <c r="AE498" s="3">
        <v>11.904761904761903</v>
      </c>
      <c r="AF498" s="3">
        <v>6.8493150684931505</v>
      </c>
      <c r="AG498" s="3">
        <v>6.8965517241379306</v>
      </c>
      <c r="AH498" s="3">
        <v>6.8627450980392162</v>
      </c>
      <c r="AI498" s="3">
        <v>17.399617590822182</v>
      </c>
      <c r="AJ498" s="3">
        <v>13.304721030042918</v>
      </c>
      <c r="AK498" s="3">
        <v>16.116248348745046</v>
      </c>
      <c r="AL498" s="3">
        <v>16.296296296296298</v>
      </c>
      <c r="AM498" s="3">
        <v>26.415094339622641</v>
      </c>
      <c r="AN498" s="3">
        <v>19.148936170212767</v>
      </c>
      <c r="AO498" s="3">
        <v>11.475409836065573</v>
      </c>
      <c r="AP498" s="3">
        <v>13.043478260869565</v>
      </c>
      <c r="AQ498" s="3">
        <v>11.965811965811966</v>
      </c>
      <c r="AR498" s="3">
        <v>6.2937062937062942</v>
      </c>
      <c r="AS498" s="3">
        <v>7.0175438596491224</v>
      </c>
      <c r="AT498" s="3">
        <v>6.5</v>
      </c>
      <c r="AU498" s="3">
        <v>11.023622047244094</v>
      </c>
      <c r="AV498" s="3">
        <v>9.7560975609756095</v>
      </c>
      <c r="AW498" s="3">
        <v>10.714285714285714</v>
      </c>
      <c r="AX498" s="3">
        <v>5.8823529411764701</v>
      </c>
      <c r="AY498" s="3">
        <v>12.76595744680851</v>
      </c>
      <c r="AZ498" s="3">
        <v>8.0536912751677843</v>
      </c>
      <c r="BA498" s="3">
        <v>14.193548387096774</v>
      </c>
      <c r="BB498" s="3">
        <v>5.5555555555555554</v>
      </c>
      <c r="BC498" s="3">
        <v>12.01923076923077</v>
      </c>
      <c r="BD498" s="3">
        <v>11.570247933884298</v>
      </c>
      <c r="BE498" s="3">
        <v>6.3492063492063489</v>
      </c>
      <c r="BF498" s="3">
        <v>9.7297297297297298</v>
      </c>
      <c r="BG498" s="3">
        <v>1.834862385321101</v>
      </c>
      <c r="BH498" s="3">
        <v>0</v>
      </c>
      <c r="BI498" s="3">
        <v>1.2903225806451613</v>
      </c>
      <c r="BJ498" s="3">
        <v>8.1967213114754092</v>
      </c>
      <c r="BK498" s="3">
        <v>4</v>
      </c>
      <c r="BL498" s="3">
        <v>6.9767441860465116</v>
      </c>
      <c r="BM498" s="3">
        <v>11.304347826086957</v>
      </c>
      <c r="BN498" s="3">
        <v>12.727272727272727</v>
      </c>
      <c r="BO498" s="3">
        <v>11.76470588235294</v>
      </c>
      <c r="BP498" s="3">
        <v>6.9230769230769234</v>
      </c>
      <c r="BQ498" s="3">
        <v>2.8571428571428572</v>
      </c>
      <c r="BR498" s="3">
        <v>5.5</v>
      </c>
      <c r="BS498" s="3">
        <v>14.846455783883631</v>
      </c>
      <c r="BT498" s="3">
        <v>12.479652740097666</v>
      </c>
      <c r="BU498" s="3">
        <v>14.139941690962099</v>
      </c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</row>
    <row r="499" spans="2:205" x14ac:dyDescent="0.25">
      <c r="B499"/>
      <c r="F499">
        <v>-11</v>
      </c>
      <c r="G499" t="s">
        <v>55</v>
      </c>
      <c r="H499" s="3">
        <v>28.902953586497894</v>
      </c>
      <c r="I499" s="3">
        <v>27.296587926509186</v>
      </c>
      <c r="J499" s="3">
        <v>28.442437923250562</v>
      </c>
      <c r="K499" s="3">
        <v>17.177914110429448</v>
      </c>
      <c r="L499" s="3">
        <v>10.666666666666668</v>
      </c>
      <c r="M499" s="3">
        <v>15.18987341772152</v>
      </c>
      <c r="N499" s="3">
        <v>20.967741935483872</v>
      </c>
      <c r="O499" s="3">
        <v>4.0816326530612246</v>
      </c>
      <c r="P499" s="3">
        <v>16.184971098265898</v>
      </c>
      <c r="Q499" s="3">
        <v>22.439024390243905</v>
      </c>
      <c r="R499" s="3">
        <v>20.238095238095237</v>
      </c>
      <c r="S499" s="3">
        <v>21.79930795847751</v>
      </c>
      <c r="T499" s="3">
        <v>20.52980132450331</v>
      </c>
      <c r="U499" s="3">
        <v>18.181818181818183</v>
      </c>
      <c r="V499" s="3">
        <v>19.815668202764979</v>
      </c>
      <c r="W499" s="3">
        <v>3.4482758620689653</v>
      </c>
      <c r="X499" s="3">
        <v>5.2631578947368416</v>
      </c>
      <c r="Y499" s="3">
        <v>4</v>
      </c>
      <c r="Z499" s="3">
        <v>12.5</v>
      </c>
      <c r="AA499" s="3">
        <v>16.279069767441861</v>
      </c>
      <c r="AB499" s="3">
        <v>13.768115942028986</v>
      </c>
      <c r="AC499" s="3">
        <v>16.666666666666664</v>
      </c>
      <c r="AD499" s="3">
        <v>8.3333333333333321</v>
      </c>
      <c r="AE499" s="3">
        <v>14.285714285714285</v>
      </c>
      <c r="AF499" s="3">
        <v>9.5890410958904102</v>
      </c>
      <c r="AG499" s="3">
        <v>6.8965517241379306</v>
      </c>
      <c r="AH499" s="3">
        <v>8.8235294117647065</v>
      </c>
      <c r="AI499" s="3">
        <v>22.94455066921606</v>
      </c>
      <c r="AJ499" s="3">
        <v>14.592274678111588</v>
      </c>
      <c r="AK499" s="3">
        <v>20.343461030383093</v>
      </c>
      <c r="AL499" s="3">
        <v>21.481481481481481</v>
      </c>
      <c r="AM499" s="3">
        <v>28.30188679245283</v>
      </c>
      <c r="AN499" s="3">
        <v>23.404255319148938</v>
      </c>
      <c r="AO499" s="3">
        <v>16.256830601092894</v>
      </c>
      <c r="AP499" s="3">
        <v>15.838509316770185</v>
      </c>
      <c r="AQ499" s="3">
        <v>16.144349477682812</v>
      </c>
      <c r="AR499" s="3">
        <v>11.888111888111888</v>
      </c>
      <c r="AS499" s="3">
        <v>7.0175438596491224</v>
      </c>
      <c r="AT499" s="3">
        <v>10.5</v>
      </c>
      <c r="AU499" s="3">
        <v>12.598425196850393</v>
      </c>
      <c r="AV499" s="3">
        <v>12.195121951219512</v>
      </c>
      <c r="AW499" s="3">
        <v>12.5</v>
      </c>
      <c r="AX499" s="3">
        <v>4.9019607843137258</v>
      </c>
      <c r="AY499" s="3">
        <v>8.5106382978723403</v>
      </c>
      <c r="AZ499" s="3">
        <v>6.0402684563758395</v>
      </c>
      <c r="BA499" s="3">
        <v>17.419354838709676</v>
      </c>
      <c r="BB499" s="3">
        <v>12.962962962962962</v>
      </c>
      <c r="BC499" s="3">
        <v>16.346153846153847</v>
      </c>
      <c r="BD499" s="3">
        <v>14.049586776859504</v>
      </c>
      <c r="BE499" s="3">
        <v>7.9365079365079358</v>
      </c>
      <c r="BF499" s="3">
        <v>11.891891891891893</v>
      </c>
      <c r="BG499" s="3">
        <v>5.5045871559633035</v>
      </c>
      <c r="BH499" s="3">
        <v>2.1739130434782608</v>
      </c>
      <c r="BI499" s="3">
        <v>4.5161290322580641</v>
      </c>
      <c r="BJ499" s="3">
        <v>6.557377049180328</v>
      </c>
      <c r="BK499" s="3">
        <v>4</v>
      </c>
      <c r="BL499" s="3">
        <v>5.8139534883720927</v>
      </c>
      <c r="BM499" s="3">
        <v>15.65217391304348</v>
      </c>
      <c r="BN499" s="3">
        <v>16.363636363636363</v>
      </c>
      <c r="BO499" s="3">
        <v>15.882352941176469</v>
      </c>
      <c r="BP499" s="3">
        <v>7.6923076923076925</v>
      </c>
      <c r="BQ499" s="3">
        <v>5.7142857142857144</v>
      </c>
      <c r="BR499" s="3">
        <v>7.0000000000000009</v>
      </c>
      <c r="BS499" s="3">
        <v>19.025629184945739</v>
      </c>
      <c r="BT499" s="3">
        <v>16.169289202387414</v>
      </c>
      <c r="BU499" s="3">
        <v>18.172983479105927</v>
      </c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</row>
    <row r="500" spans="2:205" x14ac:dyDescent="0.25">
      <c r="B500"/>
      <c r="F500">
        <v>-10</v>
      </c>
      <c r="G500" t="s">
        <v>56</v>
      </c>
      <c r="H500" s="3">
        <v>33.544303797468359</v>
      </c>
      <c r="I500" s="3">
        <v>31.496062992125985</v>
      </c>
      <c r="J500" s="3">
        <v>32.957110609480807</v>
      </c>
      <c r="K500" s="3">
        <v>22.699386503067483</v>
      </c>
      <c r="L500" s="3">
        <v>13.333333333333334</v>
      </c>
      <c r="M500" s="3">
        <v>19.831223628691983</v>
      </c>
      <c r="N500" s="3">
        <v>23.387096774193548</v>
      </c>
      <c r="O500" s="3">
        <v>8.1632653061224492</v>
      </c>
      <c r="P500" s="3">
        <v>19.075144508670519</v>
      </c>
      <c r="Q500" s="3">
        <v>28.780487804878046</v>
      </c>
      <c r="R500" s="3">
        <v>36.904761904761905</v>
      </c>
      <c r="S500" s="3">
        <v>31.141868512110726</v>
      </c>
      <c r="T500" s="3">
        <v>25.827814569536422</v>
      </c>
      <c r="U500" s="3">
        <v>19.696969696969695</v>
      </c>
      <c r="V500" s="3">
        <v>23.963133640552993</v>
      </c>
      <c r="W500" s="3">
        <v>4.5977011494252871</v>
      </c>
      <c r="X500" s="3">
        <v>7.8947368421052628</v>
      </c>
      <c r="Y500" s="3">
        <v>5.6000000000000005</v>
      </c>
      <c r="Z500" s="3">
        <v>13.541666666666666</v>
      </c>
      <c r="AA500" s="3">
        <v>13.953488372093023</v>
      </c>
      <c r="AB500" s="3">
        <v>13.768115942028986</v>
      </c>
      <c r="AC500" s="3">
        <v>20</v>
      </c>
      <c r="AD500" s="3">
        <v>8.3333333333333321</v>
      </c>
      <c r="AE500" s="3">
        <v>16.666666666666664</v>
      </c>
      <c r="AF500" s="3">
        <v>12.328767123287671</v>
      </c>
      <c r="AG500" s="3">
        <v>6.8965517241379306</v>
      </c>
      <c r="AH500" s="3">
        <v>10.784313725490197</v>
      </c>
      <c r="AI500" s="3">
        <v>27.915869980879542</v>
      </c>
      <c r="AJ500" s="3">
        <v>16.738197424892704</v>
      </c>
      <c r="AK500" s="3">
        <v>24.438573315719946</v>
      </c>
      <c r="AL500" s="3">
        <v>28.148148148148149</v>
      </c>
      <c r="AM500" s="3">
        <v>35.849056603773583</v>
      </c>
      <c r="AN500" s="3">
        <v>30.319148936170215</v>
      </c>
      <c r="AO500" s="3">
        <v>20.21857923497268</v>
      </c>
      <c r="AP500" s="3">
        <v>18.012422360248447</v>
      </c>
      <c r="AQ500" s="3">
        <v>19.56315289648623</v>
      </c>
      <c r="AR500" s="3">
        <v>16.783216783216783</v>
      </c>
      <c r="AS500" s="3">
        <v>12.280701754385964</v>
      </c>
      <c r="AT500" s="3">
        <v>15.5</v>
      </c>
      <c r="AU500" s="3">
        <v>14.960629921259844</v>
      </c>
      <c r="AV500" s="3">
        <v>14.634146341463413</v>
      </c>
      <c r="AW500" s="3">
        <v>14.880952380952381</v>
      </c>
      <c r="AX500" s="3">
        <v>8.8235294117647065</v>
      </c>
      <c r="AY500" s="3">
        <v>6.3829787234042552</v>
      </c>
      <c r="AZ500" s="3">
        <v>8.0536912751677843</v>
      </c>
      <c r="BA500" s="3">
        <v>20</v>
      </c>
      <c r="BB500" s="3">
        <v>12.962962962962962</v>
      </c>
      <c r="BC500" s="3">
        <v>18.269230769230766</v>
      </c>
      <c r="BD500" s="3">
        <v>19.834710743801654</v>
      </c>
      <c r="BE500" s="3">
        <v>7.9365079365079358</v>
      </c>
      <c r="BF500" s="3">
        <v>15.675675675675677</v>
      </c>
      <c r="BG500" s="3">
        <v>8.2568807339449553</v>
      </c>
      <c r="BH500" s="3">
        <v>6.5217391304347823</v>
      </c>
      <c r="BI500" s="3">
        <v>7.741935483870968</v>
      </c>
      <c r="BJ500" s="3">
        <v>8.1967213114754092</v>
      </c>
      <c r="BK500" s="3">
        <v>16</v>
      </c>
      <c r="BL500" s="3">
        <v>10.465116279069768</v>
      </c>
      <c r="BM500" s="3">
        <v>19.130434782608695</v>
      </c>
      <c r="BN500" s="3">
        <v>18.181818181818183</v>
      </c>
      <c r="BO500" s="3">
        <v>18.823529411764707</v>
      </c>
      <c r="BP500" s="3">
        <v>9.2307692307692317</v>
      </c>
      <c r="BQ500" s="3">
        <v>10</v>
      </c>
      <c r="BR500" s="3">
        <v>9.5</v>
      </c>
      <c r="BS500" s="3">
        <v>23.204802586007851</v>
      </c>
      <c r="BT500" s="3">
        <v>19.587628865979383</v>
      </c>
      <c r="BU500" s="3">
        <v>22.125040492387431</v>
      </c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</row>
    <row r="501" spans="2:205" x14ac:dyDescent="0.25">
      <c r="B501"/>
      <c r="F501">
        <v>-9</v>
      </c>
      <c r="G501" t="s">
        <v>57</v>
      </c>
      <c r="H501" s="3">
        <v>39.135021097046412</v>
      </c>
      <c r="I501" s="3">
        <v>37.795275590551178</v>
      </c>
      <c r="J501" s="3">
        <v>38.750940556809631</v>
      </c>
      <c r="K501" s="3">
        <v>28.834355828220858</v>
      </c>
      <c r="L501" s="3">
        <v>17.333333333333336</v>
      </c>
      <c r="M501" s="3">
        <v>25.316455696202532</v>
      </c>
      <c r="N501" s="3">
        <v>29.838709677419356</v>
      </c>
      <c r="O501" s="3">
        <v>10.204081632653061</v>
      </c>
      <c r="P501" s="3">
        <v>24.277456647398843</v>
      </c>
      <c r="Q501" s="3">
        <v>37.073170731707314</v>
      </c>
      <c r="R501" s="3">
        <v>39.285714285714285</v>
      </c>
      <c r="S501" s="3">
        <v>37.716262975778548</v>
      </c>
      <c r="T501" s="3">
        <v>32.450331125827816</v>
      </c>
      <c r="U501" s="3">
        <v>15.151515151515152</v>
      </c>
      <c r="V501" s="3">
        <v>27.188940092165897</v>
      </c>
      <c r="W501" s="3">
        <v>5.7471264367816088</v>
      </c>
      <c r="X501" s="3">
        <v>5.2631578947368416</v>
      </c>
      <c r="Y501" s="3">
        <v>5.6000000000000005</v>
      </c>
      <c r="Z501" s="3">
        <v>17.708333333333336</v>
      </c>
      <c r="AA501" s="3">
        <v>20.930232558139537</v>
      </c>
      <c r="AB501" s="3">
        <v>18.840579710144929</v>
      </c>
      <c r="AC501" s="3">
        <v>23.333333333333332</v>
      </c>
      <c r="AD501" s="3">
        <v>16.666666666666664</v>
      </c>
      <c r="AE501" s="3">
        <v>21.428571428571427</v>
      </c>
      <c r="AF501" s="3">
        <v>13.698630136986301</v>
      </c>
      <c r="AG501" s="3">
        <v>6.8965517241379306</v>
      </c>
      <c r="AH501" s="3">
        <v>11.76470588235294</v>
      </c>
      <c r="AI501" s="3">
        <v>32.122370936902485</v>
      </c>
      <c r="AJ501" s="3">
        <v>21.030042918454935</v>
      </c>
      <c r="AK501" s="3">
        <v>28.66578599735799</v>
      </c>
      <c r="AL501" s="3">
        <v>31.851851851851855</v>
      </c>
      <c r="AM501" s="3">
        <v>41.509433962264154</v>
      </c>
      <c r="AN501" s="3">
        <v>34.574468085106389</v>
      </c>
      <c r="AO501" s="3">
        <v>26.092896174863391</v>
      </c>
      <c r="AP501" s="3">
        <v>23.29192546583851</v>
      </c>
      <c r="AQ501" s="3">
        <v>25.261158594491928</v>
      </c>
      <c r="AR501" s="3">
        <v>23.776223776223777</v>
      </c>
      <c r="AS501" s="3">
        <v>14.035087719298245</v>
      </c>
      <c r="AT501" s="3">
        <v>21</v>
      </c>
      <c r="AU501" s="3">
        <v>18.897637795275589</v>
      </c>
      <c r="AV501" s="3">
        <v>17.073170731707318</v>
      </c>
      <c r="AW501" s="3">
        <v>18.452380952380953</v>
      </c>
      <c r="AX501" s="3">
        <v>14.705882352941178</v>
      </c>
      <c r="AY501" s="3">
        <v>14.893617021276595</v>
      </c>
      <c r="AZ501" s="3">
        <v>14.76510067114094</v>
      </c>
      <c r="BA501" s="3">
        <v>21.935483870967744</v>
      </c>
      <c r="BB501" s="3">
        <v>16.666666666666664</v>
      </c>
      <c r="BC501" s="3">
        <v>20.673076923076923</v>
      </c>
      <c r="BD501" s="3">
        <v>19.008264462809919</v>
      </c>
      <c r="BE501" s="3">
        <v>12.698412698412698</v>
      </c>
      <c r="BF501" s="3">
        <v>16.756756756756758</v>
      </c>
      <c r="BG501" s="3">
        <v>13.761467889908257</v>
      </c>
      <c r="BH501" s="3">
        <v>10.869565217391305</v>
      </c>
      <c r="BI501" s="3">
        <v>12.903225806451612</v>
      </c>
      <c r="BJ501" s="3">
        <v>19.672131147540984</v>
      </c>
      <c r="BK501" s="3">
        <v>16</v>
      </c>
      <c r="BL501" s="3">
        <v>18.604651162790699</v>
      </c>
      <c r="BM501" s="3">
        <v>29.565217391304348</v>
      </c>
      <c r="BN501" s="3">
        <v>21.818181818181817</v>
      </c>
      <c r="BO501" s="3">
        <v>27.058823529411764</v>
      </c>
      <c r="BP501" s="3">
        <v>13.076923076923078</v>
      </c>
      <c r="BQ501" s="3">
        <v>15.714285714285714</v>
      </c>
      <c r="BR501" s="3">
        <v>14.000000000000002</v>
      </c>
      <c r="BS501" s="3">
        <v>28.53844377741861</v>
      </c>
      <c r="BT501" s="3">
        <v>23.874118285404233</v>
      </c>
      <c r="BU501" s="3">
        <v>27.146096533851637</v>
      </c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</row>
    <row r="502" spans="2:205" x14ac:dyDescent="0.25">
      <c r="B502"/>
      <c r="F502">
        <v>-8</v>
      </c>
      <c r="G502" t="s">
        <v>58</v>
      </c>
      <c r="H502" s="3">
        <v>41.561181434599156</v>
      </c>
      <c r="I502" s="3">
        <v>39.632545931758528</v>
      </c>
      <c r="J502" s="3">
        <v>41.008276899924759</v>
      </c>
      <c r="K502" s="3">
        <v>30.061349693251532</v>
      </c>
      <c r="L502" s="3">
        <v>18.666666666666668</v>
      </c>
      <c r="M502" s="3">
        <v>26.582278481012654</v>
      </c>
      <c r="N502" s="3">
        <v>29.032258064516132</v>
      </c>
      <c r="O502" s="3">
        <v>14.285714285714285</v>
      </c>
      <c r="P502" s="3">
        <v>24.855491329479769</v>
      </c>
      <c r="Q502" s="3">
        <v>38.536585365853661</v>
      </c>
      <c r="R502" s="3">
        <v>44.047619047619044</v>
      </c>
      <c r="S502" s="3">
        <v>40.13840830449827</v>
      </c>
      <c r="T502" s="3">
        <v>32.450331125827816</v>
      </c>
      <c r="U502" s="3">
        <v>24.242424242424242</v>
      </c>
      <c r="V502" s="3">
        <v>29.953917050691242</v>
      </c>
      <c r="W502" s="3">
        <v>9.1954022988505741</v>
      </c>
      <c r="X502" s="3">
        <v>5.2631578947368416</v>
      </c>
      <c r="Y502" s="3">
        <v>8</v>
      </c>
      <c r="Z502" s="3">
        <v>23.958333333333336</v>
      </c>
      <c r="AA502" s="3">
        <v>23.255813953488371</v>
      </c>
      <c r="AB502" s="3">
        <v>23.913043478260871</v>
      </c>
      <c r="AC502" s="3">
        <v>30</v>
      </c>
      <c r="AD502" s="3">
        <v>16.666666666666664</v>
      </c>
      <c r="AE502" s="3">
        <v>26.190476190476193</v>
      </c>
      <c r="AF502" s="3">
        <v>16.43835616438356</v>
      </c>
      <c r="AG502" s="3">
        <v>13.793103448275861</v>
      </c>
      <c r="AH502" s="3">
        <v>15.686274509803921</v>
      </c>
      <c r="AI502" s="3">
        <v>36.137667304015295</v>
      </c>
      <c r="AJ502" s="3">
        <v>26.180257510729614</v>
      </c>
      <c r="AK502" s="3">
        <v>33.025099075297227</v>
      </c>
      <c r="AL502" s="3">
        <v>31.851851851851855</v>
      </c>
      <c r="AM502" s="3">
        <v>43.39622641509434</v>
      </c>
      <c r="AN502" s="3">
        <v>35.106382978723403</v>
      </c>
      <c r="AO502" s="3">
        <v>31.557377049180328</v>
      </c>
      <c r="AP502" s="3">
        <v>26.70807453416149</v>
      </c>
      <c r="AQ502" s="3">
        <v>30.10446343779677</v>
      </c>
      <c r="AR502" s="3">
        <v>27.972027972027973</v>
      </c>
      <c r="AS502" s="3">
        <v>15.789473684210526</v>
      </c>
      <c r="AT502" s="3">
        <v>24.5</v>
      </c>
      <c r="AU502" s="3">
        <v>21.259842519685041</v>
      </c>
      <c r="AV502" s="3">
        <v>24.390243902439025</v>
      </c>
      <c r="AW502" s="3">
        <v>22.023809523809522</v>
      </c>
      <c r="AX502" s="3">
        <v>19.607843137254903</v>
      </c>
      <c r="AY502" s="3">
        <v>17.021276595744681</v>
      </c>
      <c r="AZ502" s="3">
        <v>18.791946308724832</v>
      </c>
      <c r="BA502" s="3">
        <v>27.096774193548391</v>
      </c>
      <c r="BB502" s="3">
        <v>20.37037037037037</v>
      </c>
      <c r="BC502" s="3">
        <v>25.48076923076923</v>
      </c>
      <c r="BD502" s="3">
        <v>23.140495867768596</v>
      </c>
      <c r="BE502" s="3">
        <v>11.111111111111111</v>
      </c>
      <c r="BF502" s="3">
        <v>18.918918918918919</v>
      </c>
      <c r="BG502" s="3">
        <v>11.926605504587156</v>
      </c>
      <c r="BH502" s="3">
        <v>17.391304347826086</v>
      </c>
      <c r="BI502" s="3">
        <v>13.548387096774196</v>
      </c>
      <c r="BJ502" s="3">
        <v>29.508196721311474</v>
      </c>
      <c r="BK502" s="3">
        <v>20</v>
      </c>
      <c r="BL502" s="3">
        <v>26.744186046511626</v>
      </c>
      <c r="BM502" s="3">
        <v>36.521739130434781</v>
      </c>
      <c r="BN502" s="3">
        <v>36.363636363636367</v>
      </c>
      <c r="BO502" s="3">
        <v>36.470588235294116</v>
      </c>
      <c r="BP502" s="3">
        <v>12.307692307692308</v>
      </c>
      <c r="BQ502" s="3">
        <v>14.285714285714285</v>
      </c>
      <c r="BR502" s="3">
        <v>13</v>
      </c>
      <c r="BS502" s="3">
        <v>31.747864234587851</v>
      </c>
      <c r="BT502" s="3">
        <v>27.238198589256648</v>
      </c>
      <c r="BU502" s="3">
        <v>30.401684483317137</v>
      </c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</row>
    <row r="503" spans="2:205" x14ac:dyDescent="0.25">
      <c r="B503"/>
      <c r="F503">
        <v>-7</v>
      </c>
      <c r="G503" t="s">
        <v>59</v>
      </c>
      <c r="H503" s="3">
        <v>44.303797468354425</v>
      </c>
      <c r="I503" s="3">
        <v>42.257217847769027</v>
      </c>
      <c r="J503" s="3">
        <v>43.717080511662907</v>
      </c>
      <c r="K503" s="3">
        <v>32.515337423312886</v>
      </c>
      <c r="L503" s="3">
        <v>26.666666666666668</v>
      </c>
      <c r="M503" s="3">
        <v>30.801687763713083</v>
      </c>
      <c r="N503" s="3">
        <v>32.258064516129032</v>
      </c>
      <c r="O503" s="3">
        <v>22.448979591836736</v>
      </c>
      <c r="P503" s="3">
        <v>29.47976878612717</v>
      </c>
      <c r="Q503" s="3">
        <v>44.878048780487809</v>
      </c>
      <c r="R503" s="3">
        <v>48.80952380952381</v>
      </c>
      <c r="S503" s="3">
        <v>46.020761245674741</v>
      </c>
      <c r="T503" s="3">
        <v>32.450331125827816</v>
      </c>
      <c r="U503" s="3">
        <v>27.27272727272727</v>
      </c>
      <c r="V503" s="3">
        <v>30.875576036866359</v>
      </c>
      <c r="W503" s="3">
        <v>11.494252873563218</v>
      </c>
      <c r="X503" s="3">
        <v>10.526315789473683</v>
      </c>
      <c r="Y503" s="3">
        <v>11.200000000000001</v>
      </c>
      <c r="Z503" s="3">
        <v>32.291666666666671</v>
      </c>
      <c r="AA503" s="3">
        <v>30.232558139534881</v>
      </c>
      <c r="AB503" s="3">
        <v>31.884057971014489</v>
      </c>
      <c r="AC503" s="3">
        <v>33.333333333333329</v>
      </c>
      <c r="AD503" s="3">
        <v>25</v>
      </c>
      <c r="AE503" s="3">
        <v>30.952380952380953</v>
      </c>
      <c r="AF503" s="3">
        <v>16.43835616438356</v>
      </c>
      <c r="AG503" s="3">
        <v>17.241379310344829</v>
      </c>
      <c r="AH503" s="3">
        <v>16.666666666666664</v>
      </c>
      <c r="AI503" s="3">
        <v>38.814531548757166</v>
      </c>
      <c r="AJ503" s="3">
        <v>33.905579399141637</v>
      </c>
      <c r="AK503" s="3">
        <v>37.252311756935271</v>
      </c>
      <c r="AL503" s="3">
        <v>29.629629629629626</v>
      </c>
      <c r="AM503" s="3">
        <v>47.169811320754718</v>
      </c>
      <c r="AN503" s="3">
        <v>34.574468085106389</v>
      </c>
      <c r="AO503" s="3">
        <v>33.469945355191257</v>
      </c>
      <c r="AP503" s="3">
        <v>32.919254658385093</v>
      </c>
      <c r="AQ503" s="3">
        <v>33.333333333333329</v>
      </c>
      <c r="AR503" s="3">
        <v>30.76923076923077</v>
      </c>
      <c r="AS503" s="3">
        <v>17.543859649122805</v>
      </c>
      <c r="AT503" s="3">
        <v>27</v>
      </c>
      <c r="AU503" s="3">
        <v>22.047244094488189</v>
      </c>
      <c r="AV503" s="3">
        <v>21.951219512195124</v>
      </c>
      <c r="AW503" s="3">
        <v>22.023809523809522</v>
      </c>
      <c r="AX503" s="3">
        <v>22.549019607843139</v>
      </c>
      <c r="AY503" s="3">
        <v>19.148936170212767</v>
      </c>
      <c r="AZ503" s="3">
        <v>21.476510067114095</v>
      </c>
      <c r="BA503" s="3">
        <v>30.322580645161288</v>
      </c>
      <c r="BB503" s="3">
        <v>22.222222222222221</v>
      </c>
      <c r="BC503" s="3">
        <v>28.365384615384613</v>
      </c>
      <c r="BD503" s="3">
        <v>28.925619834710741</v>
      </c>
      <c r="BE503" s="3">
        <v>14.285714285714285</v>
      </c>
      <c r="BF503" s="3">
        <v>23.783783783783786</v>
      </c>
      <c r="BG503" s="3">
        <v>17.431192660550458</v>
      </c>
      <c r="BH503" s="3">
        <v>13.043478260869565</v>
      </c>
      <c r="BI503" s="3">
        <v>16.129032258064516</v>
      </c>
      <c r="BJ503" s="3">
        <v>31.147540983606557</v>
      </c>
      <c r="BK503" s="3">
        <v>28.000000000000004</v>
      </c>
      <c r="BL503" s="3">
        <v>30.232558139534881</v>
      </c>
      <c r="BM503" s="3">
        <v>44.347826086956523</v>
      </c>
      <c r="BN503" s="3">
        <v>56.36363636363636</v>
      </c>
      <c r="BO503" s="3">
        <v>48.235294117647058</v>
      </c>
      <c r="BP503" s="3">
        <v>16.923076923076923</v>
      </c>
      <c r="BQ503" s="3">
        <v>18.571428571428573</v>
      </c>
      <c r="BR503" s="3">
        <v>17.5</v>
      </c>
      <c r="BS503" s="3">
        <v>34.65712306626645</v>
      </c>
      <c r="BT503" s="3">
        <v>32.17580032555616</v>
      </c>
      <c r="BU503" s="3">
        <v>33.91642371234208</v>
      </c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</row>
    <row r="504" spans="2:205" x14ac:dyDescent="0.25">
      <c r="B504"/>
      <c r="F504">
        <v>-6</v>
      </c>
      <c r="G504" t="s">
        <v>60</v>
      </c>
      <c r="H504" s="3">
        <v>47.890295358649787</v>
      </c>
      <c r="I504" s="3">
        <v>44.619422572178479</v>
      </c>
      <c r="J504" s="3">
        <v>46.95259593679458</v>
      </c>
      <c r="K504" s="3">
        <v>31.288343558282211</v>
      </c>
      <c r="L504" s="3">
        <v>28.000000000000004</v>
      </c>
      <c r="M504" s="3">
        <v>30.37974683544304</v>
      </c>
      <c r="N504" s="3">
        <v>30.64516129032258</v>
      </c>
      <c r="O504" s="3">
        <v>20.408163265306122</v>
      </c>
      <c r="P504" s="3">
        <v>27.74566473988439</v>
      </c>
      <c r="Q504" s="3">
        <v>48.292682926829265</v>
      </c>
      <c r="R504" s="3">
        <v>57.142857142857139</v>
      </c>
      <c r="S504" s="3">
        <v>50.865051903114193</v>
      </c>
      <c r="T504" s="3">
        <v>33.774834437086092</v>
      </c>
      <c r="U504" s="3">
        <v>22.727272727272727</v>
      </c>
      <c r="V504" s="3">
        <v>30.414746543778804</v>
      </c>
      <c r="W504" s="3">
        <v>18.390804597701148</v>
      </c>
      <c r="X504" s="3">
        <v>10.526315789473683</v>
      </c>
      <c r="Y504" s="3">
        <v>16</v>
      </c>
      <c r="Z504" s="3">
        <v>31.25</v>
      </c>
      <c r="AA504" s="3">
        <v>39.534883720930232</v>
      </c>
      <c r="AB504" s="3">
        <v>34.057971014492757</v>
      </c>
      <c r="AC504" s="3">
        <v>36.666666666666664</v>
      </c>
      <c r="AD504" s="3">
        <v>25</v>
      </c>
      <c r="AE504" s="3">
        <v>33.333333333333329</v>
      </c>
      <c r="AF504" s="3">
        <v>19.17808219178082</v>
      </c>
      <c r="AG504" s="3">
        <v>17.241379310344829</v>
      </c>
      <c r="AH504" s="3">
        <v>18.627450980392158</v>
      </c>
      <c r="AI504" s="3">
        <v>45.315487571701723</v>
      </c>
      <c r="AJ504" s="3">
        <v>36.480686695278969</v>
      </c>
      <c r="AK504" s="3">
        <v>42.53632760898283</v>
      </c>
      <c r="AL504" s="3">
        <v>34.814814814814817</v>
      </c>
      <c r="AM504" s="3">
        <v>50.943396226415096</v>
      </c>
      <c r="AN504" s="3">
        <v>39.361702127659576</v>
      </c>
      <c r="AO504" s="3">
        <v>36.338797814207652</v>
      </c>
      <c r="AP504" s="3">
        <v>39.130434782608695</v>
      </c>
      <c r="AQ504" s="3">
        <v>37.226970560303897</v>
      </c>
      <c r="AR504" s="3">
        <v>37.76223776223776</v>
      </c>
      <c r="AS504" s="3">
        <v>19.298245614035086</v>
      </c>
      <c r="AT504" s="3">
        <v>32.5</v>
      </c>
      <c r="AU504" s="3">
        <v>26.771653543307089</v>
      </c>
      <c r="AV504" s="3">
        <v>24.390243902439025</v>
      </c>
      <c r="AW504" s="3">
        <v>26.190476190476193</v>
      </c>
      <c r="AX504" s="3">
        <v>32.352941176470587</v>
      </c>
      <c r="AY504" s="3">
        <v>27.659574468085108</v>
      </c>
      <c r="AZ504" s="3">
        <v>30.872483221476511</v>
      </c>
      <c r="BA504" s="3">
        <v>36.774193548387096</v>
      </c>
      <c r="BB504" s="3">
        <v>24.074074074074073</v>
      </c>
      <c r="BC504" s="3">
        <v>33.653846153846153</v>
      </c>
      <c r="BD504" s="3">
        <v>32.231404958677686</v>
      </c>
      <c r="BE504" s="3">
        <v>14.285714285714285</v>
      </c>
      <c r="BF504" s="3">
        <v>25.945945945945947</v>
      </c>
      <c r="BG504" s="3">
        <v>20.183486238532112</v>
      </c>
      <c r="BH504" s="3">
        <v>19.565217391304348</v>
      </c>
      <c r="BI504" s="3">
        <v>20</v>
      </c>
      <c r="BJ504" s="3">
        <v>29.508196721311474</v>
      </c>
      <c r="BK504" s="3">
        <v>24</v>
      </c>
      <c r="BL504" s="3">
        <v>27.906976744186046</v>
      </c>
      <c r="BM504" s="3">
        <v>56.521739130434781</v>
      </c>
      <c r="BN504" s="3">
        <v>56.36363636363636</v>
      </c>
      <c r="BO504" s="3">
        <v>56.470588235294116</v>
      </c>
      <c r="BP504" s="3">
        <v>22.30769230769231</v>
      </c>
      <c r="BQ504" s="3">
        <v>20</v>
      </c>
      <c r="BR504" s="3">
        <v>21.5</v>
      </c>
      <c r="BS504" s="3">
        <v>38.489956130223966</v>
      </c>
      <c r="BT504" s="3">
        <v>35.160065111231688</v>
      </c>
      <c r="BU504" s="3">
        <v>37.495950761256886</v>
      </c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</row>
    <row r="505" spans="2:205" x14ac:dyDescent="0.25">
      <c r="B505"/>
      <c r="F505">
        <v>-5</v>
      </c>
      <c r="G505" t="s">
        <v>61</v>
      </c>
      <c r="H505" s="3">
        <v>50.316455696202532</v>
      </c>
      <c r="I505" s="3">
        <v>49.868766404199476</v>
      </c>
      <c r="J505" s="3">
        <v>50.188111361926261</v>
      </c>
      <c r="K505" s="3">
        <v>36.809815950920246</v>
      </c>
      <c r="L505" s="3">
        <v>30.666666666666664</v>
      </c>
      <c r="M505" s="3">
        <v>35.021097046413502</v>
      </c>
      <c r="N505" s="3">
        <v>36.29032258064516</v>
      </c>
      <c r="O505" s="3">
        <v>28.571428571428569</v>
      </c>
      <c r="P505" s="3">
        <v>34.104046242774565</v>
      </c>
      <c r="Q505" s="3">
        <v>58.536585365853654</v>
      </c>
      <c r="R505" s="3">
        <v>65.476190476190482</v>
      </c>
      <c r="S505" s="3">
        <v>60.553633217993074</v>
      </c>
      <c r="T505" s="3">
        <v>34.437086092715234</v>
      </c>
      <c r="U505" s="3">
        <v>27.27272727272727</v>
      </c>
      <c r="V505" s="3">
        <v>32.258064516129032</v>
      </c>
      <c r="W505" s="3">
        <v>32.183908045977013</v>
      </c>
      <c r="X505" s="3">
        <v>23.684210526315788</v>
      </c>
      <c r="Y505" s="3">
        <v>29.599999999999998</v>
      </c>
      <c r="Z505" s="3">
        <v>32.291666666666671</v>
      </c>
      <c r="AA505" s="3">
        <v>44.186046511627907</v>
      </c>
      <c r="AB505" s="3">
        <v>36.231884057971016</v>
      </c>
      <c r="AC505" s="3">
        <v>36.666666666666664</v>
      </c>
      <c r="AD505" s="3">
        <v>41.666666666666671</v>
      </c>
      <c r="AE505" s="3">
        <v>38.095238095238095</v>
      </c>
      <c r="AF505" s="3">
        <v>32.87671232876712</v>
      </c>
      <c r="AG505" s="3">
        <v>24.137931034482758</v>
      </c>
      <c r="AH505" s="3">
        <v>30.392156862745097</v>
      </c>
      <c r="AI505" s="3">
        <v>50.860420650095605</v>
      </c>
      <c r="AJ505" s="3">
        <v>42.489270386266092</v>
      </c>
      <c r="AK505" s="3">
        <v>48.216644649933947</v>
      </c>
      <c r="AL505" s="3">
        <v>37.037037037037038</v>
      </c>
      <c r="AM505" s="3">
        <v>52.830188679245282</v>
      </c>
      <c r="AN505" s="3">
        <v>41.48936170212766</v>
      </c>
      <c r="AO505" s="3">
        <v>41.120218579234972</v>
      </c>
      <c r="AP505" s="3">
        <v>45.031055900621119</v>
      </c>
      <c r="AQ505" s="3">
        <v>42.355175688509021</v>
      </c>
      <c r="AR505" s="3">
        <v>42.657342657342653</v>
      </c>
      <c r="AS505" s="3">
        <v>22.807017543859647</v>
      </c>
      <c r="AT505" s="3">
        <v>37</v>
      </c>
      <c r="AU505" s="3">
        <v>29.133858267716533</v>
      </c>
      <c r="AV505" s="3">
        <v>26.829268292682929</v>
      </c>
      <c r="AW505" s="3">
        <v>28.571428571428569</v>
      </c>
      <c r="AX505" s="3">
        <v>33.333333333333329</v>
      </c>
      <c r="AY505" s="3">
        <v>23.404255319148938</v>
      </c>
      <c r="AZ505" s="3">
        <v>30.201342281879196</v>
      </c>
      <c r="BA505" s="3">
        <v>39.354838709677423</v>
      </c>
      <c r="BB505" s="3">
        <v>29.629629629629626</v>
      </c>
      <c r="BC505" s="3">
        <v>37.019230769230774</v>
      </c>
      <c r="BD505" s="3">
        <v>39.669421487603309</v>
      </c>
      <c r="BE505" s="3">
        <v>19.047619047619047</v>
      </c>
      <c r="BF505" s="3">
        <v>32.432432432432435</v>
      </c>
      <c r="BG505" s="3">
        <v>27.522935779816514</v>
      </c>
      <c r="BH505" s="3">
        <v>26.086956521739129</v>
      </c>
      <c r="BI505" s="3">
        <v>27.096774193548391</v>
      </c>
      <c r="BJ505" s="3">
        <v>29.508196721311474</v>
      </c>
      <c r="BK505" s="3">
        <v>32</v>
      </c>
      <c r="BL505" s="3">
        <v>30.232558139534881</v>
      </c>
      <c r="BM505" s="3">
        <v>59.130434782608695</v>
      </c>
      <c r="BN505" s="3">
        <v>58.18181818181818</v>
      </c>
      <c r="BO505" s="3">
        <v>58.82352941176471</v>
      </c>
      <c r="BP505" s="3">
        <v>28.46153846153846</v>
      </c>
      <c r="BQ505" s="3">
        <v>22.857142857142858</v>
      </c>
      <c r="BR505" s="3">
        <v>26.5</v>
      </c>
      <c r="BS505" s="3">
        <v>42.96929115677672</v>
      </c>
      <c r="BT505" s="3">
        <v>40.314704286489416</v>
      </c>
      <c r="BU505" s="3">
        <v>42.176870748299322</v>
      </c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</row>
    <row r="506" spans="2:205" x14ac:dyDescent="0.25">
      <c r="B506"/>
      <c r="F506">
        <v>-4</v>
      </c>
      <c r="G506" t="s">
        <v>62</v>
      </c>
      <c r="H506" s="3">
        <v>53.691983122362871</v>
      </c>
      <c r="I506" s="3">
        <v>54.068241469816272</v>
      </c>
      <c r="J506" s="3">
        <v>53.799849510910455</v>
      </c>
      <c r="K506" s="3">
        <v>40.490797546012267</v>
      </c>
      <c r="L506" s="3">
        <v>29.333333333333332</v>
      </c>
      <c r="M506" s="3">
        <v>37.130801687763714</v>
      </c>
      <c r="N506" s="3">
        <v>38.70967741935484</v>
      </c>
      <c r="O506" s="3">
        <v>34.693877551020407</v>
      </c>
      <c r="P506" s="3">
        <v>37.572254335260112</v>
      </c>
      <c r="Q506" s="3">
        <v>60.975609756097562</v>
      </c>
      <c r="R506" s="3">
        <v>71.428571428571431</v>
      </c>
      <c r="S506" s="3">
        <v>64.013840830449837</v>
      </c>
      <c r="T506" s="3">
        <v>33.112582781456958</v>
      </c>
      <c r="U506" s="3">
        <v>25.757575757575758</v>
      </c>
      <c r="V506" s="3">
        <v>30.875576036866359</v>
      </c>
      <c r="W506" s="3">
        <v>37.931034482758619</v>
      </c>
      <c r="X506" s="3">
        <v>31.578947368421051</v>
      </c>
      <c r="Y506" s="3">
        <v>36</v>
      </c>
      <c r="Z506" s="3">
        <v>37.5</v>
      </c>
      <c r="AA506" s="3">
        <v>46.511627906976742</v>
      </c>
      <c r="AB506" s="3">
        <v>40.579710144927539</v>
      </c>
      <c r="AC506" s="3">
        <v>46.666666666666664</v>
      </c>
      <c r="AD506" s="3">
        <v>50</v>
      </c>
      <c r="AE506" s="3">
        <v>47.619047619047613</v>
      </c>
      <c r="AF506" s="3">
        <v>36.986301369863014</v>
      </c>
      <c r="AG506" s="3">
        <v>27.586206896551722</v>
      </c>
      <c r="AH506" s="3">
        <v>34.313725490196077</v>
      </c>
      <c r="AI506" s="3">
        <v>56.214149139579348</v>
      </c>
      <c r="AJ506" s="3">
        <v>52.789699570815451</v>
      </c>
      <c r="AK506" s="3">
        <v>55.085865257595771</v>
      </c>
      <c r="AL506" s="3">
        <v>39.25925925925926</v>
      </c>
      <c r="AM506" s="3">
        <v>49.056603773584904</v>
      </c>
      <c r="AN506" s="3">
        <v>42.021276595744681</v>
      </c>
      <c r="AO506" s="3">
        <v>46.584699453551913</v>
      </c>
      <c r="AP506" s="3">
        <v>45.031055900621119</v>
      </c>
      <c r="AQ506" s="3">
        <v>46.153846153846153</v>
      </c>
      <c r="AR506" s="3">
        <v>45.454545454545453</v>
      </c>
      <c r="AS506" s="3">
        <v>29.82456140350877</v>
      </c>
      <c r="AT506" s="3">
        <v>41</v>
      </c>
      <c r="AU506" s="3">
        <v>35.433070866141733</v>
      </c>
      <c r="AV506" s="3">
        <v>31.707317073170731</v>
      </c>
      <c r="AW506" s="3">
        <v>34.523809523809526</v>
      </c>
      <c r="AX506" s="3">
        <v>43.137254901960787</v>
      </c>
      <c r="AY506" s="3">
        <v>21.276595744680851</v>
      </c>
      <c r="AZ506" s="3">
        <v>36.241610738255034</v>
      </c>
      <c r="BA506" s="3">
        <v>46.451612903225808</v>
      </c>
      <c r="BB506" s="3">
        <v>38.888888888888893</v>
      </c>
      <c r="BC506" s="3">
        <v>44.711538461538467</v>
      </c>
      <c r="BD506" s="3">
        <v>42.148760330578511</v>
      </c>
      <c r="BE506" s="3">
        <v>25.396825396825395</v>
      </c>
      <c r="BF506" s="3">
        <v>36.216216216216218</v>
      </c>
      <c r="BG506" s="3">
        <v>33.027522935779821</v>
      </c>
      <c r="BH506" s="3">
        <v>28.260869565217391</v>
      </c>
      <c r="BI506" s="3">
        <v>31.612903225806448</v>
      </c>
      <c r="BJ506" s="3">
        <v>44.26229508196721</v>
      </c>
      <c r="BK506" s="3">
        <v>32</v>
      </c>
      <c r="BL506" s="3">
        <v>40.697674418604649</v>
      </c>
      <c r="BM506" s="3">
        <v>72.173913043478265</v>
      </c>
      <c r="BN506" s="3">
        <v>61.818181818181813</v>
      </c>
      <c r="BO506" s="3">
        <v>68.82352941176471</v>
      </c>
      <c r="BP506" s="3">
        <v>31.538461538461537</v>
      </c>
      <c r="BQ506" s="3">
        <v>25.714285714285712</v>
      </c>
      <c r="BR506" s="3">
        <v>29.5</v>
      </c>
      <c r="BS506" s="3">
        <v>47.633341029785271</v>
      </c>
      <c r="BT506" s="3">
        <v>44.058600108518718</v>
      </c>
      <c r="BU506" s="3">
        <v>46.566245545837383</v>
      </c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</row>
    <row r="507" spans="2:205" x14ac:dyDescent="0.25">
      <c r="B507"/>
      <c r="F507">
        <v>-3</v>
      </c>
      <c r="G507" t="s">
        <v>63</v>
      </c>
      <c r="H507" s="3">
        <v>56.962025316455701</v>
      </c>
      <c r="I507" s="3">
        <v>54.593175853018373</v>
      </c>
      <c r="J507" s="3">
        <v>56.282919488337093</v>
      </c>
      <c r="K507" s="3">
        <v>40.490797546012267</v>
      </c>
      <c r="L507" s="3">
        <v>33.333333333333329</v>
      </c>
      <c r="M507" s="3">
        <v>38.396624472573833</v>
      </c>
      <c r="N507" s="3">
        <v>45.967741935483872</v>
      </c>
      <c r="O507" s="3">
        <v>38.775510204081634</v>
      </c>
      <c r="P507" s="3">
        <v>43.930635838150287</v>
      </c>
      <c r="Q507" s="3">
        <v>62.439024390243901</v>
      </c>
      <c r="R507" s="3">
        <v>78.571428571428569</v>
      </c>
      <c r="S507" s="3">
        <v>67.128027681660896</v>
      </c>
      <c r="T507" s="3">
        <v>34.437086092715234</v>
      </c>
      <c r="U507" s="3">
        <v>22.727272727272727</v>
      </c>
      <c r="V507" s="3">
        <v>30.875576036866359</v>
      </c>
      <c r="W507" s="3">
        <v>45.977011494252871</v>
      </c>
      <c r="X507" s="3">
        <v>36.84210526315789</v>
      </c>
      <c r="Y507" s="3">
        <v>43.2</v>
      </c>
      <c r="Z507" s="3">
        <v>41.666666666666671</v>
      </c>
      <c r="AA507" s="3">
        <v>46.511627906976742</v>
      </c>
      <c r="AB507" s="3">
        <v>43.478260869565219</v>
      </c>
      <c r="AC507" s="3">
        <v>53.333333333333336</v>
      </c>
      <c r="AD507" s="3">
        <v>50</v>
      </c>
      <c r="AE507" s="3">
        <v>52.380952380952387</v>
      </c>
      <c r="AF507" s="3">
        <v>45.205479452054789</v>
      </c>
      <c r="AG507" s="3">
        <v>34.482758620689658</v>
      </c>
      <c r="AH507" s="3">
        <v>42.156862745098039</v>
      </c>
      <c r="AI507" s="3">
        <v>59.655831739961762</v>
      </c>
      <c r="AJ507" s="3">
        <v>56.652360515021464</v>
      </c>
      <c r="AK507" s="3">
        <v>58.652575957727869</v>
      </c>
      <c r="AL507" s="3">
        <v>41.481481481481481</v>
      </c>
      <c r="AM507" s="3">
        <v>50.943396226415096</v>
      </c>
      <c r="AN507" s="3">
        <v>44.148936170212764</v>
      </c>
      <c r="AO507" s="3">
        <v>51.639344262295083</v>
      </c>
      <c r="AP507" s="3">
        <v>48.447204968944099</v>
      </c>
      <c r="AQ507" s="3">
        <v>50.712250712250714</v>
      </c>
      <c r="AR507" s="3">
        <v>50.349650349650354</v>
      </c>
      <c r="AS507" s="3">
        <v>40.350877192982452</v>
      </c>
      <c r="AT507" s="3">
        <v>47.5</v>
      </c>
      <c r="AU507" s="3">
        <v>44.881889763779526</v>
      </c>
      <c r="AV507" s="3">
        <v>36.585365853658537</v>
      </c>
      <c r="AW507" s="3">
        <v>42.857142857142854</v>
      </c>
      <c r="AX507" s="3">
        <v>50.980392156862742</v>
      </c>
      <c r="AY507" s="3">
        <v>19.148936170212767</v>
      </c>
      <c r="AZ507" s="3">
        <v>40.939597315436245</v>
      </c>
      <c r="BA507" s="3">
        <v>52.903225806451616</v>
      </c>
      <c r="BB507" s="3">
        <v>42.592592592592595</v>
      </c>
      <c r="BC507" s="3">
        <v>50.480769230769226</v>
      </c>
      <c r="BD507" s="3">
        <v>46.280991735537192</v>
      </c>
      <c r="BE507" s="3">
        <v>28.571428571428569</v>
      </c>
      <c r="BF507" s="3">
        <v>40</v>
      </c>
      <c r="BG507" s="3">
        <v>38.532110091743121</v>
      </c>
      <c r="BH507" s="3">
        <v>28.260869565217391</v>
      </c>
      <c r="BI507" s="3">
        <v>35.483870967741936</v>
      </c>
      <c r="BJ507" s="3">
        <v>47.540983606557376</v>
      </c>
      <c r="BK507" s="3">
        <v>36</v>
      </c>
      <c r="BL507" s="3">
        <v>44.186046511627907</v>
      </c>
      <c r="BM507" s="3">
        <v>74.782608695652172</v>
      </c>
      <c r="BN507" s="3">
        <v>61.818181818181813</v>
      </c>
      <c r="BO507" s="3">
        <v>70.588235294117652</v>
      </c>
      <c r="BP507" s="3">
        <v>34.615384615384613</v>
      </c>
      <c r="BQ507" s="3">
        <v>27.142857142857142</v>
      </c>
      <c r="BR507" s="3">
        <v>32</v>
      </c>
      <c r="BS507" s="3">
        <v>51.789425075040405</v>
      </c>
      <c r="BT507" s="3">
        <v>46.717308735756916</v>
      </c>
      <c r="BU507" s="3">
        <v>50.275348234531904</v>
      </c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</row>
    <row r="508" spans="2:205" x14ac:dyDescent="0.25">
      <c r="B508"/>
      <c r="F508">
        <v>-2</v>
      </c>
      <c r="G508" t="s">
        <v>64</v>
      </c>
      <c r="H508" s="3">
        <v>58.122362869198305</v>
      </c>
      <c r="I508" s="3">
        <v>60.629921259842526</v>
      </c>
      <c r="J508" s="3">
        <v>58.841234010534237</v>
      </c>
      <c r="K508" s="3">
        <v>41.717791411042946</v>
      </c>
      <c r="L508" s="3">
        <v>32</v>
      </c>
      <c r="M508" s="3">
        <v>38.81856540084388</v>
      </c>
      <c r="N508" s="3">
        <v>48.387096774193552</v>
      </c>
      <c r="O508" s="3">
        <v>34.693877551020407</v>
      </c>
      <c r="P508" s="3">
        <v>44.508670520231213</v>
      </c>
      <c r="Q508" s="3">
        <v>63.414634146341463</v>
      </c>
      <c r="R508" s="3">
        <v>71.428571428571431</v>
      </c>
      <c r="S508" s="3">
        <v>65.743944636678194</v>
      </c>
      <c r="T508" s="3">
        <v>33.112582781456958</v>
      </c>
      <c r="U508" s="3">
        <v>28.787878787878789</v>
      </c>
      <c r="V508" s="3">
        <v>31.797235023041477</v>
      </c>
      <c r="W508" s="3">
        <v>51.724137931034484</v>
      </c>
      <c r="X508" s="3">
        <v>47.368421052631575</v>
      </c>
      <c r="Y508" s="3">
        <v>50.4</v>
      </c>
      <c r="Z508" s="3">
        <v>41.666666666666671</v>
      </c>
      <c r="AA508" s="3">
        <v>58.139534883720934</v>
      </c>
      <c r="AB508" s="3">
        <v>47.10144927536232</v>
      </c>
      <c r="AC508" s="3">
        <v>53.333333333333336</v>
      </c>
      <c r="AD508" s="3">
        <v>50</v>
      </c>
      <c r="AE508" s="3">
        <v>52.380952380952387</v>
      </c>
      <c r="AF508" s="3">
        <v>54.794520547945204</v>
      </c>
      <c r="AG508" s="3">
        <v>37.931034482758619</v>
      </c>
      <c r="AH508" s="3">
        <v>50</v>
      </c>
      <c r="AI508" s="3">
        <v>61.376673040152966</v>
      </c>
      <c r="AJ508" s="3">
        <v>59.227467811158796</v>
      </c>
      <c r="AK508" s="3">
        <v>60.634081902245704</v>
      </c>
      <c r="AL508" s="3">
        <v>47.407407407407412</v>
      </c>
      <c r="AM508" s="3">
        <v>52.830188679245282</v>
      </c>
      <c r="AN508" s="3">
        <v>48.936170212765958</v>
      </c>
      <c r="AO508" s="3">
        <v>54.78142076502732</v>
      </c>
      <c r="AP508" s="3">
        <v>51.863354037267086</v>
      </c>
      <c r="AQ508" s="3">
        <v>53.941120607787276</v>
      </c>
      <c r="AR508" s="3">
        <v>58.04195804195804</v>
      </c>
      <c r="AS508" s="3">
        <v>40.350877192982452</v>
      </c>
      <c r="AT508" s="3">
        <v>53</v>
      </c>
      <c r="AU508" s="3">
        <v>46.45669291338583</v>
      </c>
      <c r="AV508" s="3">
        <v>31.707317073170731</v>
      </c>
      <c r="AW508" s="3">
        <v>42.857142857142854</v>
      </c>
      <c r="AX508" s="3">
        <v>53.921568627450981</v>
      </c>
      <c r="AY508" s="3">
        <v>34.042553191489361</v>
      </c>
      <c r="AZ508" s="3">
        <v>47.651006711409394</v>
      </c>
      <c r="BA508" s="3">
        <v>48.387096774193552</v>
      </c>
      <c r="BB508" s="3">
        <v>44.444444444444443</v>
      </c>
      <c r="BC508" s="3">
        <v>47.596153846153847</v>
      </c>
      <c r="BD508" s="3">
        <v>56.198347107438018</v>
      </c>
      <c r="BE508" s="3">
        <v>38.095238095238095</v>
      </c>
      <c r="BF508" s="3">
        <v>49.729729729729733</v>
      </c>
      <c r="BG508" s="3">
        <v>44.954128440366972</v>
      </c>
      <c r="BH508" s="3">
        <v>39.130434782608695</v>
      </c>
      <c r="BI508" s="3">
        <v>43.225806451612904</v>
      </c>
      <c r="BJ508" s="3">
        <v>63.934426229508205</v>
      </c>
      <c r="BK508" s="3">
        <v>44</v>
      </c>
      <c r="BL508" s="3">
        <v>58.139534883720934</v>
      </c>
      <c r="BM508" s="3">
        <v>81.739130434782609</v>
      </c>
      <c r="BN508" s="3">
        <v>60</v>
      </c>
      <c r="BO508" s="3">
        <v>74.705882352941174</v>
      </c>
      <c r="BP508" s="3">
        <v>34.615384615384613</v>
      </c>
      <c r="BQ508" s="3">
        <v>25.714285714285712</v>
      </c>
      <c r="BR508" s="3">
        <v>31.5</v>
      </c>
      <c r="BS508" s="3">
        <v>54.39852228122836</v>
      </c>
      <c r="BT508" s="3">
        <v>50.135648399348888</v>
      </c>
      <c r="BU508" s="3">
        <v>53.126012309685777</v>
      </c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</row>
    <row r="509" spans="2:205" x14ac:dyDescent="0.25">
      <c r="B509"/>
      <c r="F509">
        <v>-1</v>
      </c>
      <c r="G509" t="s">
        <v>65</v>
      </c>
      <c r="H509" s="3">
        <v>64.556962025316452</v>
      </c>
      <c r="I509" s="3">
        <v>60.629921259842526</v>
      </c>
      <c r="J509" s="3">
        <v>63.431151241534991</v>
      </c>
      <c r="K509" s="3">
        <v>46.012269938650306</v>
      </c>
      <c r="L509" s="3">
        <v>38.666666666666664</v>
      </c>
      <c r="M509" s="3">
        <v>43.881856540084392</v>
      </c>
      <c r="N509" s="3">
        <v>54.032258064516128</v>
      </c>
      <c r="O509" s="3">
        <v>36.734693877551024</v>
      </c>
      <c r="P509" s="3">
        <v>49.132947976878611</v>
      </c>
      <c r="Q509" s="3">
        <v>59.512195121951216</v>
      </c>
      <c r="R509" s="3">
        <v>69.047619047619051</v>
      </c>
      <c r="S509" s="3">
        <v>62.283737024221452</v>
      </c>
      <c r="T509" s="3">
        <v>34.437086092715234</v>
      </c>
      <c r="U509" s="3">
        <v>31.818181818181817</v>
      </c>
      <c r="V509" s="3">
        <v>33.640552995391701</v>
      </c>
      <c r="W509" s="3">
        <v>58.620689655172406</v>
      </c>
      <c r="X509" s="3">
        <v>47.368421052631575</v>
      </c>
      <c r="Y509" s="3">
        <v>55.2</v>
      </c>
      <c r="Z509" s="3">
        <v>41.666666666666671</v>
      </c>
      <c r="AA509" s="3">
        <v>65.116279069767444</v>
      </c>
      <c r="AB509" s="3">
        <v>49.275362318840585</v>
      </c>
      <c r="AC509" s="3">
        <v>53.333333333333336</v>
      </c>
      <c r="AD509" s="3">
        <v>50</v>
      </c>
      <c r="AE509" s="3">
        <v>52.380952380952387</v>
      </c>
      <c r="AF509" s="3">
        <v>65.753424657534239</v>
      </c>
      <c r="AG509" s="3">
        <v>55.172413793103445</v>
      </c>
      <c r="AH509" s="3">
        <v>62.745098039215684</v>
      </c>
      <c r="AI509" s="3">
        <v>58.699808795411087</v>
      </c>
      <c r="AJ509" s="3">
        <v>64.377682403433482</v>
      </c>
      <c r="AK509" s="3">
        <v>60.36988110964333</v>
      </c>
      <c r="AL509" s="3">
        <v>47.407407407407412</v>
      </c>
      <c r="AM509" s="3">
        <v>50.943396226415096</v>
      </c>
      <c r="AN509" s="3">
        <v>48.404255319148938</v>
      </c>
      <c r="AO509" s="3">
        <v>56.010928961748633</v>
      </c>
      <c r="AP509" s="3">
        <v>55.900621118012417</v>
      </c>
      <c r="AQ509" s="3">
        <v>56.030389363722698</v>
      </c>
      <c r="AR509" s="3">
        <v>65.734265734265733</v>
      </c>
      <c r="AS509" s="3">
        <v>42.105263157894733</v>
      </c>
      <c r="AT509" s="3">
        <v>59</v>
      </c>
      <c r="AU509" s="3">
        <v>44.881889763779526</v>
      </c>
      <c r="AV509" s="3">
        <v>36.585365853658537</v>
      </c>
      <c r="AW509" s="3">
        <v>42.857142857142854</v>
      </c>
      <c r="AX509" s="3">
        <v>61.764705882352942</v>
      </c>
      <c r="AY509" s="3">
        <v>48.936170212765958</v>
      </c>
      <c r="AZ509" s="3">
        <v>57.718120805369132</v>
      </c>
      <c r="BA509" s="3">
        <v>53.548387096774199</v>
      </c>
      <c r="BB509" s="3">
        <v>46.296296296296298</v>
      </c>
      <c r="BC509" s="3">
        <v>51.923076923076927</v>
      </c>
      <c r="BD509" s="3">
        <v>61.157024793388423</v>
      </c>
      <c r="BE509" s="3">
        <v>38.095238095238095</v>
      </c>
      <c r="BF509" s="3">
        <v>52.972972972972975</v>
      </c>
      <c r="BG509" s="3">
        <v>45.871559633027523</v>
      </c>
      <c r="BH509" s="3">
        <v>39.130434782608695</v>
      </c>
      <c r="BI509" s="3">
        <v>43.870967741935488</v>
      </c>
      <c r="BJ509" s="3">
        <v>62.295081967213115</v>
      </c>
      <c r="BK509" s="3">
        <v>44</v>
      </c>
      <c r="BL509" s="3">
        <v>56.97674418604651</v>
      </c>
      <c r="BM509" s="3">
        <v>90.434782608695656</v>
      </c>
      <c r="BN509" s="3">
        <v>78.181818181818187</v>
      </c>
      <c r="BO509" s="3">
        <v>86.470588235294116</v>
      </c>
      <c r="BP509" s="3">
        <v>37.692307692307693</v>
      </c>
      <c r="BQ509" s="3">
        <v>28.571428571428569</v>
      </c>
      <c r="BR509" s="3">
        <v>34.5</v>
      </c>
      <c r="BS509" s="3">
        <v>57.23851304548603</v>
      </c>
      <c r="BT509" s="3">
        <v>53.445469343461752</v>
      </c>
      <c r="BU509" s="3">
        <v>56.106252024619373</v>
      </c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</row>
    <row r="510" spans="2:205" x14ac:dyDescent="0.25">
      <c r="B510"/>
      <c r="F510">
        <v>0</v>
      </c>
      <c r="G510" t="s">
        <v>66</v>
      </c>
      <c r="H510" s="3">
        <v>65.928270042194086</v>
      </c>
      <c r="I510" s="3">
        <v>65.354330708661408</v>
      </c>
      <c r="J510" s="3">
        <v>65.763732129420617</v>
      </c>
      <c r="K510" s="3">
        <v>48.466257668711656</v>
      </c>
      <c r="L510" s="3">
        <v>44</v>
      </c>
      <c r="M510" s="3">
        <v>47.257383966244724</v>
      </c>
      <c r="N510" s="3">
        <v>56.451612903225815</v>
      </c>
      <c r="O510" s="3">
        <v>53.061224489795919</v>
      </c>
      <c r="P510" s="3">
        <v>55.49132947976878</v>
      </c>
      <c r="Q510" s="3">
        <v>67.804878048780495</v>
      </c>
      <c r="R510" s="3">
        <v>75</v>
      </c>
      <c r="S510" s="3">
        <v>69.896193771626301</v>
      </c>
      <c r="T510" s="3">
        <v>39.735099337748345</v>
      </c>
      <c r="U510" s="3">
        <v>31.818181818181817</v>
      </c>
      <c r="V510" s="3">
        <v>37.327188940092164</v>
      </c>
      <c r="W510" s="3">
        <v>66.666666666666657</v>
      </c>
      <c r="X510" s="3">
        <v>55.26315789473685</v>
      </c>
      <c r="Y510" s="3">
        <v>63.2</v>
      </c>
      <c r="Z510" s="3">
        <v>42.708333333333329</v>
      </c>
      <c r="AA510" s="3">
        <v>65.116279069767444</v>
      </c>
      <c r="AB510" s="3">
        <v>50</v>
      </c>
      <c r="AC510" s="3">
        <v>56.666666666666664</v>
      </c>
      <c r="AD510" s="3">
        <v>50</v>
      </c>
      <c r="AE510" s="3">
        <v>54.761904761904766</v>
      </c>
      <c r="AF510" s="3">
        <v>73.972602739726028</v>
      </c>
      <c r="AG510" s="3">
        <v>68.965517241379317</v>
      </c>
      <c r="AH510" s="3">
        <v>72.549019607843135</v>
      </c>
      <c r="AI510" s="3">
        <v>62.332695984703633</v>
      </c>
      <c r="AJ510" s="3">
        <v>69.957081545064383</v>
      </c>
      <c r="AK510" s="3">
        <v>64.597093791281381</v>
      </c>
      <c r="AL510" s="3">
        <v>53.333333333333336</v>
      </c>
      <c r="AM510" s="3">
        <v>58.490566037735846</v>
      </c>
      <c r="AN510" s="3">
        <v>54.787234042553187</v>
      </c>
      <c r="AO510" s="3">
        <v>60.382513661202189</v>
      </c>
      <c r="AP510" s="3">
        <v>58.695652173913047</v>
      </c>
      <c r="AQ510" s="3">
        <v>59.924026590693259</v>
      </c>
      <c r="AR510" s="3">
        <v>71.328671328671334</v>
      </c>
      <c r="AS510" s="3">
        <v>45.614035087719294</v>
      </c>
      <c r="AT510" s="3">
        <v>64</v>
      </c>
      <c r="AU510" s="3">
        <v>51.181102362204726</v>
      </c>
      <c r="AV510" s="3">
        <v>48.780487804878049</v>
      </c>
      <c r="AW510" s="3">
        <v>50.595238095238095</v>
      </c>
      <c r="AX510" s="3">
        <v>62.745098039215684</v>
      </c>
      <c r="AY510" s="3">
        <v>53.191489361702125</v>
      </c>
      <c r="AZ510" s="3">
        <v>59.731543624161077</v>
      </c>
      <c r="BA510" s="3">
        <v>53.548387096774199</v>
      </c>
      <c r="BB510" s="3">
        <v>55.555555555555557</v>
      </c>
      <c r="BC510" s="3">
        <v>54.326923076923073</v>
      </c>
      <c r="BD510" s="3">
        <v>69.421487603305792</v>
      </c>
      <c r="BE510" s="3">
        <v>42.857142857142854</v>
      </c>
      <c r="BF510" s="3">
        <v>60</v>
      </c>
      <c r="BG510" s="3">
        <v>51.37614678899083</v>
      </c>
      <c r="BH510" s="3">
        <v>52.173913043478258</v>
      </c>
      <c r="BI510" s="3">
        <v>51.612903225806448</v>
      </c>
      <c r="BJ510" s="3">
        <v>63.934426229508205</v>
      </c>
      <c r="BK510" s="3">
        <v>44</v>
      </c>
      <c r="BL510" s="3">
        <v>58.139534883720934</v>
      </c>
      <c r="BM510" s="3">
        <v>98.260869565217391</v>
      </c>
      <c r="BN510" s="3">
        <v>85.454545454545453</v>
      </c>
      <c r="BO510" s="3">
        <v>94.117647058823522</v>
      </c>
      <c r="BP510" s="3">
        <v>41.53846153846154</v>
      </c>
      <c r="BQ510" s="3">
        <v>25.714285714285712</v>
      </c>
      <c r="BR510" s="3">
        <v>36</v>
      </c>
      <c r="BS510" s="3">
        <v>61.09443546525052</v>
      </c>
      <c r="BT510" s="3">
        <v>58.491589799240373</v>
      </c>
      <c r="BU510" s="3">
        <v>60.317460317460316</v>
      </c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</row>
    <row r="511" spans="2:205" x14ac:dyDescent="0.25">
      <c r="B511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</row>
    <row r="512" spans="2:205" x14ac:dyDescent="0.25">
      <c r="B512">
        <v>119</v>
      </c>
      <c r="C512" t="s">
        <v>151</v>
      </c>
      <c r="D512" t="s">
        <v>38</v>
      </c>
      <c r="E512" t="s">
        <v>152</v>
      </c>
      <c r="F512">
        <v>-3</v>
      </c>
      <c r="G512" t="s">
        <v>63</v>
      </c>
      <c r="H512" s="3">
        <v>17</v>
      </c>
      <c r="I512" s="3"/>
      <c r="J512" s="3"/>
      <c r="K512" s="3">
        <v>20.68966</v>
      </c>
      <c r="L512" s="3"/>
      <c r="M512" s="3"/>
      <c r="N512" s="3">
        <v>13.13869</v>
      </c>
      <c r="O512" s="3"/>
      <c r="P512" s="3"/>
      <c r="Q512" s="3">
        <v>19.254660000000001</v>
      </c>
      <c r="R512" s="3"/>
      <c r="S512" s="3"/>
      <c r="T512" s="3">
        <v>31.967210000000001</v>
      </c>
      <c r="U512" s="3"/>
      <c r="V512" s="3"/>
      <c r="W512" s="3">
        <v>46.052630000000001</v>
      </c>
      <c r="X512" s="3"/>
      <c r="Y512" s="3"/>
      <c r="Z512" s="3">
        <v>29.473680000000002</v>
      </c>
      <c r="AA512" s="3"/>
      <c r="AB512" s="3"/>
      <c r="AC512" s="3">
        <v>15.625</v>
      </c>
      <c r="AD512" s="3"/>
      <c r="AE512" s="3"/>
      <c r="AF512" s="3">
        <v>17.460319999999999</v>
      </c>
      <c r="AG512" s="3"/>
      <c r="AH512" s="3"/>
      <c r="AI512" s="3">
        <v>29.01961</v>
      </c>
      <c r="AJ512" s="3"/>
      <c r="AK512" s="3"/>
      <c r="AL512" s="3">
        <v>16.101690000000001</v>
      </c>
      <c r="AM512" s="3"/>
      <c r="AN512" s="3"/>
      <c r="AO512" s="3">
        <v>13.966480000000001</v>
      </c>
      <c r="AP512" s="3"/>
      <c r="AQ512" s="3"/>
      <c r="AR512" s="3">
        <v>28.35821</v>
      </c>
      <c r="AS512" s="3"/>
      <c r="AT512" s="3"/>
      <c r="AU512" s="3">
        <v>28.66667</v>
      </c>
      <c r="AV512" s="3"/>
      <c r="AW512" s="3"/>
      <c r="AX512" s="3">
        <v>15.60284</v>
      </c>
      <c r="AY512" s="3"/>
      <c r="AZ512" s="3"/>
      <c r="BA512" s="3">
        <v>18.644069999999999</v>
      </c>
      <c r="BB512" s="3"/>
      <c r="BC512" s="3"/>
      <c r="BD512" s="3">
        <v>16.417909999999999</v>
      </c>
      <c r="BE512" s="3"/>
      <c r="BF512" s="3"/>
      <c r="BG512" s="3">
        <v>16.546759999999999</v>
      </c>
      <c r="BH512" s="3"/>
      <c r="BI512" s="3"/>
      <c r="BJ512" s="3">
        <v>2.8571430000000002</v>
      </c>
      <c r="BK512" s="3"/>
      <c r="BL512" s="3"/>
      <c r="BM512" s="3">
        <v>16.98113</v>
      </c>
      <c r="BN512" s="3"/>
      <c r="BO512" s="3"/>
      <c r="BP512" s="3">
        <v>11.764709999999999</v>
      </c>
      <c r="BQ512" s="3"/>
      <c r="BR512" s="3"/>
      <c r="BS512" s="3">
        <v>19.91451</v>
      </c>
      <c r="BT512" s="3"/>
      <c r="BU512" s="3"/>
      <c r="BV512" s="3">
        <v>14.601559999999999</v>
      </c>
      <c r="BW512" s="3"/>
      <c r="BX512" s="3"/>
      <c r="BY512" s="3">
        <v>14.41587</v>
      </c>
      <c r="BZ512" s="3"/>
      <c r="CA512" s="3"/>
      <c r="CB512" s="3">
        <v>7.9763799999999998</v>
      </c>
      <c r="CC512" s="3"/>
      <c r="CD512" s="3"/>
      <c r="CE512" s="3">
        <v>13.47343</v>
      </c>
      <c r="CF512" s="3"/>
      <c r="CG512" s="3"/>
      <c r="CH512" s="3">
        <v>23.816490000000002</v>
      </c>
      <c r="CI512" s="3"/>
      <c r="CJ512" s="3"/>
      <c r="CK512" s="3">
        <v>34.547750000000001</v>
      </c>
      <c r="CL512" s="3"/>
      <c r="CM512" s="3"/>
      <c r="CN512" s="3">
        <v>20.559450000000002</v>
      </c>
      <c r="CO512" s="3"/>
      <c r="CP512" s="3"/>
      <c r="CQ512" s="3">
        <v>5.2750599999999999</v>
      </c>
      <c r="CR512" s="3"/>
      <c r="CS512" s="3"/>
      <c r="CT512" s="3">
        <v>9.0518999999999998</v>
      </c>
      <c r="CU512" s="3"/>
      <c r="CV512" s="3"/>
      <c r="CW512" s="3">
        <v>25.114059999999998</v>
      </c>
      <c r="CX512" s="3"/>
      <c r="CY512" s="3"/>
      <c r="CZ512" s="3">
        <v>9.9816099999999999</v>
      </c>
      <c r="DA512" s="3"/>
      <c r="DB512" s="3"/>
      <c r="DC512" s="3">
        <v>11.14653</v>
      </c>
      <c r="DD512" s="3"/>
      <c r="DE512" s="3"/>
      <c r="DF512" s="3">
        <v>20.913</v>
      </c>
      <c r="DG512" s="3"/>
      <c r="DH512" s="3"/>
      <c r="DI512" s="3">
        <v>21.586130000000001</v>
      </c>
      <c r="DJ512" s="3"/>
      <c r="DK512" s="3"/>
      <c r="DL512" s="3">
        <v>10.04405</v>
      </c>
      <c r="DM512" s="3"/>
      <c r="DN512" s="3"/>
      <c r="DO512" s="3">
        <v>12.068570000000001</v>
      </c>
      <c r="DP512" s="3"/>
      <c r="DQ512" s="3"/>
      <c r="DR512" s="3">
        <v>10.584349999999999</v>
      </c>
      <c r="DS512" s="3"/>
      <c r="DT512" s="3"/>
      <c r="DU512" s="3">
        <v>10.787890000000001</v>
      </c>
      <c r="DV512" s="3"/>
      <c r="DW512" s="3"/>
      <c r="DX512" s="3">
        <v>0.34791</v>
      </c>
      <c r="DY512" s="3"/>
      <c r="DZ512" s="3"/>
      <c r="EA512" s="3">
        <v>10.385909999999999</v>
      </c>
      <c r="EB512" s="3"/>
      <c r="EC512" s="3"/>
      <c r="ED512" s="3">
        <v>5.7881900000000002</v>
      </c>
      <c r="EE512" s="3"/>
      <c r="EF512" s="3"/>
      <c r="EG512" s="3">
        <v>18.683219999999999</v>
      </c>
      <c r="EH512" s="3"/>
      <c r="EI512" s="3"/>
      <c r="EJ512" s="3">
        <v>19.616629999999997</v>
      </c>
      <c r="EK512" s="3"/>
      <c r="EL512" s="3"/>
      <c r="EM512" s="3">
        <v>28.199459999999998</v>
      </c>
      <c r="EN512" s="3"/>
      <c r="EO512" s="3"/>
      <c r="EP512" s="3">
        <v>19.967940000000002</v>
      </c>
      <c r="EQ512" s="3"/>
      <c r="ER512" s="3"/>
      <c r="ES512" s="3">
        <v>26.202979999999997</v>
      </c>
      <c r="ET512" s="3"/>
      <c r="EU512" s="3"/>
      <c r="EV512" s="3">
        <v>41.01717</v>
      </c>
      <c r="EW512" s="3"/>
      <c r="EX512" s="3"/>
      <c r="EY512" s="3">
        <v>57.874519999999997</v>
      </c>
      <c r="EZ512" s="3"/>
      <c r="FA512" s="3"/>
      <c r="FB512" s="3">
        <v>39.709780000000002</v>
      </c>
      <c r="FC512" s="3"/>
      <c r="FD512" s="3"/>
      <c r="FE512" s="3">
        <v>32.787880000000001</v>
      </c>
      <c r="FF512" s="3"/>
      <c r="FG512" s="3"/>
      <c r="FH512" s="3">
        <v>29.097089999999998</v>
      </c>
      <c r="FI512" s="3"/>
      <c r="FJ512" s="3"/>
      <c r="FK512" s="3">
        <v>33.170339999999996</v>
      </c>
      <c r="FL512" s="3"/>
      <c r="FM512" s="3"/>
      <c r="FN512" s="3">
        <v>23.997299999999999</v>
      </c>
      <c r="FO512" s="3"/>
      <c r="FP512" s="3"/>
      <c r="FQ512" s="3">
        <v>17.189820000000001</v>
      </c>
      <c r="FR512" s="3"/>
      <c r="FS512" s="3"/>
      <c r="FT512" s="3">
        <v>36.786299999999997</v>
      </c>
      <c r="FU512" s="3"/>
      <c r="FV512" s="3"/>
      <c r="FW512" s="3">
        <v>36.610890000000005</v>
      </c>
      <c r="FX512" s="3"/>
      <c r="FY512" s="3"/>
      <c r="FZ512" s="3">
        <v>22.664580000000001</v>
      </c>
      <c r="GA512" s="3"/>
      <c r="GB512" s="3"/>
      <c r="GC512" s="3">
        <v>26.85539</v>
      </c>
      <c r="GD512" s="3"/>
      <c r="GE512" s="3"/>
      <c r="GF512" s="3">
        <v>23.79513</v>
      </c>
      <c r="GG512" s="3"/>
      <c r="GH512" s="3"/>
      <c r="GI512" s="3">
        <v>23.786540000000002</v>
      </c>
      <c r="GJ512" s="3"/>
      <c r="GK512" s="3"/>
      <c r="GL512" s="3">
        <v>9.9428900000000002</v>
      </c>
      <c r="GM512" s="3"/>
      <c r="GN512" s="3"/>
      <c r="GO512" s="3">
        <v>25.503340000000001</v>
      </c>
      <c r="GP512" s="3"/>
      <c r="GQ512" s="3"/>
      <c r="GR512" s="3">
        <v>20.573309999999999</v>
      </c>
      <c r="GS512" s="3"/>
      <c r="GT512" s="3"/>
      <c r="GU512" s="3">
        <v>21.190159999999999</v>
      </c>
      <c r="GV512" s="3"/>
      <c r="GW512" s="3"/>
    </row>
    <row r="513" spans="2:205" x14ac:dyDescent="0.25">
      <c r="B513"/>
      <c r="F513">
        <v>-2</v>
      </c>
      <c r="G513" t="s">
        <v>64</v>
      </c>
      <c r="H513" s="3">
        <v>10.831720000000001</v>
      </c>
      <c r="I513" s="3"/>
      <c r="J513" s="3"/>
      <c r="K513" s="3">
        <v>12.92135</v>
      </c>
      <c r="L513" s="3"/>
      <c r="M513" s="3"/>
      <c r="N513" s="3">
        <v>14.754099999999999</v>
      </c>
      <c r="O513" s="3"/>
      <c r="P513" s="3"/>
      <c r="Q513" s="3">
        <v>20</v>
      </c>
      <c r="R513" s="3"/>
      <c r="S513" s="3"/>
      <c r="T513" s="3">
        <v>26.470590000000001</v>
      </c>
      <c r="U513" s="3"/>
      <c r="V513" s="3"/>
      <c r="W513" s="3">
        <v>41.666670000000003</v>
      </c>
      <c r="X513" s="3"/>
      <c r="Y513" s="3"/>
      <c r="Z513" s="3">
        <v>28.08989</v>
      </c>
      <c r="AA513" s="3"/>
      <c r="AB513" s="3"/>
      <c r="AC513" s="3">
        <v>15.78947</v>
      </c>
      <c r="AD513" s="3"/>
      <c r="AE513" s="3"/>
      <c r="AF513" s="3">
        <v>16.66667</v>
      </c>
      <c r="AG513" s="3"/>
      <c r="AH513" s="3"/>
      <c r="AI513" s="3">
        <v>20.93704</v>
      </c>
      <c r="AJ513" s="3"/>
      <c r="AK513" s="3"/>
      <c r="AL513" s="3">
        <v>7</v>
      </c>
      <c r="AM513" s="3"/>
      <c r="AN513" s="3"/>
      <c r="AO513" s="3">
        <v>9.7826090000000008</v>
      </c>
      <c r="AP513" s="3"/>
      <c r="AQ513" s="3"/>
      <c r="AR513" s="3">
        <v>20.987649999999999</v>
      </c>
      <c r="AS513" s="3"/>
      <c r="AT513" s="3"/>
      <c r="AU513" s="3">
        <v>29.677420000000001</v>
      </c>
      <c r="AV513" s="3"/>
      <c r="AW513" s="3"/>
      <c r="AX513" s="3">
        <v>10.88435</v>
      </c>
      <c r="AY513" s="3"/>
      <c r="AZ513" s="3"/>
      <c r="BA513" s="3">
        <v>18.181819999999998</v>
      </c>
      <c r="BB513" s="3"/>
      <c r="BC513" s="3"/>
      <c r="BD513" s="3">
        <v>13.52941</v>
      </c>
      <c r="BE513" s="3"/>
      <c r="BF513" s="3"/>
      <c r="BG513" s="3">
        <v>17.77778</v>
      </c>
      <c r="BH513" s="3"/>
      <c r="BI513" s="3"/>
      <c r="BJ513" s="3">
        <v>13.88889</v>
      </c>
      <c r="BK513" s="3"/>
      <c r="BL513" s="3"/>
      <c r="BM513" s="3">
        <v>18.01802</v>
      </c>
      <c r="BN513" s="3"/>
      <c r="BO513" s="3"/>
      <c r="BP513" s="3">
        <v>9.9009900000000002</v>
      </c>
      <c r="BQ513" s="3"/>
      <c r="BR513" s="3"/>
      <c r="BS513" s="3">
        <v>15.87125</v>
      </c>
      <c r="BT513" s="3"/>
      <c r="BU513" s="3"/>
      <c r="BV513" s="3">
        <v>9.002699999999999</v>
      </c>
      <c r="BW513" s="3"/>
      <c r="BX513" s="3"/>
      <c r="BY513" s="3">
        <v>8.3704599999999996</v>
      </c>
      <c r="BZ513" s="3"/>
      <c r="CA513" s="3"/>
      <c r="CB513" s="3">
        <v>8.9848700000000008</v>
      </c>
      <c r="CC513" s="3"/>
      <c r="CD513" s="3"/>
      <c r="CE513" s="3">
        <v>14.011999999999999</v>
      </c>
      <c r="CF513" s="3"/>
      <c r="CG513" s="3"/>
      <c r="CH513" s="3">
        <v>19.278699999999997</v>
      </c>
      <c r="CI513" s="3"/>
      <c r="CJ513" s="3"/>
      <c r="CK513" s="3">
        <v>30.999399999999998</v>
      </c>
      <c r="CL513" s="3"/>
      <c r="CM513" s="3"/>
      <c r="CN513" s="3">
        <v>19.073429999999998</v>
      </c>
      <c r="CO513" s="3"/>
      <c r="CP513" s="3"/>
      <c r="CQ513" s="3">
        <v>3.3826200000000002</v>
      </c>
      <c r="CR513" s="3"/>
      <c r="CS513" s="3"/>
      <c r="CT513" s="3">
        <v>9.422369999999999</v>
      </c>
      <c r="CU513" s="3"/>
      <c r="CV513" s="3"/>
      <c r="CW513" s="3">
        <v>17.943549999999998</v>
      </c>
      <c r="CX513" s="3"/>
      <c r="CY513" s="3"/>
      <c r="CZ513" s="3">
        <v>2.8605299999999998</v>
      </c>
      <c r="DA513" s="3"/>
      <c r="DB513" s="3"/>
      <c r="DC513" s="3">
        <v>7.5992299999999995</v>
      </c>
      <c r="DD513" s="3"/>
      <c r="DE513" s="3"/>
      <c r="DF513" s="3">
        <v>14.993960000000001</v>
      </c>
      <c r="DG513" s="3"/>
      <c r="DH513" s="3"/>
      <c r="DI513" s="3">
        <v>22.616600000000002</v>
      </c>
      <c r="DJ513" s="3"/>
      <c r="DK513" s="3"/>
      <c r="DL513" s="3">
        <v>6.3507199999999999</v>
      </c>
      <c r="DM513" s="3"/>
      <c r="DN513" s="3"/>
      <c r="DO513" s="3">
        <v>11.75934</v>
      </c>
      <c r="DP513" s="3"/>
      <c r="DQ513" s="3"/>
      <c r="DR513" s="3">
        <v>8.7736999999999998</v>
      </c>
      <c r="DS513" s="3"/>
      <c r="DT513" s="3"/>
      <c r="DU513" s="3">
        <v>11.73527</v>
      </c>
      <c r="DV513" s="3"/>
      <c r="DW513" s="3"/>
      <c r="DX513" s="3">
        <v>6.8664199999999997</v>
      </c>
      <c r="DY513" s="3"/>
      <c r="DZ513" s="3"/>
      <c r="EA513" s="3">
        <v>11.367230000000001</v>
      </c>
      <c r="EB513" s="3"/>
      <c r="EC513" s="3"/>
      <c r="ED513" s="3">
        <v>4.8508800000000001</v>
      </c>
      <c r="EE513" s="3"/>
      <c r="EF513" s="3"/>
      <c r="EG513" s="3">
        <v>14.8155</v>
      </c>
      <c r="EH513" s="3"/>
      <c r="EI513" s="3"/>
      <c r="EJ513" s="3">
        <v>12.88702</v>
      </c>
      <c r="EK513" s="3"/>
      <c r="EL513" s="3"/>
      <c r="EM513" s="3">
        <v>18.75517</v>
      </c>
      <c r="EN513" s="3"/>
      <c r="EO513" s="3"/>
      <c r="EP513" s="3">
        <v>22.31204</v>
      </c>
      <c r="EQ513" s="3"/>
      <c r="ER513" s="3"/>
      <c r="ES513" s="3">
        <v>27.17079</v>
      </c>
      <c r="ET513" s="3"/>
      <c r="EU513" s="3"/>
      <c r="EV513" s="3">
        <v>34.716380000000001</v>
      </c>
      <c r="EW513" s="3"/>
      <c r="EX513" s="3"/>
      <c r="EY513" s="3">
        <v>52.939</v>
      </c>
      <c r="EZ513" s="3"/>
      <c r="FA513" s="3"/>
      <c r="FB513" s="3">
        <v>38.615549999999999</v>
      </c>
      <c r="FC513" s="3"/>
      <c r="FD513" s="3"/>
      <c r="FE513" s="3">
        <v>39.57846</v>
      </c>
      <c r="FF513" s="3"/>
      <c r="FG513" s="3"/>
      <c r="FH513" s="3">
        <v>26.379960000000004</v>
      </c>
      <c r="FI513" s="3"/>
      <c r="FJ513" s="3"/>
      <c r="FK513" s="3">
        <v>24.184050000000003</v>
      </c>
      <c r="FL513" s="3"/>
      <c r="FM513" s="3"/>
      <c r="FN513" s="3">
        <v>13.891970000000001</v>
      </c>
      <c r="FO513" s="3"/>
      <c r="FP513" s="3"/>
      <c r="FQ513" s="3">
        <v>12.34252</v>
      </c>
      <c r="FR513" s="3"/>
      <c r="FS513" s="3"/>
      <c r="FT513" s="3">
        <v>28.07368</v>
      </c>
      <c r="FU513" s="3"/>
      <c r="FV513" s="3"/>
      <c r="FW513" s="3">
        <v>37.533580000000001</v>
      </c>
      <c r="FX513" s="3"/>
      <c r="FY513" s="3"/>
      <c r="FZ513" s="3">
        <v>17.073250000000002</v>
      </c>
      <c r="GA513" s="3"/>
      <c r="GB513" s="3"/>
      <c r="GC513" s="3">
        <v>26.223269999999999</v>
      </c>
      <c r="GD513" s="3"/>
      <c r="GE513" s="3"/>
      <c r="GF513" s="3">
        <v>19.606199999999998</v>
      </c>
      <c r="GG513" s="3"/>
      <c r="GH513" s="3"/>
      <c r="GI513" s="3">
        <v>25.287179999999999</v>
      </c>
      <c r="GJ513" s="3"/>
      <c r="GK513" s="3"/>
      <c r="GL513" s="3">
        <v>24.06259</v>
      </c>
      <c r="GM513" s="3"/>
      <c r="GN513" s="3"/>
      <c r="GO513" s="3">
        <v>26.446459999999998</v>
      </c>
      <c r="GP513" s="3"/>
      <c r="GQ513" s="3"/>
      <c r="GR513" s="3">
        <v>17.455280000000002</v>
      </c>
      <c r="GS513" s="3"/>
      <c r="GT513" s="3"/>
      <c r="GU513" s="3">
        <v>16.971449999999997</v>
      </c>
      <c r="GV513" s="3"/>
      <c r="GW513" s="3"/>
    </row>
    <row r="514" spans="2:205" x14ac:dyDescent="0.25">
      <c r="B514"/>
      <c r="F514">
        <v>-1</v>
      </c>
      <c r="G514" t="s">
        <v>65</v>
      </c>
      <c r="H514" s="3">
        <v>11.759169999999999</v>
      </c>
      <c r="I514" s="3"/>
      <c r="J514" s="3"/>
      <c r="K514" s="3">
        <v>14.28571</v>
      </c>
      <c r="L514" s="3"/>
      <c r="M514" s="3"/>
      <c r="N514" s="3">
        <v>12.32877</v>
      </c>
      <c r="O514" s="3"/>
      <c r="P514" s="3"/>
      <c r="Q514" s="3">
        <v>19.496849999999998</v>
      </c>
      <c r="R514" s="3"/>
      <c r="S514" s="3"/>
      <c r="T514" s="3">
        <v>20.3125</v>
      </c>
      <c r="U514" s="3"/>
      <c r="V514" s="3"/>
      <c r="W514" s="3">
        <v>34.210529999999999</v>
      </c>
      <c r="X514" s="3"/>
      <c r="Y514" s="3"/>
      <c r="Z514" s="3">
        <v>20.86957</v>
      </c>
      <c r="AA514" s="3"/>
      <c r="AB514" s="3"/>
      <c r="AC514" s="3">
        <v>26.923079999999999</v>
      </c>
      <c r="AD514" s="3"/>
      <c r="AE514" s="3"/>
      <c r="AF514" s="3">
        <v>16.304349999999999</v>
      </c>
      <c r="AG514" s="3"/>
      <c r="AH514" s="3"/>
      <c r="AI514" s="3">
        <v>18.58006</v>
      </c>
      <c r="AJ514" s="3"/>
      <c r="AK514" s="3"/>
      <c r="AL514" s="3">
        <v>11.17318</v>
      </c>
      <c r="AM514" s="3"/>
      <c r="AN514" s="3"/>
      <c r="AO514" s="3">
        <v>11.522629999999999</v>
      </c>
      <c r="AP514" s="3"/>
      <c r="AQ514" s="3"/>
      <c r="AR514" s="3">
        <v>15.59633</v>
      </c>
      <c r="AS514" s="3"/>
      <c r="AT514" s="3"/>
      <c r="AU514" s="3">
        <v>26.829270000000001</v>
      </c>
      <c r="AV514" s="3"/>
      <c r="AW514" s="3"/>
      <c r="AX514" s="3">
        <v>11.04651</v>
      </c>
      <c r="AY514" s="3"/>
      <c r="AZ514" s="3"/>
      <c r="BA514" s="3">
        <v>19.117650000000001</v>
      </c>
      <c r="BB514" s="3"/>
      <c r="BC514" s="3"/>
      <c r="BD514" s="3">
        <v>20.958079999999999</v>
      </c>
      <c r="BE514" s="3"/>
      <c r="BF514" s="3"/>
      <c r="BG514" s="3">
        <v>20.909089999999999</v>
      </c>
      <c r="BH514" s="3"/>
      <c r="BI514" s="3"/>
      <c r="BJ514" s="3">
        <v>6.0606059999999999</v>
      </c>
      <c r="BK514" s="3"/>
      <c r="BL514" s="3"/>
      <c r="BM514" s="3">
        <v>13.432840000000001</v>
      </c>
      <c r="BN514" s="3"/>
      <c r="BO514" s="3"/>
      <c r="BP514" s="3">
        <v>11.940300000000001</v>
      </c>
      <c r="BQ514" s="3"/>
      <c r="BR514" s="3"/>
      <c r="BS514" s="3">
        <v>15.210430000000001</v>
      </c>
      <c r="BT514" s="3"/>
      <c r="BU514" s="3"/>
      <c r="BV514" s="3">
        <v>9.8836499999999994</v>
      </c>
      <c r="BW514" s="3"/>
      <c r="BX514" s="3"/>
      <c r="BY514" s="3">
        <v>9.1744199999999996</v>
      </c>
      <c r="BZ514" s="3"/>
      <c r="CA514" s="3"/>
      <c r="CB514" s="3">
        <v>7.4731599999999991</v>
      </c>
      <c r="CC514" s="3"/>
      <c r="CD514" s="3"/>
      <c r="CE514" s="3">
        <v>13.648289999999999</v>
      </c>
      <c r="CF514" s="3"/>
      <c r="CG514" s="3"/>
      <c r="CH514" s="3">
        <v>13.718630000000001</v>
      </c>
      <c r="CI514" s="3"/>
      <c r="CJ514" s="3"/>
      <c r="CK514" s="3">
        <v>23.705680000000001</v>
      </c>
      <c r="CL514" s="3"/>
      <c r="CM514" s="3"/>
      <c r="CN514" s="3">
        <v>13.852809999999998</v>
      </c>
      <c r="CO514" s="3"/>
      <c r="CP514" s="3"/>
      <c r="CQ514" s="3">
        <v>11.573219999999999</v>
      </c>
      <c r="CR514" s="3"/>
      <c r="CS514" s="3"/>
      <c r="CT514" s="3">
        <v>9.4225199999999987</v>
      </c>
      <c r="CU514" s="3"/>
      <c r="CV514" s="3"/>
      <c r="CW514" s="3">
        <v>15.687180000000001</v>
      </c>
      <c r="CX514" s="3"/>
      <c r="CY514" s="3"/>
      <c r="CZ514" s="3">
        <v>6.9599299999999999</v>
      </c>
      <c r="DA514" s="3"/>
      <c r="DB514" s="3"/>
      <c r="DC514" s="3">
        <v>9.2957200000000011</v>
      </c>
      <c r="DD514" s="3"/>
      <c r="DE514" s="3"/>
      <c r="DF514" s="3">
        <v>9.3559800000000006</v>
      </c>
      <c r="DG514" s="3"/>
      <c r="DH514" s="3"/>
      <c r="DI514" s="3">
        <v>19.242229999999999</v>
      </c>
      <c r="DJ514" s="3"/>
      <c r="DK514" s="3"/>
      <c r="DL514" s="3">
        <v>6.7831600000000005</v>
      </c>
      <c r="DM514" s="3"/>
      <c r="DN514" s="3"/>
      <c r="DO514" s="3">
        <v>12.88475</v>
      </c>
      <c r="DP514" s="3"/>
      <c r="DQ514" s="3"/>
      <c r="DR514" s="3">
        <v>15.05341</v>
      </c>
      <c r="DS514" s="3"/>
      <c r="DT514" s="3"/>
      <c r="DU514" s="3">
        <v>13.74033</v>
      </c>
      <c r="DV514" s="3"/>
      <c r="DW514" s="3"/>
      <c r="DX514" s="3">
        <v>1.6758200000000001</v>
      </c>
      <c r="DY514" s="3"/>
      <c r="DZ514" s="3"/>
      <c r="EA514" s="3">
        <v>8.1595399999999998</v>
      </c>
      <c r="EB514" s="3"/>
      <c r="EC514" s="3"/>
      <c r="ED514" s="3">
        <v>6.9812899999999996</v>
      </c>
      <c r="EE514" s="3"/>
      <c r="EF514" s="3"/>
      <c r="EG514" s="3">
        <v>14.192909999999999</v>
      </c>
      <c r="EH514" s="3"/>
      <c r="EI514" s="3"/>
      <c r="EJ514" s="3">
        <v>13.849259999999999</v>
      </c>
      <c r="EK514" s="3"/>
      <c r="EL514" s="3"/>
      <c r="EM514" s="3">
        <v>20.82629</v>
      </c>
      <c r="EN514" s="3"/>
      <c r="EO514" s="3"/>
      <c r="EP514" s="3">
        <v>18.783449999999998</v>
      </c>
      <c r="EQ514" s="3"/>
      <c r="ER514" s="3"/>
      <c r="ES514" s="3">
        <v>26.517859999999999</v>
      </c>
      <c r="ET514" s="3"/>
      <c r="EU514" s="3"/>
      <c r="EV514" s="3">
        <v>28.328720000000001</v>
      </c>
      <c r="EW514" s="3"/>
      <c r="EX514" s="3"/>
      <c r="EY514" s="3">
        <v>45.9876</v>
      </c>
      <c r="EZ514" s="3"/>
      <c r="FA514" s="3"/>
      <c r="FB514" s="3">
        <v>29.442119999999999</v>
      </c>
      <c r="FC514" s="3"/>
      <c r="FD514" s="3"/>
      <c r="FE514" s="3">
        <v>47.787480000000002</v>
      </c>
      <c r="FF514" s="3"/>
      <c r="FG514" s="3"/>
      <c r="FH514" s="3">
        <v>25.46191</v>
      </c>
      <c r="FI514" s="3"/>
      <c r="FJ514" s="3"/>
      <c r="FK514" s="3">
        <v>21.756209999999999</v>
      </c>
      <c r="FL514" s="3"/>
      <c r="FM514" s="3"/>
      <c r="FN514" s="3">
        <v>16.727700000000002</v>
      </c>
      <c r="FO514" s="3"/>
      <c r="FP514" s="3"/>
      <c r="FQ514" s="3">
        <v>14.066229999999999</v>
      </c>
      <c r="FR514" s="3"/>
      <c r="FS514" s="3"/>
      <c r="FT514" s="3">
        <v>23.792859999999997</v>
      </c>
      <c r="FU514" s="3"/>
      <c r="FV514" s="3"/>
      <c r="FW514" s="3">
        <v>35.565619999999996</v>
      </c>
      <c r="FX514" s="3"/>
      <c r="FY514" s="3"/>
      <c r="FZ514" s="3">
        <v>16.71219</v>
      </c>
      <c r="GA514" s="3"/>
      <c r="GB514" s="3"/>
      <c r="GC514" s="3">
        <v>26.743379999999998</v>
      </c>
      <c r="GD514" s="3"/>
      <c r="GE514" s="3"/>
      <c r="GF514" s="3">
        <v>27.92287</v>
      </c>
      <c r="GG514" s="3"/>
      <c r="GH514" s="3"/>
      <c r="GI514" s="3">
        <v>29.70355</v>
      </c>
      <c r="GJ514" s="3"/>
      <c r="GK514" s="3"/>
      <c r="GL514" s="3">
        <v>14.796760000000001</v>
      </c>
      <c r="GM514" s="3"/>
      <c r="GN514" s="3"/>
      <c r="GO514" s="3">
        <v>20.396599999999999</v>
      </c>
      <c r="GP514" s="3"/>
      <c r="GQ514" s="3"/>
      <c r="GR514" s="3">
        <v>18.665209999999998</v>
      </c>
      <c r="GS514" s="3"/>
      <c r="GT514" s="3"/>
      <c r="GU514" s="3">
        <v>16.271540000000002</v>
      </c>
      <c r="GV514" s="3"/>
      <c r="GW514" s="3"/>
    </row>
    <row r="515" spans="2:205" x14ac:dyDescent="0.25">
      <c r="B515"/>
      <c r="F515">
        <v>0</v>
      </c>
      <c r="G515" t="s">
        <v>66</v>
      </c>
      <c r="H515" s="3">
        <v>15.48673</v>
      </c>
      <c r="I515" s="3"/>
      <c r="J515" s="3"/>
      <c r="K515" s="3">
        <v>17.70335</v>
      </c>
      <c r="L515" s="3"/>
      <c r="M515" s="3"/>
      <c r="N515" s="3">
        <v>19.23077</v>
      </c>
      <c r="O515" s="3"/>
      <c r="P515" s="3"/>
      <c r="Q515" s="3">
        <v>16.3522</v>
      </c>
      <c r="R515" s="3"/>
      <c r="S515" s="3"/>
      <c r="T515" s="3">
        <v>22.46377</v>
      </c>
      <c r="U515" s="3"/>
      <c r="V515" s="3"/>
      <c r="W515" s="3">
        <v>20.987649999999999</v>
      </c>
      <c r="X515" s="3"/>
      <c r="Y515" s="3"/>
      <c r="Z515" s="3">
        <v>23.140499999999999</v>
      </c>
      <c r="AA515" s="3"/>
      <c r="AB515" s="3"/>
      <c r="AC515" s="3">
        <v>25.925930000000001</v>
      </c>
      <c r="AD515" s="3"/>
      <c r="AE515" s="3"/>
      <c r="AF515" s="3">
        <v>20.23809</v>
      </c>
      <c r="AG515" s="3"/>
      <c r="AH515" s="3"/>
      <c r="AI515" s="3">
        <v>15.55556</v>
      </c>
      <c r="AJ515" s="3"/>
      <c r="AK515" s="3"/>
      <c r="AL515" s="3">
        <v>11.11111</v>
      </c>
      <c r="AM515" s="3"/>
      <c r="AN515" s="3"/>
      <c r="AO515" s="3">
        <v>9.9579240000000002</v>
      </c>
      <c r="AP515" s="3"/>
      <c r="AQ515" s="3"/>
      <c r="AR515" s="3">
        <v>17.829460000000001</v>
      </c>
      <c r="AS515" s="3"/>
      <c r="AT515" s="3"/>
      <c r="AU515" s="3">
        <v>17.26191</v>
      </c>
      <c r="AV515" s="3"/>
      <c r="AW515" s="3"/>
      <c r="AX515" s="3">
        <v>12.12121</v>
      </c>
      <c r="AY515" s="3"/>
      <c r="AZ515" s="3"/>
      <c r="BA515" s="3">
        <v>16.55172</v>
      </c>
      <c r="BB515" s="3"/>
      <c r="BC515" s="3"/>
      <c r="BD515" s="3">
        <v>12.5</v>
      </c>
      <c r="BE515" s="3"/>
      <c r="BF515" s="3"/>
      <c r="BG515" s="3">
        <v>20.149249999999999</v>
      </c>
      <c r="BH515" s="3"/>
      <c r="BI515" s="3"/>
      <c r="BJ515" s="3">
        <v>5.9701490000000002</v>
      </c>
      <c r="BK515" s="3"/>
      <c r="BL515" s="3"/>
      <c r="BM515" s="3">
        <v>10.204079999999999</v>
      </c>
      <c r="BN515" s="3"/>
      <c r="BO515" s="3"/>
      <c r="BP515" s="3">
        <v>7</v>
      </c>
      <c r="BQ515" s="3"/>
      <c r="BR515" s="3"/>
      <c r="BS515" s="3">
        <v>15.02237</v>
      </c>
      <c r="BT515" s="3"/>
      <c r="BU515" s="3"/>
      <c r="BV515" s="3">
        <v>13.4251</v>
      </c>
      <c r="BW515" s="3"/>
      <c r="BX515" s="3"/>
      <c r="BY515" s="3">
        <v>12.781680000000001</v>
      </c>
      <c r="BZ515" s="3"/>
      <c r="CA515" s="3"/>
      <c r="CB515" s="3">
        <v>12.16043</v>
      </c>
      <c r="CC515" s="3"/>
      <c r="CD515" s="3"/>
      <c r="CE515" s="3">
        <v>10.96856</v>
      </c>
      <c r="CF515" s="3"/>
      <c r="CG515" s="3"/>
      <c r="CH515" s="3">
        <v>15.802160000000001</v>
      </c>
      <c r="CI515" s="3"/>
      <c r="CJ515" s="3"/>
      <c r="CK515" s="3">
        <v>12.72761</v>
      </c>
      <c r="CL515" s="3"/>
      <c r="CM515" s="3"/>
      <c r="CN515" s="3">
        <v>15.960759999999999</v>
      </c>
      <c r="CO515" s="3"/>
      <c r="CP515" s="3"/>
      <c r="CQ515" s="3">
        <v>11.114459999999999</v>
      </c>
      <c r="CR515" s="3"/>
      <c r="CS515" s="3"/>
      <c r="CT515" s="3">
        <v>12.254230000000002</v>
      </c>
      <c r="CU515" s="3"/>
      <c r="CV515" s="3"/>
      <c r="CW515" s="3">
        <v>12.812889999999999</v>
      </c>
      <c r="CX515" s="3"/>
      <c r="CY515" s="3"/>
      <c r="CZ515" s="3">
        <v>6.4859</v>
      </c>
      <c r="DA515" s="3"/>
      <c r="DB515" s="3"/>
      <c r="DC515" s="3">
        <v>7.85928</v>
      </c>
      <c r="DD515" s="3"/>
      <c r="DE515" s="3"/>
      <c r="DF515" s="3">
        <v>11.650960000000001</v>
      </c>
      <c r="DG515" s="3"/>
      <c r="DH515" s="3"/>
      <c r="DI515" s="3">
        <v>11.875830000000001</v>
      </c>
      <c r="DJ515" s="3"/>
      <c r="DK515" s="3"/>
      <c r="DL515" s="3">
        <v>7.5635199999999996</v>
      </c>
      <c r="DM515" s="3"/>
      <c r="DN515" s="3"/>
      <c r="DO515" s="3">
        <v>10.902290000000001</v>
      </c>
      <c r="DP515" s="3"/>
      <c r="DQ515" s="3"/>
      <c r="DR515" s="3">
        <v>7.5794200000000007</v>
      </c>
      <c r="DS515" s="3"/>
      <c r="DT515" s="3"/>
      <c r="DU515" s="3">
        <v>13.71828</v>
      </c>
      <c r="DV515" s="3"/>
      <c r="DW515" s="3"/>
      <c r="DX515" s="3">
        <v>1.6504399999999999</v>
      </c>
      <c r="DY515" s="3"/>
      <c r="DZ515" s="3"/>
      <c r="EA515" s="3">
        <v>5.0027599999999994</v>
      </c>
      <c r="EB515" s="3"/>
      <c r="EC515" s="3"/>
      <c r="ED515" s="3">
        <v>2.8605299999999998</v>
      </c>
      <c r="EE515" s="3"/>
      <c r="EF515" s="3"/>
      <c r="EG515" s="3">
        <v>14.011499999999998</v>
      </c>
      <c r="EH515" s="3"/>
      <c r="EI515" s="3"/>
      <c r="EJ515" s="3">
        <v>17.729780000000002</v>
      </c>
      <c r="EK515" s="3"/>
      <c r="EL515" s="3"/>
      <c r="EM515" s="3">
        <v>23.566179999999999</v>
      </c>
      <c r="EN515" s="3"/>
      <c r="EO515" s="3"/>
      <c r="EP515" s="3">
        <v>28.125800000000002</v>
      </c>
      <c r="EQ515" s="3"/>
      <c r="ER515" s="3"/>
      <c r="ES515" s="3">
        <v>23.03453</v>
      </c>
      <c r="ET515" s="3"/>
      <c r="EU515" s="3"/>
      <c r="EV515" s="3">
        <v>30.34449</v>
      </c>
      <c r="EW515" s="3"/>
      <c r="EX515" s="3"/>
      <c r="EY515" s="3">
        <v>31.46275</v>
      </c>
      <c r="EZ515" s="3"/>
      <c r="FA515" s="3"/>
      <c r="FB515" s="3">
        <v>31.679020000000001</v>
      </c>
      <c r="FC515" s="3"/>
      <c r="FD515" s="3"/>
      <c r="FE515" s="3">
        <v>46.284869999999998</v>
      </c>
      <c r="FF515" s="3"/>
      <c r="FG515" s="3"/>
      <c r="FH515" s="3">
        <v>30.413709999999998</v>
      </c>
      <c r="FI515" s="3"/>
      <c r="FJ515" s="3"/>
      <c r="FK515" s="3">
        <v>18.625530000000001</v>
      </c>
      <c r="FL515" s="3"/>
      <c r="FM515" s="3"/>
      <c r="FN515" s="3">
        <v>17.416080000000001</v>
      </c>
      <c r="FO515" s="3"/>
      <c r="FP515" s="3"/>
      <c r="FQ515" s="3">
        <v>12.39446</v>
      </c>
      <c r="FR515" s="3"/>
      <c r="FS515" s="3"/>
      <c r="FT515" s="3">
        <v>25.541999999999998</v>
      </c>
      <c r="FU515" s="3"/>
      <c r="FV515" s="3"/>
      <c r="FW515" s="3">
        <v>23.840880000000002</v>
      </c>
      <c r="FX515" s="3"/>
      <c r="FY515" s="3"/>
      <c r="FZ515" s="3">
        <v>18.09798</v>
      </c>
      <c r="GA515" s="3"/>
      <c r="GB515" s="3"/>
      <c r="GC515" s="3">
        <v>23.619229999999998</v>
      </c>
      <c r="GD515" s="3"/>
      <c r="GE515" s="3"/>
      <c r="GF515" s="3">
        <v>19.034390000000002</v>
      </c>
      <c r="GG515" s="3"/>
      <c r="GH515" s="3"/>
      <c r="GI515" s="3">
        <v>27.945350000000001</v>
      </c>
      <c r="GJ515" s="3"/>
      <c r="GK515" s="3"/>
      <c r="GL515" s="3">
        <v>14.586320000000001</v>
      </c>
      <c r="GM515" s="3"/>
      <c r="GN515" s="3"/>
      <c r="GO515" s="3">
        <v>17.965970000000002</v>
      </c>
      <c r="GP515" s="3"/>
      <c r="GQ515" s="3"/>
      <c r="GR515" s="3">
        <v>13.891970000000001</v>
      </c>
      <c r="GS515" s="3"/>
      <c r="GT515" s="3"/>
      <c r="GU515" s="3">
        <v>16.076969999999999</v>
      </c>
      <c r="GV515" s="3"/>
      <c r="GW515" s="3"/>
    </row>
    <row r="516" spans="2:205" x14ac:dyDescent="0.25">
      <c r="B51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</row>
    <row r="517" spans="2:205" x14ac:dyDescent="0.25">
      <c r="B517">
        <v>120</v>
      </c>
      <c r="C517" t="s">
        <v>151</v>
      </c>
      <c r="D517" t="s">
        <v>38</v>
      </c>
      <c r="E517" t="s">
        <v>153</v>
      </c>
      <c r="F517">
        <v>-3</v>
      </c>
      <c r="G517" t="s">
        <v>63</v>
      </c>
      <c r="H517" s="3">
        <v>1.0245899999999999</v>
      </c>
      <c r="I517" s="3"/>
      <c r="J517" s="3"/>
      <c r="K517" s="3">
        <v>0.93023259999999997</v>
      </c>
      <c r="L517" s="3"/>
      <c r="M517" s="3"/>
      <c r="N517" s="3">
        <v>0.92592589999999997</v>
      </c>
      <c r="O517" s="3"/>
      <c r="P517" s="3"/>
      <c r="Q517" s="3">
        <v>1.277955</v>
      </c>
      <c r="R517" s="3"/>
      <c r="S517" s="3"/>
      <c r="T517" s="3">
        <v>2.1551719999999999</v>
      </c>
      <c r="U517" s="3"/>
      <c r="V517" s="3"/>
      <c r="W517" s="3">
        <v>1.360544</v>
      </c>
      <c r="X517" s="3"/>
      <c r="Y517" s="3"/>
      <c r="Z517" s="3">
        <v>2.0833330000000001</v>
      </c>
      <c r="AA517" s="3"/>
      <c r="AB517" s="3"/>
      <c r="AC517" s="3">
        <v>4.3478260000000004</v>
      </c>
      <c r="AD517" s="3"/>
      <c r="AE517" s="3"/>
      <c r="AF517" s="3">
        <v>5.4054060000000002</v>
      </c>
      <c r="AG517" s="3"/>
      <c r="AH517" s="3"/>
      <c r="AI517" s="3">
        <v>0.75187970000000004</v>
      </c>
      <c r="AJ517" s="3"/>
      <c r="AK517" s="3"/>
      <c r="AL517" s="3">
        <v>1.351351</v>
      </c>
      <c r="AM517" s="3"/>
      <c r="AN517" s="3"/>
      <c r="AO517" s="3">
        <v>1.5992470000000001</v>
      </c>
      <c r="AP517" s="3"/>
      <c r="AQ517" s="3"/>
      <c r="AR517" s="3">
        <v>1.538462</v>
      </c>
      <c r="AS517" s="3"/>
      <c r="AT517" s="3"/>
      <c r="AU517" s="3">
        <v>1.6064259999999999</v>
      </c>
      <c r="AV517" s="3"/>
      <c r="AW517" s="3"/>
      <c r="AX517" s="3">
        <v>1.818182</v>
      </c>
      <c r="AY517" s="3"/>
      <c r="AZ517" s="3"/>
      <c r="BA517" s="3">
        <v>2.8708130000000001</v>
      </c>
      <c r="BB517" s="3"/>
      <c r="BC517" s="3"/>
      <c r="BD517" s="3">
        <v>0.4587156</v>
      </c>
      <c r="BE517" s="3"/>
      <c r="BF517" s="3"/>
      <c r="BG517" s="3">
        <v>1.5306120000000001</v>
      </c>
      <c r="BH517" s="3"/>
      <c r="BI517" s="3"/>
      <c r="BJ517" s="3">
        <v>5.9829059999999998</v>
      </c>
      <c r="BK517" s="3"/>
      <c r="BL517" s="3"/>
      <c r="BM517" s="3">
        <v>0.50761420000000002</v>
      </c>
      <c r="BN517" s="3"/>
      <c r="BO517" s="3"/>
      <c r="BP517" s="3">
        <v>3.8167939999999998</v>
      </c>
      <c r="BQ517" s="3"/>
      <c r="BR517" s="3"/>
      <c r="BS517" s="3">
        <v>1.4942530000000001</v>
      </c>
      <c r="BT517" s="3"/>
      <c r="BU517" s="3"/>
      <c r="BV517" s="3">
        <v>0.57455999999999996</v>
      </c>
      <c r="BW517" s="3"/>
      <c r="BX517" s="3"/>
      <c r="BY517" s="3">
        <v>0.11284999999999999</v>
      </c>
      <c r="BZ517" s="3"/>
      <c r="CA517" s="3"/>
      <c r="CB517" s="3">
        <v>0.11233</v>
      </c>
      <c r="CC517" s="3"/>
      <c r="CD517" s="3"/>
      <c r="CE517" s="3">
        <v>0.34927000000000002</v>
      </c>
      <c r="CF517" s="3"/>
      <c r="CG517" s="3"/>
      <c r="CH517" s="3">
        <v>0.70340000000000003</v>
      </c>
      <c r="CI517" s="3"/>
      <c r="CJ517" s="3"/>
      <c r="CK517" s="3">
        <v>0.16520000000000001</v>
      </c>
      <c r="CL517" s="3"/>
      <c r="CM517" s="3"/>
      <c r="CN517" s="3">
        <v>0.57048999999999994</v>
      </c>
      <c r="CO517" s="3"/>
      <c r="CP517" s="3"/>
      <c r="CQ517" s="3">
        <v>0.53095000000000003</v>
      </c>
      <c r="CR517" s="3"/>
      <c r="CS517" s="3"/>
      <c r="CT517" s="3">
        <v>2.0092700000000003</v>
      </c>
      <c r="CU517" s="3"/>
      <c r="CV517" s="3"/>
      <c r="CW517" s="3">
        <v>0.30281000000000002</v>
      </c>
      <c r="CX517" s="3"/>
      <c r="CY517" s="3"/>
      <c r="CZ517" s="3">
        <v>0.27954999999999997</v>
      </c>
      <c r="DA517" s="3"/>
      <c r="DB517" s="3"/>
      <c r="DC517" s="3">
        <v>0.93430999999999997</v>
      </c>
      <c r="DD517" s="3"/>
      <c r="DE517" s="3"/>
      <c r="DF517" s="3">
        <v>0.42072999999999999</v>
      </c>
      <c r="DG517" s="3"/>
      <c r="DH517" s="3"/>
      <c r="DI517" s="3">
        <v>0.43939</v>
      </c>
      <c r="DJ517" s="3"/>
      <c r="DK517" s="3"/>
      <c r="DL517" s="3">
        <v>0.49756</v>
      </c>
      <c r="DM517" s="3"/>
      <c r="DN517" s="3"/>
      <c r="DO517" s="3">
        <v>1.0606800000000001</v>
      </c>
      <c r="DP517" s="3"/>
      <c r="DQ517" s="3"/>
      <c r="DR517" s="3">
        <v>1.1610000000000001E-2</v>
      </c>
      <c r="DS517" s="3"/>
      <c r="DT517" s="3"/>
      <c r="DU517" s="3">
        <v>0.31677</v>
      </c>
      <c r="DV517" s="3"/>
      <c r="DW517" s="3"/>
      <c r="DX517" s="3">
        <v>2.4390200000000002</v>
      </c>
      <c r="DY517" s="3"/>
      <c r="DZ517" s="3"/>
      <c r="EA517" s="3">
        <v>1.285E-2</v>
      </c>
      <c r="EB517" s="3"/>
      <c r="EC517" s="3"/>
      <c r="ED517" s="3">
        <v>1.2507300000000001</v>
      </c>
      <c r="EE517" s="3"/>
      <c r="EF517" s="3"/>
      <c r="EG517" s="3">
        <v>1.2224999999999999</v>
      </c>
      <c r="EH517" s="3"/>
      <c r="EI517" s="3"/>
      <c r="EJ517" s="3">
        <v>1.6842800000000002</v>
      </c>
      <c r="EK517" s="3"/>
      <c r="EL517" s="3"/>
      <c r="EM517" s="3">
        <v>3.3197400000000004</v>
      </c>
      <c r="EN517" s="3"/>
      <c r="EO517" s="3"/>
      <c r="EP517" s="3">
        <v>3.3045499999999999</v>
      </c>
      <c r="EQ517" s="3"/>
      <c r="ER517" s="3"/>
      <c r="ES517" s="3">
        <v>3.2395700000000001</v>
      </c>
      <c r="ET517" s="3"/>
      <c r="EU517" s="3"/>
      <c r="EV517" s="3">
        <v>4.9575100000000001</v>
      </c>
      <c r="EW517" s="3"/>
      <c r="EX517" s="3"/>
      <c r="EY517" s="3">
        <v>4.8281799999999997</v>
      </c>
      <c r="EZ517" s="3"/>
      <c r="FA517" s="3"/>
      <c r="FB517" s="3">
        <v>5.2479900000000006</v>
      </c>
      <c r="FC517" s="3"/>
      <c r="FD517" s="3"/>
      <c r="FE517" s="3">
        <v>14.838680000000002</v>
      </c>
      <c r="FF517" s="3"/>
      <c r="FG517" s="3"/>
      <c r="FH517" s="3">
        <v>11.394450000000001</v>
      </c>
      <c r="FI517" s="3"/>
      <c r="FJ517" s="3"/>
      <c r="FK517" s="3">
        <v>1.5429900000000001</v>
      </c>
      <c r="FL517" s="3"/>
      <c r="FM517" s="3"/>
      <c r="FN517" s="3">
        <v>3.8982099999999997</v>
      </c>
      <c r="FO517" s="3"/>
      <c r="FP517" s="3"/>
      <c r="FQ517" s="3">
        <v>2.5482399999999998</v>
      </c>
      <c r="FR517" s="3"/>
      <c r="FS517" s="3"/>
      <c r="FT517" s="3">
        <v>3.89201</v>
      </c>
      <c r="FU517" s="3"/>
      <c r="FV517" s="3"/>
      <c r="FW517" s="3">
        <v>4.0617800000000006</v>
      </c>
      <c r="FX517" s="3"/>
      <c r="FY517" s="3"/>
      <c r="FZ517" s="3">
        <v>4.5895799999999998</v>
      </c>
      <c r="GA517" s="3"/>
      <c r="GB517" s="3"/>
      <c r="GC517" s="3">
        <v>6.1435200000000005</v>
      </c>
      <c r="GD517" s="3"/>
      <c r="GE517" s="3"/>
      <c r="GF517" s="3">
        <v>2.5291600000000001</v>
      </c>
      <c r="GG517" s="3"/>
      <c r="GH517" s="3"/>
      <c r="GI517" s="3">
        <v>4.4077099999999998</v>
      </c>
      <c r="GJ517" s="3"/>
      <c r="GK517" s="3"/>
      <c r="GL517" s="3">
        <v>11.93892</v>
      </c>
      <c r="GM517" s="3"/>
      <c r="GN517" s="3"/>
      <c r="GO517" s="3">
        <v>2.7956499999999997</v>
      </c>
      <c r="GP517" s="3"/>
      <c r="GQ517" s="3"/>
      <c r="GR517" s="3">
        <v>8.6822999999999997</v>
      </c>
      <c r="GS517" s="3"/>
      <c r="GT517" s="3"/>
      <c r="GU517" s="3">
        <v>1.8076700000000001</v>
      </c>
      <c r="GV517" s="3"/>
      <c r="GW517" s="3"/>
    </row>
    <row r="518" spans="2:205" x14ac:dyDescent="0.25">
      <c r="B518"/>
      <c r="F518">
        <v>-2</v>
      </c>
      <c r="G518" t="s">
        <v>64</v>
      </c>
      <c r="H518" s="3">
        <v>1.3367279999999999</v>
      </c>
      <c r="I518" s="3"/>
      <c r="J518" s="3"/>
      <c r="K518" s="3">
        <v>1.0309280000000001</v>
      </c>
      <c r="L518" s="3"/>
      <c r="M518" s="3"/>
      <c r="N518" s="3">
        <v>1.351351</v>
      </c>
      <c r="O518" s="3"/>
      <c r="P518" s="3"/>
      <c r="Q518" s="3">
        <v>3.180212</v>
      </c>
      <c r="R518" s="3"/>
      <c r="S518" s="3"/>
      <c r="T518" s="3">
        <v>1.7793589999999999</v>
      </c>
      <c r="U518" s="3"/>
      <c r="V518" s="3"/>
      <c r="W518" s="3">
        <v>2.7027030000000001</v>
      </c>
      <c r="X518" s="3"/>
      <c r="Y518" s="3"/>
      <c r="Z518" s="3">
        <v>3.0487799999999998</v>
      </c>
      <c r="AA518" s="3"/>
      <c r="AB518" s="3"/>
      <c r="AC518" s="3">
        <v>5.7142860000000004</v>
      </c>
      <c r="AD518" s="3"/>
      <c r="AE518" s="3"/>
      <c r="AF518" s="3">
        <v>4.0540539999999998</v>
      </c>
      <c r="AG518" s="3"/>
      <c r="AH518" s="3"/>
      <c r="AI518" s="3">
        <v>1.22807</v>
      </c>
      <c r="AJ518" s="3"/>
      <c r="AK518" s="3"/>
      <c r="AL518" s="3">
        <v>1.570681</v>
      </c>
      <c r="AM518" s="3"/>
      <c r="AN518" s="3"/>
      <c r="AO518" s="3">
        <v>1.0979730000000001</v>
      </c>
      <c r="AP518" s="3"/>
      <c r="AQ518" s="3"/>
      <c r="AR518" s="3">
        <v>0.84388180000000002</v>
      </c>
      <c r="AS518" s="3"/>
      <c r="AT518" s="3"/>
      <c r="AU518" s="3">
        <v>1.6194329999999999</v>
      </c>
      <c r="AV518" s="3"/>
      <c r="AW518" s="3"/>
      <c r="AX518" s="3">
        <v>2.3255810000000001</v>
      </c>
      <c r="AY518" s="3"/>
      <c r="AZ518" s="3"/>
      <c r="BA518" s="3">
        <v>2.7777780000000001</v>
      </c>
      <c r="BB518" s="3"/>
      <c r="BC518" s="3"/>
      <c r="BD518" s="3">
        <v>1.2396689999999999</v>
      </c>
      <c r="BE518" s="3"/>
      <c r="BF518" s="3"/>
      <c r="BG518" s="3">
        <v>0</v>
      </c>
      <c r="BH518" s="3"/>
      <c r="BI518" s="3"/>
      <c r="BJ518" s="3">
        <v>5.8823530000000002</v>
      </c>
      <c r="BK518" s="3"/>
      <c r="BL518" s="3"/>
      <c r="BM518" s="3">
        <v>2.1621619999999999</v>
      </c>
      <c r="BN518" s="3"/>
      <c r="BO518" s="3"/>
      <c r="BP518" s="3">
        <v>5.5900619999999996</v>
      </c>
      <c r="BQ518" s="3"/>
      <c r="BR518" s="3"/>
      <c r="BS518" s="3">
        <v>1.7015009999999999</v>
      </c>
      <c r="BT518" s="3"/>
      <c r="BU518" s="3"/>
      <c r="BV518" s="3">
        <v>0.82930999999999999</v>
      </c>
      <c r="BW518" s="3"/>
      <c r="BX518" s="3"/>
      <c r="BY518" s="3">
        <v>0.21310999999999999</v>
      </c>
      <c r="BZ518" s="3"/>
      <c r="CA518" s="3"/>
      <c r="CB518" s="3">
        <v>0.27954999999999997</v>
      </c>
      <c r="CC518" s="3"/>
      <c r="CD518" s="3"/>
      <c r="CE518" s="3">
        <v>1.46431</v>
      </c>
      <c r="CF518" s="3"/>
      <c r="CG518" s="3"/>
      <c r="CH518" s="3">
        <v>0.58021</v>
      </c>
      <c r="CI518" s="3"/>
      <c r="CJ518" s="3"/>
      <c r="CK518" s="3">
        <v>0.74119999999999997</v>
      </c>
      <c r="CL518" s="3"/>
      <c r="CM518" s="3"/>
      <c r="CN518" s="3">
        <v>0.99719999999999998</v>
      </c>
      <c r="CO518" s="3"/>
      <c r="CP518" s="3"/>
      <c r="CQ518" s="3">
        <v>0.69967999999999997</v>
      </c>
      <c r="CR518" s="3"/>
      <c r="CS518" s="3"/>
      <c r="CT518" s="3">
        <v>1.50207</v>
      </c>
      <c r="CU518" s="3"/>
      <c r="CV518" s="3"/>
      <c r="CW518" s="3">
        <v>0.67298000000000002</v>
      </c>
      <c r="CX518" s="3"/>
      <c r="CY518" s="3"/>
      <c r="CZ518" s="3">
        <v>0.32508999999999999</v>
      </c>
      <c r="DA518" s="3"/>
      <c r="DB518" s="3"/>
      <c r="DC518" s="3">
        <v>0.58587999999999996</v>
      </c>
      <c r="DD518" s="3"/>
      <c r="DE518" s="3"/>
      <c r="DF518" s="3">
        <v>0.10235999999999999</v>
      </c>
      <c r="DG518" s="3"/>
      <c r="DH518" s="3"/>
      <c r="DI518" s="3">
        <v>0.44295999999999996</v>
      </c>
      <c r="DJ518" s="3"/>
      <c r="DK518" s="3"/>
      <c r="DL518" s="3">
        <v>0.75931999999999999</v>
      </c>
      <c r="DM518" s="3"/>
      <c r="DN518" s="3"/>
      <c r="DO518" s="3">
        <v>1.0260800000000001</v>
      </c>
      <c r="DP518" s="3"/>
      <c r="DQ518" s="3"/>
      <c r="DR518" s="3">
        <v>0.25638</v>
      </c>
      <c r="DS518" s="3"/>
      <c r="DT518" s="3"/>
      <c r="DU518" s="3">
        <v>0</v>
      </c>
      <c r="DV518" s="3"/>
      <c r="DW518" s="3"/>
      <c r="DX518" s="3">
        <v>2.1890700000000001</v>
      </c>
      <c r="DY518" s="3"/>
      <c r="DZ518" s="3"/>
      <c r="EA518" s="3">
        <v>0.59218999999999999</v>
      </c>
      <c r="EB518" s="3"/>
      <c r="EC518" s="3"/>
      <c r="ED518" s="3">
        <v>2.5876900000000003</v>
      </c>
      <c r="EE518" s="3"/>
      <c r="EF518" s="3"/>
      <c r="EG518" s="3">
        <v>1.42039</v>
      </c>
      <c r="EH518" s="3"/>
      <c r="EI518" s="3"/>
      <c r="EJ518" s="3">
        <v>2.0361099999999999</v>
      </c>
      <c r="EK518" s="3"/>
      <c r="EL518" s="3"/>
      <c r="EM518" s="3">
        <v>2.9830800000000002</v>
      </c>
      <c r="EN518" s="3"/>
      <c r="EO518" s="3"/>
      <c r="EP518" s="3">
        <v>3.8982099999999997</v>
      </c>
      <c r="EQ518" s="3"/>
      <c r="ER518" s="3"/>
      <c r="ES518" s="3">
        <v>5.95099</v>
      </c>
      <c r="ET518" s="3"/>
      <c r="EU518" s="3"/>
      <c r="EV518" s="3">
        <v>4.1033499999999998</v>
      </c>
      <c r="EW518" s="3"/>
      <c r="EX518" s="3"/>
      <c r="EY518" s="3">
        <v>6.7752300000000005</v>
      </c>
      <c r="EZ518" s="3"/>
      <c r="FA518" s="3"/>
      <c r="FB518" s="3">
        <v>6.9711499999999997</v>
      </c>
      <c r="FC518" s="3"/>
      <c r="FD518" s="3"/>
      <c r="FE518" s="3">
        <v>19.157140000000002</v>
      </c>
      <c r="FF518" s="3"/>
      <c r="FG518" s="3"/>
      <c r="FH518" s="3">
        <v>8.6149100000000001</v>
      </c>
      <c r="FI518" s="3"/>
      <c r="FJ518" s="3"/>
      <c r="FK518" s="3">
        <v>2.05192</v>
      </c>
      <c r="FL518" s="3"/>
      <c r="FM518" s="3"/>
      <c r="FN518" s="3">
        <v>4.52135</v>
      </c>
      <c r="FO518" s="3"/>
      <c r="FP518" s="3"/>
      <c r="FQ518" s="3">
        <v>1.87025</v>
      </c>
      <c r="FR518" s="3"/>
      <c r="FS518" s="3"/>
      <c r="FT518" s="3">
        <v>3.0149699999999999</v>
      </c>
      <c r="FU518" s="3"/>
      <c r="FV518" s="3"/>
      <c r="FW518" s="3">
        <v>4.0942499999999997</v>
      </c>
      <c r="FX518" s="3"/>
      <c r="FY518" s="3"/>
      <c r="FZ518" s="3">
        <v>5.3433999999999999</v>
      </c>
      <c r="GA518" s="3"/>
      <c r="GB518" s="3"/>
      <c r="GC518" s="3">
        <v>5.9477000000000002</v>
      </c>
      <c r="GD518" s="3"/>
      <c r="GE518" s="3"/>
      <c r="GF518" s="3">
        <v>3.5798900000000002</v>
      </c>
      <c r="GG518" s="3"/>
      <c r="GH518" s="3"/>
      <c r="GI518" s="3">
        <v>1.87395</v>
      </c>
      <c r="GJ518" s="3"/>
      <c r="GK518" s="3"/>
      <c r="GL518" s="3">
        <v>12.364570000000001</v>
      </c>
      <c r="GM518" s="3"/>
      <c r="GN518" s="3"/>
      <c r="GO518" s="3">
        <v>5.4432</v>
      </c>
      <c r="GP518" s="3"/>
      <c r="GQ518" s="3"/>
      <c r="GR518" s="3">
        <v>10.34624</v>
      </c>
      <c r="GS518" s="3"/>
      <c r="GT518" s="3"/>
      <c r="GU518" s="3">
        <v>2.0211799999999998</v>
      </c>
      <c r="GV518" s="3"/>
      <c r="GW518" s="3"/>
    </row>
    <row r="519" spans="2:205" x14ac:dyDescent="0.25">
      <c r="B519"/>
      <c r="F519">
        <v>-1</v>
      </c>
      <c r="G519" t="s">
        <v>65</v>
      </c>
      <c r="H519" s="3">
        <v>1.117318</v>
      </c>
      <c r="I519" s="3"/>
      <c r="J519" s="3"/>
      <c r="K519" s="3">
        <v>0.76628350000000001</v>
      </c>
      <c r="L519" s="3"/>
      <c r="M519" s="3"/>
      <c r="N519" s="3">
        <v>0.82987549999999999</v>
      </c>
      <c r="O519" s="3"/>
      <c r="P519" s="3"/>
      <c r="Q519" s="3">
        <v>2.3890790000000002</v>
      </c>
      <c r="R519" s="3"/>
      <c r="S519" s="3"/>
      <c r="T519" s="3">
        <v>1.1627909999999999</v>
      </c>
      <c r="U519" s="3"/>
      <c r="V519" s="3"/>
      <c r="W519" s="3">
        <v>4</v>
      </c>
      <c r="X519" s="3"/>
      <c r="Y519" s="3"/>
      <c r="Z519" s="3">
        <v>3.465347</v>
      </c>
      <c r="AA519" s="3"/>
      <c r="AB519" s="3"/>
      <c r="AC519" s="3">
        <v>0</v>
      </c>
      <c r="AD519" s="3"/>
      <c r="AE519" s="3"/>
      <c r="AF519" s="3">
        <v>0</v>
      </c>
      <c r="AG519" s="3"/>
      <c r="AH519" s="3"/>
      <c r="AI519" s="3">
        <v>1.070473</v>
      </c>
      <c r="AJ519" s="3"/>
      <c r="AK519" s="3"/>
      <c r="AL519" s="3">
        <v>2.1943570000000001</v>
      </c>
      <c r="AM519" s="3"/>
      <c r="AN519" s="3"/>
      <c r="AO519" s="3">
        <v>1.746032</v>
      </c>
      <c r="AP519" s="3"/>
      <c r="AQ519" s="3"/>
      <c r="AR519" s="3">
        <v>1.9138759999999999</v>
      </c>
      <c r="AS519" s="3"/>
      <c r="AT519" s="3"/>
      <c r="AU519" s="3">
        <v>1.843318</v>
      </c>
      <c r="AV519" s="3"/>
      <c r="AW519" s="3"/>
      <c r="AX519" s="3">
        <v>0.42016809999999999</v>
      </c>
      <c r="AY519" s="3"/>
      <c r="AZ519" s="3"/>
      <c r="BA519" s="3">
        <v>3.9370080000000001</v>
      </c>
      <c r="BB519" s="3"/>
      <c r="BC519" s="3"/>
      <c r="BD519" s="3">
        <v>1.9455249999999999</v>
      </c>
      <c r="BE519" s="3"/>
      <c r="BF519" s="3"/>
      <c r="BG519" s="3">
        <v>1.0471200000000001</v>
      </c>
      <c r="BH519" s="3"/>
      <c r="BI519" s="3"/>
      <c r="BJ519" s="3">
        <v>7.9545450000000004</v>
      </c>
      <c r="BK519" s="3"/>
      <c r="BL519" s="3"/>
      <c r="BM519" s="3">
        <v>0.4694836</v>
      </c>
      <c r="BN519" s="3"/>
      <c r="BO519" s="3"/>
      <c r="BP519" s="3">
        <v>1.4354070000000001</v>
      </c>
      <c r="BQ519" s="3"/>
      <c r="BR519" s="3"/>
      <c r="BS519" s="3">
        <v>1.5779350000000001</v>
      </c>
      <c r="BT519" s="3"/>
      <c r="BU519" s="3"/>
      <c r="BV519" s="3">
        <v>0.66349999999999998</v>
      </c>
      <c r="BW519" s="3"/>
      <c r="BX519" s="3"/>
      <c r="BY519" s="3">
        <v>9.2940000000000009E-2</v>
      </c>
      <c r="BZ519" s="3"/>
      <c r="CA519" s="3"/>
      <c r="CB519" s="3">
        <v>0.10066000000000001</v>
      </c>
      <c r="CC519" s="3"/>
      <c r="CD519" s="3"/>
      <c r="CE519" s="3">
        <v>0.96580999999999995</v>
      </c>
      <c r="CF519" s="3"/>
      <c r="CG519" s="3"/>
      <c r="CH519" s="3">
        <v>0.24044000000000001</v>
      </c>
      <c r="CI519" s="3"/>
      <c r="CJ519" s="3"/>
      <c r="CK519" s="3">
        <v>1.4818500000000001</v>
      </c>
      <c r="CL519" s="3"/>
      <c r="CM519" s="3"/>
      <c r="CN519" s="3">
        <v>1.40439</v>
      </c>
      <c r="CO519" s="3"/>
      <c r="CP519" s="3"/>
      <c r="CQ519" s="3">
        <v>0</v>
      </c>
      <c r="CR519" s="3"/>
      <c r="CS519" s="3"/>
      <c r="CT519" s="3">
        <v>0</v>
      </c>
      <c r="CU519" s="3"/>
      <c r="CV519" s="3"/>
      <c r="CW519" s="3">
        <v>0.55432000000000003</v>
      </c>
      <c r="CX519" s="3"/>
      <c r="CY519" s="3"/>
      <c r="CZ519" s="3">
        <v>0.88669000000000009</v>
      </c>
      <c r="DA519" s="3"/>
      <c r="DB519" s="3"/>
      <c r="DC519" s="3">
        <v>1.09738</v>
      </c>
      <c r="DD519" s="3"/>
      <c r="DE519" s="3"/>
      <c r="DF519" s="3">
        <v>0.52386999999999995</v>
      </c>
      <c r="DG519" s="3"/>
      <c r="DH519" s="3"/>
      <c r="DI519" s="3">
        <v>0.50446999999999997</v>
      </c>
      <c r="DJ519" s="3"/>
      <c r="DK519" s="3"/>
      <c r="DL519" s="3">
        <v>1.064E-2</v>
      </c>
      <c r="DM519" s="3"/>
      <c r="DN519" s="3"/>
      <c r="DO519" s="3">
        <v>1.9038300000000001</v>
      </c>
      <c r="DP519" s="3"/>
      <c r="DQ519" s="3"/>
      <c r="DR519" s="3">
        <v>0.63464999999999994</v>
      </c>
      <c r="DS519" s="3"/>
      <c r="DT519" s="3"/>
      <c r="DU519" s="3">
        <v>0.12706000000000001</v>
      </c>
      <c r="DV519" s="3"/>
      <c r="DW519" s="3"/>
      <c r="DX519" s="3">
        <v>3.258</v>
      </c>
      <c r="DY519" s="3"/>
      <c r="DZ519" s="3"/>
      <c r="EA519" s="3">
        <v>1.189E-2</v>
      </c>
      <c r="EB519" s="3"/>
      <c r="EC519" s="3"/>
      <c r="ED519" s="3">
        <v>0.29699999999999999</v>
      </c>
      <c r="EE519" s="3"/>
      <c r="EF519" s="3"/>
      <c r="EG519" s="3">
        <v>1.3130899999999999</v>
      </c>
      <c r="EH519" s="3"/>
      <c r="EI519" s="3"/>
      <c r="EJ519" s="3">
        <v>1.7601200000000001</v>
      </c>
      <c r="EK519" s="3"/>
      <c r="EL519" s="3"/>
      <c r="EM519" s="3">
        <v>2.74051</v>
      </c>
      <c r="EN519" s="3"/>
      <c r="EO519" s="3"/>
      <c r="EP519" s="3">
        <v>2.9654799999999999</v>
      </c>
      <c r="EQ519" s="3"/>
      <c r="ER519" s="3"/>
      <c r="ES519" s="3">
        <v>4.8602499999999997</v>
      </c>
      <c r="ET519" s="3"/>
      <c r="EU519" s="3"/>
      <c r="EV519" s="3">
        <v>3.3603700000000001</v>
      </c>
      <c r="EW519" s="3"/>
      <c r="EX519" s="3"/>
      <c r="EY519" s="3">
        <v>8.5027799999999996</v>
      </c>
      <c r="EZ519" s="3"/>
      <c r="FA519" s="3"/>
      <c r="FB519" s="3">
        <v>7.0093199999999998</v>
      </c>
      <c r="FC519" s="3"/>
      <c r="FD519" s="3"/>
      <c r="FE519" s="3">
        <v>8.8097300000000001</v>
      </c>
      <c r="FF519" s="3"/>
      <c r="FG519" s="3"/>
      <c r="FH519" s="3">
        <v>2.2791700000000001</v>
      </c>
      <c r="FI519" s="3"/>
      <c r="FJ519" s="3"/>
      <c r="FK519" s="3">
        <v>1.86243</v>
      </c>
      <c r="FL519" s="3"/>
      <c r="FM519" s="3"/>
      <c r="FN519" s="3">
        <v>4.4687600000000005</v>
      </c>
      <c r="FO519" s="3"/>
      <c r="FP519" s="3"/>
      <c r="FQ519" s="3">
        <v>2.63164</v>
      </c>
      <c r="FR519" s="3"/>
      <c r="FS519" s="3"/>
      <c r="FT519" s="3">
        <v>4.8275199999999998</v>
      </c>
      <c r="FU519" s="3"/>
      <c r="FV519" s="3"/>
      <c r="FW519" s="3">
        <v>4.65212</v>
      </c>
      <c r="FX519" s="3"/>
      <c r="FY519" s="3"/>
      <c r="FZ519" s="3">
        <v>2.31867</v>
      </c>
      <c r="GA519" s="3"/>
      <c r="GB519" s="3"/>
      <c r="GC519" s="3">
        <v>7.1209400000000009</v>
      </c>
      <c r="GD519" s="3"/>
      <c r="GE519" s="3"/>
      <c r="GF519" s="3">
        <v>4.48156</v>
      </c>
      <c r="GG519" s="3"/>
      <c r="GH519" s="3"/>
      <c r="GI519" s="3">
        <v>3.7311799999999997</v>
      </c>
      <c r="GJ519" s="3"/>
      <c r="GK519" s="3"/>
      <c r="GL519" s="3">
        <v>15.704870000000001</v>
      </c>
      <c r="GM519" s="3"/>
      <c r="GN519" s="3"/>
      <c r="GO519" s="3">
        <v>2.5878999999999999</v>
      </c>
      <c r="GP519" s="3"/>
      <c r="GQ519" s="3"/>
      <c r="GR519" s="3">
        <v>4.13734</v>
      </c>
      <c r="GS519" s="3"/>
      <c r="GT519" s="3"/>
      <c r="GU519" s="3">
        <v>1.87982</v>
      </c>
      <c r="GV519" s="3"/>
      <c r="GW519" s="3"/>
    </row>
    <row r="520" spans="2:205" x14ac:dyDescent="0.25">
      <c r="B520"/>
      <c r="F520">
        <v>0</v>
      </c>
      <c r="G520" t="s">
        <v>66</v>
      </c>
      <c r="H520" s="3">
        <v>1.4119090000000001</v>
      </c>
      <c r="I520" s="3"/>
      <c r="J520" s="3"/>
      <c r="K520" s="3">
        <v>1.4662759999999999</v>
      </c>
      <c r="L520" s="3"/>
      <c r="M520" s="3"/>
      <c r="N520" s="3">
        <v>1.8518520000000001</v>
      </c>
      <c r="O520" s="3"/>
      <c r="P520" s="3"/>
      <c r="Q520" s="3">
        <v>4.0590409999999997</v>
      </c>
      <c r="R520" s="3"/>
      <c r="S520" s="3"/>
      <c r="T520" s="3">
        <v>1.327434</v>
      </c>
      <c r="U520" s="3"/>
      <c r="V520" s="3"/>
      <c r="W520" s="3">
        <v>0.64102570000000003</v>
      </c>
      <c r="X520" s="3"/>
      <c r="Y520" s="3"/>
      <c r="Z520" s="3">
        <v>3.9215689999999999</v>
      </c>
      <c r="AA520" s="3"/>
      <c r="AB520" s="3"/>
      <c r="AC520" s="3">
        <v>2.5</v>
      </c>
      <c r="AD520" s="3"/>
      <c r="AE520" s="3"/>
      <c r="AF520" s="3">
        <v>1.6666669999999999</v>
      </c>
      <c r="AG520" s="3"/>
      <c r="AH520" s="3"/>
      <c r="AI520" s="3">
        <v>1.1156189999999999</v>
      </c>
      <c r="AJ520" s="3"/>
      <c r="AK520" s="3"/>
      <c r="AL520" s="3">
        <v>2.3904380000000001</v>
      </c>
      <c r="AM520" s="3"/>
      <c r="AN520" s="3"/>
      <c r="AO520" s="3">
        <v>1.7647060000000001</v>
      </c>
      <c r="AP520" s="3"/>
      <c r="AQ520" s="3"/>
      <c r="AR520" s="3">
        <v>1.9607840000000001</v>
      </c>
      <c r="AS520" s="3"/>
      <c r="AT520" s="3"/>
      <c r="AU520" s="3">
        <v>1.2</v>
      </c>
      <c r="AV520" s="3"/>
      <c r="AW520" s="3"/>
      <c r="AX520" s="3">
        <v>1.4150940000000001</v>
      </c>
      <c r="AY520" s="3"/>
      <c r="AZ520" s="3"/>
      <c r="BA520" s="3">
        <v>2.1739130000000002</v>
      </c>
      <c r="BB520" s="3"/>
      <c r="BC520" s="3"/>
      <c r="BD520" s="3">
        <v>1.2820510000000001</v>
      </c>
      <c r="BE520" s="3"/>
      <c r="BF520" s="3"/>
      <c r="BG520" s="3">
        <v>0.51813469999999995</v>
      </c>
      <c r="BH520" s="3"/>
      <c r="BI520" s="3"/>
      <c r="BJ520" s="3">
        <v>3.1578949999999999</v>
      </c>
      <c r="BK520" s="3"/>
      <c r="BL520" s="3"/>
      <c r="BM520" s="3">
        <v>2.9069769999999999</v>
      </c>
      <c r="BN520" s="3"/>
      <c r="BO520" s="3"/>
      <c r="BP520" s="3">
        <v>1.1904760000000001</v>
      </c>
      <c r="BQ520" s="3"/>
      <c r="BR520" s="3"/>
      <c r="BS520" s="3">
        <v>1.69262</v>
      </c>
      <c r="BT520" s="3"/>
      <c r="BU520" s="3"/>
      <c r="BV520" s="3">
        <v>0.89707999999999988</v>
      </c>
      <c r="BW520" s="3"/>
      <c r="BX520" s="3"/>
      <c r="BY520" s="3">
        <v>0.47775999999999996</v>
      </c>
      <c r="BZ520" s="3"/>
      <c r="CA520" s="3"/>
      <c r="CB520" s="3">
        <v>0.38353999999999999</v>
      </c>
      <c r="CC520" s="3"/>
      <c r="CD520" s="3"/>
      <c r="CE520" s="3">
        <v>2.04339</v>
      </c>
      <c r="CF520" s="3"/>
      <c r="CG520" s="3"/>
      <c r="CH520" s="3">
        <v>0.27459</v>
      </c>
      <c r="CI520" s="3"/>
      <c r="CJ520" s="3"/>
      <c r="CK520" s="3">
        <v>1.6229999999999998E-2</v>
      </c>
      <c r="CL520" s="3"/>
      <c r="CM520" s="3"/>
      <c r="CN520" s="3">
        <v>1.70801</v>
      </c>
      <c r="CO520" s="3"/>
      <c r="CP520" s="3"/>
      <c r="CQ520" s="3">
        <v>6.3270000000000007E-2</v>
      </c>
      <c r="CR520" s="3"/>
      <c r="CS520" s="3"/>
      <c r="CT520" s="3">
        <v>0.20248000000000002</v>
      </c>
      <c r="CU520" s="3"/>
      <c r="CV520" s="3"/>
      <c r="CW520" s="3">
        <v>0.55818999999999996</v>
      </c>
      <c r="CX520" s="3"/>
      <c r="CY520" s="3"/>
      <c r="CZ520" s="3">
        <v>0.88219000000000003</v>
      </c>
      <c r="DA520" s="3"/>
      <c r="DB520" s="3"/>
      <c r="DC520" s="3">
        <v>1.0956199999999998</v>
      </c>
      <c r="DD520" s="3"/>
      <c r="DE520" s="3"/>
      <c r="DF520" s="3">
        <v>0.53677000000000008</v>
      </c>
      <c r="DG520" s="3"/>
      <c r="DH520" s="3"/>
      <c r="DI520" s="3">
        <v>0.24815999999999999</v>
      </c>
      <c r="DJ520" s="3"/>
      <c r="DK520" s="3"/>
      <c r="DL520" s="3">
        <v>0.29277999999999998</v>
      </c>
      <c r="DM520" s="3"/>
      <c r="DN520" s="3"/>
      <c r="DO520" s="3">
        <v>0.80186999999999997</v>
      </c>
      <c r="DP520" s="3"/>
      <c r="DQ520" s="3"/>
      <c r="DR520" s="3">
        <v>0.26517000000000002</v>
      </c>
      <c r="DS520" s="3"/>
      <c r="DT520" s="3"/>
      <c r="DU520" s="3">
        <v>1.312E-2</v>
      </c>
      <c r="DV520" s="3"/>
      <c r="DW520" s="3"/>
      <c r="DX520" s="3">
        <v>0.65603</v>
      </c>
      <c r="DY520" s="3"/>
      <c r="DZ520" s="3"/>
      <c r="EA520" s="3">
        <v>0.95049000000000006</v>
      </c>
      <c r="EB520" s="3"/>
      <c r="EC520" s="3"/>
      <c r="ED520" s="3">
        <v>0.14450000000000002</v>
      </c>
      <c r="EE520" s="3"/>
      <c r="EF520" s="3"/>
      <c r="EG520" s="3">
        <v>1.4108400000000001</v>
      </c>
      <c r="EH520" s="3"/>
      <c r="EI520" s="3"/>
      <c r="EJ520" s="3">
        <v>2.1110600000000002</v>
      </c>
      <c r="EK520" s="3"/>
      <c r="EL520" s="3"/>
      <c r="EM520" s="3">
        <v>3.3884499999999997</v>
      </c>
      <c r="EN520" s="3"/>
      <c r="EO520" s="3"/>
      <c r="EP520" s="3">
        <v>5.3163099999999996</v>
      </c>
      <c r="EQ520" s="3"/>
      <c r="ER520" s="3"/>
      <c r="ES520" s="3">
        <v>7.1465500000000004</v>
      </c>
      <c r="ET520" s="3"/>
      <c r="EU520" s="3"/>
      <c r="EV520" s="3">
        <v>3.8301000000000003</v>
      </c>
      <c r="EW520" s="3"/>
      <c r="EX520" s="3"/>
      <c r="EY520" s="3">
        <v>3.5196699999999996</v>
      </c>
      <c r="EZ520" s="3"/>
      <c r="FA520" s="3"/>
      <c r="FB520" s="3">
        <v>7.5805600000000002</v>
      </c>
      <c r="FC520" s="3"/>
      <c r="FD520" s="3"/>
      <c r="FE520" s="3">
        <v>13.15859</v>
      </c>
      <c r="FF520" s="3"/>
      <c r="FG520" s="3"/>
      <c r="FH520" s="3">
        <v>5.8909200000000004</v>
      </c>
      <c r="FI520" s="3"/>
      <c r="FJ520" s="3"/>
      <c r="FK520" s="3">
        <v>1.9873600000000002</v>
      </c>
      <c r="FL520" s="3"/>
      <c r="FM520" s="3"/>
      <c r="FN520" s="3">
        <v>5.1300999999999997</v>
      </c>
      <c r="FO520" s="3"/>
      <c r="FP520" s="3"/>
      <c r="FQ520" s="3">
        <v>2.6849499999999997</v>
      </c>
      <c r="FR520" s="3"/>
      <c r="FS520" s="3"/>
      <c r="FT520" s="3">
        <v>4.9440299999999997</v>
      </c>
      <c r="FU520" s="3"/>
      <c r="FV520" s="3"/>
      <c r="FW520" s="3">
        <v>3.4666600000000001</v>
      </c>
      <c r="FX520" s="3"/>
      <c r="FY520" s="3"/>
      <c r="FZ520" s="3">
        <v>4.0795900000000005</v>
      </c>
      <c r="GA520" s="3"/>
      <c r="GB520" s="3"/>
      <c r="GC520" s="3">
        <v>4.6714000000000002</v>
      </c>
      <c r="GD520" s="3"/>
      <c r="GE520" s="3"/>
      <c r="GF520" s="3">
        <v>3.7007699999999999</v>
      </c>
      <c r="GG520" s="3"/>
      <c r="GH520" s="3"/>
      <c r="GI520" s="3">
        <v>2.8529</v>
      </c>
      <c r="GJ520" s="3"/>
      <c r="GK520" s="3"/>
      <c r="GL520" s="3">
        <v>8.9522500000000012</v>
      </c>
      <c r="GM520" s="3"/>
      <c r="GN520" s="3"/>
      <c r="GO520" s="3">
        <v>6.6532400000000003</v>
      </c>
      <c r="GP520" s="3"/>
      <c r="GQ520" s="3"/>
      <c r="GR520" s="3">
        <v>4.2340599999999995</v>
      </c>
      <c r="GS520" s="3"/>
      <c r="GT520" s="3"/>
      <c r="GU520" s="3">
        <v>2.0133999999999999</v>
      </c>
      <c r="GV520" s="3"/>
      <c r="GW520" s="3"/>
    </row>
    <row r="521" spans="2:205" x14ac:dyDescent="0.25">
      <c r="B521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</row>
    <row r="522" spans="2:205" x14ac:dyDescent="0.25">
      <c r="B522">
        <v>121</v>
      </c>
      <c r="C522" t="s">
        <v>151</v>
      </c>
      <c r="D522" t="s">
        <v>225</v>
      </c>
      <c r="E522" t="s">
        <v>226</v>
      </c>
      <c r="F522">
        <v>-3</v>
      </c>
      <c r="G522" t="s">
        <v>63</v>
      </c>
      <c r="H522" s="3">
        <v>16</v>
      </c>
      <c r="I522" s="3"/>
      <c r="J522" s="3"/>
      <c r="K522" s="3">
        <v>13</v>
      </c>
      <c r="L522" s="3"/>
      <c r="M522" s="3"/>
      <c r="N522" s="3">
        <v>40</v>
      </c>
      <c r="O522" s="3"/>
      <c r="P522" s="3"/>
      <c r="Q522" s="3">
        <v>16</v>
      </c>
      <c r="R522" s="3"/>
      <c r="S522" s="3"/>
      <c r="T522" s="3">
        <v>15</v>
      </c>
      <c r="U522" s="3"/>
      <c r="V522" s="3"/>
      <c r="W522" s="3">
        <v>13</v>
      </c>
      <c r="X522" s="3"/>
      <c r="Y522" s="3"/>
      <c r="Z522" s="3">
        <v>20</v>
      </c>
      <c r="AA522" s="3"/>
      <c r="AB522" s="3"/>
      <c r="AC522" s="3">
        <v>21.5</v>
      </c>
      <c r="AD522" s="3"/>
      <c r="AE522" s="3"/>
      <c r="AF522" s="3">
        <v>20</v>
      </c>
      <c r="AG522" s="3"/>
      <c r="AH522" s="3"/>
      <c r="AI522" s="3">
        <v>20</v>
      </c>
      <c r="AJ522" s="3"/>
      <c r="AK522" s="3"/>
      <c r="AL522" s="3">
        <v>15</v>
      </c>
      <c r="AM522" s="3"/>
      <c r="AN522" s="3"/>
      <c r="AO522" s="3">
        <v>21</v>
      </c>
      <c r="AP522" s="3"/>
      <c r="AQ522" s="3"/>
      <c r="AR522" s="3">
        <v>20</v>
      </c>
      <c r="AS522" s="3"/>
      <c r="AT522" s="3"/>
      <c r="AU522" s="3">
        <v>15</v>
      </c>
      <c r="AV522" s="3"/>
      <c r="AW522" s="3"/>
      <c r="AX522" s="3">
        <v>17</v>
      </c>
      <c r="AY522" s="3"/>
      <c r="AZ522" s="3"/>
      <c r="BA522" s="3">
        <v>23</v>
      </c>
      <c r="BB522" s="3"/>
      <c r="BC522" s="3"/>
      <c r="BD522" s="3">
        <v>31</v>
      </c>
      <c r="BE522" s="3"/>
      <c r="BF522" s="3"/>
      <c r="BG522" s="3">
        <v>21</v>
      </c>
      <c r="BH522" s="3"/>
      <c r="BI522" s="3"/>
      <c r="BJ522" s="3">
        <v>18</v>
      </c>
      <c r="BK522" s="3"/>
      <c r="BL522" s="3"/>
      <c r="BM522" s="3">
        <v>22</v>
      </c>
      <c r="BN522" s="3"/>
      <c r="BO522" s="3"/>
      <c r="BP522" s="3">
        <v>10</v>
      </c>
      <c r="BQ522" s="3"/>
      <c r="BR522" s="3"/>
      <c r="BS522" s="3">
        <v>19</v>
      </c>
      <c r="BT522" s="3"/>
      <c r="BU522" s="3"/>
      <c r="BV522" s="3">
        <v>9</v>
      </c>
      <c r="BW522" s="3"/>
      <c r="BX522" s="3"/>
      <c r="BY522" s="3">
        <v>8</v>
      </c>
      <c r="BZ522" s="3"/>
      <c r="CA522" s="3"/>
      <c r="CB522" s="3">
        <v>29</v>
      </c>
      <c r="CC522" s="3"/>
      <c r="CD522" s="3"/>
      <c r="CE522" s="3">
        <v>13</v>
      </c>
      <c r="CF522" s="3"/>
      <c r="CG522" s="3"/>
      <c r="CH522" s="3">
        <v>8</v>
      </c>
      <c r="CI522" s="3"/>
      <c r="CJ522" s="3"/>
      <c r="CK522" s="3">
        <v>11</v>
      </c>
      <c r="CL522" s="3"/>
      <c r="CM522" s="3"/>
      <c r="CN522" s="3">
        <v>14</v>
      </c>
      <c r="CO522" s="3"/>
      <c r="CP522" s="3"/>
      <c r="CQ522" s="3">
        <v>15</v>
      </c>
      <c r="CR522" s="3"/>
      <c r="CS522" s="3"/>
      <c r="CT522" s="3">
        <v>13</v>
      </c>
      <c r="CU522" s="3"/>
      <c r="CV522" s="3"/>
      <c r="CW522" s="3">
        <v>13</v>
      </c>
      <c r="CX522" s="3"/>
      <c r="CY522" s="3"/>
      <c r="CZ522" s="3">
        <v>11</v>
      </c>
      <c r="DA522" s="3"/>
      <c r="DB522" s="3"/>
      <c r="DC522" s="3">
        <v>14</v>
      </c>
      <c r="DD522" s="3"/>
      <c r="DE522" s="3"/>
      <c r="DF522" s="3">
        <v>15</v>
      </c>
      <c r="DG522" s="3"/>
      <c r="DH522" s="3"/>
      <c r="DI522" s="3">
        <v>12</v>
      </c>
      <c r="DJ522" s="3"/>
      <c r="DK522" s="3"/>
      <c r="DL522" s="3">
        <v>10</v>
      </c>
      <c r="DM522" s="3"/>
      <c r="DN522" s="3"/>
      <c r="DO522" s="3">
        <v>13</v>
      </c>
      <c r="DP522" s="3"/>
      <c r="DQ522" s="3"/>
      <c r="DR522" s="3">
        <v>24</v>
      </c>
      <c r="DS522" s="3"/>
      <c r="DT522" s="3"/>
      <c r="DU522" s="3">
        <v>15.5</v>
      </c>
      <c r="DV522" s="3"/>
      <c r="DW522" s="3"/>
      <c r="DX522" s="3">
        <v>11</v>
      </c>
      <c r="DY522" s="3"/>
      <c r="DZ522" s="3"/>
      <c r="EA522" s="3">
        <v>15</v>
      </c>
      <c r="EB522" s="3"/>
      <c r="EC522" s="3"/>
      <c r="ED522" s="3">
        <v>6</v>
      </c>
      <c r="EE522" s="3"/>
      <c r="EF522" s="3"/>
      <c r="EG522" s="3">
        <v>13</v>
      </c>
      <c r="EH522" s="3"/>
      <c r="EI522" s="3"/>
      <c r="EJ522" s="3">
        <v>26</v>
      </c>
      <c r="EK522" s="3"/>
      <c r="EL522" s="3"/>
      <c r="EM522" s="3">
        <v>17.5</v>
      </c>
      <c r="EN522" s="3"/>
      <c r="EO522" s="3"/>
      <c r="EP522" s="3">
        <v>47</v>
      </c>
      <c r="EQ522" s="3"/>
      <c r="ER522" s="3"/>
      <c r="ES522" s="3">
        <v>22</v>
      </c>
      <c r="ET522" s="3"/>
      <c r="EU522" s="3"/>
      <c r="EV522" s="3">
        <v>22</v>
      </c>
      <c r="EW522" s="3"/>
      <c r="EX522" s="3"/>
      <c r="EY522" s="3">
        <v>20</v>
      </c>
      <c r="EZ522" s="3"/>
      <c r="FA522" s="3"/>
      <c r="FB522" s="3">
        <v>29</v>
      </c>
      <c r="FC522" s="3"/>
      <c r="FD522" s="3"/>
      <c r="FE522" s="3">
        <v>24</v>
      </c>
      <c r="FF522" s="3"/>
      <c r="FG522" s="3"/>
      <c r="FH522" s="3">
        <v>27</v>
      </c>
      <c r="FI522" s="3"/>
      <c r="FJ522" s="3"/>
      <c r="FK522" s="3">
        <v>29</v>
      </c>
      <c r="FL522" s="3"/>
      <c r="FM522" s="3"/>
      <c r="FN522" s="3">
        <v>20</v>
      </c>
      <c r="FO522" s="3"/>
      <c r="FP522" s="3"/>
      <c r="FQ522" s="3">
        <v>29</v>
      </c>
      <c r="FR522" s="3"/>
      <c r="FS522" s="3"/>
      <c r="FT522" s="3">
        <v>27</v>
      </c>
      <c r="FU522" s="3"/>
      <c r="FV522" s="3"/>
      <c r="FW522" s="3">
        <v>21</v>
      </c>
      <c r="FX522" s="3"/>
      <c r="FY522" s="3"/>
      <c r="FZ522" s="3">
        <v>22</v>
      </c>
      <c r="GA522" s="3"/>
      <c r="GB522" s="3"/>
      <c r="GC522" s="3">
        <v>33</v>
      </c>
      <c r="GD522" s="3"/>
      <c r="GE522" s="3"/>
      <c r="GF522" s="3">
        <v>44</v>
      </c>
      <c r="GG522" s="3"/>
      <c r="GH522" s="3"/>
      <c r="GI522" s="3">
        <v>27</v>
      </c>
      <c r="GJ522" s="3"/>
      <c r="GK522" s="3"/>
      <c r="GL522" s="3">
        <v>22</v>
      </c>
      <c r="GM522" s="3"/>
      <c r="GN522" s="3"/>
      <c r="GO522" s="3">
        <v>29</v>
      </c>
      <c r="GP522" s="3"/>
      <c r="GQ522" s="3"/>
      <c r="GR522" s="3">
        <v>13</v>
      </c>
      <c r="GS522" s="3"/>
      <c r="GT522" s="3"/>
      <c r="GU522" s="3">
        <v>27</v>
      </c>
      <c r="GV522" s="3"/>
      <c r="GW522" s="3"/>
    </row>
    <row r="523" spans="2:205" x14ac:dyDescent="0.25">
      <c r="B523"/>
      <c r="F523">
        <v>-2</v>
      </c>
      <c r="G523" t="s">
        <v>64</v>
      </c>
      <c r="H523" s="3">
        <v>16</v>
      </c>
      <c r="I523" s="3"/>
      <c r="J523" s="3"/>
      <c r="K523" s="3">
        <v>13</v>
      </c>
      <c r="L523" s="3"/>
      <c r="M523" s="3"/>
      <c r="N523" s="3">
        <v>36</v>
      </c>
      <c r="O523" s="3"/>
      <c r="P523" s="3"/>
      <c r="Q523" s="3">
        <v>14</v>
      </c>
      <c r="R523" s="3"/>
      <c r="S523" s="3"/>
      <c r="T523" s="3">
        <v>15</v>
      </c>
      <c r="U523" s="3"/>
      <c r="V523" s="3"/>
      <c r="W523" s="3">
        <v>14</v>
      </c>
      <c r="X523" s="3"/>
      <c r="Y523" s="3"/>
      <c r="Z523" s="3">
        <v>17</v>
      </c>
      <c r="AA523" s="3"/>
      <c r="AB523" s="3"/>
      <c r="AC523" s="3">
        <v>17.5</v>
      </c>
      <c r="AD523" s="3"/>
      <c r="AE523" s="3"/>
      <c r="AF523" s="3">
        <v>20</v>
      </c>
      <c r="AG523" s="3"/>
      <c r="AH523" s="3"/>
      <c r="AI523" s="3">
        <v>22</v>
      </c>
      <c r="AJ523" s="3"/>
      <c r="AK523" s="3"/>
      <c r="AL523" s="3">
        <v>14</v>
      </c>
      <c r="AM523" s="3"/>
      <c r="AN523" s="3"/>
      <c r="AO523" s="3">
        <v>23</v>
      </c>
      <c r="AP523" s="3"/>
      <c r="AQ523" s="3"/>
      <c r="AR523" s="3">
        <v>17</v>
      </c>
      <c r="AS523" s="3"/>
      <c r="AT523" s="3"/>
      <c r="AU523" s="3">
        <v>20</v>
      </c>
      <c r="AV523" s="3"/>
      <c r="AW523" s="3"/>
      <c r="AX523" s="3">
        <v>13</v>
      </c>
      <c r="AY523" s="3"/>
      <c r="AZ523" s="3"/>
      <c r="BA523" s="3">
        <v>20</v>
      </c>
      <c r="BB523" s="3"/>
      <c r="BC523" s="3"/>
      <c r="BD523" s="3">
        <v>31</v>
      </c>
      <c r="BE523" s="3"/>
      <c r="BF523" s="3"/>
      <c r="BG523" s="3">
        <v>18</v>
      </c>
      <c r="BH523" s="3"/>
      <c r="BI523" s="3"/>
      <c r="BJ523" s="3">
        <v>15</v>
      </c>
      <c r="BK523" s="3"/>
      <c r="BL523" s="3"/>
      <c r="BM523" s="3">
        <v>20</v>
      </c>
      <c r="BN523" s="3"/>
      <c r="BO523" s="3"/>
      <c r="BP523" s="3">
        <v>11</v>
      </c>
      <c r="BQ523" s="3"/>
      <c r="BR523" s="3"/>
      <c r="BS523" s="3">
        <v>19</v>
      </c>
      <c r="BT523" s="3"/>
      <c r="BU523" s="3"/>
      <c r="BV523" s="3">
        <v>10</v>
      </c>
      <c r="BW523" s="3"/>
      <c r="BX523" s="3"/>
      <c r="BY523" s="3">
        <v>8</v>
      </c>
      <c r="BZ523" s="3"/>
      <c r="CA523" s="3"/>
      <c r="CB523" s="3">
        <v>29</v>
      </c>
      <c r="CC523" s="3"/>
      <c r="CD523" s="3"/>
      <c r="CE523" s="3">
        <v>8</v>
      </c>
      <c r="CF523" s="3"/>
      <c r="CG523" s="3"/>
      <c r="CH523" s="3">
        <v>8</v>
      </c>
      <c r="CI523" s="3"/>
      <c r="CJ523" s="3"/>
      <c r="CK523" s="3">
        <v>11</v>
      </c>
      <c r="CL523" s="3"/>
      <c r="CM523" s="3"/>
      <c r="CN523" s="3">
        <v>13</v>
      </c>
      <c r="CO523" s="3"/>
      <c r="CP523" s="3"/>
      <c r="CQ523" s="3">
        <v>15</v>
      </c>
      <c r="CR523" s="3"/>
      <c r="CS523" s="3"/>
      <c r="CT523" s="3">
        <v>13</v>
      </c>
      <c r="CU523" s="3"/>
      <c r="CV523" s="3"/>
      <c r="CW523" s="3">
        <v>13</v>
      </c>
      <c r="CX523" s="3"/>
      <c r="CY523" s="3"/>
      <c r="CZ523" s="3">
        <v>10</v>
      </c>
      <c r="DA523" s="3"/>
      <c r="DB523" s="3"/>
      <c r="DC523" s="3">
        <v>16</v>
      </c>
      <c r="DD523" s="3"/>
      <c r="DE523" s="3"/>
      <c r="DF523" s="3">
        <v>11</v>
      </c>
      <c r="DG523" s="3"/>
      <c r="DH523" s="3"/>
      <c r="DI523" s="3">
        <v>15</v>
      </c>
      <c r="DJ523" s="3"/>
      <c r="DK523" s="3"/>
      <c r="DL523" s="3">
        <v>7</v>
      </c>
      <c r="DM523" s="3"/>
      <c r="DN523" s="3"/>
      <c r="DO523" s="3">
        <v>13</v>
      </c>
      <c r="DP523" s="3"/>
      <c r="DQ523" s="3"/>
      <c r="DR523" s="3">
        <v>22</v>
      </c>
      <c r="DS523" s="3"/>
      <c r="DT523" s="3"/>
      <c r="DU523" s="3">
        <v>11</v>
      </c>
      <c r="DV523" s="3"/>
      <c r="DW523" s="3"/>
      <c r="DX523" s="3">
        <v>12</v>
      </c>
      <c r="DY523" s="3"/>
      <c r="DZ523" s="3"/>
      <c r="EA523" s="3">
        <v>15</v>
      </c>
      <c r="EB523" s="3"/>
      <c r="EC523" s="3"/>
      <c r="ED523" s="3">
        <v>6</v>
      </c>
      <c r="EE523" s="3"/>
      <c r="EF523" s="3"/>
      <c r="EG523" s="3">
        <v>12</v>
      </c>
      <c r="EH523" s="3"/>
      <c r="EI523" s="3"/>
      <c r="EJ523" s="3">
        <v>23</v>
      </c>
      <c r="EK523" s="3"/>
      <c r="EL523" s="3"/>
      <c r="EM523" s="3">
        <v>18</v>
      </c>
      <c r="EN523" s="3"/>
      <c r="EO523" s="3"/>
      <c r="EP523" s="3">
        <v>43</v>
      </c>
      <c r="EQ523" s="3"/>
      <c r="ER523" s="3"/>
      <c r="ES523" s="3">
        <v>20</v>
      </c>
      <c r="ET523" s="3"/>
      <c r="EU523" s="3"/>
      <c r="EV523" s="3">
        <v>22</v>
      </c>
      <c r="EW523" s="3"/>
      <c r="EX523" s="3"/>
      <c r="EY523" s="3">
        <v>20</v>
      </c>
      <c r="EZ523" s="3"/>
      <c r="FA523" s="3"/>
      <c r="FB523" s="3">
        <v>24</v>
      </c>
      <c r="FC523" s="3"/>
      <c r="FD523" s="3"/>
      <c r="FE523" s="3">
        <v>28</v>
      </c>
      <c r="FF523" s="3"/>
      <c r="FG523" s="3"/>
      <c r="FH523" s="3">
        <v>27</v>
      </c>
      <c r="FI523" s="3"/>
      <c r="FJ523" s="3"/>
      <c r="FK523" s="3">
        <v>41</v>
      </c>
      <c r="FL523" s="3"/>
      <c r="FM523" s="3"/>
      <c r="FN523" s="3">
        <v>18</v>
      </c>
      <c r="FO523" s="3"/>
      <c r="FP523" s="3"/>
      <c r="FQ523" s="3">
        <v>33</v>
      </c>
      <c r="FR523" s="3"/>
      <c r="FS523" s="3"/>
      <c r="FT523" s="3">
        <v>24</v>
      </c>
      <c r="FU523" s="3"/>
      <c r="FV523" s="3"/>
      <c r="FW523" s="3">
        <v>24</v>
      </c>
      <c r="FX523" s="3"/>
      <c r="FY523" s="3"/>
      <c r="FZ523" s="3">
        <v>19</v>
      </c>
      <c r="GA523" s="3"/>
      <c r="GB523" s="3"/>
      <c r="GC523" s="3">
        <v>26</v>
      </c>
      <c r="GD523" s="3"/>
      <c r="GE523" s="3"/>
      <c r="GF523" s="3">
        <v>40</v>
      </c>
      <c r="GG523" s="3"/>
      <c r="GH523" s="3"/>
      <c r="GI523" s="3">
        <v>25</v>
      </c>
      <c r="GJ523" s="3"/>
      <c r="GK523" s="3"/>
      <c r="GL523" s="3">
        <v>20</v>
      </c>
      <c r="GM523" s="3"/>
      <c r="GN523" s="3"/>
      <c r="GO523" s="3">
        <v>23</v>
      </c>
      <c r="GP523" s="3"/>
      <c r="GQ523" s="3"/>
      <c r="GR523" s="3">
        <v>18</v>
      </c>
      <c r="GS523" s="3"/>
      <c r="GT523" s="3"/>
      <c r="GU523" s="3">
        <v>28</v>
      </c>
      <c r="GV523" s="3"/>
      <c r="GW523" s="3"/>
    </row>
    <row r="524" spans="2:205" x14ac:dyDescent="0.25">
      <c r="B524"/>
      <c r="F524">
        <v>-1</v>
      </c>
      <c r="G524" t="s">
        <v>65</v>
      </c>
      <c r="H524" s="3">
        <v>17</v>
      </c>
      <c r="I524" s="3"/>
      <c r="J524" s="3"/>
      <c r="K524" s="3">
        <v>15</v>
      </c>
      <c r="L524" s="3"/>
      <c r="M524" s="3"/>
      <c r="N524" s="3">
        <v>42</v>
      </c>
      <c r="O524" s="3"/>
      <c r="P524" s="3"/>
      <c r="Q524" s="3">
        <v>14</v>
      </c>
      <c r="R524" s="3"/>
      <c r="S524" s="3"/>
      <c r="T524" s="3">
        <v>15</v>
      </c>
      <c r="U524" s="3"/>
      <c r="V524" s="3"/>
      <c r="W524" s="3">
        <v>13</v>
      </c>
      <c r="X524" s="3"/>
      <c r="Y524" s="3"/>
      <c r="Z524" s="3">
        <v>20</v>
      </c>
      <c r="AA524" s="3"/>
      <c r="AB524" s="3"/>
      <c r="AC524" s="3">
        <v>22</v>
      </c>
      <c r="AD524" s="3"/>
      <c r="AE524" s="3"/>
      <c r="AF524" s="3">
        <v>20</v>
      </c>
      <c r="AG524" s="3"/>
      <c r="AH524" s="3"/>
      <c r="AI524" s="3">
        <v>18</v>
      </c>
      <c r="AJ524" s="3"/>
      <c r="AK524" s="3"/>
      <c r="AL524" s="3">
        <v>19</v>
      </c>
      <c r="AM524" s="3"/>
      <c r="AN524" s="3"/>
      <c r="AO524" s="3">
        <v>22</v>
      </c>
      <c r="AP524" s="3"/>
      <c r="AQ524" s="3"/>
      <c r="AR524" s="3">
        <v>15</v>
      </c>
      <c r="AS524" s="3"/>
      <c r="AT524" s="3"/>
      <c r="AU524" s="3">
        <v>17</v>
      </c>
      <c r="AV524" s="3"/>
      <c r="AW524" s="3"/>
      <c r="AX524" s="3">
        <v>10</v>
      </c>
      <c r="AY524" s="3"/>
      <c r="AZ524" s="3"/>
      <c r="BA524" s="3">
        <v>15</v>
      </c>
      <c r="BB524" s="3"/>
      <c r="BC524" s="3"/>
      <c r="BD524" s="3">
        <v>23</v>
      </c>
      <c r="BE524" s="3"/>
      <c r="BF524" s="3"/>
      <c r="BG524" s="3">
        <v>18</v>
      </c>
      <c r="BH524" s="3"/>
      <c r="BI524" s="3"/>
      <c r="BJ524" s="3">
        <v>13</v>
      </c>
      <c r="BK524" s="3"/>
      <c r="BL524" s="3"/>
      <c r="BM524" s="3">
        <v>23</v>
      </c>
      <c r="BN524" s="3"/>
      <c r="BO524" s="3"/>
      <c r="BP524" s="3">
        <v>15</v>
      </c>
      <c r="BQ524" s="3"/>
      <c r="BR524" s="3"/>
      <c r="BS524" s="3">
        <v>19</v>
      </c>
      <c r="BT524" s="3"/>
      <c r="BU524" s="3"/>
      <c r="BV524" s="3">
        <v>11</v>
      </c>
      <c r="BW524" s="3"/>
      <c r="BX524" s="3"/>
      <c r="BY524" s="3">
        <v>9</v>
      </c>
      <c r="BZ524" s="3"/>
      <c r="CA524" s="3"/>
      <c r="CB524" s="3">
        <v>34</v>
      </c>
      <c r="CC524" s="3"/>
      <c r="CD524" s="3"/>
      <c r="CE524" s="3">
        <v>9</v>
      </c>
      <c r="CF524" s="3"/>
      <c r="CG524" s="3"/>
      <c r="CH524" s="3">
        <v>12</v>
      </c>
      <c r="CI524" s="3"/>
      <c r="CJ524" s="3"/>
      <c r="CK524" s="3">
        <v>8</v>
      </c>
      <c r="CL524" s="3"/>
      <c r="CM524" s="3"/>
      <c r="CN524" s="3">
        <v>15</v>
      </c>
      <c r="CO524" s="3"/>
      <c r="CP524" s="3"/>
      <c r="CQ524" s="3">
        <v>16</v>
      </c>
      <c r="CR524" s="3"/>
      <c r="CS524" s="3"/>
      <c r="CT524" s="3">
        <v>15</v>
      </c>
      <c r="CU524" s="3"/>
      <c r="CV524" s="3"/>
      <c r="CW524" s="3">
        <v>13</v>
      </c>
      <c r="CX524" s="3"/>
      <c r="CY524" s="3"/>
      <c r="CZ524" s="3">
        <v>13</v>
      </c>
      <c r="DA524" s="3"/>
      <c r="DB524" s="3"/>
      <c r="DC524" s="3">
        <v>15.5</v>
      </c>
      <c r="DD524" s="3"/>
      <c r="DE524" s="3"/>
      <c r="DF524" s="3">
        <v>10</v>
      </c>
      <c r="DG524" s="3"/>
      <c r="DH524" s="3"/>
      <c r="DI524" s="3">
        <v>12</v>
      </c>
      <c r="DJ524" s="3"/>
      <c r="DK524" s="3"/>
      <c r="DL524" s="3">
        <v>7</v>
      </c>
      <c r="DM524" s="3"/>
      <c r="DN524" s="3"/>
      <c r="DO524" s="3">
        <v>10</v>
      </c>
      <c r="DP524" s="3"/>
      <c r="DQ524" s="3"/>
      <c r="DR524" s="3">
        <v>16</v>
      </c>
      <c r="DS524" s="3"/>
      <c r="DT524" s="3"/>
      <c r="DU524" s="3">
        <v>13</v>
      </c>
      <c r="DV524" s="3"/>
      <c r="DW524" s="3"/>
      <c r="DX524" s="3">
        <v>8</v>
      </c>
      <c r="DY524" s="3"/>
      <c r="DZ524" s="3"/>
      <c r="EA524" s="3">
        <v>16</v>
      </c>
      <c r="EB524" s="3"/>
      <c r="EC524" s="3"/>
      <c r="ED524" s="3">
        <v>11</v>
      </c>
      <c r="EE524" s="3"/>
      <c r="EF524" s="3"/>
      <c r="EG524" s="3">
        <v>13</v>
      </c>
      <c r="EH524" s="3"/>
      <c r="EI524" s="3"/>
      <c r="EJ524" s="3">
        <v>23</v>
      </c>
      <c r="EK524" s="3"/>
      <c r="EL524" s="3"/>
      <c r="EM524" s="3">
        <v>20</v>
      </c>
      <c r="EN524" s="3"/>
      <c r="EO524" s="3"/>
      <c r="EP524" s="3">
        <v>51</v>
      </c>
      <c r="EQ524" s="3"/>
      <c r="ER524" s="3"/>
      <c r="ES524" s="3">
        <v>19</v>
      </c>
      <c r="ET524" s="3"/>
      <c r="EU524" s="3"/>
      <c r="EV524" s="3">
        <v>23</v>
      </c>
      <c r="EW524" s="3"/>
      <c r="EX524" s="3"/>
      <c r="EY524" s="3">
        <v>15</v>
      </c>
      <c r="EZ524" s="3"/>
      <c r="FA524" s="3"/>
      <c r="FB524" s="3">
        <v>29</v>
      </c>
      <c r="FC524" s="3"/>
      <c r="FD524" s="3"/>
      <c r="FE524" s="3">
        <v>29</v>
      </c>
      <c r="FF524" s="3"/>
      <c r="FG524" s="3"/>
      <c r="FH524" s="3">
        <v>24</v>
      </c>
      <c r="FI524" s="3"/>
      <c r="FJ524" s="3"/>
      <c r="FK524" s="3">
        <v>25</v>
      </c>
      <c r="FL524" s="3"/>
      <c r="FM524" s="3"/>
      <c r="FN524" s="3">
        <v>25</v>
      </c>
      <c r="FO524" s="3"/>
      <c r="FP524" s="3"/>
      <c r="FQ524" s="3">
        <v>29</v>
      </c>
      <c r="FR524" s="3"/>
      <c r="FS524" s="3"/>
      <c r="FT524" s="3">
        <v>20</v>
      </c>
      <c r="FU524" s="3"/>
      <c r="FV524" s="3"/>
      <c r="FW524" s="3">
        <v>22</v>
      </c>
      <c r="FX524" s="3"/>
      <c r="FY524" s="3"/>
      <c r="FZ524" s="3">
        <v>16</v>
      </c>
      <c r="GA524" s="3"/>
      <c r="GB524" s="3"/>
      <c r="GC524" s="3">
        <v>22</v>
      </c>
      <c r="GD524" s="3"/>
      <c r="GE524" s="3"/>
      <c r="GF524" s="3">
        <v>31</v>
      </c>
      <c r="GG524" s="3"/>
      <c r="GH524" s="3"/>
      <c r="GI524" s="3">
        <v>25</v>
      </c>
      <c r="GJ524" s="3"/>
      <c r="GK524" s="3"/>
      <c r="GL524" s="3">
        <v>16</v>
      </c>
      <c r="GM524" s="3"/>
      <c r="GN524" s="3"/>
      <c r="GO524" s="3">
        <v>32.5</v>
      </c>
      <c r="GP524" s="3"/>
      <c r="GQ524" s="3"/>
      <c r="GR524" s="3">
        <v>21</v>
      </c>
      <c r="GS524" s="3"/>
      <c r="GT524" s="3"/>
      <c r="GU524" s="3">
        <v>26</v>
      </c>
      <c r="GV524" s="3"/>
      <c r="GW524" s="3"/>
    </row>
    <row r="525" spans="2:205" x14ac:dyDescent="0.25">
      <c r="B525"/>
      <c r="F525">
        <v>0</v>
      </c>
      <c r="G525" t="s">
        <v>66</v>
      </c>
      <c r="H525" s="3">
        <v>19</v>
      </c>
      <c r="I525" s="3"/>
      <c r="J525" s="3"/>
      <c r="K525" s="3">
        <v>20</v>
      </c>
      <c r="L525" s="3"/>
      <c r="M525" s="3"/>
      <c r="N525" s="3">
        <v>34</v>
      </c>
      <c r="O525" s="3"/>
      <c r="P525" s="3"/>
      <c r="Q525" s="3">
        <v>23</v>
      </c>
      <c r="R525" s="3"/>
      <c r="S525" s="3"/>
      <c r="T525" s="3">
        <v>15</v>
      </c>
      <c r="U525" s="3"/>
      <c r="V525" s="3"/>
      <c r="W525" s="3">
        <v>11</v>
      </c>
      <c r="X525" s="3"/>
      <c r="Y525" s="3"/>
      <c r="Z525" s="3">
        <v>24.5</v>
      </c>
      <c r="AA525" s="3"/>
      <c r="AB525" s="3"/>
      <c r="AC525" s="3">
        <v>20</v>
      </c>
      <c r="AD525" s="3"/>
      <c r="AE525" s="3"/>
      <c r="AF525" s="3">
        <v>11</v>
      </c>
      <c r="AG525" s="3"/>
      <c r="AH525" s="3"/>
      <c r="AI525" s="3">
        <v>16</v>
      </c>
      <c r="AJ525" s="3"/>
      <c r="AK525" s="3"/>
      <c r="AL525" s="3">
        <v>15</v>
      </c>
      <c r="AM525" s="3"/>
      <c r="AN525" s="3"/>
      <c r="AO525" s="3">
        <v>21</v>
      </c>
      <c r="AP525" s="3"/>
      <c r="AQ525" s="3"/>
      <c r="AR525" s="3">
        <v>18</v>
      </c>
      <c r="AS525" s="3"/>
      <c r="AT525" s="3"/>
      <c r="AU525" s="3">
        <v>17</v>
      </c>
      <c r="AV525" s="3"/>
      <c r="AW525" s="3"/>
      <c r="AX525" s="3">
        <v>8</v>
      </c>
      <c r="AY525" s="3"/>
      <c r="AZ525" s="3"/>
      <c r="BA525" s="3">
        <v>15</v>
      </c>
      <c r="BB525" s="3"/>
      <c r="BC525" s="3"/>
      <c r="BD525" s="3">
        <v>17</v>
      </c>
      <c r="BE525" s="3"/>
      <c r="BF525" s="3"/>
      <c r="BG525" s="3">
        <v>19</v>
      </c>
      <c r="BH525" s="3"/>
      <c r="BI525" s="3"/>
      <c r="BJ525" s="3">
        <v>13</v>
      </c>
      <c r="BK525" s="3"/>
      <c r="BL525" s="3"/>
      <c r="BM525" s="3">
        <v>16</v>
      </c>
      <c r="BN525" s="3"/>
      <c r="BO525" s="3"/>
      <c r="BP525" s="3">
        <v>12.5</v>
      </c>
      <c r="BQ525" s="3"/>
      <c r="BR525" s="3"/>
      <c r="BS525" s="3">
        <v>18</v>
      </c>
      <c r="BT525" s="3"/>
      <c r="BU525" s="3"/>
      <c r="BV525" s="3">
        <v>10</v>
      </c>
      <c r="BW525" s="3"/>
      <c r="BX525" s="3"/>
      <c r="BY525" s="3">
        <v>13</v>
      </c>
      <c r="BZ525" s="3"/>
      <c r="CA525" s="3"/>
      <c r="CB525" s="3">
        <v>23</v>
      </c>
      <c r="CC525" s="3"/>
      <c r="CD525" s="3"/>
      <c r="CE525" s="3">
        <v>19</v>
      </c>
      <c r="CF525" s="3"/>
      <c r="CG525" s="3"/>
      <c r="CH525" s="3">
        <v>9</v>
      </c>
      <c r="CI525" s="3"/>
      <c r="CJ525" s="3"/>
      <c r="CK525" s="3">
        <v>6</v>
      </c>
      <c r="CL525" s="3"/>
      <c r="CM525" s="3"/>
      <c r="CN525" s="3">
        <v>15</v>
      </c>
      <c r="CO525" s="3"/>
      <c r="CP525" s="3"/>
      <c r="CQ525" s="3">
        <v>15</v>
      </c>
      <c r="CR525" s="3"/>
      <c r="CS525" s="3"/>
      <c r="CT525" s="3">
        <v>7</v>
      </c>
      <c r="CU525" s="3"/>
      <c r="CV525" s="3"/>
      <c r="CW525" s="3">
        <v>12</v>
      </c>
      <c r="CX525" s="3"/>
      <c r="CY525" s="3"/>
      <c r="CZ525" s="3">
        <v>11</v>
      </c>
      <c r="DA525" s="3"/>
      <c r="DB525" s="3"/>
      <c r="DC525" s="3">
        <v>14</v>
      </c>
      <c r="DD525" s="3"/>
      <c r="DE525" s="3"/>
      <c r="DF525" s="3">
        <v>13</v>
      </c>
      <c r="DG525" s="3"/>
      <c r="DH525" s="3"/>
      <c r="DI525" s="3">
        <v>10</v>
      </c>
      <c r="DJ525" s="3"/>
      <c r="DK525" s="3"/>
      <c r="DL525" s="3">
        <v>6</v>
      </c>
      <c r="DM525" s="3"/>
      <c r="DN525" s="3"/>
      <c r="DO525" s="3">
        <v>9</v>
      </c>
      <c r="DP525" s="3"/>
      <c r="DQ525" s="3"/>
      <c r="DR525" s="3">
        <v>14</v>
      </c>
      <c r="DS525" s="3"/>
      <c r="DT525" s="3"/>
      <c r="DU525" s="3">
        <v>12</v>
      </c>
      <c r="DV525" s="3"/>
      <c r="DW525" s="3"/>
      <c r="DX525" s="3">
        <v>8</v>
      </c>
      <c r="DY525" s="3"/>
      <c r="DZ525" s="3"/>
      <c r="EA525" s="3">
        <v>13</v>
      </c>
      <c r="EB525" s="3"/>
      <c r="EC525" s="3"/>
      <c r="ED525" s="3">
        <v>8</v>
      </c>
      <c r="EE525" s="3"/>
      <c r="EF525" s="3"/>
      <c r="EG525" s="3">
        <v>12</v>
      </c>
      <c r="EH525" s="3"/>
      <c r="EI525" s="3"/>
      <c r="EJ525" s="3">
        <v>26</v>
      </c>
      <c r="EK525" s="3"/>
      <c r="EL525" s="3"/>
      <c r="EM525" s="3">
        <v>25</v>
      </c>
      <c r="EN525" s="3"/>
      <c r="EO525" s="3"/>
      <c r="EP525" s="3">
        <v>41</v>
      </c>
      <c r="EQ525" s="3"/>
      <c r="ER525" s="3"/>
      <c r="ES525" s="3">
        <v>29</v>
      </c>
      <c r="ET525" s="3"/>
      <c r="EU525" s="3"/>
      <c r="EV525" s="3">
        <v>22</v>
      </c>
      <c r="EW525" s="3"/>
      <c r="EX525" s="3"/>
      <c r="EY525" s="3">
        <v>13</v>
      </c>
      <c r="EZ525" s="3"/>
      <c r="FA525" s="3"/>
      <c r="FB525" s="3">
        <v>35</v>
      </c>
      <c r="FC525" s="3"/>
      <c r="FD525" s="3"/>
      <c r="FE525" s="3">
        <v>22</v>
      </c>
      <c r="FF525" s="3"/>
      <c r="FG525" s="3"/>
      <c r="FH525" s="3">
        <v>15</v>
      </c>
      <c r="FI525" s="3"/>
      <c r="FJ525" s="3"/>
      <c r="FK525" s="3">
        <v>23</v>
      </c>
      <c r="FL525" s="3"/>
      <c r="FM525" s="3"/>
      <c r="FN525" s="3">
        <v>20</v>
      </c>
      <c r="FO525" s="3"/>
      <c r="FP525" s="3"/>
      <c r="FQ525" s="3">
        <v>27</v>
      </c>
      <c r="FR525" s="3"/>
      <c r="FS525" s="3"/>
      <c r="FT525" s="3">
        <v>24</v>
      </c>
      <c r="FU525" s="3"/>
      <c r="FV525" s="3"/>
      <c r="FW525" s="3">
        <v>24</v>
      </c>
      <c r="FX525" s="3"/>
      <c r="FY525" s="3"/>
      <c r="FZ525" s="3">
        <v>13</v>
      </c>
      <c r="GA525" s="3"/>
      <c r="GB525" s="3"/>
      <c r="GC525" s="3">
        <v>22</v>
      </c>
      <c r="GD525" s="3"/>
      <c r="GE525" s="3"/>
      <c r="GF525" s="3">
        <v>23</v>
      </c>
      <c r="GG525" s="3"/>
      <c r="GH525" s="3"/>
      <c r="GI525" s="3">
        <v>25</v>
      </c>
      <c r="GJ525" s="3"/>
      <c r="GK525" s="3"/>
      <c r="GL525" s="3">
        <v>15</v>
      </c>
      <c r="GM525" s="3"/>
      <c r="GN525" s="3"/>
      <c r="GO525" s="3">
        <v>22</v>
      </c>
      <c r="GP525" s="3"/>
      <c r="GQ525" s="3"/>
      <c r="GR525" s="3">
        <v>18</v>
      </c>
      <c r="GS525" s="3"/>
      <c r="GT525" s="3"/>
      <c r="GU525" s="3">
        <v>25</v>
      </c>
      <c r="GV525" s="3"/>
      <c r="GW525" s="3"/>
    </row>
    <row r="526" spans="2:205" x14ac:dyDescent="0.25">
      <c r="B52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</row>
    <row r="527" spans="2:205" x14ac:dyDescent="0.25">
      <c r="B527">
        <v>123</v>
      </c>
      <c r="C527" t="s">
        <v>233</v>
      </c>
      <c r="D527" t="s">
        <v>38</v>
      </c>
      <c r="E527" t="s">
        <v>234</v>
      </c>
      <c r="F527">
        <v>-2</v>
      </c>
      <c r="G527" t="s">
        <v>63</v>
      </c>
      <c r="H527" s="3">
        <v>87.338501291989701</v>
      </c>
      <c r="I527" s="3">
        <v>89.080459770114999</v>
      </c>
      <c r="J527" s="3">
        <v>88.163265306122497</v>
      </c>
      <c r="K527" s="3">
        <v>58.108108108108098</v>
      </c>
      <c r="L527" s="3">
        <v>46.376811594202898</v>
      </c>
      <c r="M527" s="3">
        <v>52.447552447552397</v>
      </c>
      <c r="N527" s="3">
        <v>81.355932203389798</v>
      </c>
      <c r="O527" s="3">
        <v>76</v>
      </c>
      <c r="P527" s="3">
        <v>78.899082568807302</v>
      </c>
      <c r="Q527" s="3">
        <v>73.626373626373606</v>
      </c>
      <c r="R527" s="3">
        <v>75</v>
      </c>
      <c r="S527" s="3">
        <v>74.251497005988</v>
      </c>
      <c r="T527" s="3">
        <v>47.619047619047599</v>
      </c>
      <c r="U527" s="3">
        <v>51.063829787233999</v>
      </c>
      <c r="V527" s="3">
        <v>49.438202247191001</v>
      </c>
      <c r="W527" s="3">
        <v>70.8333333333333</v>
      </c>
      <c r="X527" s="3">
        <v>75</v>
      </c>
      <c r="Y527" s="3">
        <v>72.727272727272705</v>
      </c>
      <c r="Z527" s="3">
        <v>40.740740740740698</v>
      </c>
      <c r="AA527" s="3">
        <v>41.6666666666667</v>
      </c>
      <c r="AB527" s="3">
        <v>41.269841269841301</v>
      </c>
      <c r="AC527" s="3">
        <v>58.3333333333333</v>
      </c>
      <c r="AD527" s="3">
        <v>58.3333333333333</v>
      </c>
      <c r="AE527" s="3">
        <v>58.3333333333333</v>
      </c>
      <c r="AF527" s="3">
        <v>37.931034482758598</v>
      </c>
      <c r="AG527" s="3">
        <v>30.303030303030301</v>
      </c>
      <c r="AH527" s="3">
        <v>33.870967741935502</v>
      </c>
      <c r="AI527" s="3">
        <v>41.176470588235297</v>
      </c>
      <c r="AJ527" s="3">
        <v>32.692307692307701</v>
      </c>
      <c r="AK527" s="3">
        <v>37.030075187969899</v>
      </c>
      <c r="AL527" s="3">
        <v>37.5</v>
      </c>
      <c r="AM527" s="3">
        <v>27.9411764705882</v>
      </c>
      <c r="AN527" s="3">
        <v>32.258064516128997</v>
      </c>
      <c r="AO527" s="3">
        <v>50.367647058823501</v>
      </c>
      <c r="AP527" s="3">
        <v>40.072202166064997</v>
      </c>
      <c r="AQ527" s="3">
        <v>45.173041894353403</v>
      </c>
      <c r="AR527" s="3">
        <v>90</v>
      </c>
      <c r="AS527" s="3">
        <v>95.5555555555556</v>
      </c>
      <c r="AT527" s="3">
        <v>92.941176470588204</v>
      </c>
      <c r="AU527" s="3">
        <v>60.317460317460302</v>
      </c>
      <c r="AV527" s="3">
        <v>61.016949152542402</v>
      </c>
      <c r="AW527" s="3">
        <v>60.655737704918003</v>
      </c>
      <c r="AX527" s="3">
        <v>31.1111111111111</v>
      </c>
      <c r="AY527" s="3">
        <v>35.087719298245602</v>
      </c>
      <c r="AZ527" s="3">
        <v>33.3333333333333</v>
      </c>
      <c r="BA527" s="3">
        <v>16.981132075471699</v>
      </c>
      <c r="BB527" s="3">
        <v>20.408163265306101</v>
      </c>
      <c r="BC527" s="3">
        <v>18.627450980392201</v>
      </c>
      <c r="BD527" s="3">
        <v>82.456140350877206</v>
      </c>
      <c r="BE527" s="3">
        <v>86.486486486486498</v>
      </c>
      <c r="BF527" s="3">
        <v>84.732824427480907</v>
      </c>
      <c r="BG527" s="3">
        <v>32.5</v>
      </c>
      <c r="BH527" s="3">
        <v>43.3333333333333</v>
      </c>
      <c r="BI527" s="3">
        <v>37.142857142857103</v>
      </c>
      <c r="BJ527" s="3">
        <v>60</v>
      </c>
      <c r="BK527" s="3">
        <v>57.894736842105303</v>
      </c>
      <c r="BL527" s="3">
        <v>58.974358974358999</v>
      </c>
      <c r="BM527" s="3">
        <v>87.878787878787904</v>
      </c>
      <c r="BN527" s="3">
        <v>75.675675675675706</v>
      </c>
      <c r="BO527" s="3">
        <v>81.428571428571402</v>
      </c>
      <c r="BP527" s="3">
        <v>57.692307692307701</v>
      </c>
      <c r="BQ527" s="3">
        <v>70.909090909090907</v>
      </c>
      <c r="BR527" s="3">
        <v>64.485981308411198</v>
      </c>
      <c r="BS527" s="3">
        <v>60.663236134934301</v>
      </c>
      <c r="BT527" s="3">
        <v>57.350377687391003</v>
      </c>
      <c r="BU527" s="3">
        <v>59.020172910662801</v>
      </c>
      <c r="BV527" s="3">
        <v>83.608284220901595</v>
      </c>
      <c r="BW527" s="3">
        <v>85.321042402591402</v>
      </c>
      <c r="BX527" s="3">
        <v>85.605385474665695</v>
      </c>
      <c r="BY527" s="3">
        <v>46.061648954888</v>
      </c>
      <c r="BZ527" s="3">
        <v>34.279252850164497</v>
      </c>
      <c r="CA527" s="3">
        <v>43.936777211325897</v>
      </c>
      <c r="CB527" s="3">
        <v>69.085134657807302</v>
      </c>
      <c r="CC527" s="3">
        <v>61.830925189596201</v>
      </c>
      <c r="CD527" s="3">
        <v>70.0397351900817</v>
      </c>
      <c r="CE527" s="3">
        <v>63.3450833577362</v>
      </c>
      <c r="CF527" s="3">
        <v>63.744410945049097</v>
      </c>
      <c r="CG527" s="3">
        <v>66.924763562892295</v>
      </c>
      <c r="CH527" s="3">
        <v>32.004050886022597</v>
      </c>
      <c r="CI527" s="3">
        <v>36.064470338474202</v>
      </c>
      <c r="CJ527" s="3">
        <v>38.666450256933501</v>
      </c>
      <c r="CK527" s="3">
        <v>48.9052186142167</v>
      </c>
      <c r="CL527" s="3">
        <v>50.895412829204197</v>
      </c>
      <c r="CM527" s="3">
        <v>57.210358754449999</v>
      </c>
      <c r="CN527" s="3">
        <v>22.389729135058101</v>
      </c>
      <c r="CO527" s="3">
        <v>25.514104832646801</v>
      </c>
      <c r="CP527" s="3">
        <v>29.005964239754402</v>
      </c>
      <c r="CQ527" s="3">
        <v>27.666968568210599</v>
      </c>
      <c r="CR527" s="3">
        <v>27.666968568210599</v>
      </c>
      <c r="CS527" s="3">
        <v>36.643064565636202</v>
      </c>
      <c r="CT527" s="3">
        <v>20.686869948650699</v>
      </c>
      <c r="CU527" s="3">
        <v>15.5916602396986</v>
      </c>
      <c r="CV527" s="3">
        <v>22.333042128568501</v>
      </c>
      <c r="CW527" s="3">
        <v>35.268551865081598</v>
      </c>
      <c r="CX527" s="3">
        <v>27.024807926867599</v>
      </c>
      <c r="CY527" s="3">
        <v>32.914716140771098</v>
      </c>
      <c r="CZ527" s="3">
        <v>24.918406763773</v>
      </c>
      <c r="DA527" s="3">
        <v>17.734305837253601</v>
      </c>
      <c r="DB527" s="3">
        <v>24.145079002631299</v>
      </c>
      <c r="DC527" s="3">
        <v>44.266231150143398</v>
      </c>
      <c r="DD527" s="3">
        <v>34.254656167232397</v>
      </c>
      <c r="DE527" s="3">
        <v>40.9547472430692</v>
      </c>
      <c r="DF527" s="3">
        <v>76.336260012389999</v>
      </c>
      <c r="DG527" s="3">
        <v>84.850709975666007</v>
      </c>
      <c r="DH527" s="3">
        <v>85.266654115150004</v>
      </c>
      <c r="DI527" s="3">
        <v>47.200694631116697</v>
      </c>
      <c r="DJ527" s="3">
        <v>47.437850877645097</v>
      </c>
      <c r="DK527" s="3">
        <v>51.405289476381398</v>
      </c>
      <c r="DL527" s="3">
        <v>18.165880393372198</v>
      </c>
      <c r="DM527" s="3">
        <v>22.914559716823799</v>
      </c>
      <c r="DN527" s="3">
        <v>24.3073141668999</v>
      </c>
      <c r="DO527" s="3">
        <v>8.0708876466822996</v>
      </c>
      <c r="DP527" s="3">
        <v>10.2449385495248</v>
      </c>
      <c r="DQ527" s="3">
        <v>11.6036656606601</v>
      </c>
      <c r="DR527" s="3">
        <v>70.094234054318704</v>
      </c>
      <c r="DS527" s="3">
        <v>76.549019920530199</v>
      </c>
      <c r="DT527" s="3">
        <v>77.4104623020947</v>
      </c>
      <c r="DU527" s="3">
        <v>18.572896676334999</v>
      </c>
      <c r="DV527" s="3">
        <v>25.460754990326301</v>
      </c>
      <c r="DW527" s="3">
        <v>25.886980449226801</v>
      </c>
      <c r="DX527" s="3">
        <v>36.054258730748998</v>
      </c>
      <c r="DY527" s="3">
        <v>33.4997844011735</v>
      </c>
      <c r="DZ527" s="3">
        <v>42.099866940485299</v>
      </c>
      <c r="EA527" s="3">
        <v>71.798377146278</v>
      </c>
      <c r="EB527" s="3">
        <v>58.800830757608601</v>
      </c>
      <c r="EC527" s="3">
        <v>70.338524981495198</v>
      </c>
      <c r="ED527" s="3">
        <v>43.204720400354198</v>
      </c>
      <c r="EE527" s="3">
        <v>57.101741744388498</v>
      </c>
      <c r="EF527" s="3">
        <v>54.648434602159597</v>
      </c>
      <c r="EG527" s="3">
        <v>58.328950972402403</v>
      </c>
      <c r="EH527" s="3">
        <v>54.973848401101797</v>
      </c>
      <c r="EI527" s="3">
        <v>57.362406461865</v>
      </c>
      <c r="EJ527" s="3">
        <v>90.484229863943099</v>
      </c>
      <c r="EK527" s="3">
        <v>92.155924446528203</v>
      </c>
      <c r="EL527" s="3">
        <v>90.409785136299604</v>
      </c>
      <c r="EM527" s="3">
        <v>69.485120391835807</v>
      </c>
      <c r="EN527" s="3">
        <v>58.795267134262502</v>
      </c>
      <c r="EO527" s="3">
        <v>60.854843766433802</v>
      </c>
      <c r="EP527" s="3">
        <v>90.308053488272293</v>
      </c>
      <c r="EQ527" s="3">
        <v>86.939008380254293</v>
      </c>
      <c r="ER527" s="3">
        <v>86.128701070736199</v>
      </c>
      <c r="ES527" s="3">
        <v>82.314516512503005</v>
      </c>
      <c r="ET527" s="3">
        <v>84.228162043496098</v>
      </c>
      <c r="EU527" s="3">
        <v>80.696429845221303</v>
      </c>
      <c r="EV527" s="3">
        <v>63.582202907866701</v>
      </c>
      <c r="EW527" s="3">
        <v>65.924303516510193</v>
      </c>
      <c r="EX527" s="3">
        <v>60.2483880101667</v>
      </c>
      <c r="EY527" s="3">
        <v>87.384791147630906</v>
      </c>
      <c r="EZ527" s="3">
        <v>91.342853089856504</v>
      </c>
      <c r="FA527" s="3">
        <v>85.042315623469193</v>
      </c>
      <c r="FB527" s="3">
        <v>61.201606974031797</v>
      </c>
      <c r="FC527" s="3">
        <v>59.243475910822397</v>
      </c>
      <c r="FD527" s="3">
        <v>54.382315675042904</v>
      </c>
      <c r="FE527" s="3">
        <v>84.834777019157002</v>
      </c>
      <c r="FF527" s="3">
        <v>84.834777019157002</v>
      </c>
      <c r="FG527" s="3">
        <v>77.890309465332194</v>
      </c>
      <c r="FH527" s="3">
        <v>57.7395359335599</v>
      </c>
      <c r="FI527" s="3">
        <v>48.711069753839297</v>
      </c>
      <c r="FJ527" s="3">
        <v>47.0068762165807</v>
      </c>
      <c r="FK527" s="3">
        <v>47.278813655981899</v>
      </c>
      <c r="FL527" s="3">
        <v>38.759798400748799</v>
      </c>
      <c r="FM527" s="3">
        <v>41.290396173271802</v>
      </c>
      <c r="FN527" s="3">
        <v>51.452169343706302</v>
      </c>
      <c r="FO527" s="3">
        <v>40.145866111372001</v>
      </c>
      <c r="FP527" s="3">
        <v>41.241153932567798</v>
      </c>
      <c r="FQ527" s="3">
        <v>56.460966822187999</v>
      </c>
      <c r="FR527" s="3">
        <v>46.1045371116643</v>
      </c>
      <c r="FS527" s="3">
        <v>49.443552982014403</v>
      </c>
      <c r="FT527" s="3">
        <v>97.207458470578004</v>
      </c>
      <c r="FU527" s="3">
        <v>99.457151129975003</v>
      </c>
      <c r="FV527" s="3">
        <v>97.365606965347297</v>
      </c>
      <c r="FW527" s="3">
        <v>72.430888222493905</v>
      </c>
      <c r="FX527" s="3">
        <v>73.4508533405251</v>
      </c>
      <c r="FY527" s="3">
        <v>69.376202444310593</v>
      </c>
      <c r="FZ527" s="3">
        <v>46.649102991211599</v>
      </c>
      <c r="GA527" s="3">
        <v>48.868661750685</v>
      </c>
      <c r="GB527" s="3">
        <v>43.355731846279397</v>
      </c>
      <c r="GC527" s="3">
        <v>29.8021668105402</v>
      </c>
      <c r="GD527" s="3">
        <v>34.342999304648202</v>
      </c>
      <c r="GE527" s="3">
        <v>27.550604146222401</v>
      </c>
      <c r="GF527" s="3">
        <v>91.252677118972599</v>
      </c>
      <c r="GG527" s="3">
        <v>93.324901873731704</v>
      </c>
      <c r="GH527" s="3">
        <v>90.417965573504304</v>
      </c>
      <c r="GI527" s="3">
        <v>49.129487547844803</v>
      </c>
      <c r="GJ527" s="3">
        <v>62.5726549390779</v>
      </c>
      <c r="GK527" s="3">
        <v>49.523413735668697</v>
      </c>
      <c r="GL527" s="3">
        <v>80.880993927469305</v>
      </c>
      <c r="GM527" s="3">
        <v>79.747856102283706</v>
      </c>
      <c r="GN527" s="3">
        <v>74.433220311376701</v>
      </c>
      <c r="GO527" s="3">
        <v>96.596711857702104</v>
      </c>
      <c r="GP527" s="3">
        <v>88.227482569289194</v>
      </c>
      <c r="GQ527" s="3">
        <v>89.723891829829796</v>
      </c>
      <c r="GR527" s="3">
        <v>71.272239424311607</v>
      </c>
      <c r="GS527" s="3">
        <v>82.370034264176297</v>
      </c>
      <c r="GT527" s="3">
        <v>73.499366084288894</v>
      </c>
      <c r="GU527" s="3">
        <v>62.961678219383003</v>
      </c>
      <c r="GV527" s="3">
        <v>59.7017997163586</v>
      </c>
      <c r="GW527" s="3">
        <v>60.662723311674199</v>
      </c>
    </row>
    <row r="528" spans="2:205" x14ac:dyDescent="0.25">
      <c r="B528"/>
      <c r="F528">
        <v>-1</v>
      </c>
      <c r="G528" t="s">
        <v>64</v>
      </c>
      <c r="H528" s="3">
        <v>83.914209115281494</v>
      </c>
      <c r="I528" s="3">
        <v>86.792452830188694</v>
      </c>
      <c r="J528" s="3">
        <v>85.349462365591407</v>
      </c>
      <c r="K528" s="3">
        <v>53.703703703703702</v>
      </c>
      <c r="L528" s="3">
        <v>59.420289855072497</v>
      </c>
      <c r="M528" s="3">
        <v>56.910569105691003</v>
      </c>
      <c r="N528" s="3">
        <v>72.580645161290306</v>
      </c>
      <c r="O528" s="3">
        <v>84.313725490196106</v>
      </c>
      <c r="P528" s="3">
        <v>77.876106194690294</v>
      </c>
      <c r="Q528" s="3">
        <v>89.887640449438194</v>
      </c>
      <c r="R528" s="3">
        <v>90.588235294117695</v>
      </c>
      <c r="S528" s="3">
        <v>90.229885057471293</v>
      </c>
      <c r="T528" s="3">
        <v>55.882352941176499</v>
      </c>
      <c r="U528" s="3">
        <v>57.142857142857103</v>
      </c>
      <c r="V528" s="3">
        <v>56.6666666666667</v>
      </c>
      <c r="W528" s="3">
        <v>68</v>
      </c>
      <c r="X528" s="3">
        <v>78.260869565217405</v>
      </c>
      <c r="Y528" s="3">
        <v>72.9166666666667</v>
      </c>
      <c r="Z528" s="3">
        <v>76.470588235294102</v>
      </c>
      <c r="AA528" s="3">
        <v>55.737704918032797</v>
      </c>
      <c r="AB528" s="3">
        <v>63.157894736842103</v>
      </c>
      <c r="AC528" s="3">
        <v>40</v>
      </c>
      <c r="AD528" s="3">
        <v>31.25</v>
      </c>
      <c r="AE528" s="3">
        <v>35.4838709677419</v>
      </c>
      <c r="AF528" s="3">
        <v>44.680851063829799</v>
      </c>
      <c r="AG528" s="3">
        <v>36.6666666666667</v>
      </c>
      <c r="AH528" s="3">
        <v>41.558441558441601</v>
      </c>
      <c r="AI528" s="3">
        <v>38.047138047137999</v>
      </c>
      <c r="AJ528" s="3">
        <v>37.630662020905902</v>
      </c>
      <c r="AK528" s="3">
        <v>37.842465753424698</v>
      </c>
      <c r="AL528" s="3">
        <v>39.655172413793103</v>
      </c>
      <c r="AM528" s="3">
        <v>31.578947368421101</v>
      </c>
      <c r="AN528" s="3">
        <v>35.652173913043498</v>
      </c>
      <c r="AO528" s="3">
        <v>46.610169491525397</v>
      </c>
      <c r="AP528" s="3">
        <v>43.153526970954402</v>
      </c>
      <c r="AQ528" s="3">
        <v>44.863731656184498</v>
      </c>
      <c r="AR528" s="3">
        <v>88</v>
      </c>
      <c r="AS528" s="3">
        <v>94</v>
      </c>
      <c r="AT528" s="3">
        <v>91</v>
      </c>
      <c r="AU528" s="3">
        <v>56.363636363636402</v>
      </c>
      <c r="AV528" s="3">
        <v>61.194029850746297</v>
      </c>
      <c r="AW528" s="3">
        <v>59.016393442622999</v>
      </c>
      <c r="AX528" s="3">
        <v>53.448275862069003</v>
      </c>
      <c r="AY528" s="3">
        <v>45.283018867924497</v>
      </c>
      <c r="AZ528" s="3">
        <v>49.549549549549504</v>
      </c>
      <c r="BA528" s="3">
        <v>22</v>
      </c>
      <c r="BB528" s="3">
        <v>18</v>
      </c>
      <c r="BC528" s="3">
        <v>20</v>
      </c>
      <c r="BD528" s="3">
        <v>89.090909090909093</v>
      </c>
      <c r="BE528" s="3">
        <v>78.947368421052602</v>
      </c>
      <c r="BF528" s="3">
        <v>83.206106870228993</v>
      </c>
      <c r="BG528" s="3">
        <v>41.935483870967701</v>
      </c>
      <c r="BH528" s="3">
        <v>30.303030303030301</v>
      </c>
      <c r="BI528" s="3">
        <v>35.9375</v>
      </c>
      <c r="BJ528" s="3">
        <v>47.368421052631597</v>
      </c>
      <c r="BK528" s="3">
        <v>59.090909090909101</v>
      </c>
      <c r="BL528" s="3">
        <v>53.658536585365901</v>
      </c>
      <c r="BM528" s="3">
        <v>91.6666666666667</v>
      </c>
      <c r="BN528" s="3">
        <v>94.594594594594597</v>
      </c>
      <c r="BO528" s="3">
        <v>93.150684931506802</v>
      </c>
      <c r="BP528" s="3">
        <v>59.459459459459502</v>
      </c>
      <c r="BQ528" s="3">
        <v>67.567567567567593</v>
      </c>
      <c r="BR528" s="3">
        <v>63.513513513513502</v>
      </c>
      <c r="BS528" s="3">
        <v>60.897435897435898</v>
      </c>
      <c r="BT528" s="3">
        <v>60.8009024252679</v>
      </c>
      <c r="BU528" s="3">
        <v>60.848380624820898</v>
      </c>
      <c r="BV528" s="3">
        <v>79.784933274631499</v>
      </c>
      <c r="BW528" s="3">
        <v>82.917309297711</v>
      </c>
      <c r="BX528" s="3">
        <v>82.601544379228997</v>
      </c>
      <c r="BY528" s="3">
        <v>39.609495572070898</v>
      </c>
      <c r="BZ528" s="3">
        <v>46.918500612524497</v>
      </c>
      <c r="CA528" s="3">
        <v>47.676490098234403</v>
      </c>
      <c r="CB528" s="3">
        <v>59.7683842594978</v>
      </c>
      <c r="CC528" s="3">
        <v>71.412371326844095</v>
      </c>
      <c r="CD528" s="3">
        <v>69.096852807755695</v>
      </c>
      <c r="CE528" s="3">
        <v>81.669794683858697</v>
      </c>
      <c r="CF528" s="3">
        <v>82.294777755113998</v>
      </c>
      <c r="CG528" s="3">
        <v>84.818195778287702</v>
      </c>
      <c r="CH528" s="3">
        <v>37.885764395707099</v>
      </c>
      <c r="CI528" s="3">
        <v>43.215901007128799</v>
      </c>
      <c r="CJ528" s="3">
        <v>45.800574922202699</v>
      </c>
      <c r="CK528" s="3">
        <v>46.499928250262798</v>
      </c>
      <c r="CL528" s="3">
        <v>56.2969273763185</v>
      </c>
      <c r="CM528" s="3">
        <v>58.154363467381103</v>
      </c>
      <c r="CN528" s="3">
        <v>58.829215809283298</v>
      </c>
      <c r="CO528" s="3">
        <v>42.445951243999801</v>
      </c>
      <c r="CP528" s="3">
        <v>52.642926504960698</v>
      </c>
      <c r="CQ528" s="3">
        <v>16.336432385951301</v>
      </c>
      <c r="CR528" s="3">
        <v>11.0169954717117</v>
      </c>
      <c r="CS528" s="3">
        <v>19.226743442597801</v>
      </c>
      <c r="CT528" s="3">
        <v>30.172152397600101</v>
      </c>
      <c r="CU528" s="3">
        <v>19.929862501203498</v>
      </c>
      <c r="CV528" s="3">
        <v>30.4287732185166</v>
      </c>
      <c r="CW528" s="3">
        <v>32.501100161859704</v>
      </c>
      <c r="CX528" s="3">
        <v>32.005238082706597</v>
      </c>
      <c r="CY528" s="3">
        <v>33.893466596362799</v>
      </c>
      <c r="CZ528" s="3">
        <v>27.0456505202839</v>
      </c>
      <c r="DA528" s="3">
        <v>19.905007773821801</v>
      </c>
      <c r="DB528" s="3">
        <v>26.940602031485799</v>
      </c>
      <c r="DC528" s="3">
        <v>40.111984047987299</v>
      </c>
      <c r="DD528" s="3">
        <v>36.811615182353002</v>
      </c>
      <c r="DE528" s="3">
        <v>40.339520746064402</v>
      </c>
      <c r="DF528" s="3">
        <v>75.689868329443698</v>
      </c>
      <c r="DG528" s="3">
        <v>83.451805339622695</v>
      </c>
      <c r="DH528" s="3">
        <v>83.601774497036502</v>
      </c>
      <c r="DI528" s="3">
        <v>42.321664895527697</v>
      </c>
      <c r="DJ528" s="3">
        <v>48.501813256673799</v>
      </c>
      <c r="DK528" s="3">
        <v>49.749617828349898</v>
      </c>
      <c r="DL528" s="3">
        <v>39.872490719438296</v>
      </c>
      <c r="DM528" s="3">
        <v>31.561528386409901</v>
      </c>
      <c r="DN528" s="3">
        <v>39.922497578714598</v>
      </c>
      <c r="DO528" s="3">
        <v>11.526582603784901</v>
      </c>
      <c r="DP528" s="3">
        <v>8.5762078109663697</v>
      </c>
      <c r="DQ528" s="3">
        <v>12.665555210195601</v>
      </c>
      <c r="DR528" s="3">
        <v>77.752909165977101</v>
      </c>
      <c r="DS528" s="3">
        <v>68.075554222749005</v>
      </c>
      <c r="DT528" s="3">
        <v>75.685182377337398</v>
      </c>
      <c r="DU528" s="3">
        <v>24.5475950738652</v>
      </c>
      <c r="DV528" s="3">
        <v>15.5916602396986</v>
      </c>
      <c r="DW528" s="3">
        <v>24.319029103121299</v>
      </c>
      <c r="DX528" s="3">
        <v>24.447468946619601</v>
      </c>
      <c r="DY528" s="3">
        <v>36.3546961729731</v>
      </c>
      <c r="DZ528" s="3">
        <v>37.424842831374903</v>
      </c>
      <c r="EA528" s="3">
        <v>77.531023944302703</v>
      </c>
      <c r="EB528" s="3">
        <v>81.805088162225005</v>
      </c>
      <c r="EC528" s="3">
        <v>84.735298622257005</v>
      </c>
      <c r="ED528" s="3">
        <v>42.099724937311898</v>
      </c>
      <c r="EE528" s="3">
        <v>50.2146716486603</v>
      </c>
      <c r="EF528" s="3">
        <v>51.506970896402599</v>
      </c>
      <c r="EG528" s="3">
        <v>58.542433539402303</v>
      </c>
      <c r="EH528" s="3">
        <v>58.4839415622003</v>
      </c>
      <c r="EI528" s="3">
        <v>59.205948098884399</v>
      </c>
      <c r="EJ528" s="3">
        <v>87.494758035519993</v>
      </c>
      <c r="EK528" s="3">
        <v>90.0668262386489</v>
      </c>
      <c r="EL528" s="3">
        <v>87.813399673838902</v>
      </c>
      <c r="EM528" s="3">
        <v>67.377536989571993</v>
      </c>
      <c r="EN528" s="3">
        <v>71.086863825189795</v>
      </c>
      <c r="EO528" s="3">
        <v>65.804027681980699</v>
      </c>
      <c r="EP528" s="3">
        <v>83.145705507003001</v>
      </c>
      <c r="EQ528" s="3">
        <v>92.975916654269099</v>
      </c>
      <c r="ER528" s="3">
        <v>85.141762353025101</v>
      </c>
      <c r="ES528" s="3">
        <v>95.270714156210005</v>
      </c>
      <c r="ET528" s="3">
        <v>95.848486331992206</v>
      </c>
      <c r="EU528" s="3">
        <v>94.204925975661496</v>
      </c>
      <c r="EV528" s="3">
        <v>72.814980358513296</v>
      </c>
      <c r="EW528" s="3">
        <v>70.287913412897097</v>
      </c>
      <c r="EX528" s="3">
        <v>67.081571517854201</v>
      </c>
      <c r="EY528" s="3">
        <v>85.050457738643004</v>
      </c>
      <c r="EZ528" s="3">
        <v>92.539659235119601</v>
      </c>
      <c r="FA528" s="3">
        <v>84.721813139178394</v>
      </c>
      <c r="FB528" s="3">
        <v>89.253818422499194</v>
      </c>
      <c r="FC528" s="3">
        <v>68.4535859024068</v>
      </c>
      <c r="FD528" s="3">
        <v>72.828521838761603</v>
      </c>
      <c r="FE528" s="3">
        <v>67.713023379371805</v>
      </c>
      <c r="FF528" s="3">
        <v>58.662063645135902</v>
      </c>
      <c r="FG528" s="3">
        <v>54.630439804936202</v>
      </c>
      <c r="FH528" s="3">
        <v>59.884277043464301</v>
      </c>
      <c r="FI528" s="3">
        <v>56.144015098804203</v>
      </c>
      <c r="FJ528" s="3">
        <v>53.357611704973202</v>
      </c>
      <c r="FK528" s="3">
        <v>43.834215204719698</v>
      </c>
      <c r="FL528" s="3">
        <v>43.5143586641925</v>
      </c>
      <c r="FM528" s="3">
        <v>41.915101253659302</v>
      </c>
      <c r="FN528" s="3">
        <v>53.358545453535001</v>
      </c>
      <c r="FO528" s="3">
        <v>45.242984178877201</v>
      </c>
      <c r="FP528" s="3">
        <v>45.122346588219798</v>
      </c>
      <c r="FQ528" s="3">
        <v>53.194568216039301</v>
      </c>
      <c r="FR528" s="3">
        <v>49.6659507642511</v>
      </c>
      <c r="FS528" s="3">
        <v>49.451995216427598</v>
      </c>
      <c r="FT528" s="3">
        <v>95.466467922633598</v>
      </c>
      <c r="FU528" s="3">
        <v>98.745141216466607</v>
      </c>
      <c r="FV528" s="3">
        <v>95.801640437160799</v>
      </c>
      <c r="FW528" s="3">
        <v>69.696312472229494</v>
      </c>
      <c r="FX528" s="3">
        <v>72.863194575950999</v>
      </c>
      <c r="FY528" s="3">
        <v>67.834886300512693</v>
      </c>
      <c r="FZ528" s="3">
        <v>66.659965035595306</v>
      </c>
      <c r="GA528" s="3">
        <v>59.550170827328103</v>
      </c>
      <c r="GB528" s="3">
        <v>59.201229648712001</v>
      </c>
      <c r="GC528" s="3">
        <v>35.9611888565789</v>
      </c>
      <c r="GD528" s="3">
        <v>31.436941128565</v>
      </c>
      <c r="GE528" s="3">
        <v>29.184268908862801</v>
      </c>
      <c r="GF528" s="3">
        <v>95.889849517750605</v>
      </c>
      <c r="GG528" s="3">
        <v>87.460991006288296</v>
      </c>
      <c r="GH528" s="3">
        <v>89.165855872992694</v>
      </c>
      <c r="GI528" s="3">
        <v>60.924077750790801</v>
      </c>
      <c r="GJ528" s="3">
        <v>48.711069753839297</v>
      </c>
      <c r="GK528" s="3">
        <v>48.903740183876998</v>
      </c>
      <c r="GL528" s="3">
        <v>71.1356752083001</v>
      </c>
      <c r="GM528" s="3">
        <v>79.290687700285105</v>
      </c>
      <c r="GN528" s="3">
        <v>69.344056714859903</v>
      </c>
      <c r="GO528" s="3">
        <v>98.247350407606504</v>
      </c>
      <c r="GP528" s="3">
        <v>99.3385429588471</v>
      </c>
      <c r="GQ528" s="3">
        <v>97.738780449700499</v>
      </c>
      <c r="GR528" s="3">
        <v>75.245762352332605</v>
      </c>
      <c r="GS528" s="3">
        <v>81.986135194794301</v>
      </c>
      <c r="GT528" s="3">
        <v>74.402456255589797</v>
      </c>
      <c r="GU528" s="3">
        <v>63.2150977263519</v>
      </c>
      <c r="GV528" s="3">
        <v>63.0820520672562</v>
      </c>
      <c r="GW528" s="3">
        <v>62.472611722522103</v>
      </c>
    </row>
    <row r="529" spans="2:205" x14ac:dyDescent="0.25">
      <c r="B529"/>
      <c r="F529">
        <v>0</v>
      </c>
      <c r="G529" t="s">
        <v>65</v>
      </c>
      <c r="H529" s="3">
        <v>88.829787234042598</v>
      </c>
      <c r="I529" s="3">
        <v>89.8123324396783</v>
      </c>
      <c r="J529" s="3">
        <v>89.319092122830398</v>
      </c>
      <c r="K529" s="3">
        <v>62.337662337662302</v>
      </c>
      <c r="L529" s="3">
        <v>61.1111111111111</v>
      </c>
      <c r="M529" s="3">
        <v>61.744966442953</v>
      </c>
      <c r="N529" s="3">
        <v>88.636363636363598</v>
      </c>
      <c r="O529" s="3">
        <v>96.875</v>
      </c>
      <c r="P529" s="3">
        <v>92.105263157894697</v>
      </c>
      <c r="Q529" s="3">
        <v>83.132530120482002</v>
      </c>
      <c r="R529" s="3">
        <v>83.870967741935502</v>
      </c>
      <c r="S529" s="3">
        <v>83.522727272727295</v>
      </c>
      <c r="T529" s="3">
        <v>67.857142857142904</v>
      </c>
      <c r="U529" s="3">
        <v>77.272727272727295</v>
      </c>
      <c r="V529" s="3">
        <v>72</v>
      </c>
      <c r="W529" s="3">
        <v>100</v>
      </c>
      <c r="X529" s="3">
        <v>66.6666666666667</v>
      </c>
      <c r="Y529" s="3">
        <v>82.758620689655203</v>
      </c>
      <c r="Z529" s="3">
        <v>48.387096774193601</v>
      </c>
      <c r="AA529" s="3">
        <v>58.490566037735803</v>
      </c>
      <c r="AB529" s="3">
        <v>54.761904761904802</v>
      </c>
      <c r="AC529" s="3"/>
      <c r="AD529" s="3">
        <v>41.6666666666667</v>
      </c>
      <c r="AE529" s="3">
        <v>33.3333333333333</v>
      </c>
      <c r="AF529" s="3">
        <v>47.058823529411796</v>
      </c>
      <c r="AG529" s="3">
        <v>47.368421052631597</v>
      </c>
      <c r="AH529" s="3">
        <v>47.2222222222222</v>
      </c>
      <c r="AI529" s="3">
        <v>39.285714285714299</v>
      </c>
      <c r="AJ529" s="3">
        <v>37.345679012345698</v>
      </c>
      <c r="AK529" s="3">
        <v>38.291139240506297</v>
      </c>
      <c r="AL529" s="3">
        <v>43.636363636363598</v>
      </c>
      <c r="AM529" s="3">
        <v>39.0625</v>
      </c>
      <c r="AN529" s="3">
        <v>41.176470588235297</v>
      </c>
      <c r="AO529" s="3">
        <v>50.787401574803098</v>
      </c>
      <c r="AP529" s="3">
        <v>44.927536231884098</v>
      </c>
      <c r="AQ529" s="3">
        <v>47.735849056603797</v>
      </c>
      <c r="AR529" s="3">
        <v>87.878787878787904</v>
      </c>
      <c r="AS529" s="3">
        <v>85.106382978723403</v>
      </c>
      <c r="AT529" s="3">
        <v>86.25</v>
      </c>
      <c r="AU529" s="3">
        <v>80.303030303030297</v>
      </c>
      <c r="AV529" s="3">
        <v>76.119402985074601</v>
      </c>
      <c r="AW529" s="3">
        <v>78.195488721804495</v>
      </c>
      <c r="AX529" s="3">
        <v>56.818181818181799</v>
      </c>
      <c r="AY529" s="3">
        <v>59.677419354838698</v>
      </c>
      <c r="AZ529" s="3">
        <v>58.490566037735803</v>
      </c>
      <c r="BA529" s="3">
        <v>35.294117647058798</v>
      </c>
      <c r="BB529" s="3">
        <v>54.545454545454497</v>
      </c>
      <c r="BC529" s="3">
        <v>45.283018867924497</v>
      </c>
      <c r="BD529" s="3">
        <v>92.1875</v>
      </c>
      <c r="BE529" s="3">
        <v>91.044776119402997</v>
      </c>
      <c r="BF529" s="3">
        <v>91.603053435114504</v>
      </c>
      <c r="BG529" s="3">
        <v>64.705882352941202</v>
      </c>
      <c r="BH529" s="3">
        <v>55</v>
      </c>
      <c r="BI529" s="3">
        <v>59.459459459459502</v>
      </c>
      <c r="BJ529" s="3">
        <v>65.625</v>
      </c>
      <c r="BK529" s="3">
        <v>50</v>
      </c>
      <c r="BL529" s="3">
        <v>60.869565217391298</v>
      </c>
      <c r="BM529" s="3">
        <v>89.473684210526301</v>
      </c>
      <c r="BN529" s="3">
        <v>97.297297297297305</v>
      </c>
      <c r="BO529" s="3">
        <v>93.3333333333333</v>
      </c>
      <c r="BP529" s="3">
        <v>68.965517241379303</v>
      </c>
      <c r="BQ529" s="3">
        <v>56.6666666666667</v>
      </c>
      <c r="BR529" s="3">
        <v>62.711864406779704</v>
      </c>
      <c r="BS529" s="3">
        <v>65.389221556886199</v>
      </c>
      <c r="BT529" s="3">
        <v>63.874643874643901</v>
      </c>
      <c r="BU529" s="3">
        <v>64.613138686131407</v>
      </c>
      <c r="BV529" s="3">
        <v>85.202033533044698</v>
      </c>
      <c r="BW529" s="3">
        <v>86.2853118837957</v>
      </c>
      <c r="BX529" s="3">
        <v>86.883474789975807</v>
      </c>
      <c r="BY529" s="3">
        <v>50.562482049183501</v>
      </c>
      <c r="BZ529" s="3">
        <v>48.8936936227689</v>
      </c>
      <c r="CA529" s="3">
        <v>53.4347910665687</v>
      </c>
      <c r="CB529" s="3">
        <v>75.442322368446895</v>
      </c>
      <c r="CC529" s="3">
        <v>83.782900581848807</v>
      </c>
      <c r="CD529" s="3">
        <v>83.604409511923095</v>
      </c>
      <c r="CE529" s="3">
        <v>73.321606415494898</v>
      </c>
      <c r="CF529" s="3">
        <v>74.796573744892001</v>
      </c>
      <c r="CG529" s="3">
        <v>77.200786720370701</v>
      </c>
      <c r="CH529" s="3">
        <v>47.648359329038101</v>
      </c>
      <c r="CI529" s="3">
        <v>54.629637633787802</v>
      </c>
      <c r="CJ529" s="3">
        <v>57.509464298389098</v>
      </c>
      <c r="CK529" s="3">
        <v>76.836423834988395</v>
      </c>
      <c r="CL529" s="3">
        <v>38.380373254115398</v>
      </c>
      <c r="CM529" s="3">
        <v>64.225244558535607</v>
      </c>
      <c r="CN529" s="3">
        <v>30.154565071234099</v>
      </c>
      <c r="CO529" s="3">
        <v>44.1339811781245</v>
      </c>
      <c r="CP529" s="3">
        <v>43.521354921009397</v>
      </c>
      <c r="CQ529" s="3">
        <v>2.8144973477898199</v>
      </c>
      <c r="CR529" s="3">
        <v>15.165222980843</v>
      </c>
      <c r="CS529" s="3">
        <v>14.5876942343097</v>
      </c>
      <c r="CT529" s="3">
        <v>22.983268726599</v>
      </c>
      <c r="CU529" s="3">
        <v>24.447468946619601</v>
      </c>
      <c r="CV529" s="3">
        <v>30.405058871626501</v>
      </c>
      <c r="CW529" s="3">
        <v>33.795567751179597</v>
      </c>
      <c r="CX529" s="3">
        <v>32.061382063006697</v>
      </c>
      <c r="CY529" s="3">
        <v>34.4846079894211</v>
      </c>
      <c r="CZ529" s="3">
        <v>30.303687527770499</v>
      </c>
      <c r="DA529" s="3">
        <v>27.1035521559727</v>
      </c>
      <c r="DB529" s="3">
        <v>32.236677847519502</v>
      </c>
      <c r="DC529" s="3">
        <v>44.464499664239</v>
      </c>
      <c r="DD529" s="3">
        <v>38.960462992058503</v>
      </c>
      <c r="DE529" s="3">
        <v>43.411995394612397</v>
      </c>
      <c r="DF529" s="3">
        <v>71.798377146278</v>
      </c>
      <c r="DG529" s="3">
        <v>71.694246575670206</v>
      </c>
      <c r="DH529" s="3">
        <v>76.727912917527405</v>
      </c>
      <c r="DI529" s="3">
        <v>68.676115415190594</v>
      </c>
      <c r="DJ529" s="3">
        <v>64.136750667908402</v>
      </c>
      <c r="DK529" s="3">
        <v>70.209400316516707</v>
      </c>
      <c r="DL529" s="3">
        <v>41.033721610603401</v>
      </c>
      <c r="DM529" s="3">
        <v>46.449661014227203</v>
      </c>
      <c r="DN529" s="3">
        <v>48.5125939548562</v>
      </c>
      <c r="DO529" s="3">
        <v>22.430620333569699</v>
      </c>
      <c r="DP529" s="3">
        <v>40.554489115733901</v>
      </c>
      <c r="DQ529" s="3">
        <v>35.590089667346703</v>
      </c>
      <c r="DR529" s="3">
        <v>82.702167099579199</v>
      </c>
      <c r="DS529" s="3">
        <v>81.520383323771597</v>
      </c>
      <c r="DT529" s="3">
        <v>85.472253947143699</v>
      </c>
      <c r="DU529" s="3">
        <v>38.328366344340303</v>
      </c>
      <c r="DV529" s="3">
        <v>31.527813304054899</v>
      </c>
      <c r="DW529" s="3">
        <v>42.099724937311898</v>
      </c>
      <c r="DX529" s="3">
        <v>46.806896371973103</v>
      </c>
      <c r="DY529" s="3">
        <v>23.036054144806201</v>
      </c>
      <c r="DZ529" s="3">
        <v>45.374137941245998</v>
      </c>
      <c r="EA529" s="3">
        <v>75.195062078297795</v>
      </c>
      <c r="EB529" s="3">
        <v>85.839690438884205</v>
      </c>
      <c r="EC529" s="3">
        <v>85.123952084221798</v>
      </c>
      <c r="ED529" s="3">
        <v>49.167664619001002</v>
      </c>
      <c r="EE529" s="3">
        <v>37.4273450609221</v>
      </c>
      <c r="EF529" s="3">
        <v>49.145475487492199</v>
      </c>
      <c r="EG529" s="3">
        <v>63.052136618777901</v>
      </c>
      <c r="EH529" s="3">
        <v>61.577038651428197</v>
      </c>
      <c r="EI529" s="3">
        <v>62.985199798362103</v>
      </c>
      <c r="EJ529" s="3">
        <v>91.829930394924006</v>
      </c>
      <c r="EK529" s="3">
        <v>92.689246935536502</v>
      </c>
      <c r="EL529" s="3">
        <v>91.439497794552807</v>
      </c>
      <c r="EM529" s="3">
        <v>73.133239141616698</v>
      </c>
      <c r="EN529" s="3">
        <v>72.384531415254401</v>
      </c>
      <c r="EO529" s="3">
        <v>69.578200818457105</v>
      </c>
      <c r="EP529" s="3">
        <v>96.205628706072503</v>
      </c>
      <c r="EQ529" s="3">
        <v>99.920913140204703</v>
      </c>
      <c r="ER529" s="3">
        <v>97.047621633093101</v>
      </c>
      <c r="ES529" s="3">
        <v>90.460037068093001</v>
      </c>
      <c r="ET529" s="3">
        <v>90.682182006996001</v>
      </c>
      <c r="EU529" s="3">
        <v>88.678575092979798</v>
      </c>
      <c r="EV529" s="3">
        <v>84.122396211384597</v>
      </c>
      <c r="EW529" s="3">
        <v>92.179373964810793</v>
      </c>
      <c r="EX529" s="3">
        <v>83.768939929282496</v>
      </c>
      <c r="EY529" s="3">
        <v>100</v>
      </c>
      <c r="EZ529" s="3">
        <v>88.175889663311906</v>
      </c>
      <c r="FA529" s="3">
        <v>94.154391702736604</v>
      </c>
      <c r="FB529" s="3">
        <v>66.939402694824295</v>
      </c>
      <c r="FC529" s="3">
        <v>71.864204298219093</v>
      </c>
      <c r="FD529" s="3">
        <v>65.656907884546996</v>
      </c>
      <c r="FE529" s="3">
        <v>60.009357371631197</v>
      </c>
      <c r="FF529" s="3">
        <v>72.333031431789394</v>
      </c>
      <c r="FG529" s="3">
        <v>56.967548290412402</v>
      </c>
      <c r="FH529" s="3">
        <v>72.188169966889305</v>
      </c>
      <c r="FI529" s="3">
        <v>71.1356752083001</v>
      </c>
      <c r="FJ529" s="3">
        <v>64.513620146269005</v>
      </c>
      <c r="FK529" s="3">
        <v>44.984057558689699</v>
      </c>
      <c r="FL529" s="3">
        <v>42.863648773449</v>
      </c>
      <c r="FM529" s="3">
        <v>42.2075980772658</v>
      </c>
      <c r="FN529" s="3">
        <v>57.678335104472303</v>
      </c>
      <c r="FO529" s="3">
        <v>52.068457099911498</v>
      </c>
      <c r="FP529" s="3">
        <v>50.566171900755997</v>
      </c>
      <c r="FQ529" s="3">
        <v>57.0917174015092</v>
      </c>
      <c r="FR529" s="3">
        <v>51.004693427488199</v>
      </c>
      <c r="FS529" s="3">
        <v>52.085080993804098</v>
      </c>
      <c r="FT529" s="3">
        <v>96.596711857702104</v>
      </c>
      <c r="FU529" s="3">
        <v>93.795588187800206</v>
      </c>
      <c r="FV529" s="3">
        <v>92.931216729612103</v>
      </c>
      <c r="FW529" s="3">
        <v>89.073973438228194</v>
      </c>
      <c r="FX529" s="3">
        <v>85.691229472357406</v>
      </c>
      <c r="FY529" s="3">
        <v>84.884582767219797</v>
      </c>
      <c r="FZ529" s="3">
        <v>71.650627191071393</v>
      </c>
      <c r="GA529" s="3">
        <v>71.948891873298706</v>
      </c>
      <c r="GB529" s="3">
        <v>67.9816809501053</v>
      </c>
      <c r="GC529" s="3">
        <v>49.931802088325298</v>
      </c>
      <c r="GD529" s="3">
        <v>68.029932000483399</v>
      </c>
      <c r="GE529" s="3">
        <v>55.246266042579499</v>
      </c>
      <c r="GF529" s="3">
        <v>97.414615983203205</v>
      </c>
      <c r="GG529" s="3">
        <v>96.642301144036296</v>
      </c>
      <c r="GH529" s="3">
        <v>95.733618221258496</v>
      </c>
      <c r="GI529" s="3">
        <v>85.790251688977904</v>
      </c>
      <c r="GJ529" s="3">
        <v>76.942210322407604</v>
      </c>
      <c r="GK529" s="3">
        <v>75.245762352332605</v>
      </c>
      <c r="GL529" s="3">
        <v>81.4280908283434</v>
      </c>
      <c r="GM529" s="3">
        <v>76.963945855193799</v>
      </c>
      <c r="GN529" s="3">
        <v>74.912058843923703</v>
      </c>
      <c r="GO529" s="3">
        <v>97.056548255421205</v>
      </c>
      <c r="GP529" s="3">
        <v>99.931596897530497</v>
      </c>
      <c r="GQ529" s="3">
        <v>97.800074753020397</v>
      </c>
      <c r="GR529" s="3">
        <v>84.715406039136894</v>
      </c>
      <c r="GS529" s="3">
        <v>74.539245009673706</v>
      </c>
      <c r="GT529" s="3">
        <v>74.956043073869594</v>
      </c>
      <c r="GU529" s="3">
        <v>67.672088458796296</v>
      </c>
      <c r="GV529" s="3">
        <v>66.125759267644199</v>
      </c>
      <c r="GW529" s="3">
        <v>66.216093000174197</v>
      </c>
    </row>
    <row r="530" spans="2:205" x14ac:dyDescent="0.25">
      <c r="B530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</row>
    <row r="531" spans="2:205" x14ac:dyDescent="0.25">
      <c r="B531">
        <v>125</v>
      </c>
      <c r="C531" t="s">
        <v>154</v>
      </c>
      <c r="D531" t="s">
        <v>225</v>
      </c>
      <c r="E531" t="s">
        <v>235</v>
      </c>
      <c r="F531">
        <v>-3</v>
      </c>
      <c r="G531" t="s">
        <v>63</v>
      </c>
      <c r="H531" s="3"/>
      <c r="I531" s="3">
        <v>42</v>
      </c>
      <c r="J531" s="3"/>
      <c r="K531" s="3"/>
      <c r="L531" s="3">
        <v>40</v>
      </c>
      <c r="M531" s="3"/>
      <c r="N531" s="3"/>
      <c r="O531" s="3">
        <v>36.5</v>
      </c>
      <c r="P531" s="3"/>
      <c r="Q531" s="3"/>
      <c r="R531" s="3">
        <v>57</v>
      </c>
      <c r="S531" s="3"/>
      <c r="T531" s="3"/>
      <c r="U531" s="3">
        <v>46</v>
      </c>
      <c r="V531" s="3"/>
      <c r="W531" s="3"/>
      <c r="X531" s="3">
        <v>76</v>
      </c>
      <c r="Y531" s="3"/>
      <c r="Z531" s="3"/>
      <c r="AA531" s="3">
        <v>54</v>
      </c>
      <c r="AB531" s="3"/>
      <c r="AC531" s="3"/>
      <c r="AD531" s="3">
        <v>39</v>
      </c>
      <c r="AE531" s="3"/>
      <c r="AF531" s="3"/>
      <c r="AG531" s="3">
        <v>48</v>
      </c>
      <c r="AH531" s="3"/>
      <c r="AI531" s="3"/>
      <c r="AJ531" s="3">
        <v>40</v>
      </c>
      <c r="AK531" s="3"/>
      <c r="AL531" s="3"/>
      <c r="AM531" s="3">
        <v>24</v>
      </c>
      <c r="AN531" s="3"/>
      <c r="AO531" s="3"/>
      <c r="AP531" s="3">
        <v>38</v>
      </c>
      <c r="AQ531" s="3"/>
      <c r="AR531" s="3"/>
      <c r="AS531" s="3">
        <v>45</v>
      </c>
      <c r="AT531" s="3"/>
      <c r="AU531" s="3"/>
      <c r="AV531" s="3">
        <v>45.5</v>
      </c>
      <c r="AW531" s="3"/>
      <c r="AX531" s="3"/>
      <c r="AY531" s="3">
        <v>41</v>
      </c>
      <c r="AZ531" s="3"/>
      <c r="BA531" s="3"/>
      <c r="BB531" s="3">
        <v>69</v>
      </c>
      <c r="BC531" s="3"/>
      <c r="BD531" s="3"/>
      <c r="BE531" s="3">
        <v>58</v>
      </c>
      <c r="BF531" s="3"/>
      <c r="BG531" s="3"/>
      <c r="BH531" s="3">
        <v>47</v>
      </c>
      <c r="BI531" s="3"/>
      <c r="BJ531" s="3"/>
      <c r="BK531" s="3">
        <v>96</v>
      </c>
      <c r="BL531" s="3"/>
      <c r="BM531" s="3"/>
      <c r="BN531" s="3">
        <v>60</v>
      </c>
      <c r="BO531" s="3"/>
      <c r="BP531" s="3"/>
      <c r="BQ531" s="3">
        <v>45</v>
      </c>
      <c r="BR531" s="3"/>
      <c r="BS531" s="3"/>
      <c r="BT531" s="3">
        <v>43</v>
      </c>
      <c r="BU531" s="3"/>
      <c r="BV531" s="3"/>
      <c r="BW531" s="3">
        <v>23</v>
      </c>
      <c r="BX531" s="3"/>
      <c r="BY531" s="3"/>
      <c r="BZ531" s="3">
        <v>24</v>
      </c>
      <c r="CA531" s="3"/>
      <c r="CB531" s="3"/>
      <c r="CC531" s="3">
        <v>21</v>
      </c>
      <c r="CD531" s="3"/>
      <c r="CE531" s="3"/>
      <c r="CF531" s="3">
        <v>28</v>
      </c>
      <c r="CG531" s="3"/>
      <c r="CH531" s="3"/>
      <c r="CI531" s="3">
        <v>34</v>
      </c>
      <c r="CJ531" s="3"/>
      <c r="CK531" s="3"/>
      <c r="CL531" s="3">
        <v>43</v>
      </c>
      <c r="CM531" s="3"/>
      <c r="CN531" s="3"/>
      <c r="CO531" s="3">
        <v>28</v>
      </c>
      <c r="CP531" s="3"/>
      <c r="CQ531" s="3"/>
      <c r="CR531" s="3">
        <v>27.5</v>
      </c>
      <c r="CS531" s="3"/>
      <c r="CT531" s="3"/>
      <c r="CU531" s="3">
        <v>24.5</v>
      </c>
      <c r="CV531" s="3"/>
      <c r="CW531" s="3"/>
      <c r="CX531" s="3">
        <v>27</v>
      </c>
      <c r="CY531" s="3"/>
      <c r="CZ531" s="3"/>
      <c r="DA531" s="3">
        <v>14</v>
      </c>
      <c r="DB531" s="3"/>
      <c r="DC531" s="3"/>
      <c r="DD531" s="3">
        <v>21</v>
      </c>
      <c r="DE531" s="3"/>
      <c r="DF531" s="3"/>
      <c r="DG531" s="3">
        <v>28</v>
      </c>
      <c r="DH531" s="3"/>
      <c r="DI531" s="3"/>
      <c r="DJ531" s="3">
        <v>30</v>
      </c>
      <c r="DK531" s="3"/>
      <c r="DL531" s="3"/>
      <c r="DM531" s="3">
        <v>24</v>
      </c>
      <c r="DN531" s="3"/>
      <c r="DO531" s="3"/>
      <c r="DP531" s="3">
        <v>38</v>
      </c>
      <c r="DQ531" s="3"/>
      <c r="DR531" s="3"/>
      <c r="DS531" s="3">
        <v>35</v>
      </c>
      <c r="DT531" s="3"/>
      <c r="DU531" s="3"/>
      <c r="DV531" s="3">
        <v>30</v>
      </c>
      <c r="DW531" s="3"/>
      <c r="DX531" s="3"/>
      <c r="DY531" s="3">
        <v>49</v>
      </c>
      <c r="DZ531" s="3"/>
      <c r="EA531" s="3"/>
      <c r="EB531" s="3">
        <v>29</v>
      </c>
      <c r="EC531" s="3"/>
      <c r="ED531" s="3"/>
      <c r="EE531" s="3">
        <v>27</v>
      </c>
      <c r="EF531" s="3"/>
      <c r="EG531" s="3"/>
      <c r="EH531" s="3">
        <v>26</v>
      </c>
      <c r="EI531" s="3"/>
      <c r="EJ531" s="3"/>
      <c r="EK531" s="3">
        <v>81</v>
      </c>
      <c r="EL531" s="3"/>
      <c r="EM531" s="3"/>
      <c r="EN531" s="3">
        <v>71</v>
      </c>
      <c r="EO531" s="3"/>
      <c r="EP531" s="3"/>
      <c r="EQ531" s="3">
        <v>63</v>
      </c>
      <c r="ER531" s="3"/>
      <c r="ES531" s="3"/>
      <c r="ET531" s="3">
        <v>134.5</v>
      </c>
      <c r="EU531" s="3"/>
      <c r="EV531" s="3"/>
      <c r="EW531" s="3">
        <v>61</v>
      </c>
      <c r="EX531" s="3"/>
      <c r="EY531" s="3"/>
      <c r="EZ531" s="3">
        <v>121</v>
      </c>
      <c r="FA531" s="3"/>
      <c r="FB531" s="3"/>
      <c r="FC531" s="3">
        <v>83.75</v>
      </c>
      <c r="FD531" s="3"/>
      <c r="FE531" s="3"/>
      <c r="FF531" s="3">
        <v>52.5</v>
      </c>
      <c r="FG531" s="3"/>
      <c r="FH531" s="3"/>
      <c r="FI531" s="3">
        <v>90</v>
      </c>
      <c r="FJ531" s="3"/>
      <c r="FK531" s="3"/>
      <c r="FL531" s="3">
        <v>59</v>
      </c>
      <c r="FM531" s="3"/>
      <c r="FN531" s="3"/>
      <c r="FO531" s="3">
        <v>36.5</v>
      </c>
      <c r="FP531" s="3"/>
      <c r="FQ531" s="3"/>
      <c r="FR531" s="3">
        <v>69</v>
      </c>
      <c r="FS531" s="3"/>
      <c r="FT531" s="3"/>
      <c r="FU531" s="3">
        <v>83</v>
      </c>
      <c r="FV531" s="3"/>
      <c r="FW531" s="3"/>
      <c r="FX531" s="3">
        <v>70.25</v>
      </c>
      <c r="FY531" s="3"/>
      <c r="FZ531" s="3"/>
      <c r="GA531" s="3">
        <v>62</v>
      </c>
      <c r="GB531" s="3"/>
      <c r="GC531" s="3"/>
      <c r="GD531" s="3">
        <v>122</v>
      </c>
      <c r="GE531" s="3"/>
      <c r="GF531" s="3"/>
      <c r="GG531" s="3">
        <v>135</v>
      </c>
      <c r="GH531" s="3"/>
      <c r="GI531" s="3"/>
      <c r="GJ531" s="3">
        <v>61.75</v>
      </c>
      <c r="GK531" s="3"/>
      <c r="GL531" s="3"/>
      <c r="GM531" s="3">
        <v>141.5</v>
      </c>
      <c r="GN531" s="3"/>
      <c r="GO531" s="3"/>
      <c r="GP531" s="3">
        <v>122.5</v>
      </c>
      <c r="GQ531" s="3"/>
      <c r="GR531" s="3"/>
      <c r="GS531" s="3">
        <v>83.5</v>
      </c>
      <c r="GT531" s="3"/>
      <c r="GU531" s="3"/>
      <c r="GV531" s="3">
        <v>79</v>
      </c>
      <c r="GW531" s="3"/>
    </row>
    <row r="532" spans="2:205" x14ac:dyDescent="0.25">
      <c r="B532"/>
      <c r="F532">
        <v>-2</v>
      </c>
      <c r="G532" t="s">
        <v>64</v>
      </c>
      <c r="H532" s="3"/>
      <c r="I532" s="3">
        <v>35</v>
      </c>
      <c r="J532" s="3"/>
      <c r="K532" s="3"/>
      <c r="L532" s="3">
        <v>45.5</v>
      </c>
      <c r="M532" s="3"/>
      <c r="N532" s="3"/>
      <c r="O532" s="3">
        <v>40</v>
      </c>
      <c r="P532" s="3"/>
      <c r="Q532" s="3"/>
      <c r="R532" s="3">
        <v>42</v>
      </c>
      <c r="S532" s="3"/>
      <c r="T532" s="3"/>
      <c r="U532" s="3">
        <v>46</v>
      </c>
      <c r="V532" s="3"/>
      <c r="W532" s="3"/>
      <c r="X532" s="3">
        <v>48</v>
      </c>
      <c r="Y532" s="3"/>
      <c r="Z532" s="3"/>
      <c r="AA532" s="3">
        <v>56</v>
      </c>
      <c r="AB532" s="3"/>
      <c r="AC532" s="3"/>
      <c r="AD532" s="3">
        <v>40</v>
      </c>
      <c r="AE532" s="3"/>
      <c r="AF532" s="3"/>
      <c r="AG532" s="3">
        <v>37.5</v>
      </c>
      <c r="AH532" s="3"/>
      <c r="AI532" s="3"/>
      <c r="AJ532" s="3">
        <v>35</v>
      </c>
      <c r="AK532" s="3"/>
      <c r="AL532" s="3"/>
      <c r="AM532" s="3">
        <v>26</v>
      </c>
      <c r="AN532" s="3"/>
      <c r="AO532" s="3"/>
      <c r="AP532" s="3">
        <v>35</v>
      </c>
      <c r="AQ532" s="3"/>
      <c r="AR532" s="3"/>
      <c r="AS532" s="3">
        <v>44</v>
      </c>
      <c r="AT532" s="3"/>
      <c r="AU532" s="3"/>
      <c r="AV532" s="3">
        <v>43</v>
      </c>
      <c r="AW532" s="3"/>
      <c r="AX532" s="3"/>
      <c r="AY532" s="3">
        <v>45</v>
      </c>
      <c r="AZ532" s="3"/>
      <c r="BA532" s="3"/>
      <c r="BB532" s="3">
        <v>59</v>
      </c>
      <c r="BC532" s="3"/>
      <c r="BD532" s="3"/>
      <c r="BE532" s="3">
        <v>55</v>
      </c>
      <c r="BF532" s="3"/>
      <c r="BG532" s="3"/>
      <c r="BH532" s="3">
        <v>49</v>
      </c>
      <c r="BI532" s="3"/>
      <c r="BJ532" s="3"/>
      <c r="BK532" s="3">
        <v>85</v>
      </c>
      <c r="BL532" s="3"/>
      <c r="BM532" s="3"/>
      <c r="BN532" s="3">
        <v>41</v>
      </c>
      <c r="BO532" s="3"/>
      <c r="BP532" s="3"/>
      <c r="BQ532" s="3">
        <v>50</v>
      </c>
      <c r="BR532" s="3"/>
      <c r="BS532" s="3"/>
      <c r="BT532" s="3">
        <v>40</v>
      </c>
      <c r="BU532" s="3"/>
      <c r="BV532" s="3"/>
      <c r="BW532" s="3">
        <v>20</v>
      </c>
      <c r="BX532" s="3"/>
      <c r="BY532" s="3"/>
      <c r="BZ532" s="3">
        <v>29.25</v>
      </c>
      <c r="CA532" s="3"/>
      <c r="CB532" s="3"/>
      <c r="CC532" s="3">
        <v>22</v>
      </c>
      <c r="CD532" s="3"/>
      <c r="CE532" s="3"/>
      <c r="CF532" s="3">
        <v>27</v>
      </c>
      <c r="CG532" s="3"/>
      <c r="CH532" s="3"/>
      <c r="CI532" s="3">
        <v>28.5</v>
      </c>
      <c r="CJ532" s="3"/>
      <c r="CK532" s="3"/>
      <c r="CL532" s="3">
        <v>28</v>
      </c>
      <c r="CM532" s="3"/>
      <c r="CN532" s="3"/>
      <c r="CO532" s="3">
        <v>33</v>
      </c>
      <c r="CP532" s="3"/>
      <c r="CQ532" s="3"/>
      <c r="CR532" s="3">
        <v>29.5</v>
      </c>
      <c r="CS532" s="3"/>
      <c r="CT532" s="3"/>
      <c r="CU532" s="3">
        <v>22.75</v>
      </c>
      <c r="CV532" s="3"/>
      <c r="CW532" s="3"/>
      <c r="CX532" s="3">
        <v>23</v>
      </c>
      <c r="CY532" s="3"/>
      <c r="CZ532" s="3"/>
      <c r="DA532" s="3">
        <v>15</v>
      </c>
      <c r="DB532" s="3"/>
      <c r="DC532" s="3"/>
      <c r="DD532" s="3">
        <v>21</v>
      </c>
      <c r="DE532" s="3"/>
      <c r="DF532" s="3"/>
      <c r="DG532" s="3">
        <v>28</v>
      </c>
      <c r="DH532" s="3"/>
      <c r="DI532" s="3"/>
      <c r="DJ532" s="3">
        <v>29</v>
      </c>
      <c r="DK532" s="3"/>
      <c r="DL532" s="3"/>
      <c r="DM532" s="3">
        <v>27.5</v>
      </c>
      <c r="DN532" s="3"/>
      <c r="DO532" s="3"/>
      <c r="DP532" s="3">
        <v>35</v>
      </c>
      <c r="DQ532" s="3"/>
      <c r="DR532" s="3"/>
      <c r="DS532" s="3">
        <v>36</v>
      </c>
      <c r="DT532" s="3"/>
      <c r="DU532" s="3"/>
      <c r="DV532" s="3">
        <v>33</v>
      </c>
      <c r="DW532" s="3"/>
      <c r="DX532" s="3"/>
      <c r="DY532" s="3">
        <v>42</v>
      </c>
      <c r="DZ532" s="3"/>
      <c r="EA532" s="3"/>
      <c r="EB532" s="3">
        <v>26.25</v>
      </c>
      <c r="EC532" s="3"/>
      <c r="ED532" s="3"/>
      <c r="EE532" s="3">
        <v>31</v>
      </c>
      <c r="EF532" s="3"/>
      <c r="EG532" s="3"/>
      <c r="EH532" s="3">
        <v>24</v>
      </c>
      <c r="EI532" s="3"/>
      <c r="EJ532" s="3"/>
      <c r="EK532" s="3">
        <v>68.5</v>
      </c>
      <c r="EL532" s="3"/>
      <c r="EM532" s="3"/>
      <c r="EN532" s="3">
        <v>80.25</v>
      </c>
      <c r="EO532" s="3"/>
      <c r="EP532" s="3"/>
      <c r="EQ532" s="3">
        <v>67</v>
      </c>
      <c r="ER532" s="3"/>
      <c r="ES532" s="3"/>
      <c r="ET532" s="3">
        <v>69</v>
      </c>
      <c r="EU532" s="3"/>
      <c r="EV532" s="3"/>
      <c r="EW532" s="3">
        <v>73</v>
      </c>
      <c r="EX532" s="3"/>
      <c r="EY532" s="3"/>
      <c r="EZ532" s="3">
        <v>75.75</v>
      </c>
      <c r="FA532" s="3"/>
      <c r="FB532" s="3"/>
      <c r="FC532" s="3">
        <v>85</v>
      </c>
      <c r="FD532" s="3"/>
      <c r="FE532" s="3"/>
      <c r="FF532" s="3">
        <v>49.5</v>
      </c>
      <c r="FG532" s="3"/>
      <c r="FH532" s="3"/>
      <c r="FI532" s="3">
        <v>63</v>
      </c>
      <c r="FJ532" s="3"/>
      <c r="FK532" s="3"/>
      <c r="FL532" s="3">
        <v>49</v>
      </c>
      <c r="FM532" s="3"/>
      <c r="FN532" s="3"/>
      <c r="FO532" s="3">
        <v>40</v>
      </c>
      <c r="FP532" s="3"/>
      <c r="FQ532" s="3"/>
      <c r="FR532" s="3">
        <v>62</v>
      </c>
      <c r="FS532" s="3"/>
      <c r="FT532" s="3"/>
      <c r="FU532" s="3">
        <v>70</v>
      </c>
      <c r="FV532" s="3"/>
      <c r="FW532" s="3"/>
      <c r="FX532" s="3">
        <v>63</v>
      </c>
      <c r="FY532" s="3"/>
      <c r="FZ532" s="3"/>
      <c r="GA532" s="3">
        <v>80.5</v>
      </c>
      <c r="GB532" s="3"/>
      <c r="GC532" s="3"/>
      <c r="GD532" s="3">
        <v>118.5</v>
      </c>
      <c r="GE532" s="3"/>
      <c r="GF532" s="3"/>
      <c r="GG532" s="3">
        <v>88</v>
      </c>
      <c r="GH532" s="3"/>
      <c r="GI532" s="3"/>
      <c r="GJ532" s="3">
        <v>75</v>
      </c>
      <c r="GK532" s="3"/>
      <c r="GL532" s="3"/>
      <c r="GM532" s="3">
        <v>127</v>
      </c>
      <c r="GN532" s="3"/>
      <c r="GO532" s="3"/>
      <c r="GP532" s="3">
        <v>75.75</v>
      </c>
      <c r="GQ532" s="3"/>
      <c r="GR532" s="3"/>
      <c r="GS532" s="3">
        <v>83.5</v>
      </c>
      <c r="GT532" s="3"/>
      <c r="GU532" s="3"/>
      <c r="GV532" s="3">
        <v>69</v>
      </c>
      <c r="GW532" s="3"/>
    </row>
    <row r="533" spans="2:205" x14ac:dyDescent="0.25">
      <c r="B533"/>
      <c r="F533">
        <v>-1</v>
      </c>
      <c r="G533" t="s">
        <v>65</v>
      </c>
      <c r="H533" s="3"/>
      <c r="I533" s="3">
        <v>35</v>
      </c>
      <c r="J533" s="3"/>
      <c r="K533" s="3"/>
      <c r="L533" s="3">
        <v>35</v>
      </c>
      <c r="M533" s="3"/>
      <c r="N533" s="3"/>
      <c r="O533" s="3">
        <v>48</v>
      </c>
      <c r="P533" s="3"/>
      <c r="Q533" s="3"/>
      <c r="R533" s="3">
        <v>35</v>
      </c>
      <c r="S533" s="3"/>
      <c r="T533" s="3"/>
      <c r="U533" s="3">
        <v>53</v>
      </c>
      <c r="V533" s="3"/>
      <c r="W533" s="3"/>
      <c r="X533" s="3">
        <v>40</v>
      </c>
      <c r="Y533" s="3"/>
      <c r="Z533" s="3"/>
      <c r="AA533" s="3">
        <v>70</v>
      </c>
      <c r="AB533" s="3"/>
      <c r="AC533" s="3"/>
      <c r="AD533" s="3">
        <v>40</v>
      </c>
      <c r="AE533" s="3"/>
      <c r="AF533" s="3"/>
      <c r="AG533" s="3">
        <v>35.5</v>
      </c>
      <c r="AH533" s="3"/>
      <c r="AI533" s="3"/>
      <c r="AJ533" s="3">
        <v>32</v>
      </c>
      <c r="AK533" s="3"/>
      <c r="AL533" s="3"/>
      <c r="AM533" s="3">
        <v>26</v>
      </c>
      <c r="AN533" s="3"/>
      <c r="AO533" s="3"/>
      <c r="AP533" s="3">
        <v>34</v>
      </c>
      <c r="AQ533" s="3"/>
      <c r="AR533" s="3"/>
      <c r="AS533" s="3">
        <v>53</v>
      </c>
      <c r="AT533" s="3"/>
      <c r="AU533" s="3"/>
      <c r="AV533" s="3">
        <v>41</v>
      </c>
      <c r="AW533" s="3"/>
      <c r="AX533" s="3"/>
      <c r="AY533" s="3">
        <v>38.5</v>
      </c>
      <c r="AZ533" s="3"/>
      <c r="BA533" s="3"/>
      <c r="BB533" s="3">
        <v>55</v>
      </c>
      <c r="BC533" s="3"/>
      <c r="BD533" s="3"/>
      <c r="BE533" s="3">
        <v>47</v>
      </c>
      <c r="BF533" s="3"/>
      <c r="BG533" s="3"/>
      <c r="BH533" s="3">
        <v>54</v>
      </c>
      <c r="BI533" s="3"/>
      <c r="BJ533" s="3"/>
      <c r="BK533" s="3">
        <v>47</v>
      </c>
      <c r="BL533" s="3"/>
      <c r="BM533" s="3"/>
      <c r="BN533" s="3">
        <v>40</v>
      </c>
      <c r="BO533" s="3"/>
      <c r="BP533" s="3"/>
      <c r="BQ533" s="3">
        <v>43</v>
      </c>
      <c r="BR533" s="3"/>
      <c r="BS533" s="3"/>
      <c r="BT533" s="3">
        <v>38</v>
      </c>
      <c r="BU533" s="3"/>
      <c r="BV533" s="3"/>
      <c r="BW533" s="3">
        <v>22</v>
      </c>
      <c r="BX533" s="3"/>
      <c r="BY533" s="3"/>
      <c r="BZ533" s="3">
        <v>26</v>
      </c>
      <c r="CA533" s="3"/>
      <c r="CB533" s="3"/>
      <c r="CC533" s="3">
        <v>21</v>
      </c>
      <c r="CD533" s="3"/>
      <c r="CE533" s="3"/>
      <c r="CF533" s="3">
        <v>24</v>
      </c>
      <c r="CG533" s="3"/>
      <c r="CH533" s="3"/>
      <c r="CI533" s="3">
        <v>35</v>
      </c>
      <c r="CJ533" s="3"/>
      <c r="CK533" s="3"/>
      <c r="CL533" s="3">
        <v>27</v>
      </c>
      <c r="CM533" s="3"/>
      <c r="CN533" s="3"/>
      <c r="CO533" s="3">
        <v>36</v>
      </c>
      <c r="CP533" s="3"/>
      <c r="CQ533" s="3"/>
      <c r="CR533" s="3">
        <v>25.75</v>
      </c>
      <c r="CS533" s="3"/>
      <c r="CT533" s="3"/>
      <c r="CU533" s="3">
        <v>20</v>
      </c>
      <c r="CV533" s="3"/>
      <c r="CW533" s="3"/>
      <c r="CX533" s="3">
        <v>20</v>
      </c>
      <c r="CY533" s="3"/>
      <c r="CZ533" s="3"/>
      <c r="DA533" s="3">
        <v>15</v>
      </c>
      <c r="DB533" s="3"/>
      <c r="DC533" s="3"/>
      <c r="DD533" s="3">
        <v>20</v>
      </c>
      <c r="DE533" s="3"/>
      <c r="DF533" s="3"/>
      <c r="DG533" s="3">
        <v>32.25</v>
      </c>
      <c r="DH533" s="3"/>
      <c r="DI533" s="3"/>
      <c r="DJ533" s="3">
        <v>27</v>
      </c>
      <c r="DK533" s="3"/>
      <c r="DL533" s="3"/>
      <c r="DM533" s="3">
        <v>25</v>
      </c>
      <c r="DN533" s="3"/>
      <c r="DO533" s="3"/>
      <c r="DP533" s="3">
        <v>36</v>
      </c>
      <c r="DQ533" s="3"/>
      <c r="DR533" s="3"/>
      <c r="DS533" s="3">
        <v>34.75</v>
      </c>
      <c r="DT533" s="3"/>
      <c r="DU533" s="3"/>
      <c r="DV533" s="3">
        <v>36</v>
      </c>
      <c r="DW533" s="3"/>
      <c r="DX533" s="3"/>
      <c r="DY533" s="3">
        <v>28</v>
      </c>
      <c r="DZ533" s="3"/>
      <c r="EA533" s="3"/>
      <c r="EB533" s="3">
        <v>25</v>
      </c>
      <c r="EC533" s="3"/>
      <c r="ED533" s="3"/>
      <c r="EE533" s="3">
        <v>27.5</v>
      </c>
      <c r="EF533" s="3"/>
      <c r="EG533" s="3"/>
      <c r="EH533" s="3">
        <v>23</v>
      </c>
      <c r="EI533" s="3"/>
      <c r="EJ533" s="3"/>
      <c r="EK533" s="3">
        <v>59</v>
      </c>
      <c r="EL533" s="3"/>
      <c r="EM533" s="3"/>
      <c r="EN533" s="3">
        <v>52.25</v>
      </c>
      <c r="EO533" s="3"/>
      <c r="EP533" s="3"/>
      <c r="EQ533" s="3">
        <v>71.25</v>
      </c>
      <c r="ER533" s="3"/>
      <c r="ES533" s="3"/>
      <c r="ET533" s="3">
        <v>63</v>
      </c>
      <c r="EU533" s="3"/>
      <c r="EV533" s="3"/>
      <c r="EW533" s="3">
        <v>78</v>
      </c>
      <c r="EX533" s="3"/>
      <c r="EY533" s="3"/>
      <c r="EZ533" s="3">
        <v>66</v>
      </c>
      <c r="FA533" s="3"/>
      <c r="FB533" s="3"/>
      <c r="FC533" s="3">
        <v>110.25</v>
      </c>
      <c r="FD533" s="3"/>
      <c r="FE533" s="3"/>
      <c r="FF533" s="3">
        <v>48.5</v>
      </c>
      <c r="FG533" s="3"/>
      <c r="FH533" s="3"/>
      <c r="FI533" s="3">
        <v>49</v>
      </c>
      <c r="FJ533" s="3"/>
      <c r="FK533" s="3"/>
      <c r="FL533" s="3">
        <v>48</v>
      </c>
      <c r="FM533" s="3"/>
      <c r="FN533" s="3"/>
      <c r="FO533" s="3">
        <v>36</v>
      </c>
      <c r="FP533" s="3"/>
      <c r="FQ533" s="3"/>
      <c r="FR533" s="3">
        <v>55</v>
      </c>
      <c r="FS533" s="3"/>
      <c r="FT533" s="3"/>
      <c r="FU533" s="3">
        <v>90.5</v>
      </c>
      <c r="FV533" s="3"/>
      <c r="FW533" s="3"/>
      <c r="FX533" s="3">
        <v>61</v>
      </c>
      <c r="FY533" s="3"/>
      <c r="FZ533" s="3"/>
      <c r="GA533" s="3">
        <v>60.75</v>
      </c>
      <c r="GB533" s="3"/>
      <c r="GC533" s="3"/>
      <c r="GD533" s="3">
        <v>94.5</v>
      </c>
      <c r="GE533" s="3"/>
      <c r="GF533" s="3"/>
      <c r="GG533" s="3">
        <v>76</v>
      </c>
      <c r="GH533" s="3"/>
      <c r="GI533" s="3"/>
      <c r="GJ533" s="3">
        <v>76.5</v>
      </c>
      <c r="GK533" s="3"/>
      <c r="GL533" s="3"/>
      <c r="GM533" s="3">
        <v>73</v>
      </c>
      <c r="GN533" s="3"/>
      <c r="GO533" s="3"/>
      <c r="GP533" s="3">
        <v>66.25</v>
      </c>
      <c r="GQ533" s="3"/>
      <c r="GR533" s="3"/>
      <c r="GS533" s="3">
        <v>60</v>
      </c>
      <c r="GT533" s="3"/>
      <c r="GU533" s="3"/>
      <c r="GV533" s="3">
        <v>62</v>
      </c>
      <c r="GW533" s="3"/>
    </row>
    <row r="534" spans="2:205" x14ac:dyDescent="0.25">
      <c r="B534"/>
      <c r="F534">
        <v>0</v>
      </c>
      <c r="G534" t="s">
        <v>66</v>
      </c>
      <c r="H534" s="3"/>
      <c r="I534" s="3">
        <v>28</v>
      </c>
      <c r="J534" s="3"/>
      <c r="K534" s="3"/>
      <c r="L534" s="3">
        <v>31</v>
      </c>
      <c r="M534" s="3"/>
      <c r="N534" s="3"/>
      <c r="O534" s="3">
        <v>47</v>
      </c>
      <c r="P534" s="3"/>
      <c r="Q534" s="3"/>
      <c r="R534" s="3">
        <v>32</v>
      </c>
      <c r="S534" s="3"/>
      <c r="T534" s="3"/>
      <c r="U534" s="3">
        <v>49</v>
      </c>
      <c r="V534" s="3"/>
      <c r="W534" s="3"/>
      <c r="X534" s="3">
        <v>40</v>
      </c>
      <c r="Y534" s="3"/>
      <c r="Z534" s="3"/>
      <c r="AA534" s="3">
        <v>75</v>
      </c>
      <c r="AB534" s="3"/>
      <c r="AC534" s="3"/>
      <c r="AD534" s="3">
        <v>35</v>
      </c>
      <c r="AE534" s="3"/>
      <c r="AF534" s="3"/>
      <c r="AG534" s="3">
        <v>34.5</v>
      </c>
      <c r="AH534" s="3"/>
      <c r="AI534" s="3"/>
      <c r="AJ534" s="3">
        <v>31</v>
      </c>
      <c r="AK534" s="3"/>
      <c r="AL534" s="3"/>
      <c r="AM534" s="3">
        <v>24</v>
      </c>
      <c r="AN534" s="3"/>
      <c r="AO534" s="3"/>
      <c r="AP534" s="3">
        <v>31</v>
      </c>
      <c r="AQ534" s="3"/>
      <c r="AR534" s="3"/>
      <c r="AS534" s="3">
        <v>52.5</v>
      </c>
      <c r="AT534" s="3"/>
      <c r="AU534" s="3"/>
      <c r="AV534" s="3">
        <v>43</v>
      </c>
      <c r="AW534" s="3"/>
      <c r="AX534" s="3"/>
      <c r="AY534" s="3">
        <v>43.5</v>
      </c>
      <c r="AZ534" s="3"/>
      <c r="BA534" s="3"/>
      <c r="BB534" s="3">
        <v>75</v>
      </c>
      <c r="BC534" s="3"/>
      <c r="BD534" s="3"/>
      <c r="BE534" s="3">
        <v>49</v>
      </c>
      <c r="BF534" s="3"/>
      <c r="BG534" s="3"/>
      <c r="BH534" s="3">
        <v>38</v>
      </c>
      <c r="BI534" s="3"/>
      <c r="BJ534" s="3"/>
      <c r="BK534" s="3">
        <v>73</v>
      </c>
      <c r="BL534" s="3"/>
      <c r="BM534" s="3"/>
      <c r="BN534" s="3">
        <v>43</v>
      </c>
      <c r="BO534" s="3"/>
      <c r="BP534" s="3"/>
      <c r="BQ534" s="3">
        <v>36.5</v>
      </c>
      <c r="BR534" s="3"/>
      <c r="BS534" s="3"/>
      <c r="BT534" s="3">
        <v>35</v>
      </c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</row>
    <row r="535" spans="2:205" x14ac:dyDescent="0.25">
      <c r="B535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</row>
    <row r="536" spans="2:205" x14ac:dyDescent="0.25">
      <c r="B536">
        <v>126</v>
      </c>
      <c r="C536" t="s">
        <v>154</v>
      </c>
      <c r="D536" t="s">
        <v>38</v>
      </c>
      <c r="E536" t="s">
        <v>155</v>
      </c>
      <c r="F536">
        <v>-14</v>
      </c>
      <c r="G536" t="s">
        <v>72</v>
      </c>
      <c r="H536" s="3"/>
      <c r="I536" s="3">
        <v>30.3206997084548</v>
      </c>
      <c r="J536" s="3"/>
      <c r="K536" s="3"/>
      <c r="L536" s="3">
        <v>27.659574468085101</v>
      </c>
      <c r="M536" s="3"/>
      <c r="N536" s="3"/>
      <c r="O536" s="3">
        <v>22.619047619047599</v>
      </c>
      <c r="P536" s="3"/>
      <c r="Q536" s="3"/>
      <c r="R536" s="3">
        <v>18.918918918918902</v>
      </c>
      <c r="S536" s="3"/>
      <c r="T536" s="3"/>
      <c r="U536" s="3">
        <v>21.311475409836099</v>
      </c>
      <c r="V536" s="3"/>
      <c r="W536" s="3"/>
      <c r="X536" s="3">
        <v>14.8648648648649</v>
      </c>
      <c r="Y536" s="3"/>
      <c r="Z536" s="3"/>
      <c r="AA536" s="3">
        <v>33.018867924528301</v>
      </c>
      <c r="AB536" s="3"/>
      <c r="AC536" s="3"/>
      <c r="AD536" s="3">
        <v>29.411764705882401</v>
      </c>
      <c r="AE536" s="3"/>
      <c r="AF536" s="3"/>
      <c r="AG536" s="3">
        <v>19.047619047619001</v>
      </c>
      <c r="AH536" s="3"/>
      <c r="AI536" s="3"/>
      <c r="AJ536" s="3">
        <v>34.6938775510204</v>
      </c>
      <c r="AK536" s="3"/>
      <c r="AL536" s="3"/>
      <c r="AM536" s="3">
        <v>21.25</v>
      </c>
      <c r="AN536" s="3"/>
      <c r="AO536" s="3"/>
      <c r="AP536" s="3">
        <v>24.862888482632499</v>
      </c>
      <c r="AQ536" s="3"/>
      <c r="AR536" s="3"/>
      <c r="AS536" s="3">
        <v>18.571428571428601</v>
      </c>
      <c r="AT536" s="3"/>
      <c r="AU536" s="3"/>
      <c r="AV536" s="3">
        <v>11.363636363636401</v>
      </c>
      <c r="AW536" s="3"/>
      <c r="AX536" s="3"/>
      <c r="AY536" s="3">
        <v>25.242718446601899</v>
      </c>
      <c r="AZ536" s="3"/>
      <c r="BA536" s="3"/>
      <c r="BB536" s="3">
        <v>12.8712871287129</v>
      </c>
      <c r="BC536" s="3"/>
      <c r="BD536" s="3"/>
      <c r="BE536" s="3">
        <v>6.4516129032258096</v>
      </c>
      <c r="BF536" s="3"/>
      <c r="BG536" s="3"/>
      <c r="BH536" s="3">
        <v>13.580246913580201</v>
      </c>
      <c r="BI536" s="3"/>
      <c r="BJ536" s="3"/>
      <c r="BK536" s="3">
        <v>24.5614035087719</v>
      </c>
      <c r="BL536" s="3"/>
      <c r="BM536" s="3"/>
      <c r="BN536" s="3">
        <v>36.153846153846203</v>
      </c>
      <c r="BO536" s="3"/>
      <c r="BP536" s="3"/>
      <c r="BQ536" s="3">
        <v>4.28571428571429</v>
      </c>
      <c r="BR536" s="3"/>
      <c r="BS536" s="3"/>
      <c r="BT536" s="3">
        <v>24.693583273251601</v>
      </c>
      <c r="BU536" s="3"/>
      <c r="BV536" s="3"/>
      <c r="BW536" s="3">
        <v>25.499094094112099</v>
      </c>
      <c r="BX536" s="3"/>
      <c r="BY536" s="3"/>
      <c r="BZ536" s="3">
        <v>18.9294082882395</v>
      </c>
      <c r="CA536" s="3"/>
      <c r="CB536" s="3"/>
      <c r="CC536" s="3">
        <v>14.201420551708599</v>
      </c>
      <c r="CD536" s="3"/>
      <c r="CE536" s="3"/>
      <c r="CF536" s="3">
        <v>12.1093053617958</v>
      </c>
      <c r="CG536" s="3"/>
      <c r="CH536" s="3"/>
      <c r="CI536" s="3">
        <v>14.4186331061528</v>
      </c>
      <c r="CJ536" s="3"/>
      <c r="CK536" s="3"/>
      <c r="CL536" s="3">
        <v>7.6610572650661499</v>
      </c>
      <c r="CM536" s="3"/>
      <c r="CN536" s="3"/>
      <c r="CO536" s="3">
        <v>24.189877107967099</v>
      </c>
      <c r="CP536" s="3"/>
      <c r="CQ536" s="3"/>
      <c r="CR536" s="3">
        <v>10.313551437032</v>
      </c>
      <c r="CS536" s="3"/>
      <c r="CT536" s="3"/>
      <c r="CU536" s="3">
        <v>8.6005594455932197</v>
      </c>
      <c r="CV536" s="3"/>
      <c r="CW536" s="3"/>
      <c r="CX536" s="3">
        <v>29.985524132781801</v>
      </c>
      <c r="CY536" s="3"/>
      <c r="CZ536" s="3"/>
      <c r="DA536" s="3">
        <v>12.8936495097582</v>
      </c>
      <c r="DB536" s="3"/>
      <c r="DC536" s="3"/>
      <c r="DD536" s="3">
        <v>21.293475936382901</v>
      </c>
      <c r="DE536" s="3"/>
      <c r="DF536" s="3"/>
      <c r="DG536" s="3">
        <v>10.2761081701702</v>
      </c>
      <c r="DH536" s="3"/>
      <c r="DI536" s="3"/>
      <c r="DJ536" s="3">
        <v>5.5857975950881302</v>
      </c>
      <c r="DK536" s="3"/>
      <c r="DL536" s="3"/>
      <c r="DM536" s="3">
        <v>17.199019646137</v>
      </c>
      <c r="DN536" s="3"/>
      <c r="DO536" s="3"/>
      <c r="DP536" s="3">
        <v>7.0350181473413702</v>
      </c>
      <c r="DQ536" s="3"/>
      <c r="DR536" s="3"/>
      <c r="DS536" s="3">
        <v>1.7856697163650499</v>
      </c>
      <c r="DT536" s="3"/>
      <c r="DU536" s="3"/>
      <c r="DV536" s="3">
        <v>6.9788685987182699</v>
      </c>
      <c r="DW536" s="3"/>
      <c r="DX536" s="3"/>
      <c r="DY536" s="3">
        <v>14.126857773596001</v>
      </c>
      <c r="DZ536" s="3"/>
      <c r="EA536" s="3"/>
      <c r="EB536" s="3">
        <v>27.9149962048152</v>
      </c>
      <c r="EC536" s="3"/>
      <c r="ED536" s="3"/>
      <c r="EE536" s="3">
        <v>0.89269040776589004</v>
      </c>
      <c r="EF536" s="3"/>
      <c r="EG536" s="3"/>
      <c r="EH536" s="3">
        <v>23.098196064823998</v>
      </c>
      <c r="EI536" s="3"/>
      <c r="EJ536" s="3"/>
      <c r="EK536" s="3">
        <v>35.485936985765903</v>
      </c>
      <c r="EL536" s="3"/>
      <c r="EM536" s="3"/>
      <c r="EN536" s="3">
        <v>37.845809270885397</v>
      </c>
      <c r="EO536" s="3"/>
      <c r="EP536" s="3"/>
      <c r="EQ536" s="3">
        <v>33.047086830062703</v>
      </c>
      <c r="ER536" s="3"/>
      <c r="ES536" s="3"/>
      <c r="ET536" s="3">
        <v>27.4538593438288</v>
      </c>
      <c r="EU536" s="3"/>
      <c r="EV536" s="3"/>
      <c r="EW536" s="3">
        <v>29.646181857190999</v>
      </c>
      <c r="EX536" s="3"/>
      <c r="EY536" s="3"/>
      <c r="EZ536" s="3">
        <v>25.042666868302401</v>
      </c>
      <c r="FA536" s="3"/>
      <c r="FB536" s="3"/>
      <c r="FC536" s="3">
        <v>42.824256310676397</v>
      </c>
      <c r="FD536" s="3"/>
      <c r="FE536" s="3"/>
      <c r="FF536" s="3">
        <v>55.958271875433702</v>
      </c>
      <c r="FG536" s="3"/>
      <c r="FH536" s="3"/>
      <c r="FI536" s="3">
        <v>34.118441360415702</v>
      </c>
      <c r="FJ536" s="3"/>
      <c r="FK536" s="3"/>
      <c r="FL536" s="3">
        <v>39.635381148293597</v>
      </c>
      <c r="FM536" s="3"/>
      <c r="FN536" s="3"/>
      <c r="FO536" s="3">
        <v>31.828580855965601</v>
      </c>
      <c r="FP536" s="3"/>
      <c r="FQ536" s="3"/>
      <c r="FR536" s="3">
        <v>28.706364175432501</v>
      </c>
      <c r="FS536" s="3"/>
      <c r="FT536" s="3"/>
      <c r="FU536" s="3">
        <v>29.661475018504799</v>
      </c>
      <c r="FV536" s="3"/>
      <c r="FW536" s="3"/>
      <c r="FX536" s="3">
        <v>19.906785671303801</v>
      </c>
      <c r="FY536" s="3"/>
      <c r="FZ536" s="3"/>
      <c r="GA536" s="3">
        <v>34.759420237290399</v>
      </c>
      <c r="GB536" s="3"/>
      <c r="GC536" s="3"/>
      <c r="GD536" s="3">
        <v>21.0042011205691</v>
      </c>
      <c r="GE536" s="3"/>
      <c r="GF536" s="3"/>
      <c r="GG536" s="3">
        <v>15.7028084037574</v>
      </c>
      <c r="GH536" s="3"/>
      <c r="GI536" s="3"/>
      <c r="GJ536" s="3">
        <v>23.000963156206598</v>
      </c>
      <c r="GK536" s="3"/>
      <c r="GL536" s="3"/>
      <c r="GM536" s="3">
        <v>37.761030480194599</v>
      </c>
      <c r="GN536" s="3"/>
      <c r="GO536" s="3"/>
      <c r="GP536" s="3">
        <v>45.038920799582201</v>
      </c>
      <c r="GQ536" s="3"/>
      <c r="GR536" s="3"/>
      <c r="GS536" s="3">
        <v>12.0178605326587</v>
      </c>
      <c r="GT536" s="3"/>
      <c r="GU536" s="3"/>
      <c r="GV536" s="3">
        <v>26.342532833642402</v>
      </c>
      <c r="GW536" s="3"/>
    </row>
    <row r="537" spans="2:205" x14ac:dyDescent="0.25">
      <c r="B537"/>
      <c r="F537">
        <v>-13</v>
      </c>
      <c r="G537" t="s">
        <v>73</v>
      </c>
      <c r="H537" s="3"/>
      <c r="I537" s="3">
        <v>29.245283018867902</v>
      </c>
      <c r="J537" s="3"/>
      <c r="K537" s="3"/>
      <c r="L537" s="3">
        <v>31.645569620253202</v>
      </c>
      <c r="M537" s="3"/>
      <c r="N537" s="3"/>
      <c r="O537" s="3">
        <v>36</v>
      </c>
      <c r="P537" s="3"/>
      <c r="Q537" s="3"/>
      <c r="R537" s="3">
        <v>16.197183098591498</v>
      </c>
      <c r="S537" s="3"/>
      <c r="T537" s="3"/>
      <c r="U537" s="3">
        <v>23.188405797101399</v>
      </c>
      <c r="V537" s="3"/>
      <c r="W537" s="3"/>
      <c r="X537" s="3">
        <v>23.880597014925399</v>
      </c>
      <c r="Y537" s="3"/>
      <c r="Z537" s="3"/>
      <c r="AA537" s="3">
        <v>24.1666666666667</v>
      </c>
      <c r="AB537" s="3"/>
      <c r="AC537" s="3"/>
      <c r="AD537" s="3">
        <v>18.181818181818201</v>
      </c>
      <c r="AE537" s="3"/>
      <c r="AF537" s="3"/>
      <c r="AG537" s="3">
        <v>36</v>
      </c>
      <c r="AH537" s="3"/>
      <c r="AI537" s="3"/>
      <c r="AJ537" s="3">
        <v>35.772357723577201</v>
      </c>
      <c r="AK537" s="3"/>
      <c r="AL537" s="3"/>
      <c r="AM537" s="3">
        <v>25.4385964912281</v>
      </c>
      <c r="AN537" s="3"/>
      <c r="AO537" s="3"/>
      <c r="AP537" s="3">
        <v>26.402640264026399</v>
      </c>
      <c r="AQ537" s="3"/>
      <c r="AR537" s="3"/>
      <c r="AS537" s="3">
        <v>23.8095238095238</v>
      </c>
      <c r="AT537" s="3"/>
      <c r="AU537" s="3"/>
      <c r="AV537" s="3">
        <v>13.0841121495327</v>
      </c>
      <c r="AW537" s="3"/>
      <c r="AX537" s="3"/>
      <c r="AY537" s="3">
        <v>31.531531531531499</v>
      </c>
      <c r="AZ537" s="3"/>
      <c r="BA537" s="3"/>
      <c r="BB537" s="3">
        <v>12.380952380952399</v>
      </c>
      <c r="BC537" s="3"/>
      <c r="BD537" s="3"/>
      <c r="BE537" s="3">
        <v>15.294117647058799</v>
      </c>
      <c r="BF537" s="3"/>
      <c r="BG537" s="3"/>
      <c r="BH537" s="3">
        <v>19.387755102040799</v>
      </c>
      <c r="BI537" s="3"/>
      <c r="BJ537" s="3"/>
      <c r="BK537" s="3">
        <v>26.3888888888889</v>
      </c>
      <c r="BL537" s="3"/>
      <c r="BM537" s="3"/>
      <c r="BN537" s="3">
        <v>46.357615894039697</v>
      </c>
      <c r="BO537" s="3"/>
      <c r="BP537" s="3"/>
      <c r="BQ537" s="3">
        <v>15.094339622641501</v>
      </c>
      <c r="BR537" s="3"/>
      <c r="BS537" s="3"/>
      <c r="BT537" s="3">
        <v>27.264705882352899</v>
      </c>
      <c r="BU537" s="3"/>
      <c r="BV537" s="3"/>
      <c r="BW537" s="3">
        <v>25.403222154776302</v>
      </c>
      <c r="BX537" s="3"/>
      <c r="BY537" s="3"/>
      <c r="BZ537" s="3">
        <v>21.634231060705599</v>
      </c>
      <c r="CA537" s="3"/>
      <c r="CB537" s="3"/>
      <c r="CC537" s="3">
        <v>26.6408422733235</v>
      </c>
      <c r="CD537" s="3"/>
      <c r="CE537" s="3"/>
      <c r="CF537" s="3">
        <v>10.5533812479754</v>
      </c>
      <c r="CG537" s="3"/>
      <c r="CH537" s="3"/>
      <c r="CI537" s="3">
        <v>16.433636844794801</v>
      </c>
      <c r="CJ537" s="3"/>
      <c r="CK537" s="3"/>
      <c r="CL537" s="3">
        <v>14.308770527642601</v>
      </c>
      <c r="CM537" s="3"/>
      <c r="CN537" s="3"/>
      <c r="CO537" s="3">
        <v>16.820856019806101</v>
      </c>
      <c r="CP537" s="3"/>
      <c r="CQ537" s="3"/>
      <c r="CR537" s="3">
        <v>5.1867299312436899</v>
      </c>
      <c r="CS537" s="3"/>
      <c r="CT537" s="3"/>
      <c r="CU537" s="3">
        <v>22.915706682058701</v>
      </c>
      <c r="CV537" s="3"/>
      <c r="CW537" s="3"/>
      <c r="CX537" s="3">
        <v>31.531855484691199</v>
      </c>
      <c r="CY537" s="3"/>
      <c r="CZ537" s="3"/>
      <c r="DA537" s="3">
        <v>17.745305352233999</v>
      </c>
      <c r="DB537" s="3"/>
      <c r="DC537" s="3"/>
      <c r="DD537" s="3">
        <v>22.9326748233396</v>
      </c>
      <c r="DE537" s="3"/>
      <c r="DF537" s="3"/>
      <c r="DG537" s="3">
        <v>16.039237688007599</v>
      </c>
      <c r="DH537" s="3"/>
      <c r="DI537" s="3"/>
      <c r="DJ537" s="3">
        <v>7.3416629236304196</v>
      </c>
      <c r="DK537" s="3"/>
      <c r="DL537" s="3"/>
      <c r="DM537" s="3">
        <v>23.041665535155001</v>
      </c>
      <c r="DN537" s="3"/>
      <c r="DO537" s="3"/>
      <c r="DP537" s="3">
        <v>6.7600112858734596</v>
      </c>
      <c r="DQ537" s="3"/>
      <c r="DR537" s="3"/>
      <c r="DS537" s="3">
        <v>8.4025720377794997</v>
      </c>
      <c r="DT537" s="3"/>
      <c r="DU537" s="3"/>
      <c r="DV537" s="3">
        <v>12.0951845334941</v>
      </c>
      <c r="DW537" s="3"/>
      <c r="DX537" s="3"/>
      <c r="DY537" s="3">
        <v>16.695395603342401</v>
      </c>
      <c r="DZ537" s="3"/>
      <c r="EA537" s="3"/>
      <c r="EB537" s="3">
        <v>38.215092665559197</v>
      </c>
      <c r="EC537" s="3"/>
      <c r="ED537" s="3"/>
      <c r="EE537" s="3">
        <v>8.8809601591445002</v>
      </c>
      <c r="EF537" s="3"/>
      <c r="EG537" s="3"/>
      <c r="EH537" s="3">
        <v>25.7732057414634</v>
      </c>
      <c r="EI537" s="3"/>
      <c r="EJ537" s="3"/>
      <c r="EK537" s="3">
        <v>33.320610983725302</v>
      </c>
      <c r="EL537" s="3"/>
      <c r="EM537" s="3"/>
      <c r="EN537" s="3">
        <v>43.080727055308699</v>
      </c>
      <c r="EO537" s="3"/>
      <c r="EP537" s="3"/>
      <c r="EQ537" s="3">
        <v>46.212189332742298</v>
      </c>
      <c r="ER537" s="3"/>
      <c r="ES537" s="3"/>
      <c r="ET537" s="3">
        <v>23.3058725496441</v>
      </c>
      <c r="EU537" s="3"/>
      <c r="EV537" s="3"/>
      <c r="EW537" s="3">
        <v>31.129420799338</v>
      </c>
      <c r="EX537" s="3"/>
      <c r="EY537" s="3"/>
      <c r="EZ537" s="3">
        <v>35.863249332091598</v>
      </c>
      <c r="FA537" s="3"/>
      <c r="FB537" s="3"/>
      <c r="FC537" s="3">
        <v>32.829232087301499</v>
      </c>
      <c r="FD537" s="3"/>
      <c r="FE537" s="3"/>
      <c r="FF537" s="3">
        <v>40.2845783077871</v>
      </c>
      <c r="FG537" s="3"/>
      <c r="FH537" s="3"/>
      <c r="FI537" s="3">
        <v>50.806864771439898</v>
      </c>
      <c r="FJ537" s="3"/>
      <c r="FK537" s="3"/>
      <c r="FL537" s="3">
        <v>40.185003695347802</v>
      </c>
      <c r="FM537" s="3"/>
      <c r="FN537" s="3"/>
      <c r="FO537" s="3">
        <v>34.4495535639576</v>
      </c>
      <c r="FP537" s="3"/>
      <c r="FQ537" s="3"/>
      <c r="FR537" s="3">
        <v>30.104393374777999</v>
      </c>
      <c r="FS537" s="3"/>
      <c r="FT537" s="3"/>
      <c r="FU537" s="3">
        <v>33.109823393351498</v>
      </c>
      <c r="FV537" s="3"/>
      <c r="FW537" s="3"/>
      <c r="FX537" s="3">
        <v>20.977644723651999</v>
      </c>
      <c r="FY537" s="3"/>
      <c r="FZ537" s="3"/>
      <c r="GA537" s="3">
        <v>41.035439133588497</v>
      </c>
      <c r="GB537" s="3"/>
      <c r="GC537" s="3"/>
      <c r="GD537" s="3">
        <v>20.240954443386102</v>
      </c>
      <c r="GE537" s="3"/>
      <c r="GF537" s="3"/>
      <c r="GG537" s="3">
        <v>24.732487478706901</v>
      </c>
      <c r="GH537" s="3"/>
      <c r="GI537" s="3"/>
      <c r="GJ537" s="3">
        <v>28.608830933892001</v>
      </c>
      <c r="GK537" s="3"/>
      <c r="GL537" s="3"/>
      <c r="GM537" s="3">
        <v>38.102792677167599</v>
      </c>
      <c r="GN537" s="3"/>
      <c r="GO537" s="3"/>
      <c r="GP537" s="3">
        <v>54.645873285354703</v>
      </c>
      <c r="GQ537" s="3"/>
      <c r="GR537" s="3"/>
      <c r="GS537" s="3">
        <v>23.351969426103</v>
      </c>
      <c r="GT537" s="3"/>
      <c r="GU537" s="3"/>
      <c r="GV537" s="3">
        <v>28.795398988368898</v>
      </c>
      <c r="GW537" s="3"/>
    </row>
    <row r="538" spans="2:205" x14ac:dyDescent="0.25">
      <c r="B538"/>
      <c r="F538">
        <v>-12</v>
      </c>
      <c r="G538" t="s">
        <v>54</v>
      </c>
      <c r="H538" s="3"/>
      <c r="I538" s="3">
        <v>31.8965517241379</v>
      </c>
      <c r="J538" s="3"/>
      <c r="K538" s="3"/>
      <c r="L538" s="3">
        <v>31.645569620253202</v>
      </c>
      <c r="M538" s="3"/>
      <c r="N538" s="3"/>
      <c r="O538" s="3">
        <v>33.3333333333333</v>
      </c>
      <c r="P538" s="3"/>
      <c r="Q538" s="3"/>
      <c r="R538" s="3">
        <v>20.689655172413801</v>
      </c>
      <c r="S538" s="3"/>
      <c r="T538" s="3"/>
      <c r="U538" s="3">
        <v>28.703703703703699</v>
      </c>
      <c r="V538" s="3"/>
      <c r="W538" s="3"/>
      <c r="X538" s="3">
        <v>20</v>
      </c>
      <c r="Y538" s="3"/>
      <c r="Z538" s="3"/>
      <c r="AA538" s="3">
        <v>37.398373983739802</v>
      </c>
      <c r="AB538" s="3"/>
      <c r="AC538" s="3"/>
      <c r="AD538" s="3">
        <v>29.411764705882401</v>
      </c>
      <c r="AE538" s="3"/>
      <c r="AF538" s="3"/>
      <c r="AG538" s="3">
        <v>28.8135593220339</v>
      </c>
      <c r="AH538" s="3"/>
      <c r="AI538" s="3"/>
      <c r="AJ538" s="3">
        <v>39.772727272727302</v>
      </c>
      <c r="AK538" s="3"/>
      <c r="AL538" s="3"/>
      <c r="AM538" s="3">
        <v>31.081081081081098</v>
      </c>
      <c r="AN538" s="3"/>
      <c r="AO538" s="3"/>
      <c r="AP538" s="3">
        <v>24.337748344370901</v>
      </c>
      <c r="AQ538" s="3"/>
      <c r="AR538" s="3"/>
      <c r="AS538" s="3">
        <v>25.233644859813101</v>
      </c>
      <c r="AT538" s="3"/>
      <c r="AU538" s="3"/>
      <c r="AV538" s="3">
        <v>14.018691588785</v>
      </c>
      <c r="AW538" s="3"/>
      <c r="AX538" s="3"/>
      <c r="AY538" s="3">
        <v>38.524590163934398</v>
      </c>
      <c r="AZ538" s="3"/>
      <c r="BA538" s="3"/>
      <c r="BB538" s="3">
        <v>29.310344827586199</v>
      </c>
      <c r="BC538" s="3"/>
      <c r="BD538" s="3"/>
      <c r="BE538" s="3">
        <v>8.8607594936708907</v>
      </c>
      <c r="BF538" s="3"/>
      <c r="BG538" s="3"/>
      <c r="BH538" s="3">
        <v>20</v>
      </c>
      <c r="BI538" s="3"/>
      <c r="BJ538" s="3"/>
      <c r="BK538" s="3">
        <v>21.2121212121212</v>
      </c>
      <c r="BL538" s="3"/>
      <c r="BM538" s="3"/>
      <c r="BN538" s="3">
        <v>43.478260869565197</v>
      </c>
      <c r="BO538" s="3"/>
      <c r="BP538" s="3"/>
      <c r="BQ538" s="3">
        <v>15.5844155844156</v>
      </c>
      <c r="BR538" s="3"/>
      <c r="BS538" s="3"/>
      <c r="BT538" s="3">
        <v>29.473377945883001</v>
      </c>
      <c r="BU538" s="3"/>
      <c r="BV538" s="3"/>
      <c r="BW538" s="3">
        <v>28.117770827461499</v>
      </c>
      <c r="BX538" s="3"/>
      <c r="BY538" s="3"/>
      <c r="BZ538" s="3">
        <v>21.634231060705599</v>
      </c>
      <c r="CA538" s="3"/>
      <c r="CB538" s="3"/>
      <c r="CC538" s="3">
        <v>24.3073141668999</v>
      </c>
      <c r="CD538" s="3"/>
      <c r="CE538" s="3"/>
      <c r="CF538" s="3">
        <v>14.415866445553499</v>
      </c>
      <c r="CG538" s="3"/>
      <c r="CH538" s="3"/>
      <c r="CI538" s="3">
        <v>20.407175466811101</v>
      </c>
      <c r="CJ538" s="3"/>
      <c r="CK538" s="3"/>
      <c r="CL538" s="3">
        <v>10.7841122524362</v>
      </c>
      <c r="CM538" s="3"/>
      <c r="CN538" s="3"/>
      <c r="CO538" s="3">
        <v>28.841925392432401</v>
      </c>
      <c r="CP538" s="3"/>
      <c r="CQ538" s="3"/>
      <c r="CR538" s="3">
        <v>10.313551437032</v>
      </c>
      <c r="CS538" s="3"/>
      <c r="CT538" s="3"/>
      <c r="CU538" s="3">
        <v>17.764821604981901</v>
      </c>
      <c r="CV538" s="3"/>
      <c r="CW538" s="3"/>
      <c r="CX538" s="3">
        <v>35.570797061112799</v>
      </c>
      <c r="CY538" s="3"/>
      <c r="CZ538" s="3"/>
      <c r="DA538" s="3">
        <v>23.736322728033102</v>
      </c>
      <c r="DB538" s="3"/>
      <c r="DC538" s="3"/>
      <c r="DD538" s="3">
        <v>20.965228955614499</v>
      </c>
      <c r="DE538" s="3"/>
      <c r="DF538" s="3"/>
      <c r="DG538" s="3">
        <v>17.3341173520718</v>
      </c>
      <c r="DH538" s="3"/>
      <c r="DI538" s="3"/>
      <c r="DJ538" s="3">
        <v>8.0636467161908492</v>
      </c>
      <c r="DK538" s="3"/>
      <c r="DL538" s="3"/>
      <c r="DM538" s="3">
        <v>29.856899778979301</v>
      </c>
      <c r="DN538" s="3"/>
      <c r="DO538" s="3"/>
      <c r="DP538" s="3">
        <v>21.226790897682999</v>
      </c>
      <c r="DQ538" s="3"/>
      <c r="DR538" s="3"/>
      <c r="DS538" s="3">
        <v>3.63705459132394</v>
      </c>
      <c r="DT538" s="3"/>
      <c r="DU538" s="3"/>
      <c r="DV538" s="3">
        <v>12.492098687598901</v>
      </c>
      <c r="DW538" s="3"/>
      <c r="DX538" s="3"/>
      <c r="DY538" s="3">
        <v>12.110193225514299</v>
      </c>
      <c r="DZ538" s="3"/>
      <c r="EA538" s="3"/>
      <c r="EB538" s="3">
        <v>34.2598826989028</v>
      </c>
      <c r="EC538" s="3"/>
      <c r="ED538" s="3"/>
      <c r="EE538" s="3">
        <v>8.32047477681947</v>
      </c>
      <c r="EF538" s="3"/>
      <c r="EG538" s="3"/>
      <c r="EH538" s="3">
        <v>27.952589356829598</v>
      </c>
      <c r="EI538" s="3"/>
      <c r="EJ538" s="3"/>
      <c r="EK538" s="3">
        <v>35.860926018203898</v>
      </c>
      <c r="EL538" s="3"/>
      <c r="EM538" s="3"/>
      <c r="EN538" s="3">
        <v>43.080727055308699</v>
      </c>
      <c r="EO538" s="3"/>
      <c r="EP538" s="3"/>
      <c r="EQ538" s="3">
        <v>43.355731846279397</v>
      </c>
      <c r="ER538" s="3"/>
      <c r="ES538" s="3"/>
      <c r="ET538" s="3">
        <v>28.199461050288502</v>
      </c>
      <c r="EU538" s="3"/>
      <c r="EV538" s="3"/>
      <c r="EW538" s="3">
        <v>38.204534198007998</v>
      </c>
      <c r="EX538" s="3"/>
      <c r="EY538" s="3"/>
      <c r="EZ538" s="3">
        <v>32.330042380129001</v>
      </c>
      <c r="FA538" s="3"/>
      <c r="FB538" s="3"/>
      <c r="FC538" s="3">
        <v>46.576740858371501</v>
      </c>
      <c r="FD538" s="3"/>
      <c r="FE538" s="3"/>
      <c r="FF538" s="3">
        <v>55.958271875433702</v>
      </c>
      <c r="FG538" s="3"/>
      <c r="FH538" s="3"/>
      <c r="FI538" s="3">
        <v>42.0769811304353</v>
      </c>
      <c r="FJ538" s="3"/>
      <c r="FK538" s="3"/>
      <c r="FL538" s="3">
        <v>44.089797224756602</v>
      </c>
      <c r="FM538" s="3"/>
      <c r="FN538" s="3"/>
      <c r="FO538" s="3">
        <v>39.201337804572098</v>
      </c>
      <c r="FP538" s="3"/>
      <c r="FQ538" s="3"/>
      <c r="FR538" s="3">
        <v>27.963385465168201</v>
      </c>
      <c r="FS538" s="3"/>
      <c r="FT538" s="3"/>
      <c r="FU538" s="3">
        <v>34.550646128938098</v>
      </c>
      <c r="FV538" s="3"/>
      <c r="FW538" s="3"/>
      <c r="FX538" s="3">
        <v>22.065660091557199</v>
      </c>
      <c r="FY538" s="3"/>
      <c r="FZ538" s="3"/>
      <c r="GA538" s="3">
        <v>47.763151810111999</v>
      </c>
      <c r="GB538" s="3"/>
      <c r="GC538" s="3"/>
      <c r="GD538" s="3">
        <v>38.481449732553401</v>
      </c>
      <c r="GE538" s="3"/>
      <c r="GF538" s="3"/>
      <c r="GG538" s="3">
        <v>17.408068598832301</v>
      </c>
      <c r="GH538" s="3"/>
      <c r="GI538" s="3"/>
      <c r="GJ538" s="3">
        <v>29.4571355162971</v>
      </c>
      <c r="GK538" s="3"/>
      <c r="GL538" s="3"/>
      <c r="GM538" s="3">
        <v>33.021145964782001</v>
      </c>
      <c r="GN538" s="3"/>
      <c r="GO538" s="3"/>
      <c r="GP538" s="3">
        <v>53.040789070209399</v>
      </c>
      <c r="GQ538" s="3"/>
      <c r="GR538" s="3"/>
      <c r="GS538" s="3">
        <v>25.640837587500901</v>
      </c>
      <c r="GT538" s="3"/>
      <c r="GU538" s="3"/>
      <c r="GV538" s="3">
        <v>31.029158529415</v>
      </c>
      <c r="GW538" s="3"/>
    </row>
    <row r="539" spans="2:205" x14ac:dyDescent="0.25">
      <c r="B539"/>
      <c r="F539">
        <v>-11</v>
      </c>
      <c r="G539" t="s">
        <v>55</v>
      </c>
      <c r="H539" s="3"/>
      <c r="I539" s="3">
        <v>37.067545304777603</v>
      </c>
      <c r="J539" s="3"/>
      <c r="K539" s="3"/>
      <c r="L539" s="3">
        <v>33.673469387755098</v>
      </c>
      <c r="M539" s="3"/>
      <c r="N539" s="3"/>
      <c r="O539" s="3">
        <v>39.393939393939398</v>
      </c>
      <c r="P539" s="3"/>
      <c r="Q539" s="3"/>
      <c r="R539" s="3">
        <v>31.617647058823501</v>
      </c>
      <c r="S539" s="3"/>
      <c r="T539" s="3"/>
      <c r="U539" s="3">
        <v>33.1034482758621</v>
      </c>
      <c r="V539" s="3"/>
      <c r="W539" s="3"/>
      <c r="X539" s="3">
        <v>38.028169014084497</v>
      </c>
      <c r="Y539" s="3"/>
      <c r="Z539" s="3"/>
      <c r="AA539" s="3">
        <v>37.735849056603797</v>
      </c>
      <c r="AB539" s="3"/>
      <c r="AC539" s="3"/>
      <c r="AD539" s="3">
        <v>6.6666666666666696</v>
      </c>
      <c r="AE539" s="3"/>
      <c r="AF539" s="3"/>
      <c r="AG539" s="3">
        <v>45.348837209302303</v>
      </c>
      <c r="AH539" s="3"/>
      <c r="AI539" s="3"/>
      <c r="AJ539" s="3">
        <v>40.151515151515099</v>
      </c>
      <c r="AK539" s="3"/>
      <c r="AL539" s="3"/>
      <c r="AM539" s="3">
        <v>27.611940298507498</v>
      </c>
      <c r="AN539" s="3"/>
      <c r="AO539" s="3"/>
      <c r="AP539" s="3">
        <v>25.657894736842099</v>
      </c>
      <c r="AQ539" s="3"/>
      <c r="AR539" s="3"/>
      <c r="AS539" s="3">
        <v>29.059829059829099</v>
      </c>
      <c r="AT539" s="3"/>
      <c r="AU539" s="3"/>
      <c r="AV539" s="3">
        <v>26.595744680851102</v>
      </c>
      <c r="AW539" s="3"/>
      <c r="AX539" s="3"/>
      <c r="AY539" s="3">
        <v>41.071428571428598</v>
      </c>
      <c r="AZ539" s="3"/>
      <c r="BA539" s="3"/>
      <c r="BB539" s="3">
        <v>22.881355932203402</v>
      </c>
      <c r="BC539" s="3"/>
      <c r="BD539" s="3"/>
      <c r="BE539" s="3">
        <v>25.6410256410256</v>
      </c>
      <c r="BF539" s="3"/>
      <c r="BG539" s="3"/>
      <c r="BH539" s="3">
        <v>22.4489795918367</v>
      </c>
      <c r="BI539" s="3"/>
      <c r="BJ539" s="3"/>
      <c r="BK539" s="3">
        <v>27.4509803921569</v>
      </c>
      <c r="BL539" s="3"/>
      <c r="BM539" s="3"/>
      <c r="BN539" s="3">
        <v>28.571428571428601</v>
      </c>
      <c r="BO539" s="3"/>
      <c r="BP539" s="3"/>
      <c r="BQ539" s="3">
        <v>23.6111111111111</v>
      </c>
      <c r="BR539" s="3"/>
      <c r="BS539" s="3"/>
      <c r="BT539" s="3">
        <v>32.641889945260701</v>
      </c>
      <c r="BU539" s="3"/>
      <c r="BV539" s="3"/>
      <c r="BW539" s="3">
        <v>33.213898754395103</v>
      </c>
      <c r="BX539" s="3"/>
      <c r="BY539" s="3"/>
      <c r="BZ539" s="3">
        <v>24.4370116360816</v>
      </c>
      <c r="CA539" s="3"/>
      <c r="CB539" s="3"/>
      <c r="CC539" s="3">
        <v>29.718293328866601</v>
      </c>
      <c r="CD539" s="3"/>
      <c r="CE539" s="3"/>
      <c r="CF539" s="3">
        <v>23.916875302868</v>
      </c>
      <c r="CG539" s="3"/>
      <c r="CH539" s="3"/>
      <c r="CI539" s="3">
        <v>25.5184119675441</v>
      </c>
      <c r="CJ539" s="3"/>
      <c r="CK539" s="3"/>
      <c r="CL539" s="3">
        <v>26.760355949375398</v>
      </c>
      <c r="CM539" s="3"/>
      <c r="CN539" s="3"/>
      <c r="CO539" s="3">
        <v>28.502196400261301</v>
      </c>
      <c r="CP539" s="3"/>
      <c r="CQ539" s="3"/>
      <c r="CR539" s="3">
        <v>0.16864302413526999</v>
      </c>
      <c r="CS539" s="3"/>
      <c r="CT539" s="3"/>
      <c r="CU539" s="3">
        <v>34.575891754985498</v>
      </c>
      <c r="CV539" s="3"/>
      <c r="CW539" s="3"/>
      <c r="CX539" s="3">
        <v>35.940860745635398</v>
      </c>
      <c r="CY539" s="3"/>
      <c r="CZ539" s="3"/>
      <c r="DA539" s="3">
        <v>20.244662083808699</v>
      </c>
      <c r="DB539" s="3"/>
      <c r="DC539" s="3"/>
      <c r="DD539" s="3">
        <v>22.229433589404501</v>
      </c>
      <c r="DE539" s="3"/>
      <c r="DF539" s="3"/>
      <c r="DG539" s="3">
        <v>21.036481809022401</v>
      </c>
      <c r="DH539" s="3"/>
      <c r="DI539" s="3"/>
      <c r="DJ539" s="3">
        <v>18.0084131449821</v>
      </c>
      <c r="DK539" s="3"/>
      <c r="DL539" s="3"/>
      <c r="DM539" s="3">
        <v>31.8634157951963</v>
      </c>
      <c r="DN539" s="3"/>
      <c r="DO539" s="3"/>
      <c r="DP539" s="3">
        <v>15.6527369349332</v>
      </c>
      <c r="DQ539" s="3"/>
      <c r="DR539" s="3"/>
      <c r="DS539" s="3">
        <v>16.418971961401802</v>
      </c>
      <c r="DT539" s="3"/>
      <c r="DU539" s="3"/>
      <c r="DV539" s="3">
        <v>14.635234061576501</v>
      </c>
      <c r="DW539" s="3"/>
      <c r="DX539" s="3"/>
      <c r="DY539" s="3">
        <v>15.8927265386414</v>
      </c>
      <c r="DZ539" s="3"/>
      <c r="EA539" s="3"/>
      <c r="EB539" s="3">
        <v>19.897431846124299</v>
      </c>
      <c r="EC539" s="3"/>
      <c r="ED539" s="3"/>
      <c r="EE539" s="3">
        <v>14.3966063645407</v>
      </c>
      <c r="EF539" s="3"/>
      <c r="EG539" s="3"/>
      <c r="EH539" s="3">
        <v>31.082721538855001</v>
      </c>
      <c r="EI539" s="3"/>
      <c r="EJ539" s="3"/>
      <c r="EK539" s="3">
        <v>41.047685231376001</v>
      </c>
      <c r="EL539" s="3"/>
      <c r="EM539" s="3"/>
      <c r="EN539" s="3">
        <v>43.926312549006703</v>
      </c>
      <c r="EO539" s="3"/>
      <c r="EP539" s="3"/>
      <c r="EQ539" s="3">
        <v>49.721751385400701</v>
      </c>
      <c r="ER539" s="3"/>
      <c r="ES539" s="3"/>
      <c r="ET539" s="3">
        <v>40.139362922490101</v>
      </c>
      <c r="EU539" s="3"/>
      <c r="EV539" s="3"/>
      <c r="EW539" s="3">
        <v>41.395032907647099</v>
      </c>
      <c r="EX539" s="3"/>
      <c r="EY539" s="3"/>
      <c r="EZ539" s="3">
        <v>50.327929996552001</v>
      </c>
      <c r="FA539" s="3"/>
      <c r="FB539" s="3"/>
      <c r="FC539" s="3">
        <v>47.6734117072819</v>
      </c>
      <c r="FD539" s="3"/>
      <c r="FE539" s="3"/>
      <c r="FF539" s="3">
        <v>31.948456657830299</v>
      </c>
      <c r="FG539" s="3"/>
      <c r="FH539" s="3"/>
      <c r="FI539" s="3">
        <v>56.451328657067499</v>
      </c>
      <c r="FJ539" s="3"/>
      <c r="FK539" s="3"/>
      <c r="FL539" s="3">
        <v>44.473039879938398</v>
      </c>
      <c r="FM539" s="3"/>
      <c r="FN539" s="3"/>
      <c r="FO539" s="3">
        <v>35.996463513317899</v>
      </c>
      <c r="FP539" s="3"/>
      <c r="FQ539" s="3"/>
      <c r="FR539" s="3">
        <v>29.324727768305699</v>
      </c>
      <c r="FS539" s="3"/>
      <c r="FT539" s="3"/>
      <c r="FU539" s="3">
        <v>38.174489498304503</v>
      </c>
      <c r="FV539" s="3"/>
      <c r="FW539" s="3"/>
      <c r="FX539" s="3">
        <v>36.709723925639203</v>
      </c>
      <c r="FY539" s="3"/>
      <c r="FZ539" s="3"/>
      <c r="GA539" s="3">
        <v>50.7636221374133</v>
      </c>
      <c r="GB539" s="3"/>
      <c r="GC539" s="3"/>
      <c r="GD539" s="3">
        <v>31.5177859220532</v>
      </c>
      <c r="GE539" s="3"/>
      <c r="GF539" s="3"/>
      <c r="GG539" s="3">
        <v>36.785824346069298</v>
      </c>
      <c r="GH539" s="3"/>
      <c r="GI539" s="3"/>
      <c r="GJ539" s="3">
        <v>31.991844667897801</v>
      </c>
      <c r="GK539" s="3"/>
      <c r="GL539" s="3"/>
      <c r="GM539" s="3">
        <v>41.7447523049197</v>
      </c>
      <c r="GN539" s="3"/>
      <c r="GO539" s="3"/>
      <c r="GP539" s="3">
        <v>38.583228354333798</v>
      </c>
      <c r="GQ539" s="3"/>
      <c r="GR539" s="3"/>
      <c r="GS539" s="3">
        <v>35.0900034012924</v>
      </c>
      <c r="GT539" s="3"/>
      <c r="GU539" s="3"/>
      <c r="GV539" s="3">
        <v>34.230347444602799</v>
      </c>
      <c r="GW539" s="3"/>
    </row>
    <row r="540" spans="2:205" x14ac:dyDescent="0.25">
      <c r="B540"/>
      <c r="F540">
        <v>-10</v>
      </c>
      <c r="G540" t="s">
        <v>56</v>
      </c>
      <c r="H540" s="3"/>
      <c r="I540" s="3">
        <v>41.582491582491599</v>
      </c>
      <c r="J540" s="3"/>
      <c r="K540" s="3"/>
      <c r="L540" s="3">
        <v>45.762711864406803</v>
      </c>
      <c r="M540" s="3"/>
      <c r="N540" s="3"/>
      <c r="O540" s="3">
        <v>34.042553191489397</v>
      </c>
      <c r="P540" s="3"/>
      <c r="Q540" s="3"/>
      <c r="R540" s="3">
        <v>30.921052631578899</v>
      </c>
      <c r="S540" s="3"/>
      <c r="T540" s="3"/>
      <c r="U540" s="3">
        <v>30.201342281879199</v>
      </c>
      <c r="V540" s="3"/>
      <c r="W540" s="3"/>
      <c r="X540" s="3">
        <v>41.538461538461497</v>
      </c>
      <c r="Y540" s="3"/>
      <c r="Z540" s="3"/>
      <c r="AA540" s="3">
        <v>37.837837837837803</v>
      </c>
      <c r="AB540" s="3"/>
      <c r="AC540" s="3"/>
      <c r="AD540" s="3">
        <v>33.3333333333333</v>
      </c>
      <c r="AE540" s="3"/>
      <c r="AF540" s="3"/>
      <c r="AG540" s="3">
        <v>48.275862068965502</v>
      </c>
      <c r="AH540" s="3"/>
      <c r="AI540" s="3"/>
      <c r="AJ540" s="3">
        <v>40.365111561866101</v>
      </c>
      <c r="AK540" s="3"/>
      <c r="AL540" s="3"/>
      <c r="AM540" s="3">
        <v>24.7706422018349</v>
      </c>
      <c r="AN540" s="3"/>
      <c r="AO540" s="3"/>
      <c r="AP540" s="3">
        <v>33.057851239669397</v>
      </c>
      <c r="AQ540" s="3"/>
      <c r="AR540" s="3"/>
      <c r="AS540" s="3">
        <v>29.838709677419399</v>
      </c>
      <c r="AT540" s="3"/>
      <c r="AU540" s="3"/>
      <c r="AV540" s="3">
        <v>28.695652173913</v>
      </c>
      <c r="AW540" s="3"/>
      <c r="AX540" s="3"/>
      <c r="AY540" s="3">
        <v>42.982456140350898</v>
      </c>
      <c r="AZ540" s="3"/>
      <c r="BA540" s="3"/>
      <c r="BB540" s="3">
        <v>32.456140350877199</v>
      </c>
      <c r="BC540" s="3"/>
      <c r="BD540" s="3"/>
      <c r="BE540" s="3">
        <v>19.767441860465102</v>
      </c>
      <c r="BF540" s="3"/>
      <c r="BG540" s="3"/>
      <c r="BH540" s="3">
        <v>30.952380952380999</v>
      </c>
      <c r="BI540" s="3"/>
      <c r="BJ540" s="3"/>
      <c r="BK540" s="3">
        <v>28.0701754385965</v>
      </c>
      <c r="BL540" s="3"/>
      <c r="BM540" s="3"/>
      <c r="BN540" s="3">
        <v>50.442477876106203</v>
      </c>
      <c r="BO540" s="3"/>
      <c r="BP540" s="3"/>
      <c r="BQ540" s="3">
        <v>29.059829059829099</v>
      </c>
      <c r="BR540" s="3"/>
      <c r="BS540" s="3"/>
      <c r="BT540" s="3">
        <v>36.055944055944103</v>
      </c>
      <c r="BU540" s="3"/>
      <c r="BV540" s="3"/>
      <c r="BW540" s="3">
        <v>37.5851944349482</v>
      </c>
      <c r="BX540" s="3"/>
      <c r="BY540" s="3"/>
      <c r="BZ540" s="3">
        <v>36.560354853906901</v>
      </c>
      <c r="CA540" s="3"/>
      <c r="CB540" s="3"/>
      <c r="CC540" s="3">
        <v>24.580698045853701</v>
      </c>
      <c r="CD540" s="3"/>
      <c r="CE540" s="3"/>
      <c r="CF540" s="3">
        <v>23.684572080747301</v>
      </c>
      <c r="CG540" s="3"/>
      <c r="CH540" s="3"/>
      <c r="CI540" s="3">
        <v>22.9569957523818</v>
      </c>
      <c r="CJ540" s="3"/>
      <c r="CK540" s="3"/>
      <c r="CL540" s="3">
        <v>29.438199824976799</v>
      </c>
      <c r="CM540" s="3"/>
      <c r="CN540" s="3"/>
      <c r="CO540" s="3">
        <v>30.003181287804502</v>
      </c>
      <c r="CP540" s="3"/>
      <c r="CQ540" s="3"/>
      <c r="CR540" s="3">
        <v>15.6302285709135</v>
      </c>
      <c r="CS540" s="3"/>
      <c r="CT540" s="3"/>
      <c r="CU540" s="3">
        <v>34.951120341084597</v>
      </c>
      <c r="CV540" s="3"/>
      <c r="CW540" s="3"/>
      <c r="CX540" s="3">
        <v>36.001912546688203</v>
      </c>
      <c r="CY540" s="3"/>
      <c r="CZ540" s="3"/>
      <c r="DA540" s="3">
        <v>17.0019852256797</v>
      </c>
      <c r="DB540" s="3"/>
      <c r="DC540" s="3"/>
      <c r="DD540" s="3">
        <v>29.317263960003899</v>
      </c>
      <c r="DE540" s="3"/>
      <c r="DF540" s="3"/>
      <c r="DG540" s="3">
        <v>21.956509632843499</v>
      </c>
      <c r="DH540" s="3"/>
      <c r="DI540" s="3"/>
      <c r="DJ540" s="3">
        <v>20.645721946403899</v>
      </c>
      <c r="DK540" s="3"/>
      <c r="DL540" s="3"/>
      <c r="DM540" s="3">
        <v>33.748944560690397</v>
      </c>
      <c r="DN540" s="3"/>
      <c r="DO540" s="3"/>
      <c r="DP540" s="3">
        <v>23.9861464004689</v>
      </c>
      <c r="DQ540" s="3"/>
      <c r="DR540" s="3"/>
      <c r="DS540" s="3">
        <v>11.957773585790299</v>
      </c>
      <c r="DT540" s="3"/>
      <c r="DU540" s="3"/>
      <c r="DV540" s="3">
        <v>23.022459765865801</v>
      </c>
      <c r="DW540" s="3"/>
      <c r="DX540" s="3"/>
      <c r="DY540" s="3">
        <v>16.9729175437439</v>
      </c>
      <c r="DZ540" s="3"/>
      <c r="EA540" s="3"/>
      <c r="EB540" s="3">
        <v>40.878818835548202</v>
      </c>
      <c r="EC540" s="3"/>
      <c r="ED540" s="3"/>
      <c r="EE540" s="3">
        <v>21.036481809022401</v>
      </c>
      <c r="EF540" s="3"/>
      <c r="EG540" s="3"/>
      <c r="EH540" s="3">
        <v>34.479917230595802</v>
      </c>
      <c r="EI540" s="3"/>
      <c r="EJ540" s="3"/>
      <c r="EK540" s="3">
        <v>45.663897341167598</v>
      </c>
      <c r="EL540" s="3"/>
      <c r="EM540" s="3"/>
      <c r="EN540" s="3">
        <v>55.182839475378699</v>
      </c>
      <c r="EO540" s="3"/>
      <c r="EP540" s="3"/>
      <c r="EQ540" s="3">
        <v>44.540610909049398</v>
      </c>
      <c r="ER540" s="3"/>
      <c r="ES540" s="3"/>
      <c r="ET540" s="3">
        <v>38.9187285482665</v>
      </c>
      <c r="EU540" s="3"/>
      <c r="EV540" s="3"/>
      <c r="EW540" s="3">
        <v>38.252053414249801</v>
      </c>
      <c r="EX540" s="3"/>
      <c r="EY540" s="3"/>
      <c r="EZ540" s="3">
        <v>54.435531399242997</v>
      </c>
      <c r="FA540" s="3"/>
      <c r="FB540" s="3"/>
      <c r="FC540" s="3">
        <v>46.169819763029501</v>
      </c>
      <c r="FD540" s="3"/>
      <c r="FE540" s="3"/>
      <c r="FF540" s="3">
        <v>55.321961565964799</v>
      </c>
      <c r="FG540" s="3"/>
      <c r="FH540" s="3"/>
      <c r="FI540" s="3">
        <v>61.782628082353199</v>
      </c>
      <c r="FJ540" s="3"/>
      <c r="FK540" s="3"/>
      <c r="FL540" s="3">
        <v>44.844566061478901</v>
      </c>
      <c r="FM540" s="3"/>
      <c r="FN540" s="3"/>
      <c r="FO540" s="3">
        <v>33.956850781080803</v>
      </c>
      <c r="FP540" s="3"/>
      <c r="FQ540" s="3"/>
      <c r="FR540" s="3">
        <v>36.964824595222701</v>
      </c>
      <c r="FS540" s="3"/>
      <c r="FT540" s="3"/>
      <c r="FU540" s="3">
        <v>38.710876199276903</v>
      </c>
      <c r="FV540" s="3"/>
      <c r="FW540" s="3"/>
      <c r="FX540" s="3">
        <v>37.875776028970797</v>
      </c>
      <c r="FY540" s="3"/>
      <c r="FZ540" s="3"/>
      <c r="GA540" s="3">
        <v>52.589607751612803</v>
      </c>
      <c r="GB540" s="3"/>
      <c r="GC540" s="3"/>
      <c r="GD540" s="3">
        <v>41.863218815994799</v>
      </c>
      <c r="GE540" s="3"/>
      <c r="GF540" s="3"/>
      <c r="GG540" s="3">
        <v>29.752144532961001</v>
      </c>
      <c r="GH540" s="3"/>
      <c r="GI540" s="3"/>
      <c r="GJ540" s="3">
        <v>39.801944963134602</v>
      </c>
      <c r="GK540" s="3"/>
      <c r="GL540" s="3"/>
      <c r="GM540" s="3">
        <v>41.542891815001802</v>
      </c>
      <c r="GN540" s="3"/>
      <c r="GO540" s="3"/>
      <c r="GP540" s="3">
        <v>59.982379228121303</v>
      </c>
      <c r="GQ540" s="3"/>
      <c r="GR540" s="3"/>
      <c r="GS540" s="3">
        <v>38.174489498304503</v>
      </c>
      <c r="GT540" s="3"/>
      <c r="GU540" s="3"/>
      <c r="GV540" s="3">
        <v>37.654804769638801</v>
      </c>
      <c r="GW540" s="3"/>
    </row>
    <row r="541" spans="2:205" x14ac:dyDescent="0.25">
      <c r="B541"/>
      <c r="F541">
        <v>-9</v>
      </c>
      <c r="G541" t="s">
        <v>57</v>
      </c>
      <c r="H541" s="3"/>
      <c r="I541" s="3">
        <v>43.861740166865303</v>
      </c>
      <c r="J541" s="3"/>
      <c r="K541" s="3"/>
      <c r="L541" s="3">
        <v>58.914728682170498</v>
      </c>
      <c r="M541" s="3"/>
      <c r="N541" s="3"/>
      <c r="O541" s="3">
        <v>46.2264150943396</v>
      </c>
      <c r="P541" s="3"/>
      <c r="Q541" s="3"/>
      <c r="R541" s="3">
        <v>35</v>
      </c>
      <c r="S541" s="3"/>
      <c r="T541" s="3"/>
      <c r="U541" s="3">
        <v>40.540540540540498</v>
      </c>
      <c r="V541" s="3"/>
      <c r="W541" s="3"/>
      <c r="X541" s="3">
        <v>58.3333333333333</v>
      </c>
      <c r="Y541" s="3"/>
      <c r="Z541" s="3"/>
      <c r="AA541" s="3">
        <v>30.5555555555556</v>
      </c>
      <c r="AB541" s="3"/>
      <c r="AC541" s="3"/>
      <c r="AD541" s="3">
        <v>48.275862068965502</v>
      </c>
      <c r="AE541" s="3"/>
      <c r="AF541" s="3"/>
      <c r="AG541" s="3">
        <v>48.6111111111111</v>
      </c>
      <c r="AH541" s="3"/>
      <c r="AI541" s="3"/>
      <c r="AJ541" s="3">
        <v>42.586206896551701</v>
      </c>
      <c r="AK541" s="3"/>
      <c r="AL541" s="3"/>
      <c r="AM541" s="3">
        <v>30.46875</v>
      </c>
      <c r="AN541" s="3"/>
      <c r="AO541" s="3"/>
      <c r="AP541" s="3">
        <v>36.9897959183673</v>
      </c>
      <c r="AQ541" s="3"/>
      <c r="AR541" s="3"/>
      <c r="AS541" s="3">
        <v>34.558823529411796</v>
      </c>
      <c r="AT541" s="3"/>
      <c r="AU541" s="3"/>
      <c r="AV541" s="3">
        <v>28.7671232876712</v>
      </c>
      <c r="AW541" s="3"/>
      <c r="AX541" s="3"/>
      <c r="AY541" s="3">
        <v>47.058823529411796</v>
      </c>
      <c r="AZ541" s="3"/>
      <c r="BA541" s="3"/>
      <c r="BB541" s="3">
        <v>37.956204379562003</v>
      </c>
      <c r="BC541" s="3"/>
      <c r="BD541" s="3"/>
      <c r="BE541" s="3">
        <v>16.4835164835165</v>
      </c>
      <c r="BF541" s="3"/>
      <c r="BG541" s="3"/>
      <c r="BH541" s="3">
        <v>36.305732484076401</v>
      </c>
      <c r="BI541" s="3"/>
      <c r="BJ541" s="3"/>
      <c r="BK541" s="3">
        <v>32.5842696629214</v>
      </c>
      <c r="BL541" s="3"/>
      <c r="BM541" s="3"/>
      <c r="BN541" s="3">
        <v>42.592592592592602</v>
      </c>
      <c r="BO541" s="3"/>
      <c r="BP541" s="3"/>
      <c r="BQ541" s="3">
        <v>30.337078651685399</v>
      </c>
      <c r="BR541" s="3"/>
      <c r="BS541" s="3"/>
      <c r="BT541" s="3">
        <v>39.674418604651201</v>
      </c>
      <c r="BU541" s="3"/>
      <c r="BV541" s="3"/>
      <c r="BW541" s="3">
        <v>40.471100486333199</v>
      </c>
      <c r="BX541" s="3"/>
      <c r="BY541" s="3"/>
      <c r="BZ541" s="3">
        <v>49.914108085407399</v>
      </c>
      <c r="CA541" s="3"/>
      <c r="CB541" s="3"/>
      <c r="CC541" s="3">
        <v>36.491497107318899</v>
      </c>
      <c r="CD541" s="3"/>
      <c r="CE541" s="3"/>
      <c r="CF541" s="3">
        <v>28.054534039304901</v>
      </c>
      <c r="CG541" s="3"/>
      <c r="CH541" s="3"/>
      <c r="CI541" s="3">
        <v>32.5556772379257</v>
      </c>
      <c r="CJ541" s="3"/>
      <c r="CK541" s="3"/>
      <c r="CL541" s="3">
        <v>46.111325839577098</v>
      </c>
      <c r="CM541" s="3"/>
      <c r="CN541" s="3"/>
      <c r="CO541" s="3">
        <v>23.158388051831299</v>
      </c>
      <c r="CP541" s="3"/>
      <c r="CQ541" s="3"/>
      <c r="CR541" s="3">
        <v>29.4485582951841</v>
      </c>
      <c r="CS541" s="3"/>
      <c r="CT541" s="3"/>
      <c r="CU541" s="3">
        <v>36.6500278819233</v>
      </c>
      <c r="CV541" s="3"/>
      <c r="CW541" s="3"/>
      <c r="CX541" s="3">
        <v>38.522481599871298</v>
      </c>
      <c r="CY541" s="3"/>
      <c r="CZ541" s="3"/>
      <c r="DA541" s="3">
        <v>22.645057780557799</v>
      </c>
      <c r="DB541" s="3"/>
      <c r="DC541" s="3"/>
      <c r="DD541" s="3">
        <v>33.601018611760303</v>
      </c>
      <c r="DE541" s="3"/>
      <c r="DF541" s="3"/>
      <c r="DG541" s="3">
        <v>26.617541269500698</v>
      </c>
      <c r="DH541" s="3"/>
      <c r="DI541" s="3"/>
      <c r="DJ541" s="3">
        <v>21.583850110464301</v>
      </c>
      <c r="DK541" s="3"/>
      <c r="DL541" s="3"/>
      <c r="DM541" s="3">
        <v>38.449706817080397</v>
      </c>
      <c r="DN541" s="3"/>
      <c r="DO541" s="3"/>
      <c r="DP541" s="3">
        <v>29.808215063709898</v>
      </c>
      <c r="DQ541" s="3"/>
      <c r="DR541" s="3"/>
      <c r="DS541" s="3">
        <v>9.5295970210486995</v>
      </c>
      <c r="DT541" s="3"/>
      <c r="DU541" s="3"/>
      <c r="DV541" s="3">
        <v>28.790050587944499</v>
      </c>
      <c r="DW541" s="3"/>
      <c r="DX541" s="3"/>
      <c r="DY541" s="3">
        <v>23.023013620552899</v>
      </c>
      <c r="DZ541" s="3"/>
      <c r="EA541" s="3"/>
      <c r="EB541" s="3">
        <v>33.1269017401208</v>
      </c>
      <c r="EC541" s="3"/>
      <c r="ED541" s="3"/>
      <c r="EE541" s="3">
        <v>21.034944135125698</v>
      </c>
      <c r="EF541" s="3"/>
      <c r="EG541" s="3"/>
      <c r="EH541" s="3">
        <v>38.207976791699302</v>
      </c>
      <c r="EI541" s="3"/>
      <c r="EJ541" s="3"/>
      <c r="EK541" s="3">
        <v>47.295643306843502</v>
      </c>
      <c r="EL541" s="3"/>
      <c r="EM541" s="3"/>
      <c r="EN541" s="3">
        <v>67.496541795630307</v>
      </c>
      <c r="EO541" s="3"/>
      <c r="EP541" s="3"/>
      <c r="EQ541" s="3">
        <v>56.1775674608758</v>
      </c>
      <c r="ER541" s="3"/>
      <c r="ES541" s="3"/>
      <c r="ET541" s="3">
        <v>42.448655487708599</v>
      </c>
      <c r="EU541" s="3"/>
      <c r="EV541" s="3"/>
      <c r="EW541" s="3">
        <v>48.9119722910606</v>
      </c>
      <c r="EX541" s="3"/>
      <c r="EY541" s="3"/>
      <c r="EZ541" s="3">
        <v>69.847883176896104</v>
      </c>
      <c r="FA541" s="3"/>
      <c r="FB541" s="3"/>
      <c r="FC541" s="3">
        <v>38.772486930788702</v>
      </c>
      <c r="FD541" s="3"/>
      <c r="FE541" s="3"/>
      <c r="FF541" s="3">
        <v>67.468500363854403</v>
      </c>
      <c r="FG541" s="3"/>
      <c r="FH541" s="3"/>
      <c r="FI541" s="3">
        <v>60.689995352033797</v>
      </c>
      <c r="FJ541" s="3"/>
      <c r="FK541" s="3"/>
      <c r="FL541" s="3">
        <v>46.725812877307398</v>
      </c>
      <c r="FM541" s="3"/>
      <c r="FN541" s="3"/>
      <c r="FO541" s="3">
        <v>39.220684167171697</v>
      </c>
      <c r="FP541" s="3"/>
      <c r="FQ541" s="3"/>
      <c r="FR541" s="3">
        <v>40.4768320345487</v>
      </c>
      <c r="FS541" s="3"/>
      <c r="FT541" s="3"/>
      <c r="FU541" s="3">
        <v>43.188858793670903</v>
      </c>
      <c r="FV541" s="3"/>
      <c r="FW541" s="3"/>
      <c r="FX541" s="3">
        <v>36.833922276914201</v>
      </c>
      <c r="FY541" s="3"/>
      <c r="FZ541" s="3"/>
      <c r="GA541" s="3">
        <v>55.798798049470101</v>
      </c>
      <c r="GB541" s="3"/>
      <c r="GC541" s="3"/>
      <c r="GD541" s="3">
        <v>46.6368503289074</v>
      </c>
      <c r="GE541" s="3"/>
      <c r="GF541" s="3"/>
      <c r="GG541" s="3">
        <v>25.725733657973102</v>
      </c>
      <c r="GH541" s="3"/>
      <c r="GI541" s="3"/>
      <c r="GJ541" s="3">
        <v>44.349025047856998</v>
      </c>
      <c r="GK541" s="3"/>
      <c r="GL541" s="3"/>
      <c r="GM541" s="3">
        <v>43.34183822368</v>
      </c>
      <c r="GN541" s="3"/>
      <c r="GO541" s="3"/>
      <c r="GP541" s="3">
        <v>52.4749621669527</v>
      </c>
      <c r="GQ541" s="3"/>
      <c r="GR541" s="3"/>
      <c r="GS541" s="3">
        <v>40.991594290453797</v>
      </c>
      <c r="GT541" s="3"/>
      <c r="GU541" s="3"/>
      <c r="GV541" s="3">
        <v>41.1549019709812</v>
      </c>
      <c r="GW541" s="3"/>
    </row>
    <row r="542" spans="2:205" x14ac:dyDescent="0.25">
      <c r="B542"/>
      <c r="F542">
        <v>-8</v>
      </c>
      <c r="G542" t="s">
        <v>58</v>
      </c>
      <c r="H542" s="3"/>
      <c r="I542" s="3">
        <v>55.104408352668202</v>
      </c>
      <c r="J542" s="3"/>
      <c r="K542" s="3"/>
      <c r="L542" s="3">
        <v>44.53125</v>
      </c>
      <c r="M542" s="3"/>
      <c r="N542" s="3"/>
      <c r="O542" s="3">
        <v>42.857142857142897</v>
      </c>
      <c r="P542" s="3"/>
      <c r="Q542" s="3"/>
      <c r="R542" s="3">
        <v>39.644970414201197</v>
      </c>
      <c r="S542" s="3"/>
      <c r="T542" s="3"/>
      <c r="U542" s="3">
        <v>42.268041237113401</v>
      </c>
      <c r="V542" s="3"/>
      <c r="W542" s="3"/>
      <c r="X542" s="3">
        <v>53.246753246753201</v>
      </c>
      <c r="Y542" s="3"/>
      <c r="Z542" s="3"/>
      <c r="AA542" s="3">
        <v>50</v>
      </c>
      <c r="AB542" s="3"/>
      <c r="AC542" s="3"/>
      <c r="AD542" s="3">
        <v>50</v>
      </c>
      <c r="AE542" s="3"/>
      <c r="AF542" s="3"/>
      <c r="AG542" s="3">
        <v>45.744680851063798</v>
      </c>
      <c r="AH542" s="3"/>
      <c r="AI542" s="3"/>
      <c r="AJ542" s="3">
        <v>51.864406779661003</v>
      </c>
      <c r="AK542" s="3"/>
      <c r="AL542" s="3"/>
      <c r="AM542" s="3">
        <v>37.5</v>
      </c>
      <c r="AN542" s="3"/>
      <c r="AO542" s="3"/>
      <c r="AP542" s="3">
        <v>38.137755102040799</v>
      </c>
      <c r="AQ542" s="3"/>
      <c r="AR542" s="3"/>
      <c r="AS542" s="3">
        <v>33.3333333333333</v>
      </c>
      <c r="AT542" s="3"/>
      <c r="AU542" s="3"/>
      <c r="AV542" s="3">
        <v>45.569620253164601</v>
      </c>
      <c r="AW542" s="3"/>
      <c r="AX542" s="3"/>
      <c r="AY542" s="3">
        <v>38.1944444444444</v>
      </c>
      <c r="AZ542" s="3"/>
      <c r="BA542" s="3"/>
      <c r="BB542" s="3">
        <v>48.993288590604003</v>
      </c>
      <c r="BC542" s="3"/>
      <c r="BD542" s="3"/>
      <c r="BE542" s="3">
        <v>29.787234042553202</v>
      </c>
      <c r="BF542" s="3"/>
      <c r="BG542" s="3"/>
      <c r="BH542" s="3">
        <v>33.139534883720899</v>
      </c>
      <c r="BI542" s="3"/>
      <c r="BJ542" s="3"/>
      <c r="BK542" s="3">
        <v>40</v>
      </c>
      <c r="BL542" s="3"/>
      <c r="BM542" s="3"/>
      <c r="BN542" s="3">
        <v>48.3443708609271</v>
      </c>
      <c r="BO542" s="3"/>
      <c r="BP542" s="3"/>
      <c r="BQ542" s="3">
        <v>40.625</v>
      </c>
      <c r="BR542" s="3"/>
      <c r="BS542" s="3"/>
      <c r="BT542" s="3">
        <v>45.1486013986014</v>
      </c>
      <c r="BU542" s="3"/>
      <c r="BV542" s="3"/>
      <c r="BW542" s="3">
        <v>51.7133340338575</v>
      </c>
      <c r="BX542" s="3"/>
      <c r="BY542" s="3"/>
      <c r="BZ542" s="3">
        <v>35.749225628035298</v>
      </c>
      <c r="CA542" s="3"/>
      <c r="CB542" s="3"/>
      <c r="CC542" s="3">
        <v>33.547985502698097</v>
      </c>
      <c r="CD542" s="3"/>
      <c r="CE542" s="3"/>
      <c r="CF542" s="3">
        <v>32.215514418007501</v>
      </c>
      <c r="CG542" s="3"/>
      <c r="CH542" s="3"/>
      <c r="CI542" s="3">
        <v>35.225527024725501</v>
      </c>
      <c r="CJ542" s="3"/>
      <c r="CK542" s="3"/>
      <c r="CL542" s="3">
        <v>41.521324612862102</v>
      </c>
      <c r="CM542" s="3"/>
      <c r="CN542" s="3"/>
      <c r="CO542" s="3">
        <v>42.0546018790087</v>
      </c>
      <c r="CP542" s="3"/>
      <c r="CQ542" s="3"/>
      <c r="CR542" s="3">
        <v>36.335543082481102</v>
      </c>
      <c r="CS542" s="3"/>
      <c r="CT542" s="3"/>
      <c r="CU542" s="3">
        <v>35.423642253288001</v>
      </c>
      <c r="CV542" s="3"/>
      <c r="CW542" s="3"/>
      <c r="CX542" s="3">
        <v>47.7472381665904</v>
      </c>
      <c r="CY542" s="3"/>
      <c r="CZ542" s="3"/>
      <c r="DA542" s="3">
        <v>29.9822800059953</v>
      </c>
      <c r="DB542" s="3"/>
      <c r="DC542" s="3"/>
      <c r="DD542" s="3">
        <v>34.724066938334602</v>
      </c>
      <c r="DE542" s="3"/>
      <c r="DF542" s="3"/>
      <c r="DG542" s="3">
        <v>24.889941275332699</v>
      </c>
      <c r="DH542" s="3"/>
      <c r="DI542" s="3"/>
      <c r="DJ542" s="3">
        <v>37.6368506281297</v>
      </c>
      <c r="DK542" s="3"/>
      <c r="DL542" s="3"/>
      <c r="DM542" s="3">
        <v>30.2309313300611</v>
      </c>
      <c r="DN542" s="3"/>
      <c r="DO542" s="3"/>
      <c r="DP542" s="3">
        <v>40.722729201310003</v>
      </c>
      <c r="DQ542" s="3"/>
      <c r="DR542" s="3"/>
      <c r="DS542" s="3">
        <v>20.790064429612901</v>
      </c>
      <c r="DT542" s="3"/>
      <c r="DU542" s="3"/>
      <c r="DV542" s="3">
        <v>26.161322637362201</v>
      </c>
      <c r="DW542" s="3"/>
      <c r="DX542" s="3"/>
      <c r="DY542" s="3">
        <v>28.851922742842099</v>
      </c>
      <c r="DZ542" s="3"/>
      <c r="EA542" s="3"/>
      <c r="EB542" s="3">
        <v>40.145559472972003</v>
      </c>
      <c r="EC542" s="3"/>
      <c r="ED542" s="3"/>
      <c r="EE542" s="3">
        <v>32.035226772902298</v>
      </c>
      <c r="EF542" s="3"/>
      <c r="EG542" s="3"/>
      <c r="EH542" s="3">
        <v>43.699306020584899</v>
      </c>
      <c r="EI542" s="3"/>
      <c r="EJ542" s="3"/>
      <c r="EK542" s="3">
        <v>58.460476720103699</v>
      </c>
      <c r="EL542" s="3"/>
      <c r="EM542" s="3"/>
      <c r="EN542" s="3">
        <v>53.572090819291802</v>
      </c>
      <c r="EO542" s="3"/>
      <c r="EP542" s="3"/>
      <c r="EQ542" s="3">
        <v>52.553515964304303</v>
      </c>
      <c r="ER542" s="3"/>
      <c r="ES542" s="3"/>
      <c r="ET542" s="3">
        <v>47.444323056865798</v>
      </c>
      <c r="EU542" s="3"/>
      <c r="EV542" s="3"/>
      <c r="EW542" s="3">
        <v>49.5505524448985</v>
      </c>
      <c r="EX542" s="3"/>
      <c r="EY542" s="3"/>
      <c r="EZ542" s="3">
        <v>64.7148895064486</v>
      </c>
      <c r="FA542" s="3"/>
      <c r="FB542" s="3"/>
      <c r="FC542" s="3">
        <v>57.9453981209913</v>
      </c>
      <c r="FD542" s="3"/>
      <c r="FE542" s="3"/>
      <c r="FF542" s="3">
        <v>63.664456917518898</v>
      </c>
      <c r="FG542" s="3"/>
      <c r="FH542" s="3"/>
      <c r="FI542" s="3">
        <v>56.341190360688103</v>
      </c>
      <c r="FJ542" s="3"/>
      <c r="FK542" s="3"/>
      <c r="FL542" s="3">
        <v>55.962825184135802</v>
      </c>
      <c r="FM542" s="3"/>
      <c r="FN542" s="3"/>
      <c r="FO542" s="3">
        <v>45.489990361450303</v>
      </c>
      <c r="FP542" s="3"/>
      <c r="FQ542" s="3"/>
      <c r="FR542" s="3">
        <v>41.641019204248103</v>
      </c>
      <c r="FS542" s="3"/>
      <c r="FT542" s="3"/>
      <c r="FU542" s="3">
        <v>42.643415129779697</v>
      </c>
      <c r="FV542" s="3"/>
      <c r="FW542" s="3"/>
      <c r="FX542" s="3">
        <v>53.671694090056803</v>
      </c>
      <c r="FY542" s="3"/>
      <c r="FZ542" s="3"/>
      <c r="GA542" s="3">
        <v>46.654277355128002</v>
      </c>
      <c r="GB542" s="3"/>
      <c r="GC542" s="3"/>
      <c r="GD542" s="3">
        <v>57.304671048811102</v>
      </c>
      <c r="GE542" s="3"/>
      <c r="GF542" s="3"/>
      <c r="GG542" s="3">
        <v>40.099899208175103</v>
      </c>
      <c r="GH542" s="3"/>
      <c r="GI542" s="3"/>
      <c r="GJ542" s="3">
        <v>40.710458773375301</v>
      </c>
      <c r="GK542" s="3"/>
      <c r="GL542" s="3"/>
      <c r="GM542" s="3">
        <v>51.9629530745651</v>
      </c>
      <c r="GN542" s="3"/>
      <c r="GO542" s="3"/>
      <c r="GP542" s="3">
        <v>56.609418168496802</v>
      </c>
      <c r="GQ542" s="3"/>
      <c r="GR542" s="3"/>
      <c r="GS542" s="3">
        <v>49.658739520911404</v>
      </c>
      <c r="GT542" s="3"/>
      <c r="GU542" s="3"/>
      <c r="GV542" s="3">
        <v>46.604093289009498</v>
      </c>
      <c r="GW542" s="3"/>
    </row>
    <row r="543" spans="2:205" x14ac:dyDescent="0.25">
      <c r="B543"/>
      <c r="F543">
        <v>-7</v>
      </c>
      <c r="G543" t="s">
        <v>59</v>
      </c>
      <c r="H543" s="3"/>
      <c r="I543" s="3">
        <v>58.006042296072501</v>
      </c>
      <c r="J543" s="3"/>
      <c r="K543" s="3"/>
      <c r="L543" s="3">
        <v>57.851239669421503</v>
      </c>
      <c r="M543" s="3"/>
      <c r="N543" s="3"/>
      <c r="O543" s="3">
        <v>35.294117647058798</v>
      </c>
      <c r="P543" s="3"/>
      <c r="Q543" s="3"/>
      <c r="R543" s="3">
        <v>29.107981220657301</v>
      </c>
      <c r="S543" s="3"/>
      <c r="T543" s="3"/>
      <c r="U543" s="3">
        <v>43.654822335025401</v>
      </c>
      <c r="V543" s="3"/>
      <c r="W543" s="3"/>
      <c r="X543" s="3">
        <v>48.543689320388403</v>
      </c>
      <c r="Y543" s="3"/>
      <c r="Z543" s="3"/>
      <c r="AA543" s="3">
        <v>46.1139896373057</v>
      </c>
      <c r="AB543" s="3"/>
      <c r="AC543" s="3"/>
      <c r="AD543" s="3">
        <v>54.1666666666667</v>
      </c>
      <c r="AE543" s="3"/>
      <c r="AF543" s="3"/>
      <c r="AG543" s="3">
        <v>52.380952380952401</v>
      </c>
      <c r="AH543" s="3"/>
      <c r="AI543" s="3"/>
      <c r="AJ543" s="3">
        <v>51.650165016501703</v>
      </c>
      <c r="AK543" s="3"/>
      <c r="AL543" s="3"/>
      <c r="AM543" s="3">
        <v>38.064516129032299</v>
      </c>
      <c r="AN543" s="3"/>
      <c r="AO543" s="3"/>
      <c r="AP543" s="3">
        <v>38.149556400507002</v>
      </c>
      <c r="AQ543" s="3"/>
      <c r="AR543" s="3"/>
      <c r="AS543" s="3">
        <v>32.4675324675325</v>
      </c>
      <c r="AT543" s="3"/>
      <c r="AU543" s="3"/>
      <c r="AV543" s="3">
        <v>41.104294478527599</v>
      </c>
      <c r="AW543" s="3"/>
      <c r="AX543" s="3"/>
      <c r="AY543" s="3">
        <v>42.857142857142897</v>
      </c>
      <c r="AZ543" s="3"/>
      <c r="BA543" s="3"/>
      <c r="BB543" s="3">
        <v>50</v>
      </c>
      <c r="BC543" s="3"/>
      <c r="BD543" s="3"/>
      <c r="BE543" s="3">
        <v>37.6237623762376</v>
      </c>
      <c r="BF543" s="3"/>
      <c r="BG543" s="3"/>
      <c r="BH543" s="3">
        <v>46.153846153846203</v>
      </c>
      <c r="BI543" s="3"/>
      <c r="BJ543" s="3"/>
      <c r="BK543" s="3">
        <v>28.75</v>
      </c>
      <c r="BL543" s="3"/>
      <c r="BM543" s="3"/>
      <c r="BN543" s="3">
        <v>45</v>
      </c>
      <c r="BO543" s="3"/>
      <c r="BP543" s="3"/>
      <c r="BQ543" s="3">
        <v>33.576642335766401</v>
      </c>
      <c r="BR543" s="3"/>
      <c r="BS543" s="3"/>
      <c r="BT543" s="3">
        <v>44.780770086801702</v>
      </c>
      <c r="BU543" s="3"/>
      <c r="BV543" s="3"/>
      <c r="BW543" s="3">
        <v>54.142100470425902</v>
      </c>
      <c r="BX543" s="3"/>
      <c r="BY543" s="3"/>
      <c r="BZ543" s="3">
        <v>48.538866161528503</v>
      </c>
      <c r="CA543" s="3"/>
      <c r="CB543" s="3"/>
      <c r="CC543" s="3">
        <v>26.755853124625801</v>
      </c>
      <c r="CD543" s="3"/>
      <c r="CE543" s="3"/>
      <c r="CF543" s="3">
        <v>23.102602574057801</v>
      </c>
      <c r="CG543" s="3"/>
      <c r="CH543" s="3"/>
      <c r="CI543" s="3">
        <v>36.618032426653301</v>
      </c>
      <c r="CJ543" s="3"/>
      <c r="CK543" s="3"/>
      <c r="CL543" s="3">
        <v>38.575196930459498</v>
      </c>
      <c r="CM543" s="3"/>
      <c r="CN543" s="3"/>
      <c r="CO543" s="3">
        <v>38.930435262506698</v>
      </c>
      <c r="CP543" s="3"/>
      <c r="CQ543" s="3"/>
      <c r="CR543" s="3">
        <v>32.820807569517797</v>
      </c>
      <c r="CS543" s="3"/>
      <c r="CT543" s="3"/>
      <c r="CU543" s="3">
        <v>42.405195274023001</v>
      </c>
      <c r="CV543" s="3"/>
      <c r="CW543" s="3"/>
      <c r="CX543" s="3">
        <v>47.589169248189002</v>
      </c>
      <c r="CY543" s="3"/>
      <c r="CZ543" s="3"/>
      <c r="DA543" s="3">
        <v>30.3943583257909</v>
      </c>
      <c r="DB543" s="3"/>
      <c r="DC543" s="3"/>
      <c r="DD543" s="3">
        <v>34.746480221839903</v>
      </c>
      <c r="DE543" s="3"/>
      <c r="DF543" s="3"/>
      <c r="DG543" s="3">
        <v>25.1518037059699</v>
      </c>
      <c r="DH543" s="3"/>
      <c r="DI543" s="3"/>
      <c r="DJ543" s="3">
        <v>33.4692164081439</v>
      </c>
      <c r="DK543" s="3"/>
      <c r="DL543" s="3"/>
      <c r="DM543" s="3">
        <v>34.0818575590664</v>
      </c>
      <c r="DN543" s="3"/>
      <c r="DO543" s="3"/>
      <c r="DP543" s="3">
        <v>42.0546018790087</v>
      </c>
      <c r="DQ543" s="3"/>
      <c r="DR543" s="3"/>
      <c r="DS543" s="3">
        <v>28.1764594862099</v>
      </c>
      <c r="DT543" s="3"/>
      <c r="DU543" s="3"/>
      <c r="DV543" s="3">
        <v>37.7903351120083</v>
      </c>
      <c r="DW543" s="3"/>
      <c r="DX543" s="3"/>
      <c r="DY543" s="3">
        <v>19.1760471971965</v>
      </c>
      <c r="DZ543" s="3"/>
      <c r="EA543" s="3"/>
      <c r="EB543" s="3">
        <v>36.587805735771497</v>
      </c>
      <c r="EC543" s="3"/>
      <c r="ED543" s="3"/>
      <c r="EE543" s="3">
        <v>25.740014701696701</v>
      </c>
      <c r="EF543" s="3"/>
      <c r="EG543" s="3"/>
      <c r="EH543" s="3">
        <v>43.319411683540899</v>
      </c>
      <c r="EI543" s="3"/>
      <c r="EJ543" s="3"/>
      <c r="EK543" s="3">
        <v>61.798289949846399</v>
      </c>
      <c r="EL543" s="3"/>
      <c r="EM543" s="3"/>
      <c r="EN543" s="3">
        <v>66.770071325341206</v>
      </c>
      <c r="EO543" s="3"/>
      <c r="EP543" s="3"/>
      <c r="EQ543" s="3">
        <v>44.583462985480899</v>
      </c>
      <c r="ER543" s="3"/>
      <c r="ES543" s="3"/>
      <c r="ET543" s="3">
        <v>35.705379940329401</v>
      </c>
      <c r="EU543" s="3"/>
      <c r="EV543" s="3"/>
      <c r="EW543" s="3">
        <v>50.885486794082702</v>
      </c>
      <c r="EX543" s="3"/>
      <c r="EY543" s="3"/>
      <c r="EZ543" s="3">
        <v>58.598086730699798</v>
      </c>
      <c r="FA543" s="3"/>
      <c r="FB543" s="3"/>
      <c r="FC543" s="3">
        <v>53.418749679143801</v>
      </c>
      <c r="FD543" s="3"/>
      <c r="FE543" s="3"/>
      <c r="FF543" s="3">
        <v>74.446979800525398</v>
      </c>
      <c r="FG543" s="3"/>
      <c r="FH543" s="3"/>
      <c r="FI543" s="3">
        <v>62.2189706025707</v>
      </c>
      <c r="FJ543" s="3"/>
      <c r="FK543" s="3"/>
      <c r="FL543" s="3">
        <v>55.695008056257301</v>
      </c>
      <c r="FM543" s="3"/>
      <c r="FN543" s="3"/>
      <c r="FO543" s="3">
        <v>46.200325262825402</v>
      </c>
      <c r="FP543" s="3"/>
      <c r="FQ543" s="3"/>
      <c r="FR543" s="3">
        <v>41.641546525059702</v>
      </c>
      <c r="FS543" s="3"/>
      <c r="FT543" s="3"/>
      <c r="FU543" s="3">
        <v>40.473053333110599</v>
      </c>
      <c r="FV543" s="3"/>
      <c r="FW543" s="3"/>
      <c r="FX543" s="3">
        <v>49.068926528924003</v>
      </c>
      <c r="FY543" s="3"/>
      <c r="FZ543" s="3"/>
      <c r="GA543" s="3">
        <v>51.9760010587311</v>
      </c>
      <c r="GB543" s="3"/>
      <c r="GC543" s="3"/>
      <c r="GD543" s="3">
        <v>57.9453981209913</v>
      </c>
      <c r="GE543" s="3"/>
      <c r="GF543" s="3"/>
      <c r="GG543" s="3">
        <v>47.817163018398603</v>
      </c>
      <c r="GH543" s="3"/>
      <c r="GI543" s="3"/>
      <c r="GJ543" s="3">
        <v>54.679989266304403</v>
      </c>
      <c r="GK543" s="3"/>
      <c r="GL543" s="3"/>
      <c r="GM543" s="3">
        <v>39.954511331201999</v>
      </c>
      <c r="GN543" s="3"/>
      <c r="GO543" s="3"/>
      <c r="GP543" s="3">
        <v>53.628238250245602</v>
      </c>
      <c r="GQ543" s="3"/>
      <c r="GR543" s="3"/>
      <c r="GS543" s="3">
        <v>42.140671640852197</v>
      </c>
      <c r="GT543" s="3"/>
      <c r="GU543" s="3"/>
      <c r="GV543" s="3">
        <v>46.248918595670503</v>
      </c>
      <c r="GW543" s="3"/>
    </row>
    <row r="544" spans="2:205" x14ac:dyDescent="0.25">
      <c r="B544"/>
      <c r="F544">
        <v>-6</v>
      </c>
      <c r="G544" t="s">
        <v>60</v>
      </c>
      <c r="H544" s="3"/>
      <c r="I544" s="3">
        <v>61.510128913443801</v>
      </c>
      <c r="J544" s="3"/>
      <c r="K544" s="3"/>
      <c r="L544" s="3">
        <v>56.140350877193001</v>
      </c>
      <c r="M544" s="3"/>
      <c r="N544" s="3"/>
      <c r="O544" s="3">
        <v>43.661971830985898</v>
      </c>
      <c r="P544" s="3"/>
      <c r="Q544" s="3"/>
      <c r="R544" s="3">
        <v>36.866359447004598</v>
      </c>
      <c r="S544" s="3"/>
      <c r="T544" s="3"/>
      <c r="U544" s="3">
        <v>45.562130177514803</v>
      </c>
      <c r="V544" s="3"/>
      <c r="W544" s="3"/>
      <c r="X544" s="3">
        <v>50</v>
      </c>
      <c r="Y544" s="3"/>
      <c r="Z544" s="3"/>
      <c r="AA544" s="3">
        <v>54.404145077720202</v>
      </c>
      <c r="AB544" s="3"/>
      <c r="AC544" s="3"/>
      <c r="AD544" s="3"/>
      <c r="AE544" s="3"/>
      <c r="AF544" s="3"/>
      <c r="AG544" s="3">
        <v>45.360824742268001</v>
      </c>
      <c r="AH544" s="3"/>
      <c r="AI544" s="3"/>
      <c r="AJ544" s="3">
        <v>51.162790697674403</v>
      </c>
      <c r="AK544" s="3"/>
      <c r="AL544" s="3"/>
      <c r="AM544" s="3">
        <v>35.099337748344396</v>
      </c>
      <c r="AN544" s="3"/>
      <c r="AO544" s="3"/>
      <c r="AP544" s="3">
        <v>35.704874835309603</v>
      </c>
      <c r="AQ544" s="3"/>
      <c r="AR544" s="3"/>
      <c r="AS544" s="3">
        <v>42.635658914728701</v>
      </c>
      <c r="AT544" s="3"/>
      <c r="AU544" s="3"/>
      <c r="AV544" s="3">
        <v>47.619047619047599</v>
      </c>
      <c r="AW544" s="3"/>
      <c r="AX544" s="3"/>
      <c r="AY544" s="3">
        <v>41.463414634146297</v>
      </c>
      <c r="AZ544" s="3"/>
      <c r="BA544" s="3"/>
      <c r="BB544" s="3">
        <v>48.360655737704903</v>
      </c>
      <c r="BC544" s="3"/>
      <c r="BD544" s="3"/>
      <c r="BE544" s="3">
        <v>41.549295774647902</v>
      </c>
      <c r="BF544" s="3"/>
      <c r="BG544" s="3"/>
      <c r="BH544" s="3">
        <v>42.424242424242401</v>
      </c>
      <c r="BI544" s="3"/>
      <c r="BJ544" s="3"/>
      <c r="BK544" s="3">
        <v>36.1111111111111</v>
      </c>
      <c r="BL544" s="3"/>
      <c r="BM544" s="3"/>
      <c r="BN544" s="3">
        <v>49.180327868852501</v>
      </c>
      <c r="BO544" s="3"/>
      <c r="BP544" s="3"/>
      <c r="BQ544" s="3">
        <v>33.653846153846203</v>
      </c>
      <c r="BR544" s="3"/>
      <c r="BS544" s="3"/>
      <c r="BT544" s="3">
        <v>45.829291949563498</v>
      </c>
      <c r="BU544" s="3"/>
      <c r="BV544" s="3"/>
      <c r="BW544" s="3">
        <v>57.271825716324599</v>
      </c>
      <c r="BX544" s="3"/>
      <c r="BY544" s="3"/>
      <c r="BZ544" s="3">
        <v>46.535664989549403</v>
      </c>
      <c r="CA544" s="3"/>
      <c r="CB544" s="3"/>
      <c r="CC544" s="3">
        <v>35.363013350561197</v>
      </c>
      <c r="CD544" s="3"/>
      <c r="CE544" s="3"/>
      <c r="CF544" s="3">
        <v>30.436428996086502</v>
      </c>
      <c r="CG544" s="3"/>
      <c r="CH544" s="3"/>
      <c r="CI544" s="3">
        <v>37.895218826736098</v>
      </c>
      <c r="CJ544" s="3"/>
      <c r="CK544" s="3"/>
      <c r="CL544" s="3">
        <v>39.832112950330099</v>
      </c>
      <c r="CM544" s="3"/>
      <c r="CN544" s="3"/>
      <c r="CO544" s="3">
        <v>47.097304559979897</v>
      </c>
      <c r="CP544" s="3"/>
      <c r="CQ544" s="3"/>
      <c r="CR544" s="3">
        <v>8.52334141372536</v>
      </c>
      <c r="CS544" s="3"/>
      <c r="CT544" s="3"/>
      <c r="CU544" s="3">
        <v>35.220726726962901</v>
      </c>
      <c r="CV544" s="3"/>
      <c r="CW544" s="3"/>
      <c r="CX544" s="3">
        <v>46.932828131019498</v>
      </c>
      <c r="CY544" s="3"/>
      <c r="CZ544" s="3"/>
      <c r="DA544" s="3">
        <v>27.518197605877599</v>
      </c>
      <c r="DB544" s="3"/>
      <c r="DC544" s="3"/>
      <c r="DD544" s="3">
        <v>32.291578159530701</v>
      </c>
      <c r="DE544" s="3"/>
      <c r="DF544" s="3"/>
      <c r="DG544" s="3">
        <v>33.974085877234998</v>
      </c>
      <c r="DH544" s="3"/>
      <c r="DI544" s="3"/>
      <c r="DJ544" s="3">
        <v>38.651139357528997</v>
      </c>
      <c r="DK544" s="3"/>
      <c r="DL544" s="3"/>
      <c r="DM544" s="3">
        <v>32.654111426365297</v>
      </c>
      <c r="DN544" s="3"/>
      <c r="DO544" s="3"/>
      <c r="DP544" s="3">
        <v>39.220928226085597</v>
      </c>
      <c r="DQ544" s="3"/>
      <c r="DR544" s="3"/>
      <c r="DS544" s="3">
        <v>33.346452652924299</v>
      </c>
      <c r="DT544" s="3"/>
      <c r="DU544" s="3"/>
      <c r="DV544" s="3">
        <v>33.872188030626603</v>
      </c>
      <c r="DW544" s="3"/>
      <c r="DX544" s="3"/>
      <c r="DY544" s="3">
        <v>25.116285177856099</v>
      </c>
      <c r="DZ544" s="3"/>
      <c r="EA544" s="3"/>
      <c r="EB544" s="3">
        <v>40.0167359107392</v>
      </c>
      <c r="EC544" s="3"/>
      <c r="ED544" s="3"/>
      <c r="EE544" s="3">
        <v>24.682038368371</v>
      </c>
      <c r="EF544" s="3"/>
      <c r="EG544" s="3"/>
      <c r="EH544" s="3">
        <v>44.299881089718099</v>
      </c>
      <c r="EI544" s="3"/>
      <c r="EJ544" s="3"/>
      <c r="EK544" s="3">
        <v>65.622449008546894</v>
      </c>
      <c r="EL544" s="3"/>
      <c r="EM544" s="3"/>
      <c r="EN544" s="3">
        <v>65.418144614185806</v>
      </c>
      <c r="EO544" s="3"/>
      <c r="EP544" s="3"/>
      <c r="EQ544" s="3">
        <v>52.2309157941284</v>
      </c>
      <c r="ER544" s="3"/>
      <c r="ES544" s="3"/>
      <c r="ET544" s="3">
        <v>43.660514797044002</v>
      </c>
      <c r="EU544" s="3"/>
      <c r="EV544" s="3"/>
      <c r="EW544" s="3">
        <v>53.387434012615103</v>
      </c>
      <c r="EX544" s="3"/>
      <c r="EY544" s="3"/>
      <c r="EZ544" s="3">
        <v>60.167887049669901</v>
      </c>
      <c r="FA544" s="3"/>
      <c r="FB544" s="3"/>
      <c r="FC544" s="3">
        <v>61.573613916103298</v>
      </c>
      <c r="FD544" s="3"/>
      <c r="FE544" s="3"/>
      <c r="FF544" s="3">
        <v>75.513678363344795</v>
      </c>
      <c r="FG544" s="3"/>
      <c r="FH544" s="3"/>
      <c r="FI544" s="3">
        <v>55.7918316435779</v>
      </c>
      <c r="FJ544" s="3"/>
      <c r="FK544" s="3"/>
      <c r="FL544" s="3">
        <v>55.3804035455845</v>
      </c>
      <c r="FM544" s="3"/>
      <c r="FN544" s="3"/>
      <c r="FO544" s="3">
        <v>43.277976495620798</v>
      </c>
      <c r="FP544" s="3"/>
      <c r="FQ544" s="3"/>
      <c r="FR544" s="3">
        <v>39.229748007210802</v>
      </c>
      <c r="FS544" s="3"/>
      <c r="FT544" s="3"/>
      <c r="FU544" s="3">
        <v>51.643107911886297</v>
      </c>
      <c r="FV544" s="3"/>
      <c r="FW544" s="3"/>
      <c r="FX544" s="3">
        <v>56.701424118253399</v>
      </c>
      <c r="FY544" s="3"/>
      <c r="FZ544" s="3"/>
      <c r="GA544" s="3">
        <v>50.693601718089504</v>
      </c>
      <c r="GB544" s="3"/>
      <c r="GC544" s="3"/>
      <c r="GD544" s="3">
        <v>57.581818539698297</v>
      </c>
      <c r="GE544" s="3"/>
      <c r="GF544" s="3"/>
      <c r="GG544" s="3">
        <v>50.112236780923098</v>
      </c>
      <c r="GH544" s="3"/>
      <c r="GI544" s="3"/>
      <c r="GJ544" s="3">
        <v>51.323905107440901</v>
      </c>
      <c r="GK544" s="3"/>
      <c r="GL544" s="3"/>
      <c r="GM544" s="3">
        <v>48.287135190297903</v>
      </c>
      <c r="GN544" s="3"/>
      <c r="GO544" s="3"/>
      <c r="GP544" s="3">
        <v>58.384636587526799</v>
      </c>
      <c r="GQ544" s="3"/>
      <c r="GR544" s="3"/>
      <c r="GS544" s="3">
        <v>43.583638693377601</v>
      </c>
      <c r="GT544" s="3"/>
      <c r="GU544" s="3"/>
      <c r="GV544" s="3">
        <v>47.364616597184302</v>
      </c>
      <c r="GW544" s="3"/>
    </row>
    <row r="545" spans="2:205" x14ac:dyDescent="0.25">
      <c r="B545"/>
      <c r="F545">
        <v>-5</v>
      </c>
      <c r="G545" t="s">
        <v>61</v>
      </c>
      <c r="H545" s="3"/>
      <c r="I545" s="3">
        <v>55.379746835443001</v>
      </c>
      <c r="J545" s="3"/>
      <c r="K545" s="3"/>
      <c r="L545" s="3">
        <v>53.125</v>
      </c>
      <c r="M545" s="3"/>
      <c r="N545" s="3"/>
      <c r="O545" s="3">
        <v>48.9051094890511</v>
      </c>
      <c r="P545" s="3"/>
      <c r="Q545" s="3"/>
      <c r="R545" s="3">
        <v>33.3333333333333</v>
      </c>
      <c r="S545" s="3"/>
      <c r="T545" s="3"/>
      <c r="U545" s="3">
        <v>50.887573964497001</v>
      </c>
      <c r="V545" s="3"/>
      <c r="W545" s="3"/>
      <c r="X545" s="3">
        <v>48.837209302325597</v>
      </c>
      <c r="Y545" s="3"/>
      <c r="Z545" s="3"/>
      <c r="AA545" s="3">
        <v>56.024096385542201</v>
      </c>
      <c r="AB545" s="3"/>
      <c r="AC545" s="3"/>
      <c r="AD545" s="3">
        <v>55.5555555555556</v>
      </c>
      <c r="AE545" s="3"/>
      <c r="AF545" s="3"/>
      <c r="AG545" s="3">
        <v>52.884615384615401</v>
      </c>
      <c r="AH545" s="3"/>
      <c r="AI545" s="3"/>
      <c r="AJ545" s="3">
        <v>56.158663883089801</v>
      </c>
      <c r="AK545" s="3"/>
      <c r="AL545" s="3"/>
      <c r="AM545" s="3">
        <v>36.134453781512597</v>
      </c>
      <c r="AN545" s="3"/>
      <c r="AO545" s="3"/>
      <c r="AP545" s="3">
        <v>38.5309278350515</v>
      </c>
      <c r="AQ545" s="3"/>
      <c r="AR545" s="3"/>
      <c r="AS545" s="3">
        <v>36.633663366336599</v>
      </c>
      <c r="AT545" s="3"/>
      <c r="AU545" s="3"/>
      <c r="AV545" s="3">
        <v>46.808510638297903</v>
      </c>
      <c r="AW545" s="3"/>
      <c r="AX545" s="3"/>
      <c r="AY545" s="3">
        <v>52.054794520547901</v>
      </c>
      <c r="AZ545" s="3"/>
      <c r="BA545" s="3"/>
      <c r="BB545" s="3">
        <v>46.341463414634099</v>
      </c>
      <c r="BC545" s="3"/>
      <c r="BD545" s="3"/>
      <c r="BE545" s="3">
        <v>37.301587301587297</v>
      </c>
      <c r="BF545" s="3"/>
      <c r="BG545" s="3"/>
      <c r="BH545" s="3">
        <v>38.8888888888889</v>
      </c>
      <c r="BI545" s="3"/>
      <c r="BJ545" s="3"/>
      <c r="BK545" s="3">
        <v>39.240506329113899</v>
      </c>
      <c r="BL545" s="3"/>
      <c r="BM545" s="3"/>
      <c r="BN545" s="3">
        <v>53.846153846153797</v>
      </c>
      <c r="BO545" s="3"/>
      <c r="BP545" s="3"/>
      <c r="BQ545" s="3">
        <v>32.110091743119298</v>
      </c>
      <c r="BR545" s="3"/>
      <c r="BS545" s="3"/>
      <c r="BT545" s="3">
        <v>46.708768520767499</v>
      </c>
      <c r="BU545" s="3"/>
      <c r="BV545" s="3"/>
      <c r="BW545" s="3">
        <v>51.407592414049198</v>
      </c>
      <c r="BX545" s="3"/>
      <c r="BY545" s="3"/>
      <c r="BZ545" s="3">
        <v>42.662842127600797</v>
      </c>
      <c r="CA545" s="3"/>
      <c r="CB545" s="3"/>
      <c r="CC545" s="3">
        <v>40.274911026690098</v>
      </c>
      <c r="CD545" s="3"/>
      <c r="CE545" s="3"/>
      <c r="CF545" s="3">
        <v>27.125924828094298</v>
      </c>
      <c r="CG545" s="3"/>
      <c r="CH545" s="3"/>
      <c r="CI545" s="3">
        <v>43.0974864381445</v>
      </c>
      <c r="CJ545" s="3"/>
      <c r="CK545" s="3"/>
      <c r="CL545" s="3">
        <v>39.939988514748499</v>
      </c>
      <c r="CM545" s="3"/>
      <c r="CN545" s="3"/>
      <c r="CO545" s="3">
        <v>48.122239863692002</v>
      </c>
      <c r="CP545" s="3"/>
      <c r="CQ545" s="3"/>
      <c r="CR545" s="3">
        <v>38.097679408938397</v>
      </c>
      <c r="CS545" s="3"/>
      <c r="CT545" s="3"/>
      <c r="CU545" s="3">
        <v>42.8498782187269</v>
      </c>
      <c r="CV545" s="3"/>
      <c r="CW545" s="3"/>
      <c r="CX545" s="3">
        <v>51.584228888605097</v>
      </c>
      <c r="CY545" s="3"/>
      <c r="CZ545" s="3"/>
      <c r="DA545" s="3">
        <v>27.530566394996001</v>
      </c>
      <c r="DB545" s="3"/>
      <c r="DC545" s="3"/>
      <c r="DD545" s="3">
        <v>35.091533566016899</v>
      </c>
      <c r="DE545" s="3"/>
      <c r="DF545" s="3"/>
      <c r="DG545" s="3">
        <v>27.266499753238499</v>
      </c>
      <c r="DH545" s="3"/>
      <c r="DI545" s="3"/>
      <c r="DJ545" s="3">
        <v>38.363590799331199</v>
      </c>
      <c r="DK545" s="3"/>
      <c r="DL545" s="3"/>
      <c r="DM545" s="3">
        <v>43.639736293569797</v>
      </c>
      <c r="DN545" s="3"/>
      <c r="DO545" s="3"/>
      <c r="DP545" s="3">
        <v>37.307942028776203</v>
      </c>
      <c r="DQ545" s="3"/>
      <c r="DR545" s="3"/>
      <c r="DS545" s="3">
        <v>28.853086247337</v>
      </c>
      <c r="DT545" s="3"/>
      <c r="DU545" s="3"/>
      <c r="DV545" s="3">
        <v>30.335452114840599</v>
      </c>
      <c r="DW545" s="3"/>
      <c r="DX545" s="3"/>
      <c r="DY545" s="3">
        <v>28.438107597277298</v>
      </c>
      <c r="DZ545" s="3"/>
      <c r="EA545" s="3"/>
      <c r="EB545" s="3">
        <v>43.7954940224013</v>
      </c>
      <c r="EC545" s="3"/>
      <c r="ED545" s="3"/>
      <c r="EE545" s="3">
        <v>23.487549545248601</v>
      </c>
      <c r="EF545" s="3"/>
      <c r="EG545" s="3"/>
      <c r="EH545" s="3">
        <v>45.175417314071296</v>
      </c>
      <c r="EI545" s="3"/>
      <c r="EJ545" s="3"/>
      <c r="EK545" s="3">
        <v>59.3014233370982</v>
      </c>
      <c r="EL545" s="3"/>
      <c r="EM545" s="3"/>
      <c r="EN545" s="3">
        <v>63.389154765513503</v>
      </c>
      <c r="EO545" s="3"/>
      <c r="EP545" s="3"/>
      <c r="EQ545" s="3">
        <v>57.583656817025499</v>
      </c>
      <c r="ER545" s="3"/>
      <c r="ES545" s="3"/>
      <c r="ET545" s="3">
        <v>39.999122747880101</v>
      </c>
      <c r="EU545" s="3"/>
      <c r="EV545" s="3"/>
      <c r="EW545" s="3">
        <v>58.6459886285663</v>
      </c>
      <c r="EX545" s="3"/>
      <c r="EY545" s="3"/>
      <c r="EZ545" s="3">
        <v>57.789011232382499</v>
      </c>
      <c r="FA545" s="3"/>
      <c r="FB545" s="3"/>
      <c r="FC545" s="3">
        <v>63.706967231657501</v>
      </c>
      <c r="FD545" s="3"/>
      <c r="FE545" s="3"/>
      <c r="FF545" s="3">
        <v>72.064580803315295</v>
      </c>
      <c r="FG545" s="3"/>
      <c r="FH545" s="3"/>
      <c r="FI545" s="3">
        <v>62.750842810027599</v>
      </c>
      <c r="FJ545" s="3"/>
      <c r="FK545" s="3"/>
      <c r="FL545" s="3">
        <v>60.6566154414365</v>
      </c>
      <c r="FM545" s="3"/>
      <c r="FN545" s="3"/>
      <c r="FO545" s="3">
        <v>45.446294142292899</v>
      </c>
      <c r="FP545" s="3"/>
      <c r="FQ545" s="3"/>
      <c r="FR545" s="3">
        <v>42.057826887632601</v>
      </c>
      <c r="FS545" s="3"/>
      <c r="FT545" s="3"/>
      <c r="FU545" s="3">
        <v>46.806876559773798</v>
      </c>
      <c r="FV545" s="3"/>
      <c r="FW545" s="3"/>
      <c r="FX545" s="3">
        <v>55.390317370946697</v>
      </c>
      <c r="FY545" s="3"/>
      <c r="FZ545" s="3"/>
      <c r="GA545" s="3">
        <v>60.384788117765197</v>
      </c>
      <c r="GB545" s="3"/>
      <c r="GC545" s="3"/>
      <c r="GD545" s="3">
        <v>55.555245580940301</v>
      </c>
      <c r="GE545" s="3"/>
      <c r="GF545" s="3"/>
      <c r="GG545" s="3">
        <v>46.361646228577797</v>
      </c>
      <c r="GH545" s="3"/>
      <c r="GI545" s="3"/>
      <c r="GJ545" s="3">
        <v>47.977205258576298</v>
      </c>
      <c r="GK545" s="3"/>
      <c r="GL545" s="3"/>
      <c r="GM545" s="3">
        <v>50.874840352508599</v>
      </c>
      <c r="GN545" s="3"/>
      <c r="GO545" s="3"/>
      <c r="GP545" s="3">
        <v>63.672117156169499</v>
      </c>
      <c r="GQ545" s="3"/>
      <c r="GR545" s="3"/>
      <c r="GS545" s="3">
        <v>41.732945890991203</v>
      </c>
      <c r="GT545" s="3"/>
      <c r="GU545" s="3"/>
      <c r="GV545" s="3">
        <v>48.246794384854901</v>
      </c>
      <c r="GW545" s="3"/>
    </row>
    <row r="546" spans="2:205" x14ac:dyDescent="0.25">
      <c r="B546"/>
      <c r="F546">
        <v>-4</v>
      </c>
      <c r="G546" t="s">
        <v>62</v>
      </c>
      <c r="H546" s="3"/>
      <c r="I546" s="3">
        <v>59.776536312849203</v>
      </c>
      <c r="J546" s="3"/>
      <c r="K546" s="3"/>
      <c r="L546" s="3">
        <v>56.198347107438003</v>
      </c>
      <c r="M546" s="3"/>
      <c r="N546" s="3"/>
      <c r="O546" s="3">
        <v>48.9051094890511</v>
      </c>
      <c r="P546" s="3"/>
      <c r="Q546" s="3"/>
      <c r="R546" s="3">
        <v>34.3915343915344</v>
      </c>
      <c r="S546" s="3"/>
      <c r="T546" s="3"/>
      <c r="U546" s="3">
        <v>38.502673796791399</v>
      </c>
      <c r="V546" s="3"/>
      <c r="W546" s="3"/>
      <c r="X546" s="3">
        <v>50.746268656716403</v>
      </c>
      <c r="Y546" s="3"/>
      <c r="Z546" s="3"/>
      <c r="AA546" s="3">
        <v>59.036144578313298</v>
      </c>
      <c r="AB546" s="3"/>
      <c r="AC546" s="3"/>
      <c r="AD546" s="3">
        <v>70</v>
      </c>
      <c r="AE546" s="3"/>
      <c r="AF546" s="3"/>
      <c r="AG546" s="3">
        <v>51.851851851851897</v>
      </c>
      <c r="AH546" s="3"/>
      <c r="AI546" s="3"/>
      <c r="AJ546" s="3">
        <v>54.078014184397198</v>
      </c>
      <c r="AK546" s="3"/>
      <c r="AL546" s="3"/>
      <c r="AM546" s="3">
        <v>44.696969696969703</v>
      </c>
      <c r="AN546" s="3"/>
      <c r="AO546" s="3"/>
      <c r="AP546" s="3">
        <v>40.4924760601915</v>
      </c>
      <c r="AQ546" s="3"/>
      <c r="AR546" s="3"/>
      <c r="AS546" s="3">
        <v>46.956521739130402</v>
      </c>
      <c r="AT546" s="3"/>
      <c r="AU546" s="3"/>
      <c r="AV546" s="3">
        <v>53.146853146853097</v>
      </c>
      <c r="AW546" s="3"/>
      <c r="AX546" s="3"/>
      <c r="AY546" s="3">
        <v>52.898550724637701</v>
      </c>
      <c r="AZ546" s="3"/>
      <c r="BA546" s="3"/>
      <c r="BB546" s="3">
        <v>43.835616438356197</v>
      </c>
      <c r="BC546" s="3"/>
      <c r="BD546" s="3"/>
      <c r="BE546" s="3">
        <v>42.5</v>
      </c>
      <c r="BF546" s="3"/>
      <c r="BG546" s="3"/>
      <c r="BH546" s="3">
        <v>48.461538461538503</v>
      </c>
      <c r="BI546" s="3"/>
      <c r="BJ546" s="3"/>
      <c r="BK546" s="3">
        <v>41.379310344827601</v>
      </c>
      <c r="BL546" s="3"/>
      <c r="BM546" s="3"/>
      <c r="BN546" s="3">
        <v>54.0983606557377</v>
      </c>
      <c r="BO546" s="3"/>
      <c r="BP546" s="3"/>
      <c r="BQ546" s="3">
        <v>34.0277777777778</v>
      </c>
      <c r="BR546" s="3"/>
      <c r="BS546" s="3"/>
      <c r="BT546" s="3">
        <v>49.027682452527998</v>
      </c>
      <c r="BU546" s="3"/>
      <c r="BV546" s="3"/>
      <c r="BW546" s="3">
        <v>56.0808027137303</v>
      </c>
      <c r="BX546" s="3"/>
      <c r="BY546" s="3"/>
      <c r="BZ546" s="3">
        <v>46.886500819202503</v>
      </c>
      <c r="CA546" s="3"/>
      <c r="CB546" s="3"/>
      <c r="CC546" s="3">
        <v>40.274911026690098</v>
      </c>
      <c r="CD546" s="3"/>
      <c r="CE546" s="3"/>
      <c r="CF546" s="3">
        <v>27.648811608096398</v>
      </c>
      <c r="CG546" s="3"/>
      <c r="CH546" s="3"/>
      <c r="CI546" s="3">
        <v>31.494057038337601</v>
      </c>
      <c r="CJ546" s="3"/>
      <c r="CK546" s="3"/>
      <c r="CL546" s="3">
        <v>43.619862107314702</v>
      </c>
      <c r="CM546" s="3"/>
      <c r="CN546" s="3"/>
      <c r="CO546" s="3">
        <v>51.148252877679298</v>
      </c>
      <c r="CP546" s="3"/>
      <c r="CQ546" s="3"/>
      <c r="CR546" s="3">
        <v>50.604095853744603</v>
      </c>
      <c r="CS546" s="3"/>
      <c r="CT546" s="3"/>
      <c r="CU546" s="3">
        <v>40.4661965864899</v>
      </c>
      <c r="CV546" s="3"/>
      <c r="CW546" s="3"/>
      <c r="CX546" s="3">
        <v>49.864413294656103</v>
      </c>
      <c r="CY546" s="3"/>
      <c r="CZ546" s="3"/>
      <c r="DA546" s="3">
        <v>36.043320490790599</v>
      </c>
      <c r="DB546" s="3"/>
      <c r="DC546" s="3"/>
      <c r="DD546" s="3">
        <v>36.910168438221</v>
      </c>
      <c r="DE546" s="3"/>
      <c r="DF546" s="3"/>
      <c r="DG546" s="3">
        <v>37.586533525075403</v>
      </c>
      <c r="DH546" s="3"/>
      <c r="DI546" s="3"/>
      <c r="DJ546" s="3">
        <v>44.627602658368602</v>
      </c>
      <c r="DK546" s="3"/>
      <c r="DL546" s="3"/>
      <c r="DM546" s="3">
        <v>44.224582422662699</v>
      </c>
      <c r="DN546" s="3"/>
      <c r="DO546" s="3"/>
      <c r="DP546" s="3">
        <v>35.644816718761902</v>
      </c>
      <c r="DQ546" s="3"/>
      <c r="DR546" s="3"/>
      <c r="DS546" s="3">
        <v>33.525594803736098</v>
      </c>
      <c r="DT546" s="3"/>
      <c r="DU546" s="3"/>
      <c r="DV546" s="3">
        <v>39.609733795554497</v>
      </c>
      <c r="DW546" s="3"/>
      <c r="DX546" s="3"/>
      <c r="DY546" s="3">
        <v>28.596326425505801</v>
      </c>
      <c r="DZ546" s="3"/>
      <c r="EA546" s="3"/>
      <c r="EB546" s="3">
        <v>44.840681395099097</v>
      </c>
      <c r="EC546" s="3"/>
      <c r="ED546" s="3"/>
      <c r="EE546" s="3">
        <v>26.345807006792199</v>
      </c>
      <c r="EF546" s="3"/>
      <c r="EG546" s="3"/>
      <c r="EH546" s="3">
        <v>47.535320419054798</v>
      </c>
      <c r="EI546" s="3"/>
      <c r="EJ546" s="3"/>
      <c r="EK546" s="3">
        <v>63.391376518747101</v>
      </c>
      <c r="EL546" s="3"/>
      <c r="EM546" s="3"/>
      <c r="EN546" s="3">
        <v>65.199582703656702</v>
      </c>
      <c r="EO546" s="3"/>
      <c r="EP546" s="3"/>
      <c r="EQ546" s="3">
        <v>57.583656817025499</v>
      </c>
      <c r="ER546" s="3"/>
      <c r="ES546" s="3"/>
      <c r="ET546" s="3">
        <v>41.632640221916198</v>
      </c>
      <c r="EU546" s="3"/>
      <c r="EV546" s="3"/>
      <c r="EW546" s="3">
        <v>45.881977845778103</v>
      </c>
      <c r="EX546" s="3"/>
      <c r="EY546" s="3"/>
      <c r="EZ546" s="3">
        <v>57.850341370486397</v>
      </c>
      <c r="FA546" s="3"/>
      <c r="FB546" s="3"/>
      <c r="FC546" s="3">
        <v>66.595412349179099</v>
      </c>
      <c r="FD546" s="3"/>
      <c r="FE546" s="3"/>
      <c r="FF546" s="3">
        <v>85.265481524529903</v>
      </c>
      <c r="FG546" s="3"/>
      <c r="FH546" s="3"/>
      <c r="FI546" s="3">
        <v>63.098113252921998</v>
      </c>
      <c r="FJ546" s="3"/>
      <c r="FK546" s="3"/>
      <c r="FL546" s="3">
        <v>58.2486880709058</v>
      </c>
      <c r="FM546" s="3"/>
      <c r="FN546" s="3"/>
      <c r="FO546" s="3">
        <v>53.593868703292799</v>
      </c>
      <c r="FP546" s="3"/>
      <c r="FQ546" s="3"/>
      <c r="FR546" s="3">
        <v>44.151818608110801</v>
      </c>
      <c r="FS546" s="3"/>
      <c r="FT546" s="3"/>
      <c r="FU546" s="3">
        <v>56.487053426866098</v>
      </c>
      <c r="FV546" s="3"/>
      <c r="FW546" s="3"/>
      <c r="FX546" s="3">
        <v>61.533047624305802</v>
      </c>
      <c r="FY546" s="3"/>
      <c r="FZ546" s="3"/>
      <c r="GA546" s="3">
        <v>61.445455049736999</v>
      </c>
      <c r="GB546" s="3"/>
      <c r="GC546" s="3"/>
      <c r="GD546" s="3">
        <v>52.281697051178</v>
      </c>
      <c r="GE546" s="3"/>
      <c r="GF546" s="3"/>
      <c r="GG546" s="3">
        <v>51.853499361283802</v>
      </c>
      <c r="GH546" s="3"/>
      <c r="GI546" s="3"/>
      <c r="GJ546" s="3">
        <v>57.384995096008701</v>
      </c>
      <c r="GK546" s="3"/>
      <c r="GL546" s="3"/>
      <c r="GM546" s="3">
        <v>55.073380905143999</v>
      </c>
      <c r="GN546" s="3"/>
      <c r="GO546" s="3"/>
      <c r="GP546" s="3">
        <v>63.152420582301801</v>
      </c>
      <c r="GQ546" s="3"/>
      <c r="GR546" s="3"/>
      <c r="GS546" s="3">
        <v>42.382117909442599</v>
      </c>
      <c r="GT546" s="3"/>
      <c r="GU546" s="3"/>
      <c r="GV546" s="3">
        <v>50.521344855618302</v>
      </c>
      <c r="GW546" s="3"/>
    </row>
    <row r="547" spans="2:205" x14ac:dyDescent="0.25">
      <c r="B547"/>
      <c r="F547">
        <v>-3</v>
      </c>
      <c r="G547" t="s">
        <v>63</v>
      </c>
      <c r="H547" s="3"/>
      <c r="I547" s="3">
        <v>57.720207253886002</v>
      </c>
      <c r="J547" s="3"/>
      <c r="K547" s="3"/>
      <c r="L547" s="3">
        <v>59.440559440559397</v>
      </c>
      <c r="M547" s="3"/>
      <c r="N547" s="3"/>
      <c r="O547" s="3">
        <v>56.849315068493098</v>
      </c>
      <c r="P547" s="3"/>
      <c r="Q547" s="3"/>
      <c r="R547" s="3">
        <v>42.957746478873197</v>
      </c>
      <c r="S547" s="3"/>
      <c r="T547" s="3"/>
      <c r="U547" s="3">
        <v>50.746268656716403</v>
      </c>
      <c r="V547" s="3"/>
      <c r="W547" s="3"/>
      <c r="X547" s="3">
        <v>60.689655172413801</v>
      </c>
      <c r="Y547" s="3"/>
      <c r="Z547" s="3"/>
      <c r="AA547" s="3">
        <v>60</v>
      </c>
      <c r="AB547" s="3"/>
      <c r="AC547" s="3"/>
      <c r="AD547" s="3">
        <v>60.7843137254902</v>
      </c>
      <c r="AE547" s="3"/>
      <c r="AF547" s="3"/>
      <c r="AG547" s="3">
        <v>64.5833333333333</v>
      </c>
      <c r="AH547" s="3"/>
      <c r="AI547" s="3"/>
      <c r="AJ547" s="3">
        <v>59.552238805970099</v>
      </c>
      <c r="AK547" s="3"/>
      <c r="AL547" s="3"/>
      <c r="AM547" s="3">
        <v>46.341463414634099</v>
      </c>
      <c r="AN547" s="3"/>
      <c r="AO547" s="3"/>
      <c r="AP547" s="3">
        <v>44.350961538461497</v>
      </c>
      <c r="AQ547" s="3"/>
      <c r="AR547" s="3"/>
      <c r="AS547" s="3">
        <v>55.900621118012403</v>
      </c>
      <c r="AT547" s="3"/>
      <c r="AU547" s="3"/>
      <c r="AV547" s="3">
        <v>45.283018867924497</v>
      </c>
      <c r="AW547" s="3"/>
      <c r="AX547" s="3"/>
      <c r="AY547" s="3">
        <v>55.958549222797899</v>
      </c>
      <c r="AZ547" s="3"/>
      <c r="BA547" s="3"/>
      <c r="BB547" s="3">
        <v>47.368421052631597</v>
      </c>
      <c r="BC547" s="3"/>
      <c r="BD547" s="3"/>
      <c r="BE547" s="3">
        <v>44.4444444444444</v>
      </c>
      <c r="BF547" s="3"/>
      <c r="BG547" s="3"/>
      <c r="BH547" s="3">
        <v>48.461538461538503</v>
      </c>
      <c r="BI547" s="3"/>
      <c r="BJ547" s="3"/>
      <c r="BK547" s="3">
        <v>57.647058823529399</v>
      </c>
      <c r="BL547" s="3"/>
      <c r="BM547" s="3"/>
      <c r="BN547" s="3">
        <v>58.3333333333333</v>
      </c>
      <c r="BO547" s="3"/>
      <c r="BP547" s="3"/>
      <c r="BQ547" s="3">
        <v>52.459016393442603</v>
      </c>
      <c r="BR547" s="3"/>
      <c r="BS547" s="3"/>
      <c r="BT547" s="3">
        <v>53.1434911242604</v>
      </c>
      <c r="BU547" s="3"/>
      <c r="BV547" s="3"/>
      <c r="BW547" s="3">
        <v>54.531936187573301</v>
      </c>
      <c r="BX547" s="3"/>
      <c r="BY547" s="3"/>
      <c r="BZ547" s="3">
        <v>50.9169563397761</v>
      </c>
      <c r="CA547" s="3"/>
      <c r="CB547" s="3"/>
      <c r="CC547" s="3">
        <v>48.403373116045103</v>
      </c>
      <c r="CD547" s="3"/>
      <c r="CE547" s="3"/>
      <c r="CF547" s="3">
        <v>37.124771584948398</v>
      </c>
      <c r="CG547" s="3"/>
      <c r="CH547" s="3"/>
      <c r="CI547" s="3">
        <v>44.594787761211599</v>
      </c>
      <c r="CJ547" s="3"/>
      <c r="CK547" s="3"/>
      <c r="CL547" s="3">
        <v>52.242755095385803</v>
      </c>
      <c r="CM547" s="3"/>
      <c r="CN547" s="3"/>
      <c r="CO547" s="3">
        <v>53.7034137354077</v>
      </c>
      <c r="CP547" s="3"/>
      <c r="CQ547" s="3"/>
      <c r="CR547" s="3">
        <v>46.114098957980801</v>
      </c>
      <c r="CS547" s="3"/>
      <c r="CT547" s="3"/>
      <c r="CU547" s="3">
        <v>54.161502872494097</v>
      </c>
      <c r="CV547" s="3"/>
      <c r="CW547" s="3"/>
      <c r="CX547" s="3">
        <v>55.725975606773297</v>
      </c>
      <c r="CY547" s="3"/>
      <c r="CZ547" s="3"/>
      <c r="DA547" s="3">
        <v>39.3685365369073</v>
      </c>
      <c r="DB547" s="3"/>
      <c r="DC547" s="3"/>
      <c r="DD547" s="3">
        <v>40.940299807844603</v>
      </c>
      <c r="DE547" s="3"/>
      <c r="DF547" s="3"/>
      <c r="DG547" s="3">
        <v>47.872539020470498</v>
      </c>
      <c r="DH547" s="3"/>
      <c r="DI547" s="3"/>
      <c r="DJ547" s="3">
        <v>37.385004504872398</v>
      </c>
      <c r="DK547" s="3"/>
      <c r="DL547" s="3"/>
      <c r="DM547" s="3">
        <v>48.650008820274003</v>
      </c>
      <c r="DN547" s="3"/>
      <c r="DO547" s="3"/>
      <c r="DP547" s="3">
        <v>39.6962548703656</v>
      </c>
      <c r="DQ547" s="3"/>
      <c r="DR547" s="3"/>
      <c r="DS547" s="3">
        <v>36.8593471564309</v>
      </c>
      <c r="DT547" s="3"/>
      <c r="DU547" s="3"/>
      <c r="DV547" s="3">
        <v>39.609733795554497</v>
      </c>
      <c r="DW547" s="3"/>
      <c r="DX547" s="3"/>
      <c r="DY547" s="3">
        <v>46.446205970689597</v>
      </c>
      <c r="DZ547" s="3"/>
      <c r="EA547" s="3"/>
      <c r="EB547" s="3">
        <v>50.179753775871497</v>
      </c>
      <c r="EC547" s="3"/>
      <c r="ED547" s="3"/>
      <c r="EE547" s="3">
        <v>43.223337634902897</v>
      </c>
      <c r="EF547" s="3"/>
      <c r="EG547" s="3"/>
      <c r="EH547" s="3">
        <v>51.802886518748799</v>
      </c>
      <c r="EI547" s="3"/>
      <c r="EJ547" s="3"/>
      <c r="EK547" s="3">
        <v>60.861226769320197</v>
      </c>
      <c r="EL547" s="3"/>
      <c r="EM547" s="3"/>
      <c r="EN547" s="3">
        <v>67.564666953935102</v>
      </c>
      <c r="EO547" s="3"/>
      <c r="EP547" s="3"/>
      <c r="EQ547" s="3">
        <v>65.011585749831795</v>
      </c>
      <c r="ER547" s="3"/>
      <c r="ES547" s="3"/>
      <c r="ET547" s="3">
        <v>48.939218269918101</v>
      </c>
      <c r="EU547" s="3"/>
      <c r="EV547" s="3"/>
      <c r="EW547" s="3">
        <v>56.881066882802003</v>
      </c>
      <c r="EX547" s="3"/>
      <c r="EY547" s="3"/>
      <c r="EZ547" s="3">
        <v>68.690417644199798</v>
      </c>
      <c r="FA547" s="3"/>
      <c r="FB547" s="3"/>
      <c r="FC547" s="3">
        <v>66.061293965913507</v>
      </c>
      <c r="FD547" s="3"/>
      <c r="FE547" s="3"/>
      <c r="FF547" s="3">
        <v>74.155636471781705</v>
      </c>
      <c r="FG547" s="3"/>
      <c r="FH547" s="3"/>
      <c r="FI547" s="3">
        <v>74.078762649787393</v>
      </c>
      <c r="FJ547" s="3"/>
      <c r="FK547" s="3"/>
      <c r="FL547" s="3">
        <v>63.293981677200797</v>
      </c>
      <c r="FM547" s="3"/>
      <c r="FN547" s="3"/>
      <c r="FO547" s="3">
        <v>53.421725472603697</v>
      </c>
      <c r="FP547" s="3"/>
      <c r="FQ547" s="3"/>
      <c r="FR547" s="3">
        <v>47.8017757555278</v>
      </c>
      <c r="FS547" s="3"/>
      <c r="FT547" s="3"/>
      <c r="FU547" s="3">
        <v>63.707446114229597</v>
      </c>
      <c r="FV547" s="3"/>
      <c r="FW547" s="3"/>
      <c r="FX547" s="3">
        <v>53.3601436497406</v>
      </c>
      <c r="FY547" s="3"/>
      <c r="FZ547" s="3"/>
      <c r="GA547" s="3">
        <v>63.081206991863802</v>
      </c>
      <c r="GB547" s="3"/>
      <c r="GC547" s="3"/>
      <c r="GD547" s="3">
        <v>55.1333852885627</v>
      </c>
      <c r="GE547" s="3"/>
      <c r="GF547" s="3"/>
      <c r="GG547" s="3">
        <v>52.225492856974299</v>
      </c>
      <c r="GH547" s="3"/>
      <c r="GI547" s="3"/>
      <c r="GJ547" s="3">
        <v>57.384995096008701</v>
      </c>
      <c r="GK547" s="3"/>
      <c r="GL547" s="3"/>
      <c r="GM547" s="3">
        <v>68.299374136576603</v>
      </c>
      <c r="GN547" s="3"/>
      <c r="GO547" s="3"/>
      <c r="GP547" s="3">
        <v>66.164155468306504</v>
      </c>
      <c r="GQ547" s="3"/>
      <c r="GR547" s="3"/>
      <c r="GS547" s="3">
        <v>61.5725377863521</v>
      </c>
      <c r="GT547" s="3"/>
      <c r="GU547" s="3"/>
      <c r="GV547" s="3">
        <v>54.480700976550402</v>
      </c>
      <c r="GW547" s="3"/>
    </row>
    <row r="548" spans="2:205" x14ac:dyDescent="0.25">
      <c r="B548"/>
      <c r="F548">
        <v>-2</v>
      </c>
      <c r="G548" t="s">
        <v>64</v>
      </c>
      <c r="H548" s="3"/>
      <c r="I548" s="3">
        <v>60.909090909090899</v>
      </c>
      <c r="J548" s="3"/>
      <c r="K548" s="3"/>
      <c r="L548" s="3">
        <v>68.595041322314003</v>
      </c>
      <c r="M548" s="3"/>
      <c r="N548" s="3"/>
      <c r="O548" s="3">
        <v>51.851851851851897</v>
      </c>
      <c r="P548" s="3"/>
      <c r="Q548" s="3"/>
      <c r="R548" s="3">
        <v>42.898550724637701</v>
      </c>
      <c r="S548" s="3"/>
      <c r="T548" s="3"/>
      <c r="U548" s="3">
        <v>59.405940594059402</v>
      </c>
      <c r="V548" s="3"/>
      <c r="W548" s="3"/>
      <c r="X548" s="3">
        <v>57.6388888888889</v>
      </c>
      <c r="Y548" s="3"/>
      <c r="Z548" s="3"/>
      <c r="AA548" s="3">
        <v>55.862068965517203</v>
      </c>
      <c r="AB548" s="3"/>
      <c r="AC548" s="3"/>
      <c r="AD548" s="3">
        <v>40.740740740740698</v>
      </c>
      <c r="AE548" s="3"/>
      <c r="AF548" s="3"/>
      <c r="AG548" s="3">
        <v>61.261261261261303</v>
      </c>
      <c r="AH548" s="3"/>
      <c r="AI548" s="3"/>
      <c r="AJ548" s="3">
        <v>56.751824817518198</v>
      </c>
      <c r="AK548" s="3"/>
      <c r="AL548" s="3"/>
      <c r="AM548" s="3">
        <v>42.131979695431497</v>
      </c>
      <c r="AN548" s="3"/>
      <c r="AO548" s="3"/>
      <c r="AP548" s="3">
        <v>46.681664791900999</v>
      </c>
      <c r="AQ548" s="3"/>
      <c r="AR548" s="3"/>
      <c r="AS548" s="3">
        <v>61.029411764705898</v>
      </c>
      <c r="AT548" s="3"/>
      <c r="AU548" s="3"/>
      <c r="AV548" s="3">
        <v>53.6</v>
      </c>
      <c r="AW548" s="3"/>
      <c r="AX548" s="3"/>
      <c r="AY548" s="3">
        <v>56.375838926174502</v>
      </c>
      <c r="AZ548" s="3"/>
      <c r="BA548" s="3"/>
      <c r="BB548" s="3">
        <v>51.968503937007902</v>
      </c>
      <c r="BC548" s="3"/>
      <c r="BD548" s="3"/>
      <c r="BE548" s="3">
        <v>49.618320610687</v>
      </c>
      <c r="BF548" s="3"/>
      <c r="BG548" s="3"/>
      <c r="BH548" s="3">
        <v>50.980392156862699</v>
      </c>
      <c r="BI548" s="3"/>
      <c r="BJ548" s="3"/>
      <c r="BK548" s="3">
        <v>55.882352941176499</v>
      </c>
      <c r="BL548" s="3"/>
      <c r="BM548" s="3"/>
      <c r="BN548" s="3">
        <v>66.842105263157904</v>
      </c>
      <c r="BO548" s="3"/>
      <c r="BP548" s="3"/>
      <c r="BQ548" s="3">
        <v>52.816901408450697</v>
      </c>
      <c r="BR548" s="3"/>
      <c r="BS548" s="3"/>
      <c r="BT548" s="3">
        <v>54.364532019704399</v>
      </c>
      <c r="BU548" s="3"/>
      <c r="BV548" s="3"/>
      <c r="BW548" s="3">
        <v>57.790253690387303</v>
      </c>
      <c r="BX548" s="3"/>
      <c r="BY548" s="3"/>
      <c r="BZ548" s="3">
        <v>59.529216748084899</v>
      </c>
      <c r="CA548" s="3"/>
      <c r="CB548" s="3"/>
      <c r="CC548" s="3">
        <v>43.0943472204508</v>
      </c>
      <c r="CD548" s="3"/>
      <c r="CE548" s="3"/>
      <c r="CF548" s="3">
        <v>37.611829327978803</v>
      </c>
      <c r="CG548" s="3"/>
      <c r="CH548" s="3"/>
      <c r="CI548" s="3">
        <v>52.289391448093802</v>
      </c>
      <c r="CJ548" s="3"/>
      <c r="CK548" s="3"/>
      <c r="CL548" s="3">
        <v>49.1341012127696</v>
      </c>
      <c r="CM548" s="3"/>
      <c r="CN548" s="3"/>
      <c r="CO548" s="3">
        <v>47.386248536594998</v>
      </c>
      <c r="CP548" s="3"/>
      <c r="CQ548" s="3"/>
      <c r="CR548" s="3">
        <v>22.389729135058101</v>
      </c>
      <c r="CS548" s="3"/>
      <c r="CT548" s="3"/>
      <c r="CU548" s="3">
        <v>51.546849737177098</v>
      </c>
      <c r="CV548" s="3"/>
      <c r="CW548" s="3"/>
      <c r="CX548" s="3">
        <v>52.485598745346202</v>
      </c>
      <c r="CY548" s="3"/>
      <c r="CZ548" s="3"/>
      <c r="DA548" s="3">
        <v>35.148628812334003</v>
      </c>
      <c r="DB548" s="3"/>
      <c r="DC548" s="3"/>
      <c r="DD548" s="3">
        <v>43.361576398205798</v>
      </c>
      <c r="DE548" s="3"/>
      <c r="DF548" s="3"/>
      <c r="DG548" s="3">
        <v>52.298126095364097</v>
      </c>
      <c r="DH548" s="3"/>
      <c r="DI548" s="3"/>
      <c r="DJ548" s="3">
        <v>44.463313831597901</v>
      </c>
      <c r="DK548" s="3"/>
      <c r="DL548" s="3"/>
      <c r="DM548" s="3">
        <v>48.018389464639903</v>
      </c>
      <c r="DN548" s="3"/>
      <c r="DO548" s="3"/>
      <c r="DP548" s="3">
        <v>42.929767641428697</v>
      </c>
      <c r="DQ548" s="3"/>
      <c r="DR548" s="3"/>
      <c r="DS548" s="3">
        <v>40.770532626934298</v>
      </c>
      <c r="DT548" s="3"/>
      <c r="DU548" s="3"/>
      <c r="DV548" s="3">
        <v>42.781532396547099</v>
      </c>
      <c r="DW548" s="3"/>
      <c r="DX548" s="3"/>
      <c r="DY548" s="3">
        <v>43.317807685038098</v>
      </c>
      <c r="DZ548" s="3"/>
      <c r="EA548" s="3"/>
      <c r="EB548" s="3">
        <v>59.660877769721701</v>
      </c>
      <c r="EC548" s="3"/>
      <c r="ED548" s="3"/>
      <c r="EE548" s="3">
        <v>44.270628750612701</v>
      </c>
      <c r="EF548" s="3"/>
      <c r="EG548" s="3"/>
      <c r="EH548" s="3">
        <v>52.982124662882697</v>
      </c>
      <c r="EI548" s="3"/>
      <c r="EJ548" s="3"/>
      <c r="EK548" s="3">
        <v>63.962843289398698</v>
      </c>
      <c r="EL548" s="3"/>
      <c r="EM548" s="3"/>
      <c r="EN548" s="3">
        <v>76.725549415975607</v>
      </c>
      <c r="EO548" s="3"/>
      <c r="EP548" s="3"/>
      <c r="EQ548" s="3">
        <v>60.526349451952299</v>
      </c>
      <c r="ER548" s="3"/>
      <c r="ES548" s="3"/>
      <c r="ET548" s="3">
        <v>48.308223153224297</v>
      </c>
      <c r="EU548" s="3"/>
      <c r="EV548" s="3"/>
      <c r="EW548" s="3">
        <v>66.242190054658096</v>
      </c>
      <c r="EX548" s="3"/>
      <c r="EY548" s="3"/>
      <c r="EZ548" s="3">
        <v>65.822804892391204</v>
      </c>
      <c r="FA548" s="3"/>
      <c r="FB548" s="3"/>
      <c r="FC548" s="3">
        <v>64.093437364955804</v>
      </c>
      <c r="FD548" s="3"/>
      <c r="FE548" s="3"/>
      <c r="FF548" s="3">
        <v>61.201606974031797</v>
      </c>
      <c r="FG548" s="3"/>
      <c r="FH548" s="3"/>
      <c r="FI548" s="3">
        <v>70.359062214708104</v>
      </c>
      <c r="FJ548" s="3"/>
      <c r="FK548" s="3"/>
      <c r="FL548" s="3">
        <v>60.944868017724303</v>
      </c>
      <c r="FM548" s="3"/>
      <c r="FN548" s="3"/>
      <c r="FO548" s="3">
        <v>49.355781883374199</v>
      </c>
      <c r="FP548" s="3"/>
      <c r="FQ548" s="3"/>
      <c r="FR548" s="3">
        <v>50.023811285315503</v>
      </c>
      <c r="FS548" s="3"/>
      <c r="FT548" s="3"/>
      <c r="FU548" s="3">
        <v>69.269388128318894</v>
      </c>
      <c r="FV548" s="3"/>
      <c r="FW548" s="3"/>
      <c r="FX548" s="3">
        <v>62.562190966542602</v>
      </c>
      <c r="FY548" s="3"/>
      <c r="FZ548" s="3"/>
      <c r="GA548" s="3">
        <v>64.474639764990897</v>
      </c>
      <c r="GB548" s="3"/>
      <c r="GC548" s="3"/>
      <c r="GD548" s="3">
        <v>60.913359321501801</v>
      </c>
      <c r="GE548" s="3"/>
      <c r="GF548" s="3"/>
      <c r="GG548" s="3">
        <v>58.483746701135097</v>
      </c>
      <c r="GH548" s="3"/>
      <c r="GI548" s="3"/>
      <c r="GJ548" s="3">
        <v>59.140550878159097</v>
      </c>
      <c r="GK548" s="3"/>
      <c r="GL548" s="3"/>
      <c r="GM548" s="3">
        <v>67.917993532629097</v>
      </c>
      <c r="GN548" s="3"/>
      <c r="GO548" s="3"/>
      <c r="GP548" s="3">
        <v>73.488210301908794</v>
      </c>
      <c r="GQ548" s="3"/>
      <c r="GR548" s="3"/>
      <c r="GS548" s="3">
        <v>61.243220086765398</v>
      </c>
      <c r="GT548" s="3"/>
      <c r="GU548" s="3"/>
      <c r="GV548" s="3">
        <v>55.741915240587097</v>
      </c>
      <c r="GW548" s="3"/>
    </row>
    <row r="549" spans="2:205" x14ac:dyDescent="0.25">
      <c r="B549"/>
      <c r="F549">
        <v>-1</v>
      </c>
      <c r="G549" t="s">
        <v>65</v>
      </c>
      <c r="H549" s="3"/>
      <c r="I549" s="3">
        <v>62.2222222222222</v>
      </c>
      <c r="J549" s="3"/>
      <c r="K549" s="3"/>
      <c r="L549" s="3">
        <v>69.1275167785235</v>
      </c>
      <c r="M549" s="3"/>
      <c r="N549" s="3"/>
      <c r="O549" s="3">
        <v>52.205882352941202</v>
      </c>
      <c r="P549" s="3"/>
      <c r="Q549" s="3"/>
      <c r="R549" s="3">
        <v>49.375</v>
      </c>
      <c r="S549" s="3"/>
      <c r="T549" s="3"/>
      <c r="U549" s="3">
        <v>64.150943396226396</v>
      </c>
      <c r="V549" s="3"/>
      <c r="W549" s="3"/>
      <c r="X549" s="3">
        <v>65.354330708661394</v>
      </c>
      <c r="Y549" s="3"/>
      <c r="Z549" s="3"/>
      <c r="AA549" s="3">
        <v>60.115606936416199</v>
      </c>
      <c r="AB549" s="3"/>
      <c r="AC549" s="3"/>
      <c r="AD549" s="3">
        <v>63.3333333333333</v>
      </c>
      <c r="AE549" s="3"/>
      <c r="AF549" s="3"/>
      <c r="AG549" s="3">
        <v>62.745098039215698</v>
      </c>
      <c r="AH549" s="3"/>
      <c r="AI549" s="3"/>
      <c r="AJ549" s="3">
        <v>57.698815566835897</v>
      </c>
      <c r="AK549" s="3"/>
      <c r="AL549" s="3"/>
      <c r="AM549" s="3">
        <v>56.086956521739097</v>
      </c>
      <c r="AN549" s="3"/>
      <c r="AO549" s="3"/>
      <c r="AP549" s="3">
        <v>47.0446320868516</v>
      </c>
      <c r="AQ549" s="3"/>
      <c r="AR549" s="3"/>
      <c r="AS549" s="3">
        <v>59.235668789808898</v>
      </c>
      <c r="AT549" s="3"/>
      <c r="AU549" s="3"/>
      <c r="AV549" s="3">
        <v>48</v>
      </c>
      <c r="AW549" s="3"/>
      <c r="AX549" s="3"/>
      <c r="AY549" s="3">
        <v>56.497175141242899</v>
      </c>
      <c r="AZ549" s="3"/>
      <c r="BA549" s="3"/>
      <c r="BB549" s="3">
        <v>58.620689655172399</v>
      </c>
      <c r="BC549" s="3"/>
      <c r="BD549" s="3"/>
      <c r="BE549" s="3">
        <v>41.8032786885246</v>
      </c>
      <c r="BF549" s="3"/>
      <c r="BG549" s="3"/>
      <c r="BH549" s="3">
        <v>60.958904109589</v>
      </c>
      <c r="BI549" s="3"/>
      <c r="BJ549" s="3"/>
      <c r="BK549" s="3">
        <v>59.3406593406593</v>
      </c>
      <c r="BL549" s="3"/>
      <c r="BM549" s="3"/>
      <c r="BN549" s="3">
        <v>73.3333333333333</v>
      </c>
      <c r="BO549" s="3"/>
      <c r="BP549" s="3"/>
      <c r="BQ549" s="3">
        <v>42.335766423357697</v>
      </c>
      <c r="BR549" s="3"/>
      <c r="BS549" s="3"/>
      <c r="BT549" s="3">
        <v>56.568094950714098</v>
      </c>
      <c r="BU549" s="3"/>
      <c r="BV549" s="3"/>
      <c r="BW549" s="3">
        <v>58.963301051494398</v>
      </c>
      <c r="BX549" s="3"/>
      <c r="BY549" s="3"/>
      <c r="BZ549" s="3">
        <v>61.045851808638602</v>
      </c>
      <c r="CA549" s="3"/>
      <c r="CB549" s="3"/>
      <c r="CC549" s="3">
        <v>43.476013925869402</v>
      </c>
      <c r="CD549" s="3"/>
      <c r="CE549" s="3"/>
      <c r="CF549" s="3">
        <v>43.768822385526001</v>
      </c>
      <c r="CG549" s="3"/>
      <c r="CH549" s="3"/>
      <c r="CI549" s="3">
        <v>56.172834664075502</v>
      </c>
      <c r="CJ549" s="3"/>
      <c r="CK549" s="3"/>
      <c r="CL549" s="3">
        <v>56.400695577394004</v>
      </c>
      <c r="CM549" s="3"/>
      <c r="CN549" s="3"/>
      <c r="CO549" s="3">
        <v>52.408031537652299</v>
      </c>
      <c r="CP549" s="3"/>
      <c r="CQ549" s="3"/>
      <c r="CR549" s="3">
        <v>43.855984901195797</v>
      </c>
      <c r="CS549" s="3"/>
      <c r="CT549" s="3"/>
      <c r="CU549" s="3">
        <v>52.611905902150497</v>
      </c>
      <c r="CV549" s="3"/>
      <c r="CW549" s="3"/>
      <c r="CX549" s="3">
        <v>53.600974053142998</v>
      </c>
      <c r="CY549" s="3"/>
      <c r="CZ549" s="3"/>
      <c r="DA549" s="3">
        <v>49.412433143640101</v>
      </c>
      <c r="DB549" s="3"/>
      <c r="DC549" s="3"/>
      <c r="DD549" s="3">
        <v>43.602348413767203</v>
      </c>
      <c r="DE549" s="3"/>
      <c r="DF549" s="3"/>
      <c r="DG549" s="3">
        <v>51.116617640697797</v>
      </c>
      <c r="DH549" s="3"/>
      <c r="DI549" s="3"/>
      <c r="DJ549" s="3">
        <v>37.900548017795899</v>
      </c>
      <c r="DK549" s="3"/>
      <c r="DL549" s="3"/>
      <c r="DM549" s="3">
        <v>48.8543421995698</v>
      </c>
      <c r="DN549" s="3"/>
      <c r="DO549" s="3"/>
      <c r="DP549" s="3">
        <v>50.151893810169099</v>
      </c>
      <c r="DQ549" s="3"/>
      <c r="DR549" s="3"/>
      <c r="DS549" s="3">
        <v>32.939480370338202</v>
      </c>
      <c r="DT549" s="3"/>
      <c r="DU549" s="3"/>
      <c r="DV549" s="3">
        <v>52.546364937284601</v>
      </c>
      <c r="DW549" s="3"/>
      <c r="DX549" s="3"/>
      <c r="DY549" s="3">
        <v>48.534054429070103</v>
      </c>
      <c r="DZ549" s="3"/>
      <c r="EA549" s="3"/>
      <c r="EB549" s="3">
        <v>65.505079059228606</v>
      </c>
      <c r="EC549" s="3"/>
      <c r="ED549" s="3"/>
      <c r="EE549" s="3">
        <v>33.945895028320699</v>
      </c>
      <c r="EF549" s="3"/>
      <c r="EG549" s="3"/>
      <c r="EH549" s="3">
        <v>55.176618815423801</v>
      </c>
      <c r="EI549" s="3"/>
      <c r="EJ549" s="3"/>
      <c r="EK549" s="3">
        <v>65.400849864025105</v>
      </c>
      <c r="EL549" s="3"/>
      <c r="EM549" s="3"/>
      <c r="EN549" s="3">
        <v>76.430406085376205</v>
      </c>
      <c r="EO549" s="3"/>
      <c r="EP549" s="3"/>
      <c r="EQ549" s="3">
        <v>60.837611257164603</v>
      </c>
      <c r="ER549" s="3"/>
      <c r="ES549" s="3"/>
      <c r="ET549" s="3">
        <v>54.992851260417297</v>
      </c>
      <c r="EU549" s="3"/>
      <c r="EV549" s="3"/>
      <c r="EW549" s="3">
        <v>71.590738218331794</v>
      </c>
      <c r="EX549" s="3"/>
      <c r="EY549" s="3"/>
      <c r="EZ549" s="3">
        <v>73.573761311431795</v>
      </c>
      <c r="FA549" s="3"/>
      <c r="FB549" s="3"/>
      <c r="FC549" s="3">
        <v>67.470336029632904</v>
      </c>
      <c r="FD549" s="3"/>
      <c r="FE549" s="3"/>
      <c r="FF549" s="3">
        <v>80.070137498796498</v>
      </c>
      <c r="FG549" s="3"/>
      <c r="FH549" s="3"/>
      <c r="FI549" s="3">
        <v>72.117515562358705</v>
      </c>
      <c r="FJ549" s="3"/>
      <c r="FK549" s="3"/>
      <c r="FL549" s="3">
        <v>61.719339862608102</v>
      </c>
      <c r="FM549" s="3"/>
      <c r="FN549" s="3"/>
      <c r="FO549" s="3">
        <v>62.602540975370196</v>
      </c>
      <c r="FP549" s="3"/>
      <c r="FQ549" s="3"/>
      <c r="FR549" s="3">
        <v>50.507996578713197</v>
      </c>
      <c r="FS549" s="3"/>
      <c r="FT549" s="3"/>
      <c r="FU549" s="3">
        <v>66.9992703150822</v>
      </c>
      <c r="FV549" s="3"/>
      <c r="FW549" s="3"/>
      <c r="FX549" s="3">
        <v>58.221023459369299</v>
      </c>
      <c r="FY549" s="3"/>
      <c r="FZ549" s="3"/>
      <c r="GA549" s="3">
        <v>63.9187034205071</v>
      </c>
      <c r="GB549" s="3"/>
      <c r="GC549" s="3"/>
      <c r="GD549" s="3">
        <v>66.729848970221497</v>
      </c>
      <c r="GE549" s="3"/>
      <c r="GF549" s="3"/>
      <c r="GG549" s="3">
        <v>51.0745421461612</v>
      </c>
      <c r="GH549" s="3"/>
      <c r="GI549" s="3"/>
      <c r="GJ549" s="3">
        <v>68.917221366387395</v>
      </c>
      <c r="GK549" s="3"/>
      <c r="GL549" s="3"/>
      <c r="GM549" s="3">
        <v>69.521816905511798</v>
      </c>
      <c r="GN549" s="3"/>
      <c r="GO549" s="3"/>
      <c r="GP549" s="3">
        <v>80.215791679048905</v>
      </c>
      <c r="GQ549" s="3"/>
      <c r="GR549" s="3"/>
      <c r="GS549" s="3">
        <v>51.064282994790503</v>
      </c>
      <c r="GT549" s="3"/>
      <c r="GU549" s="3"/>
      <c r="GV549" s="3">
        <v>57.951851121311797</v>
      </c>
      <c r="GW549" s="3"/>
    </row>
    <row r="550" spans="2:205" x14ac:dyDescent="0.25">
      <c r="B550"/>
      <c r="F550">
        <v>0</v>
      </c>
      <c r="G550" t="s">
        <v>66</v>
      </c>
      <c r="H550" s="3"/>
      <c r="I550" s="3">
        <v>62.189054726368198</v>
      </c>
      <c r="J550" s="3"/>
      <c r="K550" s="3"/>
      <c r="L550" s="3">
        <v>68.376068376068403</v>
      </c>
      <c r="M550" s="3"/>
      <c r="N550" s="3"/>
      <c r="O550" s="3">
        <v>67.857142857142904</v>
      </c>
      <c r="P550" s="3"/>
      <c r="Q550" s="3"/>
      <c r="R550" s="3">
        <v>44.537815126050397</v>
      </c>
      <c r="S550" s="3"/>
      <c r="T550" s="3"/>
      <c r="U550" s="3">
        <v>58.3333333333333</v>
      </c>
      <c r="V550" s="3"/>
      <c r="W550" s="3"/>
      <c r="X550" s="3">
        <v>57.931034482758598</v>
      </c>
      <c r="Y550" s="3"/>
      <c r="Z550" s="3"/>
      <c r="AA550" s="3">
        <v>59.649122807017498</v>
      </c>
      <c r="AB550" s="3"/>
      <c r="AC550" s="3"/>
      <c r="AD550" s="3">
        <v>48.148148148148103</v>
      </c>
      <c r="AE550" s="3"/>
      <c r="AF550" s="3"/>
      <c r="AG550" s="3">
        <v>65.822784810126606</v>
      </c>
      <c r="AH550" s="3"/>
      <c r="AI550" s="3"/>
      <c r="AJ550" s="3">
        <v>58.7368421052632</v>
      </c>
      <c r="AK550" s="3"/>
      <c r="AL550" s="3"/>
      <c r="AM550" s="3">
        <v>57.211538461538503</v>
      </c>
      <c r="AN550" s="3"/>
      <c r="AO550" s="3"/>
      <c r="AP550" s="3">
        <v>50.078003120124798</v>
      </c>
      <c r="AQ550" s="3"/>
      <c r="AR550" s="3"/>
      <c r="AS550" s="3">
        <v>67.796610169491501</v>
      </c>
      <c r="AT550" s="3"/>
      <c r="AU550" s="3"/>
      <c r="AV550" s="3">
        <v>58.139534883720899</v>
      </c>
      <c r="AW550" s="3"/>
      <c r="AX550" s="3"/>
      <c r="AY550" s="3">
        <v>60.526315789473699</v>
      </c>
      <c r="AZ550" s="3"/>
      <c r="BA550" s="3"/>
      <c r="BB550" s="3">
        <v>62.962962962962997</v>
      </c>
      <c r="BC550" s="3"/>
      <c r="BD550" s="3"/>
      <c r="BE550" s="3">
        <v>54.2056074766355</v>
      </c>
      <c r="BF550" s="3"/>
      <c r="BG550" s="3"/>
      <c r="BH550" s="3">
        <v>56.097560975609802</v>
      </c>
      <c r="BI550" s="3"/>
      <c r="BJ550" s="3"/>
      <c r="BK550" s="3">
        <v>75.757575757575793</v>
      </c>
      <c r="BL550" s="3"/>
      <c r="BM550" s="3"/>
      <c r="BN550" s="3">
        <v>69.924812030075202</v>
      </c>
      <c r="BO550" s="3"/>
      <c r="BP550" s="3"/>
      <c r="BQ550" s="3">
        <v>47.368421052631597</v>
      </c>
      <c r="BR550" s="3"/>
      <c r="BS550" s="3"/>
      <c r="BT550" s="3">
        <v>58.130183463181702</v>
      </c>
      <c r="BU550" s="3"/>
      <c r="BV550" s="3"/>
      <c r="BW550" s="3">
        <v>58.183631107599602</v>
      </c>
      <c r="BX550" s="3"/>
      <c r="BY550" s="3"/>
      <c r="BZ550" s="3">
        <v>59.134536461882398</v>
      </c>
      <c r="CA550" s="3"/>
      <c r="CB550" s="3"/>
      <c r="CC550" s="3">
        <v>56.7757520199672</v>
      </c>
      <c r="CD550" s="3"/>
      <c r="CE550" s="3"/>
      <c r="CF550" s="3">
        <v>38.1166862853796</v>
      </c>
      <c r="CG550" s="3"/>
      <c r="CH550" s="3"/>
      <c r="CI550" s="3">
        <v>49.436698086653998</v>
      </c>
      <c r="CJ550" s="3"/>
      <c r="CK550" s="3"/>
      <c r="CL550" s="3">
        <v>49.458128334857903</v>
      </c>
      <c r="CM550" s="3"/>
      <c r="CN550" s="3"/>
      <c r="CO550" s="3">
        <v>51.8888670760739</v>
      </c>
      <c r="CP550" s="3"/>
      <c r="CQ550" s="3"/>
      <c r="CR550" s="3">
        <v>28.667254813193999</v>
      </c>
      <c r="CS550" s="3"/>
      <c r="CT550" s="3"/>
      <c r="CU550" s="3">
        <v>54.290062793496404</v>
      </c>
      <c r="CV550" s="3"/>
      <c r="CW550" s="3"/>
      <c r="CX550" s="3">
        <v>54.1612774942569</v>
      </c>
      <c r="CY550" s="3"/>
      <c r="CZ550" s="3"/>
      <c r="DA550" s="3">
        <v>50.184833611445001</v>
      </c>
      <c r="DB550" s="3"/>
      <c r="DC550" s="3"/>
      <c r="DD550" s="3">
        <v>46.136599122676898</v>
      </c>
      <c r="DE550" s="3"/>
      <c r="DF550" s="3"/>
      <c r="DG550" s="3">
        <v>58.572812797672803</v>
      </c>
      <c r="DH550" s="3"/>
      <c r="DI550" s="3"/>
      <c r="DJ550" s="3">
        <v>47.005704394374298</v>
      </c>
      <c r="DK550" s="3"/>
      <c r="DL550" s="3"/>
      <c r="DM550" s="3">
        <v>52.283669341745998</v>
      </c>
      <c r="DN550" s="3"/>
      <c r="DO550" s="3"/>
      <c r="DP550" s="3">
        <v>53.137154019578098</v>
      </c>
      <c r="DQ550" s="3"/>
      <c r="DR550" s="3"/>
      <c r="DS550" s="3">
        <v>44.296753602697997</v>
      </c>
      <c r="DT550" s="3"/>
      <c r="DU550" s="3"/>
      <c r="DV550" s="3">
        <v>46.8650664297639</v>
      </c>
      <c r="DW550" s="3"/>
      <c r="DX550" s="3"/>
      <c r="DY550" s="3">
        <v>66.109706076162496</v>
      </c>
      <c r="DZ550" s="3"/>
      <c r="EA550" s="3"/>
      <c r="EB550" s="3">
        <v>61.371276556199398</v>
      </c>
      <c r="EC550" s="3"/>
      <c r="ED550" s="3"/>
      <c r="EE550" s="3">
        <v>38.651361541259497</v>
      </c>
      <c r="EF550" s="3"/>
      <c r="EG550" s="3"/>
      <c r="EH550" s="3">
        <v>56.579214972310901</v>
      </c>
      <c r="EI550" s="3"/>
      <c r="EJ550" s="3"/>
      <c r="EK550" s="3">
        <v>66.074469450048994</v>
      </c>
      <c r="EL550" s="3"/>
      <c r="EM550" s="3"/>
      <c r="EN550" s="3">
        <v>76.661262346765696</v>
      </c>
      <c r="EO550" s="3"/>
      <c r="EP550" s="3"/>
      <c r="EQ550" s="3">
        <v>77.637377960486603</v>
      </c>
      <c r="ER550" s="3"/>
      <c r="ES550" s="3"/>
      <c r="ET550" s="3">
        <v>51.096700063621697</v>
      </c>
      <c r="EU550" s="3"/>
      <c r="EV550" s="3"/>
      <c r="EW550" s="3">
        <v>66.847549674979206</v>
      </c>
      <c r="EX550" s="3"/>
      <c r="EY550" s="3"/>
      <c r="EZ550" s="3">
        <v>66.073114325102196</v>
      </c>
      <c r="FA550" s="3"/>
      <c r="FB550" s="3"/>
      <c r="FC550" s="3">
        <v>67.068837928679798</v>
      </c>
      <c r="FD550" s="3"/>
      <c r="FE550" s="3"/>
      <c r="FF550" s="3">
        <v>68.050345386661604</v>
      </c>
      <c r="FG550" s="3"/>
      <c r="FH550" s="3"/>
      <c r="FI550" s="3">
        <v>76.129707325023901</v>
      </c>
      <c r="FJ550" s="3"/>
      <c r="FK550" s="3"/>
      <c r="FL550" s="3">
        <v>63.202955483748703</v>
      </c>
      <c r="FM550" s="3"/>
      <c r="FN550" s="3"/>
      <c r="FO550" s="3">
        <v>64.029694470489503</v>
      </c>
      <c r="FP550" s="3"/>
      <c r="FQ550" s="3"/>
      <c r="FR550" s="3">
        <v>54.018685708675797</v>
      </c>
      <c r="FS550" s="3"/>
      <c r="FT550" s="3"/>
      <c r="FU550" s="3">
        <v>76.102462736431406</v>
      </c>
      <c r="FV550" s="3"/>
      <c r="FW550" s="3"/>
      <c r="FX550" s="3">
        <v>68.696331138323401</v>
      </c>
      <c r="FY550" s="3"/>
      <c r="FZ550" s="3"/>
      <c r="GA550" s="3">
        <v>68.3501950870467</v>
      </c>
      <c r="GB550" s="3"/>
      <c r="GC550" s="3"/>
      <c r="GD550" s="3">
        <v>72.058584825017206</v>
      </c>
      <c r="GE550" s="3"/>
      <c r="GF550" s="3"/>
      <c r="GG550" s="3">
        <v>63.875747546682902</v>
      </c>
      <c r="GH550" s="3"/>
      <c r="GI550" s="3"/>
      <c r="GJ550" s="3">
        <v>65.029543035527595</v>
      </c>
      <c r="GK550" s="3"/>
      <c r="GL550" s="3"/>
      <c r="GM550" s="3">
        <v>83.8084096860279</v>
      </c>
      <c r="GN550" s="3"/>
      <c r="GO550" s="3"/>
      <c r="GP550" s="3">
        <v>77.567406439664794</v>
      </c>
      <c r="GQ550" s="3"/>
      <c r="GR550" s="3"/>
      <c r="GS550" s="3">
        <v>56.205243036124102</v>
      </c>
      <c r="GT550" s="3"/>
      <c r="GU550" s="3"/>
      <c r="GV550" s="3">
        <v>59.669200451644599</v>
      </c>
      <c r="GW550" s="3"/>
    </row>
    <row r="551" spans="2:205" x14ac:dyDescent="0.25">
      <c r="B551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</row>
    <row r="552" spans="2:205" x14ac:dyDescent="0.25">
      <c r="B552">
        <v>128</v>
      </c>
      <c r="C552" t="s">
        <v>96</v>
      </c>
      <c r="D552" t="s">
        <v>52</v>
      </c>
      <c r="E552" t="s">
        <v>227</v>
      </c>
      <c r="F552">
        <v>-6</v>
      </c>
      <c r="G552" t="s">
        <v>60</v>
      </c>
      <c r="H552" s="3">
        <v>3625.2833000000001</v>
      </c>
      <c r="I552" s="3">
        <v>2456.6610000000001</v>
      </c>
      <c r="J552" s="3">
        <v>3069.3728000000001</v>
      </c>
      <c r="K552" s="3">
        <v>4041.3256000000001</v>
      </c>
      <c r="L552" s="3">
        <v>2540.6365000000001</v>
      </c>
      <c r="M552" s="3">
        <v>3308.3534</v>
      </c>
      <c r="N552" s="3">
        <v>3000.2793999999999</v>
      </c>
      <c r="O552" s="3">
        <v>1917.1609000000001</v>
      </c>
      <c r="P552" s="3">
        <v>2470.8135000000002</v>
      </c>
      <c r="Q552" s="3">
        <v>3596.0823999999998</v>
      </c>
      <c r="R552" s="3">
        <v>2134.3470000000002</v>
      </c>
      <c r="S552" s="3">
        <v>2884.3542000000002</v>
      </c>
      <c r="T552" s="3">
        <v>4064.4373000000001</v>
      </c>
      <c r="U552" s="3">
        <v>2660.0282000000002</v>
      </c>
      <c r="V552" s="3">
        <v>3385.4189999999999</v>
      </c>
      <c r="W552" s="3">
        <v>4512.2667000000001</v>
      </c>
      <c r="X552" s="3">
        <v>2746.7584000000002</v>
      </c>
      <c r="Y552" s="3">
        <v>3639.8769000000002</v>
      </c>
      <c r="Z552" s="3">
        <v>3404.9411</v>
      </c>
      <c r="AA552" s="3">
        <v>2337.0771</v>
      </c>
      <c r="AB552" s="3">
        <v>2879.3462</v>
      </c>
      <c r="AC552" s="3">
        <v>3677.6921000000002</v>
      </c>
      <c r="AD552" s="3">
        <v>2113.0192000000002</v>
      </c>
      <c r="AE552" s="3">
        <v>2919.5466999999999</v>
      </c>
      <c r="AF552" s="3">
        <v>3582.3587000000002</v>
      </c>
      <c r="AG552" s="3">
        <v>2519.9690000000001</v>
      </c>
      <c r="AH552" s="3">
        <v>3062.1842999999999</v>
      </c>
      <c r="AI552" s="3">
        <v>4173.4994999999999</v>
      </c>
      <c r="AJ552" s="3">
        <v>2550.5434</v>
      </c>
      <c r="AK552" s="3">
        <v>3388.2530999999999</v>
      </c>
      <c r="AL552" s="3">
        <v>4265.7461000000003</v>
      </c>
      <c r="AM552" s="3">
        <v>2603.5864000000001</v>
      </c>
      <c r="AN552" s="3">
        <v>3453.1386000000002</v>
      </c>
      <c r="AO552" s="3">
        <v>4811.4907999999996</v>
      </c>
      <c r="AP552" s="3">
        <v>3058.1588999999999</v>
      </c>
      <c r="AQ552" s="3">
        <v>3954.3712999999998</v>
      </c>
      <c r="AR552" s="3">
        <v>4085.8841000000002</v>
      </c>
      <c r="AS552" s="3">
        <v>2654.1761999999999</v>
      </c>
      <c r="AT552" s="3">
        <v>3386.9508000000001</v>
      </c>
      <c r="AU552" s="3">
        <v>2871.2588000000001</v>
      </c>
      <c r="AV552" s="3">
        <v>1777.2713000000001</v>
      </c>
      <c r="AW552" s="3">
        <v>2336.8517999999999</v>
      </c>
      <c r="AX552" s="3">
        <v>4465.1360999999997</v>
      </c>
      <c r="AY552" s="3">
        <v>2845.4052000000001</v>
      </c>
      <c r="AZ552" s="3">
        <v>3670.8957</v>
      </c>
      <c r="BA552" s="3">
        <v>3555.9605999999999</v>
      </c>
      <c r="BB552" s="3">
        <v>2200.6646000000001</v>
      </c>
      <c r="BC552" s="3">
        <v>2887.5182</v>
      </c>
      <c r="BD552" s="3">
        <v>3889.4457000000002</v>
      </c>
      <c r="BE552" s="3">
        <v>2430.9423000000002</v>
      </c>
      <c r="BF552" s="3">
        <v>3173.0821999999998</v>
      </c>
      <c r="BG552" s="3">
        <v>3128.7374</v>
      </c>
      <c r="BH552" s="3">
        <v>1876.9124999999999</v>
      </c>
      <c r="BI552" s="3">
        <v>2513.3802000000001</v>
      </c>
      <c r="BJ552" s="3">
        <v>3367.0781999999999</v>
      </c>
      <c r="BK552" s="3">
        <v>1982.7892999999999</v>
      </c>
      <c r="BL552" s="3">
        <v>2677.7352999999998</v>
      </c>
      <c r="BM552" s="3">
        <v>3510.4324999999999</v>
      </c>
      <c r="BN552" s="3">
        <v>2058.3461000000002</v>
      </c>
      <c r="BO552" s="3">
        <v>2800.8454999999999</v>
      </c>
      <c r="BP552" s="3">
        <v>2580.6624000000002</v>
      </c>
      <c r="BQ552" s="3">
        <v>1709.8164999999999</v>
      </c>
      <c r="BR552" s="3">
        <v>2150.5248999999999</v>
      </c>
      <c r="BS552" s="3">
        <v>3896.3580999999999</v>
      </c>
      <c r="BT552" s="3">
        <v>2477.4782</v>
      </c>
      <c r="BU552" s="3">
        <v>3206.3171000000002</v>
      </c>
      <c r="BV552" s="3">
        <v>3579.4418999999998</v>
      </c>
      <c r="BW552" s="3">
        <v>2416.5884000000001</v>
      </c>
      <c r="BX552" s="3">
        <v>3038.7134999999998</v>
      </c>
      <c r="BY552" s="3">
        <v>3924.4158000000002</v>
      </c>
      <c r="BZ552" s="3">
        <v>2444.6419000000001</v>
      </c>
      <c r="CA552" s="3">
        <v>3232.2709</v>
      </c>
      <c r="CB552" s="3">
        <v>2894.4493000000002</v>
      </c>
      <c r="CC552" s="3">
        <v>1830.1681000000001</v>
      </c>
      <c r="CD552" s="3">
        <v>2402.0610999999999</v>
      </c>
      <c r="CE552" s="3">
        <v>3502.4344999999998</v>
      </c>
      <c r="CF552" s="3">
        <v>2059.7667999999999</v>
      </c>
      <c r="CG552" s="3">
        <v>2824.1356999999998</v>
      </c>
      <c r="CH552" s="3">
        <v>3953.6288</v>
      </c>
      <c r="CI552" s="3">
        <v>2566.8912999999998</v>
      </c>
      <c r="CJ552" s="3">
        <v>3312.6731</v>
      </c>
      <c r="CK552" s="3">
        <v>4354.8433000000005</v>
      </c>
      <c r="CL552" s="3">
        <v>2620.6545999999998</v>
      </c>
      <c r="CM552" s="3">
        <v>3538.7750999999998</v>
      </c>
      <c r="CN552" s="3">
        <v>3287.2809999999999</v>
      </c>
      <c r="CO552" s="3">
        <v>2237.1233999999999</v>
      </c>
      <c r="CP552" s="3">
        <v>2801.9792000000002</v>
      </c>
      <c r="CQ552" s="3">
        <v>3432.5252999999998</v>
      </c>
      <c r="CR552" s="3">
        <v>1918.4924000000001</v>
      </c>
      <c r="CS552" s="3">
        <v>2761.8811999999998</v>
      </c>
      <c r="CT552" s="3">
        <v>3433.3308000000002</v>
      </c>
      <c r="CU552" s="3">
        <v>2391.9634999999998</v>
      </c>
      <c r="CV552" s="3">
        <v>2963.7125000000001</v>
      </c>
      <c r="CW552" s="3">
        <v>4114.1767</v>
      </c>
      <c r="CX552" s="3">
        <v>2501.9479999999999</v>
      </c>
      <c r="CY552" s="3">
        <v>3349.6496000000002</v>
      </c>
      <c r="CZ552" s="3">
        <v>4144.9987000000001</v>
      </c>
      <c r="DA552" s="3">
        <v>2505.5481</v>
      </c>
      <c r="DB552" s="3">
        <v>3374.9739</v>
      </c>
      <c r="DC552" s="3">
        <v>4755.0802000000003</v>
      </c>
      <c r="DD552" s="3">
        <v>3011.5805</v>
      </c>
      <c r="DE552" s="3">
        <v>3917.6136000000001</v>
      </c>
      <c r="DF552" s="3">
        <v>3966.8584999999998</v>
      </c>
      <c r="DG552" s="3">
        <v>2555.2712000000001</v>
      </c>
      <c r="DH552" s="3">
        <v>3309.2759999999998</v>
      </c>
      <c r="DI552" s="3">
        <v>2768.7555000000002</v>
      </c>
      <c r="DJ552" s="3">
        <v>1693.9792</v>
      </c>
      <c r="DK552" s="3">
        <v>2270.5302000000001</v>
      </c>
      <c r="DL552" s="3">
        <v>4332.6378999999997</v>
      </c>
      <c r="DM552" s="3">
        <v>2736.7251999999999</v>
      </c>
      <c r="DN552" s="3">
        <v>3584.9063999999998</v>
      </c>
      <c r="DO552" s="3">
        <v>3445.4043000000001</v>
      </c>
      <c r="DP552" s="3">
        <v>2111.3973999999998</v>
      </c>
      <c r="DQ552" s="3">
        <v>2816.3431</v>
      </c>
      <c r="DR552" s="3">
        <v>3774.4355999999998</v>
      </c>
      <c r="DS552" s="3">
        <v>2337.7557000000002</v>
      </c>
      <c r="DT552" s="3">
        <v>3098.8193000000001</v>
      </c>
      <c r="DU552" s="3">
        <v>3019.4225000000001</v>
      </c>
      <c r="DV552" s="3">
        <v>1789.7753</v>
      </c>
      <c r="DW552" s="3">
        <v>2443.3017</v>
      </c>
      <c r="DX552" s="3">
        <v>3206.7935000000002</v>
      </c>
      <c r="DY552" s="3">
        <v>1858.1588999999999</v>
      </c>
      <c r="DZ552" s="3">
        <v>2576.1837</v>
      </c>
      <c r="EA552" s="3">
        <v>3393.3638999999998</v>
      </c>
      <c r="EB552" s="3">
        <v>1965.8748000000001</v>
      </c>
      <c r="EC552" s="3">
        <v>2725.8969999999999</v>
      </c>
      <c r="ED552" s="3">
        <v>2481.0520000000001</v>
      </c>
      <c r="EE552" s="3">
        <v>1627.8946000000001</v>
      </c>
      <c r="EF552" s="3">
        <v>2085.9825999999998</v>
      </c>
      <c r="EG552" s="3">
        <v>3875.5972000000002</v>
      </c>
      <c r="EH552" s="3">
        <v>2460.2910999999999</v>
      </c>
      <c r="EI552" s="3">
        <v>3192.7703000000001</v>
      </c>
      <c r="EJ552" s="3">
        <v>3671.1248000000001</v>
      </c>
      <c r="EK552" s="3">
        <v>2496.7336</v>
      </c>
      <c r="EL552" s="3">
        <v>3100.0320999999999</v>
      </c>
      <c r="EM552" s="3">
        <v>4158.2354999999998</v>
      </c>
      <c r="EN552" s="3">
        <v>2636.6309999999999</v>
      </c>
      <c r="EO552" s="3">
        <v>3384.4358999999999</v>
      </c>
      <c r="EP552" s="3">
        <v>3106.1095999999998</v>
      </c>
      <c r="EQ552" s="3">
        <v>2004.1536000000001</v>
      </c>
      <c r="ER552" s="3">
        <v>2539.5659000000001</v>
      </c>
      <c r="ES552" s="3">
        <v>3689.7302</v>
      </c>
      <c r="ET552" s="3">
        <v>2208.9270999999999</v>
      </c>
      <c r="EU552" s="3">
        <v>2944.5727000000002</v>
      </c>
      <c r="EV552" s="3">
        <v>4175.2457999999997</v>
      </c>
      <c r="EW552" s="3">
        <v>2753.1651999999999</v>
      </c>
      <c r="EX552" s="3">
        <v>3458.1649000000002</v>
      </c>
      <c r="EY552" s="3">
        <v>4669.6899999999996</v>
      </c>
      <c r="EZ552" s="3">
        <v>2872.8620999999998</v>
      </c>
      <c r="FA552" s="3">
        <v>3740.9787999999999</v>
      </c>
      <c r="FB552" s="3">
        <v>3522.6012000000001</v>
      </c>
      <c r="FC552" s="3">
        <v>2437.0308</v>
      </c>
      <c r="FD552" s="3">
        <v>2956.7132999999999</v>
      </c>
      <c r="FE552" s="3">
        <v>3922.8589000000002</v>
      </c>
      <c r="FF552" s="3">
        <v>2307.5459999999998</v>
      </c>
      <c r="FG552" s="3">
        <v>3077.2121000000002</v>
      </c>
      <c r="FH552" s="3">
        <v>3731.3867</v>
      </c>
      <c r="FI552" s="3">
        <v>2647.9744000000001</v>
      </c>
      <c r="FJ552" s="3">
        <v>3160.6561999999999</v>
      </c>
      <c r="FK552" s="3">
        <v>4232.8224</v>
      </c>
      <c r="FL552" s="3">
        <v>2599.1387</v>
      </c>
      <c r="FM552" s="3">
        <v>3426.8566999999998</v>
      </c>
      <c r="FN552" s="3">
        <v>4386.4934000000003</v>
      </c>
      <c r="FO552" s="3">
        <v>2701.6246999999998</v>
      </c>
      <c r="FP552" s="3">
        <v>3531.3033999999998</v>
      </c>
      <c r="FQ552" s="3">
        <v>4867.9013999999997</v>
      </c>
      <c r="FR552" s="3">
        <v>3104.7372999999998</v>
      </c>
      <c r="FS552" s="3">
        <v>3991.1289999999999</v>
      </c>
      <c r="FT552" s="3">
        <v>4204.9098000000004</v>
      </c>
      <c r="FU552" s="3">
        <v>2753.0812000000001</v>
      </c>
      <c r="FV552" s="3">
        <v>3464.6255999999998</v>
      </c>
      <c r="FW552" s="3">
        <v>2973.7620999999999</v>
      </c>
      <c r="FX552" s="3">
        <v>1860.5634</v>
      </c>
      <c r="FY552" s="3">
        <v>2403.1734999999999</v>
      </c>
      <c r="FZ552" s="3">
        <v>4597.6343999999999</v>
      </c>
      <c r="GA552" s="3">
        <v>2954.0853000000002</v>
      </c>
      <c r="GB552" s="3">
        <v>3756.8850000000002</v>
      </c>
      <c r="GC552" s="3">
        <v>3666.5167999999999</v>
      </c>
      <c r="GD552" s="3">
        <v>2289.9317000000001</v>
      </c>
      <c r="GE552" s="3">
        <v>2958.6934000000001</v>
      </c>
      <c r="GF552" s="3">
        <v>4004.4558000000002</v>
      </c>
      <c r="GG552" s="3">
        <v>2524.1289000000002</v>
      </c>
      <c r="GH552" s="3">
        <v>3247.3452000000002</v>
      </c>
      <c r="GI552" s="3">
        <v>3238.0522000000001</v>
      </c>
      <c r="GJ552" s="3">
        <v>1964.0496000000001</v>
      </c>
      <c r="GK552" s="3">
        <v>2583.4587000000001</v>
      </c>
      <c r="GL552" s="3">
        <v>3527.3629000000001</v>
      </c>
      <c r="GM552" s="3">
        <v>2107.4198000000001</v>
      </c>
      <c r="GN552" s="3">
        <v>2779.2867999999999</v>
      </c>
      <c r="GO552" s="3">
        <v>3627.5011</v>
      </c>
      <c r="GP552" s="3">
        <v>2150.8173000000002</v>
      </c>
      <c r="GQ552" s="3">
        <v>2875.7939999999999</v>
      </c>
      <c r="GR552" s="3">
        <v>2680.2728000000002</v>
      </c>
      <c r="GS552" s="3">
        <v>1791.7384</v>
      </c>
      <c r="GT552" s="3">
        <v>2215.0673000000002</v>
      </c>
      <c r="GU552" s="3">
        <v>3917.1190000000001</v>
      </c>
      <c r="GV552" s="3">
        <v>2494.6653000000001</v>
      </c>
      <c r="GW552" s="3">
        <v>3219.8638999999998</v>
      </c>
    </row>
    <row r="553" spans="2:205" x14ac:dyDescent="0.25">
      <c r="B553"/>
      <c r="F553">
        <v>-5</v>
      </c>
      <c r="G553" t="s">
        <v>61</v>
      </c>
      <c r="H553" s="3">
        <v>3658.8681000000001</v>
      </c>
      <c r="I553" s="3">
        <v>2450.2449000000001</v>
      </c>
      <c r="J553" s="3">
        <v>3082.4668000000001</v>
      </c>
      <c r="K553" s="3">
        <v>4153.2839000000004</v>
      </c>
      <c r="L553" s="3">
        <v>2538.2213999999999</v>
      </c>
      <c r="M553" s="3">
        <v>3363.2692999999999</v>
      </c>
      <c r="N553" s="3">
        <v>3007.4630000000002</v>
      </c>
      <c r="O553" s="3">
        <v>1932.5445999999999</v>
      </c>
      <c r="P553" s="3">
        <v>2480.5115000000001</v>
      </c>
      <c r="Q553" s="3">
        <v>3513.5367000000001</v>
      </c>
      <c r="R553" s="3">
        <v>2144.0459999999998</v>
      </c>
      <c r="S553" s="3">
        <v>2844.5621000000001</v>
      </c>
      <c r="T553" s="3">
        <v>3929.3244</v>
      </c>
      <c r="U553" s="3">
        <v>2595.2256000000002</v>
      </c>
      <c r="V553" s="3">
        <v>3282.4594999999999</v>
      </c>
      <c r="W553" s="3">
        <v>4587.4357</v>
      </c>
      <c r="X553" s="3">
        <v>2817.2583</v>
      </c>
      <c r="Y553" s="3">
        <v>3711.9974999999999</v>
      </c>
      <c r="Z553" s="3">
        <v>3526.0704000000001</v>
      </c>
      <c r="AA553" s="3">
        <v>2405.2411999999999</v>
      </c>
      <c r="AB553" s="3">
        <v>2973.9196999999999</v>
      </c>
      <c r="AC553" s="3">
        <v>3588.3595</v>
      </c>
      <c r="AD553" s="3">
        <v>2133.8505</v>
      </c>
      <c r="AE553" s="3">
        <v>2878.8762999999999</v>
      </c>
      <c r="AF553" s="3">
        <v>3619.4058</v>
      </c>
      <c r="AG553" s="3">
        <v>2574.6354000000001</v>
      </c>
      <c r="AH553" s="3">
        <v>3108.2975999999999</v>
      </c>
      <c r="AI553" s="3">
        <v>4134.0811999999996</v>
      </c>
      <c r="AJ553" s="3">
        <v>2583.3008</v>
      </c>
      <c r="AK553" s="3">
        <v>3382.1568000000002</v>
      </c>
      <c r="AL553" s="3">
        <v>4290.8068999999996</v>
      </c>
      <c r="AM553" s="3">
        <v>2687.3917000000001</v>
      </c>
      <c r="AN553" s="3">
        <v>3507.3173999999999</v>
      </c>
      <c r="AO553" s="3">
        <v>4839.9139999999998</v>
      </c>
      <c r="AP553" s="3">
        <v>3061.0221000000001</v>
      </c>
      <c r="AQ553" s="3">
        <v>3970.3476000000001</v>
      </c>
      <c r="AR553" s="3">
        <v>4216.5448999999999</v>
      </c>
      <c r="AS553" s="3">
        <v>2754.4605999999999</v>
      </c>
      <c r="AT553" s="3">
        <v>3499.4924999999998</v>
      </c>
      <c r="AU553" s="3">
        <v>2831.4798000000001</v>
      </c>
      <c r="AV553" s="3">
        <v>1740.4087</v>
      </c>
      <c r="AW553" s="3">
        <v>2296.7683000000002</v>
      </c>
      <c r="AX553" s="3">
        <v>4281.2997999999998</v>
      </c>
      <c r="AY553" s="3">
        <v>2734.2984999999999</v>
      </c>
      <c r="AZ553" s="3">
        <v>3521.3004999999998</v>
      </c>
      <c r="BA553" s="3">
        <v>3549.6147999999998</v>
      </c>
      <c r="BB553" s="3">
        <v>2208.3314999999998</v>
      </c>
      <c r="BC553" s="3">
        <v>2888.0898999999999</v>
      </c>
      <c r="BD553" s="3">
        <v>3883.4254999999998</v>
      </c>
      <c r="BE553" s="3">
        <v>2428.1430999999998</v>
      </c>
      <c r="BF553" s="3">
        <v>3167.1988999999999</v>
      </c>
      <c r="BG553" s="3">
        <v>3132.08</v>
      </c>
      <c r="BH553" s="3">
        <v>1899.915</v>
      </c>
      <c r="BI553" s="3">
        <v>2525.4261000000001</v>
      </c>
      <c r="BJ553" s="3">
        <v>3392.0551999999998</v>
      </c>
      <c r="BK553" s="3">
        <v>1989.662</v>
      </c>
      <c r="BL553" s="3">
        <v>2692.5120999999999</v>
      </c>
      <c r="BM553" s="3">
        <v>3600.5587</v>
      </c>
      <c r="BN553" s="3">
        <v>2102.4566</v>
      </c>
      <c r="BO553" s="3">
        <v>2864.8299000000002</v>
      </c>
      <c r="BP553" s="3">
        <v>2660.2449000000001</v>
      </c>
      <c r="BQ553" s="3">
        <v>1747.4211</v>
      </c>
      <c r="BR553" s="3">
        <v>2208.1361999999999</v>
      </c>
      <c r="BS553" s="3">
        <v>3906.8910999999998</v>
      </c>
      <c r="BT553" s="3">
        <v>2488.2999</v>
      </c>
      <c r="BU553" s="3">
        <v>3215.8062</v>
      </c>
      <c r="BV553" s="3">
        <v>3613.2415000000001</v>
      </c>
      <c r="BW553" s="3">
        <v>2410.6700999999998</v>
      </c>
      <c r="BX553" s="3">
        <v>3052.0462000000002</v>
      </c>
      <c r="BY553" s="3">
        <v>4035.9897000000001</v>
      </c>
      <c r="BZ553" s="3">
        <v>2443.3445000000002</v>
      </c>
      <c r="CA553" s="3">
        <v>3287.3701999999998</v>
      </c>
      <c r="CB553" s="3">
        <v>2902.1983</v>
      </c>
      <c r="CC553" s="3">
        <v>1845.9197999999999</v>
      </c>
      <c r="CD553" s="3">
        <v>2412.1152999999999</v>
      </c>
      <c r="CE553" s="3">
        <v>3421.3119000000002</v>
      </c>
      <c r="CF553" s="3">
        <v>2069.8314</v>
      </c>
      <c r="CG553" s="3">
        <v>2785.0639999999999</v>
      </c>
      <c r="CH553" s="3">
        <v>3820.6752999999999</v>
      </c>
      <c r="CI553" s="3">
        <v>2503.752</v>
      </c>
      <c r="CJ553" s="3">
        <v>3211.116</v>
      </c>
      <c r="CK553" s="3">
        <v>4429.6265000000003</v>
      </c>
      <c r="CL553" s="3">
        <v>2690.5805999999998</v>
      </c>
      <c r="CM553" s="3">
        <v>3610.5911999999998</v>
      </c>
      <c r="CN553" s="3">
        <v>3406.8191999999999</v>
      </c>
      <c r="CO553" s="3">
        <v>2304.3732</v>
      </c>
      <c r="CP553" s="3">
        <v>2895.6568000000002</v>
      </c>
      <c r="CQ553" s="3">
        <v>3345.9385000000002</v>
      </c>
      <c r="CR553" s="3">
        <v>1939.9828</v>
      </c>
      <c r="CS553" s="3">
        <v>2722.8265999999999</v>
      </c>
      <c r="CT553" s="3">
        <v>3470.5502999999999</v>
      </c>
      <c r="CU553" s="3">
        <v>2446.0061999999998</v>
      </c>
      <c r="CV553" s="3">
        <v>3009.6822999999999</v>
      </c>
      <c r="CW553" s="3">
        <v>4075.4031</v>
      </c>
      <c r="CX553" s="3">
        <v>2534.8676</v>
      </c>
      <c r="CY553" s="3">
        <v>3343.8769000000002</v>
      </c>
      <c r="CZ553" s="3">
        <v>4170.9286000000002</v>
      </c>
      <c r="DA553" s="3">
        <v>2588.8519000000001</v>
      </c>
      <c r="DB553" s="3">
        <v>3429.3341</v>
      </c>
      <c r="DC553" s="3">
        <v>4783.6675999999998</v>
      </c>
      <c r="DD553" s="3">
        <v>3014.7289999999998</v>
      </c>
      <c r="DE553" s="3">
        <v>3933.7392</v>
      </c>
      <c r="DF553" s="3">
        <v>4095.7487000000001</v>
      </c>
      <c r="DG553" s="3">
        <v>2654.1680999999999</v>
      </c>
      <c r="DH553" s="3">
        <v>3420.7483000000002</v>
      </c>
      <c r="DI553" s="3">
        <v>2730.0583999999999</v>
      </c>
      <c r="DJ553" s="3">
        <v>1658.4727</v>
      </c>
      <c r="DK553" s="3">
        <v>2231.3083000000001</v>
      </c>
      <c r="DL553" s="3">
        <v>4151.9754999999996</v>
      </c>
      <c r="DM553" s="3">
        <v>2628.2916</v>
      </c>
      <c r="DN553" s="3">
        <v>3437.4259999999999</v>
      </c>
      <c r="DO553" s="3">
        <v>3439.3843000000002</v>
      </c>
      <c r="DP553" s="3">
        <v>2119.2804000000001</v>
      </c>
      <c r="DQ553" s="3">
        <v>2817.0965999999999</v>
      </c>
      <c r="DR553" s="3">
        <v>3768.6268</v>
      </c>
      <c r="DS553" s="3">
        <v>2335.1828</v>
      </c>
      <c r="DT553" s="3">
        <v>3093.1039999999998</v>
      </c>
      <c r="DU553" s="3">
        <v>3022.8289</v>
      </c>
      <c r="DV553" s="3">
        <v>1812.6111000000001</v>
      </c>
      <c r="DW553" s="3">
        <v>2455.3393000000001</v>
      </c>
      <c r="DX553" s="3">
        <v>3231.5958000000001</v>
      </c>
      <c r="DY553" s="3">
        <v>1865.1496999999999</v>
      </c>
      <c r="DZ553" s="3">
        <v>2590.9182999999998</v>
      </c>
      <c r="EA553" s="3">
        <v>3482.3325</v>
      </c>
      <c r="EB553" s="3">
        <v>2009.3884</v>
      </c>
      <c r="EC553" s="3">
        <v>2789.3202999999999</v>
      </c>
      <c r="ED553" s="3">
        <v>2559.2168999999999</v>
      </c>
      <c r="EE553" s="3">
        <v>1664.7016000000001</v>
      </c>
      <c r="EF553" s="3">
        <v>2142.8112000000001</v>
      </c>
      <c r="EG553" s="3">
        <v>3886.22</v>
      </c>
      <c r="EH553" s="3">
        <v>2471.2096000000001</v>
      </c>
      <c r="EI553" s="3">
        <v>3202.3274000000001</v>
      </c>
      <c r="EJ553" s="3">
        <v>3704.4946</v>
      </c>
      <c r="EK553" s="3">
        <v>2489.8195999999998</v>
      </c>
      <c r="EL553" s="3">
        <v>3112.8874999999998</v>
      </c>
      <c r="EM553" s="3">
        <v>4270.5780999999997</v>
      </c>
      <c r="EN553" s="3">
        <v>2633.0983999999999</v>
      </c>
      <c r="EO553" s="3">
        <v>3439.1685000000002</v>
      </c>
      <c r="EP553" s="3">
        <v>3112.7278000000001</v>
      </c>
      <c r="EQ553" s="3">
        <v>2019.1694</v>
      </c>
      <c r="ER553" s="3">
        <v>2548.9078</v>
      </c>
      <c r="ES553" s="3">
        <v>3605.7615000000001</v>
      </c>
      <c r="ET553" s="3">
        <v>2218.2606000000001</v>
      </c>
      <c r="EU553" s="3">
        <v>2904.0601000000001</v>
      </c>
      <c r="EV553" s="3">
        <v>4037.9735000000001</v>
      </c>
      <c r="EW553" s="3">
        <v>2686.6992</v>
      </c>
      <c r="EX553" s="3">
        <v>3353.8031000000001</v>
      </c>
      <c r="EY553" s="3">
        <v>4745.2448999999997</v>
      </c>
      <c r="EZ553" s="3">
        <v>2943.9360000000001</v>
      </c>
      <c r="FA553" s="3">
        <v>3813.4038</v>
      </c>
      <c r="FB553" s="3">
        <v>3645.3217</v>
      </c>
      <c r="FC553" s="3">
        <v>2506.1091999999999</v>
      </c>
      <c r="FD553" s="3">
        <v>3052.1826000000001</v>
      </c>
      <c r="FE553" s="3">
        <v>3830.7806</v>
      </c>
      <c r="FF553" s="3">
        <v>2327.7183</v>
      </c>
      <c r="FG553" s="3">
        <v>3034.9259999999999</v>
      </c>
      <c r="FH553" s="3">
        <v>3768.2613000000001</v>
      </c>
      <c r="FI553" s="3">
        <v>2703.2645000000002</v>
      </c>
      <c r="FJ553" s="3">
        <v>3206.9128999999998</v>
      </c>
      <c r="FK553" s="3">
        <v>4192.7593999999999</v>
      </c>
      <c r="FL553" s="3">
        <v>2631.7341000000001</v>
      </c>
      <c r="FM553" s="3">
        <v>3420.4366</v>
      </c>
      <c r="FN553" s="3">
        <v>4410.6851999999999</v>
      </c>
      <c r="FO553" s="3">
        <v>2785.9315000000001</v>
      </c>
      <c r="FP553" s="3">
        <v>3585.3008</v>
      </c>
      <c r="FQ553" s="3">
        <v>4896.1602999999996</v>
      </c>
      <c r="FR553" s="3">
        <v>3107.3152</v>
      </c>
      <c r="FS553" s="3">
        <v>4006.9560000000001</v>
      </c>
      <c r="FT553" s="3">
        <v>4337.3411999999998</v>
      </c>
      <c r="FU553" s="3">
        <v>2854.7530999999999</v>
      </c>
      <c r="FV553" s="3">
        <v>3578.2366000000002</v>
      </c>
      <c r="FW553" s="3">
        <v>2932.9011</v>
      </c>
      <c r="FX553" s="3">
        <v>1822.3445999999999</v>
      </c>
      <c r="FY553" s="3">
        <v>2362.2284</v>
      </c>
      <c r="FZ553" s="3">
        <v>4410.6242000000002</v>
      </c>
      <c r="GA553" s="3">
        <v>2840.3054000000002</v>
      </c>
      <c r="GB553" s="3">
        <v>3605.1750999999999</v>
      </c>
      <c r="GC553" s="3">
        <v>3659.8453</v>
      </c>
      <c r="GD553" s="3">
        <v>2297.3825999999999</v>
      </c>
      <c r="GE553" s="3">
        <v>2959.0832999999998</v>
      </c>
      <c r="GF553" s="3">
        <v>3998.2242999999999</v>
      </c>
      <c r="GG553" s="3">
        <v>2521.1034</v>
      </c>
      <c r="GH553" s="3">
        <v>3241.2937999999999</v>
      </c>
      <c r="GI553" s="3">
        <v>3241.3310000000001</v>
      </c>
      <c r="GJ553" s="3">
        <v>1987.2188000000001</v>
      </c>
      <c r="GK553" s="3">
        <v>2595.5129999999999</v>
      </c>
      <c r="GL553" s="3">
        <v>3552.5146</v>
      </c>
      <c r="GM553" s="3">
        <v>2114.1743999999999</v>
      </c>
      <c r="GN553" s="3">
        <v>2794.1060000000002</v>
      </c>
      <c r="GO553" s="3">
        <v>3718.7849000000001</v>
      </c>
      <c r="GP553" s="3">
        <v>2195.5248000000001</v>
      </c>
      <c r="GQ553" s="3">
        <v>2940.3395</v>
      </c>
      <c r="GR553" s="3">
        <v>2761.2728000000002</v>
      </c>
      <c r="GS553" s="3">
        <v>1830.1405999999999</v>
      </c>
      <c r="GT553" s="3">
        <v>2273.4612000000002</v>
      </c>
      <c r="GU553" s="3">
        <v>3927.5621999999998</v>
      </c>
      <c r="GV553" s="3">
        <v>2505.3903</v>
      </c>
      <c r="GW553" s="3">
        <v>3229.2849000000001</v>
      </c>
    </row>
    <row r="554" spans="2:205" x14ac:dyDescent="0.25">
      <c r="B554"/>
      <c r="F554">
        <v>-4</v>
      </c>
      <c r="G554" t="s">
        <v>62</v>
      </c>
      <c r="H554" s="3">
        <v>3702.0473000000002</v>
      </c>
      <c r="I554" s="3">
        <v>2490.1799999999998</v>
      </c>
      <c r="J554" s="3">
        <v>3121.8834999999999</v>
      </c>
      <c r="K554" s="3">
        <v>3971.8283000000001</v>
      </c>
      <c r="L554" s="3">
        <v>2482.9863999999998</v>
      </c>
      <c r="M554" s="3">
        <v>3243.2883999999999</v>
      </c>
      <c r="N554" s="3">
        <v>2946.3937999999998</v>
      </c>
      <c r="O554" s="3">
        <v>1879.9607000000001</v>
      </c>
      <c r="P554" s="3">
        <v>2421.4034999999999</v>
      </c>
      <c r="Q554" s="3">
        <v>3537.2894000000001</v>
      </c>
      <c r="R554" s="3">
        <v>2147.8793000000001</v>
      </c>
      <c r="S554" s="3">
        <v>2856.6966000000002</v>
      </c>
      <c r="T554" s="3">
        <v>3811.4555</v>
      </c>
      <c r="U554" s="3">
        <v>2517.7098000000001</v>
      </c>
      <c r="V554" s="3">
        <v>3181.0897</v>
      </c>
      <c r="W554" s="3">
        <v>4568.2777999999998</v>
      </c>
      <c r="X554" s="3">
        <v>2820.1779000000001</v>
      </c>
      <c r="Y554" s="3">
        <v>3699.1347000000001</v>
      </c>
      <c r="Z554" s="3">
        <v>3715.6862999999998</v>
      </c>
      <c r="AA554" s="3">
        <v>2406.4249</v>
      </c>
      <c r="AB554" s="3">
        <v>3069.8307</v>
      </c>
      <c r="AC554" s="3">
        <v>3433.9443000000001</v>
      </c>
      <c r="AD554" s="3">
        <v>2098.3706000000002</v>
      </c>
      <c r="AE554" s="3">
        <v>2781.9261999999999</v>
      </c>
      <c r="AF554" s="3">
        <v>3671.4737</v>
      </c>
      <c r="AG554" s="3">
        <v>2666.2069999999999</v>
      </c>
      <c r="AH554" s="3">
        <v>3182.7676999999999</v>
      </c>
      <c r="AI554" s="3">
        <v>4114.8285999999998</v>
      </c>
      <c r="AJ554" s="3">
        <v>2610.0203999999999</v>
      </c>
      <c r="AK554" s="3">
        <v>3384.1059</v>
      </c>
      <c r="AL554" s="3">
        <v>4254.3190000000004</v>
      </c>
      <c r="AM554" s="3">
        <v>2634.8172</v>
      </c>
      <c r="AN554" s="3">
        <v>3460.8153000000002</v>
      </c>
      <c r="AO554" s="3">
        <v>4835.0783000000001</v>
      </c>
      <c r="AP554" s="3">
        <v>3097.9569000000001</v>
      </c>
      <c r="AQ554" s="3">
        <v>3985.0158000000001</v>
      </c>
      <c r="AR554" s="3">
        <v>4344.8786</v>
      </c>
      <c r="AS554" s="3">
        <v>2775.4092999999998</v>
      </c>
      <c r="AT554" s="3">
        <v>3574.3809000000001</v>
      </c>
      <c r="AU554" s="3">
        <v>2885.0399000000002</v>
      </c>
      <c r="AV554" s="3">
        <v>1799.2254</v>
      </c>
      <c r="AW554" s="3">
        <v>2350.9526000000001</v>
      </c>
      <c r="AX554" s="3">
        <v>4284.2359999999999</v>
      </c>
      <c r="AY554" s="3">
        <v>2716.9542999999999</v>
      </c>
      <c r="AZ554" s="3">
        <v>3514.473</v>
      </c>
      <c r="BA554" s="3">
        <v>3453.0073000000002</v>
      </c>
      <c r="BB554" s="3">
        <v>2139.4261999999999</v>
      </c>
      <c r="BC554" s="3">
        <v>2803.9540000000002</v>
      </c>
      <c r="BD554" s="3">
        <v>3870.1651000000002</v>
      </c>
      <c r="BE554" s="3">
        <v>2386.0922</v>
      </c>
      <c r="BF554" s="3">
        <v>3138.6621</v>
      </c>
      <c r="BG554" s="3">
        <v>3031.9765000000002</v>
      </c>
      <c r="BH554" s="3">
        <v>1818.2662</v>
      </c>
      <c r="BI554" s="3">
        <v>2435.1482999999998</v>
      </c>
      <c r="BJ554" s="3">
        <v>3490.8591000000001</v>
      </c>
      <c r="BK554" s="3">
        <v>1984.989</v>
      </c>
      <c r="BL554" s="3">
        <v>2737.5007999999998</v>
      </c>
      <c r="BM554" s="3">
        <v>3525.0781999999999</v>
      </c>
      <c r="BN554" s="3">
        <v>2046.8364999999999</v>
      </c>
      <c r="BO554" s="3">
        <v>2797.5445</v>
      </c>
      <c r="BP554" s="3">
        <v>2691.9630000000002</v>
      </c>
      <c r="BQ554" s="3">
        <v>1805.9119000000001</v>
      </c>
      <c r="BR554" s="3">
        <v>2250.7530000000002</v>
      </c>
      <c r="BS554" s="3">
        <v>3904.4439000000002</v>
      </c>
      <c r="BT554" s="3">
        <v>2495.7251000000001</v>
      </c>
      <c r="BU554" s="3">
        <v>3216.8552</v>
      </c>
      <c r="BV554" s="3">
        <v>3656.6116999999999</v>
      </c>
      <c r="BW554" s="3">
        <v>2450.8409999999999</v>
      </c>
      <c r="BX554" s="3">
        <v>3091.6255000000001</v>
      </c>
      <c r="BY554" s="3">
        <v>3858.203</v>
      </c>
      <c r="BZ554" s="3">
        <v>2390.1262000000002</v>
      </c>
      <c r="CA554" s="3">
        <v>3169.4902000000002</v>
      </c>
      <c r="CB554" s="3">
        <v>2842.8171000000002</v>
      </c>
      <c r="CC554" s="3">
        <v>1795.1992</v>
      </c>
      <c r="CD554" s="3">
        <v>2354.2736</v>
      </c>
      <c r="CE554" s="3">
        <v>3445.3020000000001</v>
      </c>
      <c r="CF554" s="3">
        <v>2074.1269000000002</v>
      </c>
      <c r="CG554" s="3">
        <v>2797.4607999999998</v>
      </c>
      <c r="CH554" s="3">
        <v>3704.6228000000001</v>
      </c>
      <c r="CI554" s="3">
        <v>2428.1088</v>
      </c>
      <c r="CJ554" s="3">
        <v>3111.1030000000001</v>
      </c>
      <c r="CK554" s="3">
        <v>4410.8293000000003</v>
      </c>
      <c r="CL554" s="3">
        <v>2694.1482000000001</v>
      </c>
      <c r="CM554" s="3">
        <v>3598.1902</v>
      </c>
      <c r="CN554" s="3">
        <v>3593.5102000000002</v>
      </c>
      <c r="CO554" s="3">
        <v>2305.7791000000002</v>
      </c>
      <c r="CP554" s="3">
        <v>2990.4940999999999</v>
      </c>
      <c r="CQ554" s="3">
        <v>3198.3541</v>
      </c>
      <c r="CR554" s="3">
        <v>1906.5237999999999</v>
      </c>
      <c r="CS554" s="3">
        <v>2629.1943000000001</v>
      </c>
      <c r="CT554" s="3">
        <v>3522.3107</v>
      </c>
      <c r="CU554" s="3">
        <v>2535.8177000000001</v>
      </c>
      <c r="CV554" s="3">
        <v>3083.3609999999999</v>
      </c>
      <c r="CW554" s="3">
        <v>4056.6702</v>
      </c>
      <c r="CX554" s="3">
        <v>2561.7557999999999</v>
      </c>
      <c r="CY554" s="3">
        <v>3346.0972000000002</v>
      </c>
      <c r="CZ554" s="3">
        <v>4135.7943999999998</v>
      </c>
      <c r="DA554" s="3">
        <v>2538.1651999999999</v>
      </c>
      <c r="DB554" s="3">
        <v>3383.9841000000001</v>
      </c>
      <c r="DC554" s="3">
        <v>4779.2192999999997</v>
      </c>
      <c r="DD554" s="3">
        <v>3051.7467999999999</v>
      </c>
      <c r="DE554" s="3">
        <v>3948.5978</v>
      </c>
      <c r="DF554" s="3">
        <v>4222.3915999999999</v>
      </c>
      <c r="DG554" s="3">
        <v>2675.0992999999999</v>
      </c>
      <c r="DH554" s="3">
        <v>3494.9805000000001</v>
      </c>
      <c r="DI554" s="3">
        <v>2782.9994000000002</v>
      </c>
      <c r="DJ554" s="3">
        <v>1716.4567999999999</v>
      </c>
      <c r="DK554" s="3">
        <v>2285.0358000000001</v>
      </c>
      <c r="DL554" s="3">
        <v>4155.3996999999999</v>
      </c>
      <c r="DM554" s="3">
        <v>2611.7658999999999</v>
      </c>
      <c r="DN554" s="3">
        <v>3431.0088999999998</v>
      </c>
      <c r="DO554" s="3">
        <v>3344.5072</v>
      </c>
      <c r="DP554" s="3">
        <v>2052.0735</v>
      </c>
      <c r="DQ554" s="3">
        <v>2734.1745000000001</v>
      </c>
      <c r="DR554" s="3">
        <v>3755.5630999999998</v>
      </c>
      <c r="DS554" s="3">
        <v>2293.9991</v>
      </c>
      <c r="DT554" s="3">
        <v>3064.9249</v>
      </c>
      <c r="DU554" s="3">
        <v>2924.5747000000001</v>
      </c>
      <c r="DV554" s="3">
        <v>1732.9076</v>
      </c>
      <c r="DW554" s="3">
        <v>2366.3571999999999</v>
      </c>
      <c r="DX554" s="3">
        <v>3328.5994999999998</v>
      </c>
      <c r="DY554" s="3">
        <v>1861.3454999999999</v>
      </c>
      <c r="DZ554" s="3">
        <v>2635.5154000000002</v>
      </c>
      <c r="EA554" s="3">
        <v>3408.45</v>
      </c>
      <c r="EB554" s="3">
        <v>1955.5047999999999</v>
      </c>
      <c r="EC554" s="3">
        <v>2723.2280000000001</v>
      </c>
      <c r="ED554" s="3">
        <v>2590.1714000000002</v>
      </c>
      <c r="EE554" s="3">
        <v>1722.1469999999999</v>
      </c>
      <c r="EF554" s="3">
        <v>2184.8638999999998</v>
      </c>
      <c r="EG554" s="3">
        <v>3883.8978000000002</v>
      </c>
      <c r="EH554" s="3">
        <v>2478.7428</v>
      </c>
      <c r="EI554" s="3">
        <v>3203.4630000000002</v>
      </c>
      <c r="EJ554" s="3">
        <v>3747.4829</v>
      </c>
      <c r="EK554" s="3">
        <v>2529.5189999999998</v>
      </c>
      <c r="EL554" s="3">
        <v>3152.1415999999999</v>
      </c>
      <c r="EM554" s="3">
        <v>4085.4535000000001</v>
      </c>
      <c r="EN554" s="3">
        <v>2575.8465999999999</v>
      </c>
      <c r="EO554" s="3">
        <v>3317.0866000000001</v>
      </c>
      <c r="EP554" s="3">
        <v>3049.9704999999999</v>
      </c>
      <c r="EQ554" s="3">
        <v>1964.7222999999999</v>
      </c>
      <c r="ER554" s="3">
        <v>2488.5335</v>
      </c>
      <c r="ES554" s="3">
        <v>3629.2768000000001</v>
      </c>
      <c r="ET554" s="3">
        <v>2221.6316999999999</v>
      </c>
      <c r="EU554" s="3">
        <v>2915.9324000000001</v>
      </c>
      <c r="EV554" s="3">
        <v>3918.2881000000002</v>
      </c>
      <c r="EW554" s="3">
        <v>2607.3108000000002</v>
      </c>
      <c r="EX554" s="3">
        <v>3251.0763000000002</v>
      </c>
      <c r="EY554" s="3">
        <v>4725.7263999999996</v>
      </c>
      <c r="EZ554" s="3">
        <v>2946.2075</v>
      </c>
      <c r="FA554" s="3">
        <v>3800.0790999999999</v>
      </c>
      <c r="FB554" s="3">
        <v>3837.8622999999998</v>
      </c>
      <c r="FC554" s="3">
        <v>2507.0707000000002</v>
      </c>
      <c r="FD554" s="3">
        <v>3149.1673000000001</v>
      </c>
      <c r="FE554" s="3">
        <v>3669.5346</v>
      </c>
      <c r="FF554" s="3">
        <v>2290.2175000000002</v>
      </c>
      <c r="FG554" s="3">
        <v>2934.6581000000001</v>
      </c>
      <c r="FH554" s="3">
        <v>3820.6365999999998</v>
      </c>
      <c r="FI554" s="3">
        <v>2796.5963000000002</v>
      </c>
      <c r="FJ554" s="3">
        <v>3282.1743999999999</v>
      </c>
      <c r="FK554" s="3">
        <v>4172.9870000000001</v>
      </c>
      <c r="FL554" s="3">
        <v>2658.2851000000001</v>
      </c>
      <c r="FM554" s="3">
        <v>3422.1145999999999</v>
      </c>
      <c r="FN554" s="3">
        <v>4372.8436000000002</v>
      </c>
      <c r="FO554" s="3">
        <v>2731.4692</v>
      </c>
      <c r="FP554" s="3">
        <v>3537.6466</v>
      </c>
      <c r="FQ554" s="3">
        <v>4890.9372999999996</v>
      </c>
      <c r="FR554" s="3">
        <v>3144.1669000000002</v>
      </c>
      <c r="FS554" s="3">
        <v>4021.4339</v>
      </c>
      <c r="FT554" s="3">
        <v>4467.3657000000003</v>
      </c>
      <c r="FU554" s="3">
        <v>2875.7193000000002</v>
      </c>
      <c r="FV554" s="3">
        <v>3653.7813999999998</v>
      </c>
      <c r="FW554" s="3">
        <v>2987.0805</v>
      </c>
      <c r="FX554" s="3">
        <v>1881.9939999999999</v>
      </c>
      <c r="FY554" s="3">
        <v>2416.8694</v>
      </c>
      <c r="FZ554" s="3">
        <v>4413.0722999999998</v>
      </c>
      <c r="GA554" s="3">
        <v>2822.1426999999999</v>
      </c>
      <c r="GB554" s="3">
        <v>3597.9371999999998</v>
      </c>
      <c r="GC554" s="3">
        <v>3561.5074</v>
      </c>
      <c r="GD554" s="3">
        <v>2226.7788</v>
      </c>
      <c r="GE554" s="3">
        <v>2873.7334000000001</v>
      </c>
      <c r="GF554" s="3">
        <v>3984.7671999999998</v>
      </c>
      <c r="GG554" s="3">
        <v>2478.1853000000001</v>
      </c>
      <c r="GH554" s="3">
        <v>3212.3993</v>
      </c>
      <c r="GI554" s="3">
        <v>3139.3782000000001</v>
      </c>
      <c r="GJ554" s="3">
        <v>1903.6249</v>
      </c>
      <c r="GK554" s="3">
        <v>2503.9394000000002</v>
      </c>
      <c r="GL554" s="3">
        <v>3653.1187</v>
      </c>
      <c r="GM554" s="3">
        <v>2108.6324</v>
      </c>
      <c r="GN554" s="3">
        <v>2839.4861999999998</v>
      </c>
      <c r="GO554" s="3">
        <v>3641.7064999999998</v>
      </c>
      <c r="GP554" s="3">
        <v>2138.1682999999998</v>
      </c>
      <c r="GQ554" s="3">
        <v>2871.8611000000001</v>
      </c>
      <c r="GR554" s="3">
        <v>2793.7545</v>
      </c>
      <c r="GS554" s="3">
        <v>1889.6768999999999</v>
      </c>
      <c r="GT554" s="3">
        <v>2316.6421</v>
      </c>
      <c r="GU554" s="3">
        <v>3924.9901</v>
      </c>
      <c r="GV554" s="3">
        <v>2512.7073</v>
      </c>
      <c r="GW554" s="3">
        <v>3230.2474999999999</v>
      </c>
    </row>
    <row r="555" spans="2:205" x14ac:dyDescent="0.25">
      <c r="B555"/>
      <c r="F555">
        <v>-3</v>
      </c>
      <c r="G555" t="s">
        <v>63</v>
      </c>
      <c r="H555" s="3">
        <v>3735.8193999999999</v>
      </c>
      <c r="I555" s="3">
        <v>2512.7570000000001</v>
      </c>
      <c r="J555" s="3">
        <v>3149.1428999999998</v>
      </c>
      <c r="K555" s="3">
        <v>3937.8802999999998</v>
      </c>
      <c r="L555" s="3">
        <v>2407.6893</v>
      </c>
      <c r="M555" s="3">
        <v>3188.2963</v>
      </c>
      <c r="N555" s="3">
        <v>2859.4670999999998</v>
      </c>
      <c r="O555" s="3">
        <v>1817.694</v>
      </c>
      <c r="P555" s="3">
        <v>2344.8060999999998</v>
      </c>
      <c r="Q555" s="3">
        <v>3500.1966000000002</v>
      </c>
      <c r="R555" s="3">
        <v>2145.0319</v>
      </c>
      <c r="S555" s="3">
        <v>2836.9295000000002</v>
      </c>
      <c r="T555" s="3">
        <v>3719.9189000000001</v>
      </c>
      <c r="U555" s="3">
        <v>2389.4203000000002</v>
      </c>
      <c r="V555" s="3">
        <v>3069.2707</v>
      </c>
      <c r="W555" s="3">
        <v>4562.3959000000004</v>
      </c>
      <c r="X555" s="3">
        <v>2930.904</v>
      </c>
      <c r="Y555" s="3">
        <v>3749.6756</v>
      </c>
      <c r="Z555" s="3">
        <v>3930.3440999999998</v>
      </c>
      <c r="AA555" s="3">
        <v>2514.4038</v>
      </c>
      <c r="AB555" s="3">
        <v>3234.0138000000002</v>
      </c>
      <c r="AC555" s="3">
        <v>3555.1226999999999</v>
      </c>
      <c r="AD555" s="3">
        <v>2192.1179000000002</v>
      </c>
      <c r="AE555" s="3">
        <v>2884.6682000000001</v>
      </c>
      <c r="AF555" s="3">
        <v>3839.9598999999998</v>
      </c>
      <c r="AG555" s="3">
        <v>2798.1569</v>
      </c>
      <c r="AH555" s="3">
        <v>3328.3375000000001</v>
      </c>
      <c r="AI555" s="3">
        <v>4141.5910999999996</v>
      </c>
      <c r="AJ555" s="3">
        <v>2659.6374999999998</v>
      </c>
      <c r="AK555" s="3">
        <v>3420.6439</v>
      </c>
      <c r="AL555" s="3">
        <v>4064.9908999999998</v>
      </c>
      <c r="AM555" s="3">
        <v>2522.2566000000002</v>
      </c>
      <c r="AN555" s="3">
        <v>3308.3440000000001</v>
      </c>
      <c r="AO555" s="3">
        <v>4812.2502000000004</v>
      </c>
      <c r="AP555" s="3">
        <v>3092.2782999999999</v>
      </c>
      <c r="AQ555" s="3">
        <v>3969.3759</v>
      </c>
      <c r="AR555" s="3">
        <v>4373.8526000000002</v>
      </c>
      <c r="AS555" s="3">
        <v>2897.4874</v>
      </c>
      <c r="AT555" s="3">
        <v>3648.7927</v>
      </c>
      <c r="AU555" s="3">
        <v>2913.9807999999998</v>
      </c>
      <c r="AV555" s="3">
        <v>1788.0871</v>
      </c>
      <c r="AW555" s="3">
        <v>2361.0574999999999</v>
      </c>
      <c r="AX555" s="3">
        <v>4296.1301999999996</v>
      </c>
      <c r="AY555" s="3">
        <v>2668.0237999999999</v>
      </c>
      <c r="AZ555" s="3">
        <v>3494.2773999999999</v>
      </c>
      <c r="BA555" s="3">
        <v>3396.8045000000002</v>
      </c>
      <c r="BB555" s="3">
        <v>2076.6646000000001</v>
      </c>
      <c r="BC555" s="3">
        <v>2742.9160999999999</v>
      </c>
      <c r="BD555" s="3">
        <v>3786.3888999999999</v>
      </c>
      <c r="BE555" s="3">
        <v>2301.6799999999998</v>
      </c>
      <c r="BF555" s="3">
        <v>3053.9247999999998</v>
      </c>
      <c r="BG555" s="3">
        <v>2930.1532999999999</v>
      </c>
      <c r="BH555" s="3">
        <v>1796.6342999999999</v>
      </c>
      <c r="BI555" s="3">
        <v>2370.6588000000002</v>
      </c>
      <c r="BJ555" s="3">
        <v>3499.6511999999998</v>
      </c>
      <c r="BK555" s="3">
        <v>1943.0324000000001</v>
      </c>
      <c r="BL555" s="3">
        <v>2720.5158999999999</v>
      </c>
      <c r="BM555" s="3">
        <v>3468.3814000000002</v>
      </c>
      <c r="BN555" s="3">
        <v>2052.5133999999998</v>
      </c>
      <c r="BO555" s="3">
        <v>2769.8319999999999</v>
      </c>
      <c r="BP555" s="3">
        <v>2685.0706</v>
      </c>
      <c r="BQ555" s="3">
        <v>1849.2131999999999</v>
      </c>
      <c r="BR555" s="3">
        <v>2267.9533999999999</v>
      </c>
      <c r="BS555" s="3">
        <v>3897.6707000000001</v>
      </c>
      <c r="BT555" s="3">
        <v>2498.3879000000002</v>
      </c>
      <c r="BU555" s="3">
        <v>3213.5311000000002</v>
      </c>
      <c r="BV555" s="3">
        <v>3690.6876000000002</v>
      </c>
      <c r="BW555" s="3">
        <v>2473.7422000000001</v>
      </c>
      <c r="BX555" s="3">
        <v>3119.1098000000002</v>
      </c>
      <c r="BY555" s="3">
        <v>3825.8825999999999</v>
      </c>
      <c r="BZ555" s="3">
        <v>2317.2516999999998</v>
      </c>
      <c r="CA555" s="3">
        <v>3115.8924999999999</v>
      </c>
      <c r="CB555" s="3">
        <v>2758.0646000000002</v>
      </c>
      <c r="CC555" s="3">
        <v>1734.9436000000001</v>
      </c>
      <c r="CD555" s="3">
        <v>2279.2029000000002</v>
      </c>
      <c r="CE555" s="3">
        <v>3409.1878999999999</v>
      </c>
      <c r="CF555" s="3">
        <v>2071.8521999999998</v>
      </c>
      <c r="CG555" s="3">
        <v>2778.2568999999999</v>
      </c>
      <c r="CH555" s="3">
        <v>3614.6390000000001</v>
      </c>
      <c r="CI555" s="3">
        <v>2302.5740000000001</v>
      </c>
      <c r="CJ555" s="3">
        <v>3000.7739999999999</v>
      </c>
      <c r="CK555" s="3">
        <v>4406.0600999999997</v>
      </c>
      <c r="CL555" s="3">
        <v>2803.4065000000001</v>
      </c>
      <c r="CM555" s="3">
        <v>3648.7527</v>
      </c>
      <c r="CN555" s="3">
        <v>3805.5084999999999</v>
      </c>
      <c r="CO555" s="3">
        <v>2411.8588</v>
      </c>
      <c r="CP555" s="3">
        <v>3152.9778999999999</v>
      </c>
      <c r="CQ555" s="3">
        <v>3315.6725000000001</v>
      </c>
      <c r="CR555" s="3">
        <v>1997.2846999999999</v>
      </c>
      <c r="CS555" s="3">
        <v>2729.7561000000001</v>
      </c>
      <c r="CT555" s="3">
        <v>3687.6358</v>
      </c>
      <c r="CU555" s="3">
        <v>2665.587</v>
      </c>
      <c r="CV555" s="3">
        <v>3227.1779000000001</v>
      </c>
      <c r="CW555" s="3">
        <v>4083.6480999999999</v>
      </c>
      <c r="CX555" s="3">
        <v>2611.3735000000001</v>
      </c>
      <c r="CY555" s="3">
        <v>3382.7332000000001</v>
      </c>
      <c r="CZ555" s="3">
        <v>3949.8584000000001</v>
      </c>
      <c r="DA555" s="3">
        <v>2428.4438</v>
      </c>
      <c r="DB555" s="3">
        <v>3233.7437</v>
      </c>
      <c r="DC555" s="3">
        <v>4756.8905999999997</v>
      </c>
      <c r="DD555" s="3">
        <v>3046.4650999999999</v>
      </c>
      <c r="DE555" s="3">
        <v>3933.2853</v>
      </c>
      <c r="DF555" s="3">
        <v>4251.1296000000002</v>
      </c>
      <c r="DG555" s="3">
        <v>2795.2188999999998</v>
      </c>
      <c r="DH555" s="3">
        <v>3568.7076999999999</v>
      </c>
      <c r="DI555" s="3">
        <v>2812.0392999999999</v>
      </c>
      <c r="DJ555" s="3">
        <v>1706.0398</v>
      </c>
      <c r="DK555" s="3">
        <v>2295.36</v>
      </c>
      <c r="DL555" s="3">
        <v>4167.5938999999998</v>
      </c>
      <c r="DM555" s="3">
        <v>2564.2862</v>
      </c>
      <c r="DN555" s="3">
        <v>3411.4029</v>
      </c>
      <c r="DO555" s="3">
        <v>3289.6242000000002</v>
      </c>
      <c r="DP555" s="3">
        <v>1991.1801</v>
      </c>
      <c r="DQ555" s="3">
        <v>2674.2557000000002</v>
      </c>
      <c r="DR555" s="3">
        <v>3673.3780999999999</v>
      </c>
      <c r="DS555" s="3">
        <v>2211.5021999999999</v>
      </c>
      <c r="DT555" s="3">
        <v>2981.4171000000001</v>
      </c>
      <c r="DU555" s="3">
        <v>2824.2876000000001</v>
      </c>
      <c r="DV555" s="3">
        <v>1711.9186999999999</v>
      </c>
      <c r="DW555" s="3">
        <v>2302.7361000000001</v>
      </c>
      <c r="DX555" s="3">
        <v>3337.7244999999998</v>
      </c>
      <c r="DY555" s="3">
        <v>1821.0962999999999</v>
      </c>
      <c r="DZ555" s="3">
        <v>2619.181</v>
      </c>
      <c r="EA555" s="3">
        <v>3352.8910000000001</v>
      </c>
      <c r="EB555" s="3">
        <v>1961.4666</v>
      </c>
      <c r="EC555" s="3">
        <v>2696.1001000000001</v>
      </c>
      <c r="ED555" s="3">
        <v>2583.4333000000001</v>
      </c>
      <c r="EE555" s="3">
        <v>1764.5311999999999</v>
      </c>
      <c r="EF555" s="3">
        <v>2201.8647000000001</v>
      </c>
      <c r="EG555" s="3">
        <v>3877.2759999999998</v>
      </c>
      <c r="EH555" s="3">
        <v>2481.5311999999999</v>
      </c>
      <c r="EI555" s="3">
        <v>3200.241</v>
      </c>
      <c r="EJ555" s="3">
        <v>3780.9513000000002</v>
      </c>
      <c r="EK555" s="3">
        <v>2551.7719000000002</v>
      </c>
      <c r="EL555" s="3">
        <v>3179.1759000000002</v>
      </c>
      <c r="EM555" s="3">
        <v>4049.8779</v>
      </c>
      <c r="EN555" s="3">
        <v>2498.1269000000002</v>
      </c>
      <c r="EO555" s="3">
        <v>3260.7002000000002</v>
      </c>
      <c r="EP555" s="3">
        <v>2960.8696</v>
      </c>
      <c r="EQ555" s="3">
        <v>1900.4445000000001</v>
      </c>
      <c r="ER555" s="3">
        <v>2410.4092000000001</v>
      </c>
      <c r="ES555" s="3">
        <v>3591.2053000000001</v>
      </c>
      <c r="ET555" s="3">
        <v>2218.2114999999999</v>
      </c>
      <c r="EU555" s="3">
        <v>2895.6021000000001</v>
      </c>
      <c r="EV555" s="3">
        <v>3825.1988000000001</v>
      </c>
      <c r="EW555" s="3">
        <v>2476.2665000000002</v>
      </c>
      <c r="EX555" s="3">
        <v>3137.7673</v>
      </c>
      <c r="EY555" s="3">
        <v>4718.7317000000003</v>
      </c>
      <c r="EZ555" s="3">
        <v>3058.4014000000002</v>
      </c>
      <c r="FA555" s="3">
        <v>3850.5985000000001</v>
      </c>
      <c r="FB555" s="3">
        <v>4055.1795999999999</v>
      </c>
      <c r="FC555" s="3">
        <v>2616.9488999999999</v>
      </c>
      <c r="FD555" s="3">
        <v>3315.0497999999998</v>
      </c>
      <c r="FE555" s="3">
        <v>3794.5727999999999</v>
      </c>
      <c r="FF555" s="3">
        <v>2386.9511000000002</v>
      </c>
      <c r="FG555" s="3">
        <v>3039.5803999999998</v>
      </c>
      <c r="FH555" s="3">
        <v>3992.2840999999999</v>
      </c>
      <c r="FI555" s="3">
        <v>2930.7267999999999</v>
      </c>
      <c r="FJ555" s="3">
        <v>3429.4971</v>
      </c>
      <c r="FK555" s="3">
        <v>4199.5340999999999</v>
      </c>
      <c r="FL555" s="3">
        <v>2707.9016000000001</v>
      </c>
      <c r="FM555" s="3">
        <v>3458.5547000000001</v>
      </c>
      <c r="FN555" s="3">
        <v>4180.1234999999997</v>
      </c>
      <c r="FO555" s="3">
        <v>2616.0695000000001</v>
      </c>
      <c r="FP555" s="3">
        <v>3382.9443000000001</v>
      </c>
      <c r="FQ555" s="3">
        <v>4867.6099000000004</v>
      </c>
      <c r="FR555" s="3">
        <v>3138.0915</v>
      </c>
      <c r="FS555" s="3">
        <v>4005.4665</v>
      </c>
      <c r="FT555" s="3">
        <v>4496.5754999999999</v>
      </c>
      <c r="FU555" s="3">
        <v>2999.7559999999999</v>
      </c>
      <c r="FV555" s="3">
        <v>3728.8777</v>
      </c>
      <c r="FW555" s="3">
        <v>3015.9222</v>
      </c>
      <c r="FX555" s="3">
        <v>1870.1344999999999</v>
      </c>
      <c r="FY555" s="3">
        <v>2426.7550000000001</v>
      </c>
      <c r="FZ555" s="3">
        <v>4424.6665000000003</v>
      </c>
      <c r="GA555" s="3">
        <v>2771.7613999999999</v>
      </c>
      <c r="GB555" s="3">
        <v>3577.1518000000001</v>
      </c>
      <c r="GC555" s="3">
        <v>3503.9848000000002</v>
      </c>
      <c r="GD555" s="3">
        <v>2162.1491999999998</v>
      </c>
      <c r="GE555" s="3">
        <v>2811.5765999999999</v>
      </c>
      <c r="GF555" s="3">
        <v>3899.3996999999999</v>
      </c>
      <c r="GG555" s="3">
        <v>2391.8578000000002</v>
      </c>
      <c r="GH555" s="3">
        <v>3126.4326000000001</v>
      </c>
      <c r="GI555" s="3">
        <v>3036.0189999999998</v>
      </c>
      <c r="GJ555" s="3">
        <v>1881.35</v>
      </c>
      <c r="GK555" s="3">
        <v>2438.5814999999998</v>
      </c>
      <c r="GL555" s="3">
        <v>3661.5779000000002</v>
      </c>
      <c r="GM555" s="3">
        <v>2064.9686000000002</v>
      </c>
      <c r="GN555" s="3">
        <v>2821.8508000000002</v>
      </c>
      <c r="GO555" s="3">
        <v>3583.8717000000001</v>
      </c>
      <c r="GP555" s="3">
        <v>2143.5601000000001</v>
      </c>
      <c r="GQ555" s="3">
        <v>2843.5639000000001</v>
      </c>
      <c r="GR555" s="3">
        <v>2786.7078000000001</v>
      </c>
      <c r="GS555" s="3">
        <v>1933.8951</v>
      </c>
      <c r="GT555" s="3">
        <v>2334.0421000000001</v>
      </c>
      <c r="GU555" s="3">
        <v>3918.0655000000002</v>
      </c>
      <c r="GV555" s="3">
        <v>2515.2447000000002</v>
      </c>
      <c r="GW555" s="3">
        <v>3226.8213000000001</v>
      </c>
    </row>
    <row r="556" spans="2:205" x14ac:dyDescent="0.25">
      <c r="B556"/>
      <c r="F556">
        <v>-2</v>
      </c>
      <c r="G556" t="s">
        <v>64</v>
      </c>
      <c r="H556" s="3">
        <v>3816.4569999999999</v>
      </c>
      <c r="I556" s="3">
        <v>2563.3310000000001</v>
      </c>
      <c r="J556" s="3">
        <v>3213.69</v>
      </c>
      <c r="K556" s="3">
        <v>3926.3809000000001</v>
      </c>
      <c r="L556" s="3">
        <v>2451.3829999999998</v>
      </c>
      <c r="M556" s="3">
        <v>3203.0003000000002</v>
      </c>
      <c r="N556" s="3">
        <v>2770.9866999999999</v>
      </c>
      <c r="O556" s="3">
        <v>1711.9671000000001</v>
      </c>
      <c r="P556" s="3">
        <v>2247.672</v>
      </c>
      <c r="Q556" s="3">
        <v>3498.0943000000002</v>
      </c>
      <c r="R556" s="3">
        <v>2096.0661</v>
      </c>
      <c r="S556" s="3">
        <v>2811.0232999999998</v>
      </c>
      <c r="T556" s="3">
        <v>3780.6977999999999</v>
      </c>
      <c r="U556" s="3">
        <v>2365.6316999999999</v>
      </c>
      <c r="V556" s="3">
        <v>3085.8299000000002</v>
      </c>
      <c r="W556" s="3">
        <v>4741.0623999999998</v>
      </c>
      <c r="X556" s="3">
        <v>2967.7033999999999</v>
      </c>
      <c r="Y556" s="3">
        <v>3854.2629999999999</v>
      </c>
      <c r="Z556" s="3">
        <v>4196.4156999999996</v>
      </c>
      <c r="AA556" s="3">
        <v>2717.8337000000001</v>
      </c>
      <c r="AB556" s="3">
        <v>3466.5462000000002</v>
      </c>
      <c r="AC556" s="3">
        <v>3510.0236</v>
      </c>
      <c r="AD556" s="3">
        <v>2231.4319999999998</v>
      </c>
      <c r="AE556" s="3">
        <v>2882.5477999999998</v>
      </c>
      <c r="AF556" s="3">
        <v>3869.0019000000002</v>
      </c>
      <c r="AG556" s="3">
        <v>2773.4933999999998</v>
      </c>
      <c r="AH556" s="3">
        <v>3331.9535000000001</v>
      </c>
      <c r="AI556" s="3">
        <v>4199.5117</v>
      </c>
      <c r="AJ556" s="3">
        <v>2667.8344999999999</v>
      </c>
      <c r="AK556" s="3">
        <v>3451.8802000000001</v>
      </c>
      <c r="AL556" s="3">
        <v>3958.0781000000002</v>
      </c>
      <c r="AM556" s="3">
        <v>2496.4176000000002</v>
      </c>
      <c r="AN556" s="3">
        <v>3241.7435</v>
      </c>
      <c r="AO556" s="3">
        <v>4812.7781999999997</v>
      </c>
      <c r="AP556" s="3">
        <v>3095.2028</v>
      </c>
      <c r="AQ556" s="3">
        <v>3970.1460999999999</v>
      </c>
      <c r="AR556" s="3">
        <v>4520.6755000000003</v>
      </c>
      <c r="AS556" s="3">
        <v>2948.2447999999999</v>
      </c>
      <c r="AT556" s="3">
        <v>3745.88</v>
      </c>
      <c r="AU556" s="3">
        <v>2930.9616000000001</v>
      </c>
      <c r="AV556" s="3">
        <v>1786.1753000000001</v>
      </c>
      <c r="AW556" s="3">
        <v>2366.7438000000002</v>
      </c>
      <c r="AX556" s="3">
        <v>4328.3148000000001</v>
      </c>
      <c r="AY556" s="3">
        <v>2717.5122000000001</v>
      </c>
      <c r="AZ556" s="3">
        <v>3532.8706999999999</v>
      </c>
      <c r="BA556" s="3">
        <v>3327.1482999999998</v>
      </c>
      <c r="BB556" s="3">
        <v>2025.0142000000001</v>
      </c>
      <c r="BC556" s="3">
        <v>2678.5652</v>
      </c>
      <c r="BD556" s="3">
        <v>3726.6343999999999</v>
      </c>
      <c r="BE556" s="3">
        <v>2397.9769999999999</v>
      </c>
      <c r="BF556" s="3">
        <v>3070.3081000000002</v>
      </c>
      <c r="BG556" s="3">
        <v>2943.4319</v>
      </c>
      <c r="BH556" s="3">
        <v>1812.2380000000001</v>
      </c>
      <c r="BI556" s="3">
        <v>2383.6738999999998</v>
      </c>
      <c r="BJ556" s="3">
        <v>3484.0843</v>
      </c>
      <c r="BK556" s="3">
        <v>2061.8245000000002</v>
      </c>
      <c r="BL556" s="3">
        <v>2771.8328000000001</v>
      </c>
      <c r="BM556" s="3">
        <v>3452.3420000000001</v>
      </c>
      <c r="BN556" s="3">
        <v>2001.7166999999999</v>
      </c>
      <c r="BO556" s="3">
        <v>2734.8215</v>
      </c>
      <c r="BP556" s="3">
        <v>2810.9355999999998</v>
      </c>
      <c r="BQ556" s="3">
        <v>1904.8264999999999</v>
      </c>
      <c r="BR556" s="3">
        <v>2357.0329000000002</v>
      </c>
      <c r="BS556" s="3">
        <v>3932.1587</v>
      </c>
      <c r="BT556" s="3">
        <v>2516.4942000000001</v>
      </c>
      <c r="BU556" s="3">
        <v>3238.4996999999998</v>
      </c>
      <c r="BV556" s="3">
        <v>3771.3359999999998</v>
      </c>
      <c r="BW556" s="3">
        <v>2524.4528</v>
      </c>
      <c r="BX556" s="3">
        <v>3183.7084</v>
      </c>
      <c r="BY556" s="3">
        <v>3815.7132999999999</v>
      </c>
      <c r="BZ556" s="3">
        <v>2361.1712000000002</v>
      </c>
      <c r="CA556" s="3">
        <v>3131.2226000000001</v>
      </c>
      <c r="CB556" s="3">
        <v>2671.8038999999999</v>
      </c>
      <c r="CC556" s="3">
        <v>1632.1699000000001</v>
      </c>
      <c r="CD556" s="3">
        <v>2183.8436000000002</v>
      </c>
      <c r="CE556" s="3">
        <v>3407.7008999999998</v>
      </c>
      <c r="CF556" s="3">
        <v>2024.1709000000001</v>
      </c>
      <c r="CG556" s="3">
        <v>2752.9913000000001</v>
      </c>
      <c r="CH556" s="3">
        <v>3674.9413</v>
      </c>
      <c r="CI556" s="3">
        <v>2279.6934000000001</v>
      </c>
      <c r="CJ556" s="3">
        <v>3017.4623000000001</v>
      </c>
      <c r="CK556" s="3">
        <v>4582.5546000000004</v>
      </c>
      <c r="CL556" s="3">
        <v>2840.3040999999998</v>
      </c>
      <c r="CM556" s="3">
        <v>3752.5709000000002</v>
      </c>
      <c r="CN556" s="3">
        <v>4067.6369</v>
      </c>
      <c r="CO556" s="3">
        <v>2611.5891000000001</v>
      </c>
      <c r="CP556" s="3">
        <v>3382.8616999999999</v>
      </c>
      <c r="CQ556" s="3">
        <v>3274.1039999999998</v>
      </c>
      <c r="CR556" s="3">
        <v>2035.5449000000001</v>
      </c>
      <c r="CS556" s="3">
        <v>2728.5363000000002</v>
      </c>
      <c r="CT556" s="3">
        <v>3716.6869000000002</v>
      </c>
      <c r="CU556" s="3">
        <v>2642.0282999999999</v>
      </c>
      <c r="CV556" s="3">
        <v>3231.0556000000001</v>
      </c>
      <c r="CW556" s="3">
        <v>4141.5463</v>
      </c>
      <c r="CX556" s="3">
        <v>2619.9097000000002</v>
      </c>
      <c r="CY556" s="3">
        <v>3414.0790000000002</v>
      </c>
      <c r="CZ556" s="3">
        <v>3845.2966999999999</v>
      </c>
      <c r="DA556" s="3">
        <v>2403.8308000000002</v>
      </c>
      <c r="DB556" s="3">
        <v>3168.4546999999998</v>
      </c>
      <c r="DC556" s="3">
        <v>4757.7263999999996</v>
      </c>
      <c r="DD556" s="3">
        <v>3049.6979000000001</v>
      </c>
      <c r="DE556" s="3">
        <v>3934.2741999999998</v>
      </c>
      <c r="DF556" s="3">
        <v>4396.3778000000002</v>
      </c>
      <c r="DG556" s="3">
        <v>2845.4663</v>
      </c>
      <c r="DH556" s="3">
        <v>3665.0497</v>
      </c>
      <c r="DI556" s="3">
        <v>2829.2066</v>
      </c>
      <c r="DJ556" s="3">
        <v>1704.6531</v>
      </c>
      <c r="DK556" s="3">
        <v>2301.3272000000002</v>
      </c>
      <c r="DL556" s="3">
        <v>4199.7452000000003</v>
      </c>
      <c r="DM556" s="3">
        <v>2613.3841000000002</v>
      </c>
      <c r="DN556" s="3">
        <v>3449.9016000000001</v>
      </c>
      <c r="DO556" s="3">
        <v>3221.0385000000001</v>
      </c>
      <c r="DP556" s="3">
        <v>1940.9114</v>
      </c>
      <c r="DQ556" s="3">
        <v>2610.8240999999998</v>
      </c>
      <c r="DR556" s="3">
        <v>3614.6572000000001</v>
      </c>
      <c r="DS556" s="3">
        <v>2306.1088</v>
      </c>
      <c r="DT556" s="3">
        <v>2997.7224000000001</v>
      </c>
      <c r="DU556" s="3">
        <v>2837.2195999999999</v>
      </c>
      <c r="DV556" s="3">
        <v>1727.3104000000001</v>
      </c>
      <c r="DW556" s="3">
        <v>2315.5767999999998</v>
      </c>
      <c r="DX556" s="3">
        <v>3323.0259999999998</v>
      </c>
      <c r="DY556" s="3">
        <v>1936.537</v>
      </c>
      <c r="DZ556" s="3">
        <v>2669.8375999999998</v>
      </c>
      <c r="EA556" s="3">
        <v>3337.3166000000001</v>
      </c>
      <c r="EB556" s="3">
        <v>1912.2076</v>
      </c>
      <c r="EC556" s="3">
        <v>2661.7674000000002</v>
      </c>
      <c r="ED556" s="3">
        <v>2706.7062000000001</v>
      </c>
      <c r="EE556" s="3">
        <v>1818.8359</v>
      </c>
      <c r="EF556" s="3">
        <v>2289.5776000000001</v>
      </c>
      <c r="EG556" s="3">
        <v>3911.7993000000001</v>
      </c>
      <c r="EH556" s="3">
        <v>2499.7080000000001</v>
      </c>
      <c r="EI556" s="3">
        <v>3225.2487999999998</v>
      </c>
      <c r="EJ556" s="3">
        <v>3861.5781000000002</v>
      </c>
      <c r="EK556" s="3">
        <v>2602.2091</v>
      </c>
      <c r="EL556" s="3">
        <v>3243.6716000000001</v>
      </c>
      <c r="EM556" s="3">
        <v>4037.0484999999999</v>
      </c>
      <c r="EN556" s="3">
        <v>2541.5947000000001</v>
      </c>
      <c r="EO556" s="3">
        <v>3274.7781</v>
      </c>
      <c r="EP556" s="3">
        <v>2870.1695</v>
      </c>
      <c r="EQ556" s="3">
        <v>1791.7643</v>
      </c>
      <c r="ER556" s="3">
        <v>2311.5003999999999</v>
      </c>
      <c r="ES556" s="3">
        <v>3588.4877999999999</v>
      </c>
      <c r="ET556" s="3">
        <v>2167.9612999999999</v>
      </c>
      <c r="EU556" s="3">
        <v>2869.0551999999998</v>
      </c>
      <c r="EV556" s="3">
        <v>3886.4542999999999</v>
      </c>
      <c r="EW556" s="3">
        <v>2451.5700000000002</v>
      </c>
      <c r="EX556" s="3">
        <v>3154.1976</v>
      </c>
      <c r="EY556" s="3">
        <v>4899.5702000000001</v>
      </c>
      <c r="EZ556" s="3">
        <v>3095.1026999999999</v>
      </c>
      <c r="FA556" s="3">
        <v>3955.9549999999999</v>
      </c>
      <c r="FB556" s="3">
        <v>4325.1944999999996</v>
      </c>
      <c r="FC556" s="3">
        <v>2824.0783999999999</v>
      </c>
      <c r="FD556" s="3">
        <v>3550.2307000000001</v>
      </c>
      <c r="FE556" s="3">
        <v>3745.9431</v>
      </c>
      <c r="FF556" s="3">
        <v>2427.3191000000002</v>
      </c>
      <c r="FG556" s="3">
        <v>3036.5592999999999</v>
      </c>
      <c r="FH556" s="3">
        <v>4021.3168000000001</v>
      </c>
      <c r="FI556" s="3">
        <v>2904.9585000000002</v>
      </c>
      <c r="FJ556" s="3">
        <v>3432.8514</v>
      </c>
      <c r="FK556" s="3">
        <v>4257.4772000000003</v>
      </c>
      <c r="FL556" s="3">
        <v>2715.7592</v>
      </c>
      <c r="FM556" s="3">
        <v>3489.6815000000001</v>
      </c>
      <c r="FN556" s="3">
        <v>4070.8595</v>
      </c>
      <c r="FO556" s="3">
        <v>2589.0043000000001</v>
      </c>
      <c r="FP556" s="3">
        <v>3315.0324000000001</v>
      </c>
      <c r="FQ556" s="3">
        <v>4867.83</v>
      </c>
      <c r="FR556" s="3">
        <v>3140.7078000000001</v>
      </c>
      <c r="FS556" s="3">
        <v>4006.0180999999998</v>
      </c>
      <c r="FT556" s="3">
        <v>4644.9732000000004</v>
      </c>
      <c r="FU556" s="3">
        <v>3051.0232000000001</v>
      </c>
      <c r="FV556" s="3">
        <v>3826.7103000000002</v>
      </c>
      <c r="FW556" s="3">
        <v>3032.7166000000002</v>
      </c>
      <c r="FX556" s="3">
        <v>1867.6975</v>
      </c>
      <c r="FY556" s="3">
        <v>2432.1604000000002</v>
      </c>
      <c r="FZ556" s="3">
        <v>4456.8843999999999</v>
      </c>
      <c r="GA556" s="3">
        <v>2821.6403</v>
      </c>
      <c r="GB556" s="3">
        <v>3615.8398000000002</v>
      </c>
      <c r="GC556" s="3">
        <v>3433.2582000000002</v>
      </c>
      <c r="GD556" s="3">
        <v>2109.1170999999999</v>
      </c>
      <c r="GE556" s="3">
        <v>2746.3062</v>
      </c>
      <c r="GF556" s="3">
        <v>3838.6116000000002</v>
      </c>
      <c r="GG556" s="3">
        <v>2489.8451</v>
      </c>
      <c r="GH556" s="3">
        <v>3142.8937999999998</v>
      </c>
      <c r="GI556" s="3">
        <v>3049.6442000000002</v>
      </c>
      <c r="GJ556" s="3">
        <v>1897.1657</v>
      </c>
      <c r="GK556" s="3">
        <v>2451.7709</v>
      </c>
      <c r="GL556" s="3">
        <v>3645.1424999999999</v>
      </c>
      <c r="GM556" s="3">
        <v>2187.1120999999998</v>
      </c>
      <c r="GN556" s="3">
        <v>2873.8281000000002</v>
      </c>
      <c r="GO556" s="3">
        <v>3567.3674000000001</v>
      </c>
      <c r="GP556" s="3">
        <v>2091.2258999999999</v>
      </c>
      <c r="GQ556" s="3">
        <v>2807.8755000000001</v>
      </c>
      <c r="GR556" s="3">
        <v>2915.165</v>
      </c>
      <c r="GS556" s="3">
        <v>1990.8171</v>
      </c>
      <c r="GT556" s="3">
        <v>2424.4883</v>
      </c>
      <c r="GU556" s="3">
        <v>3952.518</v>
      </c>
      <c r="GV556" s="3">
        <v>2533.2804999999998</v>
      </c>
      <c r="GW556" s="3">
        <v>3251.7507000000001</v>
      </c>
    </row>
    <row r="557" spans="2:205" x14ac:dyDescent="0.25">
      <c r="B557"/>
      <c r="F557">
        <v>-1</v>
      </c>
      <c r="G557" t="s">
        <v>65</v>
      </c>
      <c r="H557" s="3">
        <v>3850.0252</v>
      </c>
      <c r="I557" s="3">
        <v>2571.7930999999999</v>
      </c>
      <c r="J557" s="3">
        <v>3234.5228999999999</v>
      </c>
      <c r="K557" s="3">
        <v>3912.9247</v>
      </c>
      <c r="L557" s="3">
        <v>2468.5072</v>
      </c>
      <c r="M557" s="3">
        <v>3204.1597999999999</v>
      </c>
      <c r="N557" s="3">
        <v>2773.6880000000001</v>
      </c>
      <c r="O557" s="3">
        <v>1729.1543999999999</v>
      </c>
      <c r="P557" s="3">
        <v>2256.7242000000001</v>
      </c>
      <c r="Q557" s="3">
        <v>3443.8616999999999</v>
      </c>
      <c r="R557" s="3">
        <v>2092.7055</v>
      </c>
      <c r="S557" s="3">
        <v>2781.0805999999998</v>
      </c>
      <c r="T557" s="3">
        <v>3777.721</v>
      </c>
      <c r="U557" s="3">
        <v>2426.91</v>
      </c>
      <c r="V557" s="3">
        <v>3113.3296999999998</v>
      </c>
      <c r="W557" s="3">
        <v>4716.7127</v>
      </c>
      <c r="X557" s="3">
        <v>2949.9841999999999</v>
      </c>
      <c r="Y557" s="3">
        <v>3832.6185999999998</v>
      </c>
      <c r="Z557" s="3">
        <v>4277.1665999999996</v>
      </c>
      <c r="AA557" s="3">
        <v>2803.4070999999999</v>
      </c>
      <c r="AB557" s="3">
        <v>3549.3771999999999</v>
      </c>
      <c r="AC557" s="3">
        <v>3610.8281999999999</v>
      </c>
      <c r="AD557" s="3">
        <v>2202.4841999999999</v>
      </c>
      <c r="AE557" s="3">
        <v>2920.1261</v>
      </c>
      <c r="AF557" s="3">
        <v>3808.7999</v>
      </c>
      <c r="AG557" s="3">
        <v>2576.5671000000002</v>
      </c>
      <c r="AH557" s="3">
        <v>3199.0239000000001</v>
      </c>
      <c r="AI557" s="3">
        <v>4273.8960999999999</v>
      </c>
      <c r="AJ557" s="3">
        <v>2722.0531999999998</v>
      </c>
      <c r="AK557" s="3">
        <v>3515.8398999999999</v>
      </c>
      <c r="AL557" s="3">
        <v>3952.6633999999999</v>
      </c>
      <c r="AM557" s="3">
        <v>2466.2206999999999</v>
      </c>
      <c r="AN557" s="3">
        <v>3222.2883999999999</v>
      </c>
      <c r="AO557" s="3">
        <v>4865.5954000000002</v>
      </c>
      <c r="AP557" s="3">
        <v>3111.4794999999999</v>
      </c>
      <c r="AQ557" s="3">
        <v>4004.9517000000001</v>
      </c>
      <c r="AR557" s="3">
        <v>4548.8485000000001</v>
      </c>
      <c r="AS557" s="3">
        <v>2938.9180000000001</v>
      </c>
      <c r="AT557" s="3">
        <v>3755.3072000000002</v>
      </c>
      <c r="AU557" s="3">
        <v>2933.9899</v>
      </c>
      <c r="AV557" s="3">
        <v>1768.884</v>
      </c>
      <c r="AW557" s="3">
        <v>2357.9742000000001</v>
      </c>
      <c r="AX557" s="3">
        <v>4336.1716999999999</v>
      </c>
      <c r="AY557" s="3">
        <v>2772.3539999999998</v>
      </c>
      <c r="AZ557" s="3">
        <v>3562.8532</v>
      </c>
      <c r="BA557" s="3">
        <v>3336.5774999999999</v>
      </c>
      <c r="BB557" s="3">
        <v>2031.9268</v>
      </c>
      <c r="BC557" s="3">
        <v>2686.1979999999999</v>
      </c>
      <c r="BD557" s="3">
        <v>3768.3292000000001</v>
      </c>
      <c r="BE557" s="3">
        <v>2361.6898999999999</v>
      </c>
      <c r="BF557" s="3">
        <v>3071.9677000000001</v>
      </c>
      <c r="BG557" s="3">
        <v>3028.6210000000001</v>
      </c>
      <c r="BH557" s="3">
        <v>1898.9172000000001</v>
      </c>
      <c r="BI557" s="3">
        <v>2467.7660000000001</v>
      </c>
      <c r="BJ557" s="3">
        <v>3676.1581999999999</v>
      </c>
      <c r="BK557" s="3">
        <v>2002.0728999999999</v>
      </c>
      <c r="BL557" s="3">
        <v>2835.8658</v>
      </c>
      <c r="BM557" s="3">
        <v>3564.3009000000002</v>
      </c>
      <c r="BN557" s="3">
        <v>2067.9414000000002</v>
      </c>
      <c r="BO557" s="3">
        <v>2822.5264999999999</v>
      </c>
      <c r="BP557" s="3">
        <v>2871.9340999999999</v>
      </c>
      <c r="BQ557" s="3">
        <v>1991.5650000000001</v>
      </c>
      <c r="BR557" s="3">
        <v>2431.0102000000002</v>
      </c>
      <c r="BS557" s="3">
        <v>3968.4571000000001</v>
      </c>
      <c r="BT557" s="3">
        <v>2534.6952000000001</v>
      </c>
      <c r="BU557" s="3">
        <v>3265.1224999999999</v>
      </c>
      <c r="BV557" s="3">
        <v>3805.1644999999999</v>
      </c>
      <c r="BW557" s="3">
        <v>2533.3571000000002</v>
      </c>
      <c r="BX557" s="3">
        <v>3204.7779999999998</v>
      </c>
      <c r="BY557" s="3">
        <v>3803.3665000000001</v>
      </c>
      <c r="BZ557" s="3">
        <v>2378.8701000000001</v>
      </c>
      <c r="CA557" s="3">
        <v>3133.0135</v>
      </c>
      <c r="CB557" s="3">
        <v>2674.8521999999998</v>
      </c>
      <c r="CC557" s="3">
        <v>1649.3188</v>
      </c>
      <c r="CD557" s="3">
        <v>2193.0349000000001</v>
      </c>
      <c r="CE557" s="3">
        <v>3354.6007</v>
      </c>
      <c r="CF557" s="3">
        <v>2021.3100999999999</v>
      </c>
      <c r="CG557" s="3">
        <v>2723.6655000000001</v>
      </c>
      <c r="CH557" s="3">
        <v>3672.3503999999998</v>
      </c>
      <c r="CI557" s="3">
        <v>2340.3200999999999</v>
      </c>
      <c r="CJ557" s="3">
        <v>3044.9344999999998</v>
      </c>
      <c r="CK557" s="3">
        <v>4559.1976999999997</v>
      </c>
      <c r="CL557" s="3">
        <v>2823.6025</v>
      </c>
      <c r="CM557" s="3">
        <v>3731.6255999999998</v>
      </c>
      <c r="CN557" s="3">
        <v>4147.7515000000003</v>
      </c>
      <c r="CO557" s="3">
        <v>2695.8600999999999</v>
      </c>
      <c r="CP557" s="3">
        <v>3465.0279999999998</v>
      </c>
      <c r="CQ557" s="3">
        <v>3371.4911999999999</v>
      </c>
      <c r="CR557" s="3">
        <v>2007.9432999999999</v>
      </c>
      <c r="CS557" s="3">
        <v>2765.1419999999998</v>
      </c>
      <c r="CT557" s="3">
        <v>3657.6948000000002</v>
      </c>
      <c r="CU557" s="3">
        <v>2450.163</v>
      </c>
      <c r="CV557" s="3">
        <v>3100.3555999999999</v>
      </c>
      <c r="CW557" s="3">
        <v>4215.8054000000002</v>
      </c>
      <c r="CX557" s="3">
        <v>2674.0227</v>
      </c>
      <c r="CY557" s="3">
        <v>3477.9544000000001</v>
      </c>
      <c r="CZ557" s="3">
        <v>3840.6145999999999</v>
      </c>
      <c r="DA557" s="3">
        <v>2374.8089</v>
      </c>
      <c r="DB557" s="3">
        <v>3149.6916999999999</v>
      </c>
      <c r="DC557" s="3">
        <v>4810.5944</v>
      </c>
      <c r="DD557" s="3">
        <v>3066.1561999999999</v>
      </c>
      <c r="DE557" s="3">
        <v>3969.1475999999998</v>
      </c>
      <c r="DF557" s="3">
        <v>4424.2376999999997</v>
      </c>
      <c r="DG557" s="3">
        <v>2836.3688999999999</v>
      </c>
      <c r="DH557" s="3">
        <v>3674.4270999999999</v>
      </c>
      <c r="DI557" s="3">
        <v>2832.5160000000001</v>
      </c>
      <c r="DJ557" s="3">
        <v>1688.2021</v>
      </c>
      <c r="DK557" s="3">
        <v>2292.9614999999999</v>
      </c>
      <c r="DL557" s="3">
        <v>4208.1108999999997</v>
      </c>
      <c r="DM557" s="3">
        <v>2667.6995999999999</v>
      </c>
      <c r="DN557" s="3">
        <v>3479.9432999999999</v>
      </c>
      <c r="DO557" s="3">
        <v>3230.6505000000002</v>
      </c>
      <c r="DP557" s="3">
        <v>1948.1648</v>
      </c>
      <c r="DQ557" s="3">
        <v>2618.6280000000002</v>
      </c>
      <c r="DR557" s="3">
        <v>3655.8551000000002</v>
      </c>
      <c r="DS557" s="3">
        <v>2270.7244999999998</v>
      </c>
      <c r="DT557" s="3">
        <v>2999.4884999999999</v>
      </c>
      <c r="DU557" s="3">
        <v>2920.6522</v>
      </c>
      <c r="DV557" s="3">
        <v>1811.9590000000001</v>
      </c>
      <c r="DW557" s="3">
        <v>2398.3789000000002</v>
      </c>
      <c r="DX557" s="3">
        <v>3510.6621</v>
      </c>
      <c r="DY557" s="3">
        <v>1878.5561</v>
      </c>
      <c r="DZ557" s="3">
        <v>2732.645</v>
      </c>
      <c r="EA557" s="3">
        <v>3447.6801999999998</v>
      </c>
      <c r="EB557" s="3">
        <v>1977.4483</v>
      </c>
      <c r="EC557" s="3">
        <v>2748.5702999999999</v>
      </c>
      <c r="ED557" s="3">
        <v>2766.5349999999999</v>
      </c>
      <c r="EE557" s="3">
        <v>1903.7195999999999</v>
      </c>
      <c r="EF557" s="3">
        <v>2362.4947000000002</v>
      </c>
      <c r="EG557" s="3">
        <v>3948.1203</v>
      </c>
      <c r="EH557" s="3">
        <v>2517.9661000000001</v>
      </c>
      <c r="EI557" s="3">
        <v>3251.8989000000001</v>
      </c>
      <c r="EJ557" s="3">
        <v>3894.8858</v>
      </c>
      <c r="EK557" s="3">
        <v>2610.2291</v>
      </c>
      <c r="EL557" s="3">
        <v>3264.2678000000001</v>
      </c>
      <c r="EM557" s="3">
        <v>4022.4829</v>
      </c>
      <c r="EN557" s="3">
        <v>2558.1444000000001</v>
      </c>
      <c r="EO557" s="3">
        <v>3275.306</v>
      </c>
      <c r="EP557" s="3">
        <v>2872.5237000000002</v>
      </c>
      <c r="EQ557" s="3">
        <v>1808.9899</v>
      </c>
      <c r="ER557" s="3">
        <v>2320.4135999999999</v>
      </c>
      <c r="ES557" s="3">
        <v>3533.1226999999999</v>
      </c>
      <c r="ET557" s="3">
        <v>2164.1008999999999</v>
      </c>
      <c r="EU557" s="3">
        <v>2838.4956999999999</v>
      </c>
      <c r="EV557" s="3">
        <v>3883.0916999999999</v>
      </c>
      <c r="EW557" s="3">
        <v>2513.4998999999998</v>
      </c>
      <c r="EX557" s="3">
        <v>3181.7248</v>
      </c>
      <c r="EY557" s="3">
        <v>4874.2276000000002</v>
      </c>
      <c r="EZ557" s="3">
        <v>3076.3658</v>
      </c>
      <c r="FA557" s="3">
        <v>3933.6116000000002</v>
      </c>
      <c r="FB557" s="3">
        <v>4406.5816999999997</v>
      </c>
      <c r="FC557" s="3">
        <v>2910.9540999999999</v>
      </c>
      <c r="FD557" s="3">
        <v>3633.7262999999998</v>
      </c>
      <c r="FE557" s="3">
        <v>3850.1651000000002</v>
      </c>
      <c r="FF557" s="3">
        <v>2397.0250000000001</v>
      </c>
      <c r="FG557" s="3">
        <v>3075.1102000000001</v>
      </c>
      <c r="FH557" s="3">
        <v>3959.9050000000002</v>
      </c>
      <c r="FI557" s="3">
        <v>2702.9712</v>
      </c>
      <c r="FJ557" s="3">
        <v>3297.6923000000002</v>
      </c>
      <c r="FK557" s="3">
        <v>4331.9867999999997</v>
      </c>
      <c r="FL557" s="3">
        <v>2770.0837000000001</v>
      </c>
      <c r="FM557" s="3">
        <v>3553.7253999999998</v>
      </c>
      <c r="FN557" s="3">
        <v>4064.7121999999999</v>
      </c>
      <c r="FO557" s="3">
        <v>2557.6325000000002</v>
      </c>
      <c r="FP557" s="3">
        <v>3294.8852000000002</v>
      </c>
      <c r="FQ557" s="3">
        <v>4920.5964000000004</v>
      </c>
      <c r="FR557" s="3">
        <v>3156.8027000000002</v>
      </c>
      <c r="FS557" s="3">
        <v>4040.7557999999999</v>
      </c>
      <c r="FT557" s="3">
        <v>4673.4593999999997</v>
      </c>
      <c r="FU557" s="3">
        <v>3041.4670000000001</v>
      </c>
      <c r="FV557" s="3">
        <v>3836.1873999999998</v>
      </c>
      <c r="FW557" s="3">
        <v>3035.4636999999998</v>
      </c>
      <c r="FX557" s="3">
        <v>1849.5659000000001</v>
      </c>
      <c r="FY557" s="3">
        <v>2422.9868000000001</v>
      </c>
      <c r="FZ557" s="3">
        <v>4464.2325000000001</v>
      </c>
      <c r="GA557" s="3">
        <v>2877.0084000000002</v>
      </c>
      <c r="GB557" s="3">
        <v>3645.7631000000001</v>
      </c>
      <c r="GC557" s="3">
        <v>3442.5045</v>
      </c>
      <c r="GD557" s="3">
        <v>2115.6887000000002</v>
      </c>
      <c r="GE557" s="3">
        <v>2753.768</v>
      </c>
      <c r="GF557" s="3">
        <v>3880.8033999999998</v>
      </c>
      <c r="GG557" s="3">
        <v>2452.6552999999999</v>
      </c>
      <c r="GH557" s="3">
        <v>3144.4468999999999</v>
      </c>
      <c r="GI557" s="3">
        <v>3136.5898000000002</v>
      </c>
      <c r="GJ557" s="3">
        <v>1985.8753999999999</v>
      </c>
      <c r="GK557" s="3">
        <v>2537.1532000000002</v>
      </c>
      <c r="GL557" s="3">
        <v>3841.6543999999999</v>
      </c>
      <c r="GM557" s="3">
        <v>2125.5897</v>
      </c>
      <c r="GN557" s="3">
        <v>2939.0866000000001</v>
      </c>
      <c r="GO557" s="3">
        <v>3680.9216000000001</v>
      </c>
      <c r="GP557" s="3">
        <v>2158.4344999999998</v>
      </c>
      <c r="GQ557" s="3">
        <v>2896.4825999999998</v>
      </c>
      <c r="GR557" s="3">
        <v>2977.3332</v>
      </c>
      <c r="GS557" s="3">
        <v>2079.4105</v>
      </c>
      <c r="GT557" s="3">
        <v>2499.5255999999999</v>
      </c>
      <c r="GU557" s="3">
        <v>3988.7939999999999</v>
      </c>
      <c r="GV557" s="3">
        <v>2551.4241999999999</v>
      </c>
      <c r="GW557" s="3">
        <v>3278.3461000000002</v>
      </c>
    </row>
    <row r="558" spans="2:205" x14ac:dyDescent="0.25">
      <c r="B558"/>
      <c r="F558">
        <v>0</v>
      </c>
      <c r="G558" t="s">
        <v>66</v>
      </c>
      <c r="H558" s="3">
        <v>3839.2017000000001</v>
      </c>
      <c r="I558" s="3">
        <v>2575.9078</v>
      </c>
      <c r="J558" s="3">
        <v>3229.9366</v>
      </c>
      <c r="K558" s="3">
        <v>3886.3298</v>
      </c>
      <c r="L558" s="3">
        <v>2479.3807000000002</v>
      </c>
      <c r="M558" s="3">
        <v>3197.3335999999999</v>
      </c>
      <c r="N558" s="3">
        <v>2778.9897000000001</v>
      </c>
      <c r="O558" s="3">
        <v>1698.9476</v>
      </c>
      <c r="P558" s="3">
        <v>2244.6536000000001</v>
      </c>
      <c r="Q558" s="3">
        <v>3350.6390000000001</v>
      </c>
      <c r="R558" s="3">
        <v>2004.5746999999999</v>
      </c>
      <c r="S558" s="3">
        <v>2688.7235999999998</v>
      </c>
      <c r="T558" s="3">
        <v>3832.3733999999999</v>
      </c>
      <c r="U558" s="3">
        <v>2425.9960000000001</v>
      </c>
      <c r="V558" s="3">
        <v>3137.7853</v>
      </c>
      <c r="W558" s="3">
        <v>4794.8689000000004</v>
      </c>
      <c r="X558" s="3">
        <v>2942.8941</v>
      </c>
      <c r="Y558" s="3">
        <v>3866.3415</v>
      </c>
      <c r="Z558" s="3">
        <v>4366.1053000000002</v>
      </c>
      <c r="AA558" s="3">
        <v>2813.6331</v>
      </c>
      <c r="AB558" s="3">
        <v>3595.8456999999999</v>
      </c>
      <c r="AC558" s="3">
        <v>3511.4441000000002</v>
      </c>
      <c r="AD558" s="3">
        <v>2291.3155999999999</v>
      </c>
      <c r="AE558" s="3">
        <v>2916.1084999999998</v>
      </c>
      <c r="AF558" s="3">
        <v>3722.9047</v>
      </c>
      <c r="AG558" s="3">
        <v>2494.0349999999999</v>
      </c>
      <c r="AH558" s="3">
        <v>3114.8582999999999</v>
      </c>
      <c r="AI558" s="3">
        <v>4285.8708999999999</v>
      </c>
      <c r="AJ558" s="3">
        <v>2692.6217000000001</v>
      </c>
      <c r="AK558" s="3">
        <v>3505.6266000000001</v>
      </c>
      <c r="AL558" s="3">
        <v>3815.2395000000001</v>
      </c>
      <c r="AM558" s="3">
        <v>2401.8112000000001</v>
      </c>
      <c r="AN558" s="3">
        <v>3119.2170000000001</v>
      </c>
      <c r="AO558" s="3">
        <v>4825.8548000000001</v>
      </c>
      <c r="AP558" s="3">
        <v>3115.8528999999999</v>
      </c>
      <c r="AQ558" s="3">
        <v>3985.0408000000002</v>
      </c>
      <c r="AR558" s="3">
        <v>4583.5707000000002</v>
      </c>
      <c r="AS558" s="3">
        <v>2954.7919999999999</v>
      </c>
      <c r="AT558" s="3">
        <v>3776.6491000000001</v>
      </c>
      <c r="AU558" s="3">
        <v>2849.2890000000002</v>
      </c>
      <c r="AV558" s="3">
        <v>1677.1314</v>
      </c>
      <c r="AW558" s="3">
        <v>2270.0252999999998</v>
      </c>
      <c r="AX558" s="3">
        <v>4305.3473000000004</v>
      </c>
      <c r="AY558" s="3">
        <v>2753.6378</v>
      </c>
      <c r="AZ558" s="3">
        <v>3537.1567</v>
      </c>
      <c r="BA558" s="3">
        <v>3322.4506999999999</v>
      </c>
      <c r="BB558" s="3">
        <v>1974.0803000000001</v>
      </c>
      <c r="BC558" s="3">
        <v>2650.0581999999999</v>
      </c>
      <c r="BD558" s="3">
        <v>3815.7307000000001</v>
      </c>
      <c r="BE558" s="3">
        <v>2450.1660000000002</v>
      </c>
      <c r="BF558" s="3">
        <v>3138.8418000000001</v>
      </c>
      <c r="BG558" s="3">
        <v>3052.2975999999999</v>
      </c>
      <c r="BH558" s="3">
        <v>1863.7769000000001</v>
      </c>
      <c r="BI558" s="3">
        <v>2460.2820000000002</v>
      </c>
      <c r="BJ558" s="3">
        <v>3617.9495000000002</v>
      </c>
      <c r="BK558" s="3">
        <v>2025.8841</v>
      </c>
      <c r="BL558" s="3">
        <v>2818.0772000000002</v>
      </c>
      <c r="BM558" s="3">
        <v>3596.1104</v>
      </c>
      <c r="BN558" s="3">
        <v>2095.9342000000001</v>
      </c>
      <c r="BO558" s="3">
        <v>2851.0428000000002</v>
      </c>
      <c r="BP558" s="3">
        <v>2966.6624999999999</v>
      </c>
      <c r="BQ558" s="3">
        <v>1955.3759</v>
      </c>
      <c r="BR558" s="3">
        <v>2460.1945999999998</v>
      </c>
      <c r="BS558" s="3">
        <v>3957.3114999999998</v>
      </c>
      <c r="BT558" s="3">
        <v>2523.1844999999998</v>
      </c>
      <c r="BU558" s="3">
        <v>3252.5052000000001</v>
      </c>
      <c r="BV558" s="3">
        <v>3794.8561</v>
      </c>
      <c r="BW558" s="3">
        <v>2537.9295999999999</v>
      </c>
      <c r="BX558" s="3">
        <v>3200.5452</v>
      </c>
      <c r="BY558" s="3">
        <v>3778.0472</v>
      </c>
      <c r="BZ558" s="3">
        <v>2390.3613999999998</v>
      </c>
      <c r="CA558" s="3">
        <v>3126.8472000000002</v>
      </c>
      <c r="CB558" s="3">
        <v>2680.7296999999999</v>
      </c>
      <c r="CC558" s="3">
        <v>1620.3162</v>
      </c>
      <c r="CD558" s="3">
        <v>2181.5454</v>
      </c>
      <c r="CE558" s="3">
        <v>3262.8973000000001</v>
      </c>
      <c r="CF558" s="3">
        <v>1935.0469000000001</v>
      </c>
      <c r="CG558" s="3">
        <v>2632.5023000000001</v>
      </c>
      <c r="CH558" s="3">
        <v>3726.6242000000002</v>
      </c>
      <c r="CI558" s="3">
        <v>2339.9276</v>
      </c>
      <c r="CJ558" s="3">
        <v>3069.4346</v>
      </c>
      <c r="CK558" s="3">
        <v>4636.7200999999995</v>
      </c>
      <c r="CL558" s="3">
        <v>2817.2593999999999</v>
      </c>
      <c r="CM558" s="3">
        <v>3765.3344999999999</v>
      </c>
      <c r="CN558" s="3">
        <v>4235.7945</v>
      </c>
      <c r="CO558" s="3">
        <v>2706.5414000000001</v>
      </c>
      <c r="CP558" s="3">
        <v>3511.3645999999999</v>
      </c>
      <c r="CQ558" s="3">
        <v>3276.1176999999998</v>
      </c>
      <c r="CR558" s="3">
        <v>2092.1720999999998</v>
      </c>
      <c r="CS558" s="3">
        <v>2761.1705000000002</v>
      </c>
      <c r="CT558" s="3">
        <v>3573.9312</v>
      </c>
      <c r="CU558" s="3">
        <v>2369.8512999999998</v>
      </c>
      <c r="CV558" s="3">
        <v>3017.7134999999998</v>
      </c>
      <c r="CW558" s="3">
        <v>4228.0046000000002</v>
      </c>
      <c r="CX558" s="3">
        <v>2645.1761999999999</v>
      </c>
      <c r="CY558" s="3">
        <v>3468.0230999999999</v>
      </c>
      <c r="CZ558" s="3">
        <v>3705.8027999999999</v>
      </c>
      <c r="DA558" s="3">
        <v>2312.3442</v>
      </c>
      <c r="DB558" s="3">
        <v>3048.2844</v>
      </c>
      <c r="DC558" s="3">
        <v>4771.3450000000003</v>
      </c>
      <c r="DD558" s="3">
        <v>3070.7797999999998</v>
      </c>
      <c r="DE558" s="3">
        <v>3949.5250999999998</v>
      </c>
      <c r="DF558" s="3">
        <v>4458.2316000000001</v>
      </c>
      <c r="DG558" s="3">
        <v>2852.0767000000001</v>
      </c>
      <c r="DH558" s="3">
        <v>3695.5038</v>
      </c>
      <c r="DI558" s="3">
        <v>2749.6817999999998</v>
      </c>
      <c r="DJ558" s="3">
        <v>1598.9242999999999</v>
      </c>
      <c r="DK558" s="3">
        <v>2206.4895000000001</v>
      </c>
      <c r="DL558" s="3">
        <v>4178.2682000000004</v>
      </c>
      <c r="DM558" s="3">
        <v>2650.0055000000002</v>
      </c>
      <c r="DN558" s="3">
        <v>3454.9762000000001</v>
      </c>
      <c r="DO558" s="3">
        <v>3216.8584000000001</v>
      </c>
      <c r="DP558" s="3">
        <v>1891.6215</v>
      </c>
      <c r="DQ558" s="3">
        <v>2583.0093999999999</v>
      </c>
      <c r="DR558" s="3">
        <v>3702.5999000000002</v>
      </c>
      <c r="DS558" s="3">
        <v>2357.6615999999999</v>
      </c>
      <c r="DT558" s="3">
        <v>3065.6505999999999</v>
      </c>
      <c r="DU558" s="3">
        <v>2943.6424000000002</v>
      </c>
      <c r="DV558" s="3">
        <v>1777.6854000000001</v>
      </c>
      <c r="DW558" s="3">
        <v>2390.9340999999999</v>
      </c>
      <c r="DX558" s="3">
        <v>3453.7302</v>
      </c>
      <c r="DY558" s="3">
        <v>1901.8318999999999</v>
      </c>
      <c r="DZ558" s="3">
        <v>2715.2248</v>
      </c>
      <c r="EA558" s="3">
        <v>3479.1442999999999</v>
      </c>
      <c r="EB558" s="3">
        <v>2005.2121999999999</v>
      </c>
      <c r="EC558" s="3">
        <v>2776.9090999999999</v>
      </c>
      <c r="ED558" s="3">
        <v>2859.7865000000002</v>
      </c>
      <c r="EE558" s="3">
        <v>1868.4969000000001</v>
      </c>
      <c r="EF558" s="3">
        <v>2391.4059000000002</v>
      </c>
      <c r="EG558" s="3">
        <v>3937.1075999999998</v>
      </c>
      <c r="EH558" s="3">
        <v>2506.6032</v>
      </c>
      <c r="EI558" s="3">
        <v>3239.3836000000001</v>
      </c>
      <c r="EJ558" s="3">
        <v>3883.5473000000002</v>
      </c>
      <c r="EK558" s="3">
        <v>2613.8859000000002</v>
      </c>
      <c r="EL558" s="3">
        <v>3259.3281000000002</v>
      </c>
      <c r="EM558" s="3">
        <v>3994.6122999999998</v>
      </c>
      <c r="EN558" s="3">
        <v>2568.4</v>
      </c>
      <c r="EO558" s="3">
        <v>3267.8200999999999</v>
      </c>
      <c r="EP558" s="3">
        <v>2877.2496999999998</v>
      </c>
      <c r="EQ558" s="3">
        <v>1777.579</v>
      </c>
      <c r="ER558" s="3">
        <v>2307.7618000000002</v>
      </c>
      <c r="ES558" s="3">
        <v>3438.3807000000002</v>
      </c>
      <c r="ET558" s="3">
        <v>2074.1025</v>
      </c>
      <c r="EU558" s="3">
        <v>2744.9449</v>
      </c>
      <c r="EV558" s="3">
        <v>3938.1226999999999</v>
      </c>
      <c r="EW558" s="3">
        <v>2512.0643</v>
      </c>
      <c r="EX558" s="3">
        <v>3206.1361000000002</v>
      </c>
      <c r="EY558" s="3">
        <v>4953.0177999999996</v>
      </c>
      <c r="EZ558" s="3">
        <v>3068.5288</v>
      </c>
      <c r="FA558" s="3">
        <v>3967.3485999999998</v>
      </c>
      <c r="FB558" s="3">
        <v>4496.4161999999997</v>
      </c>
      <c r="FC558" s="3">
        <v>2920.7249000000002</v>
      </c>
      <c r="FD558" s="3">
        <v>3680.3267000000001</v>
      </c>
      <c r="FE558" s="3">
        <v>3746.7703999999999</v>
      </c>
      <c r="FF558" s="3">
        <v>2490.4591</v>
      </c>
      <c r="FG558" s="3">
        <v>3071.0464999999999</v>
      </c>
      <c r="FH558" s="3">
        <v>3871.8780999999999</v>
      </c>
      <c r="FI558" s="3">
        <v>2618.2186000000002</v>
      </c>
      <c r="FJ558" s="3">
        <v>3212.0030000000002</v>
      </c>
      <c r="FK558" s="3">
        <v>4343.7371999999996</v>
      </c>
      <c r="FL558" s="3">
        <v>2740.0672</v>
      </c>
      <c r="FM558" s="3">
        <v>3543.2301000000002</v>
      </c>
      <c r="FN558" s="3">
        <v>3924.6761999999999</v>
      </c>
      <c r="FO558" s="3">
        <v>2491.2781</v>
      </c>
      <c r="FP558" s="3">
        <v>3190.1495</v>
      </c>
      <c r="FQ558" s="3">
        <v>4880.3647000000001</v>
      </c>
      <c r="FR558" s="3">
        <v>3160.9259000000002</v>
      </c>
      <c r="FS558" s="3">
        <v>4020.5563999999999</v>
      </c>
      <c r="FT558" s="3">
        <v>4708.9098000000004</v>
      </c>
      <c r="FU558" s="3">
        <v>3057.5074</v>
      </c>
      <c r="FV558" s="3">
        <v>3857.7944000000002</v>
      </c>
      <c r="FW558" s="3">
        <v>2948.8962999999999</v>
      </c>
      <c r="FX558" s="3">
        <v>1755.3385000000001</v>
      </c>
      <c r="FY558" s="3">
        <v>2333.5610999999999</v>
      </c>
      <c r="FZ558" s="3">
        <v>4432.4264000000003</v>
      </c>
      <c r="GA558" s="3">
        <v>2857.2701000000002</v>
      </c>
      <c r="GB558" s="3">
        <v>3619.3373000000001</v>
      </c>
      <c r="GC558" s="3">
        <v>3428.0430000000001</v>
      </c>
      <c r="GD558" s="3">
        <v>2056.5392000000002</v>
      </c>
      <c r="GE558" s="3">
        <v>2717.107</v>
      </c>
      <c r="GF558" s="3">
        <v>3928.8615</v>
      </c>
      <c r="GG558" s="3">
        <v>2542.6705000000002</v>
      </c>
      <c r="GH558" s="3">
        <v>3212.0329999999999</v>
      </c>
      <c r="GI558" s="3">
        <v>3160.9529000000002</v>
      </c>
      <c r="GJ558" s="3">
        <v>1949.8684000000001</v>
      </c>
      <c r="GK558" s="3">
        <v>2529.6298999999999</v>
      </c>
      <c r="GL558" s="3">
        <v>3782.1687000000002</v>
      </c>
      <c r="GM558" s="3">
        <v>2149.9362999999998</v>
      </c>
      <c r="GN558" s="3">
        <v>2920.9297000000001</v>
      </c>
      <c r="GO558" s="3">
        <v>3713.0765000000001</v>
      </c>
      <c r="GP558" s="3">
        <v>2186.6563000000001</v>
      </c>
      <c r="GQ558" s="3">
        <v>2925.1765</v>
      </c>
      <c r="GR558" s="3">
        <v>3073.5385999999999</v>
      </c>
      <c r="GS558" s="3">
        <v>2042.2548999999999</v>
      </c>
      <c r="GT558" s="3">
        <v>2528.9834000000001</v>
      </c>
      <c r="GU558" s="3">
        <v>3977.5155</v>
      </c>
      <c r="GV558" s="3">
        <v>2539.7658000000001</v>
      </c>
      <c r="GW558" s="3">
        <v>3265.6268</v>
      </c>
    </row>
    <row r="559" spans="2:205" x14ac:dyDescent="0.25">
      <c r="B559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</row>
    <row r="560" spans="2:205" x14ac:dyDescent="0.25">
      <c r="B560">
        <v>132</v>
      </c>
      <c r="C560" t="s">
        <v>79</v>
      </c>
      <c r="D560" t="s">
        <v>38</v>
      </c>
      <c r="E560" t="s">
        <v>156</v>
      </c>
      <c r="F560">
        <v>-9</v>
      </c>
      <c r="G560" t="s">
        <v>157</v>
      </c>
      <c r="H560" s="3">
        <v>16.69770328988206</v>
      </c>
      <c r="I560" s="3">
        <v>18.46234309623431</v>
      </c>
      <c r="J560" s="3">
        <v>17.655407323304001</v>
      </c>
      <c r="K560" s="3">
        <v>17.333333333333336</v>
      </c>
      <c r="L560" s="3">
        <v>18.382352941176471</v>
      </c>
      <c r="M560" s="3">
        <v>17.907444668008051</v>
      </c>
      <c r="N560" s="3">
        <v>17.346938775510203</v>
      </c>
      <c r="O560" s="3">
        <v>14.537444933920703</v>
      </c>
      <c r="P560" s="3">
        <v>15.839243498817968</v>
      </c>
      <c r="Q560" s="3">
        <v>14.492753623188406</v>
      </c>
      <c r="R560" s="3">
        <v>13.419913419913421</v>
      </c>
      <c r="S560" s="3">
        <v>13.926940639269406</v>
      </c>
      <c r="T560" s="3">
        <v>17.730496453900709</v>
      </c>
      <c r="U560" s="3">
        <v>24.521072796934863</v>
      </c>
      <c r="V560" s="3">
        <v>20.994475138121548</v>
      </c>
      <c r="W560" s="3">
        <v>12.587412587412588</v>
      </c>
      <c r="X560" s="3">
        <v>20.88607594936709</v>
      </c>
      <c r="Y560" s="3">
        <v>16.943521594684384</v>
      </c>
      <c r="Z560" s="3">
        <v>13.071895424836603</v>
      </c>
      <c r="AA560" s="3">
        <v>15.263157894736842</v>
      </c>
      <c r="AB560" s="3">
        <v>14.285714285714285</v>
      </c>
      <c r="AC560" s="3">
        <v>19.512195121951219</v>
      </c>
      <c r="AD560" s="3">
        <v>4.7619047619047619</v>
      </c>
      <c r="AE560" s="3">
        <v>12.048192771084338</v>
      </c>
      <c r="AF560" s="3">
        <v>16.666666666666664</v>
      </c>
      <c r="AG560" s="3">
        <v>14.772727272727273</v>
      </c>
      <c r="AH560" s="3">
        <v>15.66265060240964</v>
      </c>
      <c r="AI560" s="3">
        <v>13.073394495412844</v>
      </c>
      <c r="AJ560" s="3">
        <v>15.906680805938494</v>
      </c>
      <c r="AK560" s="3">
        <v>14.545454545454545</v>
      </c>
      <c r="AL560" s="3">
        <v>16.993464052287582</v>
      </c>
      <c r="AM560" s="3">
        <v>19.540229885057471</v>
      </c>
      <c r="AN560" s="3">
        <v>18.348623853211009</v>
      </c>
      <c r="AO560" s="3">
        <v>15.871470301850049</v>
      </c>
      <c r="AP560" s="3">
        <v>16.592724046140194</v>
      </c>
      <c r="AQ560" s="3">
        <v>16.248839368616526</v>
      </c>
      <c r="AR560" s="3">
        <v>10.606060606060606</v>
      </c>
      <c r="AS560" s="3">
        <v>18.390804597701148</v>
      </c>
      <c r="AT560" s="3">
        <v>15.032679738562091</v>
      </c>
      <c r="AU560" s="3">
        <v>17.061611374407583</v>
      </c>
      <c r="AV560" s="3">
        <v>15.319148936170212</v>
      </c>
      <c r="AW560" s="3">
        <v>16.143497757847534</v>
      </c>
      <c r="AX560" s="3">
        <v>20.52980132450331</v>
      </c>
      <c r="AY560" s="3">
        <v>18.232044198895029</v>
      </c>
      <c r="AZ560" s="3">
        <v>19.277108433734941</v>
      </c>
      <c r="BA560" s="3">
        <v>15.686274509803921</v>
      </c>
      <c r="BB560" s="3">
        <v>22.321428571428573</v>
      </c>
      <c r="BC560" s="3">
        <v>19.628647214854112</v>
      </c>
      <c r="BD560" s="3">
        <v>20.666666666666668</v>
      </c>
      <c r="BE560" s="3">
        <v>22.421524663677133</v>
      </c>
      <c r="BF560" s="3">
        <v>21.715817694369974</v>
      </c>
      <c r="BG560" s="3">
        <v>14.285714285714285</v>
      </c>
      <c r="BH560" s="3">
        <v>10.638297872340425</v>
      </c>
      <c r="BI560" s="3">
        <v>12.455516014234876</v>
      </c>
      <c r="BJ560" s="3">
        <v>22.950819672131146</v>
      </c>
      <c r="BK560" s="3">
        <v>12.790697674418606</v>
      </c>
      <c r="BL560" s="3">
        <v>17.006802721088434</v>
      </c>
      <c r="BM560" s="3">
        <v>18.07909604519774</v>
      </c>
      <c r="BN560" s="3">
        <v>19.534883720930232</v>
      </c>
      <c r="BO560" s="3">
        <v>18.877551020408163</v>
      </c>
      <c r="BP560" s="3">
        <v>18.75</v>
      </c>
      <c r="BQ560" s="3">
        <v>19.310344827586206</v>
      </c>
      <c r="BR560" s="3">
        <v>19.076305220883537</v>
      </c>
      <c r="BS560" s="3">
        <v>16.088526134044891</v>
      </c>
      <c r="BT560" s="3">
        <v>17.635921017040843</v>
      </c>
      <c r="BU560" s="3">
        <v>16.919723937522701</v>
      </c>
      <c r="BV560" s="3">
        <v>14.876471767271989</v>
      </c>
      <c r="BW560" s="3">
        <v>16.723202672511281</v>
      </c>
      <c r="BX560" s="3">
        <v>16.39631909567855</v>
      </c>
      <c r="BY560" s="3">
        <v>12.387140204356688</v>
      </c>
      <c r="BZ560" s="3">
        <v>13.779106726558391</v>
      </c>
      <c r="CA560" s="3">
        <v>14.536539203337494</v>
      </c>
      <c r="CB560" s="3">
        <v>12.04580297114464</v>
      </c>
      <c r="CC560" s="3">
        <v>9.9520671713744306</v>
      </c>
      <c r="CD560" s="3">
        <v>12.35981496534445</v>
      </c>
      <c r="CE560" s="3">
        <v>9.6970999332728454</v>
      </c>
      <c r="CF560" s="3">
        <v>9.0241536880554243</v>
      </c>
      <c r="CG560" s="3">
        <v>10.684436805762996</v>
      </c>
      <c r="CH560" s="3">
        <v>13.272790643631335</v>
      </c>
      <c r="CI560" s="3">
        <v>19.301698885853213</v>
      </c>
      <c r="CJ560" s="3">
        <v>17.568869231910732</v>
      </c>
      <c r="CK560" s="3">
        <v>7.1506136261435014</v>
      </c>
      <c r="CL560" s="3">
        <v>14.547635456967932</v>
      </c>
      <c r="CM560" s="3">
        <v>12.705517028006451</v>
      </c>
      <c r="CN560" s="3">
        <v>7.7304383402732908</v>
      </c>
      <c r="CO560" s="3">
        <v>10.149430097497898</v>
      </c>
      <c r="CP560" s="3">
        <v>10.582433886624079</v>
      </c>
      <c r="CQ560" s="3">
        <v>7.3815960332495862</v>
      </c>
      <c r="CR560" s="3">
        <v>0</v>
      </c>
      <c r="CS560" s="3">
        <v>5.0449309524981949</v>
      </c>
      <c r="CT560" s="3">
        <v>8.3959618354833854</v>
      </c>
      <c r="CU560" s="3">
        <v>7.3590381479549221</v>
      </c>
      <c r="CV560" s="3">
        <v>10.13367554004925</v>
      </c>
      <c r="CW560" s="3">
        <v>10.835867042867799</v>
      </c>
      <c r="CX560" s="3">
        <v>13.572305096739299</v>
      </c>
      <c r="CY560" s="3">
        <v>12.923461493032883</v>
      </c>
      <c r="CZ560" s="3">
        <v>11.042224122655153</v>
      </c>
      <c r="DA560" s="3">
        <v>13.648597031117117</v>
      </c>
      <c r="DB560" s="3">
        <v>14.153298001160659</v>
      </c>
      <c r="DC560" s="3">
        <v>13.636606406797346</v>
      </c>
      <c r="DD560" s="3">
        <v>14.420748519754088</v>
      </c>
      <c r="DE560" s="3">
        <v>14.690938527860068</v>
      </c>
      <c r="DF560" s="3">
        <v>5.3531477504036102</v>
      </c>
      <c r="DG560" s="3">
        <v>12.634399351918287</v>
      </c>
      <c r="DH560" s="3">
        <v>11.028260663593034</v>
      </c>
      <c r="DI560" s="3">
        <v>11.985832859037995</v>
      </c>
      <c r="DJ560" s="3">
        <v>10.714123148570895</v>
      </c>
      <c r="DK560" s="3">
        <v>12.728771983654763</v>
      </c>
      <c r="DL560" s="3">
        <v>14.087187200420374</v>
      </c>
      <c r="DM560" s="3">
        <v>12.606998738267993</v>
      </c>
      <c r="DN560" s="3">
        <v>15.03378310378816</v>
      </c>
      <c r="DO560" s="3">
        <v>9.9236622196327389</v>
      </c>
      <c r="DP560" s="3">
        <v>16.868325956861341</v>
      </c>
      <c r="DQ560" s="3">
        <v>15.619230282211895</v>
      </c>
      <c r="DR560" s="3">
        <v>14.186688980376783</v>
      </c>
      <c r="DS560" s="3">
        <v>16.94749898297642</v>
      </c>
      <c r="DT560" s="3">
        <v>17.531479691036878</v>
      </c>
      <c r="DU560" s="3">
        <v>8.4891635872385081</v>
      </c>
      <c r="DV560" s="3">
        <v>5.5489949147284792</v>
      </c>
      <c r="DW560" s="3">
        <v>8.5945305444683413</v>
      </c>
      <c r="DX560" s="3">
        <v>12.397860312244163</v>
      </c>
      <c r="DY560" s="3">
        <v>5.7318246674797955</v>
      </c>
      <c r="DZ560" s="3">
        <v>10.933429238641136</v>
      </c>
      <c r="EA560" s="3">
        <v>12.409460244588193</v>
      </c>
      <c r="EB560" s="3">
        <v>14.235247273241708</v>
      </c>
      <c r="EC560" s="3">
        <v>15.00357979423411</v>
      </c>
      <c r="ED560" s="3">
        <v>13.445594401820314</v>
      </c>
      <c r="EE560" s="3">
        <v>14.767153604017558</v>
      </c>
      <c r="EF560" s="3">
        <v>15.625452829588355</v>
      </c>
      <c r="EG560" s="3">
        <v>15.186288219015601</v>
      </c>
      <c r="EH560" s="3">
        <v>16.76719196783769</v>
      </c>
      <c r="EI560" s="3">
        <v>16.293379008919906</v>
      </c>
      <c r="EJ560" s="3">
        <v>18.518934812492134</v>
      </c>
      <c r="EK560" s="3">
        <v>20.201483519957339</v>
      </c>
      <c r="EL560" s="3">
        <v>18.914495550929452</v>
      </c>
      <c r="EM560" s="3">
        <v>22.279526462309981</v>
      </c>
      <c r="EN560" s="3">
        <v>22.985599155794553</v>
      </c>
      <c r="EO560" s="3">
        <v>21.278350132678607</v>
      </c>
      <c r="EP560" s="3">
        <v>22.648074579875768</v>
      </c>
      <c r="EQ560" s="3">
        <v>19.122822696466976</v>
      </c>
      <c r="ER560" s="3">
        <v>19.318672032291488</v>
      </c>
      <c r="ES560" s="3">
        <v>19.288407313103967</v>
      </c>
      <c r="ET560" s="3">
        <v>17.815673151771417</v>
      </c>
      <c r="EU560" s="3">
        <v>17.169444472775815</v>
      </c>
      <c r="EV560" s="3">
        <v>22.188202264170084</v>
      </c>
      <c r="EW560" s="3">
        <v>29.740446708016513</v>
      </c>
      <c r="EX560" s="3">
        <v>24.420081044332363</v>
      </c>
      <c r="EY560" s="3">
        <v>18.024211548681677</v>
      </c>
      <c r="EZ560" s="3">
        <v>27.224516441766248</v>
      </c>
      <c r="FA560" s="3">
        <v>21.181526161362317</v>
      </c>
      <c r="FB560" s="3">
        <v>18.413352509399914</v>
      </c>
      <c r="FC560" s="3">
        <v>20.376885691975787</v>
      </c>
      <c r="FD560" s="3">
        <v>17.988994684804492</v>
      </c>
      <c r="FE560" s="3">
        <v>31.642794210652852</v>
      </c>
      <c r="FF560" s="3">
        <v>11.202516649100069</v>
      </c>
      <c r="FG560" s="3">
        <v>19.051454589670481</v>
      </c>
      <c r="FH560" s="3">
        <v>24.937371497849945</v>
      </c>
      <c r="FI560" s="3">
        <v>22.186416397499624</v>
      </c>
      <c r="FJ560" s="3">
        <v>21.191625664770029</v>
      </c>
      <c r="FK560" s="3">
        <v>15.310921947957889</v>
      </c>
      <c r="FL560" s="3">
        <v>18.241056515137689</v>
      </c>
      <c r="FM560" s="3">
        <v>16.167447597876205</v>
      </c>
      <c r="FN560" s="3">
        <v>22.944703981920011</v>
      </c>
      <c r="FO560" s="3">
        <v>25.431862738997825</v>
      </c>
      <c r="FP560" s="3">
        <v>22.543949705261362</v>
      </c>
      <c r="FQ560" s="3">
        <v>18.106334196902754</v>
      </c>
      <c r="FR560" s="3">
        <v>18.7646995725263</v>
      </c>
      <c r="FS560" s="3">
        <v>17.806740209372983</v>
      </c>
      <c r="FT560" s="3">
        <v>15.8589734617176</v>
      </c>
      <c r="FU560" s="3">
        <v>24.14720984348401</v>
      </c>
      <c r="FV560" s="3">
        <v>19.037098813531149</v>
      </c>
      <c r="FW560" s="3">
        <v>22.137389889777172</v>
      </c>
      <c r="FX560" s="3">
        <v>19.924174723769529</v>
      </c>
      <c r="FY560" s="3">
        <v>19.558223532040305</v>
      </c>
      <c r="FZ560" s="3">
        <v>26.972415448586247</v>
      </c>
      <c r="GA560" s="3">
        <v>23.857089659522064</v>
      </c>
      <c r="GB560" s="3">
        <v>23.520433763681723</v>
      </c>
      <c r="GC560" s="3">
        <v>21.448886799975103</v>
      </c>
      <c r="GD560" s="3">
        <v>27.774531185995805</v>
      </c>
      <c r="GE560" s="3">
        <v>23.63806414749633</v>
      </c>
      <c r="GF560" s="3">
        <v>27.146644352956553</v>
      </c>
      <c r="GG560" s="3">
        <v>27.895550344377845</v>
      </c>
      <c r="GH560" s="3">
        <v>25.90015569770307</v>
      </c>
      <c r="GI560" s="3">
        <v>20.082264984190061</v>
      </c>
      <c r="GJ560" s="3">
        <v>15.727600829952372</v>
      </c>
      <c r="GK560" s="3">
        <v>16.31650148400141</v>
      </c>
      <c r="GL560" s="3">
        <v>33.50377903201813</v>
      </c>
      <c r="GM560" s="3">
        <v>19.849570681357417</v>
      </c>
      <c r="GN560" s="3">
        <v>23.080176203535732</v>
      </c>
      <c r="GO560" s="3">
        <v>23.748731845807288</v>
      </c>
      <c r="GP560" s="3">
        <v>24.834520168618756</v>
      </c>
      <c r="GQ560" s="3">
        <v>22.751522246582216</v>
      </c>
      <c r="GR560" s="3">
        <v>24.054405598179684</v>
      </c>
      <c r="GS560" s="3">
        <v>23.853536051154855</v>
      </c>
      <c r="GT560" s="3">
        <v>22.527157612178719</v>
      </c>
      <c r="GU560" s="3">
        <v>16.99076404907418</v>
      </c>
      <c r="GV560" s="3">
        <v>18.504650066243997</v>
      </c>
      <c r="GW560" s="3">
        <v>17.546068866125495</v>
      </c>
    </row>
    <row r="561" spans="2:205" x14ac:dyDescent="0.25">
      <c r="B561"/>
      <c r="F561">
        <v>-8</v>
      </c>
      <c r="G561" t="s">
        <v>158</v>
      </c>
      <c r="H561" s="3">
        <v>14.869176770899809</v>
      </c>
      <c r="I561" s="3">
        <v>16.327652556349641</v>
      </c>
      <c r="J561" s="3">
        <v>15.652687536916716</v>
      </c>
      <c r="K561" s="3">
        <v>16.814159292035399</v>
      </c>
      <c r="L561" s="3">
        <v>15.503875968992247</v>
      </c>
      <c r="M561" s="3">
        <v>16.115702479338843</v>
      </c>
      <c r="N561" s="3">
        <v>17.910447761194028</v>
      </c>
      <c r="O561" s="3">
        <v>15.18987341772152</v>
      </c>
      <c r="P561" s="3">
        <v>16.43835616438356</v>
      </c>
      <c r="Q561" s="3">
        <v>19.680851063829788</v>
      </c>
      <c r="R561" s="3">
        <v>10.480349344978166</v>
      </c>
      <c r="S561" s="3">
        <v>14.628297362110313</v>
      </c>
      <c r="T561" s="3">
        <v>18.75</v>
      </c>
      <c r="U561" s="3">
        <v>26.016260162601629</v>
      </c>
      <c r="V561" s="3">
        <v>22.310756972111552</v>
      </c>
      <c r="W561" s="3">
        <v>9.7014925373134329</v>
      </c>
      <c r="X561" s="3">
        <v>20.261437908496731</v>
      </c>
      <c r="Y561" s="3">
        <v>15.331010452961671</v>
      </c>
      <c r="Z561" s="3">
        <v>16.666666666666664</v>
      </c>
      <c r="AA561" s="3">
        <v>19.587628865979383</v>
      </c>
      <c r="AB561" s="3">
        <v>18.313953488372093</v>
      </c>
      <c r="AC561" s="3">
        <v>16.279069767441861</v>
      </c>
      <c r="AD561" s="3">
        <v>13.953488372093023</v>
      </c>
      <c r="AE561" s="3">
        <v>15.11627906976744</v>
      </c>
      <c r="AF561" s="3">
        <v>19.047619047619047</v>
      </c>
      <c r="AG561" s="3">
        <v>14.102564102564102</v>
      </c>
      <c r="AH561" s="3">
        <v>16.312056737588655</v>
      </c>
      <c r="AI561" s="3">
        <v>14.571092831962398</v>
      </c>
      <c r="AJ561" s="3">
        <v>16.596194503171247</v>
      </c>
      <c r="AK561" s="3">
        <v>15.637173066221481</v>
      </c>
      <c r="AL561" s="3">
        <v>17.391304347826086</v>
      </c>
      <c r="AM561" s="3">
        <v>21.428571428571427</v>
      </c>
      <c r="AN561" s="3">
        <v>19.520547945205479</v>
      </c>
      <c r="AO561" s="3">
        <v>16.683621566632755</v>
      </c>
      <c r="AP561" s="3">
        <v>17.879604672057503</v>
      </c>
      <c r="AQ561" s="3">
        <v>17.318702290076335</v>
      </c>
      <c r="AR561" s="3">
        <v>13.600000000000001</v>
      </c>
      <c r="AS561" s="3">
        <v>15.277777777777779</v>
      </c>
      <c r="AT561" s="3">
        <v>14.49814126394052</v>
      </c>
      <c r="AU561" s="3">
        <v>18.556701030927837</v>
      </c>
      <c r="AV561" s="3">
        <v>18.503937007874015</v>
      </c>
      <c r="AW561" s="3">
        <v>18.526785714285715</v>
      </c>
      <c r="AX561" s="3">
        <v>21.582733812949641</v>
      </c>
      <c r="AY561" s="3">
        <v>17.514124293785311</v>
      </c>
      <c r="AZ561" s="3">
        <v>19.303797468354432</v>
      </c>
      <c r="BA561" s="3">
        <v>21.935483870967744</v>
      </c>
      <c r="BB561" s="3">
        <v>21.634615384615387</v>
      </c>
      <c r="BC561" s="3">
        <v>21.763085399449036</v>
      </c>
      <c r="BD561" s="3">
        <v>27.333333333333332</v>
      </c>
      <c r="BE561" s="3">
        <v>24.186046511627907</v>
      </c>
      <c r="BF561" s="3">
        <v>25.479452054794521</v>
      </c>
      <c r="BG561" s="3">
        <v>13.868613138686131</v>
      </c>
      <c r="BH561" s="3">
        <v>19.852941176470587</v>
      </c>
      <c r="BI561" s="3">
        <v>16.84981684981685</v>
      </c>
      <c r="BJ561" s="3">
        <v>16.129032258064516</v>
      </c>
      <c r="BK561" s="3">
        <v>11.25</v>
      </c>
      <c r="BL561" s="3">
        <v>13.380281690140844</v>
      </c>
      <c r="BM561" s="3">
        <v>19.886363636363637</v>
      </c>
      <c r="BN561" s="3">
        <v>20.707070707070706</v>
      </c>
      <c r="BO561" s="3">
        <v>20.320855614973262</v>
      </c>
      <c r="BP561" s="3">
        <v>16.417910447761194</v>
      </c>
      <c r="BQ561" s="3">
        <v>17.843866171003718</v>
      </c>
      <c r="BR561" s="3">
        <v>17.23404255319149</v>
      </c>
      <c r="BS561" s="3">
        <v>16.549926698159307</v>
      </c>
      <c r="BT561" s="3">
        <v>17.591945182491958</v>
      </c>
      <c r="BU561" s="3">
        <v>17.110609480812641</v>
      </c>
      <c r="BV561" s="3">
        <v>13.107572104889378</v>
      </c>
      <c r="BW561" s="3">
        <v>14.629046869933969</v>
      </c>
      <c r="BX561" s="3">
        <v>14.428796717616185</v>
      </c>
      <c r="BY561" s="3">
        <v>11.938154367364429</v>
      </c>
      <c r="BZ561" s="3">
        <v>11.08730966315359</v>
      </c>
      <c r="CA561" s="3">
        <v>12.840046027531045</v>
      </c>
      <c r="CB561" s="3">
        <v>12.6094794541107</v>
      </c>
      <c r="CC561" s="3">
        <v>10.620224536164008</v>
      </c>
      <c r="CD561" s="3">
        <v>12.967379479029926</v>
      </c>
      <c r="CE561" s="3">
        <v>13.997445695757794</v>
      </c>
      <c r="CF561" s="3">
        <v>6.5131374336424397</v>
      </c>
      <c r="CG561" s="3">
        <v>11.236406222820225</v>
      </c>
      <c r="CH561" s="3">
        <v>13.968673407476226</v>
      </c>
      <c r="CI561" s="3">
        <v>20.533754464963721</v>
      </c>
      <c r="CJ561" s="3">
        <v>18.668741298377913</v>
      </c>
      <c r="CK561" s="3">
        <v>4.6900444594394024</v>
      </c>
      <c r="CL561" s="3">
        <v>13.892314155319912</v>
      </c>
      <c r="CM561" s="3">
        <v>11.162674624634086</v>
      </c>
      <c r="CN561" s="3">
        <v>10.702576596054856</v>
      </c>
      <c r="CO561" s="3">
        <v>14.002829522475757</v>
      </c>
      <c r="CP561" s="3">
        <v>14.226603354590043</v>
      </c>
      <c r="CQ561" s="3">
        <v>5.2445443754854377</v>
      </c>
      <c r="CR561" s="3">
        <v>3.5965861725795545</v>
      </c>
      <c r="CS561" s="3">
        <v>7.5454838244358449</v>
      </c>
      <c r="CT561" s="3">
        <v>9.3509860568317471</v>
      </c>
      <c r="CU561" s="3">
        <v>6.3784636843150802</v>
      </c>
      <c r="CV561" s="3">
        <v>10.213426200485404</v>
      </c>
      <c r="CW561" s="3">
        <v>12.200593816716019</v>
      </c>
      <c r="CX561" s="3">
        <v>14.225324758381888</v>
      </c>
      <c r="CY561" s="3">
        <v>13.957840475890709</v>
      </c>
      <c r="CZ561" s="3">
        <v>11.067251532601251</v>
      </c>
      <c r="DA561" s="3">
        <v>14.947830730163567</v>
      </c>
      <c r="DB561" s="3">
        <v>14.974299629598123</v>
      </c>
      <c r="DC561" s="3">
        <v>14.352903892387392</v>
      </c>
      <c r="DD561" s="3">
        <v>15.628410473328193</v>
      </c>
      <c r="DE561" s="3">
        <v>15.698677173701249</v>
      </c>
      <c r="DF561" s="3">
        <v>7.5906515068603335</v>
      </c>
      <c r="DG561" s="3">
        <v>9.4014827916440531</v>
      </c>
      <c r="DH561" s="3">
        <v>10.290643703148085</v>
      </c>
      <c r="DI561" s="3">
        <v>13.086122329328813</v>
      </c>
      <c r="DJ561" s="3">
        <v>13.728208849579143</v>
      </c>
      <c r="DK561" s="3">
        <v>14.929089172030345</v>
      </c>
      <c r="DL561" s="3">
        <v>14.743495337210359</v>
      </c>
      <c r="DM561" s="3">
        <v>11.914570171971409</v>
      </c>
      <c r="DN561" s="3">
        <v>14.952082367224468</v>
      </c>
      <c r="DO561" s="3">
        <v>15.42084017712007</v>
      </c>
      <c r="DP561" s="3">
        <v>16.038828990133617</v>
      </c>
      <c r="DQ561" s="3">
        <v>17.518171854853364</v>
      </c>
      <c r="DR561" s="3">
        <v>20.201119423244876</v>
      </c>
      <c r="DS561" s="3">
        <v>18.462122554240054</v>
      </c>
      <c r="DT561" s="3">
        <v>21.009089970327302</v>
      </c>
      <c r="DU561" s="3">
        <v>8.0810862100108594</v>
      </c>
      <c r="DV561" s="3">
        <v>13.148804805242598</v>
      </c>
      <c r="DW561" s="3">
        <v>12.409602405984177</v>
      </c>
      <c r="DX561" s="3">
        <v>6.9737822377880647</v>
      </c>
      <c r="DY561" s="3">
        <v>4.3257694470793364</v>
      </c>
      <c r="DZ561" s="3">
        <v>7.7807344746361249</v>
      </c>
      <c r="EA561" s="3">
        <v>13.989370149073398</v>
      </c>
      <c r="EB561" s="3">
        <v>15.06290129860148</v>
      </c>
      <c r="EC561" s="3">
        <v>16.242701853725769</v>
      </c>
      <c r="ED561" s="3">
        <v>11.296688523924225</v>
      </c>
      <c r="EE561" s="3">
        <v>13.268304567579355</v>
      </c>
      <c r="EF561" s="3">
        <v>13.819546661171248</v>
      </c>
      <c r="EG561" s="3">
        <v>15.620278454374196</v>
      </c>
      <c r="EH561" s="3">
        <v>16.709445728422388</v>
      </c>
      <c r="EI561" s="3">
        <v>16.47032084508502</v>
      </c>
      <c r="EJ561" s="3">
        <v>16.63078143691024</v>
      </c>
      <c r="EK561" s="3">
        <v>18.026258242765312</v>
      </c>
      <c r="EL561" s="3">
        <v>16.876578356217244</v>
      </c>
      <c r="EM561" s="3">
        <v>21.690164216706368</v>
      </c>
      <c r="EN561" s="3">
        <v>19.920442274830904</v>
      </c>
      <c r="EO561" s="3">
        <v>19.391358931146641</v>
      </c>
      <c r="EP561" s="3">
        <v>23.211416068277359</v>
      </c>
      <c r="EQ561" s="3">
        <v>19.759522299279034</v>
      </c>
      <c r="ER561" s="3">
        <v>19.909332849737194</v>
      </c>
      <c r="ES561" s="3">
        <v>25.364256431901783</v>
      </c>
      <c r="ET561" s="3">
        <v>14.447561256313891</v>
      </c>
      <c r="EU561" s="3">
        <v>18.020188501400401</v>
      </c>
      <c r="EV561" s="3">
        <v>23.531326592523776</v>
      </c>
      <c r="EW561" s="3">
        <v>31.498765860239537</v>
      </c>
      <c r="EX561" s="3">
        <v>25.95277264584519</v>
      </c>
      <c r="EY561" s="3">
        <v>14.712940615187463</v>
      </c>
      <c r="EZ561" s="3">
        <v>26.63056166167355</v>
      </c>
      <c r="FA561" s="3">
        <v>19.499346281289256</v>
      </c>
      <c r="FB561" s="3">
        <v>22.630756737278475</v>
      </c>
      <c r="FC561" s="3">
        <v>25.172428209483009</v>
      </c>
      <c r="FD561" s="3">
        <v>22.401303622154142</v>
      </c>
      <c r="FE561" s="3">
        <v>27.313595159398282</v>
      </c>
      <c r="FF561" s="3">
        <v>24.31039057160649</v>
      </c>
      <c r="FG561" s="3">
        <v>22.687074315099036</v>
      </c>
      <c r="FH561" s="3">
        <v>28.744252038406348</v>
      </c>
      <c r="FI561" s="3">
        <v>21.826664520813125</v>
      </c>
      <c r="FJ561" s="3">
        <v>22.410687274691906</v>
      </c>
      <c r="FK561" s="3">
        <v>16.941591847208777</v>
      </c>
      <c r="FL561" s="3">
        <v>18.967064247960607</v>
      </c>
      <c r="FM561" s="3">
        <v>17.316505656552252</v>
      </c>
      <c r="FN561" s="3">
        <v>23.715357163050921</v>
      </c>
      <c r="FO561" s="3">
        <v>27.909312126979287</v>
      </c>
      <c r="FP561" s="3">
        <v>24.066796260812836</v>
      </c>
      <c r="FQ561" s="3">
        <v>19.014339240878119</v>
      </c>
      <c r="FR561" s="3">
        <v>20.130798870786812</v>
      </c>
      <c r="FS561" s="3">
        <v>18.93872740645142</v>
      </c>
      <c r="FT561" s="3">
        <v>19.60934849313967</v>
      </c>
      <c r="FU561" s="3">
        <v>21.154072763911504</v>
      </c>
      <c r="FV561" s="3">
        <v>18.705638824732954</v>
      </c>
      <c r="FW561" s="3">
        <v>24.027279732526861</v>
      </c>
      <c r="FX561" s="3">
        <v>23.279665166168886</v>
      </c>
      <c r="FY561" s="3">
        <v>22.124482256541086</v>
      </c>
      <c r="FZ561" s="3">
        <v>28.421972288688924</v>
      </c>
      <c r="GA561" s="3">
        <v>23.113678415599214</v>
      </c>
      <c r="GB561" s="3">
        <v>23.655512569484394</v>
      </c>
      <c r="GC561" s="3">
        <v>28.450127564815418</v>
      </c>
      <c r="GD561" s="3">
        <v>27.230401779097157</v>
      </c>
      <c r="GE561" s="3">
        <v>26.007998944044708</v>
      </c>
      <c r="GF561" s="3">
        <v>34.465547243421788</v>
      </c>
      <c r="GG561" s="3">
        <v>29.909970469015761</v>
      </c>
      <c r="GH561" s="3">
        <v>29.94981413926174</v>
      </c>
      <c r="GI561" s="3">
        <v>19.656140067361402</v>
      </c>
      <c r="GJ561" s="3">
        <v>26.557077547698576</v>
      </c>
      <c r="GK561" s="3">
        <v>21.290031293649523</v>
      </c>
      <c r="GL561" s="3">
        <v>25.284282278340967</v>
      </c>
      <c r="GM561" s="3">
        <v>18.174230552920662</v>
      </c>
      <c r="GN561" s="3">
        <v>18.979828905645562</v>
      </c>
      <c r="GO561" s="3">
        <v>25.783357123653875</v>
      </c>
      <c r="GP561" s="3">
        <v>26.35124011553993</v>
      </c>
      <c r="GQ561" s="3">
        <v>24.399009376220754</v>
      </c>
      <c r="GR561" s="3">
        <v>21.539132371598164</v>
      </c>
      <c r="GS561" s="3">
        <v>22.41942777442808</v>
      </c>
      <c r="GT561" s="3">
        <v>20.648538445211731</v>
      </c>
      <c r="GU561" s="3">
        <v>17.479574941944417</v>
      </c>
      <c r="GV561" s="3">
        <v>18.474444636561529</v>
      </c>
      <c r="GW561" s="3">
        <v>17.750898116540263</v>
      </c>
    </row>
    <row r="562" spans="2:205" x14ac:dyDescent="0.25">
      <c r="B562"/>
      <c r="F562">
        <v>-7</v>
      </c>
      <c r="G562" t="s">
        <v>159</v>
      </c>
      <c r="H562" s="3">
        <v>14.824619457313037</v>
      </c>
      <c r="I562" s="3">
        <v>15.471485036702429</v>
      </c>
      <c r="J562" s="3">
        <v>15.173674588665447</v>
      </c>
      <c r="K562" s="3">
        <v>17.874396135265698</v>
      </c>
      <c r="L562" s="3">
        <v>19.157088122605366</v>
      </c>
      <c r="M562" s="3">
        <v>18.589743589743591</v>
      </c>
      <c r="N562" s="3">
        <v>16.915422885572141</v>
      </c>
      <c r="O562" s="3">
        <v>16.450216450216452</v>
      </c>
      <c r="P562" s="3">
        <v>16.666666666666664</v>
      </c>
      <c r="Q562" s="3">
        <v>21.59090909090909</v>
      </c>
      <c r="R562" s="3">
        <v>14.163090128755366</v>
      </c>
      <c r="S562" s="3">
        <v>17.359413202933986</v>
      </c>
      <c r="T562" s="3">
        <v>18.518518518518519</v>
      </c>
      <c r="U562" s="3">
        <v>21.115537848605577</v>
      </c>
      <c r="V562" s="3">
        <v>19.838056680161944</v>
      </c>
      <c r="W562" s="3">
        <v>14.393939393939394</v>
      </c>
      <c r="X562" s="3">
        <v>15</v>
      </c>
      <c r="Y562" s="3">
        <v>14.705882352941178</v>
      </c>
      <c r="Z562" s="3">
        <v>20.134228187919462</v>
      </c>
      <c r="AA562" s="3">
        <v>20.43010752688172</v>
      </c>
      <c r="AB562" s="3">
        <v>20.298507462686565</v>
      </c>
      <c r="AC562" s="3">
        <v>17.142857142857142</v>
      </c>
      <c r="AD562" s="3">
        <v>13.636363636363635</v>
      </c>
      <c r="AE562" s="3">
        <v>15.18987341772152</v>
      </c>
      <c r="AF562" s="3">
        <v>13.636363636363635</v>
      </c>
      <c r="AG562" s="3">
        <v>13.095238095238097</v>
      </c>
      <c r="AH562" s="3">
        <v>13.333333333333334</v>
      </c>
      <c r="AI562" s="3">
        <v>13.261648745519713</v>
      </c>
      <c r="AJ562" s="3">
        <v>15.309446254071663</v>
      </c>
      <c r="AK562" s="3">
        <v>14.334470989761092</v>
      </c>
      <c r="AL562" s="3">
        <v>15.972222222222221</v>
      </c>
      <c r="AM562" s="3">
        <v>20</v>
      </c>
      <c r="AN562" s="3">
        <v>17.993079584775089</v>
      </c>
      <c r="AO562" s="3">
        <v>15.851063829787234</v>
      </c>
      <c r="AP562" s="3">
        <v>16.906474820143885</v>
      </c>
      <c r="AQ562" s="3">
        <v>16.42300194931774</v>
      </c>
      <c r="AR562" s="3">
        <v>16.071428571428573</v>
      </c>
      <c r="AS562" s="3">
        <v>9.6</v>
      </c>
      <c r="AT562" s="3">
        <v>12.658227848101266</v>
      </c>
      <c r="AU562" s="3">
        <v>17.222222222222221</v>
      </c>
      <c r="AV562" s="3">
        <v>17.479674796747968</v>
      </c>
      <c r="AW562" s="3">
        <v>17.370892018779344</v>
      </c>
      <c r="AX562" s="3">
        <v>18.75</v>
      </c>
      <c r="AY562" s="3">
        <v>17.021276595744681</v>
      </c>
      <c r="AZ562" s="3">
        <v>17.771084337349397</v>
      </c>
      <c r="BA562" s="3">
        <v>18.70967741935484</v>
      </c>
      <c r="BB562" s="3">
        <v>19.095477386934672</v>
      </c>
      <c r="BC562" s="3">
        <v>18.926553672316384</v>
      </c>
      <c r="BD562" s="3">
        <v>18.421052631578945</v>
      </c>
      <c r="BE562" s="3">
        <v>19.696969696969695</v>
      </c>
      <c r="BF562" s="3">
        <v>19.142857142857142</v>
      </c>
      <c r="BG562" s="3">
        <v>17.829457364341085</v>
      </c>
      <c r="BH562" s="3">
        <v>14.925373134328357</v>
      </c>
      <c r="BI562" s="3">
        <v>16.34980988593156</v>
      </c>
      <c r="BJ562" s="3">
        <v>13.20754716981132</v>
      </c>
      <c r="BK562" s="3">
        <v>17.105263157894736</v>
      </c>
      <c r="BL562" s="3">
        <v>15.503875968992247</v>
      </c>
      <c r="BM562" s="3">
        <v>16.265060240963855</v>
      </c>
      <c r="BN562" s="3">
        <v>18.041237113402062</v>
      </c>
      <c r="BO562" s="3">
        <v>17.222222222222221</v>
      </c>
      <c r="BP562" s="3">
        <v>17.934782608695652</v>
      </c>
      <c r="BQ562" s="3">
        <v>13.524590163934427</v>
      </c>
      <c r="BR562" s="3">
        <v>15.420560747663551</v>
      </c>
      <c r="BS562" s="3">
        <v>16.024340770791078</v>
      </c>
      <c r="BT562" s="3">
        <v>16.425605040813405</v>
      </c>
      <c r="BU562" s="3">
        <v>16.241569113884797</v>
      </c>
      <c r="BV562" s="3">
        <v>13.032889077486089</v>
      </c>
      <c r="BW562" s="3">
        <v>13.787204573226258</v>
      </c>
      <c r="BX562" s="3">
        <v>13.946242442611389</v>
      </c>
      <c r="BY562" s="3">
        <v>12.654932502978735</v>
      </c>
      <c r="BZ562" s="3">
        <v>14.382658014612483</v>
      </c>
      <c r="CA562" s="3">
        <v>15.065147087567029</v>
      </c>
      <c r="CB562" s="3">
        <v>11.732679818909084</v>
      </c>
      <c r="CC562" s="3">
        <v>11.669328620151276</v>
      </c>
      <c r="CD562" s="3">
        <v>13.152292889552527</v>
      </c>
      <c r="CE562" s="3">
        <v>15.512101303731695</v>
      </c>
      <c r="CF562" s="3">
        <v>9.6860173158899823</v>
      </c>
      <c r="CG562" s="3">
        <v>13.688630861400597</v>
      </c>
      <c r="CH562" s="3">
        <v>13.634407659233677</v>
      </c>
      <c r="CI562" s="3">
        <v>16.066414051770764</v>
      </c>
      <c r="CJ562" s="3">
        <v>16.321429902266253</v>
      </c>
      <c r="CK562" s="3">
        <v>8.405533946308557</v>
      </c>
      <c r="CL562" s="3">
        <v>9.0851035512022698</v>
      </c>
      <c r="CM562" s="3">
        <v>10.496903890809591</v>
      </c>
      <c r="CN562" s="3">
        <v>13.695341583228387</v>
      </c>
      <c r="CO562" s="3">
        <v>14.635696334946829</v>
      </c>
      <c r="CP562" s="3">
        <v>15.991268688008436</v>
      </c>
      <c r="CQ562" s="3">
        <v>4.6567048131760735</v>
      </c>
      <c r="CR562" s="3">
        <v>3.4962112850926133</v>
      </c>
      <c r="CS562" s="3">
        <v>7.2750093821136135</v>
      </c>
      <c r="CT562" s="3">
        <v>5.3569639114646037</v>
      </c>
      <c r="CU562" s="3">
        <v>5.8809261879044321</v>
      </c>
      <c r="CV562" s="3">
        <v>7.8932461880618403</v>
      </c>
      <c r="CW562" s="3">
        <v>10.963925678877844</v>
      </c>
      <c r="CX562" s="3">
        <v>12.983908022080559</v>
      </c>
      <c r="CY562" s="3">
        <v>12.696370570128934</v>
      </c>
      <c r="CZ562" s="3">
        <v>9.9885342799408434</v>
      </c>
      <c r="DA562" s="3">
        <v>13.489234379466787</v>
      </c>
      <c r="DB562" s="3">
        <v>13.564288929892008</v>
      </c>
      <c r="DC562" s="3">
        <v>13.516285429287519</v>
      </c>
      <c r="DD562" s="3">
        <v>14.703478352805021</v>
      </c>
      <c r="DE562" s="3">
        <v>14.81998893107215</v>
      </c>
      <c r="DF562" s="3">
        <v>9.2695446412221774</v>
      </c>
      <c r="DG562" s="3">
        <v>4.4355878212520645</v>
      </c>
      <c r="DH562" s="3">
        <v>8.4249248668330026</v>
      </c>
      <c r="DI562" s="3">
        <v>11.706259851256032</v>
      </c>
      <c r="DJ562" s="3">
        <v>12.73358820667795</v>
      </c>
      <c r="DK562" s="3">
        <v>13.773159560791919</v>
      </c>
      <c r="DL562" s="3">
        <v>12.374897876634968</v>
      </c>
      <c r="DM562" s="3">
        <v>11.649022003383905</v>
      </c>
      <c r="DN562" s="3">
        <v>13.659054330955069</v>
      </c>
      <c r="DO562" s="3">
        <v>12.570038992316196</v>
      </c>
      <c r="DP562" s="3">
        <v>13.634364008139041</v>
      </c>
      <c r="DQ562" s="3">
        <v>14.84590196802165</v>
      </c>
      <c r="DR562" s="3">
        <v>12.258217527395255</v>
      </c>
      <c r="DS562" s="3">
        <v>14.157232637940897</v>
      </c>
      <c r="DT562" s="3">
        <v>15.021078885842339</v>
      </c>
      <c r="DU562" s="3">
        <v>11.22422110102033</v>
      </c>
      <c r="DV562" s="3">
        <v>8.8919150866352332</v>
      </c>
      <c r="DW562" s="3">
        <v>11.880216488312398</v>
      </c>
      <c r="DX562" s="3">
        <v>4.092263200835264</v>
      </c>
      <c r="DY562" s="3">
        <v>8.6392754451942011</v>
      </c>
      <c r="DZ562" s="3">
        <v>9.2579080001551795</v>
      </c>
      <c r="EA562" s="3">
        <v>10.650920460035454</v>
      </c>
      <c r="EB562" s="3">
        <v>12.630130873706346</v>
      </c>
      <c r="EC562" s="3">
        <v>13.321847824942202</v>
      </c>
      <c r="ED562" s="3">
        <v>12.3914009515812</v>
      </c>
      <c r="EE562" s="3">
        <v>9.2334813309828725</v>
      </c>
      <c r="EF562" s="3">
        <v>11.999059750728959</v>
      </c>
      <c r="EG562" s="3">
        <v>15.08956211882162</v>
      </c>
      <c r="EH562" s="3">
        <v>15.556579863724872</v>
      </c>
      <c r="EI562" s="3">
        <v>15.605057534633938</v>
      </c>
      <c r="EJ562" s="3">
        <v>16.616349837139985</v>
      </c>
      <c r="EK562" s="3">
        <v>17.1557655001786</v>
      </c>
      <c r="EL562" s="3">
        <v>16.401106734719505</v>
      </c>
      <c r="EM562" s="3">
        <v>23.093859767552662</v>
      </c>
      <c r="EN562" s="3">
        <v>23.93151823059825</v>
      </c>
      <c r="EO562" s="3">
        <v>22.114340091920155</v>
      </c>
      <c r="EP562" s="3">
        <v>22.098165952235199</v>
      </c>
      <c r="EQ562" s="3">
        <v>21.231104280281627</v>
      </c>
      <c r="ER562" s="3">
        <v>20.181040443780802</v>
      </c>
      <c r="ES562" s="3">
        <v>27.669716878086483</v>
      </c>
      <c r="ET562" s="3">
        <v>18.640162941620751</v>
      </c>
      <c r="EU562" s="3">
        <v>21.030195544467375</v>
      </c>
      <c r="EV562" s="3">
        <v>23.402629377803361</v>
      </c>
      <c r="EW562" s="3">
        <v>26.16466164544039</v>
      </c>
      <c r="EX562" s="3">
        <v>23.354683458057636</v>
      </c>
      <c r="EY562" s="3">
        <v>20.38234484157023</v>
      </c>
      <c r="EZ562" s="3">
        <v>20.91489644879773</v>
      </c>
      <c r="FA562" s="3">
        <v>18.914860815072764</v>
      </c>
      <c r="FB562" s="3">
        <v>26.573114792610536</v>
      </c>
      <c r="FC562" s="3">
        <v>26.224518718816611</v>
      </c>
      <c r="FD562" s="3">
        <v>24.605746237364695</v>
      </c>
      <c r="FE562" s="3">
        <v>29.629009472538211</v>
      </c>
      <c r="FF562" s="3">
        <v>23.776515987634657</v>
      </c>
      <c r="FG562" s="3">
        <v>23.104737453329427</v>
      </c>
      <c r="FH562" s="3">
        <v>21.915763361262666</v>
      </c>
      <c r="FI562" s="3">
        <v>20.309550002571761</v>
      </c>
      <c r="FJ562" s="3">
        <v>18.773420478604827</v>
      </c>
      <c r="FK562" s="3">
        <v>15.559371812161581</v>
      </c>
      <c r="FL562" s="3">
        <v>17.634984486062766</v>
      </c>
      <c r="FM562" s="3">
        <v>15.97257140939325</v>
      </c>
      <c r="FN562" s="3">
        <v>21.955910164503599</v>
      </c>
      <c r="FO562" s="3">
        <v>26.510765620533213</v>
      </c>
      <c r="FP562" s="3">
        <v>22.421870239658169</v>
      </c>
      <c r="FQ562" s="3">
        <v>18.185842230286948</v>
      </c>
      <c r="FR562" s="3">
        <v>19.109471287482748</v>
      </c>
      <c r="FS562" s="3">
        <v>18.026014967563331</v>
      </c>
      <c r="FT562" s="3">
        <v>22.87331250163497</v>
      </c>
      <c r="FU562" s="3">
        <v>14.764412178747936</v>
      </c>
      <c r="FV562" s="3">
        <v>16.891530829369529</v>
      </c>
      <c r="FW562" s="3">
        <v>22.738184593188411</v>
      </c>
      <c r="FX562" s="3">
        <v>22.225761386817986</v>
      </c>
      <c r="FY562" s="3">
        <v>20.968624476766767</v>
      </c>
      <c r="FZ562" s="3">
        <v>25.125102123365032</v>
      </c>
      <c r="GA562" s="3">
        <v>22.393531188105456</v>
      </c>
      <c r="GB562" s="3">
        <v>21.883114343743724</v>
      </c>
      <c r="GC562" s="3">
        <v>24.849315846393484</v>
      </c>
      <c r="GD562" s="3">
        <v>24.556590765730302</v>
      </c>
      <c r="GE562" s="3">
        <v>23.007205376611118</v>
      </c>
      <c r="GF562" s="3">
        <v>24.583887735762637</v>
      </c>
      <c r="GG562" s="3">
        <v>25.236706755998494</v>
      </c>
      <c r="GH562" s="3">
        <v>23.264635399871946</v>
      </c>
      <c r="GI562" s="3">
        <v>24.43469362766184</v>
      </c>
      <c r="GJ562" s="3">
        <v>20.958831182021481</v>
      </c>
      <c r="GK562" s="3">
        <v>20.81940328355072</v>
      </c>
      <c r="GL562" s="3">
        <v>22.322831138787379</v>
      </c>
      <c r="GM562" s="3">
        <v>25.571250870595271</v>
      </c>
      <c r="GN562" s="3">
        <v>21.749843937829315</v>
      </c>
      <c r="GO562" s="3">
        <v>21.879200021892256</v>
      </c>
      <c r="GP562" s="3">
        <v>23.452343353097778</v>
      </c>
      <c r="GQ562" s="3">
        <v>21.122596619502239</v>
      </c>
      <c r="GR562" s="3">
        <v>23.478164265810104</v>
      </c>
      <c r="GS562" s="3">
        <v>17.815698996885981</v>
      </c>
      <c r="GT562" s="3">
        <v>18.842061744598141</v>
      </c>
      <c r="GU562" s="3">
        <v>16.959119422760534</v>
      </c>
      <c r="GV562" s="3">
        <v>17.294630217901936</v>
      </c>
      <c r="GW562" s="3">
        <v>16.878080693135654</v>
      </c>
    </row>
    <row r="563" spans="2:205" x14ac:dyDescent="0.25">
      <c r="B563"/>
      <c r="F563">
        <v>-6</v>
      </c>
      <c r="G563" t="s">
        <v>160</v>
      </c>
      <c r="H563" s="3">
        <v>16.214470284237727</v>
      </c>
      <c r="I563" s="3">
        <v>16.038266741699495</v>
      </c>
      <c r="J563" s="3">
        <v>16.1203007518797</v>
      </c>
      <c r="K563" s="3">
        <v>22.596153846153847</v>
      </c>
      <c r="L563" s="3">
        <v>18.846153846153847</v>
      </c>
      <c r="M563" s="3">
        <v>20.512820512820511</v>
      </c>
      <c r="N563" s="3">
        <v>19.607843137254903</v>
      </c>
      <c r="O563" s="3">
        <v>17.316017316017316</v>
      </c>
      <c r="P563" s="3">
        <v>18.390804597701148</v>
      </c>
      <c r="Q563" s="3">
        <v>19.318181818181817</v>
      </c>
      <c r="R563" s="3">
        <v>16.942148760330578</v>
      </c>
      <c r="S563" s="3">
        <v>17.942583732057415</v>
      </c>
      <c r="T563" s="3">
        <v>15.546218487394958</v>
      </c>
      <c r="U563" s="3">
        <v>20.883534136546185</v>
      </c>
      <c r="V563" s="3">
        <v>18.275154004106774</v>
      </c>
      <c r="W563" s="3">
        <v>15.044247787610621</v>
      </c>
      <c r="X563" s="3">
        <v>15.32258064516129</v>
      </c>
      <c r="Y563" s="3">
        <v>15.18987341772152</v>
      </c>
      <c r="Z563" s="3">
        <v>24.528301886792452</v>
      </c>
      <c r="AA563" s="3">
        <v>22.513089005235599</v>
      </c>
      <c r="AB563" s="3">
        <v>23.428571428571431</v>
      </c>
      <c r="AC563" s="3">
        <v>19.444444444444446</v>
      </c>
      <c r="AD563" s="3">
        <v>19.148936170212767</v>
      </c>
      <c r="AE563" s="3">
        <v>19.277108433734941</v>
      </c>
      <c r="AF563" s="3">
        <v>12.857142857142856</v>
      </c>
      <c r="AG563" s="3">
        <v>17.241379310344829</v>
      </c>
      <c r="AH563" s="3">
        <v>15.286624203821656</v>
      </c>
      <c r="AI563" s="3">
        <v>13.822115384615385</v>
      </c>
      <c r="AJ563" s="3">
        <v>15.945089757127773</v>
      </c>
      <c r="AK563" s="3">
        <v>14.952220348510398</v>
      </c>
      <c r="AL563" s="3">
        <v>17.687074829931973</v>
      </c>
      <c r="AM563" s="3">
        <v>21.192052980132452</v>
      </c>
      <c r="AN563" s="3">
        <v>19.463087248322147</v>
      </c>
      <c r="AO563" s="3">
        <v>18.861607142857142</v>
      </c>
      <c r="AP563" s="3">
        <v>17.10758377425044</v>
      </c>
      <c r="AQ563" s="3">
        <v>17.881773399014776</v>
      </c>
      <c r="AR563" s="3">
        <v>13.114754098360656</v>
      </c>
      <c r="AS563" s="3">
        <v>14.788732394366196</v>
      </c>
      <c r="AT563" s="3">
        <v>14.015151515151514</v>
      </c>
      <c r="AU563" s="3">
        <v>15.384615384615385</v>
      </c>
      <c r="AV563" s="3">
        <v>17.948717948717949</v>
      </c>
      <c r="AW563" s="3">
        <v>16.783216783216783</v>
      </c>
      <c r="AX563" s="3">
        <v>15.131578947368421</v>
      </c>
      <c r="AY563" s="3">
        <v>17.010309278350515</v>
      </c>
      <c r="AZ563" s="3">
        <v>16.184971098265898</v>
      </c>
      <c r="BA563" s="3">
        <v>13.939393939393941</v>
      </c>
      <c r="BB563" s="3">
        <v>17.258883248730964</v>
      </c>
      <c r="BC563" s="3">
        <v>15.745856353591158</v>
      </c>
      <c r="BD563" s="3">
        <v>12.903225806451612</v>
      </c>
      <c r="BE563" s="3">
        <v>16.836734693877549</v>
      </c>
      <c r="BF563" s="3">
        <v>15.0997150997151</v>
      </c>
      <c r="BG563" s="3">
        <v>15.625</v>
      </c>
      <c r="BH563" s="3">
        <v>15.555555555555555</v>
      </c>
      <c r="BI563" s="3">
        <v>15.589353612167301</v>
      </c>
      <c r="BJ563" s="3">
        <v>18.181818181818183</v>
      </c>
      <c r="BK563" s="3">
        <v>11.428571428571429</v>
      </c>
      <c r="BL563" s="3">
        <v>14.399999999999999</v>
      </c>
      <c r="BM563" s="3">
        <v>16.993464052287582</v>
      </c>
      <c r="BN563" s="3">
        <v>13.705583756345177</v>
      </c>
      <c r="BO563" s="3">
        <v>15.142857142857144</v>
      </c>
      <c r="BP563" s="3">
        <v>14.659685863874344</v>
      </c>
      <c r="BQ563" s="3">
        <v>9.5435684647302903</v>
      </c>
      <c r="BR563" s="3">
        <v>11.805555555555555</v>
      </c>
      <c r="BS563" s="3">
        <v>16.607773851590103</v>
      </c>
      <c r="BT563" s="3">
        <v>16.633550950894126</v>
      </c>
      <c r="BU563" s="3">
        <v>16.621756871198706</v>
      </c>
      <c r="BV563" s="3">
        <v>14.378327350605856</v>
      </c>
      <c r="BW563" s="3">
        <v>14.332059538069906</v>
      </c>
      <c r="BX563" s="3">
        <v>14.870400807086916</v>
      </c>
      <c r="BY563" s="3">
        <v>16.912561301645258</v>
      </c>
      <c r="BZ563" s="3">
        <v>14.09241502581866</v>
      </c>
      <c r="CA563" s="3">
        <v>16.854393642275653</v>
      </c>
      <c r="CB563" s="3">
        <v>14.159521474646628</v>
      </c>
      <c r="CC563" s="3">
        <v>12.436411044577337</v>
      </c>
      <c r="CD563" s="3">
        <v>14.750134255378107</v>
      </c>
      <c r="CE563" s="3">
        <v>13.485467569791028</v>
      </c>
      <c r="CF563" s="3">
        <v>12.215830318280105</v>
      </c>
      <c r="CG563" s="3">
        <v>14.264095759245439</v>
      </c>
      <c r="CH563" s="3">
        <v>10.942703869743816</v>
      </c>
      <c r="CI563" s="3">
        <v>15.834691489630735</v>
      </c>
      <c r="CJ563" s="3">
        <v>14.842743922569937</v>
      </c>
      <c r="CK563" s="3">
        <v>8.4525318550490667</v>
      </c>
      <c r="CL563" s="3">
        <v>8.9824969120013272</v>
      </c>
      <c r="CM563" s="3">
        <v>10.620224536164008</v>
      </c>
      <c r="CN563" s="3">
        <v>17.840501356269463</v>
      </c>
      <c r="CO563" s="3">
        <v>16.589688391984382</v>
      </c>
      <c r="CP563" s="3">
        <v>18.991173993137007</v>
      </c>
      <c r="CQ563" s="3">
        <v>6.5158789705560132</v>
      </c>
      <c r="CR563" s="3">
        <v>7.899718056894633</v>
      </c>
      <c r="CS563" s="3">
        <v>10.790457773841377</v>
      </c>
      <c r="CT563" s="3">
        <v>5.015714415844676</v>
      </c>
      <c r="CU563" s="3">
        <v>9.3037818603529754</v>
      </c>
      <c r="CV563" s="3">
        <v>9.657536255576602</v>
      </c>
      <c r="CW563" s="3">
        <v>11.476917034762682</v>
      </c>
      <c r="CX563" s="3">
        <v>13.613371300464156</v>
      </c>
      <c r="CY563" s="3">
        <v>13.295106176328769</v>
      </c>
      <c r="CZ563" s="3">
        <v>11.518860891544271</v>
      </c>
      <c r="DA563" s="3">
        <v>14.673681303083352</v>
      </c>
      <c r="DB563" s="3">
        <v>14.967863713187981</v>
      </c>
      <c r="DC563" s="3">
        <v>16.300046661031509</v>
      </c>
      <c r="DD563" s="3">
        <v>14.915781964008088</v>
      </c>
      <c r="DE563" s="3">
        <v>16.214782891025891</v>
      </c>
      <c r="DF563" s="3">
        <v>7.1247206250737305</v>
      </c>
      <c r="DG563" s="3">
        <v>8.9499016342348021</v>
      </c>
      <c r="DH563" s="3">
        <v>9.8275632734518457</v>
      </c>
      <c r="DI563" s="3">
        <v>10.320463136588067</v>
      </c>
      <c r="DJ563" s="3">
        <v>13.031634885530011</v>
      </c>
      <c r="DK563" s="3">
        <v>13.246742621702284</v>
      </c>
      <c r="DL563" s="3">
        <v>9.4345364042453461</v>
      </c>
      <c r="DM563" s="3">
        <v>11.723137941839489</v>
      </c>
      <c r="DN563" s="3">
        <v>12.304048907208603</v>
      </c>
      <c r="DO563" s="3">
        <v>8.6544760368835725</v>
      </c>
      <c r="DP563" s="3">
        <v>11.981848027744121</v>
      </c>
      <c r="DQ563" s="3">
        <v>11.993703146664888</v>
      </c>
      <c r="DR563" s="3">
        <v>7.6255779863165358</v>
      </c>
      <c r="DS563" s="3">
        <v>11.598044251503577</v>
      </c>
      <c r="DT563" s="3">
        <v>11.353942025376918</v>
      </c>
      <c r="DU563" s="3">
        <v>9.3347487536516063</v>
      </c>
      <c r="DV563" s="3">
        <v>9.4416673724813123</v>
      </c>
      <c r="DW563" s="3">
        <v>11.205148499270496</v>
      </c>
      <c r="DX563" s="3">
        <v>7.9884363186107592</v>
      </c>
      <c r="DY563" s="3">
        <v>3.9752500213060751</v>
      </c>
      <c r="DZ563" s="3">
        <v>8.2451256233778416</v>
      </c>
      <c r="EA563" s="3">
        <v>11.042224122655153</v>
      </c>
      <c r="EB563" s="3">
        <v>8.903131291301726</v>
      </c>
      <c r="EC563" s="3">
        <v>11.387336406660896</v>
      </c>
      <c r="ED563" s="3">
        <v>9.6434397261216738</v>
      </c>
      <c r="EE563" s="3">
        <v>5.8340061382775081</v>
      </c>
      <c r="EF563" s="3">
        <v>8.7627231901882876</v>
      </c>
      <c r="EG563" s="3">
        <v>15.661598345498653</v>
      </c>
      <c r="EH563" s="3">
        <v>15.764044336570031</v>
      </c>
      <c r="EI563" s="3">
        <v>15.981531256719068</v>
      </c>
      <c r="EJ563" s="3">
        <v>18.0506132178696</v>
      </c>
      <c r="EK563" s="3">
        <v>17.744473945329084</v>
      </c>
      <c r="EL563" s="3">
        <v>17.370200696672484</v>
      </c>
      <c r="EM563" s="3">
        <v>28.279746390662435</v>
      </c>
      <c r="EN563" s="3">
        <v>23.599892666489033</v>
      </c>
      <c r="EO563" s="3">
        <v>24.171247383365369</v>
      </c>
      <c r="EP563" s="3">
        <v>25.056164799863179</v>
      </c>
      <c r="EQ563" s="3">
        <v>22.195623587457295</v>
      </c>
      <c r="ER563" s="3">
        <v>22.031474940024189</v>
      </c>
      <c r="ES563" s="3">
        <v>25.150896066572606</v>
      </c>
      <c r="ET563" s="3">
        <v>21.668467202381052</v>
      </c>
      <c r="EU563" s="3">
        <v>21.62107170486939</v>
      </c>
      <c r="EV563" s="3">
        <v>20.149733105046099</v>
      </c>
      <c r="EW563" s="3">
        <v>25.932376783461635</v>
      </c>
      <c r="EX563" s="3">
        <v>21.707564085643611</v>
      </c>
      <c r="EY563" s="3">
        <v>21.635963720172175</v>
      </c>
      <c r="EZ563" s="3">
        <v>21.662664378321253</v>
      </c>
      <c r="FA563" s="3">
        <v>19.759522299279034</v>
      </c>
      <c r="FB563" s="3">
        <v>31.21610241731544</v>
      </c>
      <c r="FC563" s="3">
        <v>28.436489618486817</v>
      </c>
      <c r="FD563" s="3">
        <v>27.865968864005854</v>
      </c>
      <c r="FE563" s="3">
        <v>32.373009918332883</v>
      </c>
      <c r="FF563" s="3">
        <v>30.3981542835309</v>
      </c>
      <c r="FG563" s="3">
        <v>27.763759093628508</v>
      </c>
      <c r="FH563" s="3">
        <v>20.698571298441035</v>
      </c>
      <c r="FI563" s="3">
        <v>25.178976760336681</v>
      </c>
      <c r="FJ563" s="3">
        <v>20.91571215206671</v>
      </c>
      <c r="FK563" s="3">
        <v>16.167313734468088</v>
      </c>
      <c r="FL563" s="3">
        <v>18.276808213791391</v>
      </c>
      <c r="FM563" s="3">
        <v>16.609334520692027</v>
      </c>
      <c r="FN563" s="3">
        <v>23.855288768319674</v>
      </c>
      <c r="FO563" s="3">
        <v>27.710424657181552</v>
      </c>
      <c r="FP563" s="3">
        <v>23.958310783456312</v>
      </c>
      <c r="FQ563" s="3">
        <v>21.423167624682776</v>
      </c>
      <c r="FR563" s="3">
        <v>19.299385584492793</v>
      </c>
      <c r="FS563" s="3">
        <v>19.548763907003661</v>
      </c>
      <c r="FT563" s="3">
        <v>19.104787571647581</v>
      </c>
      <c r="FU563" s="3">
        <v>20.62756315449759</v>
      </c>
      <c r="FV563" s="3">
        <v>18.20273975685118</v>
      </c>
      <c r="FW563" s="3">
        <v>20.448767632642703</v>
      </c>
      <c r="FX563" s="3">
        <v>22.865801011905887</v>
      </c>
      <c r="FY563" s="3">
        <v>20.319690944731285</v>
      </c>
      <c r="FZ563" s="3">
        <v>20.828621490491496</v>
      </c>
      <c r="GA563" s="3">
        <v>22.297480614861541</v>
      </c>
      <c r="GB563" s="3">
        <v>20.065893289323192</v>
      </c>
      <c r="GC563" s="3">
        <v>19.22431184190431</v>
      </c>
      <c r="GD563" s="3">
        <v>22.535918469717807</v>
      </c>
      <c r="GE563" s="3">
        <v>19.498009560517428</v>
      </c>
      <c r="GF563" s="3">
        <v>18.180873626586688</v>
      </c>
      <c r="GG563" s="3">
        <v>22.075425136251521</v>
      </c>
      <c r="GH563" s="3">
        <v>18.845488174053283</v>
      </c>
      <c r="GI563" s="3">
        <v>21.915251246348394</v>
      </c>
      <c r="GJ563" s="3">
        <v>21.669443738629798</v>
      </c>
      <c r="GK563" s="3">
        <v>19.973558725064105</v>
      </c>
      <c r="GL563" s="3">
        <v>28.375200045025608</v>
      </c>
      <c r="GM563" s="3">
        <v>18.881892835836783</v>
      </c>
      <c r="GN563" s="3">
        <v>20.554874376622156</v>
      </c>
      <c r="GO563" s="3">
        <v>22.944703981920011</v>
      </c>
      <c r="GP563" s="3">
        <v>18.508036221388629</v>
      </c>
      <c r="GQ563" s="3">
        <v>18.898377879053392</v>
      </c>
      <c r="GR563" s="3">
        <v>19.675932001627015</v>
      </c>
      <c r="GS563" s="3">
        <v>13.253130791183072</v>
      </c>
      <c r="GT563" s="3">
        <v>14.848387920922823</v>
      </c>
      <c r="GU563" s="3">
        <v>17.553949357681553</v>
      </c>
      <c r="GV563" s="3">
        <v>17.503057565218221</v>
      </c>
      <c r="GW563" s="3">
        <v>17.261982485678342</v>
      </c>
    </row>
    <row r="564" spans="2:205" x14ac:dyDescent="0.25">
      <c r="B564"/>
      <c r="F564">
        <v>-5</v>
      </c>
      <c r="G564" t="s">
        <v>161</v>
      </c>
      <c r="H564" s="3">
        <v>17.173051519154559</v>
      </c>
      <c r="I564" s="3">
        <v>17.199302730970366</v>
      </c>
      <c r="J564" s="3">
        <v>17.187017001545595</v>
      </c>
      <c r="K564" s="3">
        <v>20.5</v>
      </c>
      <c r="L564" s="3">
        <v>16.479400749063668</v>
      </c>
      <c r="M564" s="3">
        <v>18.201284796573873</v>
      </c>
      <c r="N564" s="3">
        <v>19.724770642201836</v>
      </c>
      <c r="O564" s="3">
        <v>14.042553191489363</v>
      </c>
      <c r="P564" s="3">
        <v>16.777041942604857</v>
      </c>
      <c r="Q564" s="3">
        <v>13.989637305699482</v>
      </c>
      <c r="R564" s="3">
        <v>17.748917748917751</v>
      </c>
      <c r="S564" s="3">
        <v>16.037735849056602</v>
      </c>
      <c r="T564" s="3">
        <v>13.360323886639677</v>
      </c>
      <c r="U564" s="3">
        <v>18.918918918918919</v>
      </c>
      <c r="V564" s="3">
        <v>16.205533596837945</v>
      </c>
      <c r="W564" s="3">
        <v>14.018691588785046</v>
      </c>
      <c r="X564" s="3">
        <v>17.599999999999998</v>
      </c>
      <c r="Y564" s="3">
        <v>15.948275862068966</v>
      </c>
      <c r="Z564" s="3">
        <v>19.875776397515526</v>
      </c>
      <c r="AA564" s="3">
        <v>17.368421052631579</v>
      </c>
      <c r="AB564" s="3">
        <v>18.518518518518519</v>
      </c>
      <c r="AC564" s="3">
        <v>11.538461538461538</v>
      </c>
      <c r="AD564" s="3">
        <v>18.181818181818183</v>
      </c>
      <c r="AE564" s="3">
        <v>15.714285714285714</v>
      </c>
      <c r="AF564" s="3">
        <v>18.604651162790699</v>
      </c>
      <c r="AG564" s="3">
        <v>16.470588235294116</v>
      </c>
      <c r="AH564" s="3">
        <v>17.543859649122805</v>
      </c>
      <c r="AI564" s="3">
        <v>13.529411764705882</v>
      </c>
      <c r="AJ564" s="3">
        <v>15.30398322851153</v>
      </c>
      <c r="AK564" s="3">
        <v>14.467849223946786</v>
      </c>
      <c r="AL564" s="3">
        <v>12.056737588652481</v>
      </c>
      <c r="AM564" s="3">
        <v>20.987654320987652</v>
      </c>
      <c r="AN564" s="3">
        <v>16.831683168316832</v>
      </c>
      <c r="AO564" s="3">
        <v>16.530849825378347</v>
      </c>
      <c r="AP564" s="3">
        <v>17.200365965233303</v>
      </c>
      <c r="AQ564" s="3">
        <v>16.905737704918032</v>
      </c>
      <c r="AR564" s="3">
        <v>16.030534351145036</v>
      </c>
      <c r="AS564" s="3">
        <v>14.906832298136646</v>
      </c>
      <c r="AT564" s="3">
        <v>15.41095890410959</v>
      </c>
      <c r="AU564" s="3">
        <v>16.042780748663102</v>
      </c>
      <c r="AV564" s="3">
        <v>19.36936936936937</v>
      </c>
      <c r="AW564" s="3">
        <v>17.848410757946208</v>
      </c>
      <c r="AX564" s="3">
        <v>17.333333333333336</v>
      </c>
      <c r="AY564" s="3">
        <v>17.733990147783253</v>
      </c>
      <c r="AZ564" s="3">
        <v>17.563739376770538</v>
      </c>
      <c r="BA564" s="3">
        <v>14.37908496732026</v>
      </c>
      <c r="BB564" s="3">
        <v>15.591397849462366</v>
      </c>
      <c r="BC564" s="3">
        <v>15.044247787610621</v>
      </c>
      <c r="BD564" s="3">
        <v>14.569536423841059</v>
      </c>
      <c r="BE564" s="3">
        <v>13.903743315508022</v>
      </c>
      <c r="BF564" s="3">
        <v>14.201183431952662</v>
      </c>
      <c r="BG564" s="3">
        <v>20.168067226890756</v>
      </c>
      <c r="BH564" s="3">
        <v>12.676056338028168</v>
      </c>
      <c r="BI564" s="3">
        <v>16.091954022988507</v>
      </c>
      <c r="BJ564" s="3">
        <v>13.725490196078432</v>
      </c>
      <c r="BK564" s="3">
        <v>12.307692307692308</v>
      </c>
      <c r="BL564" s="3">
        <v>12.931034482758621</v>
      </c>
      <c r="BM564" s="3">
        <v>12.987012987012985</v>
      </c>
      <c r="BN564" s="3">
        <v>14.553990610328638</v>
      </c>
      <c r="BO564" s="3">
        <v>13.896457765667575</v>
      </c>
      <c r="BP564" s="3">
        <v>14.210526315789473</v>
      </c>
      <c r="BQ564" s="3">
        <v>10.330578512396695</v>
      </c>
      <c r="BR564" s="3">
        <v>12.037037037037036</v>
      </c>
      <c r="BS564" s="3">
        <v>16.015625</v>
      </c>
      <c r="BT564" s="3">
        <v>16.430513811363962</v>
      </c>
      <c r="BU564" s="3">
        <v>16.240776699029126</v>
      </c>
      <c r="BV564" s="3">
        <v>15.273274189589777</v>
      </c>
      <c r="BW564" s="3">
        <v>15.416357290745761</v>
      </c>
      <c r="BX564" s="3">
        <v>15.886942033248488</v>
      </c>
      <c r="BY564" s="3">
        <v>14.904980965179833</v>
      </c>
      <c r="BZ564" s="3">
        <v>12.029319410592045</v>
      </c>
      <c r="CA564" s="3">
        <v>14.701656698082925</v>
      </c>
      <c r="CB564" s="3">
        <v>14.442452149231105</v>
      </c>
      <c r="CC564" s="3">
        <v>9.6004674957058604</v>
      </c>
      <c r="CD564" s="3">
        <v>13.33602952725559</v>
      </c>
      <c r="CE564" s="3">
        <v>9.0957266789492017</v>
      </c>
      <c r="CF564" s="3">
        <v>12.821642423823587</v>
      </c>
      <c r="CG564" s="3">
        <v>12.544831106855852</v>
      </c>
      <c r="CH564" s="3">
        <v>9.1173095609214307</v>
      </c>
      <c r="CI564" s="3">
        <v>14.14896577823856</v>
      </c>
      <c r="CJ564" s="3">
        <v>12.994682611266153</v>
      </c>
      <c r="CK564" s="3">
        <v>7.4402965756133845</v>
      </c>
      <c r="CL564" s="3">
        <v>10.923928110632719</v>
      </c>
      <c r="CM564" s="3">
        <v>11.23695956613709</v>
      </c>
      <c r="CN564" s="3">
        <v>13.711429059418048</v>
      </c>
      <c r="CO564" s="3">
        <v>11.981601025530821</v>
      </c>
      <c r="CP564" s="3">
        <v>14.454692640471908</v>
      </c>
      <c r="CQ564" s="3">
        <v>0</v>
      </c>
      <c r="CR564" s="3">
        <v>6.7852707984455538</v>
      </c>
      <c r="CS564" s="3">
        <v>7.1885599387285382</v>
      </c>
      <c r="CT564" s="3">
        <v>10.38000153750334</v>
      </c>
      <c r="CU564" s="3">
        <v>8.5852400464419496</v>
      </c>
      <c r="CV564" s="3">
        <v>11.843108421383119</v>
      </c>
      <c r="CW564" s="3">
        <v>11.229981344696952</v>
      </c>
      <c r="CX564" s="3">
        <v>13.019354584348216</v>
      </c>
      <c r="CY564" s="3">
        <v>12.84452791993445</v>
      </c>
      <c r="CZ564" s="3">
        <v>6.6819326735312217</v>
      </c>
      <c r="DA564" s="3">
        <v>14.716781501291198</v>
      </c>
      <c r="DB564" s="3">
        <v>12.618818706404099</v>
      </c>
      <c r="DC564" s="3">
        <v>14.046744100900655</v>
      </c>
      <c r="DD564" s="3">
        <v>14.963041134345943</v>
      </c>
      <c r="DE564" s="3">
        <v>15.243019138649421</v>
      </c>
      <c r="DF564" s="3">
        <v>9.7477071138916305</v>
      </c>
      <c r="DG564" s="3">
        <v>9.4053063996872641</v>
      </c>
      <c r="DH564" s="3">
        <v>11.269660474411982</v>
      </c>
      <c r="DI564" s="3">
        <v>10.782558242252689</v>
      </c>
      <c r="DJ564" s="3">
        <v>14.170757991595863</v>
      </c>
      <c r="DK564" s="3">
        <v>14.13731485094533</v>
      </c>
      <c r="DL564" s="3">
        <v>11.275508665706869</v>
      </c>
      <c r="DM564" s="3">
        <v>12.479609876608189</v>
      </c>
      <c r="DN564" s="3">
        <v>13.594234384105619</v>
      </c>
      <c r="DO564" s="3">
        <v>8.8191986283538455</v>
      </c>
      <c r="DP564" s="3">
        <v>10.377824593639021</v>
      </c>
      <c r="DQ564" s="3">
        <v>11.238518819524662</v>
      </c>
      <c r="DR564" s="3">
        <v>8.9422781812850545</v>
      </c>
      <c r="DS564" s="3">
        <v>8.9447528469715252</v>
      </c>
      <c r="DT564" s="3">
        <v>10.479832400123454</v>
      </c>
      <c r="DU564" s="3">
        <v>12.958601978234265</v>
      </c>
      <c r="DV564" s="3">
        <v>7.203746864372099</v>
      </c>
      <c r="DW564" s="3">
        <v>11.633934018414292</v>
      </c>
      <c r="DX564" s="3">
        <v>4.2810512060189563</v>
      </c>
      <c r="DY564" s="3">
        <v>4.3209723333210146</v>
      </c>
      <c r="DZ564" s="3">
        <v>6.8247729130297037</v>
      </c>
      <c r="EA564" s="3">
        <v>7.6776503765081063</v>
      </c>
      <c r="EB564" s="3">
        <v>9.8180831562367104</v>
      </c>
      <c r="EC564" s="3">
        <v>10.357416681387065</v>
      </c>
      <c r="ED564" s="3">
        <v>9.2457309346234045</v>
      </c>
      <c r="EE564" s="3">
        <v>6.4958652661758709</v>
      </c>
      <c r="EF564" s="3">
        <v>8.9685526259953612</v>
      </c>
      <c r="EG564" s="3">
        <v>15.078832589303433</v>
      </c>
      <c r="EH564" s="3">
        <v>15.561633136249394</v>
      </c>
      <c r="EI564" s="3">
        <v>15.603684670958883</v>
      </c>
      <c r="EJ564" s="3">
        <v>19.07282884871934</v>
      </c>
      <c r="EK564" s="3">
        <v>18.982248171194971</v>
      </c>
      <c r="EL564" s="3">
        <v>18.487091969842702</v>
      </c>
      <c r="EM564" s="3">
        <v>26.095019034820169</v>
      </c>
      <c r="EN564" s="3">
        <v>20.929482087535291</v>
      </c>
      <c r="EO564" s="3">
        <v>21.700912895064821</v>
      </c>
      <c r="EP564" s="3">
        <v>25.007089135172567</v>
      </c>
      <c r="EQ564" s="3">
        <v>18.484638887272865</v>
      </c>
      <c r="ER564" s="3">
        <v>20.218054357954124</v>
      </c>
      <c r="ES564" s="3">
        <v>18.883547932449762</v>
      </c>
      <c r="ET564" s="3">
        <v>22.676193074011916</v>
      </c>
      <c r="EU564" s="3">
        <v>19.530640591257352</v>
      </c>
      <c r="EV564" s="3">
        <v>17.603338212357922</v>
      </c>
      <c r="EW564" s="3">
        <v>23.688872059599277</v>
      </c>
      <c r="EX564" s="3">
        <v>19.416384582409737</v>
      </c>
      <c r="EY564" s="3">
        <v>20.597086601956708</v>
      </c>
      <c r="EZ564" s="3">
        <v>24.276071889367277</v>
      </c>
      <c r="FA564" s="3">
        <v>20.659592158000841</v>
      </c>
      <c r="FB564" s="3">
        <v>26.040123735613005</v>
      </c>
      <c r="FC564" s="3">
        <v>22.755241079732336</v>
      </c>
      <c r="FD564" s="3">
        <v>22.58234439656513</v>
      </c>
      <c r="FE564" s="3">
        <v>23.819090066778948</v>
      </c>
      <c r="FF564" s="3">
        <v>29.578365565190815</v>
      </c>
      <c r="FG564" s="3">
        <v>24.240011489842889</v>
      </c>
      <c r="FH564" s="3">
        <v>26.829300788078058</v>
      </c>
      <c r="FI564" s="3">
        <v>24.355936424146282</v>
      </c>
      <c r="FJ564" s="3">
        <v>23.244610876862488</v>
      </c>
      <c r="FK564" s="3">
        <v>15.828842184714812</v>
      </c>
      <c r="FL564" s="3">
        <v>17.588611872674846</v>
      </c>
      <c r="FM564" s="3">
        <v>16.091170527959122</v>
      </c>
      <c r="FN564" s="3">
        <v>17.431542503773741</v>
      </c>
      <c r="FO564" s="3">
        <v>27.258527140684105</v>
      </c>
      <c r="FP564" s="3">
        <v>21.044547630229566</v>
      </c>
      <c r="FQ564" s="3">
        <v>19.014955549856037</v>
      </c>
      <c r="FR564" s="3">
        <v>19.437690796120663</v>
      </c>
      <c r="FS564" s="3">
        <v>18.568456271186644</v>
      </c>
      <c r="FT564" s="3">
        <v>22.313361588398443</v>
      </c>
      <c r="FU564" s="3">
        <v>20.408358196586029</v>
      </c>
      <c r="FV564" s="3">
        <v>19.552257333807198</v>
      </c>
      <c r="FW564" s="3">
        <v>21.303003255073513</v>
      </c>
      <c r="FX564" s="3">
        <v>24.567980747142876</v>
      </c>
      <c r="FY564" s="3">
        <v>21.559506664947087</v>
      </c>
      <c r="FZ564" s="3">
        <v>23.391158000959802</v>
      </c>
      <c r="GA564" s="3">
        <v>22.988370418958318</v>
      </c>
      <c r="GB564" s="3">
        <v>21.533244369435458</v>
      </c>
      <c r="GC564" s="3">
        <v>19.938971306286675</v>
      </c>
      <c r="GD564" s="3">
        <v>20.804971105285709</v>
      </c>
      <c r="GE564" s="3">
        <v>18.849976755696581</v>
      </c>
      <c r="GF564" s="3">
        <v>20.196794666397064</v>
      </c>
      <c r="GG564" s="3">
        <v>18.862733784044519</v>
      </c>
      <c r="GH564" s="3">
        <v>17.922534463781872</v>
      </c>
      <c r="GI564" s="3">
        <v>27.377532475547248</v>
      </c>
      <c r="GJ564" s="3">
        <v>18.148365811684236</v>
      </c>
      <c r="GK564" s="3">
        <v>20.549974027562719</v>
      </c>
      <c r="GL564" s="3">
        <v>23.169929186137907</v>
      </c>
      <c r="GM564" s="3">
        <v>20.294412282063604</v>
      </c>
      <c r="GN564" s="3">
        <v>19.037296052487537</v>
      </c>
      <c r="GO564" s="3">
        <v>18.296375597517866</v>
      </c>
      <c r="GP564" s="3">
        <v>19.289898064420566</v>
      </c>
      <c r="GQ564" s="3">
        <v>17.435498849948086</v>
      </c>
      <c r="GR564" s="3">
        <v>19.175321696955542</v>
      </c>
      <c r="GS564" s="3">
        <v>14.165291758617519</v>
      </c>
      <c r="GT564" s="3">
        <v>15.105521448078711</v>
      </c>
      <c r="GU564" s="3">
        <v>16.952417410696565</v>
      </c>
      <c r="GV564" s="3">
        <v>17.29939448647853</v>
      </c>
      <c r="GW564" s="3">
        <v>16.877868727099369</v>
      </c>
    </row>
    <row r="565" spans="2:205" x14ac:dyDescent="0.25">
      <c r="B565"/>
      <c r="F565">
        <v>-4</v>
      </c>
      <c r="G565" t="s">
        <v>67</v>
      </c>
      <c r="H565" s="3">
        <v>17.595108695652172</v>
      </c>
      <c r="I565" s="3">
        <v>17.338003502626968</v>
      </c>
      <c r="J565" s="3">
        <v>17.456828885400313</v>
      </c>
      <c r="K565" s="3">
        <v>19.587628865979383</v>
      </c>
      <c r="L565" s="3">
        <v>13.229571984435799</v>
      </c>
      <c r="M565" s="3">
        <v>15.964523281596451</v>
      </c>
      <c r="N565" s="3">
        <v>14.009661835748794</v>
      </c>
      <c r="O565" s="3">
        <v>17.674418604651162</v>
      </c>
      <c r="P565" s="3">
        <v>15.876777251184834</v>
      </c>
      <c r="Q565" s="3">
        <v>13.829787234042554</v>
      </c>
      <c r="R565" s="3">
        <v>15.062761506276152</v>
      </c>
      <c r="S565" s="3">
        <v>14.519906323185012</v>
      </c>
      <c r="T565" s="3">
        <v>13.414634146341465</v>
      </c>
      <c r="U565" s="3">
        <v>16.666666666666664</v>
      </c>
      <c r="V565" s="3">
        <v>15.060240963855422</v>
      </c>
      <c r="W565" s="3">
        <v>12.380952380952381</v>
      </c>
      <c r="X565" s="3">
        <v>15.079365079365079</v>
      </c>
      <c r="Y565" s="3">
        <v>13.852813852813853</v>
      </c>
      <c r="Z565" s="3">
        <v>17.687074829931973</v>
      </c>
      <c r="AA565" s="3">
        <v>13.846153846153847</v>
      </c>
      <c r="AB565" s="3">
        <v>15.497076023391813</v>
      </c>
      <c r="AC565" s="3">
        <v>7.1428571428571423</v>
      </c>
      <c r="AD565" s="3">
        <v>20.833333333333336</v>
      </c>
      <c r="AE565" s="3">
        <v>15.789473684210526</v>
      </c>
      <c r="AF565" s="3">
        <v>21.739130434782609</v>
      </c>
      <c r="AG565" s="3">
        <v>20.652173913043477</v>
      </c>
      <c r="AH565" s="3">
        <v>21.195652173913043</v>
      </c>
      <c r="AI565" s="3">
        <v>13.750000000000002</v>
      </c>
      <c r="AJ565" s="3">
        <v>15.950920245398773</v>
      </c>
      <c r="AK565" s="3">
        <v>14.960629921259844</v>
      </c>
      <c r="AL565" s="3">
        <v>18.705035971223023</v>
      </c>
      <c r="AM565" s="3">
        <v>16.25</v>
      </c>
      <c r="AN565" s="3">
        <v>17.391304347826086</v>
      </c>
      <c r="AO565" s="3">
        <v>15.402567094515755</v>
      </c>
      <c r="AP565" s="3">
        <v>17.74647887323944</v>
      </c>
      <c r="AQ565" s="3">
        <v>16.701352757544225</v>
      </c>
      <c r="AR565" s="3">
        <v>14.0625</v>
      </c>
      <c r="AS565" s="3">
        <v>16.149068322981368</v>
      </c>
      <c r="AT565" s="3">
        <v>15.224913494809689</v>
      </c>
      <c r="AU565" s="3">
        <v>21.978021978021978</v>
      </c>
      <c r="AV565" s="3">
        <v>17.903930131004365</v>
      </c>
      <c r="AW565" s="3">
        <v>19.708029197080293</v>
      </c>
      <c r="AX565" s="3">
        <v>14.965986394557824</v>
      </c>
      <c r="AY565" s="3">
        <v>20.603015075376884</v>
      </c>
      <c r="AZ565" s="3">
        <v>18.20809248554913</v>
      </c>
      <c r="BA565" s="3">
        <v>14.925373134328357</v>
      </c>
      <c r="BB565" s="3">
        <v>22.282608695652172</v>
      </c>
      <c r="BC565" s="3">
        <v>19.182389937106919</v>
      </c>
      <c r="BD565" s="3">
        <v>20.714285714285715</v>
      </c>
      <c r="BE565" s="3">
        <v>16.939890710382514</v>
      </c>
      <c r="BF565" s="3">
        <v>18.575851393188856</v>
      </c>
      <c r="BG565" s="3">
        <v>15.573770491803279</v>
      </c>
      <c r="BH565" s="3">
        <v>14.965986394557824</v>
      </c>
      <c r="BI565" s="3">
        <v>15.241635687732341</v>
      </c>
      <c r="BJ565" s="3">
        <v>11.666666666666666</v>
      </c>
      <c r="BK565" s="3">
        <v>12.76595744680851</v>
      </c>
      <c r="BL565" s="3">
        <v>12.149532710280374</v>
      </c>
      <c r="BM565" s="3">
        <v>16.071428571428573</v>
      </c>
      <c r="BN565" s="3">
        <v>17.727272727272727</v>
      </c>
      <c r="BO565" s="3">
        <v>17.010309278350515</v>
      </c>
      <c r="BP565" s="3">
        <v>17.20430107526882</v>
      </c>
      <c r="BQ565" s="3">
        <v>11.297071129707113</v>
      </c>
      <c r="BR565" s="3">
        <v>13.882352941176471</v>
      </c>
      <c r="BS565" s="3">
        <v>16.161616161616163</v>
      </c>
      <c r="BT565" s="3">
        <v>16.793783278169521</v>
      </c>
      <c r="BU565" s="3">
        <v>16.50776140572059</v>
      </c>
      <c r="BV565" s="3">
        <v>15.649862212458345</v>
      </c>
      <c r="BW565" s="3">
        <v>15.54521161544465</v>
      </c>
      <c r="BX565" s="3">
        <v>16.138497458164871</v>
      </c>
      <c r="BY565" s="3">
        <v>14.002829522475757</v>
      </c>
      <c r="BZ565" s="3">
        <v>9.0872078164107748</v>
      </c>
      <c r="CA565" s="3">
        <v>12.584053082340107</v>
      </c>
      <c r="CB565" s="3">
        <v>9.2813125211937351</v>
      </c>
      <c r="CC565" s="3">
        <v>12.575514867171442</v>
      </c>
      <c r="CD565" s="3">
        <v>12.389881424046033</v>
      </c>
      <c r="CE565" s="3">
        <v>8.8950562891897249</v>
      </c>
      <c r="CF565" s="3">
        <v>10.5279578379802</v>
      </c>
      <c r="CG565" s="3">
        <v>11.17829036867591</v>
      </c>
      <c r="CH565" s="3">
        <v>9.1557072813516065</v>
      </c>
      <c r="CI565" s="3">
        <v>12.065271279811407</v>
      </c>
      <c r="CJ565" s="3">
        <v>11.918915949566831</v>
      </c>
      <c r="CK565" s="3">
        <v>6.0809935333501617</v>
      </c>
      <c r="CL565" s="3">
        <v>8.8309633632870401</v>
      </c>
      <c r="CM565" s="3">
        <v>9.3978967315836108</v>
      </c>
      <c r="CN565" s="3">
        <v>11.518860891544271</v>
      </c>
      <c r="CO565" s="3">
        <v>8.9983986866515053</v>
      </c>
      <c r="CP565" s="3">
        <v>11.661736919043818</v>
      </c>
      <c r="CQ565" s="3">
        <v>0</v>
      </c>
      <c r="CR565" s="3">
        <v>9.3442332251309388</v>
      </c>
      <c r="CS565" s="3">
        <v>7.5913155162710968</v>
      </c>
      <c r="CT565" s="3">
        <v>13.310527861810375</v>
      </c>
      <c r="CU565" s="3">
        <v>12.380135149961122</v>
      </c>
      <c r="CV565" s="3">
        <v>15.290302189291925</v>
      </c>
      <c r="CW565" s="3">
        <v>11.363606931999676</v>
      </c>
      <c r="CX565" s="3">
        <v>13.656114137584078</v>
      </c>
      <c r="CY565" s="3">
        <v>13.302665715158206</v>
      </c>
      <c r="CZ565" s="3">
        <v>12.222278614295721</v>
      </c>
      <c r="DA565" s="3">
        <v>10.533697928293153</v>
      </c>
      <c r="DB565" s="3">
        <v>13.094956488588153</v>
      </c>
      <c r="DC565" s="3">
        <v>12.985766565323392</v>
      </c>
      <c r="DD565" s="3">
        <v>15.45183858285254</v>
      </c>
      <c r="DE565" s="3">
        <v>15.033820750923756</v>
      </c>
      <c r="DF565" s="3">
        <v>8.0400429421479576</v>
      </c>
      <c r="DG565" s="3">
        <v>10.464849145142786</v>
      </c>
      <c r="DH565" s="3">
        <v>11.082831539061573</v>
      </c>
      <c r="DI565" s="3">
        <v>15.961809622556647</v>
      </c>
      <c r="DJ565" s="3">
        <v>12.938307624128141</v>
      </c>
      <c r="DK565" s="3">
        <v>15.86217497738558</v>
      </c>
      <c r="DL565" s="3">
        <v>9.1990333391340311</v>
      </c>
      <c r="DM565" s="3">
        <v>14.98352474072183</v>
      </c>
      <c r="DN565" s="3">
        <v>14.141736314961566</v>
      </c>
      <c r="DO565" s="3">
        <v>8.8919150866352332</v>
      </c>
      <c r="DP565" s="3">
        <v>16.269635277612984</v>
      </c>
      <c r="DQ565" s="3">
        <v>14.854792344276468</v>
      </c>
      <c r="DR565" s="3">
        <v>14.001164234675802</v>
      </c>
      <c r="DS565" s="3">
        <v>11.505109344833754</v>
      </c>
      <c r="DT565" s="3">
        <v>14.334485035103764</v>
      </c>
      <c r="DU565" s="3">
        <v>9.1393159328726998</v>
      </c>
      <c r="DV565" s="3">
        <v>9.1990333391340311</v>
      </c>
      <c r="DW565" s="3">
        <v>10.946399962125001</v>
      </c>
      <c r="DX565" s="3">
        <v>3.5436723273212891</v>
      </c>
      <c r="DY565" s="3">
        <v>3.2253321826237809</v>
      </c>
      <c r="DZ565" s="3">
        <v>5.9591712612519867</v>
      </c>
      <c r="EA565" s="3">
        <v>10.517713598547807</v>
      </c>
      <c r="EB565" s="3">
        <v>12.680733643478025</v>
      </c>
      <c r="EC565" s="3">
        <v>13.271714573008428</v>
      </c>
      <c r="ED565" s="3">
        <v>11.78027205337786</v>
      </c>
      <c r="EE565" s="3">
        <v>7.2837026777119167</v>
      </c>
      <c r="EF565" s="3">
        <v>10.595053811173226</v>
      </c>
      <c r="EG565" s="3">
        <v>15.209503544813595</v>
      </c>
      <c r="EH565" s="3">
        <v>15.914867875222415</v>
      </c>
      <c r="EI565" s="3">
        <v>15.861846519599565</v>
      </c>
      <c r="EJ565" s="3">
        <v>19.540355178845999</v>
      </c>
      <c r="EK565" s="3">
        <v>19.130795389809286</v>
      </c>
      <c r="EL565" s="3">
        <v>18.775160312635755</v>
      </c>
      <c r="EM565" s="3">
        <v>25.172428209483009</v>
      </c>
      <c r="EN565" s="3">
        <v>17.371936152460822</v>
      </c>
      <c r="EO565" s="3">
        <v>19.344993480852793</v>
      </c>
      <c r="EP565" s="3">
        <v>18.738011150303855</v>
      </c>
      <c r="EQ565" s="3">
        <v>22.773322342130882</v>
      </c>
      <c r="ER565" s="3">
        <v>19.363673078323636</v>
      </c>
      <c r="ES565" s="3">
        <v>18.764518178895383</v>
      </c>
      <c r="ET565" s="3">
        <v>19.597565174572104</v>
      </c>
      <c r="EU565" s="3">
        <v>17.861522277694114</v>
      </c>
      <c r="EV565" s="3">
        <v>17.673561011331323</v>
      </c>
      <c r="EW565" s="3">
        <v>21.268062053521923</v>
      </c>
      <c r="EX565" s="3">
        <v>18.201565978144014</v>
      </c>
      <c r="EY565" s="3">
        <v>18.680911228554599</v>
      </c>
      <c r="EZ565" s="3">
        <v>21.327766795443118</v>
      </c>
      <c r="FA565" s="3">
        <v>18.307730974044095</v>
      </c>
      <c r="FB565" s="3">
        <v>23.855288768319674</v>
      </c>
      <c r="FC565" s="3">
        <v>18.693909005656188</v>
      </c>
      <c r="FD565" s="3">
        <v>19.332415127739807</v>
      </c>
      <c r="FE565" s="3">
        <v>16.682249157026597</v>
      </c>
      <c r="FF565" s="3">
        <v>32.322433441535736</v>
      </c>
      <c r="FG565" s="3">
        <v>23.987631852149953</v>
      </c>
      <c r="FH565" s="3">
        <v>30.167733007754844</v>
      </c>
      <c r="FI565" s="3">
        <v>28.924212676125833</v>
      </c>
      <c r="FJ565" s="3">
        <v>27.101002158534161</v>
      </c>
      <c r="FK565" s="3">
        <v>16.136393068000327</v>
      </c>
      <c r="FL565" s="3">
        <v>18.24572635321347</v>
      </c>
      <c r="FM565" s="3">
        <v>16.618594127361483</v>
      </c>
      <c r="FN565" s="3">
        <v>25.187793328150324</v>
      </c>
      <c r="FO565" s="3">
        <v>21.966302071706849</v>
      </c>
      <c r="FP565" s="3">
        <v>21.687652207064019</v>
      </c>
      <c r="FQ565" s="3">
        <v>17.819367623708118</v>
      </c>
      <c r="FR565" s="3">
        <v>20.041119163626341</v>
      </c>
      <c r="FS565" s="3">
        <v>18.368884764164694</v>
      </c>
      <c r="FT565" s="3">
        <v>20.084957057852044</v>
      </c>
      <c r="FU565" s="3">
        <v>21.833287500819949</v>
      </c>
      <c r="FV565" s="3">
        <v>19.366995450557805</v>
      </c>
      <c r="FW565" s="3">
        <v>27.994234333487309</v>
      </c>
      <c r="FX565" s="3">
        <v>22.869552637880588</v>
      </c>
      <c r="FY565" s="3">
        <v>23.553883416775005</v>
      </c>
      <c r="FZ565" s="3">
        <v>20.732939449981615</v>
      </c>
      <c r="GA565" s="3">
        <v>26.222505410031939</v>
      </c>
      <c r="GB565" s="3">
        <v>22.274448656136695</v>
      </c>
      <c r="GC565" s="3">
        <v>20.958831182021481</v>
      </c>
      <c r="GD565" s="3">
        <v>28.29558211369136</v>
      </c>
      <c r="GE565" s="3">
        <v>23.509987529937369</v>
      </c>
      <c r="GF565" s="3">
        <v>27.427407193895629</v>
      </c>
      <c r="GG565" s="3">
        <v>22.374672075931272</v>
      </c>
      <c r="GH565" s="3">
        <v>22.817217751273947</v>
      </c>
      <c r="GI565" s="3">
        <v>22.008225050733856</v>
      </c>
      <c r="GJ565" s="3">
        <v>20.732939449981615</v>
      </c>
      <c r="GK565" s="3">
        <v>19.536871413339682</v>
      </c>
      <c r="GL565" s="3">
        <v>19.789661006012043</v>
      </c>
      <c r="GM565" s="3">
        <v>22.30658271099324</v>
      </c>
      <c r="GN565" s="3">
        <v>18.339894159308763</v>
      </c>
      <c r="GO565" s="3">
        <v>21.625143544309338</v>
      </c>
      <c r="GP565" s="3">
        <v>22.773811811067429</v>
      </c>
      <c r="GQ565" s="3">
        <v>20.748903983692603</v>
      </c>
      <c r="GR565" s="3">
        <v>22.628330097159779</v>
      </c>
      <c r="GS565" s="3">
        <v>15.31043958170231</v>
      </c>
      <c r="GT565" s="3">
        <v>17.169652071179716</v>
      </c>
      <c r="GU565" s="3">
        <v>17.113728778418732</v>
      </c>
      <c r="GV565" s="3">
        <v>17.672698681116625</v>
      </c>
      <c r="GW565" s="3">
        <v>17.153676291841613</v>
      </c>
    </row>
    <row r="566" spans="2:205" x14ac:dyDescent="0.25">
      <c r="B566"/>
      <c r="F566">
        <v>-3</v>
      </c>
      <c r="G566" t="s">
        <v>162</v>
      </c>
      <c r="H566" s="3">
        <v>15.980113636363635</v>
      </c>
      <c r="I566" s="3">
        <v>16.405797101449277</v>
      </c>
      <c r="J566" s="3">
        <v>16.214490903287583</v>
      </c>
      <c r="K566" s="3">
        <v>19.806763285024154</v>
      </c>
      <c r="L566" s="3">
        <v>10.505836575875486</v>
      </c>
      <c r="M566" s="3">
        <v>14.655172413793101</v>
      </c>
      <c r="N566" s="3">
        <v>19.072164948453608</v>
      </c>
      <c r="O566" s="3">
        <v>16.43835616438356</v>
      </c>
      <c r="P566" s="3">
        <v>17.675544794188863</v>
      </c>
      <c r="Q566" s="3">
        <v>13.636363636363635</v>
      </c>
      <c r="R566" s="3">
        <v>17.338709677419356</v>
      </c>
      <c r="S566" s="3">
        <v>15.80188679245283</v>
      </c>
      <c r="T566" s="3">
        <v>14.46280991735537</v>
      </c>
      <c r="U566" s="3">
        <v>16.334661354581673</v>
      </c>
      <c r="V566" s="3">
        <v>15.415821501014198</v>
      </c>
      <c r="W566" s="3">
        <v>13.861386138613863</v>
      </c>
      <c r="X566" s="3">
        <v>12.396694214876034</v>
      </c>
      <c r="Y566" s="3">
        <v>13.063063063063062</v>
      </c>
      <c r="Z566" s="3">
        <v>16.793893129770993</v>
      </c>
      <c r="AA566" s="3">
        <v>12.643678160919542</v>
      </c>
      <c r="AB566" s="3">
        <v>14.426229508196723</v>
      </c>
      <c r="AC566" s="3">
        <v>16</v>
      </c>
      <c r="AD566" s="3">
        <v>7.5</v>
      </c>
      <c r="AE566" s="3">
        <v>10.76923076923077</v>
      </c>
      <c r="AF566" s="3">
        <v>21.839080459770116</v>
      </c>
      <c r="AG566" s="3">
        <v>17.977528089887642</v>
      </c>
      <c r="AH566" s="3">
        <v>19.886363636363637</v>
      </c>
      <c r="AI566" s="3">
        <v>13.423645320197044</v>
      </c>
      <c r="AJ566" s="3">
        <v>14.117647058823529</v>
      </c>
      <c r="AK566" s="3">
        <v>13.810043668122271</v>
      </c>
      <c r="AL566" s="3">
        <v>17.322834645669293</v>
      </c>
      <c r="AM566" s="3">
        <v>18.562874251497004</v>
      </c>
      <c r="AN566" s="3">
        <v>18.027210884353742</v>
      </c>
      <c r="AO566" s="3">
        <v>15.714285714285714</v>
      </c>
      <c r="AP566" s="3">
        <v>17.212347988774557</v>
      </c>
      <c r="AQ566" s="3">
        <v>16.553169198533261</v>
      </c>
      <c r="AR566" s="3">
        <v>13.636363636363635</v>
      </c>
      <c r="AS566" s="3">
        <v>12.068965517241379</v>
      </c>
      <c r="AT566" s="3">
        <v>12.745098039215685</v>
      </c>
      <c r="AU566" s="3">
        <v>20.903954802259886</v>
      </c>
      <c r="AV566" s="3">
        <v>16.742081447963798</v>
      </c>
      <c r="AW566" s="3">
        <v>18.592964824120603</v>
      </c>
      <c r="AX566" s="3">
        <v>16.666666666666664</v>
      </c>
      <c r="AY566" s="3">
        <v>18.32460732984293</v>
      </c>
      <c r="AZ566" s="3">
        <v>17.611940298507463</v>
      </c>
      <c r="BA566" s="3">
        <v>18.604651162790699</v>
      </c>
      <c r="BB566" s="3">
        <v>25</v>
      </c>
      <c r="BC566" s="3">
        <v>22.364217252396166</v>
      </c>
      <c r="BD566" s="3">
        <v>20.168067226890756</v>
      </c>
      <c r="BE566" s="3">
        <v>19.680851063829788</v>
      </c>
      <c r="BF566" s="3">
        <v>19.869706840390879</v>
      </c>
      <c r="BG566" s="3">
        <v>21.374045801526716</v>
      </c>
      <c r="BH566" s="3">
        <v>16.993464052287582</v>
      </c>
      <c r="BI566" s="3">
        <v>19.014084507042252</v>
      </c>
      <c r="BJ566" s="3">
        <v>6.8965517241379306</v>
      </c>
      <c r="BK566" s="3">
        <v>14.545454545454545</v>
      </c>
      <c r="BL566" s="3">
        <v>10.619469026548673</v>
      </c>
      <c r="BM566" s="3">
        <v>17.857142857142858</v>
      </c>
      <c r="BN566" s="3">
        <v>18.340611353711793</v>
      </c>
      <c r="BO566" s="3">
        <v>18.136020151133501</v>
      </c>
      <c r="BP566" s="3">
        <v>15.151515151515152</v>
      </c>
      <c r="BQ566" s="3">
        <v>12.389380530973451</v>
      </c>
      <c r="BR566" s="3">
        <v>13.554987212276215</v>
      </c>
      <c r="BS566" s="3">
        <v>16.11340391171721</v>
      </c>
      <c r="BT566" s="3">
        <v>16.069132981002713</v>
      </c>
      <c r="BU566" s="3">
        <v>16.088754572928266</v>
      </c>
      <c r="BV566" s="3">
        <v>14.066141017441847</v>
      </c>
      <c r="BW566" s="3">
        <v>14.658172015028272</v>
      </c>
      <c r="BX566" s="3">
        <v>14.923830492004889</v>
      </c>
      <c r="BY566" s="3">
        <v>14.377429706486449</v>
      </c>
      <c r="BZ566" s="3">
        <v>6.7569509876199634</v>
      </c>
      <c r="CA566" s="3">
        <v>11.437208646543512</v>
      </c>
      <c r="CB566" s="3">
        <v>13.543705037499166</v>
      </c>
      <c r="CC566" s="3">
        <v>11.529653861275641</v>
      </c>
      <c r="CD566" s="3">
        <v>13.9965270501612</v>
      </c>
      <c r="CE566" s="3">
        <v>8.5662874607281232</v>
      </c>
      <c r="CF566" s="3">
        <v>12.626878641763504</v>
      </c>
      <c r="CG566" s="3">
        <v>12.329894152495555</v>
      </c>
      <c r="CH566" s="3">
        <v>10.031294982392764</v>
      </c>
      <c r="CI566" s="3">
        <v>11.761178399392382</v>
      </c>
      <c r="CJ566" s="3">
        <v>12.228245737304443</v>
      </c>
      <c r="CK566" s="3">
        <v>7.1223520247696346</v>
      </c>
      <c r="CL566" s="3">
        <v>6.5248222399310745</v>
      </c>
      <c r="CM566" s="3">
        <v>8.6299963897768261</v>
      </c>
      <c r="CN566" s="3">
        <v>10.39251152878167</v>
      </c>
      <c r="CO566" s="3">
        <v>7.7055161593304939</v>
      </c>
      <c r="CP566" s="3">
        <v>10.482992290006248</v>
      </c>
      <c r="CQ566" s="3">
        <v>1.6290426206184865</v>
      </c>
      <c r="CR566" s="3">
        <v>0</v>
      </c>
      <c r="CS566" s="3">
        <v>3.2330891143565426</v>
      </c>
      <c r="CT566" s="3">
        <v>13.15730700021239</v>
      </c>
      <c r="CU566" s="3">
        <v>9.9995565486140023</v>
      </c>
      <c r="CV566" s="3">
        <v>13.989370149073398</v>
      </c>
      <c r="CW566" s="3">
        <v>11.078806805149421</v>
      </c>
      <c r="CX566" s="3">
        <v>11.980722880947619</v>
      </c>
      <c r="CY566" s="3">
        <v>12.230181523693213</v>
      </c>
      <c r="CZ566" s="3">
        <v>10.740855834545165</v>
      </c>
      <c r="DA566" s="3">
        <v>12.665866946892635</v>
      </c>
      <c r="DB566" s="3">
        <v>13.632993561487877</v>
      </c>
      <c r="DC566" s="3">
        <v>13.253120678508282</v>
      </c>
      <c r="DD566" s="3">
        <v>14.949423509821315</v>
      </c>
      <c r="DE566" s="3">
        <v>14.885927329924936</v>
      </c>
      <c r="DF566" s="3">
        <v>7.7819439467334943</v>
      </c>
      <c r="DG566" s="3">
        <v>7.228495195278871</v>
      </c>
      <c r="DH566" s="3">
        <v>9.008624888940556</v>
      </c>
      <c r="DI566" s="3">
        <v>14.913482676598246</v>
      </c>
      <c r="DJ566" s="3">
        <v>11.819675414887733</v>
      </c>
      <c r="DK566" s="3">
        <v>14.770708321154785</v>
      </c>
      <c r="DL566" s="3">
        <v>10.579592727917237</v>
      </c>
      <c r="DM566" s="3">
        <v>12.838019423989492</v>
      </c>
      <c r="DN566" s="3">
        <v>13.532792815644017</v>
      </c>
      <c r="DO566" s="3">
        <v>11.889252864415067</v>
      </c>
      <c r="DP566" s="3">
        <v>18.7432644989232</v>
      </c>
      <c r="DQ566" s="3">
        <v>17.747941729399702</v>
      </c>
      <c r="DR566" s="3">
        <v>12.958601978234265</v>
      </c>
      <c r="DS566" s="3">
        <v>13.997445695757794</v>
      </c>
      <c r="DT566" s="3">
        <v>15.406150929055627</v>
      </c>
      <c r="DU566" s="3">
        <v>14.353889916529663</v>
      </c>
      <c r="DV566" s="3">
        <v>11.042224122655153</v>
      </c>
      <c r="DW566" s="3">
        <v>14.450150466713968</v>
      </c>
      <c r="DX566" s="3">
        <v>0.37514996050389637</v>
      </c>
      <c r="DY566" s="3">
        <v>5.2278138435688728</v>
      </c>
      <c r="DZ566" s="3">
        <v>4.9389278004610864</v>
      </c>
      <c r="EA566" s="3">
        <v>12.065626072511506</v>
      </c>
      <c r="EB566" s="3">
        <v>13.328181634306404</v>
      </c>
      <c r="EC566" s="3">
        <v>14.345679529368198</v>
      </c>
      <c r="ED566" s="3">
        <v>9.6805471182739211</v>
      </c>
      <c r="EE566" s="3">
        <v>8.0939665790238209</v>
      </c>
      <c r="EF566" s="3">
        <v>10.161960957249395</v>
      </c>
      <c r="EG566" s="3">
        <v>15.148127968608327</v>
      </c>
      <c r="EH566" s="3">
        <v>15.2088662859385</v>
      </c>
      <c r="EI566" s="3">
        <v>15.446524496522448</v>
      </c>
      <c r="EJ566" s="3">
        <v>17.894086255285423</v>
      </c>
      <c r="EK566" s="3">
        <v>18.153422187870284</v>
      </c>
      <c r="EL566" s="3">
        <v>17.505151314570277</v>
      </c>
      <c r="EM566" s="3">
        <v>25.236096863561858</v>
      </c>
      <c r="EN566" s="3">
        <v>14.25472216413101</v>
      </c>
      <c r="EO566" s="3">
        <v>17.873136181042693</v>
      </c>
      <c r="EP566" s="3">
        <v>24.60062485940805</v>
      </c>
      <c r="EQ566" s="3">
        <v>21.347058467491479</v>
      </c>
      <c r="ER566" s="3">
        <v>21.354562538216523</v>
      </c>
      <c r="ES566" s="3">
        <v>18.706439811999147</v>
      </c>
      <c r="ET566" s="3">
        <v>22.050540713075208</v>
      </c>
      <c r="EU566" s="3">
        <v>19.273879432410105</v>
      </c>
      <c r="EV566" s="3">
        <v>18.894324852317979</v>
      </c>
      <c r="EW566" s="3">
        <v>20.908144309770964</v>
      </c>
      <c r="EX566" s="3">
        <v>18.603397264723952</v>
      </c>
      <c r="EY566" s="3">
        <v>20.600420252458093</v>
      </c>
      <c r="EZ566" s="3">
        <v>18.268566189820994</v>
      </c>
      <c r="FA566" s="3">
        <v>17.496129736349296</v>
      </c>
      <c r="FB566" s="3">
        <v>23.195274730760318</v>
      </c>
      <c r="FC566" s="3">
        <v>17.581840162508591</v>
      </c>
      <c r="FD566" s="3">
        <v>18.369466726387198</v>
      </c>
      <c r="FE566" s="3">
        <v>30.370957379381515</v>
      </c>
      <c r="FF566" s="3">
        <v>15.662582311989265</v>
      </c>
      <c r="FG566" s="3">
        <v>18.305372424104998</v>
      </c>
      <c r="FH566" s="3">
        <v>30.520853919327841</v>
      </c>
      <c r="FI566" s="3">
        <v>25.955499631161281</v>
      </c>
      <c r="FJ566" s="3">
        <v>25.783357123653875</v>
      </c>
      <c r="FK566" s="3">
        <v>15.768483835244668</v>
      </c>
      <c r="FL566" s="3">
        <v>16.254571236699441</v>
      </c>
      <c r="FM566" s="3">
        <v>15.389905812551328</v>
      </c>
      <c r="FN566" s="3">
        <v>23.90481345679342</v>
      </c>
      <c r="FO566" s="3">
        <v>24.459881556101372</v>
      </c>
      <c r="FP566" s="3">
        <v>22.421428207219606</v>
      </c>
      <c r="FQ566" s="3">
        <v>18.175450750063145</v>
      </c>
      <c r="FR566" s="3">
        <v>19.475272467727798</v>
      </c>
      <c r="FS566" s="3">
        <v>18.220411067141587</v>
      </c>
      <c r="FT566" s="3">
        <v>19.490783325993775</v>
      </c>
      <c r="FU566" s="3">
        <v>16.909435839203887</v>
      </c>
      <c r="FV566" s="3">
        <v>16.481571189490815</v>
      </c>
      <c r="FW566" s="3">
        <v>26.894426927921526</v>
      </c>
      <c r="FX566" s="3">
        <v>21.664487481039863</v>
      </c>
      <c r="FY566" s="3">
        <v>22.415221327086421</v>
      </c>
      <c r="FZ566" s="3">
        <v>22.753740605416091</v>
      </c>
      <c r="GA566" s="3">
        <v>23.811195235696367</v>
      </c>
      <c r="GB566" s="3">
        <v>21.691087781370911</v>
      </c>
      <c r="GC566" s="3">
        <v>25.320049461166331</v>
      </c>
      <c r="GD566" s="3">
        <v>31.2567355010768</v>
      </c>
      <c r="GE566" s="3">
        <v>26.98049277539263</v>
      </c>
      <c r="GF566" s="3">
        <v>27.377532475547248</v>
      </c>
      <c r="GG566" s="3">
        <v>25.364256431901783</v>
      </c>
      <c r="GH566" s="3">
        <v>24.333262751726132</v>
      </c>
      <c r="GI566" s="3">
        <v>28.394201686523768</v>
      </c>
      <c r="GJ566" s="3">
        <v>22.944703981920011</v>
      </c>
      <c r="GK566" s="3">
        <v>23.578018547370537</v>
      </c>
      <c r="GL566" s="3">
        <v>13.417953487771964</v>
      </c>
      <c r="GM566" s="3">
        <v>23.863095247340219</v>
      </c>
      <c r="GN566" s="3">
        <v>16.300010252636259</v>
      </c>
      <c r="GO566" s="3">
        <v>23.648659641774209</v>
      </c>
      <c r="GP566" s="3">
        <v>23.353041073117183</v>
      </c>
      <c r="GQ566" s="3">
        <v>21.926360772898803</v>
      </c>
      <c r="GR566" s="3">
        <v>20.622483184756383</v>
      </c>
      <c r="GS566" s="3">
        <v>16.684794482923081</v>
      </c>
      <c r="GT566" s="3">
        <v>16.948013467303035</v>
      </c>
      <c r="GU566" s="3">
        <v>17.078679854826092</v>
      </c>
      <c r="GV566" s="3">
        <v>16.929399676066929</v>
      </c>
      <c r="GW566" s="3">
        <v>16.730984649334086</v>
      </c>
    </row>
    <row r="567" spans="2:205" x14ac:dyDescent="0.25">
      <c r="B567"/>
      <c r="F567">
        <v>-2</v>
      </c>
      <c r="G567" t="s">
        <v>163</v>
      </c>
      <c r="H567" s="3">
        <v>15.597667638483964</v>
      </c>
      <c r="I567" s="3">
        <v>16.733295259851513</v>
      </c>
      <c r="J567" s="3">
        <v>16.234390009606148</v>
      </c>
      <c r="K567" s="3">
        <v>16.666666666666664</v>
      </c>
      <c r="L567" s="3">
        <v>16.104868913857679</v>
      </c>
      <c r="M567" s="3">
        <v>16.348195329087048</v>
      </c>
      <c r="N567" s="3">
        <v>18.579234972677597</v>
      </c>
      <c r="O567" s="3">
        <v>12.385321100917432</v>
      </c>
      <c r="P567" s="3">
        <v>15.211970074812967</v>
      </c>
      <c r="Q567" s="3">
        <v>17.777777777777779</v>
      </c>
      <c r="R567" s="3">
        <v>19.391634980988592</v>
      </c>
      <c r="S567" s="3">
        <v>18.735891647855528</v>
      </c>
      <c r="T567" s="3">
        <v>15.246636771300448</v>
      </c>
      <c r="U567" s="3">
        <v>16.872427983539097</v>
      </c>
      <c r="V567" s="3">
        <v>16.094420600858371</v>
      </c>
      <c r="W567" s="3">
        <v>12</v>
      </c>
      <c r="X567" s="3">
        <v>13.392857142857142</v>
      </c>
      <c r="Y567" s="3">
        <v>12.735849056603774</v>
      </c>
      <c r="Z567" s="3">
        <v>12.195121951219512</v>
      </c>
      <c r="AA567" s="3">
        <v>13.636363636363635</v>
      </c>
      <c r="AB567" s="3">
        <v>12.996389891696749</v>
      </c>
      <c r="AC567" s="3">
        <v>7.4074074074074066</v>
      </c>
      <c r="AD567" s="3">
        <v>15</v>
      </c>
      <c r="AE567" s="3">
        <v>11.940298507462686</v>
      </c>
      <c r="AF567" s="3">
        <v>25.316455696202532</v>
      </c>
      <c r="AG567" s="3">
        <v>25.806451612903224</v>
      </c>
      <c r="AH567" s="3">
        <v>25.581395348837212</v>
      </c>
      <c r="AI567" s="3">
        <v>16.966580976863753</v>
      </c>
      <c r="AJ567" s="3">
        <v>17.558022199798184</v>
      </c>
      <c r="AK567" s="3">
        <v>17.297908422837764</v>
      </c>
      <c r="AL567" s="3">
        <v>18.181818181818183</v>
      </c>
      <c r="AM567" s="3">
        <v>15.976331360946746</v>
      </c>
      <c r="AN567" s="3">
        <v>16.943521594684384</v>
      </c>
      <c r="AO567" s="3">
        <v>16.014234875444842</v>
      </c>
      <c r="AP567" s="3">
        <v>17.153284671532848</v>
      </c>
      <c r="AQ567" s="3">
        <v>16.658071170706553</v>
      </c>
      <c r="AR567" s="3">
        <v>16.93548387096774</v>
      </c>
      <c r="AS567" s="3">
        <v>11.30952380952381</v>
      </c>
      <c r="AT567" s="3">
        <v>13.698630136986301</v>
      </c>
      <c r="AU567" s="3">
        <v>22.282608695652172</v>
      </c>
      <c r="AV567" s="3">
        <v>15</v>
      </c>
      <c r="AW567" s="3">
        <v>18.316831683168317</v>
      </c>
      <c r="AX567" s="3">
        <v>17.692307692307693</v>
      </c>
      <c r="AY567" s="3">
        <v>17.553191489361701</v>
      </c>
      <c r="AZ567" s="3">
        <v>17.610062893081761</v>
      </c>
      <c r="BA567" s="3">
        <v>14.705882352941178</v>
      </c>
      <c r="BB567" s="3">
        <v>19.021739130434785</v>
      </c>
      <c r="BC567" s="3">
        <v>17.1875</v>
      </c>
      <c r="BD567" s="3">
        <v>18.699186991869919</v>
      </c>
      <c r="BE567" s="3">
        <v>18.579234972677597</v>
      </c>
      <c r="BF567" s="3">
        <v>18.627450980392158</v>
      </c>
      <c r="BG567" s="3">
        <v>22.834645669291341</v>
      </c>
      <c r="BH567" s="3">
        <v>15.972222222222221</v>
      </c>
      <c r="BI567" s="3">
        <v>19.188191881918819</v>
      </c>
      <c r="BJ567" s="3">
        <v>10.16949152542373</v>
      </c>
      <c r="BK567" s="3">
        <v>16.417910447761194</v>
      </c>
      <c r="BL567" s="3">
        <v>13.492063492063492</v>
      </c>
      <c r="BM567" s="3">
        <v>16.470588235294116</v>
      </c>
      <c r="BN567" s="3">
        <v>13.157894736842104</v>
      </c>
      <c r="BO567" s="3">
        <v>14.572864321608039</v>
      </c>
      <c r="BP567" s="3">
        <v>15.384615384615385</v>
      </c>
      <c r="BQ567" s="3">
        <v>12.727272727272727</v>
      </c>
      <c r="BR567" s="3">
        <v>13.881748071979436</v>
      </c>
      <c r="BS567" s="3">
        <v>16.556897182583242</v>
      </c>
      <c r="BT567" s="3">
        <v>16.516645235033575</v>
      </c>
      <c r="BU567" s="3">
        <v>16.534296028880867</v>
      </c>
      <c r="BV567" s="3">
        <v>13.677734650422714</v>
      </c>
      <c r="BW567" s="3">
        <v>14.984900789004694</v>
      </c>
      <c r="BX567" s="3">
        <v>14.94102548532301</v>
      </c>
      <c r="BY567" s="3">
        <v>11.552501622804609</v>
      </c>
      <c r="BZ567" s="3">
        <v>11.695794625864551</v>
      </c>
      <c r="CA567" s="3">
        <v>13.008412833515756</v>
      </c>
      <c r="CB567" s="3">
        <v>12.944000000915466</v>
      </c>
      <c r="CC567" s="3">
        <v>8.0124175698007321</v>
      </c>
      <c r="CD567" s="3">
        <v>11.696819861945622</v>
      </c>
      <c r="CE567" s="3">
        <v>12.192392183573951</v>
      </c>
      <c r="CF567" s="3">
        <v>14.613312379804643</v>
      </c>
      <c r="CG567" s="3">
        <v>15.102261011329441</v>
      </c>
      <c r="CH567" s="3">
        <v>10.528515088299269</v>
      </c>
      <c r="CI567" s="3">
        <v>12.163584296147729</v>
      </c>
      <c r="CJ567" s="3">
        <v>12.757881592136231</v>
      </c>
      <c r="CK567" s="3">
        <v>5.6307538907654076</v>
      </c>
      <c r="CL567" s="3">
        <v>7.0853095806107822</v>
      </c>
      <c r="CM567" s="3">
        <v>8.2481882264362412</v>
      </c>
      <c r="CN567" s="3">
        <v>6.4120857431126712</v>
      </c>
      <c r="CO567" s="3">
        <v>8.216224215199869</v>
      </c>
      <c r="CP567" s="3">
        <v>9.0363807414864272</v>
      </c>
      <c r="CQ567" s="3">
        <v>0</v>
      </c>
      <c r="CR567" s="3">
        <v>3.9342420051765092</v>
      </c>
      <c r="CS567" s="3">
        <v>4.1757739723047527</v>
      </c>
      <c r="CT567" s="3">
        <v>15.727828402953461</v>
      </c>
      <c r="CU567" s="3">
        <v>16.913174711202231</v>
      </c>
      <c r="CV567" s="3">
        <v>19.060687779666804</v>
      </c>
      <c r="CW567" s="3">
        <v>14.329096571444603</v>
      </c>
      <c r="CX567" s="3">
        <v>15.189206667602514</v>
      </c>
      <c r="CY567" s="3">
        <v>15.535335077037107</v>
      </c>
      <c r="CZ567" s="3">
        <v>11.602018482195671</v>
      </c>
      <c r="DA567" s="3">
        <v>10.452351727335653</v>
      </c>
      <c r="DB567" s="3">
        <v>12.705517028006451</v>
      </c>
      <c r="DC567" s="3">
        <v>13.538533702015481</v>
      </c>
      <c r="DD567" s="3">
        <v>14.921449645579099</v>
      </c>
      <c r="DE567" s="3">
        <v>14.999587128528676</v>
      </c>
      <c r="DF567" s="3">
        <v>10.333844393910868</v>
      </c>
      <c r="DG567" s="3">
        <v>6.5203336282308815</v>
      </c>
      <c r="DH567" s="3">
        <v>9.7548557671649583</v>
      </c>
      <c r="DI567" s="3">
        <v>16.269635277612984</v>
      </c>
      <c r="DJ567" s="3">
        <v>10.281544936971617</v>
      </c>
      <c r="DK567" s="3">
        <v>14.544960489677088</v>
      </c>
      <c r="DL567" s="3">
        <v>11.132413269497519</v>
      </c>
      <c r="DM567" s="3">
        <v>12.115155011308403</v>
      </c>
      <c r="DN567" s="3">
        <v>13.423476568043682</v>
      </c>
      <c r="DO567" s="3">
        <v>8.753487928058437</v>
      </c>
      <c r="DP567" s="3">
        <v>13.350780315908075</v>
      </c>
      <c r="DQ567" s="3">
        <v>13.053833972825242</v>
      </c>
      <c r="DR567" s="3">
        <v>11.808503179835942</v>
      </c>
      <c r="DS567" s="3">
        <v>12.944000000915466</v>
      </c>
      <c r="DT567" s="3">
        <v>14.26519614197645</v>
      </c>
      <c r="DU567" s="3">
        <v>15.533978888108638</v>
      </c>
      <c r="DV567" s="3">
        <v>9.9885342799408434</v>
      </c>
      <c r="DW567" s="3">
        <v>14.499778851697634</v>
      </c>
      <c r="DX567" s="3">
        <v>2.4570548021350165</v>
      </c>
      <c r="DY567" s="3">
        <v>7.5476938788399313</v>
      </c>
      <c r="DZ567" s="3">
        <v>7.5266855591886461</v>
      </c>
      <c r="EA567" s="3">
        <v>10.894805058939689</v>
      </c>
      <c r="EB567" s="3">
        <v>8.7700927208477211</v>
      </c>
      <c r="EC567" s="3">
        <v>11.106414495429139</v>
      </c>
      <c r="ED567" s="3">
        <v>9.9448432607964961</v>
      </c>
      <c r="EE567" s="3">
        <v>8.323228414252668</v>
      </c>
      <c r="EF567" s="3">
        <v>10.445765496319005</v>
      </c>
      <c r="EG567" s="3">
        <v>15.571512161952022</v>
      </c>
      <c r="EH567" s="3">
        <v>15.646685922744021</v>
      </c>
      <c r="EI567" s="3">
        <v>15.882132039337669</v>
      </c>
      <c r="EJ567" s="3">
        <v>17.517600626545214</v>
      </c>
      <c r="EK567" s="3">
        <v>18.481689730698331</v>
      </c>
      <c r="EL567" s="3">
        <v>17.527754533889286</v>
      </c>
      <c r="EM567" s="3">
        <v>21.780831710528719</v>
      </c>
      <c r="EN567" s="3">
        <v>20.513943201850807</v>
      </c>
      <c r="EO567" s="3">
        <v>19.68797782465834</v>
      </c>
      <c r="EP567" s="3">
        <v>24.214469944439728</v>
      </c>
      <c r="EQ567" s="3">
        <v>16.758224632034132</v>
      </c>
      <c r="ER567" s="3">
        <v>18.727120287680314</v>
      </c>
      <c r="ES567" s="3">
        <v>23.363163371981607</v>
      </c>
      <c r="ET567" s="3">
        <v>24.16995758217254</v>
      </c>
      <c r="EU567" s="3">
        <v>22.369522284381617</v>
      </c>
      <c r="EV567" s="3">
        <v>19.964758454301627</v>
      </c>
      <c r="EW567" s="3">
        <v>21.581271670930466</v>
      </c>
      <c r="EX567" s="3">
        <v>19.430959609580508</v>
      </c>
      <c r="EY567" s="3">
        <v>18.369246109234592</v>
      </c>
      <c r="EZ567" s="3">
        <v>19.700404705103502</v>
      </c>
      <c r="FA567" s="3">
        <v>17.223509886771307</v>
      </c>
      <c r="FB567" s="3">
        <v>17.978158159326355</v>
      </c>
      <c r="FC567" s="3">
        <v>19.056503057527401</v>
      </c>
      <c r="FD567" s="3">
        <v>16.956399041907073</v>
      </c>
      <c r="FE567" s="3">
        <v>17.286008016162612</v>
      </c>
      <c r="FF567" s="3">
        <v>26.065757994823493</v>
      </c>
      <c r="FG567" s="3">
        <v>19.704823042620617</v>
      </c>
      <c r="FH567" s="3">
        <v>34.9050829894516</v>
      </c>
      <c r="FI567" s="3">
        <v>34.699728514604217</v>
      </c>
      <c r="FJ567" s="3">
        <v>32.102102918007617</v>
      </c>
      <c r="FK567" s="3">
        <v>19.604065382282904</v>
      </c>
      <c r="FL567" s="3">
        <v>19.926837731993857</v>
      </c>
      <c r="FM567" s="3">
        <v>19.060481768638422</v>
      </c>
      <c r="FN567" s="3">
        <v>24.761617881440696</v>
      </c>
      <c r="FO567" s="3">
        <v>21.500310994557839</v>
      </c>
      <c r="FP567" s="3">
        <v>21.181526161362317</v>
      </c>
      <c r="FQ567" s="3">
        <v>18.489936048874203</v>
      </c>
      <c r="FR567" s="3">
        <v>19.385119697486598</v>
      </c>
      <c r="FS567" s="3">
        <v>18.316555212884428</v>
      </c>
      <c r="FT567" s="3">
        <v>23.537123348024615</v>
      </c>
      <c r="FU567" s="3">
        <v>16.098713990816741</v>
      </c>
      <c r="FV567" s="3">
        <v>17.642404506807644</v>
      </c>
      <c r="FW567" s="3">
        <v>28.29558211369136</v>
      </c>
      <c r="FX567" s="3">
        <v>19.718455063028383</v>
      </c>
      <c r="FY567" s="3">
        <v>22.088702876659546</v>
      </c>
      <c r="FZ567" s="3">
        <v>24.252202115117868</v>
      </c>
      <c r="GA567" s="3">
        <v>22.991227967415</v>
      </c>
      <c r="GB567" s="3">
        <v>21.796649218119839</v>
      </c>
      <c r="GC567" s="3">
        <v>20.658276777823918</v>
      </c>
      <c r="GD567" s="3">
        <v>24.692697944961495</v>
      </c>
      <c r="GE567" s="3">
        <v>21.321166027174758</v>
      </c>
      <c r="GF567" s="3">
        <v>25.589870803903896</v>
      </c>
      <c r="GG567" s="3">
        <v>24.214469944439728</v>
      </c>
      <c r="GH567" s="3">
        <v>22.989705818807867</v>
      </c>
      <c r="GI567" s="3">
        <v>30.135312450474043</v>
      </c>
      <c r="GJ567" s="3">
        <v>21.955910164503599</v>
      </c>
      <c r="GK567" s="3">
        <v>23.876604912140003</v>
      </c>
      <c r="GL567" s="3">
        <v>17.881928248712445</v>
      </c>
      <c r="GM567" s="3">
        <v>25.288127016682459</v>
      </c>
      <c r="GN567" s="3">
        <v>19.457441424938338</v>
      </c>
      <c r="GO567" s="3">
        <v>22.046371411648543</v>
      </c>
      <c r="GP567" s="3">
        <v>17.545696752836488</v>
      </c>
      <c r="GQ567" s="3">
        <v>18.039314147786939</v>
      </c>
      <c r="GR567" s="3">
        <v>20.824387508434274</v>
      </c>
      <c r="GS567" s="3">
        <v>17.131317040292785</v>
      </c>
      <c r="GT567" s="3">
        <v>17.317730647639866</v>
      </c>
      <c r="GU567" s="3">
        <v>17.542282203214462</v>
      </c>
      <c r="GV567" s="3">
        <v>17.386604547323127</v>
      </c>
      <c r="GW567" s="3">
        <v>17.186460018424064</v>
      </c>
    </row>
    <row r="568" spans="2:205" x14ac:dyDescent="0.25">
      <c r="B568"/>
      <c r="F568">
        <v>-1</v>
      </c>
      <c r="G568" t="s">
        <v>164</v>
      </c>
      <c r="H568" s="3">
        <v>16.081460674157302</v>
      </c>
      <c r="I568" s="3">
        <v>17.152466367713004</v>
      </c>
      <c r="J568" s="3">
        <v>16.677057356608479</v>
      </c>
      <c r="K568" s="3">
        <v>16.831683168316832</v>
      </c>
      <c r="L568" s="3">
        <v>17.96875</v>
      </c>
      <c r="M568" s="3">
        <v>17.467248908296941</v>
      </c>
      <c r="N568" s="3">
        <v>20.994475138121548</v>
      </c>
      <c r="O568" s="3">
        <v>14.611872146118721</v>
      </c>
      <c r="P568" s="3">
        <v>17.5</v>
      </c>
      <c r="Q568" s="3">
        <v>17</v>
      </c>
      <c r="R568" s="3">
        <v>20.437956204379564</v>
      </c>
      <c r="S568" s="3">
        <v>18.9873417721519</v>
      </c>
      <c r="T568" s="3">
        <v>19.35483870967742</v>
      </c>
      <c r="U568" s="3">
        <v>13.080168776371309</v>
      </c>
      <c r="V568" s="3">
        <v>16.079295154185022</v>
      </c>
      <c r="W568" s="3">
        <v>15.909090909090908</v>
      </c>
      <c r="X568" s="3">
        <v>11.206896551724139</v>
      </c>
      <c r="Y568" s="3">
        <v>13.23529411764706</v>
      </c>
      <c r="Z568" s="3">
        <v>20.833333333333336</v>
      </c>
      <c r="AA568" s="3">
        <v>13.740458015267176</v>
      </c>
      <c r="AB568" s="3">
        <v>17.131474103585656</v>
      </c>
      <c r="AC568" s="3">
        <v>9.375</v>
      </c>
      <c r="AD568" s="3">
        <v>15.555555555555555</v>
      </c>
      <c r="AE568" s="3">
        <v>12.987012987012985</v>
      </c>
      <c r="AF568" s="3">
        <v>18.9873417721519</v>
      </c>
      <c r="AG568" s="3">
        <v>19.19191919191919</v>
      </c>
      <c r="AH568" s="3">
        <v>19.101123595505616</v>
      </c>
      <c r="AI568" s="3">
        <v>17.026683608640404</v>
      </c>
      <c r="AJ568" s="3">
        <v>19.361277445109781</v>
      </c>
      <c r="AK568" s="3">
        <v>18.334264952487423</v>
      </c>
      <c r="AL568" s="3">
        <v>13.740458015267176</v>
      </c>
      <c r="AM568" s="3">
        <v>19.553072625698324</v>
      </c>
      <c r="AN568" s="3">
        <v>17.096774193548388</v>
      </c>
      <c r="AO568" s="3">
        <v>16.300578034682083</v>
      </c>
      <c r="AP568" s="3">
        <v>16.589861751152075</v>
      </c>
      <c r="AQ568" s="3">
        <v>16.46153846153846</v>
      </c>
      <c r="AR568" s="3">
        <v>17.699115044247787</v>
      </c>
      <c r="AS568" s="3">
        <v>9.5541401273885356</v>
      </c>
      <c r="AT568" s="3">
        <v>12.962962962962962</v>
      </c>
      <c r="AU568" s="3">
        <v>18.784530386740332</v>
      </c>
      <c r="AV568" s="3">
        <v>14.644351464435147</v>
      </c>
      <c r="AW568" s="3">
        <v>16.428571428571427</v>
      </c>
      <c r="AX568" s="3">
        <v>22.400000000000002</v>
      </c>
      <c r="AY568" s="3">
        <v>14.507772020725387</v>
      </c>
      <c r="AZ568" s="3">
        <v>17.610062893081761</v>
      </c>
      <c r="BA568" s="3">
        <v>19.148936170212767</v>
      </c>
      <c r="BB568" s="3">
        <v>16.759776536312849</v>
      </c>
      <c r="BC568" s="3">
        <v>17.8125</v>
      </c>
      <c r="BD568" s="3">
        <v>20.3125</v>
      </c>
      <c r="BE568" s="3">
        <v>19.88950276243094</v>
      </c>
      <c r="BF568" s="3">
        <v>20.064724919093852</v>
      </c>
      <c r="BG568" s="3">
        <v>19.847328244274809</v>
      </c>
      <c r="BH568" s="3">
        <v>11.971830985915492</v>
      </c>
      <c r="BI568" s="3">
        <v>15.75091575091575</v>
      </c>
      <c r="BJ568" s="3">
        <v>10</v>
      </c>
      <c r="BK568" s="3">
        <v>20</v>
      </c>
      <c r="BL568" s="3">
        <v>16</v>
      </c>
      <c r="BM568" s="3">
        <v>15.853658536585366</v>
      </c>
      <c r="BN568" s="3">
        <v>16.086956521739129</v>
      </c>
      <c r="BO568" s="3">
        <v>15.989847715736042</v>
      </c>
      <c r="BP568" s="3">
        <v>15.151515151515152</v>
      </c>
      <c r="BQ568" s="3">
        <v>13.750000000000002</v>
      </c>
      <c r="BR568" s="3">
        <v>14.320987654320987</v>
      </c>
      <c r="BS568" s="3">
        <v>17.089065894279507</v>
      </c>
      <c r="BT568" s="3">
        <v>16.749256689791871</v>
      </c>
      <c r="BU568" s="3">
        <v>16.898387224914593</v>
      </c>
      <c r="BV568" s="3">
        <v>14.173397361456942</v>
      </c>
      <c r="BW568" s="3">
        <v>15.403176717701379</v>
      </c>
      <c r="BX568" s="3">
        <v>15.387083518968897</v>
      </c>
      <c r="BY568" s="3">
        <v>11.671999024721323</v>
      </c>
      <c r="BZ568" s="3">
        <v>13.26564487195332</v>
      </c>
      <c r="CA568" s="3">
        <v>13.989896165513487</v>
      </c>
      <c r="CB568" s="3">
        <v>15.061151661856387</v>
      </c>
      <c r="CC568" s="3">
        <v>9.9335977445034906</v>
      </c>
      <c r="CD568" s="3">
        <v>13.776322382375188</v>
      </c>
      <c r="CE568" s="3">
        <v>11.793995005764977</v>
      </c>
      <c r="CF568" s="3">
        <v>15.663185864524802</v>
      </c>
      <c r="CG568" s="3">
        <v>15.456523009491022</v>
      </c>
      <c r="CH568" s="3">
        <v>14.098175655830136</v>
      </c>
      <c r="CI568" s="3">
        <v>8.787296083730233</v>
      </c>
      <c r="CJ568" s="3">
        <v>12.700232768571956</v>
      </c>
      <c r="CK568" s="3">
        <v>8.2670045547808648</v>
      </c>
      <c r="CL568" s="3">
        <v>5.4662689340260791</v>
      </c>
      <c r="CM568" s="3">
        <v>8.5850116301507171</v>
      </c>
      <c r="CN568" s="3">
        <v>13.566988411812027</v>
      </c>
      <c r="CO568" s="3">
        <v>7.8449042793175625</v>
      </c>
      <c r="CP568" s="3">
        <v>12.470127634665417</v>
      </c>
      <c r="CQ568" s="3">
        <v>0</v>
      </c>
      <c r="CR568" s="3">
        <v>4.9659905906759949</v>
      </c>
      <c r="CS568" s="3">
        <v>5.4784403756803641</v>
      </c>
      <c r="CT568" s="3">
        <v>10.338637429387683</v>
      </c>
      <c r="CU568" s="3">
        <v>11.434360439429582</v>
      </c>
      <c r="CV568" s="3">
        <v>13.326192955838547</v>
      </c>
      <c r="CW568" s="3">
        <v>14.400633778931418</v>
      </c>
      <c r="CX568" s="3">
        <v>16.914688357105348</v>
      </c>
      <c r="CY568" s="3">
        <v>16.541172880628054</v>
      </c>
      <c r="CZ568" s="3">
        <v>7.8449042793175625</v>
      </c>
      <c r="DA568" s="3">
        <v>13.742863112517448</v>
      </c>
      <c r="DB568" s="3">
        <v>12.905770659308173</v>
      </c>
      <c r="DC568" s="3">
        <v>13.839016201029093</v>
      </c>
      <c r="DD568" s="3">
        <v>14.376400078959083</v>
      </c>
      <c r="DE568" s="3">
        <v>14.815586284542521</v>
      </c>
      <c r="DF568" s="3">
        <v>10.661996318281066</v>
      </c>
      <c r="DG568" s="3">
        <v>4.9558497351208377</v>
      </c>
      <c r="DH568" s="3">
        <v>8.9563408978174817</v>
      </c>
      <c r="DI568" s="3">
        <v>13.094215038822419</v>
      </c>
      <c r="DJ568" s="3">
        <v>10.161975034037567</v>
      </c>
      <c r="DK568" s="3">
        <v>12.884844576795178</v>
      </c>
      <c r="DL568" s="3">
        <v>15.09103411746915</v>
      </c>
      <c r="DM568" s="3">
        <v>9.5390912424306542</v>
      </c>
      <c r="DN568" s="3">
        <v>13.423476568043682</v>
      </c>
      <c r="DO568" s="3">
        <v>12.654197064315728</v>
      </c>
      <c r="DP568" s="3">
        <v>11.287975637140079</v>
      </c>
      <c r="DQ568" s="3">
        <v>13.620257408114512</v>
      </c>
      <c r="DR568" s="3">
        <v>13.342578661362319</v>
      </c>
      <c r="DS568" s="3">
        <v>14.074184866302785</v>
      </c>
      <c r="DT568" s="3">
        <v>15.599301213391218</v>
      </c>
      <c r="DU568" s="3">
        <v>13.017174943644298</v>
      </c>
      <c r="DV568" s="3">
        <v>6.6323010959599982</v>
      </c>
      <c r="DW568" s="3">
        <v>11.429657253135741</v>
      </c>
      <c r="DX568" s="3">
        <v>1.6844242532462026</v>
      </c>
      <c r="DY568" s="3">
        <v>10.947147779106668</v>
      </c>
      <c r="DZ568" s="3">
        <v>9.5731124795901401</v>
      </c>
      <c r="EA568" s="3">
        <v>10.263597929943277</v>
      </c>
      <c r="EB568" s="3">
        <v>11.338594378572671</v>
      </c>
      <c r="EC568" s="3">
        <v>12.370785824565974</v>
      </c>
      <c r="ED568" s="3">
        <v>9.6805471182739211</v>
      </c>
      <c r="EE568" s="3">
        <v>9.3930622852742101</v>
      </c>
      <c r="EF568" s="3">
        <v>10.909433491061147</v>
      </c>
      <c r="EG568" s="3">
        <v>16.096420109655408</v>
      </c>
      <c r="EH568" s="3">
        <v>15.878386755496321</v>
      </c>
      <c r="EI568" s="3">
        <v>16.243717420463224</v>
      </c>
      <c r="EJ568" s="3">
        <v>17.989523986857662</v>
      </c>
      <c r="EK568" s="3">
        <v>18.901756017724626</v>
      </c>
      <c r="EL568" s="3">
        <v>17.967031194248062</v>
      </c>
      <c r="EM568" s="3">
        <v>21.991367311912342</v>
      </c>
      <c r="EN568" s="3">
        <v>22.67185512804668</v>
      </c>
      <c r="EO568" s="3">
        <v>20.944601651080397</v>
      </c>
      <c r="EP568" s="3">
        <v>26.92779861438671</v>
      </c>
      <c r="EQ568" s="3">
        <v>19.290146547733951</v>
      </c>
      <c r="ER568" s="3">
        <v>21.223677617624812</v>
      </c>
      <c r="ES568" s="3">
        <v>22.206004994235023</v>
      </c>
      <c r="ET568" s="3">
        <v>25.212726544234325</v>
      </c>
      <c r="EU568" s="3">
        <v>22.518160534812779</v>
      </c>
      <c r="EV568" s="3">
        <v>24.611501763524704</v>
      </c>
      <c r="EW568" s="3">
        <v>17.373041469012385</v>
      </c>
      <c r="EX568" s="3">
        <v>19.45835753979809</v>
      </c>
      <c r="EY568" s="3">
        <v>23.551177263400952</v>
      </c>
      <c r="EZ568" s="3">
        <v>16.947524169422199</v>
      </c>
      <c r="FA568" s="3">
        <v>17.885576605143402</v>
      </c>
      <c r="FB568" s="3">
        <v>28.099678254854645</v>
      </c>
      <c r="FC568" s="3">
        <v>19.636011751216792</v>
      </c>
      <c r="FD568" s="3">
        <v>21.792820572505896</v>
      </c>
      <c r="FE568" s="3">
        <v>19.474287374302705</v>
      </c>
      <c r="FF568" s="3">
        <v>26.145120520435114</v>
      </c>
      <c r="FG568" s="3">
        <v>20.495585598345606</v>
      </c>
      <c r="FH568" s="3">
        <v>27.63604611491612</v>
      </c>
      <c r="FI568" s="3">
        <v>26.949477944408798</v>
      </c>
      <c r="FJ568" s="3">
        <v>24.876054235172685</v>
      </c>
      <c r="FK568" s="3">
        <v>19.65273343834939</v>
      </c>
      <c r="FL568" s="3">
        <v>21.807866533114215</v>
      </c>
      <c r="FM568" s="3">
        <v>20.127357024346793</v>
      </c>
      <c r="FN568" s="3">
        <v>19.636011751216792</v>
      </c>
      <c r="FO568" s="3">
        <v>25.3632821388792</v>
      </c>
      <c r="FP568" s="3">
        <v>21.287777727788601</v>
      </c>
      <c r="FQ568" s="3">
        <v>18.762139868335073</v>
      </c>
      <c r="FR568" s="3">
        <v>18.803323423345066</v>
      </c>
      <c r="FS568" s="3">
        <v>18.107490638534397</v>
      </c>
      <c r="FT568" s="3">
        <v>24.736233770214508</v>
      </c>
      <c r="FU568" s="3">
        <v>14.152430519656233</v>
      </c>
      <c r="FV568" s="3">
        <v>16.96958502810844</v>
      </c>
      <c r="FW568" s="3">
        <v>24.474845734658246</v>
      </c>
      <c r="FX568" s="3">
        <v>19.126727894832726</v>
      </c>
      <c r="FY568" s="3">
        <v>19.972298280347676</v>
      </c>
      <c r="FZ568" s="3">
        <v>29.708965882530855</v>
      </c>
      <c r="GA568" s="3">
        <v>19.476452799020119</v>
      </c>
      <c r="GB568" s="3">
        <v>21.796649218119839</v>
      </c>
      <c r="GC568" s="3">
        <v>25.643675276109807</v>
      </c>
      <c r="GD568" s="3">
        <v>22.231577435485619</v>
      </c>
      <c r="GE568" s="3">
        <v>22.004742591885488</v>
      </c>
      <c r="GF568" s="3">
        <v>27.282421338637683</v>
      </c>
      <c r="GG568" s="3">
        <v>25.704820658559093</v>
      </c>
      <c r="GH568" s="3">
        <v>24.530148624796485</v>
      </c>
      <c r="GI568" s="3">
        <v>26.677481544905319</v>
      </c>
      <c r="GJ568" s="3">
        <v>17.311360875870985</v>
      </c>
      <c r="GK568" s="3">
        <v>20.07217424869576</v>
      </c>
      <c r="GL568" s="3">
        <v>18.315575746753797</v>
      </c>
      <c r="GM568" s="3">
        <v>29.052852220893332</v>
      </c>
      <c r="GN568" s="3">
        <v>22.42688752040986</v>
      </c>
      <c r="GO568" s="3">
        <v>21.443719143227455</v>
      </c>
      <c r="GP568" s="3">
        <v>20.835318664905586</v>
      </c>
      <c r="GQ568" s="3">
        <v>19.60890960690611</v>
      </c>
      <c r="GR568" s="3">
        <v>20.622483184756383</v>
      </c>
      <c r="GS568" s="3">
        <v>18.106937714725795</v>
      </c>
      <c r="GT568" s="3">
        <v>17.732541817580827</v>
      </c>
      <c r="GU568" s="3">
        <v>18.081711678903606</v>
      </c>
      <c r="GV568" s="3">
        <v>17.620126624087419</v>
      </c>
      <c r="GW568" s="3">
        <v>17.553057029365963</v>
      </c>
    </row>
    <row r="569" spans="2:205" x14ac:dyDescent="0.25">
      <c r="B569"/>
      <c r="F569">
        <v>0</v>
      </c>
      <c r="G569" t="s">
        <v>68</v>
      </c>
      <c r="H569" s="3">
        <v>17.798913039999999</v>
      </c>
      <c r="I569" s="3">
        <v>18.612334799999999</v>
      </c>
      <c r="J569" s="3">
        <v>18.24817518</v>
      </c>
      <c r="K569" s="3">
        <v>13.40206186</v>
      </c>
      <c r="L569" s="3">
        <v>19.678714859999999</v>
      </c>
      <c r="M569" s="3">
        <v>16.930022569999998</v>
      </c>
      <c r="N569" s="3">
        <v>15.343915340000001</v>
      </c>
      <c r="O569" s="3">
        <v>10.90909091</v>
      </c>
      <c r="P569" s="3">
        <v>12.958435209999999</v>
      </c>
      <c r="Q569" s="3">
        <v>17.1875</v>
      </c>
      <c r="R569" s="3">
        <v>13.409961689999999</v>
      </c>
      <c r="S569" s="3">
        <v>15.011037529999999</v>
      </c>
      <c r="T569" s="3">
        <v>19.09090909</v>
      </c>
      <c r="U569" s="3">
        <v>13.5371179</v>
      </c>
      <c r="V569" s="3">
        <v>16.25835189</v>
      </c>
      <c r="W569" s="3">
        <v>17.777777780000001</v>
      </c>
      <c r="X569" s="3">
        <v>10.377358489999999</v>
      </c>
      <c r="Y569" s="3">
        <v>13.775510199999999</v>
      </c>
      <c r="Z569" s="3">
        <v>15.267175569999999</v>
      </c>
      <c r="AA569" s="3">
        <v>15.942028990000001</v>
      </c>
      <c r="AB569" s="3">
        <v>15.6133829</v>
      </c>
      <c r="AC569" s="3">
        <v>13.33333333</v>
      </c>
      <c r="AD569" s="3">
        <v>15.55555556</v>
      </c>
      <c r="AE569" s="3">
        <v>14.66666667</v>
      </c>
      <c r="AF569" s="3">
        <v>20.779220779999999</v>
      </c>
      <c r="AG569" s="3">
        <v>20.58823529</v>
      </c>
      <c r="AH569" s="3">
        <v>20.67039106</v>
      </c>
      <c r="AI569" s="3">
        <v>21.220159150000001</v>
      </c>
      <c r="AJ569" s="3">
        <v>22.49742002</v>
      </c>
      <c r="AK569" s="3">
        <v>21.938479399999999</v>
      </c>
      <c r="AL569" s="3">
        <v>18.18181818</v>
      </c>
      <c r="AM569" s="3">
        <v>19.459459460000001</v>
      </c>
      <c r="AN569" s="3">
        <v>18.927444789999999</v>
      </c>
      <c r="AO569" s="3">
        <v>14.730538919999999</v>
      </c>
      <c r="AP569" s="3">
        <v>13.363228699999999</v>
      </c>
      <c r="AQ569" s="3">
        <v>13.948717950000001</v>
      </c>
      <c r="AR569" s="3">
        <v>16.8</v>
      </c>
      <c r="AS569" s="3">
        <v>10.2739726</v>
      </c>
      <c r="AT569" s="3">
        <v>13.284132840000002</v>
      </c>
      <c r="AU569" s="3">
        <v>18.292682930000002</v>
      </c>
      <c r="AV569" s="3">
        <v>16.455696199999998</v>
      </c>
      <c r="AW569" s="3">
        <v>17.206982539999998</v>
      </c>
      <c r="AX569" s="3">
        <v>23.47826087</v>
      </c>
      <c r="AY569" s="3">
        <v>12.5</v>
      </c>
      <c r="AZ569" s="3">
        <v>16.612377850000001</v>
      </c>
      <c r="BA569" s="3">
        <v>19.85815603</v>
      </c>
      <c r="BB569" s="3">
        <v>13.714285709999999</v>
      </c>
      <c r="BC569" s="3">
        <v>16.455696199999998</v>
      </c>
      <c r="BD569" s="3">
        <v>18.79699248</v>
      </c>
      <c r="BE569" s="3">
        <v>16.93989071</v>
      </c>
      <c r="BF569" s="3">
        <v>17.72151899</v>
      </c>
      <c r="BG569" s="3">
        <v>19.565217390000001</v>
      </c>
      <c r="BH569" s="3">
        <v>11.80555556</v>
      </c>
      <c r="BI569" s="3">
        <v>15.602836880000002</v>
      </c>
      <c r="BJ569" s="3">
        <v>8.8888888900000005</v>
      </c>
      <c r="BK569" s="3">
        <v>18.18181818</v>
      </c>
      <c r="BL569" s="3">
        <v>14.75409836</v>
      </c>
      <c r="BM569" s="3">
        <v>14.634146340000001</v>
      </c>
      <c r="BN569" s="3">
        <v>20</v>
      </c>
      <c r="BO569" s="3">
        <v>17.678100259999997</v>
      </c>
      <c r="BP569" s="3">
        <v>14.970059880000001</v>
      </c>
      <c r="BQ569" s="3">
        <v>15.12605042</v>
      </c>
      <c r="BR569" s="3">
        <v>15.0617284</v>
      </c>
      <c r="BS569" s="3">
        <v>17.538126361655774</v>
      </c>
      <c r="BT569" s="3">
        <v>16.813405282590175</v>
      </c>
      <c r="BU569" s="3">
        <v>17.131474099999998</v>
      </c>
      <c r="BV569" s="3">
        <v>15.844189889199999</v>
      </c>
      <c r="BW569" s="3">
        <v>16.821739344400001</v>
      </c>
      <c r="BX569" s="3">
        <v>16.9277473468</v>
      </c>
      <c r="BY569" s="3">
        <v>8.5956940587999995</v>
      </c>
      <c r="BZ569" s="3">
        <v>14.730552720799999</v>
      </c>
      <c r="CA569" s="3">
        <v>13.433826725599999</v>
      </c>
      <c r="CB569" s="3">
        <v>10.191933388800001</v>
      </c>
      <c r="CC569" s="3">
        <v>6.7800898967999998</v>
      </c>
      <c r="CD569" s="3">
        <v>9.6995758635999998</v>
      </c>
      <c r="CE569" s="3">
        <v>11.837008347200001</v>
      </c>
      <c r="CF569" s="3">
        <v>9.2678945719999994</v>
      </c>
      <c r="CG569" s="3">
        <v>11.718175966399999</v>
      </c>
      <c r="CH569" s="3">
        <v>13.885606514799999</v>
      </c>
      <c r="CI569" s="3">
        <v>9.0962627567999998</v>
      </c>
      <c r="CJ569" s="3">
        <v>12.841500608800001</v>
      </c>
      <c r="CK569" s="3">
        <v>9.8345976764000014</v>
      </c>
      <c r="CL569" s="3">
        <v>4.5440666815999986</v>
      </c>
      <c r="CM569" s="3">
        <v>8.9381555436000006</v>
      </c>
      <c r="CN569" s="3">
        <v>9.084313096799999</v>
      </c>
      <c r="CO569" s="3">
        <v>9.8120775204000026</v>
      </c>
      <c r="CP569" s="3">
        <v>11.267540540399999</v>
      </c>
      <c r="CQ569" s="3">
        <v>0.96097505760000068</v>
      </c>
      <c r="CR569" s="3">
        <v>4.8463306896000002</v>
      </c>
      <c r="CS569" s="3">
        <v>6.6061054983999998</v>
      </c>
      <c r="CT569" s="3">
        <v>11.657359592399999</v>
      </c>
      <c r="CU569" s="3">
        <v>12.7024060408</v>
      </c>
      <c r="CV569" s="3">
        <v>14.721471815200001</v>
      </c>
      <c r="CW569" s="3">
        <v>18.299771850799999</v>
      </c>
      <c r="CX569" s="3">
        <v>19.866892612800001</v>
      </c>
      <c r="CY569" s="3">
        <v>19.983864245199999</v>
      </c>
      <c r="CZ569" s="3">
        <v>11.576952477599999</v>
      </c>
      <c r="DA569" s="3">
        <v>13.739146148000001</v>
      </c>
      <c r="DB569" s="3">
        <v>14.608322953599998</v>
      </c>
      <c r="DC569" s="3">
        <v>12.3251842508</v>
      </c>
      <c r="DD569" s="3">
        <v>11.365114500799999</v>
      </c>
      <c r="DE569" s="3">
        <v>12.410577589600001</v>
      </c>
      <c r="DF569" s="3">
        <v>10.219460014400001</v>
      </c>
      <c r="DG569" s="3">
        <v>5.3319982004000002</v>
      </c>
      <c r="DH569" s="3">
        <v>9.2356707160000013</v>
      </c>
      <c r="DI569" s="3">
        <v>12.357536370000002</v>
      </c>
      <c r="DJ569" s="3">
        <v>11.725091904799999</v>
      </c>
      <c r="DK569" s="3">
        <v>13.508059544399998</v>
      </c>
      <c r="DL569" s="3">
        <v>15.6973753912</v>
      </c>
      <c r="DM569" s="3">
        <v>7.8097237632000001</v>
      </c>
      <c r="DN569" s="3">
        <v>12.442128205600003</v>
      </c>
      <c r="DO569" s="3">
        <v>13.2498342988</v>
      </c>
      <c r="DP569" s="3">
        <v>8.6029136651999991</v>
      </c>
      <c r="DQ569" s="3">
        <v>12.361040893999999</v>
      </c>
      <c r="DR569" s="3">
        <v>12.1320048556</v>
      </c>
      <c r="DS569" s="3">
        <v>11.490199086400001</v>
      </c>
      <c r="DT569" s="3">
        <v>13.5046083312</v>
      </c>
      <c r="DU569" s="3">
        <v>12.922281314000003</v>
      </c>
      <c r="DV569" s="3">
        <v>6.5168196460000001</v>
      </c>
      <c r="DW569" s="3">
        <v>11.359879977200002</v>
      </c>
      <c r="DX569" s="3">
        <v>0.47998975640000019</v>
      </c>
      <c r="DY569" s="3">
        <v>9.5103458431999996</v>
      </c>
      <c r="DZ569" s="3">
        <v>8.4349801755999998</v>
      </c>
      <c r="EA569" s="3">
        <v>9.2080430028000002</v>
      </c>
      <c r="EB569" s="3">
        <v>14.640686328400001</v>
      </c>
      <c r="EC569" s="3">
        <v>13.832309427199998</v>
      </c>
      <c r="ED569" s="3">
        <v>9.5425611208000003</v>
      </c>
      <c r="EE569" s="3">
        <v>10.564296263600001</v>
      </c>
      <c r="EF569" s="3">
        <v>11.5739048524</v>
      </c>
      <c r="EG569" s="3">
        <v>16.533794357640431</v>
      </c>
      <c r="EH569" s="3">
        <v>15.93990595476401</v>
      </c>
      <c r="EI569" s="3">
        <v>16.472233901599999</v>
      </c>
      <c r="EJ569" s="3">
        <v>19.753636190799998</v>
      </c>
      <c r="EK569" s="3">
        <v>20.402930255599998</v>
      </c>
      <c r="EL569" s="3">
        <v>19.568603013200001</v>
      </c>
      <c r="EM569" s="3">
        <v>18.2084296612</v>
      </c>
      <c r="EN569" s="3">
        <v>24.6268769992</v>
      </c>
      <c r="EO569" s="3">
        <v>20.426218414399997</v>
      </c>
      <c r="EP569" s="3">
        <v>20.495897291200002</v>
      </c>
      <c r="EQ569" s="3">
        <v>15.0380919232</v>
      </c>
      <c r="ER569" s="3">
        <v>16.217294556399999</v>
      </c>
      <c r="ES569" s="3">
        <v>22.537991652799999</v>
      </c>
      <c r="ET569" s="3">
        <v>17.552028807999999</v>
      </c>
      <c r="EU569" s="3">
        <v>18.303899093599998</v>
      </c>
      <c r="EV569" s="3">
        <v>24.296211665200001</v>
      </c>
      <c r="EW569" s="3">
        <v>17.977973043200002</v>
      </c>
      <c r="EX569" s="3">
        <v>19.6752031712</v>
      </c>
      <c r="EY569" s="3">
        <v>25.720957883600001</v>
      </c>
      <c r="EZ569" s="3">
        <v>16.210650298399997</v>
      </c>
      <c r="FA569" s="3">
        <v>18.612864856399998</v>
      </c>
      <c r="FB569" s="3">
        <v>21.450038043199999</v>
      </c>
      <c r="FC569" s="3">
        <v>22.071980459599999</v>
      </c>
      <c r="FD569" s="3">
        <v>19.9592252596</v>
      </c>
      <c r="FE569" s="3">
        <v>25.705691602400002</v>
      </c>
      <c r="FF569" s="3">
        <v>26.264780430400002</v>
      </c>
      <c r="FG569" s="3">
        <v>22.727227841599998</v>
      </c>
      <c r="FH569" s="3">
        <v>29.9010819676</v>
      </c>
      <c r="FI569" s="3">
        <v>28.4740645392</v>
      </c>
      <c r="FJ569" s="3">
        <v>26.619310304799999</v>
      </c>
      <c r="FK569" s="3">
        <v>24.140546449200002</v>
      </c>
      <c r="FL569" s="3">
        <v>25.127947427199999</v>
      </c>
      <c r="FM569" s="3">
        <v>23.893094554799998</v>
      </c>
      <c r="FN569" s="3">
        <v>24.786683882400002</v>
      </c>
      <c r="FO569" s="3">
        <v>25.179772772</v>
      </c>
      <c r="FP569" s="3">
        <v>23.2465666264</v>
      </c>
      <c r="FQ569" s="3">
        <v>17.135893589199998</v>
      </c>
      <c r="FR569" s="3">
        <v>15.361342899199999</v>
      </c>
      <c r="FS569" s="3">
        <v>15.486858310400001</v>
      </c>
      <c r="FT569" s="3">
        <v>23.380539985600002</v>
      </c>
      <c r="FU569" s="3">
        <v>15.2159469996</v>
      </c>
      <c r="FV569" s="3">
        <v>17.332594964000002</v>
      </c>
      <c r="FW569" s="3">
        <v>24.227829490000001</v>
      </c>
      <c r="FX569" s="3">
        <v>21.186300495199998</v>
      </c>
      <c r="FY569" s="3">
        <v>20.905905535599999</v>
      </c>
      <c r="FZ569" s="3">
        <v>31.259146348800002</v>
      </c>
      <c r="GA569" s="3">
        <v>17.190276236799999</v>
      </c>
      <c r="GB569" s="3">
        <v>20.7826274944</v>
      </c>
      <c r="GC569" s="3">
        <v>26.4664777612</v>
      </c>
      <c r="GD569" s="3">
        <v>18.825657754799998</v>
      </c>
      <c r="GE569" s="3">
        <v>20.550351505999998</v>
      </c>
      <c r="GF569" s="3">
        <v>25.461980104399998</v>
      </c>
      <c r="GG569" s="3">
        <v>22.3895823336</v>
      </c>
      <c r="GH569" s="3">
        <v>21.9384296488</v>
      </c>
      <c r="GI569" s="3">
        <v>26.208153465999999</v>
      </c>
      <c r="GJ569" s="3">
        <v>17.094291474000002</v>
      </c>
      <c r="GK569" s="3">
        <v>19.845793782800001</v>
      </c>
      <c r="GL569" s="3">
        <v>17.297788023599999</v>
      </c>
      <c r="GM569" s="3">
        <v>26.853290516800001</v>
      </c>
      <c r="GN569" s="3">
        <v>21.073216544400001</v>
      </c>
      <c r="GO569" s="3">
        <v>20.060249677200002</v>
      </c>
      <c r="GP569" s="3">
        <v>25.359313671599999</v>
      </c>
      <c r="GQ569" s="3">
        <v>21.523891092799996</v>
      </c>
      <c r="GR569" s="3">
        <v>20.3975586392</v>
      </c>
      <c r="GS569" s="3">
        <v>19.687804576399998</v>
      </c>
      <c r="GT569" s="3">
        <v>18.549551947600001</v>
      </c>
      <c r="GU569" s="3">
        <v>18.542458365671116</v>
      </c>
      <c r="GV569" s="3">
        <v>17.686904610416338</v>
      </c>
      <c r="GW569" s="3">
        <v>17.790714298399998</v>
      </c>
    </row>
    <row r="570" spans="2:205" x14ac:dyDescent="0.25">
      <c r="B570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</row>
    <row r="571" spans="2:205" x14ac:dyDescent="0.25">
      <c r="B571">
        <v>133</v>
      </c>
      <c r="C571" t="s">
        <v>79</v>
      </c>
      <c r="D571" t="s">
        <v>38</v>
      </c>
      <c r="E571" t="s">
        <v>165</v>
      </c>
      <c r="F571">
        <v>-9</v>
      </c>
      <c r="G571" t="s">
        <v>157</v>
      </c>
      <c r="H571" s="3">
        <v>35.133457479826198</v>
      </c>
      <c r="I571" s="3">
        <v>39.121338912133893</v>
      </c>
      <c r="J571" s="3">
        <v>37.297757592960544</v>
      </c>
      <c r="K571" s="3">
        <v>33.777777777777779</v>
      </c>
      <c r="L571" s="3">
        <v>41.544117647058826</v>
      </c>
      <c r="M571" s="3">
        <v>38.028169014084504</v>
      </c>
      <c r="N571" s="3">
        <v>39.285714285714285</v>
      </c>
      <c r="O571" s="3">
        <v>41.85022026431718</v>
      </c>
      <c r="P571" s="3">
        <v>40.66193853427896</v>
      </c>
      <c r="Q571" s="3">
        <v>32.850241545893724</v>
      </c>
      <c r="R571" s="3">
        <v>33.766233766233768</v>
      </c>
      <c r="S571" s="3">
        <v>33.333333333333329</v>
      </c>
      <c r="T571" s="3">
        <v>42.553191489361701</v>
      </c>
      <c r="U571" s="3">
        <v>42.528735632183903</v>
      </c>
      <c r="V571" s="3">
        <v>42.541436464088399</v>
      </c>
      <c r="W571" s="3">
        <v>32.167832167832167</v>
      </c>
      <c r="X571" s="3">
        <v>43.037974683544306</v>
      </c>
      <c r="Y571" s="3">
        <v>37.873754152823921</v>
      </c>
      <c r="Z571" s="3">
        <v>42.483660130718953</v>
      </c>
      <c r="AA571" s="3">
        <v>43.684210526315795</v>
      </c>
      <c r="AB571" s="3">
        <v>43.14868804664723</v>
      </c>
      <c r="AC571" s="3">
        <v>24.390243902439025</v>
      </c>
      <c r="AD571" s="3">
        <v>33.333333333333329</v>
      </c>
      <c r="AE571" s="3">
        <v>28.915662650602407</v>
      </c>
      <c r="AF571" s="3">
        <v>38.461538461538467</v>
      </c>
      <c r="AG571" s="3">
        <v>35.227272727272727</v>
      </c>
      <c r="AH571" s="3">
        <v>36.746987951807228</v>
      </c>
      <c r="AI571" s="3">
        <v>33.486238532110093</v>
      </c>
      <c r="AJ571" s="3">
        <v>37.857900318133616</v>
      </c>
      <c r="AK571" s="3">
        <v>35.757575757575758</v>
      </c>
      <c r="AL571" s="3">
        <v>34.640522875816991</v>
      </c>
      <c r="AM571" s="3">
        <v>47.126436781609193</v>
      </c>
      <c r="AN571" s="3">
        <v>41.284403669724774</v>
      </c>
      <c r="AO571" s="3">
        <v>36.222005842259009</v>
      </c>
      <c r="AP571" s="3">
        <v>37.267080745341616</v>
      </c>
      <c r="AQ571" s="3">
        <v>36.768802228412255</v>
      </c>
      <c r="AR571" s="3">
        <v>33.333333333333329</v>
      </c>
      <c r="AS571" s="3">
        <v>33.90804597701149</v>
      </c>
      <c r="AT571" s="3">
        <v>33.66013071895425</v>
      </c>
      <c r="AU571" s="3">
        <v>45.023696682464454</v>
      </c>
      <c r="AV571" s="3">
        <v>36.595744680851062</v>
      </c>
      <c r="AW571" s="3">
        <v>40.582959641255606</v>
      </c>
      <c r="AX571" s="3">
        <v>41.059602649006621</v>
      </c>
      <c r="AY571" s="3">
        <v>42.541436464088399</v>
      </c>
      <c r="AZ571" s="3">
        <v>41.867469879518069</v>
      </c>
      <c r="BA571" s="3">
        <v>39.869281045751634</v>
      </c>
      <c r="BB571" s="3">
        <v>41.964285714285715</v>
      </c>
      <c r="BC571" s="3">
        <v>41.114058355437663</v>
      </c>
      <c r="BD571" s="3">
        <v>42.666666666666671</v>
      </c>
      <c r="BE571" s="3">
        <v>47.982062780269061</v>
      </c>
      <c r="BF571" s="3">
        <v>45.844504021447719</v>
      </c>
      <c r="BG571" s="3">
        <v>35.714285714285715</v>
      </c>
      <c r="BH571" s="3">
        <v>38.297872340425535</v>
      </c>
      <c r="BI571" s="3">
        <v>37.010676156583628</v>
      </c>
      <c r="BJ571" s="3">
        <v>45.901639344262293</v>
      </c>
      <c r="BK571" s="3">
        <v>31.395348837209301</v>
      </c>
      <c r="BL571" s="3">
        <v>37.414965986394563</v>
      </c>
      <c r="BM571" s="3">
        <v>40.677966101694921</v>
      </c>
      <c r="BN571" s="3">
        <v>38.139534883720934</v>
      </c>
      <c r="BO571" s="3">
        <v>39.285714285714285</v>
      </c>
      <c r="BP571" s="3">
        <v>37.980769230769226</v>
      </c>
      <c r="BQ571" s="3">
        <v>40.689655172413794</v>
      </c>
      <c r="BR571" s="3">
        <v>39.558232931726906</v>
      </c>
      <c r="BS571" s="3">
        <v>36.571966724219116</v>
      </c>
      <c r="BT571" s="3">
        <v>39.275087909115499</v>
      </c>
      <c r="BU571" s="3">
        <v>38.023973846712678</v>
      </c>
      <c r="BV571" s="3">
        <v>32.802259696079972</v>
      </c>
      <c r="BW571" s="3">
        <v>36.933821449914959</v>
      </c>
      <c r="BX571" s="3">
        <v>35.700839479083278</v>
      </c>
      <c r="BY571" s="3">
        <v>27.597866722353984</v>
      </c>
      <c r="BZ571" s="3">
        <v>35.687585935635923</v>
      </c>
      <c r="CA571" s="3">
        <v>33.760136211550147</v>
      </c>
      <c r="CB571" s="3">
        <v>32.448317120125616</v>
      </c>
      <c r="CC571" s="3">
        <v>35.432717656637976</v>
      </c>
      <c r="CD571" s="3">
        <v>35.98085270119784</v>
      </c>
      <c r="CE571" s="3">
        <v>26.45197380345094</v>
      </c>
      <c r="CF571" s="3">
        <v>27.667620161173048</v>
      </c>
      <c r="CG571" s="3">
        <v>28.918515794456688</v>
      </c>
      <c r="CH571" s="3">
        <v>36.782464358287399</v>
      </c>
      <c r="CI571" s="3">
        <v>36.530791319612909</v>
      </c>
      <c r="CJ571" s="3">
        <v>38.382908617977847</v>
      </c>
      <c r="CK571" s="3">
        <v>24.511569966884501</v>
      </c>
      <c r="CL571" s="3">
        <v>35.317461800609507</v>
      </c>
      <c r="CM571" s="3">
        <v>32.393766790939772</v>
      </c>
      <c r="CN571" s="3">
        <v>34.650861898808387</v>
      </c>
      <c r="CO571" s="3">
        <v>36.631491132146337</v>
      </c>
      <c r="CP571" s="3">
        <v>37.907097956359756</v>
      </c>
      <c r="CQ571" s="3">
        <v>11.245227474704157</v>
      </c>
      <c r="CR571" s="3">
        <v>19.076431171248494</v>
      </c>
      <c r="CS571" s="3">
        <v>19.161936467147243</v>
      </c>
      <c r="CT571" s="3">
        <v>27.664729591405482</v>
      </c>
      <c r="CU571" s="3">
        <v>25.2468177950743</v>
      </c>
      <c r="CV571" s="3">
        <v>29.412775158489527</v>
      </c>
      <c r="CW571" s="3">
        <v>30.353769642431558</v>
      </c>
      <c r="CX571" s="3">
        <v>34.762110637033828</v>
      </c>
      <c r="CY571" s="3">
        <v>33.552554651015086</v>
      </c>
      <c r="CZ571" s="3">
        <v>27.100774369136197</v>
      </c>
      <c r="DA571" s="3">
        <v>39.709355492245926</v>
      </c>
      <c r="DB571" s="3">
        <v>35.947959858793681</v>
      </c>
      <c r="DC571" s="3">
        <v>33.282376823503682</v>
      </c>
      <c r="DD571" s="3">
        <v>34.444121883247504</v>
      </c>
      <c r="DE571" s="3">
        <v>34.732516734262063</v>
      </c>
      <c r="DF571" s="3">
        <v>25.291355922683589</v>
      </c>
      <c r="DG571" s="3">
        <v>26.873968866424196</v>
      </c>
      <c r="DH571" s="3">
        <v>28.365440409765085</v>
      </c>
      <c r="DI571" s="3">
        <v>38.310595614714458</v>
      </c>
      <c r="DJ571" s="3">
        <v>30.436937070170014</v>
      </c>
      <c r="DK571" s="3">
        <v>36.02557160737458</v>
      </c>
      <c r="DL571" s="3">
        <v>33.213002927988249</v>
      </c>
      <c r="DM571" s="3">
        <v>35.338654949934963</v>
      </c>
      <c r="DN571" s="3">
        <v>36.560642019737585</v>
      </c>
      <c r="DO571" s="3">
        <v>32.110781191521141</v>
      </c>
      <c r="DP571" s="3">
        <v>35.501501629620655</v>
      </c>
      <c r="DQ571" s="3">
        <v>36.14714730700976</v>
      </c>
      <c r="DR571" s="3">
        <v>34.751530412253487</v>
      </c>
      <c r="DS571" s="3">
        <v>41.424844208584801</v>
      </c>
      <c r="DT571" s="3">
        <v>40.787811302643917</v>
      </c>
      <c r="DU571" s="3">
        <v>27.777031781091946</v>
      </c>
      <c r="DV571" s="3">
        <v>30.274001881940656</v>
      </c>
      <c r="DW571" s="3">
        <v>31.365208880917116</v>
      </c>
      <c r="DX571" s="3">
        <v>33.396247500678285</v>
      </c>
      <c r="DY571" s="3">
        <v>21.586539735921278</v>
      </c>
      <c r="DZ571" s="3">
        <v>29.59229026257923</v>
      </c>
      <c r="EA571" s="3">
        <v>33.440991148383375</v>
      </c>
      <c r="EB571" s="3">
        <v>31.646748296970493</v>
      </c>
      <c r="EC571" s="3">
        <v>34.450944384260858</v>
      </c>
      <c r="ED571" s="3">
        <v>31.384938987227795</v>
      </c>
      <c r="EE571" s="3">
        <v>35.035544544444384</v>
      </c>
      <c r="EF571" s="3">
        <v>35.263576582399892</v>
      </c>
      <c r="EG571" s="3">
        <v>35.389287277474253</v>
      </c>
      <c r="EH571" s="3">
        <v>38.161925893460172</v>
      </c>
      <c r="EI571" s="3">
        <v>37.212996771143366</v>
      </c>
      <c r="EJ571" s="3">
        <v>37.464655263572425</v>
      </c>
      <c r="EK571" s="3">
        <v>41.308856374352828</v>
      </c>
      <c r="EL571" s="3">
        <v>38.894675706837809</v>
      </c>
      <c r="EM571" s="3">
        <v>39.957688833201573</v>
      </c>
      <c r="EN571" s="3">
        <v>47.400649358481729</v>
      </c>
      <c r="EO571" s="3">
        <v>42.296201816618861</v>
      </c>
      <c r="EP571" s="3">
        <v>46.123111451302954</v>
      </c>
      <c r="EQ571" s="3">
        <v>48.267722871996384</v>
      </c>
      <c r="ER571" s="3">
        <v>45.34302436736008</v>
      </c>
      <c r="ES571" s="3">
        <v>39.248509288336507</v>
      </c>
      <c r="ET571" s="3">
        <v>39.864847371294488</v>
      </c>
      <c r="EU571" s="3">
        <v>37.748150872209969</v>
      </c>
      <c r="EV571" s="3">
        <v>48.323918620436004</v>
      </c>
      <c r="EW571" s="3">
        <v>48.526679944754896</v>
      </c>
      <c r="EX571" s="3">
        <v>46.699964310198951</v>
      </c>
      <c r="EY571" s="3">
        <v>39.824094368779832</v>
      </c>
      <c r="EZ571" s="3">
        <v>50.758487566479104</v>
      </c>
      <c r="FA571" s="3">
        <v>43.353741514708069</v>
      </c>
      <c r="FB571" s="3">
        <v>50.316458362629518</v>
      </c>
      <c r="FC571" s="3">
        <v>50.736929920485252</v>
      </c>
      <c r="FD571" s="3">
        <v>48.390278136934704</v>
      </c>
      <c r="FE571" s="3">
        <v>37.535260330173891</v>
      </c>
      <c r="FF571" s="3">
        <v>47.590235495418163</v>
      </c>
      <c r="FG571" s="3">
        <v>38.669388834057571</v>
      </c>
      <c r="FH571" s="3">
        <v>49.258347331671452</v>
      </c>
      <c r="FI571" s="3">
        <v>45.207727659471153</v>
      </c>
      <c r="FJ571" s="3">
        <v>44.081200745124931</v>
      </c>
      <c r="FK571" s="3">
        <v>36.618707421788628</v>
      </c>
      <c r="FL571" s="3">
        <v>40.953689999233404</v>
      </c>
      <c r="FM571" s="3">
        <v>37.96259686413643</v>
      </c>
      <c r="FN571" s="3">
        <v>42.180271382497786</v>
      </c>
      <c r="FO571" s="3">
        <v>54.543518070972461</v>
      </c>
      <c r="FP571" s="3">
        <v>46.620847480655868</v>
      </c>
      <c r="FQ571" s="3">
        <v>39.161634861014335</v>
      </c>
      <c r="FR571" s="3">
        <v>40.090039607435727</v>
      </c>
      <c r="FS571" s="3">
        <v>38.805087722562448</v>
      </c>
      <c r="FT571" s="3">
        <v>41.375310743983064</v>
      </c>
      <c r="FU571" s="3">
        <v>40.942123087598787</v>
      </c>
      <c r="FV571" s="3">
        <v>38.954821028143414</v>
      </c>
      <c r="FW571" s="3">
        <v>51.73679775021445</v>
      </c>
      <c r="FX571" s="3">
        <v>42.754552291532107</v>
      </c>
      <c r="FY571" s="3">
        <v>45.140347675136631</v>
      </c>
      <c r="FZ571" s="3">
        <v>48.906202370024992</v>
      </c>
      <c r="GA571" s="3">
        <v>49.744217978241835</v>
      </c>
      <c r="GB571" s="3">
        <v>47.174297739298552</v>
      </c>
      <c r="GC571" s="3">
        <v>47.627780899982127</v>
      </c>
      <c r="GD571" s="3">
        <v>48.427069798950775</v>
      </c>
      <c r="GE571" s="3">
        <v>46.080969403865566</v>
      </c>
      <c r="GF571" s="3">
        <v>50.581802921079856</v>
      </c>
      <c r="GG571" s="3">
        <v>54.539281351953321</v>
      </c>
      <c r="GH571" s="3">
        <v>50.901196740251521</v>
      </c>
      <c r="GI571" s="3">
        <v>43.651539647479488</v>
      </c>
      <c r="GJ571" s="3">
        <v>46.321742798910414</v>
      </c>
      <c r="GK571" s="3">
        <v>42.65614343225014</v>
      </c>
      <c r="GL571" s="3">
        <v>58.4070311878463</v>
      </c>
      <c r="GM571" s="3">
        <v>41.204157938497325</v>
      </c>
      <c r="GN571" s="3">
        <v>45.2376417102099</v>
      </c>
      <c r="GO571" s="3">
        <v>47.914941055006466</v>
      </c>
      <c r="GP571" s="3">
        <v>44.632321470471375</v>
      </c>
      <c r="GQ571" s="3">
        <v>44.120484187167712</v>
      </c>
      <c r="GR571" s="3">
        <v>44.576599474310662</v>
      </c>
      <c r="GS571" s="3">
        <v>46.343765800383203</v>
      </c>
      <c r="GT571" s="3">
        <v>43.852889281053919</v>
      </c>
      <c r="GU571" s="3">
        <v>37.75464617096398</v>
      </c>
      <c r="GV571" s="3">
        <v>40.388249924770825</v>
      </c>
      <c r="GW571" s="3">
        <v>38.83495092228199</v>
      </c>
    </row>
    <row r="572" spans="2:205" x14ac:dyDescent="0.25">
      <c r="B572"/>
      <c r="F572">
        <v>-8</v>
      </c>
      <c r="G572" t="s">
        <v>158</v>
      </c>
      <c r="H572" s="3">
        <v>35.226547543075945</v>
      </c>
      <c r="I572" s="3">
        <v>36.888400219901044</v>
      </c>
      <c r="J572" s="3">
        <v>36.119314825753101</v>
      </c>
      <c r="K572" s="3">
        <v>34.070796460176986</v>
      </c>
      <c r="L572" s="3">
        <v>40.697674418604649</v>
      </c>
      <c r="M572" s="3">
        <v>37.603305785123972</v>
      </c>
      <c r="N572" s="3">
        <v>38.805970149253731</v>
      </c>
      <c r="O572" s="3">
        <v>38.81856540084388</v>
      </c>
      <c r="P572" s="3">
        <v>38.81278538812785</v>
      </c>
      <c r="Q572" s="3">
        <v>36.170212765957451</v>
      </c>
      <c r="R572" s="3">
        <v>32.314410480349345</v>
      </c>
      <c r="S572" s="3">
        <v>34.052757793764989</v>
      </c>
      <c r="T572" s="3">
        <v>39.84375</v>
      </c>
      <c r="U572" s="3">
        <v>48.373983739837399</v>
      </c>
      <c r="V572" s="3">
        <v>44.023904382470121</v>
      </c>
      <c r="W572" s="3">
        <v>31.343283582089555</v>
      </c>
      <c r="X572" s="3">
        <v>38.562091503267979</v>
      </c>
      <c r="Y572" s="3">
        <v>35.191637630662022</v>
      </c>
      <c r="Z572" s="3">
        <v>42</v>
      </c>
      <c r="AA572" s="3">
        <v>40.72164948453608</v>
      </c>
      <c r="AB572" s="3">
        <v>41.279069767441861</v>
      </c>
      <c r="AC572" s="3">
        <v>20.930232558139537</v>
      </c>
      <c r="AD572" s="3">
        <v>32.558139534883722</v>
      </c>
      <c r="AE572" s="3">
        <v>26.744186046511626</v>
      </c>
      <c r="AF572" s="3">
        <v>31.746031746031743</v>
      </c>
      <c r="AG572" s="3">
        <v>34.615384615384613</v>
      </c>
      <c r="AH572" s="3">
        <v>33.333333333333329</v>
      </c>
      <c r="AI572" s="3">
        <v>33.490011750881315</v>
      </c>
      <c r="AJ572" s="3">
        <v>37.315010570824526</v>
      </c>
      <c r="AK572" s="3">
        <v>35.503617139677239</v>
      </c>
      <c r="AL572" s="3">
        <v>34.782608695652172</v>
      </c>
      <c r="AM572" s="3">
        <v>45.454545454545453</v>
      </c>
      <c r="AN572" s="3">
        <v>40.410958904109592</v>
      </c>
      <c r="AO572" s="3">
        <v>35.503560528992878</v>
      </c>
      <c r="AP572" s="3">
        <v>40.880503144654092</v>
      </c>
      <c r="AQ572" s="3">
        <v>38.358778625954201</v>
      </c>
      <c r="AR572" s="3">
        <v>30.4</v>
      </c>
      <c r="AS572" s="3">
        <v>29.166666666666668</v>
      </c>
      <c r="AT572" s="3">
        <v>29.739776951672862</v>
      </c>
      <c r="AU572" s="3">
        <v>47.422680412371129</v>
      </c>
      <c r="AV572" s="3">
        <v>43.30708661417323</v>
      </c>
      <c r="AW572" s="3">
        <v>45.089285714285715</v>
      </c>
      <c r="AX572" s="3">
        <v>41.007194244604314</v>
      </c>
      <c r="AY572" s="3">
        <v>43.502824858757059</v>
      </c>
      <c r="AZ572" s="3">
        <v>42.405063291139236</v>
      </c>
      <c r="BA572" s="3">
        <v>40</v>
      </c>
      <c r="BB572" s="3">
        <v>35.096153846153847</v>
      </c>
      <c r="BC572" s="3">
        <v>37.190082644628099</v>
      </c>
      <c r="BD572" s="3">
        <v>45.333333333333329</v>
      </c>
      <c r="BE572" s="3">
        <v>46.97674418604651</v>
      </c>
      <c r="BF572" s="3">
        <v>46.301369863013697</v>
      </c>
      <c r="BG572" s="3">
        <v>40.875912408759127</v>
      </c>
      <c r="BH572" s="3">
        <v>43.382352941176471</v>
      </c>
      <c r="BI572" s="3">
        <v>42.124542124542124</v>
      </c>
      <c r="BJ572" s="3">
        <v>40.322580645161288</v>
      </c>
      <c r="BK572" s="3">
        <v>33.75</v>
      </c>
      <c r="BL572" s="3">
        <v>36.619718309859159</v>
      </c>
      <c r="BM572" s="3">
        <v>39.204545454545453</v>
      </c>
      <c r="BN572" s="3">
        <v>41.919191919191917</v>
      </c>
      <c r="BO572" s="3">
        <v>40.641711229946523</v>
      </c>
      <c r="BP572" s="3">
        <v>33.830845771144283</v>
      </c>
      <c r="BQ572" s="3">
        <v>39.405204460966544</v>
      </c>
      <c r="BR572" s="3">
        <v>37.021276595744681</v>
      </c>
      <c r="BS572" s="3">
        <v>36.292555790845412</v>
      </c>
      <c r="BT572" s="3">
        <v>39.099426653614877</v>
      </c>
      <c r="BU572" s="3">
        <v>37.802859292701278</v>
      </c>
      <c r="BV572" s="3">
        <v>32.861416890649409</v>
      </c>
      <c r="BW572" s="3">
        <v>34.671024810680095</v>
      </c>
      <c r="BX572" s="3">
        <v>34.501357253404535</v>
      </c>
      <c r="BY572" s="3">
        <v>27.891601335751702</v>
      </c>
      <c r="BZ572" s="3">
        <v>34.702982378978646</v>
      </c>
      <c r="CA572" s="3">
        <v>33.287844802661226</v>
      </c>
      <c r="CB572" s="3">
        <v>32.069043136206794</v>
      </c>
      <c r="CC572" s="3">
        <v>32.613998565423209</v>
      </c>
      <c r="CD572" s="3">
        <v>34.248878627657241</v>
      </c>
      <c r="CE572" s="3">
        <v>29.301673634754529</v>
      </c>
      <c r="CF572" s="3">
        <v>26.257034141421144</v>
      </c>
      <c r="CG572" s="3">
        <v>29.504317397435848</v>
      </c>
      <c r="CH572" s="3">
        <v>33.846439010462724</v>
      </c>
      <c r="CI572" s="3">
        <v>42.129036812497752</v>
      </c>
      <c r="CJ572" s="3">
        <v>39.681304738384661</v>
      </c>
      <c r="CK572" s="3">
        <v>23.488803681631179</v>
      </c>
      <c r="CL572" s="3">
        <v>30.849348547992562</v>
      </c>
      <c r="CM572" s="3">
        <v>29.666407324720723</v>
      </c>
      <c r="CN572" s="3">
        <v>34.101418861592926</v>
      </c>
      <c r="CO572" s="3">
        <v>33.807863334351637</v>
      </c>
      <c r="CP572" s="3">
        <v>36.076256196106598</v>
      </c>
      <c r="CQ572" s="3">
        <v>8.7707777987545352</v>
      </c>
      <c r="CR572" s="3">
        <v>18.552065915544702</v>
      </c>
      <c r="CS572" s="3">
        <v>17.389211994583732</v>
      </c>
      <c r="CT572" s="3">
        <v>20.251415603056444</v>
      </c>
      <c r="CU572" s="3">
        <v>24.057397262181972</v>
      </c>
      <c r="CV572" s="3">
        <v>25.552246566774592</v>
      </c>
      <c r="CW572" s="3">
        <v>30.319039972496665</v>
      </c>
      <c r="CX572" s="3">
        <v>34.233000410315853</v>
      </c>
      <c r="CY572" s="3">
        <v>33.291103213057688</v>
      </c>
      <c r="CZ572" s="3">
        <v>26.836045981952104</v>
      </c>
      <c r="DA572" s="3">
        <v>37.590180609866778</v>
      </c>
      <c r="DB572" s="3">
        <v>34.782397323167707</v>
      </c>
      <c r="DC572" s="3">
        <v>32.51210096338427</v>
      </c>
      <c r="DD572" s="3">
        <v>37.992271845797575</v>
      </c>
      <c r="DE572" s="3">
        <v>36.277029288583272</v>
      </c>
      <c r="DF572" s="3">
        <v>22.336149334716076</v>
      </c>
      <c r="DG572" s="3">
        <v>21.742682033095139</v>
      </c>
      <c r="DH572" s="3">
        <v>24.277124795588538</v>
      </c>
      <c r="DI572" s="3">
        <v>40.396044095237762</v>
      </c>
      <c r="DJ572" s="3">
        <v>37.213358334557469</v>
      </c>
      <c r="DK572" s="3">
        <v>40.4816059412736</v>
      </c>
      <c r="DL572" s="3">
        <v>32.83049121228229</v>
      </c>
      <c r="DM572" s="3">
        <v>36.199148265427596</v>
      </c>
      <c r="DN572" s="3">
        <v>36.956104285103223</v>
      </c>
      <c r="DO572" s="3">
        <v>32.287488171180712</v>
      </c>
      <c r="DP572" s="3">
        <v>28.609968074161316</v>
      </c>
      <c r="DQ572" s="3">
        <v>32.218090411476652</v>
      </c>
      <c r="DR572" s="3">
        <v>37.366594774847854</v>
      </c>
      <c r="DS572" s="3">
        <v>40.305428467299883</v>
      </c>
      <c r="DT572" s="3">
        <v>41.185868995441616</v>
      </c>
      <c r="DU572" s="3">
        <v>32.643791441426131</v>
      </c>
      <c r="DV572" s="3">
        <v>35.052850166298818</v>
      </c>
      <c r="DW572" s="3">
        <v>36.267348722971633</v>
      </c>
      <c r="DX572" s="3">
        <v>28.11191320027941</v>
      </c>
      <c r="DY572" s="3">
        <v>23.388063947794315</v>
      </c>
      <c r="DZ572" s="3">
        <v>28.695681554710635</v>
      </c>
      <c r="EA572" s="3">
        <v>31.991751868311454</v>
      </c>
      <c r="EB572" s="3">
        <v>35.046193368506977</v>
      </c>
      <c r="EC572" s="3">
        <v>35.663802274132458</v>
      </c>
      <c r="ED572" s="3">
        <v>27.289874192631775</v>
      </c>
      <c r="EE572" s="3">
        <v>33.565721625855559</v>
      </c>
      <c r="EF572" s="3">
        <v>32.655819099464857</v>
      </c>
      <c r="EG572" s="3">
        <v>35.089706760280045</v>
      </c>
      <c r="EH572" s="3">
        <v>37.968411125620115</v>
      </c>
      <c r="EI572" s="3">
        <v>36.978453346080428</v>
      </c>
      <c r="EJ572" s="3">
        <v>37.591678195502482</v>
      </c>
      <c r="EK572" s="3">
        <v>39.105775629121993</v>
      </c>
      <c r="EL572" s="3">
        <v>37.737272398101666</v>
      </c>
      <c r="EM572" s="3">
        <v>40.24999158460227</v>
      </c>
      <c r="EN572" s="3">
        <v>46.692366458230651</v>
      </c>
      <c r="EO572" s="3">
        <v>41.918766767586717</v>
      </c>
      <c r="EP572" s="3">
        <v>45.542897162300669</v>
      </c>
      <c r="EQ572" s="3">
        <v>45.023132236264551</v>
      </c>
      <c r="ER572" s="3">
        <v>43.376692148598458</v>
      </c>
      <c r="ES572" s="3">
        <v>43.038751897160374</v>
      </c>
      <c r="ET572" s="3">
        <v>38.371786819277546</v>
      </c>
      <c r="EU572" s="3">
        <v>38.601198190094131</v>
      </c>
      <c r="EV572" s="3">
        <v>45.841060989537276</v>
      </c>
      <c r="EW572" s="3">
        <v>54.618930667177047</v>
      </c>
      <c r="EX572" s="3">
        <v>48.366504026555582</v>
      </c>
      <c r="EY572" s="3">
        <v>39.197763482547927</v>
      </c>
      <c r="EZ572" s="3">
        <v>46.274834458543395</v>
      </c>
      <c r="FA572" s="3">
        <v>40.716867936603322</v>
      </c>
      <c r="FB572" s="3">
        <v>49.898581138407074</v>
      </c>
      <c r="FC572" s="3">
        <v>47.635435634720523</v>
      </c>
      <c r="FD572" s="3">
        <v>46.481883338777124</v>
      </c>
      <c r="FE572" s="3">
        <v>33.089687317524536</v>
      </c>
      <c r="FF572" s="3">
        <v>46.564213154222742</v>
      </c>
      <c r="FG572" s="3">
        <v>36.099160098439519</v>
      </c>
      <c r="FH572" s="3">
        <v>43.240647889007043</v>
      </c>
      <c r="FI572" s="3">
        <v>45.173371968587254</v>
      </c>
      <c r="FJ572" s="3">
        <v>41.114420099892065</v>
      </c>
      <c r="FK572" s="3">
        <v>36.660983529265962</v>
      </c>
      <c r="FL572" s="3">
        <v>40.3970207313332</v>
      </c>
      <c r="FM572" s="3">
        <v>37.716131066296789</v>
      </c>
      <c r="FN572" s="3">
        <v>42.72917140935224</v>
      </c>
      <c r="FO572" s="3">
        <v>53.318910299224129</v>
      </c>
      <c r="FP572" s="3">
        <v>46.039520485051476</v>
      </c>
      <c r="FQ572" s="3">
        <v>38.495020094601486</v>
      </c>
      <c r="FR572" s="3">
        <v>43.76873444351061</v>
      </c>
      <c r="FS572" s="3">
        <v>40.440527963325131</v>
      </c>
      <c r="FT572" s="3">
        <v>38.463850665283921</v>
      </c>
      <c r="FU572" s="3">
        <v>36.590651300238193</v>
      </c>
      <c r="FV572" s="3">
        <v>35.202429107757183</v>
      </c>
      <c r="FW572" s="3">
        <v>54.449316729504496</v>
      </c>
      <c r="FX572" s="3">
        <v>49.40081489378899</v>
      </c>
      <c r="FY572" s="3">
        <v>49.696965487297831</v>
      </c>
      <c r="FZ572" s="3">
        <v>49.183897276926338</v>
      </c>
      <c r="GA572" s="3">
        <v>50.806501452086522</v>
      </c>
      <c r="GB572" s="3">
        <v>47.854022297175248</v>
      </c>
      <c r="GC572" s="3">
        <v>47.712511828819288</v>
      </c>
      <c r="GD572" s="3">
        <v>41.582339618146378</v>
      </c>
      <c r="GE572" s="3">
        <v>42.162074877779546</v>
      </c>
      <c r="GF572" s="3">
        <v>53.300071891818803</v>
      </c>
      <c r="GG572" s="3">
        <v>53.648059904793136</v>
      </c>
      <c r="GH572" s="3">
        <v>51.416870730585778</v>
      </c>
      <c r="GI572" s="3">
        <v>49.108033376092123</v>
      </c>
      <c r="GJ572" s="3">
        <v>51.711855716054124</v>
      </c>
      <c r="GK572" s="3">
        <v>47.981735526112615</v>
      </c>
      <c r="GL572" s="3">
        <v>52.533248090043166</v>
      </c>
      <c r="GM572" s="3">
        <v>44.111936052205685</v>
      </c>
      <c r="GN572" s="3">
        <v>44.543755065007687</v>
      </c>
      <c r="GO572" s="3">
        <v>46.417339040779453</v>
      </c>
      <c r="GP572" s="3">
        <v>48.792190469876857</v>
      </c>
      <c r="GQ572" s="3">
        <v>45.619620185760589</v>
      </c>
      <c r="GR572" s="3">
        <v>40.371817349656794</v>
      </c>
      <c r="GS572" s="3">
        <v>45.244687296077529</v>
      </c>
      <c r="GT572" s="3">
        <v>41.386734092024504</v>
      </c>
      <c r="GU572" s="3">
        <v>37.49540482141078</v>
      </c>
      <c r="GV572" s="3">
        <v>40.230442181609639</v>
      </c>
      <c r="GW572" s="3">
        <v>38.627265239322128</v>
      </c>
    </row>
    <row r="573" spans="2:205" x14ac:dyDescent="0.25">
      <c r="B573"/>
      <c r="F573">
        <v>-7</v>
      </c>
      <c r="G573" t="s">
        <v>159</v>
      </c>
      <c r="H573" s="3">
        <v>34.612839179351425</v>
      </c>
      <c r="I573" s="3">
        <v>36.871823828345569</v>
      </c>
      <c r="J573" s="3">
        <v>35.831809872029254</v>
      </c>
      <c r="K573" s="3">
        <v>34.29951690821256</v>
      </c>
      <c r="L573" s="3">
        <v>39.080459770114942</v>
      </c>
      <c r="M573" s="3">
        <v>36.965811965811966</v>
      </c>
      <c r="N573" s="3">
        <v>44.278606965174127</v>
      </c>
      <c r="O573" s="3">
        <v>39.393939393939391</v>
      </c>
      <c r="P573" s="3">
        <v>41.666666666666671</v>
      </c>
      <c r="Q573" s="3">
        <v>39.772727272727273</v>
      </c>
      <c r="R573" s="3">
        <v>32.188841201716741</v>
      </c>
      <c r="S573" s="3">
        <v>35.452322738386307</v>
      </c>
      <c r="T573" s="3">
        <v>39.91769547325103</v>
      </c>
      <c r="U573" s="3">
        <v>43.82470119521912</v>
      </c>
      <c r="V573" s="3">
        <v>41.902834008097166</v>
      </c>
      <c r="W573" s="3">
        <v>34.848484848484851</v>
      </c>
      <c r="X573" s="3">
        <v>30.714285714285715</v>
      </c>
      <c r="Y573" s="3">
        <v>32.720588235294116</v>
      </c>
      <c r="Z573" s="3">
        <v>46.979865771812079</v>
      </c>
      <c r="AA573" s="3">
        <v>43.548387096774192</v>
      </c>
      <c r="AB573" s="3">
        <v>45.07462686567164</v>
      </c>
      <c r="AC573" s="3">
        <v>37.142857142857146</v>
      </c>
      <c r="AD573" s="3">
        <v>40.909090909090914</v>
      </c>
      <c r="AE573" s="3">
        <v>39.24050632911392</v>
      </c>
      <c r="AF573" s="3">
        <v>24.242424242424242</v>
      </c>
      <c r="AG573" s="3">
        <v>33.333333333333329</v>
      </c>
      <c r="AH573" s="3">
        <v>29.333333333333332</v>
      </c>
      <c r="AI573" s="3">
        <v>32.138590203106332</v>
      </c>
      <c r="AJ573" s="3">
        <v>34.093376764386534</v>
      </c>
      <c r="AK573" s="3">
        <v>33.16268486916951</v>
      </c>
      <c r="AL573" s="3">
        <v>31.944444444444443</v>
      </c>
      <c r="AM573" s="3">
        <v>40.689655172413794</v>
      </c>
      <c r="AN573" s="3">
        <v>36.332179930795846</v>
      </c>
      <c r="AO573" s="3">
        <v>35.531914893617021</v>
      </c>
      <c r="AP573" s="3">
        <v>38.039568345323744</v>
      </c>
      <c r="AQ573" s="3">
        <v>36.890838206627677</v>
      </c>
      <c r="AR573" s="3">
        <v>33.035714285714285</v>
      </c>
      <c r="AS573" s="3">
        <v>24.8</v>
      </c>
      <c r="AT573" s="3">
        <v>28.691983122362867</v>
      </c>
      <c r="AU573" s="3">
        <v>43.888888888888886</v>
      </c>
      <c r="AV573" s="3">
        <v>41.869918699186989</v>
      </c>
      <c r="AW573" s="3">
        <v>42.72300469483568</v>
      </c>
      <c r="AX573" s="3">
        <v>40.277777777777779</v>
      </c>
      <c r="AY573" s="3">
        <v>42.553191489361701</v>
      </c>
      <c r="AZ573" s="3">
        <v>41.566265060240966</v>
      </c>
      <c r="BA573" s="3">
        <v>42.58064516129032</v>
      </c>
      <c r="BB573" s="3">
        <v>35.175879396984925</v>
      </c>
      <c r="BC573" s="3">
        <v>38.418079096045197</v>
      </c>
      <c r="BD573" s="3">
        <v>39.473684210526315</v>
      </c>
      <c r="BE573" s="3">
        <v>38.888888888888893</v>
      </c>
      <c r="BF573" s="3">
        <v>39.142857142857139</v>
      </c>
      <c r="BG573" s="3">
        <v>41.860465116279073</v>
      </c>
      <c r="BH573" s="3">
        <v>38.059701492537314</v>
      </c>
      <c r="BI573" s="3">
        <v>39.923954372623577</v>
      </c>
      <c r="BJ573" s="3">
        <v>39.622641509433961</v>
      </c>
      <c r="BK573" s="3">
        <v>36.84210526315789</v>
      </c>
      <c r="BL573" s="3">
        <v>37.984496124031011</v>
      </c>
      <c r="BM573" s="3">
        <v>33.132530120481931</v>
      </c>
      <c r="BN573" s="3">
        <v>35.051546391752574</v>
      </c>
      <c r="BO573" s="3">
        <v>34.166666666666664</v>
      </c>
      <c r="BP573" s="3">
        <v>36.95652173913043</v>
      </c>
      <c r="BQ573" s="3">
        <v>38.934426229508198</v>
      </c>
      <c r="BR573" s="3">
        <v>38.084112149532714</v>
      </c>
      <c r="BS573" s="3">
        <v>36.206896551724135</v>
      </c>
      <c r="BT573" s="3">
        <v>37.23328082486038</v>
      </c>
      <c r="BU573" s="3">
        <v>36.762539731762153</v>
      </c>
      <c r="BV573" s="3">
        <v>32.214068721793403</v>
      </c>
      <c r="BW573" s="3">
        <v>34.62481011969647</v>
      </c>
      <c r="BX573" s="3">
        <v>34.191291680567126</v>
      </c>
      <c r="BY573" s="3">
        <v>27.832571694744466</v>
      </c>
      <c r="BZ573" s="3">
        <v>33.160838003982924</v>
      </c>
      <c r="CA573" s="3">
        <v>32.592390308074684</v>
      </c>
      <c r="CB573" s="3">
        <v>37.411623528241542</v>
      </c>
      <c r="CC573" s="3">
        <v>33.092745905840424</v>
      </c>
      <c r="CD573" s="3">
        <v>37.017587152481298</v>
      </c>
      <c r="CE573" s="3">
        <v>32.541882769652382</v>
      </c>
      <c r="CF573" s="3">
        <v>26.189806626424701</v>
      </c>
      <c r="CG573" s="3">
        <v>30.816177061516182</v>
      </c>
      <c r="CH573" s="3">
        <v>33.760131168215466</v>
      </c>
      <c r="CI573" s="3">
        <v>37.686354864631234</v>
      </c>
      <c r="CJ573" s="3">
        <v>37.551807100461495</v>
      </c>
      <c r="CK573" s="3">
        <v>26.719743290016332</v>
      </c>
      <c r="CL573" s="3">
        <v>23.072689022494139</v>
      </c>
      <c r="CM573" s="3">
        <v>27.144581836188763</v>
      </c>
      <c r="CN573" s="3">
        <v>38.966052212495811</v>
      </c>
      <c r="CO573" s="3">
        <v>36.422748134313167</v>
      </c>
      <c r="CP573" s="3">
        <v>39.746356593529832</v>
      </c>
      <c r="CQ573" s="3">
        <v>21.13485914185777</v>
      </c>
      <c r="CR573" s="3">
        <v>26.381286535240456</v>
      </c>
      <c r="CS573" s="3">
        <v>28.472956257103558</v>
      </c>
      <c r="CT573" s="3">
        <v>13.903266494752494</v>
      </c>
      <c r="CU573" s="3">
        <v>23.252181135809991</v>
      </c>
      <c r="CV573" s="3">
        <v>22.047177531377791</v>
      </c>
      <c r="CW573" s="3">
        <v>28.974723395994218</v>
      </c>
      <c r="CX573" s="3">
        <v>31.031936458782045</v>
      </c>
      <c r="CY573" s="3">
        <v>30.961882849496664</v>
      </c>
      <c r="CZ573" s="3">
        <v>24.328841608813597</v>
      </c>
      <c r="DA573" s="3">
        <v>32.693535239181593</v>
      </c>
      <c r="DB573" s="3">
        <v>30.787035425421152</v>
      </c>
      <c r="DC573" s="3">
        <v>32.472250190372684</v>
      </c>
      <c r="DD573" s="3">
        <v>35.186063034812435</v>
      </c>
      <c r="DE573" s="3">
        <v>34.803115279289997</v>
      </c>
      <c r="DF573" s="3">
        <v>24.324864370235314</v>
      </c>
      <c r="DG573" s="3">
        <v>17.229303685393266</v>
      </c>
      <c r="DH573" s="3">
        <v>22.93319154225588</v>
      </c>
      <c r="DI573" s="3">
        <v>36.639163668231603</v>
      </c>
      <c r="DJ573" s="3">
        <v>35.70481988601901</v>
      </c>
      <c r="DK573" s="3">
        <v>38.02544530065137</v>
      </c>
      <c r="DL573" s="3">
        <v>32.266983929930845</v>
      </c>
      <c r="DM573" s="3">
        <v>35.48552303137815</v>
      </c>
      <c r="DN573" s="3">
        <v>36.264879950016798</v>
      </c>
      <c r="DO573" s="3">
        <v>34.796238865996344</v>
      </c>
      <c r="DP573" s="3">
        <v>28.541194037379768</v>
      </c>
      <c r="DQ573" s="3">
        <v>33.351102721897838</v>
      </c>
      <c r="DR573" s="3">
        <v>31.702982678261499</v>
      </c>
      <c r="DS573" s="3">
        <v>32.098473631410258</v>
      </c>
      <c r="DT573" s="3">
        <v>34.029523983361273</v>
      </c>
      <c r="DU573" s="3">
        <v>33.347143950175862</v>
      </c>
      <c r="DV573" s="3">
        <v>29.83873253995155</v>
      </c>
      <c r="DW573" s="3">
        <v>34.004991148158815</v>
      </c>
      <c r="DX573" s="3">
        <v>26.454426668743338</v>
      </c>
      <c r="DY573" s="3">
        <v>25.996961402587576</v>
      </c>
      <c r="DZ573" s="3">
        <v>29.608922907948898</v>
      </c>
      <c r="EA573" s="3">
        <v>25.97213853656622</v>
      </c>
      <c r="EB573" s="3">
        <v>28.337362908103593</v>
      </c>
      <c r="EC573" s="3">
        <v>29.267422897861845</v>
      </c>
      <c r="ED573" s="3">
        <v>29.982026409197424</v>
      </c>
      <c r="EE573" s="3">
        <v>32.816189615351234</v>
      </c>
      <c r="EF573" s="3">
        <v>33.483589671370233</v>
      </c>
      <c r="EG573" s="3">
        <v>34.982211253048014</v>
      </c>
      <c r="EH573" s="3">
        <v>36.099405204378087</v>
      </c>
      <c r="EI573" s="3">
        <v>35.930454118379238</v>
      </c>
      <c r="EJ573" s="3">
        <v>37.011609636909448</v>
      </c>
      <c r="EK573" s="3">
        <v>39.118837536994668</v>
      </c>
      <c r="EL573" s="3">
        <v>37.472328063491382</v>
      </c>
      <c r="EM573" s="3">
        <v>40.766462121680654</v>
      </c>
      <c r="EN573" s="3">
        <v>45.00008153624696</v>
      </c>
      <c r="EO573" s="3">
        <v>41.339233623549248</v>
      </c>
      <c r="EP573" s="3">
        <v>51.145590402106713</v>
      </c>
      <c r="EQ573" s="3">
        <v>45.695132882038358</v>
      </c>
      <c r="ER573" s="3">
        <v>46.315746180852045</v>
      </c>
      <c r="ES573" s="3">
        <v>47.003571775802165</v>
      </c>
      <c r="ET573" s="3">
        <v>38.187875777008777</v>
      </c>
      <c r="EU573" s="3">
        <v>40.088468415256429</v>
      </c>
      <c r="EV573" s="3">
        <v>46.075259778286593</v>
      </c>
      <c r="EW573" s="3">
        <v>49.963047525807006</v>
      </c>
      <c r="EX573" s="3">
        <v>46.253860915732837</v>
      </c>
      <c r="EY573" s="3">
        <v>42.97722640695337</v>
      </c>
      <c r="EZ573" s="3">
        <v>38.355882406077292</v>
      </c>
      <c r="FA573" s="3">
        <v>38.296594634399469</v>
      </c>
      <c r="FB573" s="3">
        <v>54.993679331128348</v>
      </c>
      <c r="FC573" s="3">
        <v>50.674026059235217</v>
      </c>
      <c r="FD573" s="3">
        <v>50.402897137813447</v>
      </c>
      <c r="FE573" s="3">
        <v>53.150855143856518</v>
      </c>
      <c r="FF573" s="3">
        <v>55.436895282941371</v>
      </c>
      <c r="FG573" s="3">
        <v>50.008056401124279</v>
      </c>
      <c r="FH573" s="3">
        <v>34.581581990095991</v>
      </c>
      <c r="FI573" s="3">
        <v>43.414485530856666</v>
      </c>
      <c r="FJ573" s="3">
        <v>36.619489135288873</v>
      </c>
      <c r="FK573" s="3">
        <v>35.302457010218447</v>
      </c>
      <c r="FL573" s="3">
        <v>37.154817069991026</v>
      </c>
      <c r="FM573" s="3">
        <v>35.36348688884236</v>
      </c>
      <c r="FN573" s="3">
        <v>39.560047280075288</v>
      </c>
      <c r="FO573" s="3">
        <v>48.685775105645995</v>
      </c>
      <c r="FP573" s="3">
        <v>41.877324436170539</v>
      </c>
      <c r="FQ573" s="3">
        <v>38.591579596861358</v>
      </c>
      <c r="FR573" s="3">
        <v>40.893073655835053</v>
      </c>
      <c r="FS573" s="3">
        <v>38.978561133965357</v>
      </c>
      <c r="FT573" s="3">
        <v>41.746564201193252</v>
      </c>
      <c r="FU573" s="3">
        <v>32.370696314606732</v>
      </c>
      <c r="FV573" s="3">
        <v>34.450774702469857</v>
      </c>
      <c r="FW573" s="3">
        <v>51.138614109546168</v>
      </c>
      <c r="FX573" s="3">
        <v>48.035017512354969</v>
      </c>
      <c r="FY573" s="3">
        <v>47.42056408901999</v>
      </c>
      <c r="FZ573" s="3">
        <v>48.288571625624712</v>
      </c>
      <c r="GA573" s="3">
        <v>49.620859947345252</v>
      </c>
      <c r="GB573" s="3">
        <v>46.867650170465133</v>
      </c>
      <c r="GC573" s="3">
        <v>50.365051456584297</v>
      </c>
      <c r="GD573" s="3">
        <v>41.810564756590082</v>
      </c>
      <c r="GE573" s="3">
        <v>43.485055470192556</v>
      </c>
      <c r="GF573" s="3">
        <v>47.244385742791131</v>
      </c>
      <c r="GG573" s="3">
        <v>45.679304146367528</v>
      </c>
      <c r="GH573" s="3">
        <v>44.256190302353005</v>
      </c>
      <c r="GI573" s="3">
        <v>50.373786282382284</v>
      </c>
      <c r="GJ573" s="3">
        <v>46.280670445123079</v>
      </c>
      <c r="GK573" s="3">
        <v>45.842917597088338</v>
      </c>
      <c r="GL573" s="3">
        <v>52.790856350124585</v>
      </c>
      <c r="GM573" s="3">
        <v>47.687249123728208</v>
      </c>
      <c r="GN573" s="3">
        <v>46.360069340113128</v>
      </c>
      <c r="GO573" s="3">
        <v>40.292921704397642</v>
      </c>
      <c r="GP573" s="3">
        <v>41.765729875401554</v>
      </c>
      <c r="GQ573" s="3">
        <v>39.06591043547148</v>
      </c>
      <c r="GR573" s="3">
        <v>43.931017069063437</v>
      </c>
      <c r="GS573" s="3">
        <v>45.052662843665161</v>
      </c>
      <c r="GT573" s="3">
        <v>42.684634627695196</v>
      </c>
      <c r="GU573" s="3">
        <v>37.431581850400256</v>
      </c>
      <c r="GV573" s="3">
        <v>38.367156445342673</v>
      </c>
      <c r="GW573" s="3">
        <v>37.594625345145069</v>
      </c>
    </row>
    <row r="574" spans="2:205" x14ac:dyDescent="0.25">
      <c r="B574"/>
      <c r="F574">
        <v>-6</v>
      </c>
      <c r="G574" t="s">
        <v>160</v>
      </c>
      <c r="H574" s="3">
        <v>35.400516795865634</v>
      </c>
      <c r="I574" s="3">
        <v>36.015756893640969</v>
      </c>
      <c r="J574" s="3">
        <v>35.729323308270679</v>
      </c>
      <c r="K574" s="3">
        <v>41.82692307692308</v>
      </c>
      <c r="L574" s="3">
        <v>44.230769230769226</v>
      </c>
      <c r="M574" s="3">
        <v>43.162393162393165</v>
      </c>
      <c r="N574" s="3">
        <v>46.078431372549019</v>
      </c>
      <c r="O574" s="3">
        <v>38.961038961038966</v>
      </c>
      <c r="P574" s="3">
        <v>42.298850574712645</v>
      </c>
      <c r="Q574" s="3">
        <v>36.93181818181818</v>
      </c>
      <c r="R574" s="3">
        <v>33.884297520661157</v>
      </c>
      <c r="S574" s="3">
        <v>35.167464114832534</v>
      </c>
      <c r="T574" s="3">
        <v>37.394957983193279</v>
      </c>
      <c r="U574" s="3">
        <v>46.987951807228917</v>
      </c>
      <c r="V574" s="3">
        <v>42.299794661190965</v>
      </c>
      <c r="W574" s="3">
        <v>29.20353982300885</v>
      </c>
      <c r="X574" s="3">
        <v>33.87096774193548</v>
      </c>
      <c r="Y574" s="3">
        <v>31.645569620253166</v>
      </c>
      <c r="Z574" s="3">
        <v>44.654088050314463</v>
      </c>
      <c r="AA574" s="3">
        <v>44.502617801047123</v>
      </c>
      <c r="AB574" s="3">
        <v>44.571428571428569</v>
      </c>
      <c r="AC574" s="3">
        <v>25</v>
      </c>
      <c r="AD574" s="3">
        <v>46.808510638297875</v>
      </c>
      <c r="AE574" s="3">
        <v>37.349397590361441</v>
      </c>
      <c r="AF574" s="3">
        <v>31.428571428571427</v>
      </c>
      <c r="AG574" s="3">
        <v>35.632183908045981</v>
      </c>
      <c r="AH574" s="3">
        <v>33.757961783439491</v>
      </c>
      <c r="AI574" s="3">
        <v>33.774038461538467</v>
      </c>
      <c r="AJ574" s="3">
        <v>35.374868004223863</v>
      </c>
      <c r="AK574" s="3">
        <v>34.626194491287237</v>
      </c>
      <c r="AL574" s="3">
        <v>33.333333333333329</v>
      </c>
      <c r="AM574" s="3">
        <v>43.70860927152318</v>
      </c>
      <c r="AN574" s="3">
        <v>38.590604026845639</v>
      </c>
      <c r="AO574" s="3">
        <v>37.611607142857146</v>
      </c>
      <c r="AP574" s="3">
        <v>37.742504409171076</v>
      </c>
      <c r="AQ574" s="3">
        <v>37.684729064039409</v>
      </c>
      <c r="AR574" s="3">
        <v>27.049180327868854</v>
      </c>
      <c r="AS574" s="3">
        <v>30.281690140845068</v>
      </c>
      <c r="AT574" s="3">
        <v>28.787878787878789</v>
      </c>
      <c r="AU574" s="3">
        <v>41.025641025641022</v>
      </c>
      <c r="AV574" s="3">
        <v>42.735042735042732</v>
      </c>
      <c r="AW574" s="3">
        <v>41.95804195804196</v>
      </c>
      <c r="AX574" s="3">
        <v>35.526315789473685</v>
      </c>
      <c r="AY574" s="3">
        <v>40.206185567010309</v>
      </c>
      <c r="AZ574" s="3">
        <v>38.150289017341038</v>
      </c>
      <c r="BA574" s="3">
        <v>32.727272727272727</v>
      </c>
      <c r="BB574" s="3">
        <v>31.472081218274113</v>
      </c>
      <c r="BC574" s="3">
        <v>32.044198895027627</v>
      </c>
      <c r="BD574" s="3">
        <v>36.774193548387096</v>
      </c>
      <c r="BE574" s="3">
        <v>40.306122448979593</v>
      </c>
      <c r="BF574" s="3">
        <v>38.746438746438741</v>
      </c>
      <c r="BG574" s="3">
        <v>37.5</v>
      </c>
      <c r="BH574" s="3">
        <v>40.74074074074074</v>
      </c>
      <c r="BI574" s="3">
        <v>39.163498098859314</v>
      </c>
      <c r="BJ574" s="3">
        <v>34.545454545454547</v>
      </c>
      <c r="BK574" s="3">
        <v>38.571428571428577</v>
      </c>
      <c r="BL574" s="3">
        <v>36.799999999999997</v>
      </c>
      <c r="BM574" s="3">
        <v>32.679738562091501</v>
      </c>
      <c r="BN574" s="3">
        <v>31.979695431472084</v>
      </c>
      <c r="BO574" s="3">
        <v>32.285714285714285</v>
      </c>
      <c r="BP574" s="3">
        <v>36.125654450261777</v>
      </c>
      <c r="BQ574" s="3">
        <v>34.024896265560166</v>
      </c>
      <c r="BR574" s="3">
        <v>34.953703703703702</v>
      </c>
      <c r="BS574" s="3">
        <v>36.160188457008246</v>
      </c>
      <c r="BT574" s="3">
        <v>37.496451887595796</v>
      </c>
      <c r="BU574" s="3">
        <v>36.885056586342287</v>
      </c>
      <c r="BV574" s="3">
        <v>33.018252641149381</v>
      </c>
      <c r="BW574" s="3">
        <v>33.783751966424994</v>
      </c>
      <c r="BX574" s="3">
        <v>34.100480861446322</v>
      </c>
      <c r="BY574" s="3">
        <v>35.123241451544878</v>
      </c>
      <c r="BZ574" s="3">
        <v>38.193660876001204</v>
      </c>
      <c r="CA574" s="3">
        <v>38.67490005235581</v>
      </c>
      <c r="CB574" s="3">
        <v>39.238195314186896</v>
      </c>
      <c r="CC574" s="3">
        <v>32.672222608221922</v>
      </c>
      <c r="CD574" s="3">
        <v>37.656179046381723</v>
      </c>
      <c r="CE574" s="3">
        <v>29.801560300376565</v>
      </c>
      <c r="CF574" s="3">
        <v>27.920815147501052</v>
      </c>
      <c r="CG574" s="3">
        <v>30.589894459830528</v>
      </c>
      <c r="CH574" s="3">
        <v>31.247737740614742</v>
      </c>
      <c r="CI574" s="3">
        <v>40.788733260695501</v>
      </c>
      <c r="CJ574" s="3">
        <v>37.911968636433684</v>
      </c>
      <c r="CK574" s="3">
        <v>20.819750244905265</v>
      </c>
      <c r="CL574" s="3">
        <v>25.540773755484651</v>
      </c>
      <c r="CM574" s="3">
        <v>25.7242065430971</v>
      </c>
      <c r="CN574" s="3">
        <v>36.9267325019362</v>
      </c>
      <c r="CO574" s="3">
        <v>37.454576895549479</v>
      </c>
      <c r="CP574" s="3">
        <v>39.364073772684776</v>
      </c>
      <c r="CQ574" s="3">
        <v>10.854918404854169</v>
      </c>
      <c r="CR574" s="3">
        <v>32.542891365326163</v>
      </c>
      <c r="CS574" s="3">
        <v>26.942495910932983</v>
      </c>
      <c r="CT574" s="3">
        <v>20.55327832907291</v>
      </c>
      <c r="CU574" s="3">
        <v>25.568614347184045</v>
      </c>
      <c r="CV574" s="3">
        <v>26.36086676874098</v>
      </c>
      <c r="CW574" s="3">
        <v>30.56037761729813</v>
      </c>
      <c r="CX574" s="3">
        <v>32.329574070017699</v>
      </c>
      <c r="CY574" s="3">
        <v>32.415277880050361</v>
      </c>
      <c r="CZ574" s="3">
        <v>25.712698578007885</v>
      </c>
      <c r="DA574" s="3">
        <v>35.796867918913961</v>
      </c>
      <c r="DB574" s="3">
        <v>33.063391801316278</v>
      </c>
      <c r="DC574" s="3">
        <v>34.439740561510561</v>
      </c>
      <c r="DD574" s="3">
        <v>34.921129988775377</v>
      </c>
      <c r="DE574" s="3">
        <v>35.576644662263213</v>
      </c>
      <c r="DF574" s="3">
        <v>19.16660193370803</v>
      </c>
      <c r="DG574" s="3">
        <v>22.72423844769239</v>
      </c>
      <c r="DH574" s="3">
        <v>23.326077420724417</v>
      </c>
      <c r="DI574" s="3">
        <v>34.121684181565534</v>
      </c>
      <c r="DJ574" s="3">
        <v>36.396569155333665</v>
      </c>
      <c r="DK574" s="3">
        <v>37.288158319752128</v>
      </c>
      <c r="DL574" s="3">
        <v>27.917788420124502</v>
      </c>
      <c r="DM574" s="3">
        <v>33.306492486465054</v>
      </c>
      <c r="DN574" s="3">
        <v>33.031870717825882</v>
      </c>
      <c r="DO574" s="3">
        <v>25.567676601848571</v>
      </c>
      <c r="DP574" s="3">
        <v>24.98693964855056</v>
      </c>
      <c r="DQ574" s="3">
        <v>27.237025762520048</v>
      </c>
      <c r="DR574" s="3">
        <v>29.183018785845245</v>
      </c>
      <c r="DS574" s="3">
        <v>33.438942295138709</v>
      </c>
      <c r="DT574" s="3">
        <v>33.649797309785953</v>
      </c>
      <c r="DU574" s="3">
        <v>29.112998338202143</v>
      </c>
      <c r="DV574" s="3">
        <v>32.452129759939538</v>
      </c>
      <c r="DW574" s="3">
        <v>33.264190353719371</v>
      </c>
      <c r="DX574" s="3">
        <v>21.978209366421382</v>
      </c>
      <c r="DY574" s="3">
        <v>27.168271113952159</v>
      </c>
      <c r="DZ574" s="3">
        <v>28.345585950049522</v>
      </c>
      <c r="EA574" s="3">
        <v>25.247450399588246</v>
      </c>
      <c r="EB574" s="3">
        <v>25.466720508229113</v>
      </c>
      <c r="EC574" s="3">
        <v>27.387165929313177</v>
      </c>
      <c r="ED574" s="3">
        <v>29.313092239341788</v>
      </c>
      <c r="EE574" s="3">
        <v>28.043039691090137</v>
      </c>
      <c r="EF574" s="3">
        <v>30.457229722327764</v>
      </c>
      <c r="EG574" s="3">
        <v>34.938629740494015</v>
      </c>
      <c r="EH574" s="3">
        <v>36.366051819824946</v>
      </c>
      <c r="EI574" s="3">
        <v>36.055283128998674</v>
      </c>
      <c r="EJ574" s="3">
        <v>37.782780950581888</v>
      </c>
      <c r="EK574" s="3">
        <v>38.247761820856944</v>
      </c>
      <c r="EL574" s="3">
        <v>37.358165755095037</v>
      </c>
      <c r="EM574" s="3">
        <v>48.530604702301282</v>
      </c>
      <c r="EN574" s="3">
        <v>50.267877585537249</v>
      </c>
      <c r="EO574" s="3">
        <v>47.649886272430521</v>
      </c>
      <c r="EP574" s="3">
        <v>52.918667430911142</v>
      </c>
      <c r="EQ574" s="3">
        <v>45.24985531385601</v>
      </c>
      <c r="ER574" s="3">
        <v>46.941522103043567</v>
      </c>
      <c r="ES574" s="3">
        <v>44.062076063259795</v>
      </c>
      <c r="ET574" s="3">
        <v>39.847779893821262</v>
      </c>
      <c r="EU574" s="3">
        <v>39.745033769834542</v>
      </c>
      <c r="EV574" s="3">
        <v>43.542178225771821</v>
      </c>
      <c r="EW574" s="3">
        <v>53.187170353762333</v>
      </c>
      <c r="EX574" s="3">
        <v>46.687620685948247</v>
      </c>
      <c r="EY574" s="3">
        <v>37.587329401112434</v>
      </c>
      <c r="EZ574" s="3">
        <v>42.20116172838631</v>
      </c>
      <c r="FA574" s="3">
        <v>37.566932697409236</v>
      </c>
      <c r="FB574" s="3">
        <v>52.381443598692726</v>
      </c>
      <c r="FC574" s="3">
        <v>51.550658706544766</v>
      </c>
      <c r="FD574" s="3">
        <v>49.778783370172363</v>
      </c>
      <c r="FE574" s="3">
        <v>39.145081595145832</v>
      </c>
      <c r="FF574" s="3">
        <v>61.074129911269587</v>
      </c>
      <c r="FG574" s="3">
        <v>47.756299269789899</v>
      </c>
      <c r="FH574" s="3">
        <v>42.303864528069944</v>
      </c>
      <c r="FI574" s="3">
        <v>45.695753468907917</v>
      </c>
      <c r="FJ574" s="3">
        <v>41.155056798138006</v>
      </c>
      <c r="FK574" s="3">
        <v>36.987699305778804</v>
      </c>
      <c r="FL574" s="3">
        <v>38.420161938430027</v>
      </c>
      <c r="FM574" s="3">
        <v>36.837111102524112</v>
      </c>
      <c r="FN574" s="3">
        <v>40.953968088658769</v>
      </c>
      <c r="FO574" s="3">
        <v>51.620350624132399</v>
      </c>
      <c r="FP574" s="3">
        <v>44.117816252375</v>
      </c>
      <c r="FQ574" s="3">
        <v>40.783473724203731</v>
      </c>
      <c r="FR574" s="3">
        <v>40.563878829566775</v>
      </c>
      <c r="FS574" s="3">
        <v>39.792813465815605</v>
      </c>
      <c r="FT574" s="3">
        <v>34.931758722029677</v>
      </c>
      <c r="FU574" s="3">
        <v>37.839141833997751</v>
      </c>
      <c r="FV574" s="3">
        <v>34.249680155033161</v>
      </c>
      <c r="FW574" s="3">
        <v>47.92959786971651</v>
      </c>
      <c r="FX574" s="3">
        <v>49.073516314751799</v>
      </c>
      <c r="FY574" s="3">
        <v>46.627925596331792</v>
      </c>
      <c r="FZ574" s="3">
        <v>43.134843158822868</v>
      </c>
      <c r="GA574" s="3">
        <v>47.105878647555564</v>
      </c>
      <c r="GB574" s="3">
        <v>43.268707316856194</v>
      </c>
      <c r="GC574" s="3">
        <v>39.886868852696885</v>
      </c>
      <c r="GD574" s="3">
        <v>37.957222787997665</v>
      </c>
      <c r="GE574" s="3">
        <v>36.851372027535206</v>
      </c>
      <c r="GF574" s="3">
        <v>44.365368310928943</v>
      </c>
      <c r="GG574" s="3">
        <v>47.173302602820478</v>
      </c>
      <c r="GH574" s="3">
        <v>43.84308018309153</v>
      </c>
      <c r="GI574" s="3">
        <v>45.887001661797854</v>
      </c>
      <c r="GJ574" s="3">
        <v>49.029351721541943</v>
      </c>
      <c r="GK574" s="3">
        <v>45.062805843999257</v>
      </c>
      <c r="GL574" s="3">
        <v>47.112699724487712</v>
      </c>
      <c r="GM574" s="3">
        <v>49.974586028904994</v>
      </c>
      <c r="GN574" s="3">
        <v>45.254414049950469</v>
      </c>
      <c r="GO574" s="3">
        <v>40.112026724594756</v>
      </c>
      <c r="GP574" s="3">
        <v>38.492670354715052</v>
      </c>
      <c r="GQ574" s="3">
        <v>37.184262642115392</v>
      </c>
      <c r="GR574" s="3">
        <v>42.938216661181762</v>
      </c>
      <c r="GS574" s="3">
        <v>40.006752840030195</v>
      </c>
      <c r="GT574" s="3">
        <v>39.450177685079638</v>
      </c>
      <c r="GU574" s="3">
        <v>37.381747173522477</v>
      </c>
      <c r="GV574" s="3">
        <v>38.626851955366647</v>
      </c>
      <c r="GW574" s="3">
        <v>37.7148300436859</v>
      </c>
    </row>
    <row r="575" spans="2:205" x14ac:dyDescent="0.25">
      <c r="B575"/>
      <c r="F575">
        <v>-5</v>
      </c>
      <c r="G575" t="s">
        <v>161</v>
      </c>
      <c r="H575" s="3">
        <v>37.846763540290624</v>
      </c>
      <c r="I575" s="3">
        <v>36.955258570598488</v>
      </c>
      <c r="J575" s="3">
        <v>37.3724884080371</v>
      </c>
      <c r="K575" s="3">
        <v>40.5</v>
      </c>
      <c r="L575" s="3">
        <v>40.074906367041194</v>
      </c>
      <c r="M575" s="3">
        <v>40.256959314775159</v>
      </c>
      <c r="N575" s="3">
        <v>46.788990825688074</v>
      </c>
      <c r="O575" s="3">
        <v>35.744680851063833</v>
      </c>
      <c r="P575" s="3">
        <v>41.059602649006621</v>
      </c>
      <c r="Q575" s="3">
        <v>31.606217616580313</v>
      </c>
      <c r="R575" s="3">
        <v>35.064935064935064</v>
      </c>
      <c r="S575" s="3">
        <v>33.490566037735846</v>
      </c>
      <c r="T575" s="3">
        <v>35.627530364372468</v>
      </c>
      <c r="U575" s="3">
        <v>40.926640926640928</v>
      </c>
      <c r="V575" s="3">
        <v>38.339920948616601</v>
      </c>
      <c r="W575" s="3">
        <v>32.710280373831772</v>
      </c>
      <c r="X575" s="3">
        <v>40.799999999999997</v>
      </c>
      <c r="Y575" s="3">
        <v>37.068965517241381</v>
      </c>
      <c r="Z575" s="3">
        <v>45.962732919254655</v>
      </c>
      <c r="AA575" s="3">
        <v>41.578947368421055</v>
      </c>
      <c r="AB575" s="3">
        <v>43.589743589743591</v>
      </c>
      <c r="AC575" s="3">
        <v>23.076923076923077</v>
      </c>
      <c r="AD575" s="3">
        <v>36.363636363636367</v>
      </c>
      <c r="AE575" s="3">
        <v>31.428571428571427</v>
      </c>
      <c r="AF575" s="3">
        <v>37.209302325581397</v>
      </c>
      <c r="AG575" s="3">
        <v>37.647058823529413</v>
      </c>
      <c r="AH575" s="3">
        <v>37.42690058479532</v>
      </c>
      <c r="AI575" s="3">
        <v>33.529411764705877</v>
      </c>
      <c r="AJ575" s="3">
        <v>35.010482180293501</v>
      </c>
      <c r="AK575" s="3">
        <v>34.312638580931264</v>
      </c>
      <c r="AL575" s="3">
        <v>34.042553191489361</v>
      </c>
      <c r="AM575" s="3">
        <v>43.209876543209873</v>
      </c>
      <c r="AN575" s="3">
        <v>38.943894389438945</v>
      </c>
      <c r="AO575" s="3">
        <v>36.321303841676368</v>
      </c>
      <c r="AP575" s="3">
        <v>37.053979871912169</v>
      </c>
      <c r="AQ575" s="3">
        <v>36.731557377049178</v>
      </c>
      <c r="AR575" s="3">
        <v>34.351145038167942</v>
      </c>
      <c r="AS575" s="3">
        <v>35.403726708074537</v>
      </c>
      <c r="AT575" s="3">
        <v>34.93150684931507</v>
      </c>
      <c r="AU575" s="3">
        <v>43.850267379679138</v>
      </c>
      <c r="AV575" s="3">
        <v>40.990990990990987</v>
      </c>
      <c r="AW575" s="3">
        <v>42.298288508557455</v>
      </c>
      <c r="AX575" s="3">
        <v>35.333333333333336</v>
      </c>
      <c r="AY575" s="3">
        <v>39.901477832512313</v>
      </c>
      <c r="AZ575" s="3">
        <v>37.960339943342774</v>
      </c>
      <c r="BA575" s="3">
        <v>34.640522875816991</v>
      </c>
      <c r="BB575" s="3">
        <v>31.182795698924732</v>
      </c>
      <c r="BC575" s="3">
        <v>32.743362831858406</v>
      </c>
      <c r="BD575" s="3">
        <v>37.086092715231786</v>
      </c>
      <c r="BE575" s="3">
        <v>35.828877005347593</v>
      </c>
      <c r="BF575" s="3">
        <v>36.390532544378701</v>
      </c>
      <c r="BG575" s="3">
        <v>42.016806722689076</v>
      </c>
      <c r="BH575" s="3">
        <v>35.91549295774648</v>
      </c>
      <c r="BI575" s="3">
        <v>38.697318007662837</v>
      </c>
      <c r="BJ575" s="3">
        <v>31.372549019607842</v>
      </c>
      <c r="BK575" s="3">
        <v>38.461538461538467</v>
      </c>
      <c r="BL575" s="3">
        <v>35.344827586206897</v>
      </c>
      <c r="BM575" s="3">
        <v>27.922077922077921</v>
      </c>
      <c r="BN575" s="3">
        <v>36.15023474178404</v>
      </c>
      <c r="BO575" s="3">
        <v>32.697547683923709</v>
      </c>
      <c r="BP575" s="3">
        <v>37.368421052631575</v>
      </c>
      <c r="BQ575" s="3">
        <v>31.404958677685951</v>
      </c>
      <c r="BR575" s="3">
        <v>34.027777777777779</v>
      </c>
      <c r="BS575" s="3">
        <v>36.786684782608695</v>
      </c>
      <c r="BT575" s="3">
        <v>36.982968369829685</v>
      </c>
      <c r="BU575" s="3">
        <v>36.893203883495147</v>
      </c>
      <c r="BV575" s="3">
        <v>35.403674017092385</v>
      </c>
      <c r="BW575" s="3">
        <v>34.674768462471711</v>
      </c>
      <c r="BX575" s="3">
        <v>35.70532751348366</v>
      </c>
      <c r="BY575" s="3">
        <v>33.696583358341194</v>
      </c>
      <c r="BZ575" s="3">
        <v>34.196751018375402</v>
      </c>
      <c r="CA575" s="3">
        <v>35.808990058779884</v>
      </c>
      <c r="CB575" s="3">
        <v>40.165294528070845</v>
      </c>
      <c r="CC575" s="3">
        <v>29.617193906158857</v>
      </c>
      <c r="CD575" s="3">
        <v>36.529366187853427</v>
      </c>
      <c r="CE575" s="3">
        <v>25.046698668032924</v>
      </c>
      <c r="CF575" s="3">
        <v>28.911377885104887</v>
      </c>
      <c r="CG575" s="3">
        <v>28.998190923112212</v>
      </c>
      <c r="CH575" s="3">
        <v>29.655107633569521</v>
      </c>
      <c r="CI575" s="3">
        <v>34.93831991407464</v>
      </c>
      <c r="CJ575" s="3">
        <v>34.103408781034993</v>
      </c>
      <c r="CK575" s="3">
        <v>23.820711988281765</v>
      </c>
      <c r="CL575" s="3">
        <v>32.184271603166678</v>
      </c>
      <c r="CM575" s="3">
        <v>30.853842236836805</v>
      </c>
      <c r="CN575" s="3">
        <v>38.264469929361418</v>
      </c>
      <c r="CO575" s="3">
        <v>34.570840676097312</v>
      </c>
      <c r="CP575" s="3">
        <v>38.402057279833862</v>
      </c>
      <c r="CQ575" s="3">
        <v>6.8817097717235924</v>
      </c>
      <c r="CR575" s="3">
        <v>22.149644463397891</v>
      </c>
      <c r="CS575" s="3">
        <v>20.55327832907291</v>
      </c>
      <c r="CT575" s="3">
        <v>26.993316926257549</v>
      </c>
      <c r="CU575" s="3">
        <v>27.346978612632718</v>
      </c>
      <c r="CV575" s="3">
        <v>30.173464615578233</v>
      </c>
      <c r="CW575" s="3">
        <v>30.355649905412172</v>
      </c>
      <c r="CX575" s="3">
        <v>31.983550718285077</v>
      </c>
      <c r="CY575" s="3">
        <v>32.121823250763065</v>
      </c>
      <c r="CZ575" s="3">
        <v>26.221063174265623</v>
      </c>
      <c r="DA575" s="3">
        <v>35.581599045306504</v>
      </c>
      <c r="DB575" s="3">
        <v>33.45330462077154</v>
      </c>
      <c r="DC575" s="3">
        <v>33.105146510937168</v>
      </c>
      <c r="DD575" s="3">
        <v>34.190807075000407</v>
      </c>
      <c r="DE575" s="3">
        <v>34.59295813783163</v>
      </c>
      <c r="DF575" s="3">
        <v>26.21900946297994</v>
      </c>
      <c r="DG575" s="3">
        <v>28.016671329779641</v>
      </c>
      <c r="DH575" s="3">
        <v>29.463126921178386</v>
      </c>
      <c r="DI575" s="3">
        <v>36.73821023845597</v>
      </c>
      <c r="DJ575" s="3">
        <v>34.521308706979013</v>
      </c>
      <c r="DK575" s="3">
        <v>37.510332379688293</v>
      </c>
      <c r="DL575" s="3">
        <v>27.683658326922689</v>
      </c>
      <c r="DM575" s="3">
        <v>33.164975891342955</v>
      </c>
      <c r="DN575" s="3">
        <v>32.89779991763384</v>
      </c>
      <c r="DO575" s="3">
        <v>27.100774369136197</v>
      </c>
      <c r="DP575" s="3">
        <v>24.525380600230697</v>
      </c>
      <c r="DQ575" s="3">
        <v>27.747788367869418</v>
      </c>
      <c r="DR575" s="3">
        <v>29.38155710929427</v>
      </c>
      <c r="DS575" s="3">
        <v>28.95626722330779</v>
      </c>
      <c r="DT575" s="3">
        <v>31.261295069520781</v>
      </c>
      <c r="DU575" s="3">
        <v>33.148408692892531</v>
      </c>
      <c r="DV575" s="3">
        <v>28.024542095558182</v>
      </c>
      <c r="DW575" s="3">
        <v>32.788290814852132</v>
      </c>
      <c r="DX575" s="3">
        <v>18.637670083326682</v>
      </c>
      <c r="DY575" s="3">
        <v>26.63422692705106</v>
      </c>
      <c r="DZ575" s="3">
        <v>26.645380566464727</v>
      </c>
      <c r="EA575" s="3">
        <v>20.836574578924012</v>
      </c>
      <c r="EB575" s="3">
        <v>29.698128901028589</v>
      </c>
      <c r="EC575" s="3">
        <v>27.898046815059494</v>
      </c>
      <c r="ED575" s="3">
        <v>30.489373287975617</v>
      </c>
      <c r="EE575" s="3">
        <v>25.557140478247486</v>
      </c>
      <c r="EF575" s="3">
        <v>29.559794402365736</v>
      </c>
      <c r="EG575" s="3">
        <v>35.554937026168972</v>
      </c>
      <c r="EH575" s="3">
        <v>35.85098367781881</v>
      </c>
      <c r="EI575" s="3">
        <v>36.059726721217949</v>
      </c>
      <c r="EJ575" s="3">
        <v>40.289853063488863</v>
      </c>
      <c r="EK575" s="3">
        <v>39.235748678725265</v>
      </c>
      <c r="EL575" s="3">
        <v>39.03964930259054</v>
      </c>
      <c r="EM575" s="3">
        <v>47.303416641658806</v>
      </c>
      <c r="EN575" s="3">
        <v>45.953061715706987</v>
      </c>
      <c r="EO575" s="3">
        <v>44.704928570770434</v>
      </c>
      <c r="EP575" s="3">
        <v>53.412687123305304</v>
      </c>
      <c r="EQ575" s="3">
        <v>41.872167795968814</v>
      </c>
      <c r="ER575" s="3">
        <v>45.589839110159815</v>
      </c>
      <c r="ES575" s="3">
        <v>38.165736565127702</v>
      </c>
      <c r="ET575" s="3">
        <v>41.218492244765237</v>
      </c>
      <c r="EU575" s="3">
        <v>37.98294115235948</v>
      </c>
      <c r="EV575" s="3">
        <v>41.599953095175415</v>
      </c>
      <c r="EW575" s="3">
        <v>46.914961939207217</v>
      </c>
      <c r="EX575" s="3">
        <v>42.57643311619821</v>
      </c>
      <c r="EY575" s="3">
        <v>41.599848759381779</v>
      </c>
      <c r="EZ575" s="3">
        <v>49.415728396833316</v>
      </c>
      <c r="FA575" s="3">
        <v>43.284088797645957</v>
      </c>
      <c r="FB575" s="3">
        <v>53.660995909147893</v>
      </c>
      <c r="FC575" s="3">
        <v>48.587054060744798</v>
      </c>
      <c r="FD575" s="3">
        <v>48.77742989965332</v>
      </c>
      <c r="FE575" s="3">
        <v>39.272136382122561</v>
      </c>
      <c r="FF575" s="3">
        <v>50.577628263874843</v>
      </c>
      <c r="FG575" s="3">
        <v>42.303864528069944</v>
      </c>
      <c r="FH575" s="3">
        <v>47.425287724905246</v>
      </c>
      <c r="FI575" s="3">
        <v>47.947139034426108</v>
      </c>
      <c r="FJ575" s="3">
        <v>44.680336554012406</v>
      </c>
      <c r="FK575" s="3">
        <v>36.703173623999582</v>
      </c>
      <c r="FL575" s="3">
        <v>38.037413642301928</v>
      </c>
      <c r="FM575" s="3">
        <v>36.503453911099463</v>
      </c>
      <c r="FN575" s="3">
        <v>41.864043208713099</v>
      </c>
      <c r="FO575" s="3">
        <v>50.838154041113242</v>
      </c>
      <c r="FP575" s="3">
        <v>44.434484158106351</v>
      </c>
      <c r="FQ575" s="3">
        <v>39.537461172415568</v>
      </c>
      <c r="FR575" s="3">
        <v>39.917152668823931</v>
      </c>
      <c r="FS575" s="3">
        <v>38.870156616266726</v>
      </c>
      <c r="FT575" s="3">
        <v>42.483280613355944</v>
      </c>
      <c r="FU575" s="3">
        <v>42.790782086369433</v>
      </c>
      <c r="FV575" s="3">
        <v>40.399886777451755</v>
      </c>
      <c r="FW575" s="3">
        <v>50.962324520902307</v>
      </c>
      <c r="FX575" s="3">
        <v>47.460673275002961</v>
      </c>
      <c r="FY575" s="3">
        <v>47.086244637426617</v>
      </c>
      <c r="FZ575" s="3">
        <v>42.983008339743982</v>
      </c>
      <c r="GA575" s="3">
        <v>46.637979773681671</v>
      </c>
      <c r="GB575" s="3">
        <v>43.022879969051708</v>
      </c>
      <c r="GC575" s="3">
        <v>42.180271382497786</v>
      </c>
      <c r="GD575" s="3">
        <v>37.840210797618766</v>
      </c>
      <c r="GE575" s="3">
        <v>37.738937295847393</v>
      </c>
      <c r="GF575" s="3">
        <v>44.790628321169301</v>
      </c>
      <c r="GG575" s="3">
        <v>42.701486787387395</v>
      </c>
      <c r="GH575" s="3">
        <v>41.519770019236624</v>
      </c>
      <c r="GI575" s="3">
        <v>50.88520475248562</v>
      </c>
      <c r="GJ575" s="3">
        <v>43.806443819934778</v>
      </c>
      <c r="GK575" s="3">
        <v>44.606345200473541</v>
      </c>
      <c r="GL575" s="3">
        <v>44.107427955889001</v>
      </c>
      <c r="GM575" s="3">
        <v>50.288849996025874</v>
      </c>
      <c r="GN575" s="3">
        <v>44.04427460594907</v>
      </c>
      <c r="GO575" s="3">
        <v>35.007581265231828</v>
      </c>
      <c r="GP575" s="3">
        <v>42.60234058253949</v>
      </c>
      <c r="GQ575" s="3">
        <v>37.497048552787923</v>
      </c>
      <c r="GR575" s="3">
        <v>44.247468817287533</v>
      </c>
      <c r="GS575" s="3">
        <v>37.252776877124411</v>
      </c>
      <c r="GT575" s="3">
        <v>38.495761153189818</v>
      </c>
      <c r="GU575" s="3">
        <v>38.018432539048419</v>
      </c>
      <c r="GV575" s="3">
        <v>38.114953061840559</v>
      </c>
      <c r="GW575" s="3">
        <v>37.726681045772345</v>
      </c>
    </row>
    <row r="576" spans="2:205" x14ac:dyDescent="0.25">
      <c r="B576"/>
      <c r="F576">
        <v>-4</v>
      </c>
      <c r="G576" t="s">
        <v>67</v>
      </c>
      <c r="H576" s="3">
        <v>37.975543478260867</v>
      </c>
      <c r="I576" s="3">
        <v>37.594862813776999</v>
      </c>
      <c r="J576" s="3">
        <v>37.770800627943487</v>
      </c>
      <c r="K576" s="3">
        <v>39.690721649484537</v>
      </c>
      <c r="L576" s="3">
        <v>33.463035019455248</v>
      </c>
      <c r="M576" s="3">
        <v>36.14190687361419</v>
      </c>
      <c r="N576" s="3">
        <v>37.19806763285024</v>
      </c>
      <c r="O576" s="3">
        <v>38.139534883720934</v>
      </c>
      <c r="P576" s="3">
        <v>37.677725118483416</v>
      </c>
      <c r="Q576" s="3">
        <v>30.851063829787233</v>
      </c>
      <c r="R576" s="3">
        <v>34.309623430962347</v>
      </c>
      <c r="S576" s="3">
        <v>32.786885245901637</v>
      </c>
      <c r="T576" s="3">
        <v>34.959349593495936</v>
      </c>
      <c r="U576" s="3">
        <v>37.698412698412696</v>
      </c>
      <c r="V576" s="3">
        <v>36.345381526104418</v>
      </c>
      <c r="W576" s="3">
        <v>35.238095238095241</v>
      </c>
      <c r="X576" s="3">
        <v>39.682539682539684</v>
      </c>
      <c r="Y576" s="3">
        <v>37.662337662337663</v>
      </c>
      <c r="Z576" s="3">
        <v>42.857142857142854</v>
      </c>
      <c r="AA576" s="3">
        <v>42.051282051282051</v>
      </c>
      <c r="AB576" s="3">
        <v>42.397660818713447</v>
      </c>
      <c r="AC576" s="3">
        <v>21.428571428571427</v>
      </c>
      <c r="AD576" s="3">
        <v>45.833333333333329</v>
      </c>
      <c r="AE576" s="3">
        <v>36.84210526315789</v>
      </c>
      <c r="AF576" s="3">
        <v>41.304347826086953</v>
      </c>
      <c r="AG576" s="3">
        <v>45.652173913043477</v>
      </c>
      <c r="AH576" s="3">
        <v>43.478260869565219</v>
      </c>
      <c r="AI576" s="3">
        <v>32.625</v>
      </c>
      <c r="AJ576" s="3">
        <v>36.707566462167691</v>
      </c>
      <c r="AK576" s="3">
        <v>34.870641169853769</v>
      </c>
      <c r="AL576" s="3">
        <v>41.726618705035975</v>
      </c>
      <c r="AM576" s="3">
        <v>43.125</v>
      </c>
      <c r="AN576" s="3">
        <v>42.474916387959865</v>
      </c>
      <c r="AO576" s="3">
        <v>35.939323220536757</v>
      </c>
      <c r="AP576" s="3">
        <v>36.807511737089207</v>
      </c>
      <c r="AQ576" s="3">
        <v>36.420395421436005</v>
      </c>
      <c r="AR576" s="3">
        <v>35.15625</v>
      </c>
      <c r="AS576" s="3">
        <v>39.130434782608695</v>
      </c>
      <c r="AT576" s="3">
        <v>37.370242214532873</v>
      </c>
      <c r="AU576" s="3">
        <v>49.450549450549453</v>
      </c>
      <c r="AV576" s="3">
        <v>39.301310043668117</v>
      </c>
      <c r="AW576" s="3">
        <v>43.79562043795621</v>
      </c>
      <c r="AX576" s="3">
        <v>35.374149659863946</v>
      </c>
      <c r="AY576" s="3">
        <v>44.221105527638194</v>
      </c>
      <c r="AZ576" s="3">
        <v>40.462427745664741</v>
      </c>
      <c r="BA576" s="3">
        <v>34.328358208955223</v>
      </c>
      <c r="BB576" s="3">
        <v>38.04347826086957</v>
      </c>
      <c r="BC576" s="3">
        <v>36.477987421383645</v>
      </c>
      <c r="BD576" s="3">
        <v>42.857142857142854</v>
      </c>
      <c r="BE576" s="3">
        <v>39.89071038251366</v>
      </c>
      <c r="BF576" s="3">
        <v>41.17647058823529</v>
      </c>
      <c r="BG576" s="3">
        <v>39.344262295081968</v>
      </c>
      <c r="BH576" s="3">
        <v>38.775510204081634</v>
      </c>
      <c r="BI576" s="3">
        <v>39.033457249070629</v>
      </c>
      <c r="BJ576" s="3">
        <v>36.666666666666664</v>
      </c>
      <c r="BK576" s="3">
        <v>40.425531914893611</v>
      </c>
      <c r="BL576" s="3">
        <v>38.31775700934579</v>
      </c>
      <c r="BM576" s="3">
        <v>32.738095238095241</v>
      </c>
      <c r="BN576" s="3">
        <v>40</v>
      </c>
      <c r="BO576" s="3">
        <v>36.855670103092784</v>
      </c>
      <c r="BP576" s="3">
        <v>38.172043010752688</v>
      </c>
      <c r="BQ576" s="3">
        <v>31.799163179916317</v>
      </c>
      <c r="BR576" s="3">
        <v>34.588235294117645</v>
      </c>
      <c r="BS576" s="3">
        <v>36.868686868686865</v>
      </c>
      <c r="BT576" s="3">
        <v>37.832781695207949</v>
      </c>
      <c r="BU576" s="3">
        <v>37.396580253723108</v>
      </c>
      <c r="BV576" s="3">
        <v>35.496205978807133</v>
      </c>
      <c r="BW576" s="3">
        <v>35.301082541838468</v>
      </c>
      <c r="BX576" s="3">
        <v>36.0870547128659</v>
      </c>
      <c r="BY576" s="3">
        <v>32.805914655494618</v>
      </c>
      <c r="BZ576" s="3">
        <v>27.693993465250401</v>
      </c>
      <c r="CA576" s="3">
        <v>31.708053728571144</v>
      </c>
      <c r="CB576" s="3">
        <v>30.613646624522737</v>
      </c>
      <c r="CC576" s="3">
        <v>31.646748296970493</v>
      </c>
      <c r="CD576" s="3">
        <v>33.054299966147354</v>
      </c>
      <c r="CE576" s="3">
        <v>24.248616119416297</v>
      </c>
      <c r="CF576" s="3">
        <v>28.290739445624464</v>
      </c>
      <c r="CG576" s="3">
        <v>28.334228415446589</v>
      </c>
      <c r="CH576" s="3">
        <v>29.00049720020472</v>
      </c>
      <c r="CI576" s="3">
        <v>31.714752964316592</v>
      </c>
      <c r="CJ576" s="3">
        <v>32.120826456623774</v>
      </c>
      <c r="CK576" s="3">
        <v>26.10059416143725</v>
      </c>
      <c r="CL576" s="3">
        <v>31.139900723524278</v>
      </c>
      <c r="CM576" s="3">
        <v>31.41379162559814</v>
      </c>
      <c r="CN576" s="3">
        <v>34.857142857142854</v>
      </c>
      <c r="CO576" s="3">
        <v>35.122605269620244</v>
      </c>
      <c r="CP576" s="3">
        <v>37.160040334047153</v>
      </c>
      <c r="CQ576" s="3">
        <v>6.2298872750007632</v>
      </c>
      <c r="CR576" s="3">
        <v>31.737452171066789</v>
      </c>
      <c r="CS576" s="3">
        <v>25.996961402587576</v>
      </c>
      <c r="CT576" s="3">
        <v>31.2428414080754</v>
      </c>
      <c r="CU576" s="3">
        <v>35.473669302306618</v>
      </c>
      <c r="CV576" s="3">
        <v>36.315326037581258</v>
      </c>
      <c r="CW576" s="3">
        <v>29.376104615603943</v>
      </c>
      <c r="CX576" s="3">
        <v>33.686638716493462</v>
      </c>
      <c r="CY576" s="3">
        <v>32.655463520375413</v>
      </c>
      <c r="CZ576" s="3">
        <v>33.528949733086151</v>
      </c>
      <c r="DA576" s="3">
        <v>35.45100805683574</v>
      </c>
      <c r="DB576" s="3">
        <v>36.871984115508702</v>
      </c>
      <c r="DC576" s="3">
        <v>32.726799308672838</v>
      </c>
      <c r="DD576" s="3">
        <v>33.910953762545127</v>
      </c>
      <c r="DE576" s="3">
        <v>34.269047658285039</v>
      </c>
      <c r="DF576" s="3">
        <v>26.884709129841696</v>
      </c>
      <c r="DG576" s="3">
        <v>31.591663459210476</v>
      </c>
      <c r="DH576" s="3">
        <v>31.792473880508162</v>
      </c>
      <c r="DI576" s="3">
        <v>42.186744769576002</v>
      </c>
      <c r="DJ576" s="3">
        <v>32.975276321277903</v>
      </c>
      <c r="DK576" s="3">
        <v>38.998997488097395</v>
      </c>
      <c r="DL576" s="3">
        <v>27.644789510767716</v>
      </c>
      <c r="DM576" s="3">
        <v>37.32062583375734</v>
      </c>
      <c r="DN576" s="3">
        <v>35.290653594558037</v>
      </c>
      <c r="DO576" s="3">
        <v>26.289041727859683</v>
      </c>
      <c r="DP576" s="3">
        <v>31.028428071980972</v>
      </c>
      <c r="DQ576" s="3">
        <v>31.18720294380471</v>
      </c>
      <c r="DR576" s="3">
        <v>34.659582244375173</v>
      </c>
      <c r="DS576" s="3">
        <v>32.795958541217658</v>
      </c>
      <c r="DT576" s="3">
        <v>35.809182472466112</v>
      </c>
      <c r="DU576" s="3">
        <v>30.675585640149514</v>
      </c>
      <c r="DV576" s="3">
        <v>30.898910917172934</v>
      </c>
      <c r="DW576" s="3">
        <v>33.203783845522572</v>
      </c>
      <c r="DX576" s="3">
        <v>24.473055710590195</v>
      </c>
      <c r="DY576" s="3">
        <v>26.395291898517605</v>
      </c>
      <c r="DZ576" s="3">
        <v>29.105961237632378</v>
      </c>
      <c r="EA576" s="3">
        <v>25.642109805524282</v>
      </c>
      <c r="EB576" s="3">
        <v>33.526333061057002</v>
      </c>
      <c r="EC576" s="3">
        <v>32.055467767864791</v>
      </c>
      <c r="ED576" s="3">
        <v>31.190285682142527</v>
      </c>
      <c r="EE576" s="3">
        <v>25.894980066986825</v>
      </c>
      <c r="EF576" s="3">
        <v>30.065993893262942</v>
      </c>
      <c r="EG576" s="3">
        <v>35.62079853788353</v>
      </c>
      <c r="EH576" s="3">
        <v>36.692506255224458</v>
      </c>
      <c r="EI576" s="3">
        <v>36.554752726291646</v>
      </c>
      <c r="EJ576" s="3">
        <v>40.454880977714602</v>
      </c>
      <c r="EK576" s="3">
        <v>39.888643085715529</v>
      </c>
      <c r="EL576" s="3">
        <v>39.454546543021074</v>
      </c>
      <c r="EM576" s="3">
        <v>46.575528643474456</v>
      </c>
      <c r="EN576" s="3">
        <v>39.232076573660095</v>
      </c>
      <c r="EO576" s="3">
        <v>40.575760018657235</v>
      </c>
      <c r="EP576" s="3">
        <v>43.782488641177743</v>
      </c>
      <c r="EQ576" s="3">
        <v>44.632321470471375</v>
      </c>
      <c r="ER576" s="3">
        <v>42.301150270819477</v>
      </c>
      <c r="ES576" s="3">
        <v>37.453511540158168</v>
      </c>
      <c r="ET576" s="3">
        <v>40.328507416300226</v>
      </c>
      <c r="EU576" s="3">
        <v>37.239542076356685</v>
      </c>
      <c r="EV576" s="3">
        <v>40.918201986787153</v>
      </c>
      <c r="EW576" s="3">
        <v>43.682072432508804</v>
      </c>
      <c r="EX576" s="3">
        <v>40.569936595585062</v>
      </c>
      <c r="EY576" s="3">
        <v>44.375596314753231</v>
      </c>
      <c r="EZ576" s="3">
        <v>48.22517864155509</v>
      </c>
      <c r="FA576" s="3">
        <v>43.910883699077189</v>
      </c>
      <c r="FB576" s="3">
        <v>50.857142857142854</v>
      </c>
      <c r="FC576" s="3">
        <v>48.979958832943858</v>
      </c>
      <c r="FD576" s="3">
        <v>47.635281303379742</v>
      </c>
      <c r="FE576" s="3">
        <v>36.627255582142091</v>
      </c>
      <c r="FF576" s="3">
        <v>59.929214495599865</v>
      </c>
      <c r="FG576" s="3">
        <v>47.687249123728208</v>
      </c>
      <c r="FH576" s="3">
        <v>51.365854244098507</v>
      </c>
      <c r="FI576" s="3">
        <v>55.830678523780335</v>
      </c>
      <c r="FJ576" s="3">
        <v>50.641195701549179</v>
      </c>
      <c r="FK576" s="3">
        <v>35.873895384396057</v>
      </c>
      <c r="FL576" s="3">
        <v>39.728494207841919</v>
      </c>
      <c r="FM576" s="3">
        <v>37.085818819332125</v>
      </c>
      <c r="FN576" s="3">
        <v>49.924287676985799</v>
      </c>
      <c r="FO576" s="3">
        <v>50.79899194316426</v>
      </c>
      <c r="FP576" s="3">
        <v>48.077848660411028</v>
      </c>
      <c r="FQ576" s="3">
        <v>39.151847132400675</v>
      </c>
      <c r="FR576" s="3">
        <v>39.704069711633288</v>
      </c>
      <c r="FS576" s="3">
        <v>38.571743184586971</v>
      </c>
      <c r="FT576" s="3">
        <v>43.427790870158304</v>
      </c>
      <c r="FU576" s="3">
        <v>46.669206106006911</v>
      </c>
      <c r="FV576" s="3">
        <v>42.948010548557583</v>
      </c>
      <c r="FW576" s="3">
        <v>56.714354131522903</v>
      </c>
      <c r="FX576" s="3">
        <v>45.627343766058331</v>
      </c>
      <c r="FY576" s="3">
        <v>48.592243387815024</v>
      </c>
      <c r="FZ576" s="3">
        <v>43.103509808960176</v>
      </c>
      <c r="GA576" s="3">
        <v>51.121585221519048</v>
      </c>
      <c r="GB576" s="3">
        <v>45.634201896771444</v>
      </c>
      <c r="GC576" s="3">
        <v>42.367674690050762</v>
      </c>
      <c r="GD576" s="3">
        <v>45.058528449758171</v>
      </c>
      <c r="GE576" s="3">
        <v>41.768771898962576</v>
      </c>
      <c r="GF576" s="3">
        <v>51.054703469910535</v>
      </c>
      <c r="GG576" s="3">
        <v>46.985462223809662</v>
      </c>
      <c r="GH576" s="3">
        <v>46.543758704004468</v>
      </c>
      <c r="GI576" s="3">
        <v>48.012938950014423</v>
      </c>
      <c r="GJ576" s="3">
        <v>46.652109490990334</v>
      </c>
      <c r="GK576" s="3">
        <v>44.863130652618686</v>
      </c>
      <c r="GL576" s="3">
        <v>48.860277622743133</v>
      </c>
      <c r="GM576" s="3">
        <v>54.455771931269616</v>
      </c>
      <c r="GN576" s="3">
        <v>47.529552781059202</v>
      </c>
      <c r="GO576" s="3">
        <v>39.834080670666197</v>
      </c>
      <c r="GP576" s="3">
        <v>46.473666938942998</v>
      </c>
      <c r="GQ576" s="3">
        <v>41.655872438320777</v>
      </c>
      <c r="GR576" s="3">
        <v>45.153800339362846</v>
      </c>
      <c r="GS576" s="3">
        <v>37.703346292845808</v>
      </c>
      <c r="GT576" s="3">
        <v>39.110476694972348</v>
      </c>
      <c r="GU576" s="3">
        <v>38.1165751994902</v>
      </c>
      <c r="GV576" s="3">
        <v>38.973057135191439</v>
      </c>
      <c r="GW576" s="3">
        <v>38.238407781154571</v>
      </c>
    </row>
    <row r="577" spans="2:205" x14ac:dyDescent="0.25">
      <c r="B577"/>
      <c r="F577">
        <v>-3</v>
      </c>
      <c r="G577" t="s">
        <v>162</v>
      </c>
      <c r="H577" s="3">
        <v>37.855113636363633</v>
      </c>
      <c r="I577" s="3">
        <v>37.10144927536232</v>
      </c>
      <c r="J577" s="3">
        <v>37.440153207788065</v>
      </c>
      <c r="K577" s="3">
        <v>40.096618357487927</v>
      </c>
      <c r="L577" s="3">
        <v>33.07392996108949</v>
      </c>
      <c r="M577" s="3">
        <v>36.206896551724135</v>
      </c>
      <c r="N577" s="3">
        <v>39.690721649484537</v>
      </c>
      <c r="O577" s="3">
        <v>36.986301369863014</v>
      </c>
      <c r="P577" s="3">
        <v>38.256658595641646</v>
      </c>
      <c r="Q577" s="3">
        <v>32.954545454545453</v>
      </c>
      <c r="R577" s="3">
        <v>36.29032258064516</v>
      </c>
      <c r="S577" s="3">
        <v>34.905660377358487</v>
      </c>
      <c r="T577" s="3">
        <v>35.123966942148762</v>
      </c>
      <c r="U577" s="3">
        <v>35.059760956175303</v>
      </c>
      <c r="V577" s="3">
        <v>35.091277890466529</v>
      </c>
      <c r="W577" s="3">
        <v>34.653465346534652</v>
      </c>
      <c r="X577" s="3">
        <v>35.537190082644628</v>
      </c>
      <c r="Y577" s="3">
        <v>35.135135135135137</v>
      </c>
      <c r="Z577" s="3">
        <v>41.221374045801525</v>
      </c>
      <c r="AA577" s="3">
        <v>43.678160919540232</v>
      </c>
      <c r="AB577" s="3">
        <v>42.622950819672127</v>
      </c>
      <c r="AC577" s="3">
        <v>36</v>
      </c>
      <c r="AD577" s="3">
        <v>27.500000000000004</v>
      </c>
      <c r="AE577" s="3">
        <v>30.76923076923077</v>
      </c>
      <c r="AF577" s="3">
        <v>40.229885057471265</v>
      </c>
      <c r="AG577" s="3">
        <v>41.573033707865171</v>
      </c>
      <c r="AH577" s="3">
        <v>40.909090909090914</v>
      </c>
      <c r="AI577" s="3">
        <v>33.374384236453203</v>
      </c>
      <c r="AJ577" s="3">
        <v>33.529411764705877</v>
      </c>
      <c r="AK577" s="3">
        <v>33.460698689956331</v>
      </c>
      <c r="AL577" s="3">
        <v>42.519685039370081</v>
      </c>
      <c r="AM577" s="3">
        <v>44.311377245508979</v>
      </c>
      <c r="AN577" s="3">
        <v>43.537414965986393</v>
      </c>
      <c r="AO577" s="3">
        <v>37.38095238095238</v>
      </c>
      <c r="AP577" s="3">
        <v>37.605238540692234</v>
      </c>
      <c r="AQ577" s="3">
        <v>37.506547930853849</v>
      </c>
      <c r="AR577" s="3">
        <v>34.848484848484851</v>
      </c>
      <c r="AS577" s="3">
        <v>37.356321839080458</v>
      </c>
      <c r="AT577" s="3">
        <v>36.274509803921568</v>
      </c>
      <c r="AU577" s="3">
        <v>46.89265536723164</v>
      </c>
      <c r="AV577" s="3">
        <v>41.628959276018101</v>
      </c>
      <c r="AW577" s="3">
        <v>43.969849246231156</v>
      </c>
      <c r="AX577" s="3">
        <v>38.194444444444443</v>
      </c>
      <c r="AY577" s="3">
        <v>41.8848167539267</v>
      </c>
      <c r="AZ577" s="3">
        <v>40.298507462686565</v>
      </c>
      <c r="BA577" s="3">
        <v>39.534883720930232</v>
      </c>
      <c r="BB577" s="3">
        <v>39.673913043478258</v>
      </c>
      <c r="BC577" s="3">
        <v>39.616613418530349</v>
      </c>
      <c r="BD577" s="3">
        <v>43.69747899159664</v>
      </c>
      <c r="BE577" s="3">
        <v>38.297872340425535</v>
      </c>
      <c r="BF577" s="3">
        <v>40.390879478827365</v>
      </c>
      <c r="BG577" s="3">
        <v>45.038167938931295</v>
      </c>
      <c r="BH577" s="3">
        <v>39.869281045751634</v>
      </c>
      <c r="BI577" s="3">
        <v>42.25352112676056</v>
      </c>
      <c r="BJ577" s="3">
        <v>31.03448275862069</v>
      </c>
      <c r="BK577" s="3">
        <v>30.909090909090907</v>
      </c>
      <c r="BL577" s="3">
        <v>30.973451327433626</v>
      </c>
      <c r="BM577" s="3">
        <v>33.928571428571431</v>
      </c>
      <c r="BN577" s="3">
        <v>43.668122270742359</v>
      </c>
      <c r="BO577" s="3">
        <v>39.54659949622166</v>
      </c>
      <c r="BP577" s="3">
        <v>38.787878787878789</v>
      </c>
      <c r="BQ577" s="3">
        <v>31.415929203539822</v>
      </c>
      <c r="BR577" s="3">
        <v>34.526854219948852</v>
      </c>
      <c r="BS577" s="3">
        <v>37.5560739278665</v>
      </c>
      <c r="BT577" s="3">
        <v>37.137551778317388</v>
      </c>
      <c r="BU577" s="3">
        <v>37.323047558453951</v>
      </c>
      <c r="BV577" s="3">
        <v>35.321620569323926</v>
      </c>
      <c r="BW577" s="3">
        <v>34.821751484767262</v>
      </c>
      <c r="BX577" s="3">
        <v>35.745454412339626</v>
      </c>
      <c r="BY577" s="3">
        <v>33.420093935531334</v>
      </c>
      <c r="BZ577" s="3">
        <v>27.321781683427343</v>
      </c>
      <c r="CA577" s="3">
        <v>31.833895347732071</v>
      </c>
      <c r="CB577" s="3">
        <v>32.805914655494618</v>
      </c>
      <c r="CC577" s="3">
        <v>30.592311384247065</v>
      </c>
      <c r="CD577" s="3">
        <v>33.569284370898892</v>
      </c>
      <c r="CE577" s="3">
        <v>26.010028059903991</v>
      </c>
      <c r="CF577" s="3">
        <v>30.30581600768344</v>
      </c>
      <c r="CG577" s="3">
        <v>30.368410629317236</v>
      </c>
      <c r="CH577" s="3">
        <v>29.10956689952457</v>
      </c>
      <c r="CI577" s="3">
        <v>29.156654335717707</v>
      </c>
      <c r="CJ577" s="3">
        <v>30.878352837741197</v>
      </c>
      <c r="CK577" s="3">
        <v>25.37278102404845</v>
      </c>
      <c r="CL577" s="3">
        <v>27.008947503616014</v>
      </c>
      <c r="CM577" s="3">
        <v>28.85520001301035</v>
      </c>
      <c r="CN577" s="3">
        <v>32.792076769770034</v>
      </c>
      <c r="CO577" s="3">
        <v>36.308423186008355</v>
      </c>
      <c r="CP577" s="3">
        <v>37.072899322367356</v>
      </c>
      <c r="CQ577" s="3">
        <v>17.184000000000001</v>
      </c>
      <c r="CR577" s="3">
        <v>13.662379178485923</v>
      </c>
      <c r="CS577" s="3">
        <v>19.548857855622373</v>
      </c>
      <c r="CT577" s="3">
        <v>29.925718111513895</v>
      </c>
      <c r="CU577" s="3">
        <v>31.333655250511537</v>
      </c>
      <c r="CV577" s="3">
        <v>33.645188722165685</v>
      </c>
      <c r="CW577" s="3">
        <v>30.130948440316033</v>
      </c>
      <c r="CX577" s="3">
        <v>30.63217682723138</v>
      </c>
      <c r="CY577" s="3">
        <v>31.299971398374101</v>
      </c>
      <c r="CZ577" s="3">
        <v>33.921460152945841</v>
      </c>
      <c r="DA577" s="3">
        <v>36.777150284000101</v>
      </c>
      <c r="DB577" s="3">
        <v>37.869881352165088</v>
      </c>
      <c r="DC577" s="3">
        <v>34.109091431267309</v>
      </c>
      <c r="DD577" s="3">
        <v>34.70144685747475</v>
      </c>
      <c r="DE577" s="3">
        <v>35.334727512861392</v>
      </c>
      <c r="DF577" s="3">
        <v>26.719743290016332</v>
      </c>
      <c r="DG577" s="3">
        <v>30.168420187859656</v>
      </c>
      <c r="DH577" s="3">
        <v>30.887438465877675</v>
      </c>
      <c r="DI577" s="3">
        <v>39.54076292363397</v>
      </c>
      <c r="DJ577" s="3">
        <v>35.129811235255055</v>
      </c>
      <c r="DK577" s="3">
        <v>39.093408863196885</v>
      </c>
      <c r="DL577" s="3">
        <v>30.258681589482606</v>
      </c>
      <c r="DM577" s="3">
        <v>34.887806612538078</v>
      </c>
      <c r="DN577" s="3">
        <v>35.045950839122789</v>
      </c>
      <c r="DO577" s="3">
        <v>31.097575872710763</v>
      </c>
      <c r="DP577" s="3">
        <v>32.605006234490645</v>
      </c>
      <c r="DQ577" s="3">
        <v>34.198085570773159</v>
      </c>
      <c r="DR577" s="3">
        <v>34.785488746982949</v>
      </c>
      <c r="DS577" s="3">
        <v>31.34899668670214</v>
      </c>
      <c r="DT577" s="3">
        <v>34.901984825420399</v>
      </c>
      <c r="DU577" s="3">
        <v>36.518132878646341</v>
      </c>
      <c r="DV577" s="3">
        <v>32.110781191521141</v>
      </c>
      <c r="DW577" s="3">
        <v>36.50850690217402</v>
      </c>
      <c r="DX577" s="3">
        <v>19.128086583632907</v>
      </c>
      <c r="DY577" s="3">
        <v>18.695923894146087</v>
      </c>
      <c r="DZ577" s="3">
        <v>22.447953861421237</v>
      </c>
      <c r="EA577" s="3">
        <v>26.768933402339471</v>
      </c>
      <c r="EB577" s="3">
        <v>37.244238078810874</v>
      </c>
      <c r="EC577" s="3">
        <v>34.736813447828283</v>
      </c>
      <c r="ED577" s="3">
        <v>31.352881252075349</v>
      </c>
      <c r="EE577" s="3">
        <v>25.364075288727541</v>
      </c>
      <c r="EF577" s="3">
        <v>29.814067323936428</v>
      </c>
      <c r="EG577" s="3">
        <v>36.284631373443013</v>
      </c>
      <c r="EH577" s="3">
        <v>36.005729304565548</v>
      </c>
      <c r="EI577" s="3">
        <v>36.477648366876203</v>
      </c>
      <c r="EJ577" s="3">
        <v>40.38860670340334</v>
      </c>
      <c r="EK577" s="3">
        <v>39.381147065957379</v>
      </c>
      <c r="EL577" s="3">
        <v>39.134852003236503</v>
      </c>
      <c r="EM577" s="3">
        <v>46.77314277944452</v>
      </c>
      <c r="EN577" s="3">
        <v>38.826078238751634</v>
      </c>
      <c r="EO577" s="3">
        <v>40.579897755716196</v>
      </c>
      <c r="EP577" s="3">
        <v>46.575528643474456</v>
      </c>
      <c r="EQ577" s="3">
        <v>43.38029135547896</v>
      </c>
      <c r="ER577" s="3">
        <v>42.9440328203844</v>
      </c>
      <c r="ES577" s="3">
        <v>39.899062849186912</v>
      </c>
      <c r="ET577" s="3">
        <v>42.274829153606881</v>
      </c>
      <c r="EU577" s="3">
        <v>39.442910125399735</v>
      </c>
      <c r="EV577" s="3">
        <v>41.138366984772958</v>
      </c>
      <c r="EW577" s="3">
        <v>40.962867576632902</v>
      </c>
      <c r="EX577" s="3">
        <v>39.304202943191861</v>
      </c>
      <c r="EY577" s="3">
        <v>43.934149669020854</v>
      </c>
      <c r="EZ577" s="3">
        <v>44.065432661673242</v>
      </c>
      <c r="FA577" s="3">
        <v>41.415070257259927</v>
      </c>
      <c r="FB577" s="3">
        <v>49.650671321833016</v>
      </c>
      <c r="FC577" s="3">
        <v>51.04789865307211</v>
      </c>
      <c r="FD577" s="3">
        <v>48.173002316976898</v>
      </c>
      <c r="FE577" s="3">
        <v>54.816000000000003</v>
      </c>
      <c r="FF577" s="3">
        <v>41.337620821514086</v>
      </c>
      <c r="FG577" s="3">
        <v>41.989603682839167</v>
      </c>
      <c r="FH577" s="3">
        <v>50.534052003428634</v>
      </c>
      <c r="FI577" s="3">
        <v>51.812412165218802</v>
      </c>
      <c r="FJ577" s="3">
        <v>48.172993096016143</v>
      </c>
      <c r="FK577" s="3">
        <v>36.617820032590373</v>
      </c>
      <c r="FL577" s="3">
        <v>36.426646702180378</v>
      </c>
      <c r="FM577" s="3">
        <v>35.621425981538565</v>
      </c>
      <c r="FN577" s="3">
        <v>51.117909925794322</v>
      </c>
      <c r="FO577" s="3">
        <v>51.845604207017857</v>
      </c>
      <c r="FP577" s="3">
        <v>49.204948579807699</v>
      </c>
      <c r="FQ577" s="3">
        <v>40.65281333063745</v>
      </c>
      <c r="FR577" s="3">
        <v>40.509030223909718</v>
      </c>
      <c r="FS577" s="3">
        <v>39.678368348846305</v>
      </c>
      <c r="FT577" s="3">
        <v>42.97722640695337</v>
      </c>
      <c r="FU577" s="3">
        <v>44.544223490301256</v>
      </c>
      <c r="FV577" s="3">
        <v>41.661581141965456</v>
      </c>
      <c r="FW577" s="3">
        <v>54.24454781082931</v>
      </c>
      <c r="FX577" s="3">
        <v>48.128107316781147</v>
      </c>
      <c r="FY577" s="3">
        <v>48.846289629265428</v>
      </c>
      <c r="FZ577" s="3">
        <v>46.13020729940628</v>
      </c>
      <c r="GA577" s="3">
        <v>48.881826895315321</v>
      </c>
      <c r="GB577" s="3">
        <v>45.551064086250342</v>
      </c>
      <c r="GC577" s="3">
        <v>47.9721915691497</v>
      </c>
      <c r="GD577" s="3">
        <v>46.742819852465871</v>
      </c>
      <c r="GE577" s="3">
        <v>45.035141266287539</v>
      </c>
      <c r="GF577" s="3">
        <v>52.60946923621033</v>
      </c>
      <c r="GG577" s="3">
        <v>45.246747994148926</v>
      </c>
      <c r="GH577" s="3">
        <v>45.879774132234331</v>
      </c>
      <c r="GI577" s="3">
        <v>53.558202999216249</v>
      </c>
      <c r="GJ577" s="3">
        <v>47.627780899982127</v>
      </c>
      <c r="GK577" s="3">
        <v>47.998535351347101</v>
      </c>
      <c r="GL577" s="3">
        <v>42.940878933608474</v>
      </c>
      <c r="GM577" s="3">
        <v>43.122257924035722</v>
      </c>
      <c r="GN577" s="3">
        <v>39.498948793446019</v>
      </c>
      <c r="GO577" s="3">
        <v>41.08820945480339</v>
      </c>
      <c r="GP577" s="3">
        <v>50.092006462673844</v>
      </c>
      <c r="GQ577" s="3">
        <v>44.356385544615037</v>
      </c>
      <c r="GR577" s="3">
        <v>46.222876323682229</v>
      </c>
      <c r="GS577" s="3">
        <v>37.467783118352102</v>
      </c>
      <c r="GT577" s="3">
        <v>39.239641115961277</v>
      </c>
      <c r="GU577" s="3">
        <v>38.827516482289987</v>
      </c>
      <c r="GV577" s="3">
        <v>38.269374252069227</v>
      </c>
      <c r="GW577" s="3">
        <v>38.168446750031698</v>
      </c>
    </row>
    <row r="578" spans="2:205" x14ac:dyDescent="0.25">
      <c r="B578"/>
      <c r="F578">
        <v>-2</v>
      </c>
      <c r="G578" t="s">
        <v>163</v>
      </c>
      <c r="H578" s="3">
        <v>34.766763848396501</v>
      </c>
      <c r="I578" s="3">
        <v>36.150770988006855</v>
      </c>
      <c r="J578" s="3">
        <v>35.54274735830932</v>
      </c>
      <c r="K578" s="3">
        <v>37.254901960784316</v>
      </c>
      <c r="L578" s="3">
        <v>37.453183520599254</v>
      </c>
      <c r="M578" s="3">
        <v>37.367303609341825</v>
      </c>
      <c r="N578" s="3">
        <v>38.797814207650269</v>
      </c>
      <c r="O578" s="3">
        <v>38.990825688073393</v>
      </c>
      <c r="P578" s="3">
        <v>38.902743142144637</v>
      </c>
      <c r="Q578" s="3">
        <v>38.888888888888893</v>
      </c>
      <c r="R578" s="3">
        <v>38.403041825095059</v>
      </c>
      <c r="S578" s="3">
        <v>38.60045146726862</v>
      </c>
      <c r="T578" s="3">
        <v>36.322869955156953</v>
      </c>
      <c r="U578" s="3">
        <v>36.625514403292179</v>
      </c>
      <c r="V578" s="3">
        <v>36.480686695278969</v>
      </c>
      <c r="W578" s="3">
        <v>32</v>
      </c>
      <c r="X578" s="3">
        <v>33.928571428571431</v>
      </c>
      <c r="Y578" s="3">
        <v>33.018867924528301</v>
      </c>
      <c r="Z578" s="3">
        <v>39.024390243902438</v>
      </c>
      <c r="AA578" s="3">
        <v>37.662337662337663</v>
      </c>
      <c r="AB578" s="3">
        <v>38.26714801444043</v>
      </c>
      <c r="AC578" s="3">
        <v>33.333333333333329</v>
      </c>
      <c r="AD578" s="3">
        <v>32.5</v>
      </c>
      <c r="AE578" s="3">
        <v>32.835820895522389</v>
      </c>
      <c r="AF578" s="3">
        <v>46.835443037974684</v>
      </c>
      <c r="AG578" s="3">
        <v>47.311827956989248</v>
      </c>
      <c r="AH578" s="3">
        <v>47.093023255813954</v>
      </c>
      <c r="AI578" s="3">
        <v>36.503856041131108</v>
      </c>
      <c r="AJ578" s="3">
        <v>38.446014127144302</v>
      </c>
      <c r="AK578" s="3">
        <v>37.591859807801022</v>
      </c>
      <c r="AL578" s="3">
        <v>38.636363636363633</v>
      </c>
      <c r="AM578" s="3">
        <v>40.828402366863905</v>
      </c>
      <c r="AN578" s="3">
        <v>39.867109634551497</v>
      </c>
      <c r="AO578" s="3">
        <v>37.722419928825623</v>
      </c>
      <c r="AP578" s="3">
        <v>38.412408759124091</v>
      </c>
      <c r="AQ578" s="3">
        <v>38.112429087158326</v>
      </c>
      <c r="AR578" s="3">
        <v>40.322580645161288</v>
      </c>
      <c r="AS578" s="3">
        <v>33.333333333333329</v>
      </c>
      <c r="AT578" s="3">
        <v>36.301369863013697</v>
      </c>
      <c r="AU578" s="3">
        <v>43.478260869565219</v>
      </c>
      <c r="AV578" s="3">
        <v>40.454545454545453</v>
      </c>
      <c r="AW578" s="3">
        <v>41.831683168316829</v>
      </c>
      <c r="AX578" s="3">
        <v>36.923076923076927</v>
      </c>
      <c r="AY578" s="3">
        <v>36.170212765957451</v>
      </c>
      <c r="AZ578" s="3">
        <v>36.477987421383645</v>
      </c>
      <c r="BA578" s="3">
        <v>40.441176470588239</v>
      </c>
      <c r="BB578" s="3">
        <v>39.130434782608695</v>
      </c>
      <c r="BC578" s="3">
        <v>39.6875</v>
      </c>
      <c r="BD578" s="3">
        <v>39.024390243902438</v>
      </c>
      <c r="BE578" s="3">
        <v>40.983606557377051</v>
      </c>
      <c r="BF578" s="3">
        <v>40.196078431372548</v>
      </c>
      <c r="BG578" s="3">
        <v>40.15748031496063</v>
      </c>
      <c r="BH578" s="3">
        <v>35.416666666666671</v>
      </c>
      <c r="BI578" s="3">
        <v>37.638376383763841</v>
      </c>
      <c r="BJ578" s="3">
        <v>28.8135593220339</v>
      </c>
      <c r="BK578" s="3">
        <v>29.850746268656714</v>
      </c>
      <c r="BL578" s="3">
        <v>29.365079365079367</v>
      </c>
      <c r="BM578" s="3">
        <v>38.235294117647058</v>
      </c>
      <c r="BN578" s="3">
        <v>38.15789473684211</v>
      </c>
      <c r="BO578" s="3">
        <v>38.190954773869343</v>
      </c>
      <c r="BP578" s="3">
        <v>40.236686390532547</v>
      </c>
      <c r="BQ578" s="3">
        <v>35</v>
      </c>
      <c r="BR578" s="3">
        <v>37.275064267352185</v>
      </c>
      <c r="BS578" s="3">
        <v>37.248444932308814</v>
      </c>
      <c r="BT578" s="3">
        <v>37.533933419059871</v>
      </c>
      <c r="BU578" s="3">
        <v>37.408744484556763</v>
      </c>
      <c r="BV578" s="3">
        <v>32.246792450586888</v>
      </c>
      <c r="BW578" s="3">
        <v>33.900423375498718</v>
      </c>
      <c r="BX578" s="3">
        <v>33.864014960878293</v>
      </c>
      <c r="BY578" s="3">
        <v>30.620181933412063</v>
      </c>
      <c r="BZ578" s="3">
        <v>31.647579445932958</v>
      </c>
      <c r="CA578" s="3">
        <v>32.998202929270946</v>
      </c>
      <c r="CB578" s="3">
        <v>31.737604150947448</v>
      </c>
      <c r="CC578" s="3">
        <v>32.51632003663422</v>
      </c>
      <c r="CD578" s="3">
        <v>34.130914344441393</v>
      </c>
      <c r="CE578" s="3">
        <v>31.767041284095704</v>
      </c>
      <c r="CF578" s="3">
        <v>32.524892116383285</v>
      </c>
      <c r="CG578" s="3">
        <v>34.066958052362232</v>
      </c>
      <c r="CH578" s="3">
        <v>30.010601533962355</v>
      </c>
      <c r="CI578" s="3">
        <v>30.567894423721196</v>
      </c>
      <c r="CJ578" s="3">
        <v>32.110021772701181</v>
      </c>
      <c r="CK578" s="3">
        <v>22.857067428882566</v>
      </c>
      <c r="CL578" s="3">
        <v>25.159841474923638</v>
      </c>
      <c r="CM578" s="3">
        <v>26.688259196816261</v>
      </c>
      <c r="CN578" s="3">
        <v>30.403548858789428</v>
      </c>
      <c r="CO578" s="3">
        <v>30.009462950186695</v>
      </c>
      <c r="CP578" s="3">
        <v>32.543309065142012</v>
      </c>
      <c r="CQ578" s="3">
        <v>15.551852237573964</v>
      </c>
      <c r="CR578" s="3">
        <v>17.98491302127335</v>
      </c>
      <c r="CS578" s="3">
        <v>21.590768985141608</v>
      </c>
      <c r="CT578" s="3">
        <v>35.831687291806105</v>
      </c>
      <c r="CU578" s="3">
        <v>37.164398829071978</v>
      </c>
      <c r="CV578" s="3">
        <v>39.633233174356157</v>
      </c>
      <c r="CW578" s="3">
        <v>33.120799000432157</v>
      </c>
      <c r="CX578" s="3">
        <v>35.417197400823788</v>
      </c>
      <c r="CY578" s="3">
        <v>35.33471365351248</v>
      </c>
      <c r="CZ578" s="3">
        <v>30.329773691392273</v>
      </c>
      <c r="DA578" s="3">
        <v>33.417850354429028</v>
      </c>
      <c r="DB578" s="3">
        <v>34.335694693773682</v>
      </c>
      <c r="DC578" s="3">
        <v>34.450460415736643</v>
      </c>
      <c r="DD578" s="3">
        <v>35.532802065103063</v>
      </c>
      <c r="DE578" s="3">
        <v>35.95069535238455</v>
      </c>
      <c r="DF578" s="3">
        <v>31.688334892071499</v>
      </c>
      <c r="DG578" s="3">
        <v>26.204882252290911</v>
      </c>
      <c r="DH578" s="3">
        <v>30.785789726003308</v>
      </c>
      <c r="DI578" s="3">
        <v>36.315326037581258</v>
      </c>
      <c r="DJ578" s="3">
        <v>33.968907504093501</v>
      </c>
      <c r="DK578" s="3">
        <v>37.021503402247887</v>
      </c>
      <c r="DL578" s="3">
        <v>28.627079895483504</v>
      </c>
      <c r="DM578" s="3">
        <v>29.301673634754529</v>
      </c>
      <c r="DN578" s="3">
        <v>31.18720294380471</v>
      </c>
      <c r="DO578" s="3">
        <v>32.192741345238858</v>
      </c>
      <c r="DP578" s="3">
        <v>32.078559930260568</v>
      </c>
      <c r="DQ578" s="3">
        <v>34.326922010014336</v>
      </c>
      <c r="DR578" s="3">
        <v>30.403548858789428</v>
      </c>
      <c r="DS578" s="3">
        <v>33.857998240634615</v>
      </c>
      <c r="DT578" s="3">
        <v>34.702541705828544</v>
      </c>
      <c r="DU578" s="3">
        <v>31.631538311131056</v>
      </c>
      <c r="DV578" s="3">
        <v>27.605086473899995</v>
      </c>
      <c r="DW578" s="3">
        <v>31.870106481008722</v>
      </c>
      <c r="DX578" s="3">
        <v>17.257037072200706</v>
      </c>
      <c r="DY578" s="3">
        <v>18.893339248509072</v>
      </c>
      <c r="DZ578" s="3">
        <v>21.41271777435146</v>
      </c>
      <c r="EA578" s="3">
        <v>30.930062045221383</v>
      </c>
      <c r="EB578" s="3">
        <v>31.852344595928223</v>
      </c>
      <c r="EC578" s="3">
        <v>33.417631909261772</v>
      </c>
      <c r="ED578" s="3">
        <v>32.84333823650482</v>
      </c>
      <c r="EE578" s="3">
        <v>28.697172351742722</v>
      </c>
      <c r="EF578" s="3">
        <v>32.469874056521348</v>
      </c>
      <c r="EG578" s="3">
        <v>35.966741411909787</v>
      </c>
      <c r="EH578" s="3">
        <v>36.399517808597182</v>
      </c>
      <c r="EI578" s="3">
        <v>36.559264153140973</v>
      </c>
      <c r="EJ578" s="3">
        <v>37.286735246206113</v>
      </c>
      <c r="EK578" s="3">
        <v>38.401118600514991</v>
      </c>
      <c r="EL578" s="3">
        <v>37.221479755740347</v>
      </c>
      <c r="EM578" s="3">
        <v>43.88962198815657</v>
      </c>
      <c r="EN578" s="3">
        <v>43.258787595265545</v>
      </c>
      <c r="EO578" s="3">
        <v>41.736404289412704</v>
      </c>
      <c r="EP578" s="3">
        <v>45.858024264353091</v>
      </c>
      <c r="EQ578" s="3">
        <v>45.465331339512566</v>
      </c>
      <c r="ER578" s="3">
        <v>43.67457193984788</v>
      </c>
      <c r="ES578" s="3">
        <v>46.010736493682082</v>
      </c>
      <c r="ET578" s="3">
        <v>44.281191533806833</v>
      </c>
      <c r="EU578" s="3">
        <v>43.133944882175008</v>
      </c>
      <c r="EV578" s="3">
        <v>42.635138376351549</v>
      </c>
      <c r="EW578" s="3">
        <v>42.683134382863159</v>
      </c>
      <c r="EX578" s="3">
        <v>40.851351617856757</v>
      </c>
      <c r="EY578" s="3">
        <v>41.142932571117434</v>
      </c>
      <c r="EZ578" s="3">
        <v>42.697301382219223</v>
      </c>
      <c r="FA578" s="3">
        <v>39.349476652240341</v>
      </c>
      <c r="FB578" s="3">
        <v>47.645231629015449</v>
      </c>
      <c r="FC578" s="3">
        <v>45.315212374488631</v>
      </c>
      <c r="FD578" s="3">
        <v>43.990986963738848</v>
      </c>
      <c r="FE578" s="3">
        <v>51.114814429092689</v>
      </c>
      <c r="FF578" s="3">
        <v>47.01508697872665</v>
      </c>
      <c r="FG578" s="3">
        <v>44.080872805903169</v>
      </c>
      <c r="FH578" s="3">
        <v>57.839198784143264</v>
      </c>
      <c r="FI578" s="3">
        <v>57.459257084906518</v>
      </c>
      <c r="FJ578" s="3">
        <v>54.552813337271751</v>
      </c>
      <c r="FK578" s="3">
        <v>39.886913081830059</v>
      </c>
      <c r="FL578" s="3">
        <v>41.474830853464816</v>
      </c>
      <c r="FM578" s="3">
        <v>39.849005962089564</v>
      </c>
      <c r="FN578" s="3">
        <v>46.94295358133499</v>
      </c>
      <c r="FO578" s="3">
        <v>48.238954379298782</v>
      </c>
      <c r="FP578" s="3">
        <v>45.398524575329311</v>
      </c>
      <c r="FQ578" s="3">
        <v>40.994379441914603</v>
      </c>
      <c r="FR578" s="3">
        <v>41.292015453145119</v>
      </c>
      <c r="FS578" s="3">
        <v>40.274162821932102</v>
      </c>
      <c r="FT578" s="3">
        <v>48.956826398251081</v>
      </c>
      <c r="FU578" s="3">
        <v>40.461784414375742</v>
      </c>
      <c r="FV578" s="3">
        <v>41.816950000024086</v>
      </c>
      <c r="FW578" s="3">
        <v>50.641195701549179</v>
      </c>
      <c r="FX578" s="3">
        <v>46.940183404997406</v>
      </c>
      <c r="FY578" s="3">
        <v>46.64186293438577</v>
      </c>
      <c r="FZ578" s="3">
        <v>45.219073950670349</v>
      </c>
      <c r="GA578" s="3">
        <v>43.038751897160374</v>
      </c>
      <c r="GB578" s="3">
        <v>41.768771898962576</v>
      </c>
      <c r="GC578" s="3">
        <v>48.68961159593762</v>
      </c>
      <c r="GD578" s="3">
        <v>46.182309634956823</v>
      </c>
      <c r="GE578" s="3">
        <v>45.048077989985664</v>
      </c>
      <c r="GF578" s="3">
        <v>47.645231629015449</v>
      </c>
      <c r="GG578" s="3">
        <v>48.109214874119488</v>
      </c>
      <c r="GH578" s="3">
        <v>45.689615156916553</v>
      </c>
      <c r="GI578" s="3">
        <v>48.683422318790207</v>
      </c>
      <c r="GJ578" s="3">
        <v>43.228246859433348</v>
      </c>
      <c r="GK578" s="3">
        <v>43.406646286518964</v>
      </c>
      <c r="GL578" s="3">
        <v>40.37008157186709</v>
      </c>
      <c r="GM578" s="3">
        <v>40.808153288804355</v>
      </c>
      <c r="GN578" s="3">
        <v>37.317440955807271</v>
      </c>
      <c r="GO578" s="3">
        <v>45.540526190072733</v>
      </c>
      <c r="GP578" s="3">
        <v>44.463444877755997</v>
      </c>
      <c r="GQ578" s="3">
        <v>42.964277638476915</v>
      </c>
      <c r="GR578" s="3">
        <v>47.630034544560274</v>
      </c>
      <c r="GS578" s="3">
        <v>41.302827648257278</v>
      </c>
      <c r="GT578" s="3">
        <v>42.080254478183022</v>
      </c>
      <c r="GU578" s="3">
        <v>38.530148452707841</v>
      </c>
      <c r="GV578" s="3">
        <v>38.66834902952256</v>
      </c>
      <c r="GW578" s="3">
        <v>38.258224815972554</v>
      </c>
    </row>
    <row r="579" spans="2:205" x14ac:dyDescent="0.25">
      <c r="B579"/>
      <c r="F579">
        <v>-1</v>
      </c>
      <c r="G579" t="s">
        <v>164</v>
      </c>
      <c r="H579" s="3">
        <v>36.09550561797753</v>
      </c>
      <c r="I579" s="3">
        <v>37.668161434977577</v>
      </c>
      <c r="J579" s="3">
        <v>36.970074812967582</v>
      </c>
      <c r="K579" s="3">
        <v>38.613861386138616</v>
      </c>
      <c r="L579" s="3">
        <v>37.109375</v>
      </c>
      <c r="M579" s="3">
        <v>37.772925764192138</v>
      </c>
      <c r="N579" s="3">
        <v>41.436464088397791</v>
      </c>
      <c r="O579" s="3">
        <v>37.442922374429223</v>
      </c>
      <c r="P579" s="3">
        <v>39.25</v>
      </c>
      <c r="Q579" s="3">
        <v>36.5</v>
      </c>
      <c r="R579" s="3">
        <v>37.226277372262771</v>
      </c>
      <c r="S579" s="3">
        <v>36.919831223628691</v>
      </c>
      <c r="T579" s="3">
        <v>41.474654377880185</v>
      </c>
      <c r="U579" s="3">
        <v>35.443037974683541</v>
      </c>
      <c r="V579" s="3">
        <v>38.325991189427313</v>
      </c>
      <c r="W579" s="3">
        <v>35.227272727272727</v>
      </c>
      <c r="X579" s="3">
        <v>31.896551724137932</v>
      </c>
      <c r="Y579" s="3">
        <v>33.333333333333329</v>
      </c>
      <c r="Z579" s="3">
        <v>37.5</v>
      </c>
      <c r="AA579" s="3">
        <v>34.351145038167942</v>
      </c>
      <c r="AB579" s="3">
        <v>35.856573705179287</v>
      </c>
      <c r="AC579" s="3">
        <v>37.5</v>
      </c>
      <c r="AD579" s="3">
        <v>28.888888888888886</v>
      </c>
      <c r="AE579" s="3">
        <v>32.467532467532465</v>
      </c>
      <c r="AF579" s="3">
        <v>37.974683544303801</v>
      </c>
      <c r="AG579" s="3">
        <v>43.43434343434344</v>
      </c>
      <c r="AH579" s="3">
        <v>41.011235955056179</v>
      </c>
      <c r="AI579" s="3">
        <v>37.738246505717918</v>
      </c>
      <c r="AJ579" s="3">
        <v>40.119760479041915</v>
      </c>
      <c r="AK579" s="3">
        <v>39.072107322526549</v>
      </c>
      <c r="AL579" s="3">
        <v>35.877862595419849</v>
      </c>
      <c r="AM579" s="3">
        <v>43.575418994413404</v>
      </c>
      <c r="AN579" s="3">
        <v>40.322580645161288</v>
      </c>
      <c r="AO579" s="3">
        <v>37.109826589595372</v>
      </c>
      <c r="AP579" s="3">
        <v>38.617511520737331</v>
      </c>
      <c r="AQ579" s="3">
        <v>37.948717948717949</v>
      </c>
      <c r="AR579" s="3">
        <v>41.592920353982301</v>
      </c>
      <c r="AS579" s="3">
        <v>30.573248407643312</v>
      </c>
      <c r="AT579" s="3">
        <v>35.185185185185183</v>
      </c>
      <c r="AU579" s="3">
        <v>41.436464088397791</v>
      </c>
      <c r="AV579" s="3">
        <v>40.1673640167364</v>
      </c>
      <c r="AW579" s="3">
        <v>40.714285714285715</v>
      </c>
      <c r="AX579" s="3">
        <v>41.6</v>
      </c>
      <c r="AY579" s="3">
        <v>34.196891191709845</v>
      </c>
      <c r="AZ579" s="3">
        <v>37.106918238993707</v>
      </c>
      <c r="BA579" s="3">
        <v>44.680851063829785</v>
      </c>
      <c r="BB579" s="3">
        <v>35.195530726256983</v>
      </c>
      <c r="BC579" s="3">
        <v>39.375</v>
      </c>
      <c r="BD579" s="3">
        <v>37.5</v>
      </c>
      <c r="BE579" s="3">
        <v>44.19889502762431</v>
      </c>
      <c r="BF579" s="3">
        <v>41.42394822006473</v>
      </c>
      <c r="BG579" s="3">
        <v>38.931297709923662</v>
      </c>
      <c r="BH579" s="3">
        <v>35.2112676056338</v>
      </c>
      <c r="BI579" s="3">
        <v>36.996336996337</v>
      </c>
      <c r="BJ579" s="3">
        <v>28.000000000000004</v>
      </c>
      <c r="BK579" s="3">
        <v>36</v>
      </c>
      <c r="BL579" s="3">
        <v>32.800000000000004</v>
      </c>
      <c r="BM579" s="3">
        <v>34.756097560975604</v>
      </c>
      <c r="BN579" s="3">
        <v>37.826086956521735</v>
      </c>
      <c r="BO579" s="3">
        <v>36.548223350253807</v>
      </c>
      <c r="BP579" s="3">
        <v>38.181818181818187</v>
      </c>
      <c r="BQ579" s="3">
        <v>35.416666666666671</v>
      </c>
      <c r="BR579" s="3">
        <v>36.543209876543209</v>
      </c>
      <c r="BS579" s="3">
        <v>37.708182476466327</v>
      </c>
      <c r="BT579" s="3">
        <v>37.859266600594651</v>
      </c>
      <c r="BU579" s="3">
        <v>37.792960991499164</v>
      </c>
      <c r="BV579" s="3">
        <v>33.600949128296037</v>
      </c>
      <c r="BW579" s="3">
        <v>35.41962035459995</v>
      </c>
      <c r="BX579" s="3">
        <v>35.299609538116584</v>
      </c>
      <c r="BY579" s="3">
        <v>31.899771345972997</v>
      </c>
      <c r="BZ579" s="3">
        <v>31.191430825262454</v>
      </c>
      <c r="CA579" s="3">
        <v>33.332717549957628</v>
      </c>
      <c r="CB579" s="3">
        <v>34.259813975068283</v>
      </c>
      <c r="CC579" s="3">
        <v>31.032935962849617</v>
      </c>
      <c r="CD579" s="3">
        <v>34.46459116166654</v>
      </c>
      <c r="CE579" s="3">
        <v>29.827718381243191</v>
      </c>
      <c r="CF579" s="3">
        <v>31.502344439960286</v>
      </c>
      <c r="CG579" s="3">
        <v>32.575297453490933</v>
      </c>
      <c r="CH579" s="3">
        <v>34.919399448326821</v>
      </c>
      <c r="CI579" s="3">
        <v>29.353015283764783</v>
      </c>
      <c r="CJ579" s="3">
        <v>33.853742639906571</v>
      </c>
      <c r="CK579" s="3">
        <v>25.2468177950743</v>
      </c>
      <c r="CL579" s="3">
        <v>23.414840242313481</v>
      </c>
      <c r="CM579" s="3">
        <v>26.864369385885723</v>
      </c>
      <c r="CN579" s="3">
        <v>28.837941930464794</v>
      </c>
      <c r="CO579" s="3">
        <v>26.21900946297994</v>
      </c>
      <c r="CP579" s="3">
        <v>29.923500842070897</v>
      </c>
      <c r="CQ579" s="3">
        <v>20.725996676404286</v>
      </c>
      <c r="CR579" s="3">
        <v>15.645962469959638</v>
      </c>
      <c r="CS579" s="3">
        <v>22.008496421544777</v>
      </c>
      <c r="CT579" s="3">
        <v>27.27245793812309</v>
      </c>
      <c r="CU579" s="3">
        <v>33.670259124648794</v>
      </c>
      <c r="CV579" s="3">
        <v>33.785499000370308</v>
      </c>
      <c r="CW579" s="3">
        <v>34.351597117523553</v>
      </c>
      <c r="CX579" s="3">
        <v>37.084869178141126</v>
      </c>
      <c r="CY579" s="3">
        <v>36.81114983028332</v>
      </c>
      <c r="CZ579" s="3">
        <v>27.664184091896498</v>
      </c>
      <c r="DA579" s="3">
        <v>36.311273851445577</v>
      </c>
      <c r="DB579" s="3">
        <v>34.861804153681376</v>
      </c>
      <c r="DC579" s="3">
        <v>33.89036034320511</v>
      </c>
      <c r="DD579" s="3">
        <v>35.720464192893971</v>
      </c>
      <c r="DE579" s="3">
        <v>35.794881612996299</v>
      </c>
      <c r="DF579" s="3">
        <v>32.505109009348544</v>
      </c>
      <c r="DG579" s="3">
        <v>23.366481753306068</v>
      </c>
      <c r="DH579" s="3">
        <v>29.488906191774063</v>
      </c>
      <c r="DI579" s="3">
        <v>34.259813975068283</v>
      </c>
      <c r="DJ579" s="3">
        <v>33.952053151850066</v>
      </c>
      <c r="DK579" s="3">
        <v>36.015562483449493</v>
      </c>
      <c r="DL579" s="3">
        <v>32.959196007777983</v>
      </c>
      <c r="DM579" s="3">
        <v>27.50430556930262</v>
      </c>
      <c r="DN579" s="3">
        <v>31.79720101385071</v>
      </c>
      <c r="DO579" s="3">
        <v>36.474596623140656</v>
      </c>
      <c r="DP579" s="3">
        <v>28.199111988700359</v>
      </c>
      <c r="DQ579" s="3">
        <v>34.021753504005723</v>
      </c>
      <c r="DR579" s="3">
        <v>29.112998338202143</v>
      </c>
      <c r="DS579" s="3">
        <v>36.963805833951824</v>
      </c>
      <c r="DT579" s="3">
        <v>35.93154232665507</v>
      </c>
      <c r="DU579" s="3">
        <v>30.581437410391182</v>
      </c>
      <c r="DV579" s="3">
        <v>27.355249591686878</v>
      </c>
      <c r="DW579" s="3">
        <v>31.269207393612437</v>
      </c>
      <c r="DX579" s="3">
        <v>15.554385832752168</v>
      </c>
      <c r="DY579" s="3">
        <v>25.136577334928003</v>
      </c>
      <c r="DZ579" s="3">
        <v>24.569568149361789</v>
      </c>
      <c r="EA579" s="3">
        <v>27.467908736034758</v>
      </c>
      <c r="EB579" s="3">
        <v>31.558621307011567</v>
      </c>
      <c r="EC579" s="3">
        <v>31.793086841728758</v>
      </c>
      <c r="ED579" s="3">
        <v>30.768706967132935</v>
      </c>
      <c r="EE579" s="3">
        <v>29.365842667836858</v>
      </c>
      <c r="EF579" s="3">
        <v>31.853230252475086</v>
      </c>
      <c r="EG579" s="3">
        <v>36.430089236561628</v>
      </c>
      <c r="EH579" s="3">
        <v>36.728076088345517</v>
      </c>
      <c r="EI579" s="3">
        <v>36.945889277350751</v>
      </c>
      <c r="EJ579" s="3">
        <v>38.590062107659023</v>
      </c>
      <c r="EK579" s="3">
        <v>39.916702515355205</v>
      </c>
      <c r="EL579" s="3">
        <v>38.640540087818579</v>
      </c>
      <c r="EM579" s="3">
        <v>45.327951426304239</v>
      </c>
      <c r="EN579" s="3">
        <v>43.027319174737549</v>
      </c>
      <c r="EO579" s="3">
        <v>42.213133978426647</v>
      </c>
      <c r="EP579" s="3">
        <v>48.613114201727299</v>
      </c>
      <c r="EQ579" s="3">
        <v>43.852908786008825</v>
      </c>
      <c r="ER579" s="3">
        <v>44.03540883833346</v>
      </c>
      <c r="ES579" s="3">
        <v>43.172281618756813</v>
      </c>
      <c r="ET579" s="3">
        <v>42.95021030456526</v>
      </c>
      <c r="EU579" s="3">
        <v>41.264364993766449</v>
      </c>
      <c r="EV579" s="3">
        <v>48.029909307433549</v>
      </c>
      <c r="EW579" s="3">
        <v>41.533060665602299</v>
      </c>
      <c r="EX579" s="3">
        <v>42.798239738948055</v>
      </c>
      <c r="EY579" s="3">
        <v>45.207727659471153</v>
      </c>
      <c r="EZ579" s="3">
        <v>40.378263205962384</v>
      </c>
      <c r="FA579" s="3">
        <v>39.802297280780934</v>
      </c>
      <c r="FB579" s="3">
        <v>46.162058069535206</v>
      </c>
      <c r="FC579" s="3">
        <v>42.483280613355944</v>
      </c>
      <c r="FD579" s="3">
        <v>41.789646568287672</v>
      </c>
      <c r="FE579" s="3">
        <v>54.274003323595714</v>
      </c>
      <c r="FF579" s="3">
        <v>42.13181530781813</v>
      </c>
      <c r="FG579" s="3">
        <v>42.926568513520152</v>
      </c>
      <c r="FH579" s="3">
        <v>48.676909150484512</v>
      </c>
      <c r="FI579" s="3">
        <v>53.198427744038085</v>
      </c>
      <c r="FJ579" s="3">
        <v>48.23697290974205</v>
      </c>
      <c r="FK579" s="3">
        <v>41.124895893912282</v>
      </c>
      <c r="FL579" s="3">
        <v>43.154651779942704</v>
      </c>
      <c r="FM579" s="3">
        <v>41.333064814769777</v>
      </c>
      <c r="FN579" s="3">
        <v>44.091541098943196</v>
      </c>
      <c r="FO579" s="3">
        <v>50.839564137381231</v>
      </c>
      <c r="FP579" s="3">
        <v>45.7833571366412</v>
      </c>
      <c r="FQ579" s="3">
        <v>40.329292835985633</v>
      </c>
      <c r="FR579" s="3">
        <v>41.514558848580691</v>
      </c>
      <c r="FS579" s="3">
        <v>40.102554284439599</v>
      </c>
      <c r="FT579" s="3">
        <v>50.680731698616057</v>
      </c>
      <c r="FU579" s="3">
        <v>37.780015061980556</v>
      </c>
      <c r="FV579" s="3">
        <v>40.881464178596303</v>
      </c>
      <c r="FW579" s="3">
        <v>48.613114201727299</v>
      </c>
      <c r="FX579" s="3">
        <v>46.382674881622734</v>
      </c>
      <c r="FY579" s="3">
        <v>45.413008945121938</v>
      </c>
      <c r="FZ579" s="3">
        <v>50.24080399222202</v>
      </c>
      <c r="GA579" s="3">
        <v>40.889476814117074</v>
      </c>
      <c r="GB579" s="3">
        <v>42.416635464136704</v>
      </c>
      <c r="GC579" s="3">
        <v>52.887105504518914</v>
      </c>
      <c r="GD579" s="3">
        <v>42.191949463813607</v>
      </c>
      <c r="GE579" s="3">
        <v>44.728246495994277</v>
      </c>
      <c r="GF579" s="3">
        <v>45.887001661797854</v>
      </c>
      <c r="GG579" s="3">
        <v>51.433984221296797</v>
      </c>
      <c r="GH579" s="3">
        <v>46.916354113474391</v>
      </c>
      <c r="GI579" s="3">
        <v>47.281158009456142</v>
      </c>
      <c r="GJ579" s="3">
        <v>43.067285619580723</v>
      </c>
      <c r="GK579" s="3">
        <v>42.723466599061567</v>
      </c>
      <c r="GL579" s="3">
        <v>40.44561416724784</v>
      </c>
      <c r="GM579" s="3">
        <v>46.863422665071994</v>
      </c>
      <c r="GN579" s="3">
        <v>41.030431850638223</v>
      </c>
      <c r="GO579" s="3">
        <v>42.04428638591645</v>
      </c>
      <c r="GP579" s="3">
        <v>44.093552606031906</v>
      </c>
      <c r="GQ579" s="3">
        <v>41.303359858778855</v>
      </c>
      <c r="GR579" s="3">
        <v>45.594929396503439</v>
      </c>
      <c r="GS579" s="3">
        <v>41.467490665496484</v>
      </c>
      <c r="GT579" s="3">
        <v>41.233189500611331</v>
      </c>
      <c r="GU579" s="3">
        <v>38.986275716371026</v>
      </c>
      <c r="GV579" s="3">
        <v>38.990457112843785</v>
      </c>
      <c r="GW579" s="3">
        <v>38.640032705647577</v>
      </c>
    </row>
    <row r="580" spans="2:205" x14ac:dyDescent="0.25">
      <c r="B580"/>
      <c r="F580">
        <v>0</v>
      </c>
      <c r="G580" t="s">
        <v>68</v>
      </c>
      <c r="H580" s="3">
        <v>35.529891300000003</v>
      </c>
      <c r="I580" s="3">
        <v>38.160792950000001</v>
      </c>
      <c r="J580" s="3">
        <v>36.982968370000002</v>
      </c>
      <c r="K580" s="3">
        <v>35.051546389999999</v>
      </c>
      <c r="L580" s="3">
        <v>38.554216870000005</v>
      </c>
      <c r="M580" s="3">
        <v>37.020316030000004</v>
      </c>
      <c r="N580" s="3">
        <v>38.095238100000003</v>
      </c>
      <c r="O580" s="3">
        <v>35</v>
      </c>
      <c r="P580" s="3">
        <v>36.430317850000002</v>
      </c>
      <c r="Q580" s="3">
        <v>35.416666670000005</v>
      </c>
      <c r="R580" s="3">
        <v>28.352490419999999</v>
      </c>
      <c r="S580" s="3">
        <v>31.34657837</v>
      </c>
      <c r="T580" s="3">
        <v>46.81818182</v>
      </c>
      <c r="U580" s="3">
        <v>34.934497819999997</v>
      </c>
      <c r="V580" s="3">
        <v>40.757238309999998</v>
      </c>
      <c r="W580" s="3">
        <v>34.444444439999998</v>
      </c>
      <c r="X580" s="3">
        <v>33.018867919999998</v>
      </c>
      <c r="Y580" s="3">
        <v>33.673469390000001</v>
      </c>
      <c r="Z580" s="3">
        <v>33.587786260000001</v>
      </c>
      <c r="AA580" s="3">
        <v>35.507246379999998</v>
      </c>
      <c r="AB580" s="3">
        <v>34.572490709999997</v>
      </c>
      <c r="AC580" s="3">
        <v>43.333333330000002</v>
      </c>
      <c r="AD580" s="3">
        <v>31.11111111</v>
      </c>
      <c r="AE580" s="3">
        <v>36</v>
      </c>
      <c r="AF580" s="3">
        <v>37.662337659999999</v>
      </c>
      <c r="AG580" s="3">
        <v>47.058823529999998</v>
      </c>
      <c r="AH580" s="3">
        <v>43.016759780000001</v>
      </c>
      <c r="AI580" s="3">
        <v>39.920424400000002</v>
      </c>
      <c r="AJ580" s="3">
        <v>41.279669759999997</v>
      </c>
      <c r="AK580" s="3">
        <v>40.684851999999999</v>
      </c>
      <c r="AL580" s="3">
        <v>43.18181818</v>
      </c>
      <c r="AM580" s="3">
        <v>45.945945950000002</v>
      </c>
      <c r="AN580" s="3">
        <v>44.794952680000002</v>
      </c>
      <c r="AO580" s="3">
        <v>35.209580840000001</v>
      </c>
      <c r="AP580" s="3">
        <v>35.964125559999999</v>
      </c>
      <c r="AQ580" s="3">
        <v>35.641025640000002</v>
      </c>
      <c r="AR580" s="3">
        <v>43.2</v>
      </c>
      <c r="AS580" s="3">
        <v>29.452054789999998</v>
      </c>
      <c r="AT580" s="3">
        <v>35.793357929999999</v>
      </c>
      <c r="AU580" s="3">
        <v>42.073170730000001</v>
      </c>
      <c r="AV580" s="3">
        <v>39.66244726</v>
      </c>
      <c r="AW580" s="3">
        <v>40.648379050000003</v>
      </c>
      <c r="AX580" s="3">
        <v>38.260869569999997</v>
      </c>
      <c r="AY580" s="3">
        <v>34.375</v>
      </c>
      <c r="AZ580" s="3">
        <v>35.830618889999997</v>
      </c>
      <c r="BA580" s="3">
        <v>42.553191489999996</v>
      </c>
      <c r="BB580" s="3">
        <v>30.857142859999996</v>
      </c>
      <c r="BC580" s="3">
        <v>36.075949369999996</v>
      </c>
      <c r="BD580" s="3">
        <v>38.345864660000004</v>
      </c>
      <c r="BE580" s="3">
        <v>44.262295080000001</v>
      </c>
      <c r="BF580" s="3">
        <v>41.772151899999997</v>
      </c>
      <c r="BG580" s="3">
        <v>46.376811590000003</v>
      </c>
      <c r="BH580" s="3">
        <v>38.888888890000004</v>
      </c>
      <c r="BI580" s="3">
        <v>42.553191489999996</v>
      </c>
      <c r="BJ580" s="3">
        <v>22.222222220000003</v>
      </c>
      <c r="BK580" s="3">
        <v>35.064935060000003</v>
      </c>
      <c r="BL580" s="3">
        <v>30.327868850000002</v>
      </c>
      <c r="BM580" s="3">
        <v>34.146341460000002</v>
      </c>
      <c r="BN580" s="3">
        <v>40.93023256</v>
      </c>
      <c r="BO580" s="3">
        <v>37.994722959999997</v>
      </c>
      <c r="BP580" s="3">
        <v>40.71856287</v>
      </c>
      <c r="BQ580" s="3">
        <v>35.714285709999999</v>
      </c>
      <c r="BR580" s="3">
        <v>37.777777780000001</v>
      </c>
      <c r="BS580" s="3">
        <v>37.745098040000002</v>
      </c>
      <c r="BT580" s="3">
        <v>37.574552680000004</v>
      </c>
      <c r="BU580" s="3">
        <v>37.649402389999999</v>
      </c>
      <c r="BV580" s="3">
        <v>33.0840635128</v>
      </c>
      <c r="BW580" s="3">
        <v>35.9258913468</v>
      </c>
      <c r="BX580" s="3">
        <v>35.332580299200004</v>
      </c>
      <c r="BY580" s="3">
        <v>28.319991128799998</v>
      </c>
      <c r="BZ580" s="3">
        <v>32.496454748400005</v>
      </c>
      <c r="CA580" s="3">
        <v>32.518733305200001</v>
      </c>
      <c r="CB580" s="3">
        <v>31.153399338800003</v>
      </c>
      <c r="CC580" s="3">
        <v>28.682798715200001</v>
      </c>
      <c r="CD580" s="3">
        <v>31.760687645600001</v>
      </c>
      <c r="CE580" s="3">
        <v>28.633953409600004</v>
      </c>
      <c r="CF580" s="3">
        <v>22.873941383199998</v>
      </c>
      <c r="CG580" s="3">
        <v>27.069836692399999</v>
      </c>
      <c r="CH580" s="3">
        <v>40.209377752400002</v>
      </c>
      <c r="CI580" s="3">
        <v>28.745913773599998</v>
      </c>
      <c r="CJ580" s="3">
        <v>36.206969145999999</v>
      </c>
      <c r="CK580" s="3">
        <v>24.571983788799997</v>
      </c>
      <c r="CL580" s="3">
        <v>24.023503681999998</v>
      </c>
      <c r="CM580" s="3">
        <v>27.040219810400004</v>
      </c>
      <c r="CN580" s="3">
        <v>25.468851270800002</v>
      </c>
      <c r="CO580" s="3">
        <v>27.493976950799997</v>
      </c>
      <c r="CP580" s="3">
        <v>28.878271230799996</v>
      </c>
      <c r="CQ580" s="3">
        <v>25.297676871600004</v>
      </c>
      <c r="CR580" s="3">
        <v>17.431867487200002</v>
      </c>
      <c r="CS580" s="3">
        <v>25.063422146400001</v>
      </c>
      <c r="CT580" s="3">
        <v>26.768568519199999</v>
      </c>
      <c r="CU580" s="3">
        <v>37.324344565999994</v>
      </c>
      <c r="CV580" s="3">
        <v>35.743342781599999</v>
      </c>
      <c r="CW580" s="3">
        <v>36.4224261592</v>
      </c>
      <c r="CX580" s="3">
        <v>38.178105783999996</v>
      </c>
      <c r="CY580" s="3">
        <v>38.364581185600002</v>
      </c>
      <c r="CZ580" s="3">
        <v>34.699500151199999</v>
      </c>
      <c r="DA580" s="3">
        <v>38.745077214800006</v>
      </c>
      <c r="DB580" s="3">
        <v>39.311975180000005</v>
      </c>
      <c r="DC580" s="3">
        <v>31.9679849776</v>
      </c>
      <c r="DD580" s="3">
        <v>33.146002848400002</v>
      </c>
      <c r="DE580" s="3">
        <v>33.514699863600001</v>
      </c>
      <c r="DF580" s="3">
        <v>34.481108560000003</v>
      </c>
      <c r="DG580" s="3">
        <v>22.032598936399999</v>
      </c>
      <c r="DH580" s="3">
        <v>30.075078294400001</v>
      </c>
      <c r="DI580" s="3">
        <v>34.494295297199997</v>
      </c>
      <c r="DJ580" s="3">
        <v>33.421023514799998</v>
      </c>
      <c r="DK580" s="3">
        <v>35.834845724000004</v>
      </c>
      <c r="DL580" s="3">
        <v>29.338888084799997</v>
      </c>
      <c r="DM580" s="3">
        <v>27.639103593600002</v>
      </c>
      <c r="DN580" s="3">
        <v>30.457995015199998</v>
      </c>
      <c r="DO580" s="3">
        <v>34.363056207999996</v>
      </c>
      <c r="DP580" s="3">
        <v>23.993843160799997</v>
      </c>
      <c r="DQ580" s="3">
        <v>30.772702772399995</v>
      </c>
      <c r="DR580" s="3">
        <v>30.050996660400003</v>
      </c>
      <c r="DS580" s="3">
        <v>37.046039894000003</v>
      </c>
      <c r="DT580" s="3">
        <v>36.3257512144</v>
      </c>
      <c r="DU580" s="3">
        <v>38.026118008000005</v>
      </c>
      <c r="DV580" s="3">
        <v>30.898628920000007</v>
      </c>
      <c r="DW580" s="3">
        <v>36.772205280399994</v>
      </c>
      <c r="DX580" s="3">
        <v>9.9378988176000025</v>
      </c>
      <c r="DY580" s="3">
        <v>24.336770317600006</v>
      </c>
      <c r="DZ580" s="3">
        <v>22.1373034852</v>
      </c>
      <c r="EA580" s="3">
        <v>26.866459930800001</v>
      </c>
      <c r="EB580" s="3">
        <v>34.342227542000003</v>
      </c>
      <c r="EC580" s="3">
        <v>33.101599894399996</v>
      </c>
      <c r="ED580" s="3">
        <v>33.244485148400003</v>
      </c>
      <c r="EE580" s="3">
        <v>29.613860327200001</v>
      </c>
      <c r="EF580" s="3">
        <v>33.050007664399999</v>
      </c>
      <c r="EG580" s="3">
        <v>36.464786702800005</v>
      </c>
      <c r="EH580" s="3">
        <v>36.443281722400002</v>
      </c>
      <c r="EI580" s="3">
        <v>36.801685436</v>
      </c>
      <c r="EJ580" s="3">
        <v>37.975719087200005</v>
      </c>
      <c r="EK580" s="3">
        <v>40.395694553200002</v>
      </c>
      <c r="EL580" s="3">
        <v>38.6333564408</v>
      </c>
      <c r="EM580" s="3">
        <v>41.783101651199999</v>
      </c>
      <c r="EN580" s="3">
        <v>44.611978991600004</v>
      </c>
      <c r="EO580" s="3">
        <v>41.521898754800006</v>
      </c>
      <c r="EP580" s="3">
        <v>45.037076861200006</v>
      </c>
      <c r="EQ580" s="3">
        <v>41.317201284799999</v>
      </c>
      <c r="ER580" s="3">
        <v>41.099948054400002</v>
      </c>
      <c r="ES580" s="3">
        <v>42.199379930400006</v>
      </c>
      <c r="ET580" s="3">
        <v>33.831039456799999</v>
      </c>
      <c r="EU580" s="3">
        <v>35.623320047600004</v>
      </c>
      <c r="EV580" s="3">
        <v>53.426985887599997</v>
      </c>
      <c r="EW580" s="3">
        <v>41.1230818664</v>
      </c>
      <c r="EX580" s="3">
        <v>45.307507473999998</v>
      </c>
      <c r="EY580" s="3">
        <v>44.316905091199999</v>
      </c>
      <c r="EZ580" s="3">
        <v>42.014232157999999</v>
      </c>
      <c r="FA580" s="3">
        <v>40.306718969599999</v>
      </c>
      <c r="FB580" s="3">
        <v>41.706721249200001</v>
      </c>
      <c r="FC580" s="3">
        <v>43.520515809199999</v>
      </c>
      <c r="FD580" s="3">
        <v>40.266710189199998</v>
      </c>
      <c r="FE580" s="3">
        <v>61.3689897884</v>
      </c>
      <c r="FF580" s="3">
        <v>44.790354732799997</v>
      </c>
      <c r="FG580" s="3">
        <v>46.936577853599999</v>
      </c>
      <c r="FH580" s="3">
        <v>48.556106800799995</v>
      </c>
      <c r="FI580" s="3">
        <v>56.793302494000002</v>
      </c>
      <c r="FJ580" s="3">
        <v>50.290176778400003</v>
      </c>
      <c r="FK580" s="3">
        <v>43.418422640800003</v>
      </c>
      <c r="FL580" s="3">
        <v>44.381233735999999</v>
      </c>
      <c r="FM580" s="3">
        <v>43.005122814399996</v>
      </c>
      <c r="FN580" s="3">
        <v>51.664136208800002</v>
      </c>
      <c r="FO580" s="3">
        <v>53.146814685199999</v>
      </c>
      <c r="FP580" s="3">
        <v>50.277930179999998</v>
      </c>
      <c r="FQ580" s="3">
        <v>38.451176702400005</v>
      </c>
      <c r="FR580" s="3">
        <v>38.782248271599997</v>
      </c>
      <c r="FS580" s="3">
        <v>37.767351416400004</v>
      </c>
      <c r="FT580" s="3">
        <v>51.918891440000003</v>
      </c>
      <c r="FU580" s="3">
        <v>36.871510643599997</v>
      </c>
      <c r="FV580" s="3">
        <v>41.511637565599997</v>
      </c>
      <c r="FW580" s="3">
        <v>49.652046162800005</v>
      </c>
      <c r="FX580" s="3">
        <v>45.903871005200003</v>
      </c>
      <c r="FY580" s="3">
        <v>45.461912376000001</v>
      </c>
      <c r="FZ580" s="3">
        <v>47.182851055199997</v>
      </c>
      <c r="GA580" s="3">
        <v>41.110896406400002</v>
      </c>
      <c r="GB580" s="3">
        <v>41.203242764799995</v>
      </c>
      <c r="GC580" s="3">
        <v>50.743326771999996</v>
      </c>
      <c r="GD580" s="3">
        <v>37.720442559199995</v>
      </c>
      <c r="GE580" s="3">
        <v>41.379195967599998</v>
      </c>
      <c r="GF580" s="3">
        <v>46.640732659600005</v>
      </c>
      <c r="GG580" s="3">
        <v>51.478550265999999</v>
      </c>
      <c r="GH580" s="3">
        <v>47.218552585599994</v>
      </c>
      <c r="GI580" s="3">
        <v>54.727505172000001</v>
      </c>
      <c r="GJ580" s="3">
        <v>46.879148860000001</v>
      </c>
      <c r="GK580" s="3">
        <v>48.334177699599998</v>
      </c>
      <c r="GL580" s="3">
        <v>34.506545622400004</v>
      </c>
      <c r="GM580" s="3">
        <v>45.7930998024</v>
      </c>
      <c r="GN580" s="3">
        <v>38.518434214800003</v>
      </c>
      <c r="GO580" s="3">
        <v>41.426222989199999</v>
      </c>
      <c r="GP580" s="3">
        <v>47.518237577999997</v>
      </c>
      <c r="GQ580" s="3">
        <v>42.887846025599998</v>
      </c>
      <c r="GR580" s="3">
        <v>48.192640591599996</v>
      </c>
      <c r="GS580" s="3">
        <v>41.814711092799996</v>
      </c>
      <c r="GT580" s="3">
        <v>42.505547895600003</v>
      </c>
      <c r="GU580" s="3">
        <v>39.025409377199999</v>
      </c>
      <c r="GV580" s="3">
        <v>38.705823637600005</v>
      </c>
      <c r="GW580" s="3">
        <v>38.497119343999998</v>
      </c>
    </row>
    <row r="581" spans="2:205" x14ac:dyDescent="0.25">
      <c r="B581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</row>
    <row r="582" spans="2:205" x14ac:dyDescent="0.25">
      <c r="B582">
        <v>134</v>
      </c>
      <c r="C582" t="s">
        <v>96</v>
      </c>
      <c r="D582" t="s">
        <v>38</v>
      </c>
      <c r="E582" t="s">
        <v>228</v>
      </c>
      <c r="F582">
        <v>-5</v>
      </c>
      <c r="G582" t="s">
        <v>131</v>
      </c>
      <c r="H582" s="3">
        <v>80.969086000000004</v>
      </c>
      <c r="I582" s="3">
        <v>79.188204999999996</v>
      </c>
      <c r="J582" s="3">
        <v>80.292242999999999</v>
      </c>
      <c r="K582" s="3">
        <v>87.237662999999998</v>
      </c>
      <c r="L582" s="3">
        <v>86.309999000000005</v>
      </c>
      <c r="M582" s="3">
        <v>86.816064999999995</v>
      </c>
      <c r="N582" s="3">
        <v>84.587346999999994</v>
      </c>
      <c r="O582" s="3">
        <v>81.145213999999996</v>
      </c>
      <c r="P582" s="3">
        <v>84.012169</v>
      </c>
      <c r="Q582" s="3">
        <v>85.856288000000006</v>
      </c>
      <c r="R582" s="3">
        <v>86.53631</v>
      </c>
      <c r="S582" s="3">
        <v>85.984748999999994</v>
      </c>
      <c r="T582" s="3">
        <v>82.733486999999997</v>
      </c>
      <c r="U582" s="3">
        <v>85.564018000000004</v>
      </c>
      <c r="V582" s="3">
        <v>84.225155000000001</v>
      </c>
      <c r="W582" s="3">
        <v>85.161976999999993</v>
      </c>
      <c r="X582" s="3">
        <v>81.918437999999995</v>
      </c>
      <c r="Y582" s="3">
        <v>84.960415999999995</v>
      </c>
      <c r="Z582" s="3">
        <v>84.113423999999995</v>
      </c>
      <c r="AA582" s="3">
        <v>84.344953000000004</v>
      </c>
      <c r="AB582" s="3">
        <v>83.872342000000003</v>
      </c>
      <c r="AC582" s="3">
        <v>79.338714999999993</v>
      </c>
      <c r="AD582" s="3">
        <v>78.868031000000002</v>
      </c>
      <c r="AE582" s="3">
        <v>79.461330000000004</v>
      </c>
      <c r="AF582" s="3">
        <v>80.691969</v>
      </c>
      <c r="AG582" s="3">
        <v>76.688852999999995</v>
      </c>
      <c r="AH582" s="3">
        <v>81.141360000000006</v>
      </c>
      <c r="AI582" s="3">
        <v>81.242380999999995</v>
      </c>
      <c r="AJ582" s="3">
        <v>78.727951000000004</v>
      </c>
      <c r="AK582" s="3">
        <v>80.386572999999999</v>
      </c>
      <c r="AL582" s="3">
        <v>83.582736999999995</v>
      </c>
      <c r="AM582" s="3">
        <v>81.720262000000005</v>
      </c>
      <c r="AN582" s="3">
        <v>82.962828000000002</v>
      </c>
      <c r="AO582" s="3">
        <v>83.160017999999994</v>
      </c>
      <c r="AP582" s="3">
        <v>83.347588999999999</v>
      </c>
      <c r="AQ582" s="3">
        <v>83.316671999999997</v>
      </c>
      <c r="AR582" s="3">
        <v>86.375739999999993</v>
      </c>
      <c r="AS582" s="3">
        <v>89.720314000000002</v>
      </c>
      <c r="AT582" s="3">
        <v>87.436863000000002</v>
      </c>
      <c r="AU582" s="3">
        <v>87.492097000000001</v>
      </c>
      <c r="AV582" s="3">
        <v>88.914298000000002</v>
      </c>
      <c r="AW582" s="3">
        <v>87.489762999999996</v>
      </c>
      <c r="AX582" s="3">
        <v>84.356712999999999</v>
      </c>
      <c r="AY582" s="3">
        <v>79.677653000000007</v>
      </c>
      <c r="AZ582" s="3">
        <v>83.040056000000007</v>
      </c>
      <c r="BA582" s="3">
        <v>79.067876999999996</v>
      </c>
      <c r="BB582" s="3">
        <v>84.846590000000006</v>
      </c>
      <c r="BC582" s="3">
        <v>81.273037000000002</v>
      </c>
      <c r="BD582" s="3">
        <v>88.337173000000007</v>
      </c>
      <c r="BE582" s="3">
        <v>82.844909999999999</v>
      </c>
      <c r="BF582" s="3">
        <v>85.994820000000004</v>
      </c>
      <c r="BG582" s="3">
        <v>85.011653999999993</v>
      </c>
      <c r="BH582" s="3">
        <v>83.052442999999997</v>
      </c>
      <c r="BI582" s="3">
        <v>83.984853000000001</v>
      </c>
      <c r="BJ582" s="3">
        <v>81.123846999999998</v>
      </c>
      <c r="BK582" s="3">
        <v>74.344973999999993</v>
      </c>
      <c r="BL582" s="3">
        <v>77.991048000000006</v>
      </c>
      <c r="BM582" s="3">
        <v>85.95993</v>
      </c>
      <c r="BN582" s="3">
        <v>85.745042999999995</v>
      </c>
      <c r="BO582" s="3">
        <v>85.538713000000001</v>
      </c>
      <c r="BP582" s="3">
        <v>85.018568999999999</v>
      </c>
      <c r="BQ582" s="3">
        <v>86.663096999999993</v>
      </c>
      <c r="BR582" s="3">
        <v>85.529070000000004</v>
      </c>
      <c r="BS582" s="3">
        <v>83.305426999999995</v>
      </c>
      <c r="BT582" s="3">
        <v>82.670963</v>
      </c>
      <c r="BU582" s="3">
        <v>83.109048999999999</v>
      </c>
      <c r="BV582" s="3">
        <v>78.965581</v>
      </c>
      <c r="BW582" s="3">
        <v>76.618178999999998</v>
      </c>
      <c r="BX582" s="3">
        <v>78.719925000000003</v>
      </c>
      <c r="BY582" s="3">
        <v>82.933993000000001</v>
      </c>
      <c r="BZ582" s="3">
        <v>81.442513000000005</v>
      </c>
      <c r="CA582" s="3">
        <v>83.593926999999994</v>
      </c>
      <c r="CB582" s="3">
        <v>80.644441</v>
      </c>
      <c r="CC582" s="3">
        <v>75.759197</v>
      </c>
      <c r="CD582" s="3">
        <v>80.911644999999993</v>
      </c>
      <c r="CE582" s="3">
        <v>82.859699000000006</v>
      </c>
      <c r="CF582" s="3">
        <v>82.816934000000003</v>
      </c>
      <c r="CG582" s="3">
        <v>83.642405999999994</v>
      </c>
      <c r="CH582" s="3">
        <v>78.916079999999994</v>
      </c>
      <c r="CI582" s="3">
        <v>81.432869999999994</v>
      </c>
      <c r="CJ582" s="3">
        <v>81.484413000000004</v>
      </c>
      <c r="CK582" s="3">
        <v>78.697194999999994</v>
      </c>
      <c r="CL582" s="3">
        <v>74.052858000000001</v>
      </c>
      <c r="CM582" s="3">
        <v>80.434207999999998</v>
      </c>
      <c r="CN582" s="3">
        <v>78.535936000000007</v>
      </c>
      <c r="CO582" s="3">
        <v>78.267262000000002</v>
      </c>
      <c r="CP582" s="3">
        <v>79.699877999999998</v>
      </c>
      <c r="CQ582" s="3">
        <v>69.693835000000007</v>
      </c>
      <c r="CR582" s="3">
        <v>67.309745000000007</v>
      </c>
      <c r="CS582" s="3">
        <v>72.019311000000002</v>
      </c>
      <c r="CT582" s="3">
        <v>72.829721000000006</v>
      </c>
      <c r="CU582" s="3">
        <v>67.888210000000001</v>
      </c>
      <c r="CV582" s="3">
        <v>75.740460999999996</v>
      </c>
      <c r="CW582" s="3">
        <v>78.318235999999999</v>
      </c>
      <c r="CX582" s="3">
        <v>75.024901999999997</v>
      </c>
      <c r="CY582" s="3">
        <v>78.109099000000001</v>
      </c>
      <c r="CZ582" s="3">
        <v>79.308893999999995</v>
      </c>
      <c r="DA582" s="3">
        <v>76.127279000000001</v>
      </c>
      <c r="DB582" s="3">
        <v>79.579134999999994</v>
      </c>
      <c r="DC582" s="3">
        <v>81.193259999999995</v>
      </c>
      <c r="DD582" s="3">
        <v>80.968441999999996</v>
      </c>
      <c r="DE582" s="3">
        <v>81.807167000000007</v>
      </c>
      <c r="DF582" s="3">
        <v>82.033282999999997</v>
      </c>
      <c r="DG582" s="3">
        <v>84.939448999999996</v>
      </c>
      <c r="DH582" s="3">
        <v>84.164772999999997</v>
      </c>
      <c r="DI582" s="3">
        <v>83.107500999999999</v>
      </c>
      <c r="DJ582" s="3">
        <v>83.487950999999995</v>
      </c>
      <c r="DK582" s="3">
        <v>83.921473000000006</v>
      </c>
      <c r="DL582" s="3">
        <v>79.554840999999996</v>
      </c>
      <c r="DM582" s="3">
        <v>72.151075000000006</v>
      </c>
      <c r="DN582" s="3">
        <v>79.102014999999994</v>
      </c>
      <c r="DO582" s="3">
        <v>73.974829</v>
      </c>
      <c r="DP582" s="3">
        <v>79.565444999999997</v>
      </c>
      <c r="DQ582" s="3">
        <v>77.605756999999997</v>
      </c>
      <c r="DR582" s="3">
        <v>83.938249999999996</v>
      </c>
      <c r="DS582" s="3">
        <v>77.142512999999994</v>
      </c>
      <c r="DT582" s="3">
        <v>82.493071999999998</v>
      </c>
      <c r="DU582" s="3">
        <v>79.395764999999997</v>
      </c>
      <c r="DV582" s="3">
        <v>76.030310999999998</v>
      </c>
      <c r="DW582" s="3">
        <v>79.549132</v>
      </c>
      <c r="DX582" s="3">
        <v>72.542413999999994</v>
      </c>
      <c r="DY582" s="3">
        <v>63.843141000000003</v>
      </c>
      <c r="DZ582" s="3">
        <v>71.170450000000002</v>
      </c>
      <c r="EA582" s="3">
        <v>81.629891999999998</v>
      </c>
      <c r="EB582" s="3">
        <v>80.334300999999996</v>
      </c>
      <c r="EC582" s="3">
        <v>82.087924000000001</v>
      </c>
      <c r="ED582" s="3">
        <v>80.377672000000004</v>
      </c>
      <c r="EE582" s="3">
        <v>81.420961000000005</v>
      </c>
      <c r="EF582" s="3">
        <v>82.031907000000004</v>
      </c>
      <c r="EG582" s="3">
        <v>82.470132000000007</v>
      </c>
      <c r="EH582" s="3">
        <v>81.639082000000002</v>
      </c>
      <c r="EI582" s="3">
        <v>82.464313000000004</v>
      </c>
      <c r="EJ582" s="3">
        <v>82.972590999999994</v>
      </c>
      <c r="EK582" s="3">
        <v>81.758230999999995</v>
      </c>
      <c r="EL582" s="3">
        <v>81.864562000000006</v>
      </c>
      <c r="EM582" s="3">
        <v>91.541332999999995</v>
      </c>
      <c r="EN582" s="3">
        <v>91.177485000000004</v>
      </c>
      <c r="EO582" s="3">
        <v>90.038202999999996</v>
      </c>
      <c r="EP582" s="3">
        <v>88.530252000000004</v>
      </c>
      <c r="EQ582" s="3">
        <v>86.531231000000005</v>
      </c>
      <c r="ER582" s="3">
        <v>87.112692999999993</v>
      </c>
      <c r="ES582" s="3">
        <v>88.852878000000004</v>
      </c>
      <c r="ET582" s="3">
        <v>90.255685999999997</v>
      </c>
      <c r="EU582" s="3">
        <v>88.327090999999996</v>
      </c>
      <c r="EV582" s="3">
        <v>86.550894</v>
      </c>
      <c r="EW582" s="3">
        <v>89.695166</v>
      </c>
      <c r="EX582" s="3">
        <v>86.965896999999998</v>
      </c>
      <c r="EY582" s="3">
        <v>91.626759000000007</v>
      </c>
      <c r="EZ582" s="3">
        <v>89.784018000000003</v>
      </c>
      <c r="FA582" s="3">
        <v>89.486624000000006</v>
      </c>
      <c r="FB582" s="3">
        <v>89.690911999999997</v>
      </c>
      <c r="FC582" s="3">
        <v>90.422642999999994</v>
      </c>
      <c r="FD582" s="3">
        <v>88.044805999999994</v>
      </c>
      <c r="FE582" s="3">
        <v>88.983593999999997</v>
      </c>
      <c r="FF582" s="3">
        <v>90.426316</v>
      </c>
      <c r="FG582" s="3">
        <v>86.903349000000006</v>
      </c>
      <c r="FH582" s="3">
        <v>88.554215999999997</v>
      </c>
      <c r="FI582" s="3">
        <v>85.489496000000003</v>
      </c>
      <c r="FJ582" s="3">
        <v>86.542258000000004</v>
      </c>
      <c r="FK582" s="3">
        <v>84.166526000000005</v>
      </c>
      <c r="FL582" s="3">
        <v>82.431000999999995</v>
      </c>
      <c r="FM582" s="3">
        <v>82.664045999999999</v>
      </c>
      <c r="FN582" s="3">
        <v>87.856579999999994</v>
      </c>
      <c r="FO582" s="3">
        <v>87.313243999999997</v>
      </c>
      <c r="FP582" s="3">
        <v>86.346520999999996</v>
      </c>
      <c r="FQ582" s="3">
        <v>85.126777000000004</v>
      </c>
      <c r="FR582" s="3">
        <v>85.726736000000002</v>
      </c>
      <c r="FS582" s="3">
        <v>84.826177999999999</v>
      </c>
      <c r="FT582" s="3">
        <v>90.718196000000006</v>
      </c>
      <c r="FU582" s="3">
        <v>94.501178999999993</v>
      </c>
      <c r="FV582" s="3">
        <v>90.708952999999994</v>
      </c>
      <c r="FW582" s="3">
        <v>91.876693000000003</v>
      </c>
      <c r="FX582" s="3">
        <v>94.340646000000007</v>
      </c>
      <c r="FY582" s="3">
        <v>91.058053000000001</v>
      </c>
      <c r="FZ582" s="3">
        <v>89.158585000000002</v>
      </c>
      <c r="GA582" s="3">
        <v>87.204232000000005</v>
      </c>
      <c r="GB582" s="3">
        <v>86.978097000000005</v>
      </c>
      <c r="GC582" s="3">
        <v>84.160923999999994</v>
      </c>
      <c r="GD582" s="3">
        <v>90.127735999999999</v>
      </c>
      <c r="GE582" s="3">
        <v>84.940316999999993</v>
      </c>
      <c r="GF582" s="3">
        <v>92.736096000000003</v>
      </c>
      <c r="GG582" s="3">
        <v>88.547308000000001</v>
      </c>
      <c r="GH582" s="3">
        <v>89.496568999999994</v>
      </c>
      <c r="GI582" s="3">
        <v>90.627544</v>
      </c>
      <c r="GJ582" s="3">
        <v>90.074574999999996</v>
      </c>
      <c r="GK582" s="3">
        <v>88.420574999999999</v>
      </c>
      <c r="GL582" s="3">
        <v>89.705280000000002</v>
      </c>
      <c r="GM582" s="3">
        <v>84.846806999999998</v>
      </c>
      <c r="GN582" s="3">
        <v>84.811646999999994</v>
      </c>
      <c r="GO582" s="3">
        <v>90.289968999999999</v>
      </c>
      <c r="GP582" s="3">
        <v>91.155783999999997</v>
      </c>
      <c r="GQ582" s="3">
        <v>88.989502999999999</v>
      </c>
      <c r="GR582" s="3">
        <v>89.659464999999997</v>
      </c>
      <c r="GS582" s="3">
        <v>91.905232999999996</v>
      </c>
      <c r="GT582" s="3">
        <v>89.026231999999993</v>
      </c>
      <c r="GU582" s="3">
        <v>84.140720999999999</v>
      </c>
      <c r="GV582" s="3">
        <v>83.702844999999996</v>
      </c>
      <c r="GW582" s="3">
        <v>83.753784999999993</v>
      </c>
    </row>
    <row r="583" spans="2:205" x14ac:dyDescent="0.25">
      <c r="B583"/>
      <c r="F583">
        <v>-4</v>
      </c>
      <c r="G583" t="s">
        <v>109</v>
      </c>
      <c r="H583" s="3">
        <v>79.185901999999999</v>
      </c>
      <c r="I583" s="3">
        <v>79.798614000000001</v>
      </c>
      <c r="J583" s="3">
        <v>79.430806000000004</v>
      </c>
      <c r="K583" s="3">
        <v>85.778622999999996</v>
      </c>
      <c r="L583" s="3">
        <v>87.304862999999997</v>
      </c>
      <c r="M583" s="3">
        <v>86.476343</v>
      </c>
      <c r="N583" s="3">
        <v>89.363296000000005</v>
      </c>
      <c r="O583" s="3">
        <v>87.613754999999998</v>
      </c>
      <c r="P583" s="3">
        <v>88.294445999999994</v>
      </c>
      <c r="Q583" s="3">
        <v>84.170085999999998</v>
      </c>
      <c r="R583" s="3">
        <v>84.883536000000007</v>
      </c>
      <c r="S583" s="3">
        <v>84.396574999999999</v>
      </c>
      <c r="T583" s="3">
        <v>84.347436000000002</v>
      </c>
      <c r="U583" s="3">
        <v>87.567485000000005</v>
      </c>
      <c r="V583" s="3">
        <v>85.772341999999995</v>
      </c>
      <c r="W583" s="3">
        <v>83.017234000000002</v>
      </c>
      <c r="X583" s="3">
        <v>85.828074000000001</v>
      </c>
      <c r="Y583" s="3">
        <v>83.661178000000007</v>
      </c>
      <c r="Z583" s="3">
        <v>83.558053999999998</v>
      </c>
      <c r="AA583" s="3">
        <v>81.019087999999996</v>
      </c>
      <c r="AB583" s="3">
        <v>82.010219000000006</v>
      </c>
      <c r="AC583" s="3">
        <v>84.509572000000006</v>
      </c>
      <c r="AD583" s="3">
        <v>76.652416000000002</v>
      </c>
      <c r="AE583" s="3">
        <v>81.741808000000006</v>
      </c>
      <c r="AF583" s="3">
        <v>81.946015000000003</v>
      </c>
      <c r="AG583" s="3">
        <v>82.748271000000003</v>
      </c>
      <c r="AH583" s="3">
        <v>84.323910999999995</v>
      </c>
      <c r="AI583" s="3">
        <v>81.911084000000002</v>
      </c>
      <c r="AJ583" s="3">
        <v>81.979973000000001</v>
      </c>
      <c r="AK583" s="3">
        <v>82.196731</v>
      </c>
      <c r="AL583" s="3">
        <v>80.499683000000005</v>
      </c>
      <c r="AM583" s="3">
        <v>81.806112999999996</v>
      </c>
      <c r="AN583" s="3">
        <v>80.641351999999998</v>
      </c>
      <c r="AO583" s="3">
        <v>86.325204999999997</v>
      </c>
      <c r="AP583" s="3">
        <v>84.644655</v>
      </c>
      <c r="AQ583" s="3">
        <v>85.788330999999999</v>
      </c>
      <c r="AR583" s="3">
        <v>88.337018999999998</v>
      </c>
      <c r="AS583" s="3">
        <v>85.117231000000004</v>
      </c>
      <c r="AT583" s="3">
        <v>86.480557000000005</v>
      </c>
      <c r="AU583" s="3">
        <v>84.227199999999996</v>
      </c>
      <c r="AV583" s="3">
        <v>77.558287000000007</v>
      </c>
      <c r="AW583" s="3">
        <v>82.143090999999998</v>
      </c>
      <c r="AX583" s="3">
        <v>88.242497</v>
      </c>
      <c r="AY583" s="3">
        <v>85.980247000000006</v>
      </c>
      <c r="AZ583" s="3">
        <v>87.342009000000004</v>
      </c>
      <c r="BA583" s="3">
        <v>87.074997999999994</v>
      </c>
      <c r="BB583" s="3">
        <v>85.677769999999995</v>
      </c>
      <c r="BC583" s="3">
        <v>86.442642000000006</v>
      </c>
      <c r="BD583" s="3">
        <v>82.150373999999999</v>
      </c>
      <c r="BE583" s="3">
        <v>85.337012000000001</v>
      </c>
      <c r="BF583" s="3">
        <v>84.216459999999998</v>
      </c>
      <c r="BG583" s="3">
        <v>86.804035999999996</v>
      </c>
      <c r="BH583" s="3">
        <v>91.334098999999995</v>
      </c>
      <c r="BI583" s="3">
        <v>88.750118000000001</v>
      </c>
      <c r="BJ583" s="3">
        <v>78.097413000000003</v>
      </c>
      <c r="BK583" s="3">
        <v>86.071012999999994</v>
      </c>
      <c r="BL583" s="3">
        <v>80.941457</v>
      </c>
      <c r="BM583" s="3">
        <v>81.384795999999994</v>
      </c>
      <c r="BN583" s="3">
        <v>77.492504999999994</v>
      </c>
      <c r="BO583" s="3">
        <v>80.000966000000005</v>
      </c>
      <c r="BP583" s="3">
        <v>87.274727999999996</v>
      </c>
      <c r="BQ583" s="3">
        <v>79.178753</v>
      </c>
      <c r="BR583" s="3">
        <v>84.002731999999995</v>
      </c>
      <c r="BS583" s="3">
        <v>83.589268000000004</v>
      </c>
      <c r="BT583" s="3">
        <v>83.229714999999999</v>
      </c>
      <c r="BU583" s="3">
        <v>83.503770000000003</v>
      </c>
      <c r="BV583" s="3">
        <v>77.173850999999999</v>
      </c>
      <c r="BW583" s="3">
        <v>77.362391000000002</v>
      </c>
      <c r="BX583" s="3">
        <v>77.881549000000007</v>
      </c>
      <c r="BY583" s="3">
        <v>81.514696000000001</v>
      </c>
      <c r="BZ583" s="3">
        <v>82.851303000000001</v>
      </c>
      <c r="CA583" s="3">
        <v>83.394276000000005</v>
      </c>
      <c r="CB583" s="3">
        <v>85.970466999999999</v>
      </c>
      <c r="CC583" s="3">
        <v>82.815758000000002</v>
      </c>
      <c r="CD583" s="3">
        <v>85.492080999999999</v>
      </c>
      <c r="CE583" s="3">
        <v>81.056588000000005</v>
      </c>
      <c r="CF583" s="3">
        <v>81.050106999999997</v>
      </c>
      <c r="CG583" s="3">
        <v>81.982528000000002</v>
      </c>
      <c r="CH583" s="3">
        <v>80.648880000000005</v>
      </c>
      <c r="CI583" s="3">
        <v>83.798553999999996</v>
      </c>
      <c r="CJ583" s="3">
        <v>83.157848000000001</v>
      </c>
      <c r="CK583" s="3">
        <v>76.731313999999998</v>
      </c>
      <c r="CL583" s="3">
        <v>78.503469999999993</v>
      </c>
      <c r="CM583" s="3">
        <v>78.816789</v>
      </c>
      <c r="CN583" s="3">
        <v>78.154058000000006</v>
      </c>
      <c r="CO583" s="3">
        <v>74.813800999999998</v>
      </c>
      <c r="CP583" s="3">
        <v>77.863152999999997</v>
      </c>
      <c r="CQ583" s="3">
        <v>75.669218999999998</v>
      </c>
      <c r="CR583" s="3">
        <v>65.397868000000003</v>
      </c>
      <c r="CS583" s="3">
        <v>74.922498000000004</v>
      </c>
      <c r="CT583" s="3">
        <v>74.115273999999999</v>
      </c>
      <c r="CU583" s="3">
        <v>73.016536000000002</v>
      </c>
      <c r="CV583" s="3">
        <v>78.970759999999999</v>
      </c>
      <c r="CW583" s="3">
        <v>79.094030000000004</v>
      </c>
      <c r="CX583" s="3">
        <v>78.564170000000004</v>
      </c>
      <c r="CY583" s="3">
        <v>80.052698000000007</v>
      </c>
      <c r="CZ583" s="3">
        <v>76.141341999999995</v>
      </c>
      <c r="DA583" s="3">
        <v>76.43777</v>
      </c>
      <c r="DB583" s="3">
        <v>77.210699000000005</v>
      </c>
      <c r="DC583" s="3">
        <v>84.517825999999999</v>
      </c>
      <c r="DD583" s="3">
        <v>82.341975000000005</v>
      </c>
      <c r="DE583" s="3">
        <v>84.380054999999999</v>
      </c>
      <c r="DF583" s="3">
        <v>84.582674999999995</v>
      </c>
      <c r="DG583" s="3">
        <v>79.928220999999994</v>
      </c>
      <c r="DH583" s="3">
        <v>83.250330000000005</v>
      </c>
      <c r="DI583" s="3">
        <v>79.358063000000001</v>
      </c>
      <c r="DJ583" s="3">
        <v>70.717029999999994</v>
      </c>
      <c r="DK583" s="3">
        <v>78.091758999999996</v>
      </c>
      <c r="DL583" s="3">
        <v>83.822481999999994</v>
      </c>
      <c r="DM583" s="3">
        <v>79.862221000000005</v>
      </c>
      <c r="DN583" s="3">
        <v>83.790546000000006</v>
      </c>
      <c r="DO583" s="3">
        <v>82.889667000000003</v>
      </c>
      <c r="DP583" s="3">
        <v>80.660086000000007</v>
      </c>
      <c r="DQ583" s="3">
        <v>83.257208000000006</v>
      </c>
      <c r="DR583" s="3">
        <v>77.160345000000007</v>
      </c>
      <c r="DS583" s="3">
        <v>79.823420999999996</v>
      </c>
      <c r="DT583" s="3">
        <v>80.697575000000001</v>
      </c>
      <c r="DU583" s="3">
        <v>81.995272999999997</v>
      </c>
      <c r="DV583" s="3">
        <v>86.055762000000001</v>
      </c>
      <c r="DW583" s="3">
        <v>85.132209000000003</v>
      </c>
      <c r="DX583" s="3">
        <v>69.501251999999994</v>
      </c>
      <c r="DY583" s="3">
        <v>77.951132999999999</v>
      </c>
      <c r="DZ583" s="3">
        <v>74.676981999999995</v>
      </c>
      <c r="EA583" s="3">
        <v>76.473085999999995</v>
      </c>
      <c r="EB583" s="3">
        <v>71.218684999999994</v>
      </c>
      <c r="EC583" s="3">
        <v>76.143186999999998</v>
      </c>
      <c r="ED583" s="3">
        <v>83.202337999999997</v>
      </c>
      <c r="EE583" s="3">
        <v>73.150852999999998</v>
      </c>
      <c r="EF583" s="3">
        <v>80.550985999999995</v>
      </c>
      <c r="EG583" s="3">
        <v>82.776568999999995</v>
      </c>
      <c r="EH583" s="3">
        <v>82.227984000000006</v>
      </c>
      <c r="EI583" s="3">
        <v>82.876514</v>
      </c>
      <c r="EJ583" s="3">
        <v>81.197952000000001</v>
      </c>
      <c r="EK583" s="3">
        <v>82.234836999999999</v>
      </c>
      <c r="EL583" s="3">
        <v>80.980063999999999</v>
      </c>
      <c r="EM583" s="3">
        <v>90.042550000000006</v>
      </c>
      <c r="EN583" s="3">
        <v>91.758422999999993</v>
      </c>
      <c r="EO583" s="3">
        <v>89.558409999999995</v>
      </c>
      <c r="EP583" s="3">
        <v>92.756124999999997</v>
      </c>
      <c r="EQ583" s="3">
        <v>92.411752000000007</v>
      </c>
      <c r="ER583" s="3">
        <v>91.096811000000002</v>
      </c>
      <c r="ES583" s="3">
        <v>87.283584000000005</v>
      </c>
      <c r="ET583" s="3">
        <v>88.716965000000002</v>
      </c>
      <c r="EU583" s="3">
        <v>86.810621999999995</v>
      </c>
      <c r="EV583" s="3">
        <v>88.045992999999996</v>
      </c>
      <c r="EW583" s="3">
        <v>91.336416</v>
      </c>
      <c r="EX583" s="3">
        <v>88.386836000000002</v>
      </c>
      <c r="EY583" s="3">
        <v>89.303155000000004</v>
      </c>
      <c r="EZ583" s="3">
        <v>93.152677999999995</v>
      </c>
      <c r="FA583" s="3">
        <v>88.505566999999999</v>
      </c>
      <c r="FB583" s="3">
        <v>88.962050000000005</v>
      </c>
      <c r="FC583" s="3">
        <v>87.224374999999995</v>
      </c>
      <c r="FD583" s="3">
        <v>86.157285000000002</v>
      </c>
      <c r="FE583" s="3">
        <v>93.349924999999999</v>
      </c>
      <c r="FF583" s="3">
        <v>87.906963000000005</v>
      </c>
      <c r="FG583" s="3">
        <v>88.561117999999993</v>
      </c>
      <c r="FH583" s="3">
        <v>89.776757000000003</v>
      </c>
      <c r="FI583" s="3">
        <v>92.480006000000003</v>
      </c>
      <c r="FJ583" s="3">
        <v>89.677062000000006</v>
      </c>
      <c r="FK583" s="3">
        <v>84.728138000000001</v>
      </c>
      <c r="FL583" s="3">
        <v>85.395775</v>
      </c>
      <c r="FM583" s="3">
        <v>84.340762999999995</v>
      </c>
      <c r="FN583" s="3">
        <v>84.858024</v>
      </c>
      <c r="FO583" s="3">
        <v>87.174454999999995</v>
      </c>
      <c r="FP583" s="3">
        <v>84.072005000000004</v>
      </c>
      <c r="FQ583" s="3">
        <v>88.132585000000006</v>
      </c>
      <c r="FR583" s="3">
        <v>86.947334999999995</v>
      </c>
      <c r="FS583" s="3">
        <v>87.196607</v>
      </c>
      <c r="FT583" s="3">
        <v>92.091362000000004</v>
      </c>
      <c r="FU583" s="3">
        <v>90.306241</v>
      </c>
      <c r="FV583" s="3">
        <v>89.710783000000006</v>
      </c>
      <c r="FW583" s="3">
        <v>89.096337000000005</v>
      </c>
      <c r="FX583" s="3">
        <v>84.399544000000006</v>
      </c>
      <c r="FY583" s="3">
        <v>86.194422000000003</v>
      </c>
      <c r="FZ583" s="3">
        <v>92.662510999999995</v>
      </c>
      <c r="GA583" s="3">
        <v>92.098274000000004</v>
      </c>
      <c r="GB583" s="3">
        <v>90.893473</v>
      </c>
      <c r="GC583" s="3">
        <v>91.260328999999999</v>
      </c>
      <c r="GD583" s="3">
        <v>90.695453000000001</v>
      </c>
      <c r="GE583" s="3">
        <v>89.628075999999993</v>
      </c>
      <c r="GF583" s="3">
        <v>87.140403000000006</v>
      </c>
      <c r="GG583" s="3">
        <v>90.850604000000004</v>
      </c>
      <c r="GH583" s="3">
        <v>87.735343999999998</v>
      </c>
      <c r="GI583" s="3">
        <v>91.612798999999995</v>
      </c>
      <c r="GJ583" s="3">
        <v>96.612435000000005</v>
      </c>
      <c r="GK583" s="3">
        <v>92.368026999999998</v>
      </c>
      <c r="GL583" s="3">
        <v>86.693573999999998</v>
      </c>
      <c r="GM583" s="3">
        <v>94.190894</v>
      </c>
      <c r="GN583" s="3">
        <v>87.205931000000007</v>
      </c>
      <c r="GO583" s="3">
        <v>86.296504999999996</v>
      </c>
      <c r="GP583" s="3">
        <v>83.766323999999997</v>
      </c>
      <c r="GQ583" s="3">
        <v>83.858745999999996</v>
      </c>
      <c r="GR583" s="3">
        <v>91.347116999999997</v>
      </c>
      <c r="GS583" s="3">
        <v>85.206653000000003</v>
      </c>
      <c r="GT583" s="3">
        <v>87.454479000000006</v>
      </c>
      <c r="GU583" s="3">
        <v>84.401966000000002</v>
      </c>
      <c r="GV583" s="3">
        <v>84.231447000000003</v>
      </c>
      <c r="GW583" s="3">
        <v>84.131024999999994</v>
      </c>
    </row>
    <row r="584" spans="2:205" x14ac:dyDescent="0.25">
      <c r="B584"/>
      <c r="F584">
        <v>-3</v>
      </c>
      <c r="G584" t="s">
        <v>132</v>
      </c>
      <c r="H584" s="3">
        <v>79.110839999999996</v>
      </c>
      <c r="I584" s="3">
        <v>79.794225999999995</v>
      </c>
      <c r="J584" s="3">
        <v>79.382579000000007</v>
      </c>
      <c r="K584" s="3">
        <v>84.184415999999999</v>
      </c>
      <c r="L584" s="3">
        <v>86.068123</v>
      </c>
      <c r="M584" s="3">
        <v>84.907381000000001</v>
      </c>
      <c r="N584" s="3">
        <v>86.570108000000005</v>
      </c>
      <c r="O584" s="3">
        <v>83.647042999999996</v>
      </c>
      <c r="P584" s="3">
        <v>86.183657999999994</v>
      </c>
      <c r="Q584" s="3">
        <v>82.942218999999994</v>
      </c>
      <c r="R584" s="3">
        <v>89.261360999999994</v>
      </c>
      <c r="S584" s="3">
        <v>85.468869999999995</v>
      </c>
      <c r="T584" s="3">
        <v>85.513951000000006</v>
      </c>
      <c r="U584" s="3">
        <v>84.873164000000003</v>
      </c>
      <c r="V584" s="3">
        <v>85.392898000000002</v>
      </c>
      <c r="W584" s="3">
        <v>85.910888999999997</v>
      </c>
      <c r="X584" s="3">
        <v>83.634440999999995</v>
      </c>
      <c r="Y584" s="3">
        <v>85.365463000000005</v>
      </c>
      <c r="Z584" s="3">
        <v>84.447361000000001</v>
      </c>
      <c r="AA584" s="3">
        <v>86.399472000000003</v>
      </c>
      <c r="AB584" s="3">
        <v>85.232607999999999</v>
      </c>
      <c r="AC584" s="3">
        <v>87.127639000000002</v>
      </c>
      <c r="AD584" s="3">
        <v>82.168754000000007</v>
      </c>
      <c r="AE584" s="3">
        <v>85.483063999999999</v>
      </c>
      <c r="AF584" s="3">
        <v>82.693162999999998</v>
      </c>
      <c r="AG584" s="3">
        <v>89.555464999999998</v>
      </c>
      <c r="AH584" s="3">
        <v>85.408664000000002</v>
      </c>
      <c r="AI584" s="3">
        <v>81.295339999999996</v>
      </c>
      <c r="AJ584" s="3">
        <v>78.087547999999998</v>
      </c>
      <c r="AK584" s="3">
        <v>80.446268000000003</v>
      </c>
      <c r="AL584" s="3">
        <v>81.445877999999993</v>
      </c>
      <c r="AM584" s="3">
        <v>85.437455999999997</v>
      </c>
      <c r="AN584" s="3">
        <v>83.035385000000005</v>
      </c>
      <c r="AO584" s="3">
        <v>83.816081999999994</v>
      </c>
      <c r="AP584" s="3">
        <v>84.574830000000006</v>
      </c>
      <c r="AQ584" s="3">
        <v>84.118606999999997</v>
      </c>
      <c r="AR584" s="3">
        <v>83.054404000000005</v>
      </c>
      <c r="AS584" s="3">
        <v>85.266515999999996</v>
      </c>
      <c r="AT584" s="3">
        <v>83.920404000000005</v>
      </c>
      <c r="AU584" s="3">
        <v>79.126745</v>
      </c>
      <c r="AV584" s="3">
        <v>79.145657999999997</v>
      </c>
      <c r="AW584" s="3">
        <v>79.176750999999996</v>
      </c>
      <c r="AX584" s="3">
        <v>85.742464999999996</v>
      </c>
      <c r="AY584" s="3">
        <v>81.388608000000005</v>
      </c>
      <c r="AZ584" s="3">
        <v>84.258071999999999</v>
      </c>
      <c r="BA584" s="3">
        <v>86.053178000000003</v>
      </c>
      <c r="BB584" s="3">
        <v>85.704103000000003</v>
      </c>
      <c r="BC584" s="3">
        <v>86.022717</v>
      </c>
      <c r="BD584" s="3">
        <v>85.985302000000004</v>
      </c>
      <c r="BE584" s="3">
        <v>85.202786000000003</v>
      </c>
      <c r="BF584" s="3">
        <v>85.984380999999999</v>
      </c>
      <c r="BG584" s="3">
        <v>84.608354000000006</v>
      </c>
      <c r="BH584" s="3">
        <v>90.331894000000005</v>
      </c>
      <c r="BI584" s="3">
        <v>86.840226999999999</v>
      </c>
      <c r="BJ584" s="3">
        <v>85.777192999999997</v>
      </c>
      <c r="BK584" s="3">
        <v>80.165981000000002</v>
      </c>
      <c r="BL584" s="3">
        <v>83.212266999999997</v>
      </c>
      <c r="BM584" s="3">
        <v>83.066535999999999</v>
      </c>
      <c r="BN584" s="3">
        <v>84.956394000000003</v>
      </c>
      <c r="BO584" s="3">
        <v>83.588113000000007</v>
      </c>
      <c r="BP584" s="3">
        <v>82.115123999999994</v>
      </c>
      <c r="BQ584" s="3">
        <v>84.527550000000005</v>
      </c>
      <c r="BR584" s="3">
        <v>83.221222999999995</v>
      </c>
      <c r="BS584" s="3">
        <v>82.668401000000003</v>
      </c>
      <c r="BT584" s="3">
        <v>83.445824000000002</v>
      </c>
      <c r="BU584" s="3">
        <v>83.061122999999995</v>
      </c>
      <c r="BV584" s="3">
        <v>77.156206999999995</v>
      </c>
      <c r="BW584" s="3">
        <v>77.448873000000006</v>
      </c>
      <c r="BX584" s="3">
        <v>77.882362000000001</v>
      </c>
      <c r="BY584" s="3">
        <v>79.884197</v>
      </c>
      <c r="BZ584" s="3">
        <v>81.371229</v>
      </c>
      <c r="CA584" s="3">
        <v>81.716803999999996</v>
      </c>
      <c r="CB584" s="3">
        <v>82.766750999999999</v>
      </c>
      <c r="CC584" s="3">
        <v>78.287409999999994</v>
      </c>
      <c r="CD584" s="3">
        <v>83.219071999999997</v>
      </c>
      <c r="CE584" s="3">
        <v>79.793273999999997</v>
      </c>
      <c r="CF584" s="3">
        <v>85.905556000000004</v>
      </c>
      <c r="CG584" s="3">
        <v>83.148071999999999</v>
      </c>
      <c r="CH584" s="3">
        <v>82.032418000000007</v>
      </c>
      <c r="CI584" s="3">
        <v>80.725001000000006</v>
      </c>
      <c r="CJ584" s="3">
        <v>82.763022000000007</v>
      </c>
      <c r="CK584" s="3">
        <v>79.400796999999997</v>
      </c>
      <c r="CL584" s="3">
        <v>76.103387999999995</v>
      </c>
      <c r="CM584" s="3">
        <v>80.627606999999998</v>
      </c>
      <c r="CN584" s="3">
        <v>79.429525999999996</v>
      </c>
      <c r="CO584" s="3">
        <v>81.110158999999996</v>
      </c>
      <c r="CP584" s="3">
        <v>81.560405000000003</v>
      </c>
      <c r="CQ584" s="3">
        <v>78.394261999999998</v>
      </c>
      <c r="CR584" s="3">
        <v>71.258210000000005</v>
      </c>
      <c r="CS584" s="3">
        <v>78.935286000000005</v>
      </c>
      <c r="CT584" s="3">
        <v>75.446599000000006</v>
      </c>
      <c r="CU584" s="3">
        <v>82.880684000000002</v>
      </c>
      <c r="CV584" s="3">
        <v>80.463167999999996</v>
      </c>
      <c r="CW584" s="3">
        <v>78.528979000000007</v>
      </c>
      <c r="CX584" s="3">
        <v>74.488096999999996</v>
      </c>
      <c r="CY584" s="3">
        <v>78.285307000000003</v>
      </c>
      <c r="CZ584" s="3">
        <v>77.125020000000006</v>
      </c>
      <c r="DA584" s="3">
        <v>80.412011000000007</v>
      </c>
      <c r="DB584" s="3">
        <v>79.789979000000002</v>
      </c>
      <c r="DC584" s="3">
        <v>81.927233999999999</v>
      </c>
      <c r="DD584" s="3">
        <v>82.352721000000003</v>
      </c>
      <c r="DE584" s="3">
        <v>82.684316999999993</v>
      </c>
      <c r="DF584" s="3">
        <v>78.659722000000002</v>
      </c>
      <c r="DG584" s="3">
        <v>79.460981000000004</v>
      </c>
      <c r="DH584" s="3">
        <v>80.474390999999997</v>
      </c>
      <c r="DI584" s="3">
        <v>73.826424000000003</v>
      </c>
      <c r="DJ584" s="3">
        <v>72.258919000000006</v>
      </c>
      <c r="DK584" s="3">
        <v>74.936398999999994</v>
      </c>
      <c r="DL584" s="3">
        <v>81.217523</v>
      </c>
      <c r="DM584" s="3">
        <v>74.687245000000004</v>
      </c>
      <c r="DN584" s="3">
        <v>80.544950999999998</v>
      </c>
      <c r="DO584" s="3">
        <v>81.967487000000006</v>
      </c>
      <c r="DP584" s="3">
        <v>80.733728999999997</v>
      </c>
      <c r="DQ584" s="3">
        <v>82.890437000000006</v>
      </c>
      <c r="DR584" s="3">
        <v>81.349763999999993</v>
      </c>
      <c r="DS584" s="3">
        <v>79.851183000000006</v>
      </c>
      <c r="DT584" s="3">
        <v>82.591819000000001</v>
      </c>
      <c r="DU584" s="3">
        <v>79.55883</v>
      </c>
      <c r="DV584" s="3">
        <v>85.199010999999999</v>
      </c>
      <c r="DW584" s="3">
        <v>83.136567999999997</v>
      </c>
      <c r="DX584" s="3">
        <v>78.793700000000001</v>
      </c>
      <c r="DY584" s="3">
        <v>72.052381999999994</v>
      </c>
      <c r="DZ584" s="3">
        <v>77.906454999999994</v>
      </c>
      <c r="EA584" s="3">
        <v>78.434876000000003</v>
      </c>
      <c r="EB584" s="3">
        <v>79.575361999999998</v>
      </c>
      <c r="EC584" s="3">
        <v>79.975971999999999</v>
      </c>
      <c r="ED584" s="3">
        <v>77.815579</v>
      </c>
      <c r="EE584" s="3">
        <v>79.251654000000002</v>
      </c>
      <c r="EF584" s="3">
        <v>79.923145000000005</v>
      </c>
      <c r="EG584" s="3">
        <v>81.857174000000001</v>
      </c>
      <c r="EH584" s="3">
        <v>82.474013999999997</v>
      </c>
      <c r="EI584" s="3">
        <v>82.441991000000002</v>
      </c>
      <c r="EJ584" s="3">
        <v>81.065472999999997</v>
      </c>
      <c r="EK584" s="3">
        <v>82.139578999999998</v>
      </c>
      <c r="EL584" s="3">
        <v>80.882795999999999</v>
      </c>
      <c r="EM584" s="3">
        <v>88.484635999999995</v>
      </c>
      <c r="EN584" s="3">
        <v>90.765017</v>
      </c>
      <c r="EO584" s="3">
        <v>88.097958000000006</v>
      </c>
      <c r="EP584" s="3">
        <v>90.373465999999993</v>
      </c>
      <c r="EQ584" s="3">
        <v>89.006675000000001</v>
      </c>
      <c r="ER584" s="3">
        <v>89.148242999999994</v>
      </c>
      <c r="ES584" s="3">
        <v>86.091164000000006</v>
      </c>
      <c r="ET584" s="3">
        <v>92.617166999999995</v>
      </c>
      <c r="EU584" s="3">
        <v>87.789666999999994</v>
      </c>
      <c r="EV584" s="3">
        <v>88.995485000000002</v>
      </c>
      <c r="EW584" s="3">
        <v>89.021327999999997</v>
      </c>
      <c r="EX584" s="3">
        <v>88.022774999999996</v>
      </c>
      <c r="EY584" s="3">
        <v>92.420980999999998</v>
      </c>
      <c r="EZ584" s="3">
        <v>91.165493999999995</v>
      </c>
      <c r="FA584" s="3">
        <v>90.103319999999997</v>
      </c>
      <c r="FB584" s="3">
        <v>89.465194999999994</v>
      </c>
      <c r="FC584" s="3">
        <v>91.688784999999996</v>
      </c>
      <c r="FD584" s="3">
        <v>88.904810999999995</v>
      </c>
      <c r="FE584" s="3">
        <v>95.861016000000006</v>
      </c>
      <c r="FF584" s="3">
        <v>93.079297999999994</v>
      </c>
      <c r="FG584" s="3">
        <v>92.030840999999995</v>
      </c>
      <c r="FH584" s="3">
        <v>89.939727000000005</v>
      </c>
      <c r="FI584" s="3">
        <v>96.230247000000006</v>
      </c>
      <c r="FJ584" s="3">
        <v>90.354159999999993</v>
      </c>
      <c r="FK584" s="3">
        <v>84.061700999999999</v>
      </c>
      <c r="FL584" s="3">
        <v>81.686999</v>
      </c>
      <c r="FM584" s="3">
        <v>82.607229000000004</v>
      </c>
      <c r="FN584" s="3">
        <v>85.766735999999995</v>
      </c>
      <c r="FO584" s="3">
        <v>90.462900000000005</v>
      </c>
      <c r="FP584" s="3">
        <v>86.280792000000005</v>
      </c>
      <c r="FQ584" s="3">
        <v>85.704931000000002</v>
      </c>
      <c r="FR584" s="3">
        <v>86.796938999999995</v>
      </c>
      <c r="FS584" s="3">
        <v>85.552897000000002</v>
      </c>
      <c r="FT584" s="3">
        <v>87.449087000000006</v>
      </c>
      <c r="FU584" s="3">
        <v>91.072051999999999</v>
      </c>
      <c r="FV584" s="3">
        <v>87.366416000000001</v>
      </c>
      <c r="FW584" s="3">
        <v>84.427065999999996</v>
      </c>
      <c r="FX584" s="3">
        <v>86.032396000000006</v>
      </c>
      <c r="FY584" s="3">
        <v>83.417102999999997</v>
      </c>
      <c r="FZ584" s="3">
        <v>90.267405999999994</v>
      </c>
      <c r="GA584" s="3">
        <v>88.089969999999994</v>
      </c>
      <c r="GB584" s="3">
        <v>87.971193</v>
      </c>
      <c r="GC584" s="3">
        <v>90.138869</v>
      </c>
      <c r="GD584" s="3">
        <v>90.674477999999993</v>
      </c>
      <c r="GE584" s="3">
        <v>89.154996999999995</v>
      </c>
      <c r="GF584" s="3">
        <v>90.620839000000004</v>
      </c>
      <c r="GG584" s="3">
        <v>90.554389999999998</v>
      </c>
      <c r="GH584" s="3">
        <v>89.376942999999997</v>
      </c>
      <c r="GI584" s="3">
        <v>89.657877999999997</v>
      </c>
      <c r="GJ584" s="3">
        <v>95.464776999999998</v>
      </c>
      <c r="GK584" s="3">
        <v>90.543885000000003</v>
      </c>
      <c r="GL584" s="3">
        <v>92.760684999999995</v>
      </c>
      <c r="GM584" s="3">
        <v>88.279579999999996</v>
      </c>
      <c r="GN584" s="3">
        <v>88.518079</v>
      </c>
      <c r="GO584" s="3">
        <v>87.698194999999998</v>
      </c>
      <c r="GP584" s="3">
        <v>90.337424999999996</v>
      </c>
      <c r="GQ584" s="3">
        <v>87.200254999999999</v>
      </c>
      <c r="GR584" s="3">
        <v>86.414668000000006</v>
      </c>
      <c r="GS584" s="3">
        <v>89.803445999999994</v>
      </c>
      <c r="GT584" s="3">
        <v>86.519300999999999</v>
      </c>
      <c r="GU584" s="3">
        <v>83.479628000000005</v>
      </c>
      <c r="GV584" s="3">
        <v>84.417635000000004</v>
      </c>
      <c r="GW584" s="3">
        <v>83.680254000000005</v>
      </c>
    </row>
    <row r="585" spans="2:205" x14ac:dyDescent="0.25">
      <c r="B585"/>
      <c r="F585">
        <v>-2</v>
      </c>
      <c r="G585" t="s">
        <v>74</v>
      </c>
      <c r="H585" s="3">
        <v>80.075345999999996</v>
      </c>
      <c r="I585" s="3">
        <v>80.416752000000002</v>
      </c>
      <c r="J585" s="3">
        <v>80.223388999999997</v>
      </c>
      <c r="K585" s="3">
        <v>83.963871999999995</v>
      </c>
      <c r="L585" s="3">
        <v>79.941372999999999</v>
      </c>
      <c r="M585" s="3">
        <v>82.206361999999999</v>
      </c>
      <c r="N585" s="3">
        <v>84.856548000000004</v>
      </c>
      <c r="O585" s="3">
        <v>82.805446000000003</v>
      </c>
      <c r="P585" s="3">
        <v>83.541882999999999</v>
      </c>
      <c r="Q585" s="3">
        <v>86.847007000000005</v>
      </c>
      <c r="R585" s="3">
        <v>82.523556999999997</v>
      </c>
      <c r="S585" s="3">
        <v>85.281538999999995</v>
      </c>
      <c r="T585" s="3">
        <v>82.990401000000006</v>
      </c>
      <c r="U585" s="3">
        <v>84.066158999999999</v>
      </c>
      <c r="V585" s="3">
        <v>83.314408</v>
      </c>
      <c r="W585" s="3">
        <v>90.495075</v>
      </c>
      <c r="X585" s="3">
        <v>83.717646999999999</v>
      </c>
      <c r="Y585" s="3">
        <v>87.642411999999993</v>
      </c>
      <c r="Z585" s="3">
        <v>81.623592000000002</v>
      </c>
      <c r="AA585" s="3">
        <v>78.066402999999994</v>
      </c>
      <c r="AB585" s="3">
        <v>80.002961999999997</v>
      </c>
      <c r="AC585" s="3">
        <v>82.602164000000002</v>
      </c>
      <c r="AD585" s="3">
        <v>72.076356000000004</v>
      </c>
      <c r="AE585" s="3">
        <v>78.666769000000002</v>
      </c>
      <c r="AF585" s="3">
        <v>83.321423999999993</v>
      </c>
      <c r="AG585" s="3">
        <v>79.284809999999993</v>
      </c>
      <c r="AH585" s="3">
        <v>82.424606999999995</v>
      </c>
      <c r="AI585" s="3">
        <v>81.341325999999995</v>
      </c>
      <c r="AJ585" s="3">
        <v>81.380589000000001</v>
      </c>
      <c r="AK585" s="3">
        <v>81.121950999999996</v>
      </c>
      <c r="AL585" s="3">
        <v>81.853194999999999</v>
      </c>
      <c r="AM585" s="3">
        <v>84.512416999999999</v>
      </c>
      <c r="AN585" s="3">
        <v>83.166869000000005</v>
      </c>
      <c r="AO585" s="3">
        <v>84.410584999999998</v>
      </c>
      <c r="AP585" s="3">
        <v>84.927910999999995</v>
      </c>
      <c r="AQ585" s="3">
        <v>84.668514000000002</v>
      </c>
      <c r="AR585" s="3">
        <v>85.606541000000007</v>
      </c>
      <c r="AS585" s="3">
        <v>88.597116</v>
      </c>
      <c r="AT585" s="3">
        <v>86.632265000000004</v>
      </c>
      <c r="AU585" s="3">
        <v>79.139474000000007</v>
      </c>
      <c r="AV585" s="3">
        <v>88.419565000000006</v>
      </c>
      <c r="AW585" s="3">
        <v>82.472269999999995</v>
      </c>
      <c r="AX585" s="3">
        <v>82.382042999999996</v>
      </c>
      <c r="AY585" s="3">
        <v>81.539270000000002</v>
      </c>
      <c r="AZ585" s="3">
        <v>82.930457000000004</v>
      </c>
      <c r="BA585" s="3">
        <v>85.751878000000005</v>
      </c>
      <c r="BB585" s="3">
        <v>85.622015000000005</v>
      </c>
      <c r="BC585" s="3">
        <v>85.582462000000007</v>
      </c>
      <c r="BD585" s="3">
        <v>81.699201000000002</v>
      </c>
      <c r="BE585" s="3">
        <v>82.007782000000006</v>
      </c>
      <c r="BF585" s="3">
        <v>81.792770000000004</v>
      </c>
      <c r="BG585" s="3">
        <v>82.047855999999996</v>
      </c>
      <c r="BH585" s="3">
        <v>82.798193999999995</v>
      </c>
      <c r="BI585" s="3">
        <v>82.561897999999999</v>
      </c>
      <c r="BJ585" s="3">
        <v>85.601356999999993</v>
      </c>
      <c r="BK585" s="3">
        <v>83.686972999999995</v>
      </c>
      <c r="BL585" s="3">
        <v>84.071391000000006</v>
      </c>
      <c r="BM585" s="3">
        <v>79.442331999999993</v>
      </c>
      <c r="BN585" s="3">
        <v>80.953001</v>
      </c>
      <c r="BO585" s="3">
        <v>80.122103999999993</v>
      </c>
      <c r="BP585" s="3">
        <v>79.547013000000007</v>
      </c>
      <c r="BQ585" s="3">
        <v>84.154826</v>
      </c>
      <c r="BR585" s="3">
        <v>81.560850000000002</v>
      </c>
      <c r="BS585" s="3">
        <v>82.675820999999999</v>
      </c>
      <c r="BT585" s="3">
        <v>82.563537999999994</v>
      </c>
      <c r="BU585" s="3">
        <v>82.679806999999997</v>
      </c>
      <c r="BV585" s="3">
        <v>78.165242000000006</v>
      </c>
      <c r="BW585" s="3">
        <v>78.180154999999999</v>
      </c>
      <c r="BX585" s="3">
        <v>78.771174000000002</v>
      </c>
      <c r="BY585" s="3">
        <v>79.586779000000007</v>
      </c>
      <c r="BZ585" s="3">
        <v>74.472234999999998</v>
      </c>
      <c r="CA585" s="3">
        <v>78.765455000000003</v>
      </c>
      <c r="CB585" s="3">
        <v>80.856452000000004</v>
      </c>
      <c r="CC585" s="3">
        <v>77.577954000000005</v>
      </c>
      <c r="CD585" s="3">
        <v>80.355905000000007</v>
      </c>
      <c r="CE585" s="3">
        <v>83.966227000000003</v>
      </c>
      <c r="CF585" s="3">
        <v>78.631187999999995</v>
      </c>
      <c r="CG585" s="3">
        <v>82.975082999999998</v>
      </c>
      <c r="CH585" s="3">
        <v>79.457369</v>
      </c>
      <c r="CI585" s="3">
        <v>79.766593999999998</v>
      </c>
      <c r="CJ585" s="3">
        <v>80.603475000000003</v>
      </c>
      <c r="CK585" s="3">
        <v>85.798694999999995</v>
      </c>
      <c r="CL585" s="3">
        <v>76.52901</v>
      </c>
      <c r="CM585" s="3">
        <v>83.536447999999993</v>
      </c>
      <c r="CN585" s="3">
        <v>76.192302999999995</v>
      </c>
      <c r="CO585" s="3">
        <v>71.526315999999994</v>
      </c>
      <c r="CP585" s="3">
        <v>75.789743000000001</v>
      </c>
      <c r="CQ585" s="3">
        <v>72.165270000000007</v>
      </c>
      <c r="CR585" s="3">
        <v>58.472862999999997</v>
      </c>
      <c r="CS585" s="3">
        <v>70.452630999999997</v>
      </c>
      <c r="CT585" s="3">
        <v>76.322581</v>
      </c>
      <c r="CU585" s="3">
        <v>70.567443999999995</v>
      </c>
      <c r="CV585" s="3">
        <v>77.295793000000003</v>
      </c>
      <c r="CW585" s="3">
        <v>78.576121999999998</v>
      </c>
      <c r="CX585" s="3">
        <v>77.983705999999998</v>
      </c>
      <c r="CY585" s="3">
        <v>78.967876000000004</v>
      </c>
      <c r="CZ585" s="3">
        <v>77.566135000000003</v>
      </c>
      <c r="DA585" s="3">
        <v>79.664568000000003</v>
      </c>
      <c r="DB585" s="3">
        <v>79.988780000000006</v>
      </c>
      <c r="DC585" s="3">
        <v>82.584647000000004</v>
      </c>
      <c r="DD585" s="3">
        <v>82.711167000000003</v>
      </c>
      <c r="DE585" s="3">
        <v>83.264542000000006</v>
      </c>
      <c r="DF585" s="3">
        <v>81.272891999999999</v>
      </c>
      <c r="DG585" s="3">
        <v>83.403283999999999</v>
      </c>
      <c r="DH585" s="3">
        <v>83.299779999999998</v>
      </c>
      <c r="DI585" s="3">
        <v>73.925808000000004</v>
      </c>
      <c r="DJ585" s="3">
        <v>82.329537000000002</v>
      </c>
      <c r="DK585" s="3">
        <v>78.555813000000001</v>
      </c>
      <c r="DL585" s="3">
        <v>77.382237000000003</v>
      </c>
      <c r="DM585" s="3">
        <v>75.080648999999994</v>
      </c>
      <c r="DN585" s="3">
        <v>79.072635000000005</v>
      </c>
      <c r="DO585" s="3">
        <v>81.581192000000001</v>
      </c>
      <c r="DP585" s="3">
        <v>80.743560000000002</v>
      </c>
      <c r="DQ585" s="3">
        <v>82.411016000000004</v>
      </c>
      <c r="DR585" s="3">
        <v>76.994219999999999</v>
      </c>
      <c r="DS585" s="3">
        <v>76.338936000000004</v>
      </c>
      <c r="DT585" s="3">
        <v>78.234538999999998</v>
      </c>
      <c r="DU585" s="3">
        <v>76.566359000000006</v>
      </c>
      <c r="DV585" s="3">
        <v>76.495103</v>
      </c>
      <c r="DW585" s="3">
        <v>78.517955000000001</v>
      </c>
      <c r="DX585" s="3">
        <v>78.609729000000002</v>
      </c>
      <c r="DY585" s="3">
        <v>75.665891999999999</v>
      </c>
      <c r="DZ585" s="3">
        <v>78.484740000000002</v>
      </c>
      <c r="EA585" s="3">
        <v>74.665936000000002</v>
      </c>
      <c r="EB585" s="3">
        <v>75.593521999999993</v>
      </c>
      <c r="EC585" s="3">
        <v>76.52216</v>
      </c>
      <c r="ED585" s="3">
        <v>74.989464999999996</v>
      </c>
      <c r="EE585" s="3">
        <v>78.764252999999997</v>
      </c>
      <c r="EF585" s="3">
        <v>78.096965999999995</v>
      </c>
      <c r="EG585" s="3">
        <v>81.871500999999995</v>
      </c>
      <c r="EH585" s="3">
        <v>81.580095999999998</v>
      </c>
      <c r="EI585" s="3">
        <v>82.060884999999999</v>
      </c>
      <c r="EJ585" s="3">
        <v>81.98545</v>
      </c>
      <c r="EK585" s="3">
        <v>82.653347999999994</v>
      </c>
      <c r="EL585" s="3">
        <v>81.675602999999995</v>
      </c>
      <c r="EM585" s="3">
        <v>88.340964999999997</v>
      </c>
      <c r="EN585" s="3">
        <v>85.410511</v>
      </c>
      <c r="EO585" s="3">
        <v>85.647268999999994</v>
      </c>
      <c r="EP585" s="3">
        <v>88.856643000000005</v>
      </c>
      <c r="EQ585" s="3">
        <v>88.032937000000004</v>
      </c>
      <c r="ER585" s="3">
        <v>86.727862000000002</v>
      </c>
      <c r="ES585" s="3">
        <v>89.727788000000004</v>
      </c>
      <c r="ET585" s="3">
        <v>86.415925000000001</v>
      </c>
      <c r="EU585" s="3">
        <v>87.587995000000006</v>
      </c>
      <c r="EV585" s="3">
        <v>86.523433999999995</v>
      </c>
      <c r="EW585" s="3">
        <v>88.365724</v>
      </c>
      <c r="EX585" s="3">
        <v>86.025340999999997</v>
      </c>
      <c r="EY585" s="3">
        <v>95.191456000000002</v>
      </c>
      <c r="EZ585" s="3">
        <v>90.906283000000002</v>
      </c>
      <c r="FA585" s="3">
        <v>91.748377000000005</v>
      </c>
      <c r="FB585" s="3">
        <v>87.054880999999995</v>
      </c>
      <c r="FC585" s="3">
        <v>84.606491000000005</v>
      </c>
      <c r="FD585" s="3">
        <v>84.216181000000006</v>
      </c>
      <c r="FE585" s="3">
        <v>93.039058999999995</v>
      </c>
      <c r="FF585" s="3">
        <v>85.679849000000004</v>
      </c>
      <c r="FG585" s="3">
        <v>86.880906999999993</v>
      </c>
      <c r="FH585" s="3">
        <v>90.320266000000004</v>
      </c>
      <c r="FI585" s="3">
        <v>88.002176000000006</v>
      </c>
      <c r="FJ585" s="3">
        <v>87.553421</v>
      </c>
      <c r="FK585" s="3">
        <v>84.106531000000004</v>
      </c>
      <c r="FL585" s="3">
        <v>84.777472000000003</v>
      </c>
      <c r="FM585" s="3">
        <v>83.276026000000002</v>
      </c>
      <c r="FN585" s="3">
        <v>86.140255999999994</v>
      </c>
      <c r="FO585" s="3">
        <v>89.360266999999993</v>
      </c>
      <c r="FP585" s="3">
        <v>86.344959000000003</v>
      </c>
      <c r="FQ585" s="3">
        <v>86.236521999999994</v>
      </c>
      <c r="FR585" s="3">
        <v>87.144655999999998</v>
      </c>
      <c r="FS585" s="3">
        <v>86.072485999999998</v>
      </c>
      <c r="FT585" s="3">
        <v>89.940189000000004</v>
      </c>
      <c r="FU585" s="3">
        <v>93.790947000000003</v>
      </c>
      <c r="FV585" s="3">
        <v>89.964749999999995</v>
      </c>
      <c r="FW585" s="3">
        <v>84.353140999999994</v>
      </c>
      <c r="FX585" s="3">
        <v>94.509592999999995</v>
      </c>
      <c r="FY585" s="3">
        <v>86.388727000000003</v>
      </c>
      <c r="FZ585" s="3">
        <v>87.381849000000003</v>
      </c>
      <c r="GA585" s="3">
        <v>87.997889999999998</v>
      </c>
      <c r="GB585" s="3">
        <v>86.788279000000003</v>
      </c>
      <c r="GC585" s="3">
        <v>89.922565000000006</v>
      </c>
      <c r="GD585" s="3">
        <v>90.500471000000005</v>
      </c>
      <c r="GE585" s="3">
        <v>88.753906999999998</v>
      </c>
      <c r="GF585" s="3">
        <v>86.404182000000006</v>
      </c>
      <c r="GG585" s="3">
        <v>87.676626999999996</v>
      </c>
      <c r="GH585" s="3">
        <v>85.351000999999997</v>
      </c>
      <c r="GI585" s="3">
        <v>87.529353</v>
      </c>
      <c r="GJ585" s="3">
        <v>89.101284000000007</v>
      </c>
      <c r="GK585" s="3">
        <v>86.605841999999996</v>
      </c>
      <c r="GL585" s="3">
        <v>92.592984000000001</v>
      </c>
      <c r="GM585" s="3">
        <v>91.708054000000004</v>
      </c>
      <c r="GN585" s="3">
        <v>89.658041999999995</v>
      </c>
      <c r="GO585" s="3">
        <v>84.218727000000001</v>
      </c>
      <c r="GP585" s="3">
        <v>86.312479999999994</v>
      </c>
      <c r="GQ585" s="3">
        <v>83.722048999999998</v>
      </c>
      <c r="GR585" s="3">
        <v>84.104562000000001</v>
      </c>
      <c r="GS585" s="3">
        <v>89.545400000000001</v>
      </c>
      <c r="GT585" s="3">
        <v>85.024732999999998</v>
      </c>
      <c r="GU585" s="3">
        <v>83.480142000000001</v>
      </c>
      <c r="GV585" s="3">
        <v>83.546980000000005</v>
      </c>
      <c r="GW585" s="3">
        <v>83.298728999999994</v>
      </c>
    </row>
    <row r="586" spans="2:205" x14ac:dyDescent="0.25">
      <c r="B586"/>
      <c r="F586">
        <v>-1</v>
      </c>
      <c r="G586" t="s">
        <v>104</v>
      </c>
      <c r="H586" s="3">
        <v>78.196241000000001</v>
      </c>
      <c r="I586" s="3">
        <v>80.629354000000006</v>
      </c>
      <c r="J586" s="3">
        <v>79.185744999999997</v>
      </c>
      <c r="K586" s="3">
        <v>80.898099000000002</v>
      </c>
      <c r="L586" s="3">
        <v>81.628212000000005</v>
      </c>
      <c r="M586" s="3">
        <v>81.676370000000006</v>
      </c>
      <c r="N586" s="3">
        <v>84.457296999999997</v>
      </c>
      <c r="O586" s="3">
        <v>85.743814</v>
      </c>
      <c r="P586" s="3">
        <v>85.161862999999997</v>
      </c>
      <c r="Q586" s="3">
        <v>85.945907000000005</v>
      </c>
      <c r="R586" s="3">
        <v>84.992605999999995</v>
      </c>
      <c r="S586" s="3">
        <v>85.613201000000004</v>
      </c>
      <c r="T586" s="3">
        <v>81.911897999999994</v>
      </c>
      <c r="U586" s="3">
        <v>82.925347000000002</v>
      </c>
      <c r="V586" s="3">
        <v>82.770961</v>
      </c>
      <c r="W586" s="3">
        <v>86.061582999999999</v>
      </c>
      <c r="X586" s="3">
        <v>89.558220000000006</v>
      </c>
      <c r="Y586" s="3">
        <v>87.070558000000005</v>
      </c>
      <c r="Z586" s="3">
        <v>85.919516000000002</v>
      </c>
      <c r="AA586" s="3">
        <v>81.590007</v>
      </c>
      <c r="AB586" s="3">
        <v>83.720883000000001</v>
      </c>
      <c r="AC586" s="3">
        <v>89.697622999999993</v>
      </c>
      <c r="AD586" s="3">
        <v>75.782060000000001</v>
      </c>
      <c r="AE586" s="3">
        <v>83.740663999999995</v>
      </c>
      <c r="AF586" s="3">
        <v>75.992947999999998</v>
      </c>
      <c r="AG586" s="3">
        <v>83.545511000000005</v>
      </c>
      <c r="AH586" s="3">
        <v>80.251148000000001</v>
      </c>
      <c r="AI586" s="3">
        <v>83.078398000000007</v>
      </c>
      <c r="AJ586" s="3">
        <v>83.452899000000002</v>
      </c>
      <c r="AK586" s="3">
        <v>83.221170999999998</v>
      </c>
      <c r="AL586" s="3">
        <v>83.331474</v>
      </c>
      <c r="AM586" s="3">
        <v>86.397127999999995</v>
      </c>
      <c r="AN586" s="3">
        <v>84.450581</v>
      </c>
      <c r="AO586" s="3">
        <v>84.469040000000007</v>
      </c>
      <c r="AP586" s="3">
        <v>84.335858000000002</v>
      </c>
      <c r="AQ586" s="3">
        <v>84.296205999999998</v>
      </c>
      <c r="AR586" s="3">
        <v>86.242363999999995</v>
      </c>
      <c r="AS586" s="3">
        <v>86.684652</v>
      </c>
      <c r="AT586" s="3">
        <v>86.282379000000006</v>
      </c>
      <c r="AU586" s="3">
        <v>84.575252000000006</v>
      </c>
      <c r="AV586" s="3">
        <v>84.682311999999996</v>
      </c>
      <c r="AW586" s="3">
        <v>84.842377999999997</v>
      </c>
      <c r="AX586" s="3">
        <v>88.771720999999999</v>
      </c>
      <c r="AY586" s="3">
        <v>85.857686999999999</v>
      </c>
      <c r="AZ586" s="3">
        <v>87.457300000000004</v>
      </c>
      <c r="BA586" s="3">
        <v>82.690528999999998</v>
      </c>
      <c r="BB586" s="3">
        <v>84.575219000000004</v>
      </c>
      <c r="BC586" s="3">
        <v>83.621275999999995</v>
      </c>
      <c r="BD586" s="3">
        <v>83.913188000000005</v>
      </c>
      <c r="BE586" s="3">
        <v>80.546165000000002</v>
      </c>
      <c r="BF586" s="3">
        <v>82.063682999999997</v>
      </c>
      <c r="BG586" s="3">
        <v>85.980046000000002</v>
      </c>
      <c r="BH586" s="3">
        <v>88.571361999999993</v>
      </c>
      <c r="BI586" s="3">
        <v>87.236323999999996</v>
      </c>
      <c r="BJ586" s="3">
        <v>77.645008000000004</v>
      </c>
      <c r="BK586" s="3">
        <v>82.759206000000006</v>
      </c>
      <c r="BL586" s="3">
        <v>79.189104999999998</v>
      </c>
      <c r="BM586" s="3">
        <v>84.154747999999998</v>
      </c>
      <c r="BN586" s="3">
        <v>76.220052999999993</v>
      </c>
      <c r="BO586" s="3">
        <v>81.203057999999999</v>
      </c>
      <c r="BP586" s="3">
        <v>85.745407</v>
      </c>
      <c r="BQ586" s="3">
        <v>86.620842999999994</v>
      </c>
      <c r="BR586" s="3">
        <v>86.113491999999994</v>
      </c>
      <c r="BS586" s="3">
        <v>82.903738000000004</v>
      </c>
      <c r="BT586" s="3">
        <v>83.176027000000005</v>
      </c>
      <c r="BU586" s="3">
        <v>83.018212000000005</v>
      </c>
      <c r="BV586" s="3">
        <v>76.263885999999999</v>
      </c>
      <c r="BW586" s="3">
        <v>78.421646999999993</v>
      </c>
      <c r="BX586" s="3">
        <v>77.729951</v>
      </c>
      <c r="BY586" s="3">
        <v>76.158778999999996</v>
      </c>
      <c r="BZ586" s="3">
        <v>76.151054999999999</v>
      </c>
      <c r="CA586" s="3">
        <v>78.156355000000005</v>
      </c>
      <c r="CB586" s="3">
        <v>80.222770999999995</v>
      </c>
      <c r="CC586" s="3">
        <v>80.727591000000004</v>
      </c>
      <c r="CD586" s="3">
        <v>81.983970999999997</v>
      </c>
      <c r="CE586" s="3">
        <v>83.128180999999998</v>
      </c>
      <c r="CF586" s="3">
        <v>81.288972000000001</v>
      </c>
      <c r="CG586" s="3">
        <v>83.379075</v>
      </c>
      <c r="CH586" s="3">
        <v>78.091185999999993</v>
      </c>
      <c r="CI586" s="3">
        <v>78.549690999999996</v>
      </c>
      <c r="CJ586" s="3">
        <v>79.979204999999993</v>
      </c>
      <c r="CK586" s="3">
        <v>80.890437000000006</v>
      </c>
      <c r="CL586" s="3">
        <v>84.025092999999998</v>
      </c>
      <c r="CM586" s="3">
        <v>83.118359999999996</v>
      </c>
      <c r="CN586" s="3">
        <v>81.107923999999997</v>
      </c>
      <c r="CO586" s="3">
        <v>75.454521</v>
      </c>
      <c r="CP586" s="3">
        <v>79.822074000000001</v>
      </c>
      <c r="CQ586" s="3">
        <v>82.206745999999995</v>
      </c>
      <c r="CR586" s="3">
        <v>61.676383000000001</v>
      </c>
      <c r="CS586" s="3">
        <v>75.704564000000005</v>
      </c>
      <c r="CT586" s="3">
        <v>67.930245999999997</v>
      </c>
      <c r="CU586" s="3">
        <v>75.161304000000001</v>
      </c>
      <c r="CV586" s="3">
        <v>74.572789</v>
      </c>
      <c r="CW586" s="3">
        <v>80.427927999999994</v>
      </c>
      <c r="CX586" s="3">
        <v>80.191933000000006</v>
      </c>
      <c r="CY586" s="3">
        <v>81.182875999999993</v>
      </c>
      <c r="CZ586" s="3">
        <v>79.222988999999998</v>
      </c>
      <c r="DA586" s="3">
        <v>81.828556000000006</v>
      </c>
      <c r="DB586" s="3">
        <v>81.364120999999997</v>
      </c>
      <c r="DC586" s="3">
        <v>82.669628000000003</v>
      </c>
      <c r="DD586" s="3">
        <v>82.084258000000005</v>
      </c>
      <c r="DE586" s="3">
        <v>82.886065000000002</v>
      </c>
      <c r="DF586" s="3">
        <v>81.922882000000001</v>
      </c>
      <c r="DG586" s="3">
        <v>81.260374999999996</v>
      </c>
      <c r="DH586" s="3">
        <v>82.887141</v>
      </c>
      <c r="DI586" s="3">
        <v>79.560523000000003</v>
      </c>
      <c r="DJ586" s="3">
        <v>78.204307</v>
      </c>
      <c r="DK586" s="3">
        <v>80.984272000000004</v>
      </c>
      <c r="DL586" s="3">
        <v>84.573927999999995</v>
      </c>
      <c r="DM586" s="3">
        <v>80.530591000000001</v>
      </c>
      <c r="DN586" s="3">
        <v>84.089470000000006</v>
      </c>
      <c r="DO586" s="3">
        <v>78.414471000000006</v>
      </c>
      <c r="DP586" s="3">
        <v>79.658981999999995</v>
      </c>
      <c r="DQ586" s="3">
        <v>80.418367000000003</v>
      </c>
      <c r="DR586" s="3">
        <v>79.395964000000006</v>
      </c>
      <c r="DS586" s="3">
        <v>75.415982999999997</v>
      </c>
      <c r="DT586" s="3">
        <v>78.531696999999994</v>
      </c>
      <c r="DU586" s="3">
        <v>80.949119999999994</v>
      </c>
      <c r="DV586" s="3">
        <v>83.006034</v>
      </c>
      <c r="DW586" s="3">
        <v>83.567588000000001</v>
      </c>
      <c r="DX586" s="3">
        <v>69.475190999999995</v>
      </c>
      <c r="DY586" s="3">
        <v>74.401872999999995</v>
      </c>
      <c r="DZ586" s="3">
        <v>73.123035999999999</v>
      </c>
      <c r="EA586" s="3">
        <v>79.863917999999998</v>
      </c>
      <c r="EB586" s="3">
        <v>70.330945</v>
      </c>
      <c r="EC586" s="3">
        <v>77.722537000000003</v>
      </c>
      <c r="ED586" s="3">
        <v>81.439189999999996</v>
      </c>
      <c r="EE586" s="3">
        <v>81.764082000000002</v>
      </c>
      <c r="EF586" s="3">
        <v>82.889382999999995</v>
      </c>
      <c r="EG586" s="3">
        <v>82.105536000000001</v>
      </c>
      <c r="EH586" s="3">
        <v>82.211049000000003</v>
      </c>
      <c r="EI586" s="3">
        <v>82.405649999999994</v>
      </c>
      <c r="EJ586" s="3">
        <v>80.128595000000004</v>
      </c>
      <c r="EK586" s="3">
        <v>82.837061000000006</v>
      </c>
      <c r="EL586" s="3">
        <v>80.641537999999997</v>
      </c>
      <c r="EM586" s="3">
        <v>85.637420000000006</v>
      </c>
      <c r="EN586" s="3">
        <v>87.105368999999996</v>
      </c>
      <c r="EO586" s="3">
        <v>85.196385000000006</v>
      </c>
      <c r="EP586" s="3">
        <v>88.691823999999997</v>
      </c>
      <c r="EQ586" s="3">
        <v>90.760037999999994</v>
      </c>
      <c r="ER586" s="3">
        <v>88.339755999999994</v>
      </c>
      <c r="ES586" s="3">
        <v>88.763632000000001</v>
      </c>
      <c r="ET586" s="3">
        <v>88.696239000000006</v>
      </c>
      <c r="EU586" s="3">
        <v>87.847327000000007</v>
      </c>
      <c r="EV586" s="3">
        <v>85.732611000000006</v>
      </c>
      <c r="EW586" s="3">
        <v>87.301002999999994</v>
      </c>
      <c r="EX586" s="3">
        <v>85.562717000000006</v>
      </c>
      <c r="EY586" s="3">
        <v>91.232729000000006</v>
      </c>
      <c r="EZ586" s="3">
        <v>95.091347999999996</v>
      </c>
      <c r="FA586" s="3">
        <v>91.022756999999999</v>
      </c>
      <c r="FB586" s="3">
        <v>90.731108000000006</v>
      </c>
      <c r="FC586" s="3">
        <v>87.725493999999998</v>
      </c>
      <c r="FD586" s="3">
        <v>87.619692000000001</v>
      </c>
      <c r="FE586" s="3">
        <v>97.188498999999993</v>
      </c>
      <c r="FF586" s="3">
        <v>89.887736000000004</v>
      </c>
      <c r="FG586" s="3">
        <v>91.776764</v>
      </c>
      <c r="FH586" s="3">
        <v>84.055650999999997</v>
      </c>
      <c r="FI586" s="3">
        <v>91.929716999999997</v>
      </c>
      <c r="FJ586" s="3">
        <v>85.929507000000001</v>
      </c>
      <c r="FK586" s="3">
        <v>85.728869000000003</v>
      </c>
      <c r="FL586" s="3">
        <v>86.713864999999998</v>
      </c>
      <c r="FM586" s="3">
        <v>85.259466000000003</v>
      </c>
      <c r="FN586" s="3">
        <v>87.439958000000004</v>
      </c>
      <c r="FO586" s="3">
        <v>90.965699000000001</v>
      </c>
      <c r="FP586" s="3">
        <v>87.537041000000002</v>
      </c>
      <c r="FQ586" s="3">
        <v>86.268451999999996</v>
      </c>
      <c r="FR586" s="3">
        <v>86.587458999999996</v>
      </c>
      <c r="FS586" s="3">
        <v>85.706345999999996</v>
      </c>
      <c r="FT586" s="3">
        <v>90.561845000000005</v>
      </c>
      <c r="FU586" s="3">
        <v>92.108928000000006</v>
      </c>
      <c r="FV586" s="3">
        <v>89.677616</v>
      </c>
      <c r="FW586" s="3">
        <v>89.589979999999997</v>
      </c>
      <c r="FX586" s="3">
        <v>91.160317000000006</v>
      </c>
      <c r="FY586" s="3">
        <v>88.700485</v>
      </c>
      <c r="FZ586" s="3">
        <v>92.969514000000004</v>
      </c>
      <c r="GA586" s="3">
        <v>91.184782999999996</v>
      </c>
      <c r="GB586" s="3">
        <v>90.825130000000001</v>
      </c>
      <c r="GC586" s="3">
        <v>86.966587000000004</v>
      </c>
      <c r="GD586" s="3">
        <v>89.491455000000002</v>
      </c>
      <c r="GE586" s="3">
        <v>86.824185</v>
      </c>
      <c r="GF586" s="3">
        <v>88.430412000000004</v>
      </c>
      <c r="GG586" s="3">
        <v>85.676345999999995</v>
      </c>
      <c r="GH586" s="3">
        <v>85.595669000000001</v>
      </c>
      <c r="GI586" s="3">
        <v>91.010971999999995</v>
      </c>
      <c r="GJ586" s="3">
        <v>94.136690999999999</v>
      </c>
      <c r="GK586" s="3">
        <v>90.905061000000003</v>
      </c>
      <c r="GL586" s="3">
        <v>85.814824000000002</v>
      </c>
      <c r="GM586" s="3">
        <v>91.116540000000001</v>
      </c>
      <c r="GN586" s="3">
        <v>85.255172999999999</v>
      </c>
      <c r="GO586" s="3">
        <v>88.445577999999998</v>
      </c>
      <c r="GP586" s="3">
        <v>82.109161999999998</v>
      </c>
      <c r="GQ586" s="3">
        <v>84.683577999999997</v>
      </c>
      <c r="GR586" s="3">
        <v>90.051623000000006</v>
      </c>
      <c r="GS586" s="3">
        <v>91.477603999999999</v>
      </c>
      <c r="GT586" s="3">
        <v>89.337601000000006</v>
      </c>
      <c r="GU586" s="3">
        <v>83.701941000000005</v>
      </c>
      <c r="GV586" s="3">
        <v>84.141003999999995</v>
      </c>
      <c r="GW586" s="3">
        <v>83.630774000000002</v>
      </c>
    </row>
    <row r="587" spans="2:205" x14ac:dyDescent="0.25">
      <c r="B587"/>
      <c r="F587">
        <v>0</v>
      </c>
      <c r="G587" t="s">
        <v>75</v>
      </c>
      <c r="H587" s="3">
        <v>78.943579</v>
      </c>
      <c r="I587" s="3">
        <v>80.284242000000006</v>
      </c>
      <c r="J587" s="3">
        <v>79.513018000000002</v>
      </c>
      <c r="K587" s="3">
        <v>77.625544000000005</v>
      </c>
      <c r="L587" s="3">
        <v>84.250682999999995</v>
      </c>
      <c r="M587" s="3">
        <v>80.354653999999996</v>
      </c>
      <c r="N587" s="3">
        <v>88.127685999999997</v>
      </c>
      <c r="O587" s="3">
        <v>83.172663999999997</v>
      </c>
      <c r="P587" s="3">
        <v>85.594657999999995</v>
      </c>
      <c r="Q587" s="3">
        <v>82.462434000000002</v>
      </c>
      <c r="R587" s="3">
        <v>87.574560000000005</v>
      </c>
      <c r="S587" s="3">
        <v>84.464076000000006</v>
      </c>
      <c r="T587" s="3">
        <v>85.024349000000001</v>
      </c>
      <c r="U587" s="3">
        <v>87.543040000000005</v>
      </c>
      <c r="V587" s="3">
        <v>86.165330999999995</v>
      </c>
      <c r="W587" s="3">
        <v>82.042300999999995</v>
      </c>
      <c r="X587" s="3">
        <v>84.298670000000001</v>
      </c>
      <c r="Y587" s="3">
        <v>83.263274999999993</v>
      </c>
      <c r="Z587" s="3">
        <v>79.350627000000003</v>
      </c>
      <c r="AA587" s="3">
        <v>86.953047999999995</v>
      </c>
      <c r="AB587" s="3">
        <v>82.431646999999998</v>
      </c>
      <c r="AC587" s="3">
        <v>87.816948999999994</v>
      </c>
      <c r="AD587" s="3">
        <v>85.683695</v>
      </c>
      <c r="AE587" s="3">
        <v>86.546775999999994</v>
      </c>
      <c r="AF587" s="3">
        <v>82.862831999999997</v>
      </c>
      <c r="AG587" s="3">
        <v>80.735787999999999</v>
      </c>
      <c r="AH587" s="3">
        <v>82.104894999999999</v>
      </c>
      <c r="AI587" s="3">
        <v>79.219821999999994</v>
      </c>
      <c r="AJ587" s="3">
        <v>83.044163999999995</v>
      </c>
      <c r="AK587" s="3">
        <v>81.268082000000007</v>
      </c>
      <c r="AL587" s="3">
        <v>86.571555000000004</v>
      </c>
      <c r="AM587" s="3">
        <v>80.456569000000002</v>
      </c>
      <c r="AN587" s="3">
        <v>83.519696999999994</v>
      </c>
      <c r="AO587" s="3">
        <v>84.831007</v>
      </c>
      <c r="AP587" s="3">
        <v>84.735275000000001</v>
      </c>
      <c r="AQ587" s="3">
        <v>84.805862000000005</v>
      </c>
      <c r="AR587" s="3">
        <v>85.193040999999994</v>
      </c>
      <c r="AS587" s="3">
        <v>82.174120000000002</v>
      </c>
      <c r="AT587" s="3">
        <v>84.198166000000001</v>
      </c>
      <c r="AU587" s="3">
        <v>84.865708999999995</v>
      </c>
      <c r="AV587" s="3">
        <v>88.304908999999995</v>
      </c>
      <c r="AW587" s="3">
        <v>86.507996000000006</v>
      </c>
      <c r="AX587" s="3">
        <v>86.747387000000003</v>
      </c>
      <c r="AY587" s="3">
        <v>86.575444000000005</v>
      </c>
      <c r="AZ587" s="3">
        <v>86.061867000000007</v>
      </c>
      <c r="BA587" s="3">
        <v>80.404302999999999</v>
      </c>
      <c r="BB587" s="3">
        <v>82.138137999999998</v>
      </c>
      <c r="BC587" s="3">
        <v>80.940402000000006</v>
      </c>
      <c r="BD587" s="3">
        <v>79.308194</v>
      </c>
      <c r="BE587" s="3">
        <v>85.807671999999997</v>
      </c>
      <c r="BF587" s="3">
        <v>81.450765000000004</v>
      </c>
      <c r="BG587" s="3">
        <v>80.465923000000004</v>
      </c>
      <c r="BH587" s="3">
        <v>82.917159999999996</v>
      </c>
      <c r="BI587" s="3">
        <v>81.498086000000001</v>
      </c>
      <c r="BJ587" s="3">
        <v>72.694236000000004</v>
      </c>
      <c r="BK587" s="3">
        <v>72.579691999999994</v>
      </c>
      <c r="BL587" s="3">
        <v>72.983757999999995</v>
      </c>
      <c r="BM587" s="3">
        <v>81.667237</v>
      </c>
      <c r="BN587" s="3">
        <v>86.291405999999995</v>
      </c>
      <c r="BO587" s="3">
        <v>83.633381</v>
      </c>
      <c r="BP587" s="3">
        <v>82.029506999999995</v>
      </c>
      <c r="BQ587" s="3">
        <v>86.021308000000005</v>
      </c>
      <c r="BR587" s="3">
        <v>84.185903999999994</v>
      </c>
      <c r="BS587" s="3">
        <v>81.996807000000004</v>
      </c>
      <c r="BT587" s="3">
        <v>83.536687999999998</v>
      </c>
      <c r="BU587" s="3">
        <v>82.653623999999994</v>
      </c>
      <c r="BV587" s="3">
        <v>77.027874999999995</v>
      </c>
      <c r="BW587" s="3">
        <v>78.081180000000003</v>
      </c>
      <c r="BX587" s="3">
        <v>78.067286999999993</v>
      </c>
      <c r="BY587" s="3">
        <v>72.777317999999994</v>
      </c>
      <c r="BZ587" s="3">
        <v>79.080510000000004</v>
      </c>
      <c r="CA587" s="3">
        <v>76.821986999999993</v>
      </c>
      <c r="CB587" s="3">
        <v>84.360095999999999</v>
      </c>
      <c r="CC587" s="3">
        <v>77.971373999999997</v>
      </c>
      <c r="CD587" s="3">
        <v>82.451873000000006</v>
      </c>
      <c r="CE587" s="3">
        <v>79.268045999999998</v>
      </c>
      <c r="CF587" s="3">
        <v>84.170362999999995</v>
      </c>
      <c r="CG587" s="3">
        <v>82.107647999999998</v>
      </c>
      <c r="CH587" s="3">
        <v>81.414816999999999</v>
      </c>
      <c r="CI587" s="3">
        <v>83.464393000000001</v>
      </c>
      <c r="CJ587" s="3">
        <v>83.518287999999998</v>
      </c>
      <c r="CK587" s="3">
        <v>75.676186000000001</v>
      </c>
      <c r="CL587" s="3">
        <v>77.637017999999998</v>
      </c>
      <c r="CM587" s="3">
        <v>78.687323000000006</v>
      </c>
      <c r="CN587" s="3">
        <v>73.575291000000007</v>
      </c>
      <c r="CO587" s="3">
        <v>81.479543000000007</v>
      </c>
      <c r="CP587" s="3">
        <v>78.342394999999996</v>
      </c>
      <c r="CQ587" s="3">
        <v>80.161931999999993</v>
      </c>
      <c r="CR587" s="3">
        <v>75.314290999999997</v>
      </c>
      <c r="CS587" s="3">
        <v>80.039666999999994</v>
      </c>
      <c r="CT587" s="3">
        <v>75.834979000000004</v>
      </c>
      <c r="CU587" s="3">
        <v>72.039135000000002</v>
      </c>
      <c r="CV587" s="3">
        <v>76.756184000000005</v>
      </c>
      <c r="CW587" s="3">
        <v>76.375271999999995</v>
      </c>
      <c r="CX587" s="3">
        <v>79.748779999999996</v>
      </c>
      <c r="CY587" s="3">
        <v>79.146189000000007</v>
      </c>
      <c r="CZ587" s="3">
        <v>82.827927000000003</v>
      </c>
      <c r="DA587" s="3">
        <v>75.268057999999996</v>
      </c>
      <c r="DB587" s="3">
        <v>80.383080000000007</v>
      </c>
      <c r="DC587" s="3">
        <v>83.037068000000005</v>
      </c>
      <c r="DD587" s="3">
        <v>82.498689999999996</v>
      </c>
      <c r="DE587" s="3">
        <v>83.410675999999995</v>
      </c>
      <c r="DF587" s="3">
        <v>80.666715999999994</v>
      </c>
      <c r="DG587" s="3">
        <v>75.653548999999998</v>
      </c>
      <c r="DH587" s="3">
        <v>80.497428999999997</v>
      </c>
      <c r="DI587" s="3">
        <v>79.883520000000004</v>
      </c>
      <c r="DJ587" s="3">
        <v>83.170995000000005</v>
      </c>
      <c r="DK587" s="3">
        <v>82.973185000000001</v>
      </c>
      <c r="DL587" s="3">
        <v>82.643102999999996</v>
      </c>
      <c r="DM587" s="3">
        <v>81.264188000000004</v>
      </c>
      <c r="DN587" s="3">
        <v>82.648275999999996</v>
      </c>
      <c r="DO587" s="3">
        <v>75.858901000000003</v>
      </c>
      <c r="DP587" s="3">
        <v>77.073836</v>
      </c>
      <c r="DQ587" s="3">
        <v>77.519513000000003</v>
      </c>
      <c r="DR587" s="3">
        <v>74.795665</v>
      </c>
      <c r="DS587" s="3">
        <v>81.238882000000004</v>
      </c>
      <c r="DT587" s="3">
        <v>78.071208999999996</v>
      </c>
      <c r="DU587" s="3">
        <v>75.017813000000004</v>
      </c>
      <c r="DV587" s="3">
        <v>76.337166999999994</v>
      </c>
      <c r="DW587" s="3">
        <v>77.319286000000005</v>
      </c>
      <c r="DX587" s="3">
        <v>64.375133000000005</v>
      </c>
      <c r="DY587" s="3">
        <v>62.918407000000002</v>
      </c>
      <c r="DZ587" s="3">
        <v>66.575063</v>
      </c>
      <c r="EA587" s="3">
        <v>77.197819999999993</v>
      </c>
      <c r="EB587" s="3">
        <v>81.516839000000004</v>
      </c>
      <c r="EC587" s="3">
        <v>80.365889999999993</v>
      </c>
      <c r="ED587" s="3">
        <v>77.531604000000002</v>
      </c>
      <c r="EE587" s="3">
        <v>81.004467000000005</v>
      </c>
      <c r="EF587" s="3">
        <v>80.901202999999995</v>
      </c>
      <c r="EG587" s="3">
        <v>81.187667000000005</v>
      </c>
      <c r="EH587" s="3">
        <v>82.584898999999993</v>
      </c>
      <c r="EI587" s="3">
        <v>82.039094000000006</v>
      </c>
      <c r="EJ587" s="3">
        <v>80.859281999999993</v>
      </c>
      <c r="EK587" s="3">
        <v>82.487303999999995</v>
      </c>
      <c r="EL587" s="3">
        <v>80.958748</v>
      </c>
      <c r="EM587" s="3">
        <v>82.473769000000004</v>
      </c>
      <c r="EN587" s="3">
        <v>89.420856999999998</v>
      </c>
      <c r="EO587" s="3">
        <v>83.887320000000003</v>
      </c>
      <c r="EP587" s="3">
        <v>91.895275999999996</v>
      </c>
      <c r="EQ587" s="3">
        <v>88.373953</v>
      </c>
      <c r="ER587" s="3">
        <v>88.737443999999996</v>
      </c>
      <c r="ES587" s="3">
        <v>85.656820999999994</v>
      </c>
      <c r="ET587" s="3">
        <v>90.978757999999999</v>
      </c>
      <c r="EU587" s="3">
        <v>86.820504</v>
      </c>
      <c r="EV587" s="3">
        <v>88.633881000000002</v>
      </c>
      <c r="EW587" s="3">
        <v>91.621688000000006</v>
      </c>
      <c r="EX587" s="3">
        <v>88.812372999999994</v>
      </c>
      <c r="EY587" s="3">
        <v>88.408415000000005</v>
      </c>
      <c r="EZ587" s="3">
        <v>90.960320999999993</v>
      </c>
      <c r="FA587" s="3">
        <v>87.839226999999994</v>
      </c>
      <c r="FB587" s="3">
        <v>85.125962999999999</v>
      </c>
      <c r="FC587" s="3">
        <v>92.426553999999996</v>
      </c>
      <c r="FD587" s="3">
        <v>86.520899999999997</v>
      </c>
      <c r="FE587" s="3">
        <v>95.471965999999995</v>
      </c>
      <c r="FF587" s="3">
        <v>96.053100000000001</v>
      </c>
      <c r="FG587" s="3">
        <v>93.053884999999994</v>
      </c>
      <c r="FH587" s="3">
        <v>89.890685000000005</v>
      </c>
      <c r="FI587" s="3">
        <v>89.432440999999997</v>
      </c>
      <c r="FJ587" s="3">
        <v>87.453605999999994</v>
      </c>
      <c r="FK587" s="3">
        <v>82.064372000000006</v>
      </c>
      <c r="FL587" s="3">
        <v>86.339547999999994</v>
      </c>
      <c r="FM587" s="3">
        <v>83.389976000000004</v>
      </c>
      <c r="FN587" s="3">
        <v>90.315181999999993</v>
      </c>
      <c r="FO587" s="3">
        <v>85.645078999999996</v>
      </c>
      <c r="FP587" s="3">
        <v>86.656312999999997</v>
      </c>
      <c r="FQ587" s="3">
        <v>86.624945999999994</v>
      </c>
      <c r="FR587" s="3">
        <v>86.971860000000007</v>
      </c>
      <c r="FS587" s="3">
        <v>86.201048</v>
      </c>
      <c r="FT587" s="3">
        <v>89.719365999999994</v>
      </c>
      <c r="FU587" s="3">
        <v>88.694689999999994</v>
      </c>
      <c r="FV587" s="3">
        <v>87.898903000000004</v>
      </c>
      <c r="FW587" s="3">
        <v>89.847897000000003</v>
      </c>
      <c r="FX587" s="3">
        <v>93.438822000000002</v>
      </c>
      <c r="FY587" s="3">
        <v>90.042807999999994</v>
      </c>
      <c r="FZ587" s="3">
        <v>90.851669999999999</v>
      </c>
      <c r="GA587" s="3">
        <v>91.886698999999993</v>
      </c>
      <c r="GB587" s="3">
        <v>89.475459000000001</v>
      </c>
      <c r="GC587" s="3">
        <v>84.949704999999994</v>
      </c>
      <c r="GD587" s="3">
        <v>87.202439999999996</v>
      </c>
      <c r="GE587" s="3">
        <v>84.361289999999997</v>
      </c>
      <c r="GF587" s="3">
        <v>83.820722000000004</v>
      </c>
      <c r="GG587" s="3">
        <v>90.376463000000001</v>
      </c>
      <c r="GH587" s="3">
        <v>84.830320999999998</v>
      </c>
      <c r="GI587" s="3">
        <v>85.914033000000003</v>
      </c>
      <c r="GJ587" s="3">
        <v>89.497153999999995</v>
      </c>
      <c r="GK587" s="3">
        <v>85.676885999999996</v>
      </c>
      <c r="GL587" s="3">
        <v>81.013339999999999</v>
      </c>
      <c r="GM587" s="3">
        <v>82.240976000000003</v>
      </c>
      <c r="GN587" s="3">
        <v>79.392452000000006</v>
      </c>
      <c r="GO587" s="3">
        <v>86.136652999999995</v>
      </c>
      <c r="GP587" s="3">
        <v>91.065973</v>
      </c>
      <c r="GQ587" s="3">
        <v>86.900872000000007</v>
      </c>
      <c r="GR587" s="3">
        <v>86.527409000000006</v>
      </c>
      <c r="GS587" s="3">
        <v>91.038150000000002</v>
      </c>
      <c r="GT587" s="3">
        <v>87.470606000000004</v>
      </c>
      <c r="GU587" s="3">
        <v>82.805947000000003</v>
      </c>
      <c r="GV587" s="3">
        <v>84.488478000000001</v>
      </c>
      <c r="GW587" s="3">
        <v>83.268152999999998</v>
      </c>
    </row>
    <row r="588" spans="2:205" x14ac:dyDescent="0.25">
      <c r="B588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</row>
    <row r="589" spans="2:205" x14ac:dyDescent="0.25">
      <c r="B589">
        <v>137</v>
      </c>
      <c r="C589" t="s">
        <v>166</v>
      </c>
      <c r="D589" t="s">
        <v>38</v>
      </c>
      <c r="E589" t="s">
        <v>167</v>
      </c>
      <c r="F589">
        <v>-3</v>
      </c>
      <c r="G589" t="s">
        <v>63</v>
      </c>
      <c r="H589" s="3"/>
      <c r="I589" s="3"/>
      <c r="J589" s="3">
        <v>16.100000000000001</v>
      </c>
      <c r="K589" s="3"/>
      <c r="L589" s="3"/>
      <c r="M589" s="3">
        <v>20.8</v>
      </c>
      <c r="N589" s="3"/>
      <c r="O589" s="3"/>
      <c r="P589" s="3">
        <v>2</v>
      </c>
      <c r="Q589" s="3"/>
      <c r="R589" s="3"/>
      <c r="S589" s="3">
        <v>25</v>
      </c>
      <c r="T589" s="3"/>
      <c r="U589" s="3"/>
      <c r="V589" s="3">
        <v>27.8</v>
      </c>
      <c r="W589" s="3"/>
      <c r="X589" s="3"/>
      <c r="Y589" s="3">
        <v>54.5</v>
      </c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>
        <v>9.4</v>
      </c>
      <c r="AL589" s="3"/>
      <c r="AM589" s="3"/>
      <c r="AN589" s="3">
        <v>11.8</v>
      </c>
      <c r="AO589" s="3"/>
      <c r="AP589" s="3"/>
      <c r="AQ589" s="3">
        <v>16.8</v>
      </c>
      <c r="AR589" s="3"/>
      <c r="AS589" s="3"/>
      <c r="AT589" s="3"/>
      <c r="AU589" s="3"/>
      <c r="AV589" s="3"/>
      <c r="AW589" s="3"/>
      <c r="AX589" s="3"/>
      <c r="AY589" s="3"/>
      <c r="AZ589" s="3">
        <v>13</v>
      </c>
      <c r="BA589" s="3"/>
      <c r="BB589" s="3"/>
      <c r="BC589" s="3">
        <v>33.299999999999997</v>
      </c>
      <c r="BD589" s="3"/>
      <c r="BE589" s="3"/>
      <c r="BF589" s="3">
        <v>26.7</v>
      </c>
      <c r="BG589" s="3"/>
      <c r="BH589" s="3"/>
      <c r="BI589" s="3">
        <v>22.7</v>
      </c>
      <c r="BJ589" s="3"/>
      <c r="BK589" s="3"/>
      <c r="BL589" s="3"/>
      <c r="BM589" s="3"/>
      <c r="BN589" s="3"/>
      <c r="BO589" s="3">
        <v>0</v>
      </c>
      <c r="BP589" s="3"/>
      <c r="BQ589" s="3"/>
      <c r="BR589" s="3">
        <v>10</v>
      </c>
      <c r="BS589" s="3"/>
      <c r="BT589" s="3"/>
      <c r="BU589" s="3">
        <v>16.100000000000001</v>
      </c>
      <c r="BV589" s="3"/>
      <c r="BW589" s="3"/>
      <c r="BX589" s="3">
        <v>10.3</v>
      </c>
      <c r="BY589" s="3"/>
      <c r="BZ589" s="3"/>
      <c r="CA589" s="3">
        <v>4.5</v>
      </c>
      <c r="CB589" s="3"/>
      <c r="CC589" s="3"/>
      <c r="CD589" s="3">
        <v>0</v>
      </c>
      <c r="CE589" s="3"/>
      <c r="CF589" s="3"/>
      <c r="CG589" s="3">
        <v>7.6</v>
      </c>
      <c r="CH589" s="3"/>
      <c r="CI589" s="3"/>
      <c r="CJ589" s="3">
        <v>7</v>
      </c>
      <c r="CK589" s="3"/>
      <c r="CL589" s="3"/>
      <c r="CM589" s="3">
        <v>33.700000000000003</v>
      </c>
      <c r="CN589" s="3"/>
      <c r="CO589" s="3"/>
      <c r="CP589" s="3">
        <v>50.6</v>
      </c>
      <c r="CQ589" s="3"/>
      <c r="CR589" s="3"/>
      <c r="CS589" s="3"/>
      <c r="CT589" s="3"/>
      <c r="CU589" s="3"/>
      <c r="CV589" s="3"/>
      <c r="CW589" s="3"/>
      <c r="CX589" s="3"/>
      <c r="CY589" s="3">
        <v>0</v>
      </c>
      <c r="CZ589" s="3"/>
      <c r="DA589" s="3"/>
      <c r="DB589" s="3">
        <v>0</v>
      </c>
      <c r="DC589" s="3"/>
      <c r="DD589" s="3"/>
      <c r="DE589" s="3">
        <v>11.6</v>
      </c>
      <c r="DF589" s="3"/>
      <c r="DG589" s="3"/>
      <c r="DH589" s="3"/>
      <c r="DI589" s="3"/>
      <c r="DJ589" s="3"/>
      <c r="DK589" s="3">
        <v>0</v>
      </c>
      <c r="DL589" s="3"/>
      <c r="DM589" s="3"/>
      <c r="DN589" s="3">
        <v>0</v>
      </c>
      <c r="DO589" s="3"/>
      <c r="DP589" s="3"/>
      <c r="DQ589" s="3">
        <v>9.4</v>
      </c>
      <c r="DR589" s="3"/>
      <c r="DS589" s="3"/>
      <c r="DT589" s="3">
        <v>4.2</v>
      </c>
      <c r="DU589" s="3"/>
      <c r="DV589" s="3"/>
      <c r="DW589" s="3">
        <v>10.3</v>
      </c>
      <c r="DX589" s="3"/>
      <c r="DY589" s="3"/>
      <c r="DZ589" s="3"/>
      <c r="EA589" s="3"/>
      <c r="EB589" s="3"/>
      <c r="EC589" s="3">
        <v>0</v>
      </c>
      <c r="ED589" s="3"/>
      <c r="EE589" s="3"/>
      <c r="EF589" s="3">
        <v>0</v>
      </c>
      <c r="EG589" s="3"/>
      <c r="EH589" s="3"/>
      <c r="EI589" s="3">
        <v>13.5</v>
      </c>
      <c r="EJ589" s="3"/>
      <c r="EK589" s="3"/>
      <c r="EL589" s="3">
        <v>21.9</v>
      </c>
      <c r="EM589" s="3"/>
      <c r="EN589" s="3"/>
      <c r="EO589" s="3">
        <v>37.1</v>
      </c>
      <c r="EP589" s="3"/>
      <c r="EQ589" s="3"/>
      <c r="ER589" s="3">
        <v>4.2</v>
      </c>
      <c r="ES589" s="3"/>
      <c r="ET589" s="3"/>
      <c r="EU589" s="3">
        <v>42.4</v>
      </c>
      <c r="EV589" s="3"/>
      <c r="EW589" s="3"/>
      <c r="EX589" s="3">
        <v>48.5</v>
      </c>
      <c r="EY589" s="3"/>
      <c r="EZ589" s="3"/>
      <c r="FA589" s="3">
        <v>75.400000000000006</v>
      </c>
      <c r="FB589" s="3"/>
      <c r="FC589" s="3"/>
      <c r="FD589" s="3">
        <v>100</v>
      </c>
      <c r="FE589" s="3"/>
      <c r="FF589" s="3"/>
      <c r="FG589" s="3"/>
      <c r="FH589" s="3"/>
      <c r="FI589" s="3"/>
      <c r="FJ589" s="3"/>
      <c r="FK589" s="3"/>
      <c r="FL589" s="3"/>
      <c r="FM589" s="3">
        <v>19.5</v>
      </c>
      <c r="FN589" s="3"/>
      <c r="FO589" s="3"/>
      <c r="FP589" s="3">
        <v>27.1</v>
      </c>
      <c r="FQ589" s="3"/>
      <c r="FR589" s="3"/>
      <c r="FS589" s="3">
        <v>22.1</v>
      </c>
      <c r="FT589" s="3"/>
      <c r="FU589" s="3"/>
      <c r="FV589" s="3"/>
      <c r="FW589" s="3"/>
      <c r="FX589" s="3"/>
      <c r="FY589" s="3">
        <v>86.8</v>
      </c>
      <c r="FZ589" s="3"/>
      <c r="GA589" s="3"/>
      <c r="GB589" s="3">
        <v>26.8</v>
      </c>
      <c r="GC589" s="3"/>
      <c r="GD589" s="3"/>
      <c r="GE589" s="3">
        <v>57.2</v>
      </c>
      <c r="GF589" s="3"/>
      <c r="GG589" s="3"/>
      <c r="GH589" s="3">
        <v>49.1</v>
      </c>
      <c r="GI589" s="3"/>
      <c r="GJ589" s="3"/>
      <c r="GK589" s="3">
        <v>35.1</v>
      </c>
      <c r="GL589" s="3"/>
      <c r="GM589" s="3"/>
      <c r="GN589" s="3"/>
      <c r="GO589" s="3"/>
      <c r="GP589" s="3"/>
      <c r="GQ589" s="3">
        <v>0</v>
      </c>
      <c r="GR589" s="3"/>
      <c r="GS589" s="3"/>
      <c r="GT589" s="3">
        <v>23.2</v>
      </c>
      <c r="GU589" s="3"/>
      <c r="GV589" s="3"/>
      <c r="GW589" s="3">
        <v>18.7</v>
      </c>
    </row>
    <row r="590" spans="2:205" x14ac:dyDescent="0.25">
      <c r="B590"/>
      <c r="F590">
        <v>-2</v>
      </c>
      <c r="G590" t="s">
        <v>64</v>
      </c>
      <c r="H590" s="3"/>
      <c r="I590" s="3"/>
      <c r="J590" s="3">
        <v>6</v>
      </c>
      <c r="K590" s="3"/>
      <c r="L590" s="3"/>
      <c r="M590" s="3">
        <v>6.5</v>
      </c>
      <c r="N590" s="3"/>
      <c r="O590" s="3"/>
      <c r="P590" s="3">
        <v>2.9</v>
      </c>
      <c r="Q590" s="3"/>
      <c r="R590" s="3"/>
      <c r="S590" s="3">
        <v>7</v>
      </c>
      <c r="T590" s="3"/>
      <c r="U590" s="3"/>
      <c r="V590" s="3">
        <v>7.1</v>
      </c>
      <c r="W590" s="3"/>
      <c r="X590" s="3"/>
      <c r="Y590" s="3">
        <v>25.8</v>
      </c>
      <c r="Z590" s="3"/>
      <c r="AA590" s="3"/>
      <c r="AB590" s="3">
        <v>22.7</v>
      </c>
      <c r="AC590" s="3"/>
      <c r="AD590" s="3"/>
      <c r="AE590" s="3"/>
      <c r="AF590" s="3"/>
      <c r="AG590" s="3"/>
      <c r="AH590" s="3"/>
      <c r="AI590" s="3"/>
      <c r="AJ590" s="3"/>
      <c r="AK590" s="3">
        <v>16.7</v>
      </c>
      <c r="AL590" s="3"/>
      <c r="AM590" s="3"/>
      <c r="AN590" s="3">
        <v>0</v>
      </c>
      <c r="AO590" s="3"/>
      <c r="AP590" s="3"/>
      <c r="AQ590" s="3">
        <v>17.399999999999999</v>
      </c>
      <c r="AR590" s="3"/>
      <c r="AS590" s="3"/>
      <c r="AT590" s="3"/>
      <c r="AU590" s="3"/>
      <c r="AV590" s="3"/>
      <c r="AW590" s="3">
        <v>26.5</v>
      </c>
      <c r="AX590" s="3"/>
      <c r="AY590" s="3"/>
      <c r="AZ590" s="3">
        <v>10.5</v>
      </c>
      <c r="BA590" s="3"/>
      <c r="BB590" s="3"/>
      <c r="BC590" s="3">
        <v>14.1</v>
      </c>
      <c r="BD590" s="3"/>
      <c r="BE590" s="3"/>
      <c r="BF590" s="3">
        <v>0</v>
      </c>
      <c r="BG590" s="3"/>
      <c r="BH590" s="3"/>
      <c r="BI590" s="3">
        <v>4.9000000000000004</v>
      </c>
      <c r="BJ590" s="3"/>
      <c r="BK590" s="3"/>
      <c r="BL590" s="3"/>
      <c r="BM590" s="3"/>
      <c r="BN590" s="3"/>
      <c r="BO590" s="3">
        <v>0</v>
      </c>
      <c r="BP590" s="3"/>
      <c r="BQ590" s="3"/>
      <c r="BR590" s="3">
        <v>14.3</v>
      </c>
      <c r="BS590" s="3"/>
      <c r="BT590" s="3"/>
      <c r="BU590" s="3">
        <v>11.3</v>
      </c>
      <c r="BV590" s="3"/>
      <c r="BW590" s="3"/>
      <c r="BX590" s="3">
        <v>2.6</v>
      </c>
      <c r="BY590" s="3"/>
      <c r="BZ590" s="3"/>
      <c r="CA590" s="3">
        <v>0</v>
      </c>
      <c r="CB590" s="3"/>
      <c r="CC590" s="3"/>
      <c r="CD590" s="3">
        <v>0.1</v>
      </c>
      <c r="CE590" s="3"/>
      <c r="CF590" s="3"/>
      <c r="CG590" s="3">
        <v>0.4</v>
      </c>
      <c r="CH590" s="3"/>
      <c r="CI590" s="3"/>
      <c r="CJ590" s="3">
        <v>0</v>
      </c>
      <c r="CK590" s="3"/>
      <c r="CL590" s="3"/>
      <c r="CM590" s="3">
        <v>10.4</v>
      </c>
      <c r="CN590" s="3"/>
      <c r="CO590" s="3"/>
      <c r="CP590" s="3">
        <v>5.2</v>
      </c>
      <c r="CQ590" s="3"/>
      <c r="CR590" s="3"/>
      <c r="CS590" s="3"/>
      <c r="CT590" s="3"/>
      <c r="CU590" s="3"/>
      <c r="CV590" s="3"/>
      <c r="CW590" s="3"/>
      <c r="CX590" s="3"/>
      <c r="CY590" s="3">
        <v>7.2</v>
      </c>
      <c r="CZ590" s="3"/>
      <c r="DA590" s="3"/>
      <c r="DB590" s="3">
        <v>0</v>
      </c>
      <c r="DC590" s="3"/>
      <c r="DD590" s="3"/>
      <c r="DE590" s="3">
        <v>12.5</v>
      </c>
      <c r="DF590" s="3"/>
      <c r="DG590" s="3"/>
      <c r="DH590" s="3">
        <v>0</v>
      </c>
      <c r="DI590" s="3"/>
      <c r="DJ590" s="3"/>
      <c r="DK590" s="3">
        <v>11.6</v>
      </c>
      <c r="DL590" s="3"/>
      <c r="DM590" s="3"/>
      <c r="DN590" s="3">
        <v>0.7</v>
      </c>
      <c r="DO590" s="3"/>
      <c r="DP590" s="3"/>
      <c r="DQ590" s="3">
        <v>5.5</v>
      </c>
      <c r="DR590" s="3"/>
      <c r="DS590" s="3"/>
      <c r="DT590" s="3">
        <v>0</v>
      </c>
      <c r="DU590" s="3"/>
      <c r="DV590" s="3"/>
      <c r="DW590" s="3">
        <v>0</v>
      </c>
      <c r="DX590" s="3"/>
      <c r="DY590" s="3"/>
      <c r="DZ590" s="3"/>
      <c r="EA590" s="3"/>
      <c r="EB590" s="3"/>
      <c r="EC590" s="3">
        <v>0</v>
      </c>
      <c r="ED590" s="3"/>
      <c r="EE590" s="3"/>
      <c r="EF590" s="3">
        <v>5.0999999999999996</v>
      </c>
      <c r="EG590" s="3"/>
      <c r="EH590" s="3"/>
      <c r="EI590" s="3">
        <v>9.4</v>
      </c>
      <c r="EJ590" s="3"/>
      <c r="EK590" s="3"/>
      <c r="EL590" s="3">
        <v>9.5</v>
      </c>
      <c r="EM590" s="3"/>
      <c r="EN590" s="3"/>
      <c r="EO590" s="3">
        <v>15.1</v>
      </c>
      <c r="EP590" s="3"/>
      <c r="EQ590" s="3"/>
      <c r="ER590" s="3">
        <v>5.8</v>
      </c>
      <c r="ES590" s="3"/>
      <c r="ET590" s="3"/>
      <c r="EU590" s="3">
        <v>13.7</v>
      </c>
      <c r="EV590" s="3"/>
      <c r="EW590" s="3"/>
      <c r="EX590" s="3">
        <v>20.7</v>
      </c>
      <c r="EY590" s="3"/>
      <c r="EZ590" s="3"/>
      <c r="FA590" s="3">
        <v>41.2</v>
      </c>
      <c r="FB590" s="3"/>
      <c r="FC590" s="3"/>
      <c r="FD590" s="3">
        <v>40.299999999999997</v>
      </c>
      <c r="FE590" s="3"/>
      <c r="FF590" s="3"/>
      <c r="FG590" s="3"/>
      <c r="FH590" s="3"/>
      <c r="FI590" s="3"/>
      <c r="FJ590" s="3"/>
      <c r="FK590" s="3"/>
      <c r="FL590" s="3"/>
      <c r="FM590" s="3">
        <v>26.1</v>
      </c>
      <c r="FN590" s="3"/>
      <c r="FO590" s="3"/>
      <c r="FP590" s="3">
        <v>0</v>
      </c>
      <c r="FQ590" s="3"/>
      <c r="FR590" s="3"/>
      <c r="FS590" s="3">
        <v>22.2</v>
      </c>
      <c r="FT590" s="3"/>
      <c r="FU590" s="3"/>
      <c r="FV590" s="3">
        <v>62.1</v>
      </c>
      <c r="FW590" s="3"/>
      <c r="FX590" s="3"/>
      <c r="FY590" s="3">
        <v>41.3</v>
      </c>
      <c r="FZ590" s="3"/>
      <c r="GA590" s="3"/>
      <c r="GB590" s="3">
        <v>20.3</v>
      </c>
      <c r="GC590" s="3"/>
      <c r="GD590" s="3"/>
      <c r="GE590" s="3">
        <v>22.6</v>
      </c>
      <c r="GF590" s="3"/>
      <c r="GG590" s="3"/>
      <c r="GH590" s="3">
        <v>0</v>
      </c>
      <c r="GI590" s="3"/>
      <c r="GJ590" s="3"/>
      <c r="GK590" s="3">
        <v>11.5</v>
      </c>
      <c r="GL590" s="3"/>
      <c r="GM590" s="3"/>
      <c r="GN590" s="3"/>
      <c r="GO590" s="3"/>
      <c r="GP590" s="3"/>
      <c r="GQ590" s="3">
        <v>0</v>
      </c>
      <c r="GR590" s="3"/>
      <c r="GS590" s="3"/>
      <c r="GT590" s="3">
        <v>23.5</v>
      </c>
      <c r="GU590" s="3"/>
      <c r="GV590" s="3"/>
      <c r="GW590" s="3">
        <v>13.3</v>
      </c>
    </row>
    <row r="591" spans="2:205" x14ac:dyDescent="0.25">
      <c r="B591"/>
      <c r="F591">
        <v>-1</v>
      </c>
      <c r="G591" t="s">
        <v>65</v>
      </c>
      <c r="H591" s="3"/>
      <c r="I591" s="3"/>
      <c r="J591" s="3">
        <v>14.2</v>
      </c>
      <c r="K591" s="3"/>
      <c r="L591" s="3"/>
      <c r="M591" s="3">
        <v>7</v>
      </c>
      <c r="N591" s="3"/>
      <c r="O591" s="3"/>
      <c r="P591" s="3">
        <v>4.5999999999999996</v>
      </c>
      <c r="Q591" s="3"/>
      <c r="R591" s="3"/>
      <c r="S591" s="3">
        <v>1.9</v>
      </c>
      <c r="T591" s="3"/>
      <c r="U591" s="3"/>
      <c r="V591" s="3">
        <v>0</v>
      </c>
      <c r="W591" s="3"/>
      <c r="X591" s="3"/>
      <c r="Y591" s="3">
        <v>27</v>
      </c>
      <c r="Z591" s="3"/>
      <c r="AA591" s="3"/>
      <c r="AB591" s="3">
        <v>16.7</v>
      </c>
      <c r="AC591" s="3"/>
      <c r="AD591" s="3"/>
      <c r="AE591" s="3"/>
      <c r="AF591" s="3"/>
      <c r="AG591" s="3"/>
      <c r="AH591" s="3"/>
      <c r="AI591" s="3"/>
      <c r="AJ591" s="3"/>
      <c r="AK591" s="3">
        <v>11.3</v>
      </c>
      <c r="AL591" s="3"/>
      <c r="AM591" s="3"/>
      <c r="AN591" s="3">
        <v>8.3000000000000007</v>
      </c>
      <c r="AO591" s="3"/>
      <c r="AP591" s="3"/>
      <c r="AQ591" s="3">
        <v>16.3</v>
      </c>
      <c r="AR591" s="3"/>
      <c r="AS591" s="3"/>
      <c r="AT591" s="3">
        <v>3.6</v>
      </c>
      <c r="AU591" s="3"/>
      <c r="AV591" s="3"/>
      <c r="AW591" s="3">
        <v>4.3</v>
      </c>
      <c r="AX591" s="3"/>
      <c r="AY591" s="3"/>
      <c r="AZ591" s="3">
        <v>14.3</v>
      </c>
      <c r="BA591" s="3"/>
      <c r="BB591" s="3"/>
      <c r="BC591" s="3">
        <v>14.7</v>
      </c>
      <c r="BD591" s="3"/>
      <c r="BE591" s="3"/>
      <c r="BF591" s="3">
        <v>4.3</v>
      </c>
      <c r="BG591" s="3"/>
      <c r="BH591" s="3"/>
      <c r="BI591" s="3">
        <v>10.6</v>
      </c>
      <c r="BJ591" s="3"/>
      <c r="BK591" s="3"/>
      <c r="BL591" s="3"/>
      <c r="BM591" s="3"/>
      <c r="BN591" s="3"/>
      <c r="BO591" s="3"/>
      <c r="BP591" s="3"/>
      <c r="BQ591" s="3"/>
      <c r="BR591" s="3">
        <v>8.3000000000000007</v>
      </c>
      <c r="BS591" s="3"/>
      <c r="BT591" s="3"/>
      <c r="BU591" s="3">
        <v>11.1</v>
      </c>
      <c r="BV591" s="3"/>
      <c r="BW591" s="3"/>
      <c r="BX591" s="3">
        <v>8.4</v>
      </c>
      <c r="BY591" s="3"/>
      <c r="BZ591" s="3"/>
      <c r="CA591" s="3">
        <v>0</v>
      </c>
      <c r="CB591" s="3"/>
      <c r="CC591" s="3"/>
      <c r="CD591" s="3">
        <v>1</v>
      </c>
      <c r="CE591" s="3"/>
      <c r="CF591" s="3"/>
      <c r="CG591" s="3">
        <v>0</v>
      </c>
      <c r="CH591" s="3"/>
      <c r="CI591" s="3"/>
      <c r="CJ591" s="3">
        <v>0</v>
      </c>
      <c r="CK591" s="3"/>
      <c r="CL591" s="3"/>
      <c r="CM591" s="3">
        <v>12.7</v>
      </c>
      <c r="CN591" s="3"/>
      <c r="CO591" s="3"/>
      <c r="CP591" s="3">
        <v>0</v>
      </c>
      <c r="CQ591" s="3"/>
      <c r="CR591" s="3"/>
      <c r="CS591" s="3"/>
      <c r="CT591" s="3"/>
      <c r="CU591" s="3"/>
      <c r="CV591" s="3"/>
      <c r="CW591" s="3"/>
      <c r="CX591" s="3"/>
      <c r="CY591" s="3">
        <v>3.9</v>
      </c>
      <c r="CZ591" s="3"/>
      <c r="DA591" s="3"/>
      <c r="DB591" s="3">
        <v>0</v>
      </c>
      <c r="DC591" s="3"/>
      <c r="DD591" s="3"/>
      <c r="DE591" s="3">
        <v>11.6</v>
      </c>
      <c r="DF591" s="3"/>
      <c r="DG591" s="3"/>
      <c r="DH591" s="3">
        <v>0</v>
      </c>
      <c r="DI591" s="3"/>
      <c r="DJ591" s="3"/>
      <c r="DK591" s="3">
        <v>0</v>
      </c>
      <c r="DL591" s="3"/>
      <c r="DM591" s="3"/>
      <c r="DN591" s="3">
        <v>3.7</v>
      </c>
      <c r="DO591" s="3"/>
      <c r="DP591" s="3"/>
      <c r="DQ591" s="3">
        <v>6.6</v>
      </c>
      <c r="DR591" s="3"/>
      <c r="DS591" s="3"/>
      <c r="DT591" s="3">
        <v>0</v>
      </c>
      <c r="DU591" s="3"/>
      <c r="DV591" s="3"/>
      <c r="DW591" s="3">
        <v>3.2</v>
      </c>
      <c r="DX591" s="3"/>
      <c r="DY591" s="3"/>
      <c r="DZ591" s="3"/>
      <c r="EA591" s="3"/>
      <c r="EB591" s="3"/>
      <c r="EC591" s="3">
        <v>0</v>
      </c>
      <c r="ED591" s="3"/>
      <c r="EE591" s="3"/>
      <c r="EF591" s="3">
        <v>0.5</v>
      </c>
      <c r="EG591" s="3"/>
      <c r="EH591" s="3"/>
      <c r="EI591" s="3">
        <v>9.1999999999999993</v>
      </c>
      <c r="EJ591" s="3"/>
      <c r="EK591" s="3"/>
      <c r="EL591" s="3">
        <v>20</v>
      </c>
      <c r="EM591" s="3"/>
      <c r="EN591" s="3"/>
      <c r="EO591" s="3">
        <v>0</v>
      </c>
      <c r="EP591" s="3"/>
      <c r="EQ591" s="3"/>
      <c r="ER591" s="3">
        <v>8.1999999999999993</v>
      </c>
      <c r="ES591" s="3"/>
      <c r="ET591" s="3"/>
      <c r="EU591" s="3">
        <v>5.7</v>
      </c>
      <c r="EV591" s="3"/>
      <c r="EW591" s="3"/>
      <c r="EX591" s="3">
        <v>0</v>
      </c>
      <c r="EY591" s="3"/>
      <c r="EZ591" s="3"/>
      <c r="FA591" s="3">
        <v>41.4</v>
      </c>
      <c r="FB591" s="3"/>
      <c r="FC591" s="3"/>
      <c r="FD591" s="3">
        <v>37.799999999999997</v>
      </c>
      <c r="FE591" s="3"/>
      <c r="FF591" s="3"/>
      <c r="FG591" s="3"/>
      <c r="FH591" s="3"/>
      <c r="FI591" s="3"/>
      <c r="FJ591" s="3"/>
      <c r="FK591" s="3"/>
      <c r="FL591" s="3"/>
      <c r="FM591" s="3">
        <v>18.600000000000001</v>
      </c>
      <c r="FN591" s="3"/>
      <c r="FO591" s="3"/>
      <c r="FP591" s="3">
        <v>19.399999999999999</v>
      </c>
      <c r="FQ591" s="3"/>
      <c r="FR591" s="3"/>
      <c r="FS591" s="3">
        <v>20.9</v>
      </c>
      <c r="FT591" s="3"/>
      <c r="FU591" s="3"/>
      <c r="FV591" s="3">
        <v>10.5</v>
      </c>
      <c r="FW591" s="3"/>
      <c r="FX591" s="3"/>
      <c r="FY591" s="3">
        <v>10</v>
      </c>
      <c r="FZ591" s="3"/>
      <c r="GA591" s="3"/>
      <c r="GB591" s="3">
        <v>24.9</v>
      </c>
      <c r="GC591" s="3"/>
      <c r="GD591" s="3"/>
      <c r="GE591" s="3">
        <v>22.7</v>
      </c>
      <c r="GF591" s="3"/>
      <c r="GG591" s="3"/>
      <c r="GH591" s="3">
        <v>12.7</v>
      </c>
      <c r="GI591" s="3"/>
      <c r="GJ591" s="3"/>
      <c r="GK591" s="3">
        <v>18.100000000000001</v>
      </c>
      <c r="GL591" s="3"/>
      <c r="GM591" s="3"/>
      <c r="GN591" s="3"/>
      <c r="GO591" s="3"/>
      <c r="GP591" s="3"/>
      <c r="GQ591" s="3">
        <v>0</v>
      </c>
      <c r="GR591" s="3"/>
      <c r="GS591" s="3"/>
      <c r="GT591" s="3">
        <v>16.2</v>
      </c>
      <c r="GU591" s="3"/>
      <c r="GV591" s="3"/>
      <c r="GW591" s="3">
        <v>13</v>
      </c>
    </row>
    <row r="592" spans="2:205" x14ac:dyDescent="0.25">
      <c r="B592"/>
      <c r="F592">
        <v>0</v>
      </c>
      <c r="G592" t="s">
        <v>66</v>
      </c>
      <c r="H592" s="3"/>
      <c r="I592" s="3"/>
      <c r="J592" s="3">
        <v>10.9</v>
      </c>
      <c r="K592" s="3"/>
      <c r="L592" s="3"/>
      <c r="M592" s="3">
        <v>5.3</v>
      </c>
      <c r="N592" s="3"/>
      <c r="O592" s="3"/>
      <c r="P592" s="3">
        <v>5.9</v>
      </c>
      <c r="Q592" s="3"/>
      <c r="R592" s="3"/>
      <c r="S592" s="3">
        <v>5</v>
      </c>
      <c r="T592" s="3"/>
      <c r="U592" s="3"/>
      <c r="V592" s="3">
        <v>0</v>
      </c>
      <c r="W592" s="3"/>
      <c r="X592" s="3"/>
      <c r="Y592" s="3">
        <v>15.8</v>
      </c>
      <c r="Z592" s="3"/>
      <c r="AA592" s="3"/>
      <c r="AB592" s="3">
        <v>2.9</v>
      </c>
      <c r="AC592" s="3"/>
      <c r="AD592" s="3"/>
      <c r="AE592" s="3"/>
      <c r="AF592" s="3"/>
      <c r="AG592" s="3"/>
      <c r="AH592" s="3"/>
      <c r="AI592" s="3"/>
      <c r="AJ592" s="3"/>
      <c r="AK592" s="3">
        <v>10.3</v>
      </c>
      <c r="AL592" s="3"/>
      <c r="AM592" s="3"/>
      <c r="AN592" s="3">
        <v>4.3</v>
      </c>
      <c r="AO592" s="3"/>
      <c r="AP592" s="3"/>
      <c r="AQ592" s="3">
        <v>16.7</v>
      </c>
      <c r="AR592" s="3"/>
      <c r="AS592" s="3"/>
      <c r="AT592" s="3">
        <v>9.1</v>
      </c>
      <c r="AU592" s="3"/>
      <c r="AV592" s="3"/>
      <c r="AW592" s="3">
        <v>3.8</v>
      </c>
      <c r="AX592" s="3"/>
      <c r="AY592" s="3"/>
      <c r="AZ592" s="3">
        <v>6.1</v>
      </c>
      <c r="BA592" s="3"/>
      <c r="BB592" s="3"/>
      <c r="BC592" s="3">
        <v>20</v>
      </c>
      <c r="BD592" s="3"/>
      <c r="BE592" s="3"/>
      <c r="BF592" s="3">
        <v>10</v>
      </c>
      <c r="BG592" s="3"/>
      <c r="BH592" s="3"/>
      <c r="BI592" s="3">
        <v>15.4</v>
      </c>
      <c r="BJ592" s="3"/>
      <c r="BK592" s="3"/>
      <c r="BL592" s="3"/>
      <c r="BM592" s="3"/>
      <c r="BN592" s="3"/>
      <c r="BO592" s="3">
        <v>0</v>
      </c>
      <c r="BP592" s="3"/>
      <c r="BQ592" s="3"/>
      <c r="BR592" s="3"/>
      <c r="BS592" s="3"/>
      <c r="BT592" s="3"/>
      <c r="BU592" s="3">
        <v>10.9</v>
      </c>
      <c r="BV592" s="3"/>
      <c r="BW592" s="3"/>
      <c r="BX592" s="3">
        <v>6.2</v>
      </c>
      <c r="BY592" s="3"/>
      <c r="BZ592" s="3"/>
      <c r="CA592" s="3">
        <v>0</v>
      </c>
      <c r="CB592" s="3"/>
      <c r="CC592" s="3"/>
      <c r="CD592" s="3">
        <v>1.9</v>
      </c>
      <c r="CE592" s="3"/>
      <c r="CF592" s="3"/>
      <c r="CG592" s="3">
        <v>0</v>
      </c>
      <c r="CH592" s="3"/>
      <c r="CI592" s="3"/>
      <c r="CJ592" s="3">
        <v>0</v>
      </c>
      <c r="CK592" s="3"/>
      <c r="CL592" s="3"/>
      <c r="CM592" s="3">
        <v>6.3</v>
      </c>
      <c r="CN592" s="3"/>
      <c r="CO592" s="3"/>
      <c r="CP592" s="3">
        <v>0</v>
      </c>
      <c r="CQ592" s="3"/>
      <c r="CR592" s="3"/>
      <c r="CS592" s="3"/>
      <c r="CT592" s="3"/>
      <c r="CU592" s="3"/>
      <c r="CV592" s="3"/>
      <c r="CW592" s="3"/>
      <c r="CX592" s="3"/>
      <c r="CY592" s="3">
        <v>4.2</v>
      </c>
      <c r="CZ592" s="3"/>
      <c r="DA592" s="3"/>
      <c r="DB592" s="3">
        <v>0</v>
      </c>
      <c r="DC592" s="3"/>
      <c r="DD592" s="3"/>
      <c r="DE592" s="3">
        <v>12</v>
      </c>
      <c r="DF592" s="3"/>
      <c r="DG592" s="3"/>
      <c r="DH592" s="3">
        <v>0</v>
      </c>
      <c r="DI592" s="3"/>
      <c r="DJ592" s="3"/>
      <c r="DK592" s="3">
        <v>0</v>
      </c>
      <c r="DL592" s="3"/>
      <c r="DM592" s="3"/>
      <c r="DN592" s="3">
        <v>0</v>
      </c>
      <c r="DO592" s="3"/>
      <c r="DP592" s="3"/>
      <c r="DQ592" s="3">
        <v>10.9</v>
      </c>
      <c r="DR592" s="3"/>
      <c r="DS592" s="3"/>
      <c r="DT592" s="3">
        <v>0</v>
      </c>
      <c r="DU592" s="3"/>
      <c r="DV592" s="3"/>
      <c r="DW592" s="3">
        <v>5.6</v>
      </c>
      <c r="DX592" s="3"/>
      <c r="DY592" s="3"/>
      <c r="DZ592" s="3"/>
      <c r="EA592" s="3"/>
      <c r="EB592" s="3"/>
      <c r="EC592" s="3">
        <v>0</v>
      </c>
      <c r="ED592" s="3"/>
      <c r="EE592" s="3"/>
      <c r="EF592" s="3">
        <v>0</v>
      </c>
      <c r="EG592" s="3"/>
      <c r="EH592" s="3"/>
      <c r="EI592" s="3">
        <v>9.1</v>
      </c>
      <c r="EJ592" s="3"/>
      <c r="EK592" s="3"/>
      <c r="EL592" s="3">
        <v>15.5</v>
      </c>
      <c r="EM592" s="3"/>
      <c r="EN592" s="3"/>
      <c r="EO592" s="3">
        <v>15.3</v>
      </c>
      <c r="EP592" s="3"/>
      <c r="EQ592" s="3"/>
      <c r="ER592" s="3">
        <v>9.9</v>
      </c>
      <c r="ES592" s="3"/>
      <c r="ET592" s="3"/>
      <c r="EU592" s="3">
        <v>10.5</v>
      </c>
      <c r="EV592" s="3"/>
      <c r="EW592" s="3"/>
      <c r="EX592" s="3">
        <v>0</v>
      </c>
      <c r="EY592" s="3"/>
      <c r="EZ592" s="3"/>
      <c r="FA592" s="3">
        <v>25.3</v>
      </c>
      <c r="FB592" s="3"/>
      <c r="FC592" s="3"/>
      <c r="FD592" s="3">
        <v>8.6</v>
      </c>
      <c r="FE592" s="3"/>
      <c r="FF592" s="3"/>
      <c r="FG592" s="3"/>
      <c r="FH592" s="3"/>
      <c r="FI592" s="3"/>
      <c r="FJ592" s="3"/>
      <c r="FK592" s="3"/>
      <c r="FL592" s="3"/>
      <c r="FM592" s="3">
        <v>16.399999999999999</v>
      </c>
      <c r="FN592" s="3"/>
      <c r="FO592" s="3"/>
      <c r="FP592" s="3">
        <v>12.7</v>
      </c>
      <c r="FQ592" s="3"/>
      <c r="FR592" s="3"/>
      <c r="FS592" s="3">
        <v>21.3</v>
      </c>
      <c r="FT592" s="3"/>
      <c r="FU592" s="3"/>
      <c r="FV592" s="3">
        <v>21.1</v>
      </c>
      <c r="FW592" s="3"/>
      <c r="FX592" s="3"/>
      <c r="FY592" s="3">
        <v>9.1</v>
      </c>
      <c r="FZ592" s="3"/>
      <c r="GA592" s="3"/>
      <c r="GB592" s="3">
        <v>12.9</v>
      </c>
      <c r="GC592" s="3"/>
      <c r="GD592" s="3"/>
      <c r="GE592" s="3">
        <v>29.1</v>
      </c>
      <c r="GF592" s="3"/>
      <c r="GG592" s="3"/>
      <c r="GH592" s="3">
        <v>23.2</v>
      </c>
      <c r="GI592" s="3"/>
      <c r="GJ592" s="3"/>
      <c r="GK592" s="3">
        <v>25.2</v>
      </c>
      <c r="GL592" s="3"/>
      <c r="GM592" s="3"/>
      <c r="GN592" s="3"/>
      <c r="GO592" s="3"/>
      <c r="GP592" s="3"/>
      <c r="GQ592" s="3">
        <v>0</v>
      </c>
      <c r="GR592" s="3"/>
      <c r="GS592" s="3"/>
      <c r="GT592" s="3">
        <v>0</v>
      </c>
      <c r="GU592" s="3"/>
      <c r="GV592" s="3"/>
      <c r="GW592" s="3">
        <v>12.7</v>
      </c>
    </row>
    <row r="593" spans="2:205" x14ac:dyDescent="0.25">
      <c r="B59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</row>
    <row r="594" spans="2:205" x14ac:dyDescent="0.25">
      <c r="B594">
        <v>138</v>
      </c>
      <c r="C594" t="s">
        <v>166</v>
      </c>
      <c r="D594" t="s">
        <v>38</v>
      </c>
      <c r="E594" t="s">
        <v>168</v>
      </c>
      <c r="F594">
        <v>-2</v>
      </c>
      <c r="G594" t="s">
        <v>64</v>
      </c>
      <c r="H594" s="3"/>
      <c r="I594" s="3"/>
      <c r="J594" s="3">
        <v>35.1</v>
      </c>
      <c r="K594" s="3"/>
      <c r="L594" s="3"/>
      <c r="M594" s="3">
        <v>29</v>
      </c>
      <c r="N594" s="3"/>
      <c r="O594" s="3"/>
      <c r="P594" s="3">
        <v>41.2</v>
      </c>
      <c r="Q594" s="3"/>
      <c r="R594" s="3"/>
      <c r="S594" s="3">
        <v>42.6</v>
      </c>
      <c r="T594" s="3"/>
      <c r="U594" s="3"/>
      <c r="V594" s="3"/>
      <c r="W594" s="3"/>
      <c r="X594" s="3"/>
      <c r="Y594" s="3">
        <v>61.1</v>
      </c>
      <c r="Z594" s="3"/>
      <c r="AA594" s="3"/>
      <c r="AB594" s="3">
        <v>16.7</v>
      </c>
      <c r="AC594" s="3"/>
      <c r="AD594" s="3"/>
      <c r="AE594" s="3"/>
      <c r="AF594" s="3"/>
      <c r="AG594" s="3"/>
      <c r="AH594" s="3"/>
      <c r="AI594" s="3"/>
      <c r="AJ594" s="3"/>
      <c r="AK594" s="3">
        <v>49.1</v>
      </c>
      <c r="AL594" s="3"/>
      <c r="AM594" s="3"/>
      <c r="AN594" s="3">
        <v>44.4</v>
      </c>
      <c r="AO594" s="3"/>
      <c r="AP594" s="3"/>
      <c r="AQ594" s="3">
        <v>33</v>
      </c>
      <c r="AR594" s="3"/>
      <c r="AS594" s="3"/>
      <c r="AT594" s="3"/>
      <c r="AU594" s="3"/>
      <c r="AV594" s="3"/>
      <c r="AW594" s="3">
        <v>30.4</v>
      </c>
      <c r="AX594" s="3"/>
      <c r="AY594" s="3"/>
      <c r="AZ594" s="3">
        <v>41.4</v>
      </c>
      <c r="BA594" s="3"/>
      <c r="BB594" s="3"/>
      <c r="BC594" s="3">
        <v>52.6</v>
      </c>
      <c r="BD594" s="3"/>
      <c r="BE594" s="3"/>
      <c r="BF594" s="3">
        <v>56.3</v>
      </c>
      <c r="BG594" s="3"/>
      <c r="BH594" s="3"/>
      <c r="BI594" s="3">
        <v>53.7</v>
      </c>
      <c r="BJ594" s="3"/>
      <c r="BK594" s="3"/>
      <c r="BL594" s="3"/>
      <c r="BM594" s="3"/>
      <c r="BN594" s="3"/>
      <c r="BO594" s="3"/>
      <c r="BP594" s="3"/>
      <c r="BQ594" s="3"/>
      <c r="BR594" s="3">
        <v>45.5</v>
      </c>
      <c r="BS594" s="3"/>
      <c r="BT594" s="3"/>
      <c r="BU594" s="3">
        <v>39.9</v>
      </c>
      <c r="BV594" s="3"/>
      <c r="BW594" s="3"/>
      <c r="BX594" s="3">
        <v>27.5</v>
      </c>
      <c r="BY594" s="3"/>
      <c r="BZ594" s="3"/>
      <c r="CA594" s="3">
        <v>13</v>
      </c>
      <c r="CB594" s="3"/>
      <c r="CC594" s="3"/>
      <c r="CD594" s="3">
        <v>32.299999999999997</v>
      </c>
      <c r="CE594" s="3"/>
      <c r="CF594" s="3"/>
      <c r="CG594" s="3">
        <v>28.4</v>
      </c>
      <c r="CH594" s="3"/>
      <c r="CI594" s="3"/>
      <c r="CJ594" s="3">
        <v>44.9</v>
      </c>
      <c r="CK594" s="3"/>
      <c r="CL594" s="3"/>
      <c r="CM594" s="3">
        <v>38.5</v>
      </c>
      <c r="CN594" s="3"/>
      <c r="CO594" s="3"/>
      <c r="CP594" s="3">
        <v>0</v>
      </c>
      <c r="CQ594" s="3"/>
      <c r="CR594" s="3"/>
      <c r="CS594" s="3"/>
      <c r="CT594" s="3"/>
      <c r="CU594" s="3"/>
      <c r="CV594" s="3"/>
      <c r="CW594" s="3"/>
      <c r="CX594" s="3"/>
      <c r="CY594" s="3">
        <v>35.6</v>
      </c>
      <c r="CZ594" s="3"/>
      <c r="DA594" s="3"/>
      <c r="DB594" s="3">
        <v>21.4</v>
      </c>
      <c r="DC594" s="3"/>
      <c r="DD594" s="3"/>
      <c r="DE594" s="3">
        <v>26.7</v>
      </c>
      <c r="DF594" s="3"/>
      <c r="DG594" s="3"/>
      <c r="DH594" s="3">
        <v>0</v>
      </c>
      <c r="DI594" s="3"/>
      <c r="DJ594" s="3"/>
      <c r="DK594" s="3">
        <v>11.6</v>
      </c>
      <c r="DL594" s="3"/>
      <c r="DM594" s="3"/>
      <c r="DN594" s="3">
        <v>23.4</v>
      </c>
      <c r="DO594" s="3"/>
      <c r="DP594" s="3"/>
      <c r="DQ594" s="3">
        <v>39.6</v>
      </c>
      <c r="DR594" s="3"/>
      <c r="DS594" s="3"/>
      <c r="DT594" s="3">
        <v>31.9</v>
      </c>
      <c r="DU594" s="3"/>
      <c r="DV594" s="3"/>
      <c r="DW594" s="3">
        <v>38.4</v>
      </c>
      <c r="DX594" s="3"/>
      <c r="DY594" s="3"/>
      <c r="DZ594" s="3"/>
      <c r="EA594" s="3"/>
      <c r="EB594" s="3"/>
      <c r="EC594" s="3">
        <v>0</v>
      </c>
      <c r="ED594" s="3"/>
      <c r="EE594" s="3"/>
      <c r="EF594" s="3">
        <v>32.299999999999997</v>
      </c>
      <c r="EG594" s="3"/>
      <c r="EH594" s="3"/>
      <c r="EI594" s="3">
        <v>36.700000000000003</v>
      </c>
      <c r="EJ594" s="3"/>
      <c r="EK594" s="3"/>
      <c r="EL594" s="3">
        <v>42.6</v>
      </c>
      <c r="EM594" s="3"/>
      <c r="EN594" s="3"/>
      <c r="EO594" s="3">
        <v>45</v>
      </c>
      <c r="EP594" s="3"/>
      <c r="EQ594" s="3"/>
      <c r="ER594" s="3">
        <v>50</v>
      </c>
      <c r="ES594" s="3"/>
      <c r="ET594" s="3"/>
      <c r="EU594" s="3">
        <v>56.7</v>
      </c>
      <c r="EV594" s="3"/>
      <c r="EW594" s="3"/>
      <c r="EX594" s="3">
        <v>100</v>
      </c>
      <c r="EY594" s="3"/>
      <c r="EZ594" s="3"/>
      <c r="FA594" s="3">
        <v>83.7</v>
      </c>
      <c r="FB594" s="3"/>
      <c r="FC594" s="3"/>
      <c r="FD594" s="3">
        <v>33.9</v>
      </c>
      <c r="FE594" s="3"/>
      <c r="FF594" s="3"/>
      <c r="FG594" s="3"/>
      <c r="FH594" s="3"/>
      <c r="FI594" s="3"/>
      <c r="FJ594" s="3"/>
      <c r="FK594" s="3"/>
      <c r="FL594" s="3"/>
      <c r="FM594" s="3">
        <v>62.5</v>
      </c>
      <c r="FN594" s="3"/>
      <c r="FO594" s="3"/>
      <c r="FP594" s="3">
        <v>67.5</v>
      </c>
      <c r="FQ594" s="3"/>
      <c r="FR594" s="3"/>
      <c r="FS594" s="3">
        <v>39.4</v>
      </c>
      <c r="FT594" s="3"/>
      <c r="FU594" s="3"/>
      <c r="FV594" s="3">
        <v>62.1</v>
      </c>
      <c r="FW594" s="3"/>
      <c r="FX594" s="3"/>
      <c r="FY594" s="3">
        <v>49.3</v>
      </c>
      <c r="FZ594" s="3"/>
      <c r="GA594" s="3"/>
      <c r="GB594" s="3">
        <v>59.3</v>
      </c>
      <c r="GC594" s="3"/>
      <c r="GD594" s="3"/>
      <c r="GE594" s="3">
        <v>65.599999999999994</v>
      </c>
      <c r="GF594" s="3"/>
      <c r="GG594" s="3"/>
      <c r="GH594" s="3">
        <v>80.599999999999994</v>
      </c>
      <c r="GI594" s="3"/>
      <c r="GJ594" s="3"/>
      <c r="GK594" s="3">
        <v>69</v>
      </c>
      <c r="GL594" s="3"/>
      <c r="GM594" s="3"/>
      <c r="GN594" s="3"/>
      <c r="GO594" s="3"/>
      <c r="GP594" s="3"/>
      <c r="GQ594" s="3">
        <v>49.4</v>
      </c>
      <c r="GR594" s="3"/>
      <c r="GS594" s="3"/>
      <c r="GT594" s="3">
        <v>58.6</v>
      </c>
      <c r="GU594" s="3"/>
      <c r="GV594" s="3"/>
      <c r="GW594" s="3">
        <v>43.1</v>
      </c>
    </row>
    <row r="595" spans="2:205" x14ac:dyDescent="0.25">
      <c r="B595"/>
      <c r="F595">
        <v>-1</v>
      </c>
      <c r="G595" t="s">
        <v>65</v>
      </c>
      <c r="H595" s="3"/>
      <c r="I595" s="3"/>
      <c r="J595" s="3">
        <v>31.6</v>
      </c>
      <c r="K595" s="3"/>
      <c r="L595" s="3"/>
      <c r="M595" s="3">
        <v>32</v>
      </c>
      <c r="N595" s="3"/>
      <c r="O595" s="3"/>
      <c r="P595" s="3">
        <v>44</v>
      </c>
      <c r="Q595" s="3"/>
      <c r="R595" s="3"/>
      <c r="S595" s="3">
        <v>37.799999999999997</v>
      </c>
      <c r="T595" s="3"/>
      <c r="U595" s="3"/>
      <c r="V595" s="3">
        <v>58.3</v>
      </c>
      <c r="W595" s="3"/>
      <c r="X595" s="3"/>
      <c r="Y595" s="3">
        <v>52.4</v>
      </c>
      <c r="Z595" s="3"/>
      <c r="AA595" s="3"/>
      <c r="AB595" s="3">
        <v>27.3</v>
      </c>
      <c r="AC595" s="3"/>
      <c r="AD595" s="3"/>
      <c r="AE595" s="3"/>
      <c r="AF595" s="3"/>
      <c r="AG595" s="3"/>
      <c r="AH595" s="3"/>
      <c r="AI595" s="3"/>
      <c r="AJ595" s="3"/>
      <c r="AK595" s="3">
        <v>51</v>
      </c>
      <c r="AL595" s="3"/>
      <c r="AM595" s="3"/>
      <c r="AN595" s="3">
        <v>27.3</v>
      </c>
      <c r="AO595" s="3"/>
      <c r="AP595" s="3"/>
      <c r="AQ595" s="3">
        <v>37.299999999999997</v>
      </c>
      <c r="AR595" s="3"/>
      <c r="AS595" s="3"/>
      <c r="AT595" s="3">
        <v>23.1</v>
      </c>
      <c r="AU595" s="3"/>
      <c r="AV595" s="3"/>
      <c r="AW595" s="3">
        <v>54.8</v>
      </c>
      <c r="AX595" s="3"/>
      <c r="AY595" s="3"/>
      <c r="AZ595" s="3">
        <v>41.9</v>
      </c>
      <c r="BA595" s="3"/>
      <c r="BB595" s="3"/>
      <c r="BC595" s="3">
        <v>53.5</v>
      </c>
      <c r="BD595" s="3"/>
      <c r="BE595" s="3"/>
      <c r="BF595" s="3">
        <v>23.8</v>
      </c>
      <c r="BG595" s="3"/>
      <c r="BH595" s="3"/>
      <c r="BI595" s="3">
        <v>48.2</v>
      </c>
      <c r="BJ595" s="3"/>
      <c r="BK595" s="3"/>
      <c r="BL595" s="3"/>
      <c r="BM595" s="3"/>
      <c r="BN595" s="3"/>
      <c r="BO595" s="3"/>
      <c r="BP595" s="3"/>
      <c r="BQ595" s="3"/>
      <c r="BR595" s="3">
        <v>42.9</v>
      </c>
      <c r="BS595" s="3"/>
      <c r="BT595" s="3"/>
      <c r="BU595" s="3">
        <v>40.1</v>
      </c>
      <c r="BV595" s="3"/>
      <c r="BW595" s="3"/>
      <c r="BX595" s="3">
        <v>23.2</v>
      </c>
      <c r="BY595" s="3"/>
      <c r="BZ595" s="3"/>
      <c r="CA595" s="3">
        <v>13.7</v>
      </c>
      <c r="CB595" s="3"/>
      <c r="CC595" s="3"/>
      <c r="CD595" s="3">
        <v>34.9</v>
      </c>
      <c r="CE595" s="3"/>
      <c r="CF595" s="3"/>
      <c r="CG595" s="3">
        <v>23.6</v>
      </c>
      <c r="CH595" s="3"/>
      <c r="CI595" s="3"/>
      <c r="CJ595" s="3">
        <v>30.4</v>
      </c>
      <c r="CK595" s="3"/>
      <c r="CL595" s="3"/>
      <c r="CM595" s="3">
        <v>31</v>
      </c>
      <c r="CN595" s="3"/>
      <c r="CO595" s="3"/>
      <c r="CP595" s="3">
        <v>0.9</v>
      </c>
      <c r="CQ595" s="3"/>
      <c r="CR595" s="3"/>
      <c r="CS595" s="3"/>
      <c r="CT595" s="3"/>
      <c r="CU595" s="3"/>
      <c r="CV595" s="3"/>
      <c r="CW595" s="3"/>
      <c r="CX595" s="3"/>
      <c r="CY595" s="3">
        <v>37</v>
      </c>
      <c r="CZ595" s="3"/>
      <c r="DA595" s="3"/>
      <c r="DB595" s="3">
        <v>8.6</v>
      </c>
      <c r="DC595" s="3"/>
      <c r="DD595" s="3"/>
      <c r="DE595" s="3">
        <v>30.9</v>
      </c>
      <c r="DF595" s="3"/>
      <c r="DG595" s="3"/>
      <c r="DH595" s="3">
        <v>6.8</v>
      </c>
      <c r="DI595" s="3"/>
      <c r="DJ595" s="3"/>
      <c r="DK595" s="3">
        <v>37.299999999999997</v>
      </c>
      <c r="DL595" s="3"/>
      <c r="DM595" s="3"/>
      <c r="DN595" s="3">
        <v>24.5</v>
      </c>
      <c r="DO595" s="3"/>
      <c r="DP595" s="3"/>
      <c r="DQ595" s="3">
        <v>38.5</v>
      </c>
      <c r="DR595" s="3"/>
      <c r="DS595" s="3"/>
      <c r="DT595" s="3">
        <v>5.6</v>
      </c>
      <c r="DU595" s="3"/>
      <c r="DV595" s="3"/>
      <c r="DW595" s="3">
        <v>35.1</v>
      </c>
      <c r="DX595" s="3"/>
      <c r="DY595" s="3"/>
      <c r="DZ595" s="3"/>
      <c r="EA595" s="3"/>
      <c r="EB595" s="3"/>
      <c r="EC595" s="3">
        <v>0</v>
      </c>
      <c r="ED595" s="3"/>
      <c r="EE595" s="3"/>
      <c r="EF595" s="3">
        <v>29</v>
      </c>
      <c r="EG595" s="3"/>
      <c r="EH595" s="3"/>
      <c r="EI595" s="3">
        <v>36.9</v>
      </c>
      <c r="EJ595" s="3"/>
      <c r="EK595" s="3"/>
      <c r="EL595" s="3">
        <v>40.1</v>
      </c>
      <c r="EM595" s="3"/>
      <c r="EN595" s="3"/>
      <c r="EO595" s="3">
        <v>50.3</v>
      </c>
      <c r="EP595" s="3"/>
      <c r="EQ595" s="3"/>
      <c r="ER595" s="3">
        <v>53</v>
      </c>
      <c r="ES595" s="3"/>
      <c r="ET595" s="3"/>
      <c r="EU595" s="3">
        <v>52</v>
      </c>
      <c r="EV595" s="3"/>
      <c r="EW595" s="3"/>
      <c r="EX595" s="3">
        <v>86.3</v>
      </c>
      <c r="EY595" s="3"/>
      <c r="EZ595" s="3"/>
      <c r="FA595" s="3">
        <v>73.8</v>
      </c>
      <c r="FB595" s="3"/>
      <c r="FC595" s="3"/>
      <c r="FD595" s="3">
        <v>53.7</v>
      </c>
      <c r="FE595" s="3"/>
      <c r="FF595" s="3"/>
      <c r="FG595" s="3"/>
      <c r="FH595" s="3"/>
      <c r="FI595" s="3"/>
      <c r="FJ595" s="3"/>
      <c r="FK595" s="3"/>
      <c r="FL595" s="3"/>
      <c r="FM595" s="3">
        <v>65</v>
      </c>
      <c r="FN595" s="3"/>
      <c r="FO595" s="3"/>
      <c r="FP595" s="3">
        <v>45.9</v>
      </c>
      <c r="FQ595" s="3"/>
      <c r="FR595" s="3"/>
      <c r="FS595" s="3">
        <v>43.7</v>
      </c>
      <c r="FT595" s="3"/>
      <c r="FU595" s="3"/>
      <c r="FV595" s="3">
        <v>39.299999999999997</v>
      </c>
      <c r="FW595" s="3"/>
      <c r="FX595" s="3"/>
      <c r="FY595" s="3">
        <v>72.400000000000006</v>
      </c>
      <c r="FZ595" s="3"/>
      <c r="GA595" s="3"/>
      <c r="GB595" s="3">
        <v>59.3</v>
      </c>
      <c r="GC595" s="3"/>
      <c r="GD595" s="3"/>
      <c r="GE595" s="3">
        <v>68.400000000000006</v>
      </c>
      <c r="GF595" s="3"/>
      <c r="GG595" s="3"/>
      <c r="GH595" s="3">
        <v>42.1</v>
      </c>
      <c r="GI595" s="3"/>
      <c r="GJ595" s="3"/>
      <c r="GK595" s="3">
        <v>61.3</v>
      </c>
      <c r="GL595" s="3"/>
      <c r="GM595" s="3"/>
      <c r="GN595" s="3"/>
      <c r="GO595" s="3"/>
      <c r="GP595" s="3"/>
      <c r="GQ595" s="3">
        <v>100</v>
      </c>
      <c r="GR595" s="3"/>
      <c r="GS595" s="3"/>
      <c r="GT595" s="3">
        <v>56.7</v>
      </c>
      <c r="GU595" s="3"/>
      <c r="GV595" s="3"/>
      <c r="GW595" s="3">
        <v>43.3</v>
      </c>
    </row>
    <row r="596" spans="2:205" x14ac:dyDescent="0.25">
      <c r="B596"/>
      <c r="F596">
        <v>0</v>
      </c>
      <c r="G596" t="s">
        <v>66</v>
      </c>
      <c r="H596" s="3"/>
      <c r="I596" s="3"/>
      <c r="J596" s="3">
        <v>30.9</v>
      </c>
      <c r="K596" s="3"/>
      <c r="L596" s="3"/>
      <c r="M596" s="3">
        <v>36.799999999999997</v>
      </c>
      <c r="N596" s="3"/>
      <c r="O596" s="3"/>
      <c r="P596" s="3">
        <v>41.2</v>
      </c>
      <c r="Q596" s="3"/>
      <c r="R596" s="3"/>
      <c r="S596" s="3">
        <v>44.7</v>
      </c>
      <c r="T596" s="3"/>
      <c r="U596" s="3"/>
      <c r="V596" s="3">
        <v>50</v>
      </c>
      <c r="W596" s="3"/>
      <c r="X596" s="3"/>
      <c r="Y596" s="3">
        <v>61.5</v>
      </c>
      <c r="Z596" s="3"/>
      <c r="AA596" s="3"/>
      <c r="AB596" s="3">
        <v>31.6</v>
      </c>
      <c r="AC596" s="3"/>
      <c r="AD596" s="3"/>
      <c r="AE596" s="3"/>
      <c r="AF596" s="3"/>
      <c r="AG596" s="3"/>
      <c r="AH596" s="3"/>
      <c r="AI596" s="3"/>
      <c r="AJ596" s="3"/>
      <c r="AK596" s="3">
        <v>43.9</v>
      </c>
      <c r="AL596" s="3"/>
      <c r="AM596" s="3"/>
      <c r="AN596" s="3">
        <v>54.5</v>
      </c>
      <c r="AO596" s="3"/>
      <c r="AP596" s="3"/>
      <c r="AQ596" s="3">
        <v>39.799999999999997</v>
      </c>
      <c r="AR596" s="3"/>
      <c r="AS596" s="3"/>
      <c r="AT596" s="3">
        <v>26.3</v>
      </c>
      <c r="AU596" s="3"/>
      <c r="AV596" s="3"/>
      <c r="AW596" s="3">
        <v>51.4</v>
      </c>
      <c r="AX596" s="3"/>
      <c r="AY596" s="3"/>
      <c r="AZ596" s="3">
        <v>60.6</v>
      </c>
      <c r="BA596" s="3"/>
      <c r="BB596" s="3"/>
      <c r="BC596" s="3">
        <v>44.4</v>
      </c>
      <c r="BD596" s="3"/>
      <c r="BE596" s="3"/>
      <c r="BF596" s="3">
        <v>47.4</v>
      </c>
      <c r="BG596" s="3"/>
      <c r="BH596" s="3"/>
      <c r="BI596" s="3">
        <v>60.5</v>
      </c>
      <c r="BJ596" s="3"/>
      <c r="BK596" s="3"/>
      <c r="BL596" s="3"/>
      <c r="BM596" s="3"/>
      <c r="BN596" s="3"/>
      <c r="BO596" s="3">
        <v>36.4</v>
      </c>
      <c r="BP596" s="3"/>
      <c r="BQ596" s="3"/>
      <c r="BR596" s="3"/>
      <c r="BS596" s="3"/>
      <c r="BT596" s="3"/>
      <c r="BU596" s="3">
        <v>42.7</v>
      </c>
      <c r="BV596" s="3"/>
      <c r="BW596" s="3"/>
      <c r="BX596" s="3">
        <v>23.1</v>
      </c>
      <c r="BY596" s="3"/>
      <c r="BZ596" s="3"/>
      <c r="CA596" s="3">
        <v>15.1</v>
      </c>
      <c r="CB596" s="3"/>
      <c r="CC596" s="3"/>
      <c r="CD596" s="3">
        <v>32.200000000000003</v>
      </c>
      <c r="CE596" s="3"/>
      <c r="CF596" s="3"/>
      <c r="CG596" s="3">
        <v>28.9</v>
      </c>
      <c r="CH596" s="3"/>
      <c r="CI596" s="3"/>
      <c r="CJ596" s="3">
        <v>21.6</v>
      </c>
      <c r="CK596" s="3"/>
      <c r="CL596" s="3"/>
      <c r="CM596" s="3">
        <v>46.2</v>
      </c>
      <c r="CN596" s="3"/>
      <c r="CO596" s="3"/>
      <c r="CP596" s="3">
        <v>10.6</v>
      </c>
      <c r="CQ596" s="3"/>
      <c r="CR596" s="3"/>
      <c r="CS596" s="3"/>
      <c r="CT596" s="3"/>
      <c r="CU596" s="3"/>
      <c r="CV596" s="3"/>
      <c r="CW596" s="3"/>
      <c r="CX596" s="3"/>
      <c r="CY596" s="3">
        <v>33.1</v>
      </c>
      <c r="CZ596" s="3"/>
      <c r="DA596" s="3"/>
      <c r="DB596" s="3">
        <v>33.700000000000003</v>
      </c>
      <c r="DC596" s="3"/>
      <c r="DD596" s="3"/>
      <c r="DE596" s="3">
        <v>33.200000000000003</v>
      </c>
      <c r="DF596" s="3"/>
      <c r="DG596" s="3"/>
      <c r="DH596" s="3">
        <v>6.5</v>
      </c>
      <c r="DI596" s="3"/>
      <c r="DJ596" s="3"/>
      <c r="DK596" s="3">
        <v>35.200000000000003</v>
      </c>
      <c r="DL596" s="3"/>
      <c r="DM596" s="3"/>
      <c r="DN596" s="3">
        <v>43.9</v>
      </c>
      <c r="DO596" s="3"/>
      <c r="DP596" s="3"/>
      <c r="DQ596" s="3">
        <v>28.2</v>
      </c>
      <c r="DR596" s="3"/>
      <c r="DS596" s="3"/>
      <c r="DT596" s="3">
        <v>24.9</v>
      </c>
      <c r="DU596" s="3"/>
      <c r="DV596" s="3"/>
      <c r="DW596" s="3">
        <v>44.9</v>
      </c>
      <c r="DX596" s="3"/>
      <c r="DY596" s="3"/>
      <c r="DZ596" s="3"/>
      <c r="EA596" s="3"/>
      <c r="EB596" s="3"/>
      <c r="EC596" s="3">
        <v>7.9</v>
      </c>
      <c r="ED596" s="3"/>
      <c r="EE596" s="3"/>
      <c r="EF596" s="3">
        <v>13.2</v>
      </c>
      <c r="EG596" s="3"/>
      <c r="EH596" s="3"/>
      <c r="EI596" s="3">
        <v>39.4</v>
      </c>
      <c r="EJ596" s="3"/>
      <c r="EK596" s="3"/>
      <c r="EL596" s="3">
        <v>38.700000000000003</v>
      </c>
      <c r="EM596" s="3"/>
      <c r="EN596" s="3"/>
      <c r="EO596" s="3">
        <v>58.6</v>
      </c>
      <c r="EP596" s="3"/>
      <c r="EQ596" s="3"/>
      <c r="ER596" s="3">
        <v>50.3</v>
      </c>
      <c r="ES596" s="3"/>
      <c r="ET596" s="3"/>
      <c r="EU596" s="3">
        <v>60.6</v>
      </c>
      <c r="EV596" s="3"/>
      <c r="EW596" s="3"/>
      <c r="EX596" s="3">
        <v>78.400000000000006</v>
      </c>
      <c r="EY596" s="3"/>
      <c r="EZ596" s="3"/>
      <c r="FA596" s="3">
        <v>76.8</v>
      </c>
      <c r="FB596" s="3"/>
      <c r="FC596" s="3"/>
      <c r="FD596" s="3">
        <v>52.5</v>
      </c>
      <c r="FE596" s="3"/>
      <c r="FF596" s="3"/>
      <c r="FG596" s="3"/>
      <c r="FH596" s="3"/>
      <c r="FI596" s="3"/>
      <c r="FJ596" s="3"/>
      <c r="FK596" s="3"/>
      <c r="FL596" s="3"/>
      <c r="FM596" s="3">
        <v>54.7</v>
      </c>
      <c r="FN596" s="3"/>
      <c r="FO596" s="3"/>
      <c r="FP596" s="3">
        <v>75.400000000000006</v>
      </c>
      <c r="FQ596" s="3"/>
      <c r="FR596" s="3"/>
      <c r="FS596" s="3">
        <v>46.4</v>
      </c>
      <c r="FT596" s="3"/>
      <c r="FU596" s="3"/>
      <c r="FV596" s="3">
        <v>46.2</v>
      </c>
      <c r="FW596" s="3"/>
      <c r="FX596" s="3"/>
      <c r="FY596" s="3">
        <v>67.5</v>
      </c>
      <c r="FZ596" s="3"/>
      <c r="GA596" s="3"/>
      <c r="GB596" s="3">
        <v>77.3</v>
      </c>
      <c r="GC596" s="3"/>
      <c r="GD596" s="3"/>
      <c r="GE596" s="3">
        <v>60.7</v>
      </c>
      <c r="GF596" s="3"/>
      <c r="GG596" s="3"/>
      <c r="GH596" s="3">
        <v>69.900000000000006</v>
      </c>
      <c r="GI596" s="3"/>
      <c r="GJ596" s="3"/>
      <c r="GK596" s="3">
        <v>76.099999999999994</v>
      </c>
      <c r="GL596" s="3"/>
      <c r="GM596" s="3"/>
      <c r="GN596" s="3"/>
      <c r="GO596" s="3"/>
      <c r="GP596" s="3"/>
      <c r="GQ596" s="3">
        <v>64.900000000000006</v>
      </c>
      <c r="GR596" s="3"/>
      <c r="GS596" s="3"/>
      <c r="GT596" s="3">
        <v>100</v>
      </c>
      <c r="GU596" s="3"/>
      <c r="GV596" s="3"/>
      <c r="GW596" s="3">
        <v>45.9</v>
      </c>
    </row>
    <row r="597" spans="2:205" x14ac:dyDescent="0.25">
      <c r="B597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</row>
    <row r="598" spans="2:205" x14ac:dyDescent="0.25">
      <c r="B598">
        <v>142</v>
      </c>
      <c r="C598" t="s">
        <v>79</v>
      </c>
      <c r="D598" t="s">
        <v>38</v>
      </c>
      <c r="E598" t="s">
        <v>169</v>
      </c>
      <c r="F598">
        <v>-3</v>
      </c>
      <c r="G598" t="s">
        <v>63</v>
      </c>
      <c r="H598" s="3"/>
      <c r="I598" s="3"/>
      <c r="J598" s="3">
        <v>72.580089562521536</v>
      </c>
      <c r="K598" s="3"/>
      <c r="L598" s="3"/>
      <c r="M598" s="3">
        <v>79.029462738301561</v>
      </c>
      <c r="N598" s="3"/>
      <c r="O598" s="3"/>
      <c r="P598" s="3">
        <v>100</v>
      </c>
      <c r="Q598" s="3"/>
      <c r="R598" s="3"/>
      <c r="S598" s="3">
        <v>81.558441558441558</v>
      </c>
      <c r="T598" s="3"/>
      <c r="U598" s="3"/>
      <c r="V598" s="3">
        <v>77.115987460815049</v>
      </c>
      <c r="W598" s="3"/>
      <c r="X598" s="3"/>
      <c r="Y598" s="3">
        <v>53.543307086614178</v>
      </c>
      <c r="Z598" s="3"/>
      <c r="AA598" s="3"/>
      <c r="AB598" s="3">
        <v>86.254980079681275</v>
      </c>
      <c r="AC598" s="3"/>
      <c r="AD598" s="3"/>
      <c r="AE598" s="3">
        <v>62.745098039215684</v>
      </c>
      <c r="AF598" s="3"/>
      <c r="AG598" s="3"/>
      <c r="AH598" s="3">
        <v>89.312977099236647</v>
      </c>
      <c r="AI598" s="3"/>
      <c r="AJ598" s="3"/>
      <c r="AK598" s="3">
        <v>76.067983463481852</v>
      </c>
      <c r="AL598" s="3"/>
      <c r="AM598" s="3"/>
      <c r="AN598" s="3">
        <v>78.253424657534239</v>
      </c>
      <c r="AO598" s="3"/>
      <c r="AP598" s="3"/>
      <c r="AQ598" s="3">
        <v>63.101938711694807</v>
      </c>
      <c r="AR598" s="3"/>
      <c r="AS598" s="3"/>
      <c r="AT598" s="3">
        <v>92.198581560283685</v>
      </c>
      <c r="AU598" s="3"/>
      <c r="AV598" s="3"/>
      <c r="AW598" s="3">
        <v>78.59327217125383</v>
      </c>
      <c r="AX598" s="3"/>
      <c r="AY598" s="3"/>
      <c r="AZ598" s="3">
        <v>84.426229508196727</v>
      </c>
      <c r="BA598" s="3"/>
      <c r="BB598" s="3"/>
      <c r="BC598" s="3">
        <v>69.980119284294233</v>
      </c>
      <c r="BD598" s="3"/>
      <c r="BE598" s="3"/>
      <c r="BF598" s="3">
        <v>74.339622641509422</v>
      </c>
      <c r="BG598" s="3"/>
      <c r="BH598" s="3"/>
      <c r="BI598" s="3">
        <v>90.765765765765778</v>
      </c>
      <c r="BJ598" s="3"/>
      <c r="BK598" s="3"/>
      <c r="BL598" s="3">
        <v>91.054313099041522</v>
      </c>
      <c r="BM598" s="3"/>
      <c r="BN598" s="3"/>
      <c r="BO598" s="3">
        <v>83.88998035363457</v>
      </c>
      <c r="BP598" s="3"/>
      <c r="BQ598" s="3"/>
      <c r="BR598" s="3">
        <v>84.210526315789465</v>
      </c>
      <c r="BS598" s="3"/>
      <c r="BT598" s="3"/>
      <c r="BU598" s="3">
        <v>77.221438645980257</v>
      </c>
      <c r="BV598" s="3"/>
      <c r="BW598" s="3"/>
      <c r="BX598" s="3">
        <v>70.957254735776289</v>
      </c>
      <c r="BY598" s="3"/>
      <c r="BZ598" s="3"/>
      <c r="CA598" s="3">
        <v>75.707708803571251</v>
      </c>
      <c r="CB598" s="3"/>
      <c r="CC598" s="3"/>
      <c r="CD598" s="3">
        <v>100</v>
      </c>
      <c r="CE598" s="3"/>
      <c r="CF598" s="3"/>
      <c r="CG598" s="3">
        <v>77.68444727534245</v>
      </c>
      <c r="CH598" s="3"/>
      <c r="CI598" s="3"/>
      <c r="CJ598" s="3">
        <v>73.85623942320936</v>
      </c>
      <c r="CK598" s="3"/>
      <c r="CL598" s="3"/>
      <c r="CM598" s="3">
        <v>44.869076713648212</v>
      </c>
      <c r="CN598" s="3"/>
      <c r="CO598" s="3"/>
      <c r="CP598" s="3">
        <v>83.242882832513317</v>
      </c>
      <c r="CQ598" s="3"/>
      <c r="CR598" s="3"/>
      <c r="CS598" s="3">
        <v>53.362186993957451</v>
      </c>
      <c r="CT598" s="3"/>
      <c r="CU598" s="3"/>
      <c r="CV598" s="3">
        <v>85.571948065262944</v>
      </c>
      <c r="CW598" s="3"/>
      <c r="CX598" s="3"/>
      <c r="CY598" s="3">
        <v>74.275655602907136</v>
      </c>
      <c r="CZ598" s="3"/>
      <c r="DA598" s="3"/>
      <c r="DB598" s="3">
        <v>74.907649430583746</v>
      </c>
      <c r="DC598" s="3"/>
      <c r="DD598" s="3"/>
      <c r="DE598" s="3">
        <v>60.736808995781075</v>
      </c>
      <c r="DF598" s="3"/>
      <c r="DG598" s="3"/>
      <c r="DH598" s="3">
        <v>89.642734904332727</v>
      </c>
      <c r="DI598" s="3"/>
      <c r="DJ598" s="3"/>
      <c r="DK598" s="3">
        <v>74.147471121679217</v>
      </c>
      <c r="DL598" s="3"/>
      <c r="DM598" s="3"/>
      <c r="DN598" s="3">
        <v>80.711295436509744</v>
      </c>
      <c r="DO598" s="3"/>
      <c r="DP598" s="3"/>
      <c r="DQ598" s="3">
        <v>65.974553218576986</v>
      </c>
      <c r="DR598" s="3"/>
      <c r="DS598" s="3"/>
      <c r="DT598" s="3">
        <v>70.62119074236108</v>
      </c>
      <c r="DU598" s="3"/>
      <c r="DV598" s="3"/>
      <c r="DW598" s="3">
        <v>88.072829545811857</v>
      </c>
      <c r="DX598" s="3"/>
      <c r="DY598" s="3"/>
      <c r="DZ598" s="3">
        <v>87.892464935094608</v>
      </c>
      <c r="EA598" s="3"/>
      <c r="EB598" s="3"/>
      <c r="EC598" s="3">
        <v>80.696235177211292</v>
      </c>
      <c r="ED598" s="3"/>
      <c r="EE598" s="3"/>
      <c r="EF598" s="3">
        <v>80.714819927386898</v>
      </c>
      <c r="EG598" s="3"/>
      <c r="EH598" s="3"/>
      <c r="EI598" s="3">
        <v>76.531119297908418</v>
      </c>
      <c r="EJ598" s="3"/>
      <c r="EK598" s="3"/>
      <c r="EL598" s="3">
        <v>74.202924389266784</v>
      </c>
      <c r="EM598" s="3"/>
      <c r="EN598" s="3"/>
      <c r="EO598" s="3">
        <v>82.351216673031871</v>
      </c>
      <c r="EP598" s="3"/>
      <c r="EQ598" s="3"/>
      <c r="ER598" s="3">
        <v>100</v>
      </c>
      <c r="ES598" s="3"/>
      <c r="ET598" s="3"/>
      <c r="EU598" s="3">
        <v>85.432435841540681</v>
      </c>
      <c r="EV598" s="3"/>
      <c r="EW598" s="3"/>
      <c r="EX598" s="3">
        <v>80.375735498420738</v>
      </c>
      <c r="EY598" s="3"/>
      <c r="EZ598" s="3"/>
      <c r="FA598" s="3">
        <v>62.217537459580143</v>
      </c>
      <c r="FB598" s="3"/>
      <c r="FC598" s="3"/>
      <c r="FD598" s="3">
        <v>89.267077326849247</v>
      </c>
      <c r="FE598" s="3"/>
      <c r="FF598" s="3"/>
      <c r="FG598" s="3">
        <v>72.128009084473916</v>
      </c>
      <c r="FH598" s="3"/>
      <c r="FI598" s="3"/>
      <c r="FJ598" s="3">
        <v>93.054006133210336</v>
      </c>
      <c r="FK598" s="3"/>
      <c r="FL598" s="3"/>
      <c r="FM598" s="3">
        <v>77.860311324056568</v>
      </c>
      <c r="FN598" s="3"/>
      <c r="FO598" s="3"/>
      <c r="FP598" s="3">
        <v>81.599199884484747</v>
      </c>
      <c r="FQ598" s="3"/>
      <c r="FR598" s="3"/>
      <c r="FS598" s="3">
        <v>65.467068427608538</v>
      </c>
      <c r="FT598" s="3"/>
      <c r="FU598" s="3"/>
      <c r="FV598" s="3">
        <v>94.754428216234658</v>
      </c>
      <c r="FW598" s="3"/>
      <c r="FX598" s="3"/>
      <c r="FY598" s="3">
        <v>83.039073220828428</v>
      </c>
      <c r="FZ598" s="3"/>
      <c r="GA598" s="3"/>
      <c r="GB598" s="3">
        <v>88.14116357988371</v>
      </c>
      <c r="GC598" s="3"/>
      <c r="GD598" s="3"/>
      <c r="GE598" s="3">
        <v>73.985685350011494</v>
      </c>
      <c r="GF598" s="3"/>
      <c r="GG598" s="3"/>
      <c r="GH598" s="3">
        <v>78.058054540657778</v>
      </c>
      <c r="GI598" s="3"/>
      <c r="GJ598" s="3"/>
      <c r="GK598" s="3">
        <v>93.458701985719685</v>
      </c>
      <c r="GL598" s="3"/>
      <c r="GM598" s="3"/>
      <c r="GN598" s="3">
        <v>94.21616126298845</v>
      </c>
      <c r="GO598" s="3"/>
      <c r="GP598" s="3"/>
      <c r="GQ598" s="3">
        <v>87.083725530057848</v>
      </c>
      <c r="GR598" s="3"/>
      <c r="GS598" s="3"/>
      <c r="GT598" s="3">
        <v>87.706232704192047</v>
      </c>
      <c r="GU598" s="3"/>
      <c r="GV598" s="3"/>
      <c r="GW598" s="3">
        <v>77.911757994052095</v>
      </c>
    </row>
    <row r="599" spans="2:205" x14ac:dyDescent="0.25">
      <c r="B599"/>
      <c r="F599">
        <v>-2</v>
      </c>
      <c r="G599" t="s">
        <v>64</v>
      </c>
      <c r="H599" s="3"/>
      <c r="I599" s="3"/>
      <c r="J599" s="3">
        <v>73.895715709066749</v>
      </c>
      <c r="K599" s="3"/>
      <c r="L599" s="3"/>
      <c r="M599" s="3">
        <v>80.438756855575861</v>
      </c>
      <c r="N599" s="3"/>
      <c r="O599" s="3"/>
      <c r="P599" s="3">
        <v>85.882352941176464</v>
      </c>
      <c r="Q599" s="3"/>
      <c r="R599" s="3"/>
      <c r="S599" s="3">
        <v>65.476190476190482</v>
      </c>
      <c r="T599" s="3"/>
      <c r="U599" s="3"/>
      <c r="V599" s="3">
        <v>64.893617021276597</v>
      </c>
      <c r="W599" s="3"/>
      <c r="X599" s="3"/>
      <c r="Y599" s="3">
        <v>14.117647058823529</v>
      </c>
      <c r="Z599" s="3"/>
      <c r="AA599" s="3"/>
      <c r="AB599" s="3">
        <v>86.7513611615245</v>
      </c>
      <c r="AC599" s="3"/>
      <c r="AD599" s="3"/>
      <c r="AE599" s="3">
        <v>65.248226950354621</v>
      </c>
      <c r="AF599" s="3"/>
      <c r="AG599" s="3"/>
      <c r="AH599" s="3">
        <v>91.111111111111114</v>
      </c>
      <c r="AI599" s="3"/>
      <c r="AJ599" s="3"/>
      <c r="AK599" s="3">
        <v>76.531531531531527</v>
      </c>
      <c r="AL599" s="3"/>
      <c r="AM599" s="3"/>
      <c r="AN599" s="3">
        <v>77.876106194690266</v>
      </c>
      <c r="AO599" s="3"/>
      <c r="AP599" s="3"/>
      <c r="AQ599" s="3">
        <v>76.483050847457619</v>
      </c>
      <c r="AR599" s="3"/>
      <c r="AS599" s="3"/>
      <c r="AT599" s="3">
        <v>88.675623800383875</v>
      </c>
      <c r="AU599" s="3"/>
      <c r="AV599" s="3"/>
      <c r="AW599" s="3">
        <v>74.893617021276597</v>
      </c>
      <c r="AX599" s="3"/>
      <c r="AY599" s="3"/>
      <c r="AZ599" s="3">
        <v>83.170731707317074</v>
      </c>
      <c r="BA599" s="3"/>
      <c r="BB599" s="3"/>
      <c r="BC599" s="3">
        <v>74.514563106796118</v>
      </c>
      <c r="BD599" s="3"/>
      <c r="BE599" s="3"/>
      <c r="BF599" s="3">
        <v>69.581749049429646</v>
      </c>
      <c r="BG599" s="3"/>
      <c r="BH599" s="3"/>
      <c r="BI599" s="3">
        <v>92.37472766884531</v>
      </c>
      <c r="BJ599" s="3"/>
      <c r="BK599" s="3"/>
      <c r="BL599" s="3">
        <v>84.722222222222214</v>
      </c>
      <c r="BM599" s="3"/>
      <c r="BN599" s="3"/>
      <c r="BO599" s="3">
        <v>82.826086956521735</v>
      </c>
      <c r="BP599" s="3"/>
      <c r="BQ599" s="3"/>
      <c r="BR599" s="3">
        <v>83.588621444201323</v>
      </c>
      <c r="BS599" s="3"/>
      <c r="BT599" s="3"/>
      <c r="BU599" s="3">
        <v>77.353741496598644</v>
      </c>
      <c r="BV599" s="3"/>
      <c r="BW599" s="3"/>
      <c r="BX599" s="3">
        <v>72.326920628623355</v>
      </c>
      <c r="BY599" s="3"/>
      <c r="BZ599" s="3"/>
      <c r="CA599" s="3">
        <v>77.11450967610115</v>
      </c>
      <c r="CB599" s="3"/>
      <c r="CC599" s="3"/>
      <c r="CD599" s="3">
        <v>82.860285787061372</v>
      </c>
      <c r="CE599" s="3"/>
      <c r="CF599" s="3"/>
      <c r="CG599" s="3">
        <v>59.605936943061792</v>
      </c>
      <c r="CH599" s="3"/>
      <c r="CI599" s="3"/>
      <c r="CJ599" s="3">
        <v>60.578414565819095</v>
      </c>
      <c r="CK599" s="3"/>
      <c r="CL599" s="3"/>
      <c r="CM599" s="3">
        <v>6.7151245628166683</v>
      </c>
      <c r="CN599" s="3"/>
      <c r="CO599" s="3"/>
      <c r="CP599" s="3">
        <v>83.920594635249046</v>
      </c>
      <c r="CQ599" s="3"/>
      <c r="CR599" s="3"/>
      <c r="CS599" s="3">
        <v>57.388284683399007</v>
      </c>
      <c r="CT599" s="3"/>
      <c r="CU599" s="3"/>
      <c r="CV599" s="3">
        <v>87.392555998409378</v>
      </c>
      <c r="CW599" s="3"/>
      <c r="CX599" s="3"/>
      <c r="CY599" s="3">
        <v>74.768572740773024</v>
      </c>
      <c r="CZ599" s="3"/>
      <c r="DA599" s="3"/>
      <c r="DB599" s="3">
        <v>74.453438431820729</v>
      </c>
      <c r="DC599" s="3"/>
      <c r="DD599" s="3"/>
      <c r="DE599" s="3">
        <v>74.771959632390235</v>
      </c>
      <c r="DF599" s="3"/>
      <c r="DG599" s="3"/>
      <c r="DH599" s="3">
        <v>85.954511409081277</v>
      </c>
      <c r="DI599" s="3"/>
      <c r="DJ599" s="3"/>
      <c r="DK599" s="3">
        <v>69.349446010640435</v>
      </c>
      <c r="DL599" s="3"/>
      <c r="DM599" s="3"/>
      <c r="DN599" s="3">
        <v>79.549285645644559</v>
      </c>
      <c r="DO599" s="3"/>
      <c r="DP599" s="3"/>
      <c r="DQ599" s="3">
        <v>70.306579060795372</v>
      </c>
      <c r="DR599" s="3"/>
      <c r="DS599" s="3"/>
      <c r="DT599" s="3">
        <v>65.650070626079071</v>
      </c>
      <c r="DU599" s="3"/>
      <c r="DV599" s="3"/>
      <c r="DW599" s="3">
        <v>89.94669797591574</v>
      </c>
      <c r="DX599" s="3"/>
      <c r="DY599" s="3"/>
      <c r="DZ599" s="3">
        <v>79.92424745752129</v>
      </c>
      <c r="EA599" s="3"/>
      <c r="EB599" s="3"/>
      <c r="EC599" s="3">
        <v>79.379451453128283</v>
      </c>
      <c r="ED599" s="3"/>
      <c r="EE599" s="3"/>
      <c r="EF599" s="3">
        <v>80.192805959111283</v>
      </c>
      <c r="EG599" s="3"/>
      <c r="EH599" s="3"/>
      <c r="EI599" s="3">
        <v>76.677134792599048</v>
      </c>
      <c r="EJ599" s="3"/>
      <c r="EK599" s="3"/>
      <c r="EL599" s="3">
        <v>75.464510789510143</v>
      </c>
      <c r="EM599" s="3"/>
      <c r="EN599" s="3"/>
      <c r="EO599" s="3">
        <v>83.763004035050571</v>
      </c>
      <c r="EP599" s="3"/>
      <c r="EQ599" s="3"/>
      <c r="ER599" s="3">
        <v>88.904420095291556</v>
      </c>
      <c r="ES599" s="3"/>
      <c r="ET599" s="3"/>
      <c r="EU599" s="3">
        <v>71.346444009319171</v>
      </c>
      <c r="EV599" s="3"/>
      <c r="EW599" s="3"/>
      <c r="EX599" s="3">
        <v>69.208819476734092</v>
      </c>
      <c r="EY599" s="3"/>
      <c r="EZ599" s="3"/>
      <c r="FA599" s="3">
        <v>21.520169554830389</v>
      </c>
      <c r="FB599" s="3"/>
      <c r="FC599" s="3"/>
      <c r="FD599" s="3">
        <v>89.582127687799954</v>
      </c>
      <c r="FE599" s="3"/>
      <c r="FF599" s="3"/>
      <c r="FG599" s="3">
        <v>73.108169217310234</v>
      </c>
      <c r="FH599" s="3"/>
      <c r="FI599" s="3"/>
      <c r="FJ599" s="3">
        <v>94.82966622381285</v>
      </c>
      <c r="FK599" s="3"/>
      <c r="FL599" s="3"/>
      <c r="FM599" s="3">
        <v>78.294490322290031</v>
      </c>
      <c r="FN599" s="3"/>
      <c r="FO599" s="3"/>
      <c r="FP599" s="3">
        <v>81.298773957559803</v>
      </c>
      <c r="FQ599" s="3"/>
      <c r="FR599" s="3"/>
      <c r="FS599" s="3">
        <v>78.194142062525003</v>
      </c>
      <c r="FT599" s="3"/>
      <c r="FU599" s="3"/>
      <c r="FV599" s="3">
        <v>91.396736191686472</v>
      </c>
      <c r="FW599" s="3"/>
      <c r="FX599" s="3"/>
      <c r="FY599" s="3">
        <v>80.43778803191276</v>
      </c>
      <c r="FZ599" s="3"/>
      <c r="GA599" s="3"/>
      <c r="GB599" s="3">
        <v>86.792177768989589</v>
      </c>
      <c r="GC599" s="3"/>
      <c r="GD599" s="3"/>
      <c r="GE599" s="3">
        <v>78.722547152796864</v>
      </c>
      <c r="GF599" s="3"/>
      <c r="GG599" s="3"/>
      <c r="GH599" s="3">
        <v>73.513427472780222</v>
      </c>
      <c r="GI599" s="3"/>
      <c r="GJ599" s="3"/>
      <c r="GK599" s="3">
        <v>94.80275736177488</v>
      </c>
      <c r="GL599" s="3"/>
      <c r="GM599" s="3"/>
      <c r="GN599" s="3">
        <v>89.520196986923139</v>
      </c>
      <c r="GO599" s="3"/>
      <c r="GP599" s="3"/>
      <c r="GQ599" s="3">
        <v>86.272722459915187</v>
      </c>
      <c r="GR599" s="3"/>
      <c r="GS599" s="3"/>
      <c r="GT599" s="3">
        <v>86.984436929291363</v>
      </c>
      <c r="GU599" s="3"/>
      <c r="GV599" s="3"/>
      <c r="GW599" s="3">
        <v>78.03034820059824</v>
      </c>
    </row>
    <row r="600" spans="2:205" x14ac:dyDescent="0.25">
      <c r="B600"/>
      <c r="F600">
        <v>-1</v>
      </c>
      <c r="G600" t="s">
        <v>65</v>
      </c>
      <c r="H600" s="3"/>
      <c r="I600" s="3"/>
      <c r="J600" s="3">
        <v>71.613116926134481</v>
      </c>
      <c r="K600" s="3"/>
      <c r="L600" s="3"/>
      <c r="M600" s="3">
        <v>78.111587982832617</v>
      </c>
      <c r="N600" s="3"/>
      <c r="O600" s="3"/>
      <c r="P600" s="3">
        <v>85.645933014354071</v>
      </c>
      <c r="Q600" s="3"/>
      <c r="R600" s="3"/>
      <c r="S600" s="3">
        <v>76.201372997711672</v>
      </c>
      <c r="T600" s="3"/>
      <c r="U600" s="3"/>
      <c r="V600" s="3">
        <v>76.744186046511629</v>
      </c>
      <c r="W600" s="3"/>
      <c r="X600" s="3"/>
      <c r="Y600" s="3">
        <v>82.967032967032978</v>
      </c>
      <c r="Z600" s="3"/>
      <c r="AA600" s="3"/>
      <c r="AB600" s="3">
        <v>87.213740458015266</v>
      </c>
      <c r="AC600" s="3"/>
      <c r="AD600" s="3"/>
      <c r="AE600" s="3">
        <v>70</v>
      </c>
      <c r="AF600" s="3"/>
      <c r="AG600" s="3"/>
      <c r="AH600" s="3">
        <v>87.730061349693258</v>
      </c>
      <c r="AI600" s="3"/>
      <c r="AJ600" s="3"/>
      <c r="AK600" s="3">
        <v>75.671918443002781</v>
      </c>
      <c r="AL600" s="3"/>
      <c r="AM600" s="3"/>
      <c r="AN600" s="3">
        <v>79.174852652259332</v>
      </c>
      <c r="AO600" s="3"/>
      <c r="AP600" s="3"/>
      <c r="AQ600" s="3">
        <v>78.99298390425092</v>
      </c>
      <c r="AR600" s="3"/>
      <c r="AS600" s="3"/>
      <c r="AT600" s="3">
        <v>87.38229755178908</v>
      </c>
      <c r="AU600" s="3"/>
      <c r="AV600" s="3"/>
      <c r="AW600" s="3">
        <v>75.109170305676855</v>
      </c>
      <c r="AX600" s="3"/>
      <c r="AY600" s="3"/>
      <c r="AZ600" s="3">
        <v>83.24742268041237</v>
      </c>
      <c r="BA600" s="3"/>
      <c r="BB600" s="3"/>
      <c r="BC600" s="3">
        <v>74.870912220309819</v>
      </c>
      <c r="BD600" s="3"/>
      <c r="BE600" s="3"/>
      <c r="BF600" s="3">
        <v>70.923379174852656</v>
      </c>
      <c r="BG600" s="3"/>
      <c r="BH600" s="3"/>
      <c r="BI600" s="3">
        <v>93.281653746770019</v>
      </c>
      <c r="BJ600" s="3"/>
      <c r="BK600" s="3"/>
      <c r="BL600" s="3">
        <v>88.304093567251456</v>
      </c>
      <c r="BM600" s="3"/>
      <c r="BN600" s="3"/>
      <c r="BO600" s="3">
        <v>83.333333333333343</v>
      </c>
      <c r="BP600" s="3"/>
      <c r="BQ600" s="3"/>
      <c r="BR600" s="3">
        <v>84.126984126984127</v>
      </c>
      <c r="BS600" s="3"/>
      <c r="BT600" s="3"/>
      <c r="BU600" s="3">
        <v>78.048780487804876</v>
      </c>
      <c r="BV600" s="3"/>
      <c r="BW600" s="3"/>
      <c r="BX600" s="3">
        <v>70.004770280658093</v>
      </c>
      <c r="BY600" s="3"/>
      <c r="BZ600" s="3"/>
      <c r="CA600" s="3">
        <v>74.357296622316724</v>
      </c>
      <c r="CB600" s="3"/>
      <c r="CC600" s="3"/>
      <c r="CD600" s="3">
        <v>82.284621314165676</v>
      </c>
      <c r="CE600" s="3"/>
      <c r="CF600" s="3"/>
      <c r="CG600" s="3">
        <v>72.208617629081331</v>
      </c>
      <c r="CH600" s="3"/>
      <c r="CI600" s="3"/>
      <c r="CJ600" s="3">
        <v>73.242004286853302</v>
      </c>
      <c r="CK600" s="3"/>
      <c r="CL600" s="3"/>
      <c r="CM600" s="3">
        <v>79.105112620042405</v>
      </c>
      <c r="CN600" s="3"/>
      <c r="CO600" s="3"/>
      <c r="CP600" s="3">
        <v>84.354473916599005</v>
      </c>
      <c r="CQ600" s="3"/>
      <c r="CR600" s="3"/>
      <c r="CS600" s="3">
        <v>61.436143604448034</v>
      </c>
      <c r="CT600" s="3"/>
      <c r="CU600" s="3"/>
      <c r="CV600" s="3">
        <v>84.168481517024276</v>
      </c>
      <c r="CW600" s="3"/>
      <c r="CX600" s="3"/>
      <c r="CY600" s="3">
        <v>73.8616138432334</v>
      </c>
      <c r="CZ600" s="3"/>
      <c r="DA600" s="3"/>
      <c r="DB600" s="3">
        <v>75.647207818287157</v>
      </c>
      <c r="DC600" s="3"/>
      <c r="DD600" s="3"/>
      <c r="DE600" s="3">
        <v>77.37096538642939</v>
      </c>
      <c r="DF600" s="3"/>
      <c r="DG600" s="3"/>
      <c r="DH600" s="3">
        <v>84.557998492583422</v>
      </c>
      <c r="DI600" s="3"/>
      <c r="DJ600" s="3"/>
      <c r="DK600" s="3">
        <v>69.508957902149291</v>
      </c>
      <c r="DL600" s="3"/>
      <c r="DM600" s="3"/>
      <c r="DN600" s="3">
        <v>79.531502107565359</v>
      </c>
      <c r="DO600" s="3"/>
      <c r="DP600" s="3"/>
      <c r="DQ600" s="3">
        <v>71.343851558572169</v>
      </c>
      <c r="DR600" s="3"/>
      <c r="DS600" s="3"/>
      <c r="DT600" s="3">
        <v>66.978226121050696</v>
      </c>
      <c r="DU600" s="3"/>
      <c r="DV600" s="3"/>
      <c r="DW600" s="3">
        <v>90.787461649983086</v>
      </c>
      <c r="DX600" s="3"/>
      <c r="DY600" s="3"/>
      <c r="DZ600" s="3">
        <v>83.487218557083679</v>
      </c>
      <c r="EA600" s="3"/>
      <c r="EB600" s="3"/>
      <c r="EC600" s="3">
        <v>79.743372978178499</v>
      </c>
      <c r="ED600" s="3"/>
      <c r="EE600" s="3"/>
      <c r="EF600" s="3">
        <v>80.716357628251885</v>
      </c>
      <c r="EG600" s="3"/>
      <c r="EH600" s="3"/>
      <c r="EI600" s="3">
        <v>77.387412000350565</v>
      </c>
      <c r="EJ600" s="3"/>
      <c r="EK600" s="3"/>
      <c r="EL600" s="3">
        <v>73.221463571610869</v>
      </c>
      <c r="EM600" s="3"/>
      <c r="EN600" s="3"/>
      <c r="EO600" s="3">
        <v>81.86587934334851</v>
      </c>
      <c r="EP600" s="3"/>
      <c r="EQ600" s="3"/>
      <c r="ER600" s="3">
        <v>89.007244714542466</v>
      </c>
      <c r="ES600" s="3"/>
      <c r="ET600" s="3"/>
      <c r="EU600" s="3">
        <v>80.194128366342014</v>
      </c>
      <c r="EV600" s="3"/>
      <c r="EW600" s="3"/>
      <c r="EX600" s="3">
        <v>80.246367806169957</v>
      </c>
      <c r="EY600" s="3"/>
      <c r="EZ600" s="3"/>
      <c r="FA600" s="3">
        <v>86.828953314023551</v>
      </c>
      <c r="FB600" s="3"/>
      <c r="FC600" s="3"/>
      <c r="FD600" s="3">
        <v>90.073006999431527</v>
      </c>
      <c r="FE600" s="3"/>
      <c r="FF600" s="3"/>
      <c r="FG600" s="3">
        <v>78.563856395551966</v>
      </c>
      <c r="FH600" s="3"/>
      <c r="FI600" s="3"/>
      <c r="FJ600" s="3">
        <v>91.291641182362241</v>
      </c>
      <c r="FK600" s="3"/>
      <c r="FL600" s="3"/>
      <c r="FM600" s="3">
        <v>77.482223042772162</v>
      </c>
      <c r="FN600" s="3"/>
      <c r="FO600" s="3"/>
      <c r="FP600" s="3">
        <v>82.702497486231508</v>
      </c>
      <c r="FQ600" s="3"/>
      <c r="FR600" s="3"/>
      <c r="FS600" s="3">
        <v>80.61500242207245</v>
      </c>
      <c r="FT600" s="3"/>
      <c r="FU600" s="3"/>
      <c r="FV600" s="3">
        <v>90.206596610994737</v>
      </c>
      <c r="FW600" s="3"/>
      <c r="FX600" s="3"/>
      <c r="FY600" s="3">
        <v>80.709382709204419</v>
      </c>
      <c r="FZ600" s="3"/>
      <c r="GA600" s="3"/>
      <c r="GB600" s="3">
        <v>86.963343253259382</v>
      </c>
      <c r="GC600" s="3"/>
      <c r="GD600" s="3"/>
      <c r="GE600" s="3">
        <v>78.397972882047469</v>
      </c>
      <c r="GF600" s="3"/>
      <c r="GG600" s="3"/>
      <c r="GH600" s="3">
        <v>74.868532228654615</v>
      </c>
      <c r="GI600" s="3"/>
      <c r="GJ600" s="3"/>
      <c r="GK600" s="3">
        <v>95.775845843556951</v>
      </c>
      <c r="GL600" s="3"/>
      <c r="GM600" s="3"/>
      <c r="GN600" s="3">
        <v>93.120968577419234</v>
      </c>
      <c r="GO600" s="3"/>
      <c r="GP600" s="3"/>
      <c r="GQ600" s="3">
        <v>86.923293688488187</v>
      </c>
      <c r="GR600" s="3"/>
      <c r="GS600" s="3"/>
      <c r="GT600" s="3">
        <v>87.537610625716368</v>
      </c>
      <c r="GU600" s="3"/>
      <c r="GV600" s="3"/>
      <c r="GW600" s="3">
        <v>78.710148975259187</v>
      </c>
    </row>
    <row r="601" spans="2:205" x14ac:dyDescent="0.25">
      <c r="B601"/>
      <c r="F601">
        <v>0</v>
      </c>
      <c r="G601" t="s">
        <v>66</v>
      </c>
      <c r="H601" s="3">
        <v>67.741935483870961</v>
      </c>
      <c r="I601" s="3">
        <v>72.897897897897906</v>
      </c>
      <c r="J601" s="3">
        <v>72.360457296570274</v>
      </c>
      <c r="K601" s="3">
        <v>68.627450980392155</v>
      </c>
      <c r="L601" s="3">
        <v>82.608695652173907</v>
      </c>
      <c r="M601" s="3">
        <v>81.075268817204304</v>
      </c>
      <c r="N601" s="3">
        <v>69.696969696969703</v>
      </c>
      <c r="O601" s="3">
        <v>87.674418604651166</v>
      </c>
      <c r="P601" s="3">
        <v>86.393088552915771</v>
      </c>
      <c r="Q601" s="3">
        <v>66.071428571428569</v>
      </c>
      <c r="R601" s="3">
        <v>88.268156424581008</v>
      </c>
      <c r="S601" s="3">
        <v>86.658031088082893</v>
      </c>
      <c r="T601" s="3">
        <v>70</v>
      </c>
      <c r="U601" s="3">
        <v>70.469798657718115</v>
      </c>
      <c r="V601" s="3">
        <v>70.440251572327043</v>
      </c>
      <c r="W601" s="3">
        <v>65.517241379310349</v>
      </c>
      <c r="X601" s="3">
        <v>80.373831775700936</v>
      </c>
      <c r="Y601" s="3">
        <v>79.142857142857153</v>
      </c>
      <c r="Z601" s="3">
        <v>88</v>
      </c>
      <c r="AA601" s="3">
        <v>85.745614035087712</v>
      </c>
      <c r="AB601" s="3">
        <v>85.862785862785856</v>
      </c>
      <c r="AC601" s="3"/>
      <c r="AD601" s="3">
        <v>62.264150943396224</v>
      </c>
      <c r="AE601" s="3">
        <v>60</v>
      </c>
      <c r="AF601" s="3">
        <v>69.230769230769226</v>
      </c>
      <c r="AG601" s="3">
        <v>91.150442477876098</v>
      </c>
      <c r="AH601" s="3">
        <v>88.888888888888886</v>
      </c>
      <c r="AI601" s="3">
        <v>69.230769230769226</v>
      </c>
      <c r="AJ601" s="3">
        <v>78.533475026567473</v>
      </c>
      <c r="AK601" s="3">
        <v>77.607655502392348</v>
      </c>
      <c r="AL601" s="3">
        <v>66.666666666666657</v>
      </c>
      <c r="AM601" s="3">
        <v>75</v>
      </c>
      <c r="AN601" s="3">
        <v>73.887814313346226</v>
      </c>
      <c r="AO601" s="3">
        <v>65.697674418604649</v>
      </c>
      <c r="AP601" s="3">
        <v>76.085697741748689</v>
      </c>
      <c r="AQ601" s="3">
        <v>75.144813059504997</v>
      </c>
      <c r="AR601" s="3">
        <v>73.333333333333329</v>
      </c>
      <c r="AS601" s="3">
        <v>79.272727272727266</v>
      </c>
      <c r="AT601" s="3">
        <v>78.688524590163937</v>
      </c>
      <c r="AU601" s="3">
        <v>87.5</v>
      </c>
      <c r="AV601" s="3">
        <v>79.098360655737707</v>
      </c>
      <c r="AW601" s="3">
        <v>80.072463768115938</v>
      </c>
      <c r="AX601" s="3">
        <v>80</v>
      </c>
      <c r="AY601" s="3">
        <v>86.40226628895185</v>
      </c>
      <c r="AZ601" s="3">
        <v>85.900783289817227</v>
      </c>
      <c r="BA601" s="3">
        <v>63.636363636363633</v>
      </c>
      <c r="BB601" s="3">
        <v>78.524945770065074</v>
      </c>
      <c r="BC601" s="3">
        <v>77.227722772277232</v>
      </c>
      <c r="BD601" s="3">
        <v>54.285714285714285</v>
      </c>
      <c r="BE601" s="3">
        <v>72.374429223744301</v>
      </c>
      <c r="BF601" s="3">
        <v>71.035940803382672</v>
      </c>
      <c r="BG601" s="3">
        <v>87.096774193548384</v>
      </c>
      <c r="BH601" s="3">
        <v>90.690690690690687</v>
      </c>
      <c r="BI601" s="3">
        <v>90.384615384615387</v>
      </c>
      <c r="BJ601" s="3">
        <v>90</v>
      </c>
      <c r="BK601" s="3">
        <v>89.690721649484544</v>
      </c>
      <c r="BL601" s="3">
        <v>89.732142857142861</v>
      </c>
      <c r="BM601" s="3">
        <v>62.5</v>
      </c>
      <c r="BN601" s="3">
        <v>80.190930787589494</v>
      </c>
      <c r="BO601" s="3">
        <v>78.649237472766885</v>
      </c>
      <c r="BP601" s="3">
        <v>80.645161290322577</v>
      </c>
      <c r="BQ601" s="3">
        <v>84.87394957983193</v>
      </c>
      <c r="BR601" s="3">
        <v>84.536082474226802</v>
      </c>
      <c r="BS601" s="3">
        <v>69.364599092284422</v>
      </c>
      <c r="BT601" s="3">
        <v>78.697767822661618</v>
      </c>
      <c r="BU601" s="3">
        <v>77.833064685682245</v>
      </c>
      <c r="BV601" s="3">
        <v>62.538104555367482</v>
      </c>
      <c r="BW601" s="3">
        <v>71.209993082482143</v>
      </c>
      <c r="BX601" s="3">
        <v>70.753139818250887</v>
      </c>
      <c r="BY601" s="3">
        <v>55.892572044110999</v>
      </c>
      <c r="BZ601" s="3">
        <v>78.95750205693443</v>
      </c>
      <c r="CA601" s="3">
        <v>77.514951938365101</v>
      </c>
      <c r="CB601" s="3">
        <v>54.016860617570615</v>
      </c>
      <c r="CC601" s="3">
        <v>84.567270191248994</v>
      </c>
      <c r="CD601" s="3">
        <v>83.269995996598652</v>
      </c>
      <c r="CE601" s="3">
        <v>53.670571746192664</v>
      </c>
      <c r="CF601" s="3">
        <v>85.911019994336343</v>
      </c>
      <c r="CG601" s="3">
        <v>84.2594092018211</v>
      </c>
      <c r="CH601" s="3">
        <v>53.601463479932121</v>
      </c>
      <c r="CI601" s="3">
        <v>66.240805045508623</v>
      </c>
      <c r="CJ601" s="3">
        <v>66.345215819693792</v>
      </c>
      <c r="CK601" s="3">
        <v>48.217648809800032</v>
      </c>
      <c r="CL601" s="3">
        <v>76.028943130216376</v>
      </c>
      <c r="CM601" s="3">
        <v>74.886330859606929</v>
      </c>
      <c r="CN601" s="3">
        <v>75.26150778153081</v>
      </c>
      <c r="CO601" s="3">
        <v>82.536731168600426</v>
      </c>
      <c r="CP601" s="3">
        <v>82.749149152817893</v>
      </c>
      <c r="CQ601" s="3">
        <v>0</v>
      </c>
      <c r="CR601" s="3">
        <v>53.036328342414023</v>
      </c>
      <c r="CS601" s="3">
        <v>50.844852416660487</v>
      </c>
      <c r="CT601" s="3">
        <v>51.489801929038116</v>
      </c>
      <c r="CU601" s="3">
        <v>87.447542162914743</v>
      </c>
      <c r="CV601" s="3">
        <v>85.008651598901096</v>
      </c>
      <c r="CW601" s="3">
        <v>62.958390088837788</v>
      </c>
      <c r="CX601" s="3">
        <v>76.678429629176151</v>
      </c>
      <c r="CY601" s="3">
        <v>75.820406786667007</v>
      </c>
      <c r="CZ601" s="3">
        <v>55.543581331419006</v>
      </c>
      <c r="DA601" s="3">
        <v>70.990246266913644</v>
      </c>
      <c r="DB601" s="3">
        <v>70.101481175352845</v>
      </c>
      <c r="DC601" s="3">
        <v>58.603062754877968</v>
      </c>
      <c r="DD601" s="3">
        <v>74.073872404386066</v>
      </c>
      <c r="DE601" s="3">
        <v>73.201012914777323</v>
      </c>
      <c r="DF601" s="3">
        <v>57.508814149250441</v>
      </c>
      <c r="DG601" s="3">
        <v>74.481765504076819</v>
      </c>
      <c r="DH601" s="3">
        <v>74.092645321124152</v>
      </c>
      <c r="DI601" s="3">
        <v>76.041174253004812</v>
      </c>
      <c r="DJ601" s="3">
        <v>73.996423856954408</v>
      </c>
      <c r="DK601" s="3">
        <v>75.359762298516586</v>
      </c>
      <c r="DL601" s="3">
        <v>65.686183830531661</v>
      </c>
      <c r="DM601" s="3">
        <v>82.826537660304183</v>
      </c>
      <c r="DN601" s="3">
        <v>82.415382387516871</v>
      </c>
      <c r="DO601" s="3">
        <v>49.422371736125157</v>
      </c>
      <c r="DP601" s="3">
        <v>74.776281335676913</v>
      </c>
      <c r="DQ601" s="3">
        <v>73.570088923071367</v>
      </c>
      <c r="DR601" s="3">
        <v>37.781654179182922</v>
      </c>
      <c r="DS601" s="3">
        <v>68.186809642733039</v>
      </c>
      <c r="DT601" s="3">
        <v>66.948097098996428</v>
      </c>
      <c r="DU601" s="3">
        <v>75.295594906422764</v>
      </c>
      <c r="DV601" s="3">
        <v>87.569832468566617</v>
      </c>
      <c r="DW601" s="3">
        <v>87.356056884139349</v>
      </c>
      <c r="DX601" s="3">
        <v>79.264637872898746</v>
      </c>
      <c r="DY601" s="3">
        <v>85.411713649522397</v>
      </c>
      <c r="DZ601" s="3">
        <v>85.757061784856404</v>
      </c>
      <c r="EA601" s="3">
        <v>47.496875325453033</v>
      </c>
      <c r="EB601" s="3">
        <v>76.374620115753117</v>
      </c>
      <c r="EC601" s="3">
        <v>74.900338975988973</v>
      </c>
      <c r="ED601" s="3">
        <v>66.737338123781328</v>
      </c>
      <c r="EE601" s="3">
        <v>81.157126054034478</v>
      </c>
      <c r="EF601" s="3">
        <v>80.93841491561345</v>
      </c>
      <c r="EG601" s="3">
        <v>66.879629561313862</v>
      </c>
      <c r="EH601" s="3">
        <v>77.992481825496398</v>
      </c>
      <c r="EI601" s="3">
        <v>77.15152022096791</v>
      </c>
      <c r="EJ601" s="3">
        <v>72.945766412374439</v>
      </c>
      <c r="EK601" s="3">
        <v>74.585802713313669</v>
      </c>
      <c r="EL601" s="3">
        <v>73.967774774889662</v>
      </c>
      <c r="EM601" s="3">
        <v>81.362329916673318</v>
      </c>
      <c r="EN601" s="3">
        <v>86.259889247413383</v>
      </c>
      <c r="EO601" s="3">
        <v>84.635585696043506</v>
      </c>
      <c r="EP601" s="3">
        <v>85.377078776368791</v>
      </c>
      <c r="EQ601" s="3">
        <v>90.781567018053337</v>
      </c>
      <c r="ER601" s="3">
        <v>89.516181109232889</v>
      </c>
      <c r="ES601" s="3">
        <v>78.472285396664475</v>
      </c>
      <c r="ET601" s="3">
        <v>90.625292854825673</v>
      </c>
      <c r="EU601" s="3">
        <v>89.056652974344686</v>
      </c>
      <c r="EV601" s="3">
        <v>86.398536520067879</v>
      </c>
      <c r="EW601" s="3">
        <v>74.698792269927608</v>
      </c>
      <c r="EX601" s="3">
        <v>74.535287324960294</v>
      </c>
      <c r="EY601" s="3">
        <v>82.816833948820658</v>
      </c>
      <c r="EZ601" s="3">
        <v>84.718720421185495</v>
      </c>
      <c r="FA601" s="3">
        <v>83.399383426107377</v>
      </c>
      <c r="FB601" s="3">
        <v>100</v>
      </c>
      <c r="FC601" s="3">
        <v>88.954496901574998</v>
      </c>
      <c r="FD601" s="3">
        <v>88.976422572753819</v>
      </c>
      <c r="FE601" s="3">
        <v>0</v>
      </c>
      <c r="FF601" s="3">
        <v>71.491973544378425</v>
      </c>
      <c r="FG601" s="3">
        <v>69.155147583339513</v>
      </c>
      <c r="FH601" s="3">
        <v>86.97173653250033</v>
      </c>
      <c r="FI601" s="3">
        <v>94.853342792837452</v>
      </c>
      <c r="FJ601" s="3">
        <v>92.769126178876675</v>
      </c>
      <c r="FK601" s="3">
        <v>75.503148372700664</v>
      </c>
      <c r="FL601" s="3">
        <v>80.388520423958795</v>
      </c>
      <c r="FM601" s="3">
        <v>79.394904218117688</v>
      </c>
      <c r="FN601" s="3">
        <v>77.789752001914309</v>
      </c>
      <c r="FO601" s="3">
        <v>79.009753733086356</v>
      </c>
      <c r="FP601" s="3">
        <v>77.674147451339607</v>
      </c>
      <c r="FQ601" s="3">
        <v>72.79228608233133</v>
      </c>
      <c r="FR601" s="3">
        <v>78.097523079111312</v>
      </c>
      <c r="FS601" s="3">
        <v>77.088613204232672</v>
      </c>
      <c r="FT601" s="3">
        <v>89.157852517416217</v>
      </c>
      <c r="FU601" s="3">
        <v>84.063689041377714</v>
      </c>
      <c r="FV601" s="3">
        <v>83.284403859203721</v>
      </c>
      <c r="FW601" s="3">
        <v>98.958825746995188</v>
      </c>
      <c r="FX601" s="3">
        <v>84.200297454521007</v>
      </c>
      <c r="FY601" s="3">
        <v>84.78516523771529</v>
      </c>
      <c r="FZ601" s="3">
        <v>94.313816169468339</v>
      </c>
      <c r="GA601" s="3">
        <v>89.977994917599517</v>
      </c>
      <c r="GB601" s="3">
        <v>89.386184192117582</v>
      </c>
      <c r="GC601" s="3">
        <v>77.850355536602109</v>
      </c>
      <c r="GD601" s="3">
        <v>82.273610204453234</v>
      </c>
      <c r="GE601" s="3">
        <v>80.885356621483098</v>
      </c>
      <c r="GF601" s="3">
        <v>70.789774392245647</v>
      </c>
      <c r="GG601" s="3">
        <v>76.562048804755563</v>
      </c>
      <c r="GH601" s="3">
        <v>75.123784507768917</v>
      </c>
      <c r="GI601" s="3">
        <v>98.897953480674005</v>
      </c>
      <c r="GJ601" s="3">
        <v>93.811548912814757</v>
      </c>
      <c r="GK601" s="3">
        <v>93.413173885091425</v>
      </c>
      <c r="GL601" s="3">
        <v>100</v>
      </c>
      <c r="GM601" s="3">
        <v>93.969729649446691</v>
      </c>
      <c r="GN601" s="3">
        <v>93.707223929429318</v>
      </c>
      <c r="GO601" s="3">
        <v>77.503124674546967</v>
      </c>
      <c r="GP601" s="3">
        <v>84.00724145942587</v>
      </c>
      <c r="GQ601" s="3">
        <v>82.398135969544796</v>
      </c>
      <c r="GR601" s="3">
        <v>94.552984456863825</v>
      </c>
      <c r="GS601" s="3">
        <v>88.590773105629381</v>
      </c>
      <c r="GT601" s="3">
        <v>88.133750032840155</v>
      </c>
      <c r="GU601" s="3">
        <v>71.849568623254982</v>
      </c>
      <c r="GV601" s="3">
        <v>79.403053819826837</v>
      </c>
      <c r="GW601" s="3">
        <v>78.514609150396581</v>
      </c>
    </row>
    <row r="602" spans="2:205" x14ac:dyDescent="0.25">
      <c r="B60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</row>
    <row r="603" spans="2:205" x14ac:dyDescent="0.25">
      <c r="B603">
        <v>145</v>
      </c>
      <c r="C603" t="s">
        <v>283</v>
      </c>
      <c r="D603" t="s">
        <v>38</v>
      </c>
      <c r="E603" t="s">
        <v>284</v>
      </c>
      <c r="F603">
        <v>-2</v>
      </c>
      <c r="G603" s="74">
        <v>2009</v>
      </c>
      <c r="H603" s="3">
        <v>80.846319630000565</v>
      </c>
      <c r="I603" s="3">
        <v>71.898849269499294</v>
      </c>
      <c r="J603" s="3">
        <v>77.853215665989268</v>
      </c>
      <c r="K603" s="3">
        <v>81.096817668863636</v>
      </c>
      <c r="L603" s="3">
        <v>77.438677812789038</v>
      </c>
      <c r="M603" s="3">
        <v>80.077336069629723</v>
      </c>
      <c r="N603" s="3">
        <v>81.677328198693459</v>
      </c>
      <c r="O603" s="3"/>
      <c r="P603" s="3">
        <v>80.193877458453727</v>
      </c>
      <c r="Q603" s="3">
        <v>80.693703255733126</v>
      </c>
      <c r="R603" s="3">
        <v>74.083564902122291</v>
      </c>
      <c r="S603" s="3">
        <v>78.490323804529481</v>
      </c>
      <c r="T603" s="3">
        <v>76.501220480640981</v>
      </c>
      <c r="U603" s="3"/>
      <c r="V603" s="3">
        <v>74.647111929245241</v>
      </c>
      <c r="W603" s="3"/>
      <c r="X603" s="3"/>
      <c r="Y603" s="3"/>
      <c r="Z603" s="3">
        <v>66.447646730549593</v>
      </c>
      <c r="AA603" s="3"/>
      <c r="AB603" s="3">
        <v>69.74197064642631</v>
      </c>
      <c r="AC603" s="3"/>
      <c r="AD603" s="3"/>
      <c r="AE603" s="3"/>
      <c r="AF603" s="3">
        <v>84.910487938764703</v>
      </c>
      <c r="AG603" s="3"/>
      <c r="AH603" s="3">
        <v>80.182265957769246</v>
      </c>
      <c r="AI603" s="3">
        <v>76.546186757381093</v>
      </c>
      <c r="AJ603" s="3">
        <v>69.979306100212995</v>
      </c>
      <c r="AK603" s="3">
        <v>75.163685566398314</v>
      </c>
      <c r="AL603" s="3">
        <v>83.094470667332672</v>
      </c>
      <c r="AM603" s="3"/>
      <c r="AN603" s="3">
        <v>82.28129845599085</v>
      </c>
      <c r="AO603" s="3">
        <v>77.366005612315249</v>
      </c>
      <c r="AP603" s="3">
        <v>66.031926561526944</v>
      </c>
      <c r="AQ603" s="3">
        <v>74.793467933024502</v>
      </c>
      <c r="AR603" s="3">
        <v>80.885939713292331</v>
      </c>
      <c r="AS603" s="3">
        <v>70.981664637889338</v>
      </c>
      <c r="AT603" s="3">
        <v>78.653990400525473</v>
      </c>
      <c r="AU603" s="3">
        <v>77.424800541840895</v>
      </c>
      <c r="AV603" s="3">
        <v>80.425711670760521</v>
      </c>
      <c r="AW603" s="3">
        <v>78.134693497069165</v>
      </c>
      <c r="AX603" s="3">
        <v>82.355879659846607</v>
      </c>
      <c r="AY603" s="3">
        <v>69.564014185778888</v>
      </c>
      <c r="AZ603" s="3">
        <v>78.70106095297011</v>
      </c>
      <c r="BA603" s="3">
        <v>83.298790586396962</v>
      </c>
      <c r="BB603" s="3"/>
      <c r="BC603" s="3">
        <v>80.058347363586094</v>
      </c>
      <c r="BD603" s="3">
        <v>77.130309212049212</v>
      </c>
      <c r="BE603" s="3">
        <v>64.918340562132983</v>
      </c>
      <c r="BF603" s="3">
        <v>75.23066964428449</v>
      </c>
      <c r="BG603" s="3">
        <v>83.947028786026138</v>
      </c>
      <c r="BH603" s="3">
        <v>72.872163070032116</v>
      </c>
      <c r="BI603" s="3">
        <v>79.712521306381348</v>
      </c>
      <c r="BJ603" s="3">
        <v>73.738595477655309</v>
      </c>
      <c r="BK603" s="3"/>
      <c r="BL603" s="3">
        <v>71.829650351116442</v>
      </c>
      <c r="BM603" s="3">
        <v>57.266067893061923</v>
      </c>
      <c r="BN603" s="3"/>
      <c r="BO603" s="3">
        <v>55.871637295082749</v>
      </c>
      <c r="BP603" s="3">
        <v>75.164876609666251</v>
      </c>
      <c r="BQ603" s="3"/>
      <c r="BR603" s="3">
        <v>74.869093491711794</v>
      </c>
      <c r="BS603" s="3">
        <v>78.792150578463705</v>
      </c>
      <c r="BT603" s="3">
        <v>70.64718655426465</v>
      </c>
      <c r="BU603" s="3">
        <v>76.946541556880234</v>
      </c>
      <c r="BV603" s="3">
        <v>78.4548871441161</v>
      </c>
      <c r="BW603" s="3">
        <v>69.174147071350063</v>
      </c>
      <c r="BX603" s="3">
        <v>75.987656782152129</v>
      </c>
      <c r="BY603" s="3">
        <v>74.506386134797026</v>
      </c>
      <c r="BZ603" s="3">
        <v>65.026351344110779</v>
      </c>
      <c r="CA603" s="3">
        <v>74.239991691816002</v>
      </c>
      <c r="CB603" s="3">
        <v>76.432203291596622</v>
      </c>
      <c r="CC603" s="3">
        <v>58.068588267853684</v>
      </c>
      <c r="CD603" s="3">
        <v>75.262269451358378</v>
      </c>
      <c r="CE603" s="3">
        <v>70.973622376413928</v>
      </c>
      <c r="CF603" s="3">
        <v>61.258952504780567</v>
      </c>
      <c r="CG603" s="3">
        <v>70.764575147221478</v>
      </c>
      <c r="CH603" s="3">
        <v>69.190111088431564</v>
      </c>
      <c r="CI603" s="3">
        <v>57.281434618727118</v>
      </c>
      <c r="CJ603" s="3">
        <v>68.339799502309134</v>
      </c>
      <c r="CK603" s="3">
        <v>60.008851734971465</v>
      </c>
      <c r="CL603" s="3">
        <v>45.381316511992019</v>
      </c>
      <c r="CM603" s="3">
        <v>39.979028335159249</v>
      </c>
      <c r="CN603" s="3">
        <v>59.13215311330228</v>
      </c>
      <c r="CO603" s="3">
        <v>45.712612705836179</v>
      </c>
      <c r="CP603" s="3">
        <v>60.85952331731751</v>
      </c>
      <c r="CQ603" s="3">
        <v>67.191313954024778</v>
      </c>
      <c r="CR603" s="3">
        <v>75.825191307629524</v>
      </c>
      <c r="CS603" s="3">
        <v>71.913517443274671</v>
      </c>
      <c r="CT603" s="3">
        <v>74.158438377107984</v>
      </c>
      <c r="CU603" s="3">
        <v>56.700592901752692</v>
      </c>
      <c r="CV603" s="3">
        <v>71.447321228655667</v>
      </c>
      <c r="CW603" s="3">
        <v>67.000041095168825</v>
      </c>
      <c r="CX603" s="3">
        <v>64.228313463365581</v>
      </c>
      <c r="CY603" s="3">
        <v>67.524605903745879</v>
      </c>
      <c r="CZ603" s="3">
        <v>75.381583108930315</v>
      </c>
      <c r="DA603" s="3">
        <v>69.393367752783774</v>
      </c>
      <c r="DB603" s="3">
        <v>76.047108931281954</v>
      </c>
      <c r="DC603" s="3">
        <v>74.236344246114683</v>
      </c>
      <c r="DD603" s="3">
        <v>61.233749715508473</v>
      </c>
      <c r="DE603" s="3">
        <v>72.090530985940617</v>
      </c>
      <c r="DF603" s="3">
        <v>74.363689571112729</v>
      </c>
      <c r="DG603" s="3">
        <v>59.784449457360438</v>
      </c>
      <c r="DH603" s="3">
        <v>72.960543885903022</v>
      </c>
      <c r="DI603" s="3">
        <v>72.105868568500966</v>
      </c>
      <c r="DJ603" s="3">
        <v>69.347625014755408</v>
      </c>
      <c r="DK603" s="3">
        <v>73.325501420573772</v>
      </c>
      <c r="DL603" s="3">
        <v>75.88973789781258</v>
      </c>
      <c r="DM603" s="3">
        <v>59.250730702864431</v>
      </c>
      <c r="DN603" s="3">
        <v>73.062134133349446</v>
      </c>
      <c r="DO603" s="3">
        <v>74.631372252164226</v>
      </c>
      <c r="DP603" s="3">
        <v>52.236310995357634</v>
      </c>
      <c r="DQ603" s="3">
        <v>72.265849838079347</v>
      </c>
      <c r="DR603" s="3">
        <v>72.572308022448908</v>
      </c>
      <c r="DS603" s="3">
        <v>53.323003091571422</v>
      </c>
      <c r="DT603" s="3">
        <v>70.90811536515568</v>
      </c>
      <c r="DU603" s="3">
        <v>74.98246174741729</v>
      </c>
      <c r="DV603" s="3">
        <v>66.281754842501726</v>
      </c>
      <c r="DW603" s="3">
        <v>73.428153711739654</v>
      </c>
      <c r="DX603" s="3">
        <v>66.572603918987625</v>
      </c>
      <c r="DY603" s="3">
        <v>55.117430371030892</v>
      </c>
      <c r="DZ603" s="3">
        <v>65.676263134481985</v>
      </c>
      <c r="EA603" s="3">
        <v>49.745188620274575</v>
      </c>
      <c r="EB603" s="3">
        <v>22.245099706284101</v>
      </c>
      <c r="EC603" s="3">
        <v>48.564437625952607</v>
      </c>
      <c r="ED603" s="3">
        <v>69.229939080601369</v>
      </c>
      <c r="EE603" s="3">
        <v>59.200907342376944</v>
      </c>
      <c r="EF603" s="3">
        <v>69.437956170376523</v>
      </c>
      <c r="EG603" s="3">
        <v>77.483953147894496</v>
      </c>
      <c r="EH603" s="3">
        <v>68.596657424985366</v>
      </c>
      <c r="EI603" s="3">
        <v>75.821557014434688</v>
      </c>
      <c r="EJ603" s="3">
        <v>83.23775211588503</v>
      </c>
      <c r="EK603" s="3">
        <v>74.623551467648525</v>
      </c>
      <c r="EL603" s="3">
        <v>79.718774549826406</v>
      </c>
      <c r="EM603" s="3">
        <v>87.687249202930246</v>
      </c>
      <c r="EN603" s="3">
        <v>89.851004281467297</v>
      </c>
      <c r="EO603" s="3">
        <v>85.914680447443445</v>
      </c>
      <c r="EP603" s="3">
        <v>86.922453105790296</v>
      </c>
      <c r="EQ603" s="3">
        <v>70.954779569699625</v>
      </c>
      <c r="ER603" s="3">
        <v>85.125485465549076</v>
      </c>
      <c r="ES603" s="3">
        <v>90.413784135052325</v>
      </c>
      <c r="ET603" s="3">
        <v>86.908177299464015</v>
      </c>
      <c r="EU603" s="3">
        <v>86.216072461837484</v>
      </c>
      <c r="EV603" s="3">
        <v>83.812329872850398</v>
      </c>
      <c r="EW603" s="3">
        <v>74.531194326603625</v>
      </c>
      <c r="EX603" s="3">
        <v>80.954424356181349</v>
      </c>
      <c r="EY603" s="3">
        <v>100</v>
      </c>
      <c r="EZ603" s="3">
        <v>45.381316511992019</v>
      </c>
      <c r="FA603" s="3">
        <v>100</v>
      </c>
      <c r="FB603" s="3">
        <v>73.763140347796906</v>
      </c>
      <c r="FC603" s="3">
        <v>100</v>
      </c>
      <c r="FD603" s="3">
        <v>78.62441797553511</v>
      </c>
      <c r="FE603" s="3">
        <v>100</v>
      </c>
      <c r="FF603" s="3">
        <v>100</v>
      </c>
      <c r="FG603" s="3">
        <v>97.9002063444632</v>
      </c>
      <c r="FH603" s="3">
        <v>95.662537500421422</v>
      </c>
      <c r="FI603" s="3">
        <v>78.840773613559776</v>
      </c>
      <c r="FJ603" s="3">
        <v>88.917210686882825</v>
      </c>
      <c r="FK603" s="3">
        <v>86.092332419593362</v>
      </c>
      <c r="FL603" s="3">
        <v>75.730298737060409</v>
      </c>
      <c r="FM603" s="3">
        <v>82.802765229050749</v>
      </c>
      <c r="FN603" s="3">
        <v>90.80735822573503</v>
      </c>
      <c r="FO603" s="3">
        <v>91.103368102488872</v>
      </c>
      <c r="FP603" s="3">
        <v>88.515487980699746</v>
      </c>
      <c r="FQ603" s="3">
        <v>80.495666978515814</v>
      </c>
      <c r="FR603" s="3">
        <v>70.830103407545408</v>
      </c>
      <c r="FS603" s="3">
        <v>77.496404880108386</v>
      </c>
      <c r="FT603" s="3">
        <v>87.408189855471932</v>
      </c>
      <c r="FU603" s="3">
        <v>82.178879818418238</v>
      </c>
      <c r="FV603" s="3">
        <v>84.347436915147924</v>
      </c>
      <c r="FW603" s="3">
        <v>82.743732515180824</v>
      </c>
      <c r="FX603" s="3">
        <v>91.503798326765633</v>
      </c>
      <c r="FY603" s="3">
        <v>82.943885573564557</v>
      </c>
      <c r="FZ603" s="3">
        <v>88.822021421880635</v>
      </c>
      <c r="GA603" s="3">
        <v>79.877297668693345</v>
      </c>
      <c r="GB603" s="3">
        <v>84.339987772590774</v>
      </c>
      <c r="GC603" s="3">
        <v>91.966208920629697</v>
      </c>
      <c r="GD603" s="3">
        <v>76.556099244642951</v>
      </c>
      <c r="GE603" s="3">
        <v>87.850844889092841</v>
      </c>
      <c r="GF603" s="3">
        <v>81.688310401649517</v>
      </c>
      <c r="GG603" s="3">
        <v>76.513678032694543</v>
      </c>
      <c r="GH603" s="3">
        <v>79.553223923413299</v>
      </c>
      <c r="GI603" s="3">
        <v>92.911595824634986</v>
      </c>
      <c r="GJ603" s="3">
        <v>79.462571297562505</v>
      </c>
      <c r="GK603" s="3">
        <v>85.996888901023041</v>
      </c>
      <c r="GL603" s="3">
        <v>80.904587036322994</v>
      </c>
      <c r="GM603" s="3">
        <v>71.088657745703671</v>
      </c>
      <c r="GN603" s="3">
        <v>77.983037567750898</v>
      </c>
      <c r="GO603" s="3">
        <v>64.78694716584927</v>
      </c>
      <c r="GP603" s="3">
        <v>72.765007708131321</v>
      </c>
      <c r="GQ603" s="3">
        <v>63.178836964212891</v>
      </c>
      <c r="GR603" s="3">
        <v>81.099814138731134</v>
      </c>
      <c r="GS603" s="3">
        <v>87.917486310592835</v>
      </c>
      <c r="GT603" s="3">
        <v>80.300230813047065</v>
      </c>
      <c r="GU603" s="3">
        <v>80.100348009032913</v>
      </c>
      <c r="GV603" s="3">
        <v>72.697715683543933</v>
      </c>
      <c r="GW603" s="3">
        <v>78.07152609932578</v>
      </c>
    </row>
    <row r="604" spans="2:205" x14ac:dyDescent="0.25">
      <c r="B604"/>
      <c r="F604">
        <v>-1</v>
      </c>
      <c r="G604" s="74">
        <v>2010</v>
      </c>
      <c r="H604" s="3">
        <v>82.815721114493329</v>
      </c>
      <c r="I604" s="3">
        <v>70.28080700878111</v>
      </c>
      <c r="J604" s="3">
        <v>79.97963</v>
      </c>
      <c r="K604" s="3">
        <v>80.723966464466017</v>
      </c>
      <c r="L604" s="3">
        <v>76.374754261469718</v>
      </c>
      <c r="M604" s="3">
        <v>79.841043686414125</v>
      </c>
      <c r="N604" s="3">
        <v>78.921738551029748</v>
      </c>
      <c r="O604" s="3">
        <v>70.317847929155846</v>
      </c>
      <c r="P604" s="3">
        <v>77.43830913346531</v>
      </c>
      <c r="Q604" s="3">
        <v>80.677793135644166</v>
      </c>
      <c r="R604" s="3">
        <v>71.275426049464741</v>
      </c>
      <c r="S604" s="3">
        <v>78.059412428100529</v>
      </c>
      <c r="T604" s="3">
        <v>85.488095964935411</v>
      </c>
      <c r="U604" s="3">
        <v>77.985977013593967</v>
      </c>
      <c r="V604" s="3">
        <v>83.841289365860447</v>
      </c>
      <c r="W604" s="3">
        <v>83.375021494325509</v>
      </c>
      <c r="X604" s="3">
        <v>78.555000939075853</v>
      </c>
      <c r="Y604" s="3">
        <v>81.817784084167926</v>
      </c>
      <c r="Z604" s="3">
        <v>82.028907972705284</v>
      </c>
      <c r="AA604" s="3">
        <v>67.408308198134208</v>
      </c>
      <c r="AB604" s="3">
        <v>78.8144498662393</v>
      </c>
      <c r="AC604" s="3">
        <v>78.719405444749185</v>
      </c>
      <c r="AD604" s="3"/>
      <c r="AE604" s="3">
        <v>75.858184139406333</v>
      </c>
      <c r="AF604" s="3">
        <v>92.097619439458882</v>
      </c>
      <c r="AG604" s="3">
        <v>79.678776764590012</v>
      </c>
      <c r="AH604" s="3">
        <v>89.504674265585152</v>
      </c>
      <c r="AI604" s="3">
        <v>84.14931772611466</v>
      </c>
      <c r="AJ604" s="3">
        <v>76.20414148139821</v>
      </c>
      <c r="AK604" s="3">
        <v>81.996914267593127</v>
      </c>
      <c r="AL604" s="3">
        <v>82.317124302836817</v>
      </c>
      <c r="AM604" s="3">
        <v>74.453260359980888</v>
      </c>
      <c r="AN604" s="3">
        <v>80.259290747696937</v>
      </c>
      <c r="AO604" s="3">
        <v>80.451561227584719</v>
      </c>
      <c r="AP604" s="3">
        <v>69.937503276519209</v>
      </c>
      <c r="AQ604" s="3">
        <v>78.020565169534933</v>
      </c>
      <c r="AR604" s="3">
        <v>86.454970681080923</v>
      </c>
      <c r="AS604" s="3">
        <v>76.569278699116595</v>
      </c>
      <c r="AT604" s="3">
        <v>84.447723578144021</v>
      </c>
      <c r="AU604" s="3">
        <v>84.934798246373873</v>
      </c>
      <c r="AV604" s="3">
        <v>75.072953916717069</v>
      </c>
      <c r="AW604" s="3">
        <v>82.459514609846508</v>
      </c>
      <c r="AX604" s="3">
        <v>80.888481284175256</v>
      </c>
      <c r="AY604" s="3">
        <v>71.081824981632991</v>
      </c>
      <c r="AZ604" s="3">
        <v>78.794925444306685</v>
      </c>
      <c r="BA604" s="3">
        <v>73.667889585875884</v>
      </c>
      <c r="BB604" s="3">
        <v>70.021341075847502</v>
      </c>
      <c r="BC604" s="3">
        <v>73.072534727095757</v>
      </c>
      <c r="BD604" s="3">
        <v>76.997307281999554</v>
      </c>
      <c r="BE604" s="3">
        <v>66.300600613368275</v>
      </c>
      <c r="BF604" s="3">
        <v>77.235956661490647</v>
      </c>
      <c r="BG604" s="3">
        <v>79.730657096675131</v>
      </c>
      <c r="BH604" s="3">
        <v>70.189565785664357</v>
      </c>
      <c r="BI604" s="3">
        <v>77.880853679234264</v>
      </c>
      <c r="BJ604" s="3">
        <v>78.031086007472226</v>
      </c>
      <c r="BK604" s="3">
        <v>66.625383372585546</v>
      </c>
      <c r="BL604" s="3">
        <v>75.145305822741818</v>
      </c>
      <c r="BM604" s="3">
        <v>64.687256151710258</v>
      </c>
      <c r="BN604" s="3">
        <v>53.988621140363932</v>
      </c>
      <c r="BO604" s="3">
        <v>61.477665648306363</v>
      </c>
      <c r="BP604" s="3">
        <v>86.262002101790756</v>
      </c>
      <c r="BQ604" s="3">
        <v>77.055692482749464</v>
      </c>
      <c r="BR604" s="3">
        <v>84.017677866303103</v>
      </c>
      <c r="BS604" s="3">
        <v>82.230334874831868</v>
      </c>
      <c r="BT604" s="3">
        <v>72.025030939527866</v>
      </c>
      <c r="BU604" s="3">
        <v>79.832265772046625</v>
      </c>
      <c r="BV604" s="3">
        <v>81.545841888679746</v>
      </c>
      <c r="BW604" s="3">
        <v>68.229719008781103</v>
      </c>
      <c r="BX604" s="3">
        <v>78.864221999999998</v>
      </c>
      <c r="BY604" s="3">
        <v>76.760118262377375</v>
      </c>
      <c r="BZ604" s="3">
        <v>68.648470906634799</v>
      </c>
      <c r="CA604" s="3">
        <v>76.314418771244959</v>
      </c>
      <c r="CB604" s="3">
        <v>75.021243344691086</v>
      </c>
      <c r="CC604" s="3">
        <v>63.170897764547462</v>
      </c>
      <c r="CD604" s="3">
        <v>73.951986335153961</v>
      </c>
      <c r="CE604" s="3">
        <v>77.36520951830704</v>
      </c>
      <c r="CF604" s="3">
        <v>64.802529582414351</v>
      </c>
      <c r="CG604" s="3">
        <v>75.00510577683778</v>
      </c>
      <c r="CH604" s="3">
        <v>82.015021253643965</v>
      </c>
      <c r="CI604" s="3">
        <v>71.94974378143624</v>
      </c>
      <c r="CJ604" s="3">
        <v>80.800829687090101</v>
      </c>
      <c r="CK604" s="3">
        <v>78.270285342527501</v>
      </c>
      <c r="CL604" s="3">
        <v>70.412165615572178</v>
      </c>
      <c r="CM604" s="3">
        <v>77.476029459765371</v>
      </c>
      <c r="CN604" s="3">
        <v>77.464530941924096</v>
      </c>
      <c r="CO604" s="3">
        <v>60.290340619664939</v>
      </c>
      <c r="CP604" s="3">
        <v>74.808551224419787</v>
      </c>
      <c r="CQ604" s="3">
        <v>62.188342576941764</v>
      </c>
      <c r="CR604" s="3">
        <v>61.530775940230171</v>
      </c>
      <c r="CS604" s="3">
        <v>65.023337885483912</v>
      </c>
      <c r="CT604" s="3">
        <v>88.800088363865129</v>
      </c>
      <c r="CU604" s="3">
        <v>75.547322906959437</v>
      </c>
      <c r="CV604" s="3">
        <v>86.66453428132364</v>
      </c>
      <c r="CW604" s="3">
        <v>82.458105382955765</v>
      </c>
      <c r="CX604" s="3">
        <v>73.458182444978362</v>
      </c>
      <c r="CY604" s="3">
        <v>80.538195292765351</v>
      </c>
      <c r="CZ604" s="3">
        <v>76.894786314786444</v>
      </c>
      <c r="DA604" s="3">
        <v>67.56797520178182</v>
      </c>
      <c r="DB604" s="3">
        <v>75.835875741433725</v>
      </c>
      <c r="DC604" s="3">
        <v>78.855181415529444</v>
      </c>
      <c r="DD604" s="3">
        <v>67.476282216003796</v>
      </c>
      <c r="DE604" s="3">
        <v>76.641667861641224</v>
      </c>
      <c r="DF604" s="3">
        <v>82.702660066030134</v>
      </c>
      <c r="DG604" s="3">
        <v>68.919922275967991</v>
      </c>
      <c r="DH604" s="3">
        <v>81.041118798031661</v>
      </c>
      <c r="DI604" s="3">
        <v>81.852100310977534</v>
      </c>
      <c r="DJ604" s="3">
        <v>69.984492635979493</v>
      </c>
      <c r="DK604" s="3">
        <v>79.77310599789233</v>
      </c>
      <c r="DL604" s="3">
        <v>76.414242437363384</v>
      </c>
      <c r="DM604" s="3">
        <v>61.996573212575967</v>
      </c>
      <c r="DN604" s="3">
        <v>74.713887701812268</v>
      </c>
      <c r="DO604" s="3">
        <v>68.94395653914529</v>
      </c>
      <c r="DP604" s="3">
        <v>60.6981339897753</v>
      </c>
      <c r="DQ604" s="3">
        <v>68.846576424575687</v>
      </c>
      <c r="DR604" s="3">
        <v>74.087404847088052</v>
      </c>
      <c r="DS604" s="3">
        <v>61.270298136811803</v>
      </c>
      <c r="DT604" s="3">
        <v>74.440207948831656</v>
      </c>
      <c r="DU604" s="3">
        <v>74.095379402924053</v>
      </c>
      <c r="DV604" s="3">
        <v>61.628070628407855</v>
      </c>
      <c r="DW604" s="3">
        <v>73.003793007693673</v>
      </c>
      <c r="DX604" s="3">
        <v>72.916840004669297</v>
      </c>
      <c r="DY604" s="3">
        <v>58.978072058097652</v>
      </c>
      <c r="DZ604" s="3">
        <v>70.752702106106511</v>
      </c>
      <c r="EA604" s="3">
        <v>58.841890549772778</v>
      </c>
      <c r="EB604" s="3">
        <v>44.620995621090877</v>
      </c>
      <c r="EC604" s="3">
        <v>56.452487874550123</v>
      </c>
      <c r="ED604" s="3">
        <v>82.75976224517656</v>
      </c>
      <c r="EE604" s="3">
        <v>71.077091940144697</v>
      </c>
      <c r="EF604" s="3">
        <v>80.952646302407672</v>
      </c>
      <c r="EG604" s="3">
        <v>81.576859873279446</v>
      </c>
      <c r="EH604" s="3">
        <v>70.948858983959241</v>
      </c>
      <c r="EI604" s="3">
        <v>79.261542348916805</v>
      </c>
      <c r="EJ604" s="3">
        <v>84.085600340306911</v>
      </c>
      <c r="EK604" s="3">
        <v>72.331895008781117</v>
      </c>
      <c r="EL604" s="3">
        <v>81.095038000000002</v>
      </c>
      <c r="EM604" s="3">
        <v>84.687814666554658</v>
      </c>
      <c r="EN604" s="3">
        <v>84.101037616304637</v>
      </c>
      <c r="EO604" s="3">
        <v>83.36766860158329</v>
      </c>
      <c r="EP604" s="3">
        <v>82.822233757368409</v>
      </c>
      <c r="EQ604" s="3">
        <v>77.46479809376423</v>
      </c>
      <c r="ER604" s="3">
        <v>80.924631931776659</v>
      </c>
      <c r="ES604" s="3">
        <v>83.990376752981291</v>
      </c>
      <c r="ET604" s="3">
        <v>77.748322516515131</v>
      </c>
      <c r="EU604" s="3">
        <v>81.113719079363278</v>
      </c>
      <c r="EV604" s="3">
        <v>88.961170676226857</v>
      </c>
      <c r="EW604" s="3">
        <v>84.022210245751694</v>
      </c>
      <c r="EX604" s="3">
        <v>86.881749044630794</v>
      </c>
      <c r="EY604" s="3">
        <v>88.479757646123517</v>
      </c>
      <c r="EZ604" s="3">
        <v>86.697836262579528</v>
      </c>
      <c r="FA604" s="3">
        <v>86.15953870857048</v>
      </c>
      <c r="FB604" s="3">
        <v>86.593285003486471</v>
      </c>
      <c r="FC604" s="3">
        <v>74.526275776603484</v>
      </c>
      <c r="FD604" s="3">
        <v>82.820348508058814</v>
      </c>
      <c r="FE604" s="3">
        <v>95.250468312556606</v>
      </c>
      <c r="FF604" s="3">
        <v>80.648187987439684</v>
      </c>
      <c r="FG604" s="3">
        <v>86.693030393328755</v>
      </c>
      <c r="FH604" s="3">
        <v>95.395150515052634</v>
      </c>
      <c r="FI604" s="3">
        <v>83.810230622220587</v>
      </c>
      <c r="FJ604" s="3">
        <v>92.344814249846664</v>
      </c>
      <c r="FK604" s="3">
        <v>85.840530069273555</v>
      </c>
      <c r="FL604" s="3">
        <v>78.950100517818058</v>
      </c>
      <c r="FM604" s="3">
        <v>83.455633242420902</v>
      </c>
      <c r="FN604" s="3">
        <v>87.73946229088719</v>
      </c>
      <c r="FO604" s="3">
        <v>81.338545518179956</v>
      </c>
      <c r="FP604" s="3">
        <v>84.68270575396015</v>
      </c>
      <c r="FQ604" s="3">
        <v>82.047941039639994</v>
      </c>
      <c r="FR604" s="3">
        <v>72.398724337034622</v>
      </c>
      <c r="FS604" s="3">
        <v>79.399462477428642</v>
      </c>
      <c r="FT604" s="3">
        <v>90.207281296131711</v>
      </c>
      <c r="FU604" s="3">
        <v>84.218635122265198</v>
      </c>
      <c r="FV604" s="3">
        <v>87.854328358256382</v>
      </c>
      <c r="FW604" s="3">
        <v>88.017496181770213</v>
      </c>
      <c r="FX604" s="3">
        <v>80.161415197454644</v>
      </c>
      <c r="FY604" s="3">
        <v>85.145923221800686</v>
      </c>
      <c r="FZ604" s="3">
        <v>85.362720130987128</v>
      </c>
      <c r="GA604" s="3">
        <v>80.167076750690015</v>
      </c>
      <c r="GB604" s="3">
        <v>82.875963186801101</v>
      </c>
      <c r="GC604" s="3">
        <v>78.391822632606477</v>
      </c>
      <c r="GD604" s="3">
        <v>79.344548161919704</v>
      </c>
      <c r="GE604" s="3">
        <v>77.298493029615827</v>
      </c>
      <c r="GF604" s="3">
        <v>79.907209716911055</v>
      </c>
      <c r="GG604" s="3">
        <v>71.330903089924746</v>
      </c>
      <c r="GH604" s="3">
        <v>80.031705374149638</v>
      </c>
      <c r="GI604" s="3">
        <v>85.365934790426209</v>
      </c>
      <c r="GJ604" s="3">
        <v>78.751060942920859</v>
      </c>
      <c r="GK604" s="3">
        <v>82.757914350774854</v>
      </c>
      <c r="GL604" s="3">
        <v>83.145332010275155</v>
      </c>
      <c r="GM604" s="3">
        <v>74.272694687073439</v>
      </c>
      <c r="GN604" s="3">
        <v>79.537909539377125</v>
      </c>
      <c r="GO604" s="3">
        <v>70.532621753647746</v>
      </c>
      <c r="GP604" s="3">
        <v>63.356246659636987</v>
      </c>
      <c r="GQ604" s="3">
        <v>66.502843422062597</v>
      </c>
      <c r="GR604" s="3">
        <v>89.764241958404952</v>
      </c>
      <c r="GS604" s="3">
        <v>83.034293025354231</v>
      </c>
      <c r="GT604" s="3">
        <v>87.082709430198534</v>
      </c>
      <c r="GU604" s="3">
        <v>82.883809876384291</v>
      </c>
      <c r="GV604" s="3">
        <v>73.101202895096492</v>
      </c>
      <c r="GW604" s="3">
        <v>80.402989195176445</v>
      </c>
    </row>
    <row r="605" spans="2:205" x14ac:dyDescent="0.25">
      <c r="B605"/>
      <c r="F605">
        <v>0</v>
      </c>
      <c r="G605" s="74">
        <v>2011</v>
      </c>
      <c r="H605" s="3">
        <v>82.821264531966591</v>
      </c>
      <c r="I605" s="3">
        <v>72.23125103031289</v>
      </c>
      <c r="J605" s="3">
        <v>80.500460000000004</v>
      </c>
      <c r="K605" s="3">
        <v>81.630902242225503</v>
      </c>
      <c r="L605" s="3">
        <v>77.018934023968541</v>
      </c>
      <c r="M605" s="3">
        <v>80.670075530088624</v>
      </c>
      <c r="N605" s="3">
        <v>80.732614711513634</v>
      </c>
      <c r="O605" s="3">
        <v>69.525370700290566</v>
      </c>
      <c r="P605" s="3">
        <v>78.3790934691568</v>
      </c>
      <c r="Q605" s="3">
        <v>78.936856768827809</v>
      </c>
      <c r="R605" s="3">
        <v>71.89237629560526</v>
      </c>
      <c r="S605" s="3">
        <v>77.208965331999607</v>
      </c>
      <c r="T605" s="3">
        <v>85.029867691556746</v>
      </c>
      <c r="U605" s="3">
        <v>75.63523958043217</v>
      </c>
      <c r="V605" s="3">
        <v>82.896426247994526</v>
      </c>
      <c r="W605" s="3">
        <v>87.597905830790751</v>
      </c>
      <c r="X605" s="3">
        <v>85.097100200295912</v>
      </c>
      <c r="Y605" s="3">
        <v>86.8550922771784</v>
      </c>
      <c r="Z605" s="3">
        <v>87.892624914725289</v>
      </c>
      <c r="AA605" s="3">
        <v>74.286618433308547</v>
      </c>
      <c r="AB605" s="3">
        <v>85.707204184549497</v>
      </c>
      <c r="AC605" s="3">
        <v>86.908425091937303</v>
      </c>
      <c r="AD605" s="3"/>
      <c r="AE605" s="3">
        <v>84.636773490228904</v>
      </c>
      <c r="AF605" s="3">
        <v>90.272342452781004</v>
      </c>
      <c r="AG605" s="3">
        <v>84.261431499560658</v>
      </c>
      <c r="AH605" s="3">
        <v>88.620993289808396</v>
      </c>
      <c r="AI605" s="3">
        <v>85.311032420963713</v>
      </c>
      <c r="AJ605" s="3">
        <v>73.886937588418732</v>
      </c>
      <c r="AK605" s="3">
        <v>82.525215785298897</v>
      </c>
      <c r="AL605" s="3">
        <v>80.714836308757839</v>
      </c>
      <c r="AM605" s="3">
        <v>74.943026128694072</v>
      </c>
      <c r="AN605" s="3">
        <v>79.28846942517886</v>
      </c>
      <c r="AO605" s="3">
        <v>79.922242334083563</v>
      </c>
      <c r="AP605" s="3">
        <v>71.023736302548159</v>
      </c>
      <c r="AQ605" s="3">
        <v>77.595568738682076</v>
      </c>
      <c r="AR605" s="3">
        <v>87.966063870273842</v>
      </c>
      <c r="AS605" s="3">
        <v>66.223498771790204</v>
      </c>
      <c r="AT605" s="3">
        <v>83.029346190908029</v>
      </c>
      <c r="AU605" s="3">
        <v>86.286953038733571</v>
      </c>
      <c r="AV605" s="3">
        <v>74.176333174439435</v>
      </c>
      <c r="AW605" s="3">
        <v>82.638815696896813</v>
      </c>
      <c r="AX605" s="3">
        <v>77.121170212150417</v>
      </c>
      <c r="AY605" s="3">
        <v>77.374497142834301</v>
      </c>
      <c r="AZ605" s="3">
        <v>77.174307080537773</v>
      </c>
      <c r="BA605" s="3">
        <v>73.449163798514121</v>
      </c>
      <c r="BB605" s="3">
        <v>69.106458262330165</v>
      </c>
      <c r="BC605" s="3">
        <v>71.970126405755778</v>
      </c>
      <c r="BD605" s="3">
        <v>79.992804946176847</v>
      </c>
      <c r="BE605" s="3">
        <v>69.608676407192036</v>
      </c>
      <c r="BF605" s="3">
        <v>77.235956661490647</v>
      </c>
      <c r="BG605" s="3">
        <v>83.793166420895943</v>
      </c>
      <c r="BH605" s="3">
        <v>73.380533746041579</v>
      </c>
      <c r="BI605" s="3">
        <v>81.609872472942612</v>
      </c>
      <c r="BJ605" s="3">
        <v>81.960577995244066</v>
      </c>
      <c r="BK605" s="3">
        <v>70.549633406123348</v>
      </c>
      <c r="BL605" s="3">
        <v>78.908813744665267</v>
      </c>
      <c r="BM605" s="3">
        <v>73.622551112732509</v>
      </c>
      <c r="BN605" s="3">
        <v>62.538098778828889</v>
      </c>
      <c r="BO605" s="3">
        <v>70.571213110702871</v>
      </c>
      <c r="BP605" s="3">
        <v>87.095320677420432</v>
      </c>
      <c r="BQ605" s="3">
        <v>74.302456136149331</v>
      </c>
      <c r="BR605" s="3">
        <v>84.452166846579289</v>
      </c>
      <c r="BS605" s="3">
        <v>82.70106862283933</v>
      </c>
      <c r="BT605" s="3">
        <v>72.678165341747913</v>
      </c>
      <c r="BU605" s="3">
        <v>80.282639056950273</v>
      </c>
      <c r="BV605" s="3">
        <v>81.551765281033454</v>
      </c>
      <c r="BW605" s="3">
        <v>70.096787030312896</v>
      </c>
      <c r="BX605" s="3">
        <v>79.382206000000011</v>
      </c>
      <c r="BY605" s="3">
        <v>78.130572816270586</v>
      </c>
      <c r="BZ605" s="3">
        <v>69.334777620229374</v>
      </c>
      <c r="CA605" s="3">
        <v>77.468400390445069</v>
      </c>
      <c r="CB605" s="3">
        <v>76.199599223003602</v>
      </c>
      <c r="CC605" s="3">
        <v>59.437177864100669</v>
      </c>
      <c r="CD605" s="3">
        <v>74.146381905280492</v>
      </c>
      <c r="CE605" s="3">
        <v>76.667117120583057</v>
      </c>
      <c r="CF605" s="3">
        <v>67.979439279702774</v>
      </c>
      <c r="CG605" s="3">
        <v>75.223841190919629</v>
      </c>
      <c r="CH605" s="3">
        <v>81.874254120778517</v>
      </c>
      <c r="CI605" s="3">
        <v>71.370114156389434</v>
      </c>
      <c r="CJ605" s="3">
        <v>80.230880951341874</v>
      </c>
      <c r="CK605" s="3">
        <v>82.517822861667298</v>
      </c>
      <c r="CL605" s="3">
        <v>79.043540220420169</v>
      </c>
      <c r="CM605" s="3">
        <v>82.866863101260833</v>
      </c>
      <c r="CN605" s="3">
        <v>84.512163667488394</v>
      </c>
      <c r="CO605" s="3">
        <v>69.14831587605093</v>
      </c>
      <c r="CP605" s="3">
        <v>82.673183040456621</v>
      </c>
      <c r="CQ605" s="3">
        <v>79.373866110096898</v>
      </c>
      <c r="CR605" s="3">
        <v>63.961754533653469</v>
      </c>
      <c r="CS605" s="3">
        <v>78.050018414579313</v>
      </c>
      <c r="CT605" s="3">
        <v>85.328480041736896</v>
      </c>
      <c r="CU605" s="3">
        <v>77.74561828551029</v>
      </c>
      <c r="CV605" s="3">
        <v>84.593533516976436</v>
      </c>
      <c r="CW605" s="3">
        <v>83.759924574192709</v>
      </c>
      <c r="CX605" s="3">
        <v>71.60207876707878</v>
      </c>
      <c r="CY605" s="3">
        <v>81.192679287170634</v>
      </c>
      <c r="CZ605" s="3">
        <v>77.371873311773356</v>
      </c>
      <c r="DA605" s="3">
        <v>69.580324916154936</v>
      </c>
      <c r="DB605" s="3">
        <v>76.427449199005039</v>
      </c>
      <c r="DC605" s="3">
        <v>78.48392803583576</v>
      </c>
      <c r="DD605" s="3">
        <v>68.872808328701325</v>
      </c>
      <c r="DE605" s="3">
        <v>76.371886192621929</v>
      </c>
      <c r="DF605" s="3">
        <v>84.146931464930731</v>
      </c>
      <c r="DG605" s="3">
        <v>61.747990550093121</v>
      </c>
      <c r="DH605" s="3">
        <v>79.673085752434901</v>
      </c>
      <c r="DI605" s="3">
        <v>83.573303951247411</v>
      </c>
      <c r="DJ605" s="3">
        <v>71.409267048888537</v>
      </c>
      <c r="DK605" s="3">
        <v>80.499634165032035</v>
      </c>
      <c r="DL605" s="3">
        <v>74.087343957732159</v>
      </c>
      <c r="DM605" s="3">
        <v>72.256108619865202</v>
      </c>
      <c r="DN605" s="3">
        <v>74.552874759835021</v>
      </c>
      <c r="DO605" s="3">
        <v>69.087918639808422</v>
      </c>
      <c r="DP605" s="3">
        <v>62.156758417221944</v>
      </c>
      <c r="DQ605" s="3">
        <v>68.244336322194584</v>
      </c>
      <c r="DR605" s="3">
        <v>76.740763205134201</v>
      </c>
      <c r="DS605" s="3">
        <v>64.579703659307469</v>
      </c>
      <c r="DT605" s="3">
        <v>74.440207948831656</v>
      </c>
      <c r="DU605" s="3">
        <v>80.460915203681807</v>
      </c>
      <c r="DV605" s="3">
        <v>68.935710384878973</v>
      </c>
      <c r="DW605" s="3">
        <v>78.755117645622192</v>
      </c>
      <c r="DX605" s="3">
        <v>74.406159258620676</v>
      </c>
      <c r="DY605" s="3">
        <v>62.445607651261682</v>
      </c>
      <c r="DZ605" s="3">
        <v>72.892740497118083</v>
      </c>
      <c r="EA605" s="3">
        <v>69.24215967777279</v>
      </c>
      <c r="EB605" s="3">
        <v>56.809111793869711</v>
      </c>
      <c r="EC605" s="3">
        <v>66.960349795421649</v>
      </c>
      <c r="ED605" s="3">
        <v>83.877966365420903</v>
      </c>
      <c r="EE605" s="3">
        <v>69.103908490893716</v>
      </c>
      <c r="EF605" s="3">
        <v>81.61109853126321</v>
      </c>
      <c r="EG605" s="3">
        <v>82.105547550992142</v>
      </c>
      <c r="EH605" s="3">
        <v>71.774141338320277</v>
      </c>
      <c r="EI605" s="3">
        <v>79.770946506843231</v>
      </c>
      <c r="EJ605" s="3">
        <v>84.090763782899728</v>
      </c>
      <c r="EK605" s="3">
        <v>74.365715030312884</v>
      </c>
      <c r="EL605" s="3">
        <v>81.618713999999997</v>
      </c>
      <c r="EM605" s="3">
        <v>85.131231668180419</v>
      </c>
      <c r="EN605" s="3">
        <v>84.703090427707707</v>
      </c>
      <c r="EO605" s="3">
        <v>83.87175066973218</v>
      </c>
      <c r="EP605" s="3">
        <v>85.265630200023665</v>
      </c>
      <c r="EQ605" s="3">
        <v>79.613563536480456</v>
      </c>
      <c r="ER605" s="3">
        <v>82.611805033033107</v>
      </c>
      <c r="ES605" s="3">
        <v>81.206596417072561</v>
      </c>
      <c r="ET605" s="3">
        <v>75.805313311507746</v>
      </c>
      <c r="EU605" s="3">
        <v>79.194089473079586</v>
      </c>
      <c r="EV605" s="3">
        <v>88.185481262334974</v>
      </c>
      <c r="EW605" s="3">
        <v>79.900365004474907</v>
      </c>
      <c r="EX605" s="3">
        <v>85.561971544647179</v>
      </c>
      <c r="EY605" s="3">
        <v>92.677988799914203</v>
      </c>
      <c r="EZ605" s="3">
        <v>91.150660180171656</v>
      </c>
      <c r="FA605" s="3">
        <v>90.843321453095967</v>
      </c>
      <c r="FB605" s="3">
        <v>91.273086161962183</v>
      </c>
      <c r="FC605" s="3">
        <v>79.424920990566164</v>
      </c>
      <c r="FD605" s="3">
        <v>88.741225328642372</v>
      </c>
      <c r="FE605" s="3">
        <v>94.442984073777708</v>
      </c>
      <c r="FF605" s="3">
        <v>84.542406374041803</v>
      </c>
      <c r="FG605" s="3">
        <v>91.223528565878496</v>
      </c>
      <c r="FH605" s="3">
        <v>95.216204863825112</v>
      </c>
      <c r="FI605" s="3">
        <v>90.777244713611026</v>
      </c>
      <c r="FJ605" s="3">
        <v>92.648453062640357</v>
      </c>
      <c r="FK605" s="3">
        <v>86.862140267734716</v>
      </c>
      <c r="FL605" s="3">
        <v>76.171796409758684</v>
      </c>
      <c r="FM605" s="3">
        <v>83.85775228342716</v>
      </c>
      <c r="FN605" s="3">
        <v>84.057799305742321</v>
      </c>
      <c r="FO605" s="3">
        <v>80.305727341233208</v>
      </c>
      <c r="FP605" s="3">
        <v>82.149489651352681</v>
      </c>
      <c r="FQ605" s="3">
        <v>81.360556632331367</v>
      </c>
      <c r="FR605" s="3">
        <v>73.174664276394992</v>
      </c>
      <c r="FS605" s="3">
        <v>78.819251284742222</v>
      </c>
      <c r="FT605" s="3">
        <v>91.785196275616954</v>
      </c>
      <c r="FU605" s="3">
        <v>70.699006993487288</v>
      </c>
      <c r="FV605" s="3">
        <v>86.385606629381158</v>
      </c>
      <c r="FW605" s="3">
        <v>89.000602126219732</v>
      </c>
      <c r="FX605" s="3">
        <v>76.943399299990332</v>
      </c>
      <c r="FY605" s="3">
        <v>84.777997228761592</v>
      </c>
      <c r="FZ605" s="3">
        <v>80.154996466568676</v>
      </c>
      <c r="GA605" s="3">
        <v>82.492885665803399</v>
      </c>
      <c r="GB605" s="3">
        <v>79.795739401240525</v>
      </c>
      <c r="GC605" s="3">
        <v>77.810408957219821</v>
      </c>
      <c r="GD605" s="3">
        <v>76.056158107438378</v>
      </c>
      <c r="GE605" s="3">
        <v>75.695916489316971</v>
      </c>
      <c r="GF605" s="3">
        <v>83.244846687219493</v>
      </c>
      <c r="GG605" s="3">
        <v>74.637649155076602</v>
      </c>
      <c r="GH605" s="3">
        <v>80.031705374149638</v>
      </c>
      <c r="GI605" s="3">
        <v>87.125417638110079</v>
      </c>
      <c r="GJ605" s="3">
        <v>77.825357107204184</v>
      </c>
      <c r="GK605" s="3">
        <v>84.464627300263032</v>
      </c>
      <c r="GL605" s="3">
        <v>89.514996731867456</v>
      </c>
      <c r="GM605" s="3">
        <v>78.653659160985015</v>
      </c>
      <c r="GN605" s="3">
        <v>84.92488699221245</v>
      </c>
      <c r="GO605" s="3">
        <v>78.002942547692228</v>
      </c>
      <c r="GP605" s="3">
        <v>68.267085763788074</v>
      </c>
      <c r="GQ605" s="3">
        <v>74.182076425984093</v>
      </c>
      <c r="GR605" s="3">
        <v>90.312674989419961</v>
      </c>
      <c r="GS605" s="3">
        <v>79.501003781404947</v>
      </c>
      <c r="GT605" s="3">
        <v>87.293235161895367</v>
      </c>
      <c r="GU605" s="3">
        <v>83.296589694686517</v>
      </c>
      <c r="GV605" s="3">
        <v>73.58218934517555</v>
      </c>
      <c r="GW605" s="3">
        <v>80.794331607057316</v>
      </c>
    </row>
    <row r="606" spans="2:205" x14ac:dyDescent="0.25">
      <c r="B60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</row>
    <row r="607" spans="2:205" x14ac:dyDescent="0.25">
      <c r="B607">
        <v>147</v>
      </c>
      <c r="C607" t="s">
        <v>170</v>
      </c>
      <c r="D607" t="s">
        <v>38</v>
      </c>
      <c r="E607" t="s">
        <v>171</v>
      </c>
      <c r="F607">
        <v>-3</v>
      </c>
      <c r="G607" t="s">
        <v>63</v>
      </c>
      <c r="H607" s="3">
        <v>94.469453376205777</v>
      </c>
      <c r="I607" s="3">
        <v>88.53591160220995</v>
      </c>
      <c r="J607" s="3">
        <v>92.584466871434827</v>
      </c>
      <c r="K607" s="3">
        <v>85.865724381625441</v>
      </c>
      <c r="L607" s="3">
        <v>76.582278481012665</v>
      </c>
      <c r="M607" s="3">
        <v>82.539682539682545</v>
      </c>
      <c r="N607" s="3">
        <v>80</v>
      </c>
      <c r="O607" s="3">
        <v>58.823529411764703</v>
      </c>
      <c r="P607" s="3">
        <v>73.07692307692308</v>
      </c>
      <c r="Q607" s="3">
        <v>76.875</v>
      </c>
      <c r="R607" s="3">
        <v>53.01204819277109</v>
      </c>
      <c r="S607" s="3">
        <v>68.724279835390945</v>
      </c>
      <c r="T607" s="3">
        <v>77.816901408450704</v>
      </c>
      <c r="U607" s="3">
        <v>57.046979865771817</v>
      </c>
      <c r="V607" s="3">
        <v>70.669745958429559</v>
      </c>
      <c r="W607" s="3">
        <v>86.976744186046517</v>
      </c>
      <c r="X607" s="3">
        <v>71.666666666666671</v>
      </c>
      <c r="Y607" s="3">
        <v>81.492537313432834</v>
      </c>
      <c r="Z607" s="3">
        <v>75</v>
      </c>
      <c r="AA607" s="3">
        <v>44.791666666666671</v>
      </c>
      <c r="AB607" s="3">
        <v>64.642857142857139</v>
      </c>
      <c r="AC607" s="3">
        <v>76.470588235294116</v>
      </c>
      <c r="AD607" s="3">
        <v>64.285714285714292</v>
      </c>
      <c r="AE607" s="3">
        <v>72.151898734177223</v>
      </c>
      <c r="AF607" s="3">
        <v>91.358024691358025</v>
      </c>
      <c r="AG607" s="3">
        <v>75</v>
      </c>
      <c r="AH607" s="3">
        <v>85.77235772357723</v>
      </c>
      <c r="AI607" s="3">
        <v>89.614243323442139</v>
      </c>
      <c r="AJ607" s="3">
        <v>79.393939393939391</v>
      </c>
      <c r="AK607" s="3">
        <v>86.254980079681275</v>
      </c>
      <c r="AL607" s="3">
        <v>90.983606557377058</v>
      </c>
      <c r="AM607" s="3">
        <v>78.787878787878782</v>
      </c>
      <c r="AN607" s="3">
        <v>86.702127659574472</v>
      </c>
      <c r="AO607" s="3">
        <v>88.741721854304643</v>
      </c>
      <c r="AP607" s="3">
        <v>74.690265486725664</v>
      </c>
      <c r="AQ607" s="3">
        <v>84.263959390862951</v>
      </c>
      <c r="AR607" s="3">
        <v>89.591078066914491</v>
      </c>
      <c r="AS607" s="3">
        <v>79.136690647482013</v>
      </c>
      <c r="AT607" s="3">
        <v>86.029411764705884</v>
      </c>
      <c r="AU607" s="3">
        <v>94.501718213058425</v>
      </c>
      <c r="AV607" s="3">
        <v>86.17886178861788</v>
      </c>
      <c r="AW607" s="3">
        <v>92.028985507246375</v>
      </c>
      <c r="AX607" s="3">
        <v>93.333333333333329</v>
      </c>
      <c r="AY607" s="3">
        <v>88.321167883211672</v>
      </c>
      <c r="AZ607" s="3">
        <v>91.762013729977127</v>
      </c>
      <c r="BA607" s="3">
        <v>88.288288288288285</v>
      </c>
      <c r="BB607" s="3">
        <v>69.911504424778769</v>
      </c>
      <c r="BC607" s="3">
        <v>82.089552238805965</v>
      </c>
      <c r="BD607" s="3">
        <v>82.191780821917803</v>
      </c>
      <c r="BE607" s="3">
        <v>74.324324324324323</v>
      </c>
      <c r="BF607" s="3">
        <v>79.545454545454547</v>
      </c>
      <c r="BG607" s="3">
        <v>73.979591836734699</v>
      </c>
      <c r="BH607" s="3">
        <v>42.857142857142854</v>
      </c>
      <c r="BI607" s="3">
        <v>63.122923588039868</v>
      </c>
      <c r="BJ607" s="3">
        <v>83.571428571428569</v>
      </c>
      <c r="BK607" s="3">
        <v>65.822784810126592</v>
      </c>
      <c r="BL607" s="3">
        <v>77.168949771689498</v>
      </c>
      <c r="BM607" s="3">
        <v>86.34686346863468</v>
      </c>
      <c r="BN607" s="3">
        <v>79.166666666666657</v>
      </c>
      <c r="BO607" s="3">
        <v>83.855421686746993</v>
      </c>
      <c r="BP607" s="3">
        <v>86.24338624338624</v>
      </c>
      <c r="BQ607" s="3">
        <v>74.509803921568619</v>
      </c>
      <c r="BR607" s="3">
        <v>82.130584192439869</v>
      </c>
      <c r="BS607" s="3">
        <v>88.116016427104725</v>
      </c>
      <c r="BT607" s="3">
        <v>75.349922239502334</v>
      </c>
      <c r="BU607" s="3">
        <v>83.888412017167383</v>
      </c>
      <c r="BV607" s="3">
        <v>93.214617125449422</v>
      </c>
      <c r="BW607" s="3">
        <v>85.987620950848523</v>
      </c>
      <c r="BX607" s="3">
        <v>91.431063683190189</v>
      </c>
      <c r="BY607" s="3">
        <v>81.254135103912986</v>
      </c>
      <c r="BZ607" s="3">
        <v>69.195951349646933</v>
      </c>
      <c r="CA607" s="3">
        <v>78.668101181637851</v>
      </c>
      <c r="CB607" s="3">
        <v>71.067420350652682</v>
      </c>
      <c r="CC607" s="3">
        <v>44.16928277674608</v>
      </c>
      <c r="CD607" s="3">
        <v>65.398525256549291</v>
      </c>
      <c r="CE607" s="3">
        <v>71.861575214550598</v>
      </c>
      <c r="CF607" s="3">
        <v>45.123983251093719</v>
      </c>
      <c r="CG607" s="3">
        <v>64.394741241806514</v>
      </c>
      <c r="CH607" s="3">
        <v>72.530778755605112</v>
      </c>
      <c r="CI607" s="3">
        <v>48.690257247915696</v>
      </c>
      <c r="CJ607" s="3">
        <v>66.13490826174835</v>
      </c>
      <c r="CK607" s="3">
        <v>81.730458551651665</v>
      </c>
      <c r="CL607" s="3">
        <v>62.717946157828898</v>
      </c>
      <c r="CM607" s="3">
        <v>76.912072420454919</v>
      </c>
      <c r="CN607" s="3">
        <v>68.097589029467429</v>
      </c>
      <c r="CO607" s="3">
        <v>34.627507594526449</v>
      </c>
      <c r="CP607" s="3">
        <v>58.73248390236553</v>
      </c>
      <c r="CQ607" s="3">
        <v>62.506949164014145</v>
      </c>
      <c r="CR607" s="3">
        <v>44.06503127466668</v>
      </c>
      <c r="CS607" s="3">
        <v>60.926492692585711</v>
      </c>
      <c r="CT607" s="3">
        <v>85.92533363789741</v>
      </c>
      <c r="CU607" s="3">
        <v>64.35841762567982</v>
      </c>
      <c r="CV607" s="3">
        <v>80.772125236320207</v>
      </c>
      <c r="CW607" s="3">
        <v>87.567483994443847</v>
      </c>
      <c r="CX607" s="3">
        <v>75.558888142933839</v>
      </c>
      <c r="CY607" s="3">
        <v>84.41205370252473</v>
      </c>
      <c r="CZ607" s="3">
        <v>86.667391427262856</v>
      </c>
      <c r="DA607" s="3">
        <v>70.8225301161944</v>
      </c>
      <c r="DB607" s="3">
        <v>82.846678298245763</v>
      </c>
      <c r="DC607" s="3">
        <v>86.822811590857867</v>
      </c>
      <c r="DD607" s="3">
        <v>70.893253654028214</v>
      </c>
      <c r="DE607" s="3">
        <v>82.484330797948033</v>
      </c>
      <c r="DF607" s="3">
        <v>85.308309745495862</v>
      </c>
      <c r="DG607" s="3">
        <v>71.430733156867106</v>
      </c>
      <c r="DH607" s="3">
        <v>82.28129298900086</v>
      </c>
      <c r="DI607" s="3">
        <v>91.224530776016593</v>
      </c>
      <c r="DJ607" s="3">
        <v>78.795558168471516</v>
      </c>
      <c r="DK607" s="3">
        <v>88.987703591708609</v>
      </c>
      <c r="DL607" s="3">
        <v>89.891435478859179</v>
      </c>
      <c r="DM607" s="3">
        <v>81.72791671714738</v>
      </c>
      <c r="DN607" s="3">
        <v>88.77746891293728</v>
      </c>
      <c r="DO607" s="3">
        <v>83.312027070555374</v>
      </c>
      <c r="DP607" s="3">
        <v>60.567620304808287</v>
      </c>
      <c r="DQ607" s="3">
        <v>77.555759038620891</v>
      </c>
      <c r="DR607" s="3">
        <v>77.311850044057692</v>
      </c>
      <c r="DS607" s="3">
        <v>66.50285781461271</v>
      </c>
      <c r="DT607" s="3">
        <v>75.46964404120844</v>
      </c>
      <c r="DU607" s="3">
        <v>67.247329956980877</v>
      </c>
      <c r="DV607" s="3">
        <v>33.242156036882278</v>
      </c>
      <c r="DW607" s="3">
        <v>57.39832876185492</v>
      </c>
      <c r="DX607" s="3">
        <v>76.375862604192633</v>
      </c>
      <c r="DY607" s="3">
        <v>54.290062793496432</v>
      </c>
      <c r="DZ607" s="3">
        <v>71.032629960507748</v>
      </c>
      <c r="EA607" s="3">
        <v>81.675187760036891</v>
      </c>
      <c r="EB607" s="3">
        <v>71.614300412713774</v>
      </c>
      <c r="EC607" s="3">
        <v>79.955733444429029</v>
      </c>
      <c r="ED607" s="3">
        <v>80.496456410194384</v>
      </c>
      <c r="EE607" s="3">
        <v>64.922530824102026</v>
      </c>
      <c r="EF607" s="3">
        <v>77.236244626634928</v>
      </c>
      <c r="EG607" s="3">
        <v>87.376799437499756</v>
      </c>
      <c r="EH607" s="3">
        <v>73.958136452416468</v>
      </c>
      <c r="EI607" s="3">
        <v>83.208086250821765</v>
      </c>
      <c r="EJ607" s="3">
        <v>95.552797478306843</v>
      </c>
      <c r="EK607" s="3">
        <v>90.764787302948832</v>
      </c>
      <c r="EL607" s="3">
        <v>93.62688425952382</v>
      </c>
      <c r="EM607" s="3">
        <v>89.706479759790909</v>
      </c>
      <c r="EN607" s="3">
        <v>82.944194252150965</v>
      </c>
      <c r="EO607" s="3">
        <v>85.967821656358836</v>
      </c>
      <c r="EP607" s="3">
        <v>87.172610002752833</v>
      </c>
      <c r="EQ607" s="3">
        <v>72.415703948741495</v>
      </c>
      <c r="ER607" s="3">
        <v>79.856666150262313</v>
      </c>
      <c r="ES607" s="3">
        <v>81.383198886716528</v>
      </c>
      <c r="ET607" s="3">
        <v>60.790648757020293</v>
      </c>
      <c r="EU607" s="3">
        <v>72.824204205372325</v>
      </c>
      <c r="EV607" s="3">
        <v>82.51228134065893</v>
      </c>
      <c r="EW607" s="3">
        <v>65.117801564645589</v>
      </c>
      <c r="EX607" s="3">
        <v>74.919495461472351</v>
      </c>
      <c r="EY607" s="3">
        <v>91.168698999159417</v>
      </c>
      <c r="EZ607" s="3">
        <v>79.514433213647678</v>
      </c>
      <c r="FA607" s="3">
        <v>85.505950929897665</v>
      </c>
      <c r="FB607" s="3">
        <v>81.078379184594823</v>
      </c>
      <c r="FC607" s="3">
        <v>55.285899863788913</v>
      </c>
      <c r="FD607" s="3">
        <v>70.239573895136104</v>
      </c>
      <c r="FE607" s="3">
        <v>87.209189974817235</v>
      </c>
      <c r="FF607" s="3">
        <v>81.359333999955425</v>
      </c>
      <c r="FG607" s="3">
        <v>81.654503115781921</v>
      </c>
      <c r="FH607" s="3">
        <v>95.194652248298127</v>
      </c>
      <c r="FI607" s="3">
        <v>83.810502699652972</v>
      </c>
      <c r="FJ607" s="3">
        <v>89.885662332556691</v>
      </c>
      <c r="FK607" s="3">
        <v>91.426730475840401</v>
      </c>
      <c r="FL607" s="3">
        <v>82.873582834272739</v>
      </c>
      <c r="FM607" s="3">
        <v>87.955198352855234</v>
      </c>
      <c r="FN607" s="3">
        <v>94.263033932812817</v>
      </c>
      <c r="FO607" s="3">
        <v>85.417932719562913</v>
      </c>
      <c r="FP607" s="3">
        <v>89.966483860017803</v>
      </c>
      <c r="FQ607" s="3">
        <v>90.469572050788656</v>
      </c>
      <c r="FR607" s="3">
        <v>78.226818959076212</v>
      </c>
      <c r="FS607" s="3">
        <v>85.929367042581831</v>
      </c>
      <c r="FT607" s="3">
        <v>92.971149842337908</v>
      </c>
      <c r="FU607" s="3">
        <v>85.560075582369393</v>
      </c>
      <c r="FV607" s="3">
        <v>89.244103917004864</v>
      </c>
      <c r="FW607" s="3">
        <v>96.824956883741706</v>
      </c>
      <c r="FX607" s="3">
        <v>91.737807431161173</v>
      </c>
      <c r="FY607" s="3">
        <v>94.449786898840543</v>
      </c>
      <c r="FZ607" s="3">
        <v>95.880598378610131</v>
      </c>
      <c r="GA607" s="3">
        <v>93.175101133982025</v>
      </c>
      <c r="GB607" s="3">
        <v>94.163664782146327</v>
      </c>
      <c r="GC607" s="3">
        <v>92.205139922540539</v>
      </c>
      <c r="GD607" s="3">
        <v>78.180955551716835</v>
      </c>
      <c r="GE607" s="3">
        <v>86.045223990253206</v>
      </c>
      <c r="GF607" s="3">
        <v>86.404633023423983</v>
      </c>
      <c r="GG607" s="3">
        <v>81.145586988826466</v>
      </c>
      <c r="GH607" s="3">
        <v>83.21862627935181</v>
      </c>
      <c r="GI607" s="3">
        <v>79.971153694532433</v>
      </c>
      <c r="GJ607" s="3">
        <v>52.885564903539262</v>
      </c>
      <c r="GK607" s="3">
        <v>68.586387926386863</v>
      </c>
      <c r="GL607" s="3">
        <v>89.291433461934062</v>
      </c>
      <c r="GM607" s="3">
        <v>76.129707325023872</v>
      </c>
      <c r="GN607" s="3">
        <v>82.554020309365541</v>
      </c>
      <c r="GO607" s="3">
        <v>90.201420393639111</v>
      </c>
      <c r="GP607" s="3">
        <v>85.480552170744332</v>
      </c>
      <c r="GQ607" s="3">
        <v>87.263718748074808</v>
      </c>
      <c r="GR607" s="3">
        <v>90.812893978513955</v>
      </c>
      <c r="GS607" s="3">
        <v>82.624546392418694</v>
      </c>
      <c r="GT607" s="3">
        <v>86.356825077204292</v>
      </c>
      <c r="GU607" s="3">
        <v>88.826588673772335</v>
      </c>
      <c r="GV607" s="3">
        <v>76.703208368550463</v>
      </c>
      <c r="GW607" s="3">
        <v>84.551758352839272</v>
      </c>
    </row>
    <row r="608" spans="2:205" x14ac:dyDescent="0.25">
      <c r="B608"/>
      <c r="F608">
        <v>-2</v>
      </c>
      <c r="G608" t="s">
        <v>64</v>
      </c>
      <c r="H608" s="3">
        <v>95.178962746530303</v>
      </c>
      <c r="I608" s="3">
        <v>89.071856287425135</v>
      </c>
      <c r="J608" s="3">
        <v>93.176239567992141</v>
      </c>
      <c r="K608" s="3">
        <v>90.697674418604649</v>
      </c>
      <c r="L608" s="3">
        <v>80.722891566265062</v>
      </c>
      <c r="M608" s="3">
        <v>87.15203426124198</v>
      </c>
      <c r="N608" s="3">
        <v>84.680851063829792</v>
      </c>
      <c r="O608" s="3">
        <v>73.600000000000009</v>
      </c>
      <c r="P608" s="3">
        <v>80.833333333333343</v>
      </c>
      <c r="Q608" s="3">
        <v>77.258566978193144</v>
      </c>
      <c r="R608" s="3">
        <v>53.888888888888893</v>
      </c>
      <c r="S608" s="3">
        <v>68.862275449101801</v>
      </c>
      <c r="T608" s="3">
        <v>76.923076923076934</v>
      </c>
      <c r="U608" s="3">
        <v>65.540540540540533</v>
      </c>
      <c r="V608" s="3">
        <v>73.260869565217391</v>
      </c>
      <c r="W608" s="3">
        <v>85.625</v>
      </c>
      <c r="X608" s="3">
        <v>71.83098591549296</v>
      </c>
      <c r="Y608" s="3">
        <v>81.385281385281388</v>
      </c>
      <c r="Z608" s="3">
        <v>72.185430463576168</v>
      </c>
      <c r="AA608" s="3">
        <v>61.904761904761898</v>
      </c>
      <c r="AB608" s="3">
        <v>69.158878504672899</v>
      </c>
      <c r="AC608" s="3">
        <v>93.181818181818187</v>
      </c>
      <c r="AD608" s="3">
        <v>80</v>
      </c>
      <c r="AE608" s="3">
        <v>87.837837837837839</v>
      </c>
      <c r="AF608" s="3">
        <v>95.424836601307192</v>
      </c>
      <c r="AG608" s="3">
        <v>82.8125</v>
      </c>
      <c r="AH608" s="3">
        <v>91.705069124423957</v>
      </c>
      <c r="AI608" s="3">
        <v>92.987804878048777</v>
      </c>
      <c r="AJ608" s="3">
        <v>84.329896907216494</v>
      </c>
      <c r="AK608" s="3">
        <v>90.129339686861812</v>
      </c>
      <c r="AL608" s="3">
        <v>89.268292682926827</v>
      </c>
      <c r="AM608" s="3">
        <v>74.311926605504595</v>
      </c>
      <c r="AN608" s="3">
        <v>84.076433121019107</v>
      </c>
      <c r="AO608" s="3">
        <v>87.371134020618555</v>
      </c>
      <c r="AP608" s="3">
        <v>77.653631284916202</v>
      </c>
      <c r="AQ608" s="3">
        <v>84.303350970017632</v>
      </c>
      <c r="AR608" s="3">
        <v>89.783281733746136</v>
      </c>
      <c r="AS608" s="3">
        <v>72.602739726027394</v>
      </c>
      <c r="AT608" s="3">
        <v>84.434968017057571</v>
      </c>
      <c r="AU608" s="3">
        <v>96.525096525096529</v>
      </c>
      <c r="AV608" s="3">
        <v>90.476190476190467</v>
      </c>
      <c r="AW608" s="3">
        <v>94.545454545454533</v>
      </c>
      <c r="AX608" s="3">
        <v>90.588235294117652</v>
      </c>
      <c r="AY608" s="3">
        <v>86.99186991869918</v>
      </c>
      <c r="AZ608" s="3">
        <v>89.417989417989418</v>
      </c>
      <c r="BA608" s="3">
        <v>91.701244813278009</v>
      </c>
      <c r="BB608" s="3">
        <v>81.034482758620683</v>
      </c>
      <c r="BC608" s="3">
        <v>88.235294117647058</v>
      </c>
      <c r="BD608" s="3">
        <v>89.328063241106719</v>
      </c>
      <c r="BE608" s="3">
        <v>84.693877551020407</v>
      </c>
      <c r="BF608" s="3">
        <v>88.034188034188034</v>
      </c>
      <c r="BG608" s="3">
        <v>78.15533980582525</v>
      </c>
      <c r="BH608" s="3">
        <v>56.19047619047619</v>
      </c>
      <c r="BI608" s="3">
        <v>70.739549839228303</v>
      </c>
      <c r="BJ608" s="3">
        <v>76.15384615384616</v>
      </c>
      <c r="BK608" s="3">
        <v>58.208955223880601</v>
      </c>
      <c r="BL608" s="3">
        <v>70.050761421319791</v>
      </c>
      <c r="BM608" s="3">
        <v>85.77235772357723</v>
      </c>
      <c r="BN608" s="3">
        <v>75.65217391304347</v>
      </c>
      <c r="BO608" s="3">
        <v>82.548476454293635</v>
      </c>
      <c r="BP608" s="3">
        <v>86.702127659574472</v>
      </c>
      <c r="BQ608" s="3">
        <v>74.561403508771932</v>
      </c>
      <c r="BR608" s="3">
        <v>82.119205298013256</v>
      </c>
      <c r="BS608" s="3">
        <v>88.84</v>
      </c>
      <c r="BT608" s="3">
        <v>78.309628008752739</v>
      </c>
      <c r="BU608" s="3">
        <v>85.389028325564723</v>
      </c>
      <c r="BV608" s="3">
        <v>93.907009155454034</v>
      </c>
      <c r="BW608" s="3">
        <v>86.456207949065785</v>
      </c>
      <c r="BX608" s="3">
        <v>91.99324684241958</v>
      </c>
      <c r="BY608" s="3">
        <v>86.836447626167043</v>
      </c>
      <c r="BZ608" s="3">
        <v>73.890382274937821</v>
      </c>
      <c r="CA608" s="3">
        <v>83.773355897324493</v>
      </c>
      <c r="CB608" s="3">
        <v>79.427988828765592</v>
      </c>
      <c r="CC608" s="3">
        <v>64.968872258807963</v>
      </c>
      <c r="CD608" s="3">
        <v>76.380899853391682</v>
      </c>
      <c r="CE608" s="3">
        <v>72.276684961296738</v>
      </c>
      <c r="CF608" s="3">
        <v>46.316814216434082</v>
      </c>
      <c r="CG608" s="3">
        <v>64.605067914688775</v>
      </c>
      <c r="CH608" s="3">
        <v>71.843716233480194</v>
      </c>
      <c r="CI608" s="3">
        <v>57.293493115665214</v>
      </c>
      <c r="CJ608" s="3">
        <v>68.96626481607268</v>
      </c>
      <c r="CK608" s="3">
        <v>79.215122218093171</v>
      </c>
      <c r="CL608" s="3">
        <v>59.900362915119587</v>
      </c>
      <c r="CM608" s="3">
        <v>75.756852600930841</v>
      </c>
      <c r="CN608" s="3">
        <v>64.316939516398762</v>
      </c>
      <c r="CO608" s="3">
        <v>48.796339720069078</v>
      </c>
      <c r="CP608" s="3">
        <v>62.502371990657743</v>
      </c>
      <c r="CQ608" s="3">
        <v>81.343798992797758</v>
      </c>
      <c r="CR608" s="3">
        <v>61.43334890033929</v>
      </c>
      <c r="CS608" s="3">
        <v>78.163890333055903</v>
      </c>
      <c r="CT608" s="3">
        <v>90.800785708904812</v>
      </c>
      <c r="CU608" s="3">
        <v>71.324634212652853</v>
      </c>
      <c r="CV608" s="3">
        <v>87.207215888685781</v>
      </c>
      <c r="CW608" s="3">
        <v>91.209165901211364</v>
      </c>
      <c r="CX608" s="3">
        <v>80.783692576458222</v>
      </c>
      <c r="CY608" s="3">
        <v>88.488854922694728</v>
      </c>
      <c r="CZ608" s="3">
        <v>84.203617454622474</v>
      </c>
      <c r="DA608" s="3">
        <v>65.056191579184258</v>
      </c>
      <c r="DB608" s="3">
        <v>79.551389639388788</v>
      </c>
      <c r="DC608" s="3">
        <v>85.325119752532501</v>
      </c>
      <c r="DD608" s="3">
        <v>73.890042344187904</v>
      </c>
      <c r="DE608" s="3">
        <v>82.486319729012948</v>
      </c>
      <c r="DF608" s="3">
        <v>85.951655886673848</v>
      </c>
      <c r="DG608" s="3">
        <v>64.61349055854825</v>
      </c>
      <c r="DH608" s="3">
        <v>80.831655564536504</v>
      </c>
      <c r="DI608" s="3">
        <v>93.506262167974612</v>
      </c>
      <c r="DJ608" s="3">
        <v>83.95473903025875</v>
      </c>
      <c r="DK608" s="3">
        <v>91.782758640269364</v>
      </c>
      <c r="DL608" s="3">
        <v>86.319989571001443</v>
      </c>
      <c r="DM608" s="3">
        <v>79.736564856383524</v>
      </c>
      <c r="DN608" s="3">
        <v>85.869769905556666</v>
      </c>
      <c r="DO608" s="3">
        <v>87.474180228208937</v>
      </c>
      <c r="DP608" s="3">
        <v>72.706061511930429</v>
      </c>
      <c r="DQ608" s="3">
        <v>84.431609541452929</v>
      </c>
      <c r="DR608" s="3">
        <v>84.853539596847725</v>
      </c>
      <c r="DS608" s="3">
        <v>76.014353761975869</v>
      </c>
      <c r="DT608" s="3">
        <v>84.171388372925676</v>
      </c>
      <c r="DU608" s="3">
        <v>71.883840445710305</v>
      </c>
      <c r="DV608" s="3">
        <v>46.165714002091953</v>
      </c>
      <c r="DW608" s="3">
        <v>65.34127882597825</v>
      </c>
      <c r="DX608" s="3">
        <v>67.892054151545238</v>
      </c>
      <c r="DY608" s="3">
        <v>45.517244470194399</v>
      </c>
      <c r="DZ608" s="3">
        <v>63.132286646883529</v>
      </c>
      <c r="EA608" s="3">
        <v>80.772125236320207</v>
      </c>
      <c r="EB608" s="3">
        <v>66.768043026663889</v>
      </c>
      <c r="EC608" s="3">
        <v>78.231890797436137</v>
      </c>
      <c r="ED608" s="3">
        <v>80.998408884468674</v>
      </c>
      <c r="EE608" s="3">
        <v>65.550446436042378</v>
      </c>
      <c r="EF608" s="3">
        <v>77.322726210159175</v>
      </c>
      <c r="EG608" s="3">
        <v>88.105573088916529</v>
      </c>
      <c r="EH608" s="3">
        <v>76.937650335637088</v>
      </c>
      <c r="EI608" s="3">
        <v>84.719875071756363</v>
      </c>
      <c r="EJ608" s="3">
        <v>96.252096900789326</v>
      </c>
      <c r="EK608" s="3">
        <v>91.335749054097718</v>
      </c>
      <c r="EL608" s="3">
        <v>94.233024883488795</v>
      </c>
      <c r="EM608" s="3">
        <v>93.729445053719346</v>
      </c>
      <c r="EN608" s="3">
        <v>86.42501899092106</v>
      </c>
      <c r="EO608" s="3">
        <v>90.050609143230545</v>
      </c>
      <c r="EP608" s="3">
        <v>89.034221449424251</v>
      </c>
      <c r="EQ608" s="3">
        <v>81.079235517464937</v>
      </c>
      <c r="ER608" s="3">
        <v>84.770063926212259</v>
      </c>
      <c r="ES608" s="3">
        <v>81.729511033835237</v>
      </c>
      <c r="ET608" s="3">
        <v>61.3307744455986</v>
      </c>
      <c r="EU608" s="3">
        <v>72.895178740762333</v>
      </c>
      <c r="EV608" s="3">
        <v>81.483103642117015</v>
      </c>
      <c r="EW608" s="3">
        <v>73.151453953549876</v>
      </c>
      <c r="EX608" s="3">
        <v>77.253440189510016</v>
      </c>
      <c r="EY608" s="3">
        <v>90.664085555337465</v>
      </c>
      <c r="EZ608" s="3">
        <v>81.869616213089799</v>
      </c>
      <c r="FA608" s="3">
        <v>86.188673148390961</v>
      </c>
      <c r="FB608" s="3">
        <v>79.16135492886896</v>
      </c>
      <c r="FC608" s="3">
        <v>73.854868975285726</v>
      </c>
      <c r="FD608" s="3">
        <v>75.275462112517928</v>
      </c>
      <c r="FE608" s="3">
        <v>98.571233157302458</v>
      </c>
      <c r="FF608" s="3">
        <v>92.286448799893449</v>
      </c>
      <c r="FG608" s="3">
        <v>94.285044567732484</v>
      </c>
      <c r="FH608" s="3">
        <v>98.141028509260565</v>
      </c>
      <c r="FI608" s="3">
        <v>91.095100367089728</v>
      </c>
      <c r="FJ608" s="3">
        <v>95.009819168702663</v>
      </c>
      <c r="FK608" s="3">
        <v>94.503467101621723</v>
      </c>
      <c r="FL608" s="3">
        <v>87.450648583680461</v>
      </c>
      <c r="FM608" s="3">
        <v>91.607232993930268</v>
      </c>
      <c r="FN608" s="3">
        <v>93.151201937511985</v>
      </c>
      <c r="FO608" s="3">
        <v>82.202702335473631</v>
      </c>
      <c r="FP608" s="3">
        <v>87.944336196067667</v>
      </c>
      <c r="FQ608" s="3">
        <v>89.226059492278239</v>
      </c>
      <c r="FR608" s="3">
        <v>81.109666699169892</v>
      </c>
      <c r="FS608" s="3">
        <v>86.001138279322475</v>
      </c>
      <c r="FT608" s="3">
        <v>92.862349161608748</v>
      </c>
      <c r="FU608" s="3">
        <v>79.650696407293083</v>
      </c>
      <c r="FV608" s="3">
        <v>87.596673958111012</v>
      </c>
      <c r="FW608" s="3">
        <v>98.398966407840845</v>
      </c>
      <c r="FX608" s="3">
        <v>94.981478369975463</v>
      </c>
      <c r="FY608" s="3">
        <v>96.592211426432954</v>
      </c>
      <c r="FZ608" s="3">
        <v>93.8763026227914</v>
      </c>
      <c r="GA608" s="3">
        <v>92.378305894713861</v>
      </c>
      <c r="GB608" s="3">
        <v>92.331781384886227</v>
      </c>
      <c r="GC608" s="3">
        <v>94.857249564556582</v>
      </c>
      <c r="GD608" s="3">
        <v>87.716060075111784</v>
      </c>
      <c r="GE608" s="3">
        <v>91.388111434770749</v>
      </c>
      <c r="GF608" s="3">
        <v>92.848396688193176</v>
      </c>
      <c r="GG608" s="3">
        <v>91.172574137947066</v>
      </c>
      <c r="GH608" s="3">
        <v>91.238484790646666</v>
      </c>
      <c r="GI608" s="3">
        <v>83.597623087770828</v>
      </c>
      <c r="GJ608" s="3">
        <v>65.856981399202112</v>
      </c>
      <c r="GK608" s="3">
        <v>75.737692724821301</v>
      </c>
      <c r="GL608" s="3">
        <v>83.186603772969647</v>
      </c>
      <c r="GM608" s="3">
        <v>70.151059191657851</v>
      </c>
      <c r="GN608" s="3">
        <v>76.354365765955535</v>
      </c>
      <c r="GO608" s="3">
        <v>89.885662332556691</v>
      </c>
      <c r="GP608" s="3">
        <v>83.171060076187217</v>
      </c>
      <c r="GQ608" s="3">
        <v>86.321375656511719</v>
      </c>
      <c r="GR608" s="3">
        <v>91.205970818746891</v>
      </c>
      <c r="GS608" s="3">
        <v>82.254694647766016</v>
      </c>
      <c r="GT608" s="3">
        <v>86.272590829345248</v>
      </c>
      <c r="GU608" s="3">
        <v>89.54408517719618</v>
      </c>
      <c r="GV608" s="3">
        <v>79.636194873565969</v>
      </c>
      <c r="GW608" s="3">
        <v>86.039655328064185</v>
      </c>
    </row>
    <row r="609" spans="2:205" x14ac:dyDescent="0.25">
      <c r="B609"/>
      <c r="F609">
        <v>-1</v>
      </c>
      <c r="G609" t="s">
        <v>65</v>
      </c>
      <c r="H609" s="3">
        <v>95.347355003186749</v>
      </c>
      <c r="I609" s="3">
        <v>89.936305732484072</v>
      </c>
      <c r="J609" s="3">
        <v>93.542905692438396</v>
      </c>
      <c r="K609" s="3">
        <v>86.974789915966383</v>
      </c>
      <c r="L609" s="3">
        <v>77.083333333333329</v>
      </c>
      <c r="M609" s="3">
        <v>83.246073298429323</v>
      </c>
      <c r="N609" s="3">
        <v>86.721991701244818</v>
      </c>
      <c r="O609" s="3">
        <v>71.929824561403507</v>
      </c>
      <c r="P609" s="3">
        <v>81.971830985915503</v>
      </c>
      <c r="Q609" s="3">
        <v>82.016348773841969</v>
      </c>
      <c r="R609" s="3">
        <v>63.448275862068968</v>
      </c>
      <c r="S609" s="3">
        <v>76.7578125</v>
      </c>
      <c r="T609" s="3">
        <v>82.550335570469798</v>
      </c>
      <c r="U609" s="3">
        <v>63.309352517985609</v>
      </c>
      <c r="V609" s="3">
        <v>76.430205949656752</v>
      </c>
      <c r="W609" s="3">
        <v>91.875</v>
      </c>
      <c r="X609" s="3">
        <v>81.395348837209312</v>
      </c>
      <c r="Y609" s="3">
        <v>88.211382113821131</v>
      </c>
      <c r="Z609" s="3">
        <v>72.560975609756099</v>
      </c>
      <c r="AA609" s="3">
        <v>52.577319587628864</v>
      </c>
      <c r="AB609" s="3">
        <v>65.134099616858236</v>
      </c>
      <c r="AC609" s="3">
        <v>73.684210526315795</v>
      </c>
      <c r="AD609" s="3">
        <v>90.476190476190482</v>
      </c>
      <c r="AE609" s="3">
        <v>79.66101694915254</v>
      </c>
      <c r="AF609" s="3">
        <v>82.911392405063296</v>
      </c>
      <c r="AG609" s="3">
        <v>73.333333333333329</v>
      </c>
      <c r="AH609" s="3">
        <v>79.82832618025752</v>
      </c>
      <c r="AI609" s="3">
        <v>92.432950191570882</v>
      </c>
      <c r="AJ609" s="3">
        <v>85.921325051759837</v>
      </c>
      <c r="AK609" s="3">
        <v>90.373280943025549</v>
      </c>
      <c r="AL609" s="3">
        <v>87.826086956521735</v>
      </c>
      <c r="AM609" s="3">
        <v>63.75</v>
      </c>
      <c r="AN609" s="3">
        <v>81.612903225806448</v>
      </c>
      <c r="AO609" s="3">
        <v>89.455782312925166</v>
      </c>
      <c r="AP609" s="3">
        <v>80.802792321116925</v>
      </c>
      <c r="AQ609" s="3">
        <v>86.620926243567752</v>
      </c>
      <c r="AR609" s="3">
        <v>89.726027397260268</v>
      </c>
      <c r="AS609" s="3">
        <v>87.162162162162161</v>
      </c>
      <c r="AT609" s="3">
        <v>88.86363636363636</v>
      </c>
      <c r="AU609" s="3">
        <v>97.154471544715449</v>
      </c>
      <c r="AV609" s="3">
        <v>92.561983471074385</v>
      </c>
      <c r="AW609" s="3">
        <v>95.640326975476853</v>
      </c>
      <c r="AX609" s="3">
        <v>92.579505300353361</v>
      </c>
      <c r="AY609" s="3">
        <v>88.148148148148138</v>
      </c>
      <c r="AZ609" s="3">
        <v>91.148325358851679</v>
      </c>
      <c r="BA609" s="3">
        <v>87.5</v>
      </c>
      <c r="BB609" s="3">
        <v>74.789915966386559</v>
      </c>
      <c r="BC609" s="3">
        <v>82.985074626865668</v>
      </c>
      <c r="BD609" s="3">
        <v>89.545454545454547</v>
      </c>
      <c r="BE609" s="3">
        <v>77.678571428571431</v>
      </c>
      <c r="BF609" s="3">
        <v>85.5421686746988</v>
      </c>
      <c r="BG609" s="3">
        <v>74.853801169590639</v>
      </c>
      <c r="BH609" s="3">
        <v>60.204081632653065</v>
      </c>
      <c r="BI609" s="3">
        <v>69.516728624535318</v>
      </c>
      <c r="BJ609" s="3">
        <v>80.952380952380949</v>
      </c>
      <c r="BK609" s="3">
        <v>60.638297872340424</v>
      </c>
      <c r="BL609" s="3">
        <v>72.272727272727266</v>
      </c>
      <c r="BM609" s="3">
        <v>86.82634730538922</v>
      </c>
      <c r="BN609" s="3">
        <v>75.78947368421052</v>
      </c>
      <c r="BO609" s="3">
        <v>82.824427480916043</v>
      </c>
      <c r="BP609" s="3">
        <v>94.210526315789465</v>
      </c>
      <c r="BQ609" s="3">
        <v>73.75</v>
      </c>
      <c r="BR609" s="3">
        <v>88.148148148148138</v>
      </c>
      <c r="BS609" s="3">
        <v>89.623386884382413</v>
      </c>
      <c r="BT609" s="3">
        <v>79.754273504273499</v>
      </c>
      <c r="BU609" s="3">
        <v>86.364438172517197</v>
      </c>
      <c r="BV609" s="3">
        <v>94.185279972100048</v>
      </c>
      <c r="BW609" s="3">
        <v>87.615714816256954</v>
      </c>
      <c r="BX609" s="3">
        <v>92.473523417594038</v>
      </c>
      <c r="BY609" s="3">
        <v>82.023810980018169</v>
      </c>
      <c r="BZ609" s="3">
        <v>69.349215512913403</v>
      </c>
      <c r="CA609" s="3">
        <v>79.115637769733212</v>
      </c>
      <c r="CB609" s="3">
        <v>81.775253234946533</v>
      </c>
      <c r="CC609" s="3">
        <v>62.742667512669456</v>
      </c>
      <c r="CD609" s="3">
        <v>77.570330275756817</v>
      </c>
      <c r="CE609" s="3">
        <v>77.697294421511316</v>
      </c>
      <c r="CF609" s="3">
        <v>55.053395619143295</v>
      </c>
      <c r="CG609" s="3">
        <v>72.852816174845998</v>
      </c>
      <c r="CH609" s="3">
        <v>77.755161837975905</v>
      </c>
      <c r="CI609" s="3">
        <v>54.721290740020692</v>
      </c>
      <c r="CJ609" s="3">
        <v>72.164853178430917</v>
      </c>
      <c r="CK609" s="3">
        <v>86.50676611774243</v>
      </c>
      <c r="CL609" s="3">
        <v>71.552845643623314</v>
      </c>
      <c r="CM609" s="3">
        <v>83.509974632675423</v>
      </c>
      <c r="CN609" s="3">
        <v>65.058348427870271</v>
      </c>
      <c r="CO609" s="3">
        <v>42.182035600379926</v>
      </c>
      <c r="CP609" s="3">
        <v>59.01445397153465</v>
      </c>
      <c r="CQ609" s="3">
        <v>56.899175629776046</v>
      </c>
      <c r="CR609" s="3">
        <v>69.622559308607578</v>
      </c>
      <c r="CS609" s="3">
        <v>67.166976406629047</v>
      </c>
      <c r="CT609" s="3">
        <v>76.119537889252612</v>
      </c>
      <c r="CU609" s="3">
        <v>61.862727951707683</v>
      </c>
      <c r="CV609" s="3">
        <v>74.094665352984535</v>
      </c>
      <c r="CW609" s="3">
        <v>90.658187048879398</v>
      </c>
      <c r="CX609" s="3">
        <v>82.49610398290605</v>
      </c>
      <c r="CY609" s="3">
        <v>88.782520047222008</v>
      </c>
      <c r="CZ609" s="3">
        <v>82.887821815561267</v>
      </c>
      <c r="DA609" s="3">
        <v>52.238727873519153</v>
      </c>
      <c r="DB609" s="3">
        <v>76.843688007947662</v>
      </c>
      <c r="DC609" s="3">
        <v>87.558202973860446</v>
      </c>
      <c r="DD609" s="3">
        <v>77.335069538154741</v>
      </c>
      <c r="DE609" s="3">
        <v>84.935399258901711</v>
      </c>
      <c r="DF609" s="3">
        <v>85.658777257452854</v>
      </c>
      <c r="DG609" s="3">
        <v>80.679991200021831</v>
      </c>
      <c r="DH609" s="3">
        <v>85.545313262214435</v>
      </c>
      <c r="DI609" s="3">
        <v>94.225262541063458</v>
      </c>
      <c r="DJ609" s="3">
        <v>86.349720784890096</v>
      </c>
      <c r="DK609" s="3">
        <v>93.016572424963442</v>
      </c>
      <c r="DL609" s="3">
        <v>88.880499846682326</v>
      </c>
      <c r="DM609" s="3">
        <v>81.467696267184095</v>
      </c>
      <c r="DN609" s="3">
        <v>88.005595696018148</v>
      </c>
      <c r="DO609" s="3">
        <v>82.336342959206235</v>
      </c>
      <c r="DP609" s="3">
        <v>66.006853384077573</v>
      </c>
      <c r="DQ609" s="3">
        <v>78.52441848733821</v>
      </c>
      <c r="DR609" s="3">
        <v>84.726698300805708</v>
      </c>
      <c r="DS609" s="3">
        <v>68.837143217475386</v>
      </c>
      <c r="DT609" s="3">
        <v>81.291895644287706</v>
      </c>
      <c r="DU609" s="3">
        <v>67.660176321721281</v>
      </c>
      <c r="DV609" s="3">
        <v>49.816807019662669</v>
      </c>
      <c r="DW609" s="3">
        <v>63.636054062571745</v>
      </c>
      <c r="DX609" s="3">
        <v>72.99742422952454</v>
      </c>
      <c r="DY609" s="3">
        <v>50.024394262711191</v>
      </c>
      <c r="DZ609" s="3">
        <v>65.855693991889382</v>
      </c>
      <c r="EA609" s="3">
        <v>80.736686361948415</v>
      </c>
      <c r="EB609" s="3">
        <v>65.919394431099647</v>
      </c>
      <c r="EC609" s="3">
        <v>77.701158207747838</v>
      </c>
      <c r="ED609" s="3">
        <v>89.877307781888476</v>
      </c>
      <c r="EE609" s="3">
        <v>62.714916978756797</v>
      </c>
      <c r="EF609" s="3">
        <v>83.682190469740135</v>
      </c>
      <c r="EG609" s="3">
        <v>88.915640511304233</v>
      </c>
      <c r="EH609" s="3">
        <v>78.43078112983882</v>
      </c>
      <c r="EI609" s="3">
        <v>85.719028058159125</v>
      </c>
      <c r="EJ609" s="3">
        <v>96.335626128561998</v>
      </c>
      <c r="EK609" s="3">
        <v>91.951360200259742</v>
      </c>
      <c r="EL609" s="3">
        <v>94.502279409772441</v>
      </c>
      <c r="EM609" s="3">
        <v>90.975568305860719</v>
      </c>
      <c r="EN609" s="3">
        <v>83.669761550787058</v>
      </c>
      <c r="EO609" s="3">
        <v>86.851852596344159</v>
      </c>
      <c r="EP609" s="3">
        <v>90.737461980650266</v>
      </c>
      <c r="EQ609" s="3">
        <v>79.942750604214325</v>
      </c>
      <c r="ER609" s="3">
        <v>85.830389042641769</v>
      </c>
      <c r="ES609" s="3">
        <v>85.809759733739355</v>
      </c>
      <c r="ET609" s="3">
        <v>71.281478220922494</v>
      </c>
      <c r="EU609" s="3">
        <v>80.350625905007973</v>
      </c>
      <c r="EV609" s="3">
        <v>86.684582451889611</v>
      </c>
      <c r="EW609" s="3">
        <v>71.317179428408821</v>
      </c>
      <c r="EX609" s="3">
        <v>80.333531353944679</v>
      </c>
      <c r="EY609" s="3">
        <v>95.602846957009362</v>
      </c>
      <c r="EZ609" s="3">
        <v>88.975227113729062</v>
      </c>
      <c r="FA609" s="3">
        <v>91.961118609483535</v>
      </c>
      <c r="FB609" s="3">
        <v>79.228889626116498</v>
      </c>
      <c r="FC609" s="3">
        <v>62.811016265366646</v>
      </c>
      <c r="FD609" s="3">
        <v>70.905569860116927</v>
      </c>
      <c r="FE609" s="3">
        <v>86.596627697502626</v>
      </c>
      <c r="FF609" s="3">
        <v>98.825068211555418</v>
      </c>
      <c r="FG609" s="3">
        <v>89.024633386848706</v>
      </c>
      <c r="FH609" s="3">
        <v>88.426157776436469</v>
      </c>
      <c r="FI609" s="3">
        <v>82.888946085554096</v>
      </c>
      <c r="FJ609" s="3">
        <v>84.785920964804362</v>
      </c>
      <c r="FK609" s="3">
        <v>93.963625267253093</v>
      </c>
      <c r="FL609" s="3">
        <v>88.898711385023972</v>
      </c>
      <c r="FM609" s="3">
        <v>91.80670534397558</v>
      </c>
      <c r="FN609" s="3">
        <v>91.755989432871189</v>
      </c>
      <c r="FO609" s="3">
        <v>74.210510462838158</v>
      </c>
      <c r="FP609" s="3">
        <v>85.766089398083849</v>
      </c>
      <c r="FQ609" s="3">
        <v>91.153242109509847</v>
      </c>
      <c r="FR609" s="3">
        <v>83.949155640575952</v>
      </c>
      <c r="FS609" s="3">
        <v>88.182499945726434</v>
      </c>
      <c r="FT609" s="3">
        <v>92.960192486498485</v>
      </c>
      <c r="FU609" s="3">
        <v>92.090594691928956</v>
      </c>
      <c r="FV609" s="3">
        <v>91.646850643606712</v>
      </c>
      <c r="FW609" s="3">
        <v>98.848454501691748</v>
      </c>
      <c r="FX609" s="3">
        <v>96.542561115212067</v>
      </c>
      <c r="FY609" s="3">
        <v>97.487854050307917</v>
      </c>
      <c r="FZ609" s="3">
        <v>95.348151069217678</v>
      </c>
      <c r="GA609" s="3">
        <v>93.071634040106815</v>
      </c>
      <c r="GB609" s="3">
        <v>93.691034062365247</v>
      </c>
      <c r="GC609" s="3">
        <v>91.598357719874031</v>
      </c>
      <c r="GD609" s="3">
        <v>82.299704946119633</v>
      </c>
      <c r="GE609" s="3">
        <v>86.850945042019987</v>
      </c>
      <c r="GF609" s="3">
        <v>93.256403310376413</v>
      </c>
      <c r="GG609" s="3">
        <v>85.00375847851646</v>
      </c>
      <c r="GH609" s="3">
        <v>89.143673990831928</v>
      </c>
      <c r="GI609" s="3">
        <v>81.164873475562757</v>
      </c>
      <c r="GJ609" s="3">
        <v>69.957473545313476</v>
      </c>
      <c r="GK609" s="3">
        <v>74.961337310592228</v>
      </c>
      <c r="GL609" s="3">
        <v>87.39800181335076</v>
      </c>
      <c r="GM609" s="3">
        <v>70.562706996526899</v>
      </c>
      <c r="GN609" s="3">
        <v>78.078607589269296</v>
      </c>
      <c r="GO609" s="3">
        <v>91.556517575536191</v>
      </c>
      <c r="GP609" s="3">
        <v>83.991879447697258</v>
      </c>
      <c r="GQ609" s="3">
        <v>87.187560285278423</v>
      </c>
      <c r="GR609" s="3">
        <v>97.074809661167748</v>
      </c>
      <c r="GS609" s="3">
        <v>82.959074889959155</v>
      </c>
      <c r="GT609" s="3">
        <v>91.750415581652661</v>
      </c>
      <c r="GU609" s="3">
        <v>90.300552940702346</v>
      </c>
      <c r="GV609" s="3">
        <v>81.031150788708288</v>
      </c>
      <c r="GW609" s="3">
        <v>86.99111344264719</v>
      </c>
    </row>
    <row r="610" spans="2:205" x14ac:dyDescent="0.25">
      <c r="B610"/>
      <c r="F610">
        <v>0</v>
      </c>
      <c r="G610" t="s">
        <v>66</v>
      </c>
      <c r="H610" s="3">
        <v>95.711500974658861</v>
      </c>
      <c r="I610" s="3">
        <v>90.784044016506186</v>
      </c>
      <c r="J610" s="3">
        <v>94.130626654898506</v>
      </c>
      <c r="K610" s="3">
        <v>88.477366255144034</v>
      </c>
      <c r="L610" s="3">
        <v>76.691729323308266</v>
      </c>
      <c r="M610" s="3">
        <v>84.308510638297875</v>
      </c>
      <c r="N610" s="3">
        <v>89.047619047619037</v>
      </c>
      <c r="O610" s="3">
        <v>80</v>
      </c>
      <c r="P610" s="3">
        <v>86.129032258064512</v>
      </c>
      <c r="Q610" s="3">
        <v>78.928571428571431</v>
      </c>
      <c r="R610" s="3">
        <v>62.962962962962962</v>
      </c>
      <c r="S610" s="3">
        <v>74.484536082474222</v>
      </c>
      <c r="T610" s="3">
        <v>83.150183150183139</v>
      </c>
      <c r="U610" s="3">
        <v>61.935483870967744</v>
      </c>
      <c r="V610" s="3">
        <v>75.467289719626166</v>
      </c>
      <c r="W610" s="3">
        <v>93.491124260355036</v>
      </c>
      <c r="X610" s="3">
        <v>85.333333333333329</v>
      </c>
      <c r="Y610" s="3">
        <v>90.983606557377058</v>
      </c>
      <c r="Z610" s="3">
        <v>80.203045685279179</v>
      </c>
      <c r="AA610" s="3">
        <v>62.5</v>
      </c>
      <c r="AB610" s="3">
        <v>74.086378737541537</v>
      </c>
      <c r="AC610" s="3">
        <v>84.93150684931507</v>
      </c>
      <c r="AD610" s="3">
        <v>53.571428571428577</v>
      </c>
      <c r="AE610" s="3">
        <v>76.237623762376231</v>
      </c>
      <c r="AF610" s="3">
        <v>91.729323308270665</v>
      </c>
      <c r="AG610" s="3">
        <v>85.18518518518519</v>
      </c>
      <c r="AH610" s="3">
        <v>89.839572192513373</v>
      </c>
      <c r="AI610" s="3">
        <v>92.739593417231362</v>
      </c>
      <c r="AJ610" s="3">
        <v>88.163265306122454</v>
      </c>
      <c r="AK610" s="3">
        <v>91.267235718975712</v>
      </c>
      <c r="AL610" s="3">
        <v>89.473684210526315</v>
      </c>
      <c r="AM610" s="3">
        <v>68.888888888888886</v>
      </c>
      <c r="AN610" s="3">
        <v>83.647798742138363</v>
      </c>
      <c r="AO610" s="3">
        <v>91.983471074380162</v>
      </c>
      <c r="AP610" s="3">
        <v>80.345911949685529</v>
      </c>
      <c r="AQ610" s="3">
        <v>87.973997833152765</v>
      </c>
      <c r="AR610" s="3">
        <v>92.880258899676377</v>
      </c>
      <c r="AS610" s="3">
        <v>86.805555555555557</v>
      </c>
      <c r="AT610" s="3">
        <v>90.949227373068425</v>
      </c>
      <c r="AU610" s="3">
        <v>96.141479099678463</v>
      </c>
      <c r="AV610" s="3">
        <v>97.777777777777771</v>
      </c>
      <c r="AW610" s="3">
        <v>96.63677130044843</v>
      </c>
      <c r="AX610" s="3">
        <v>94.224924012158056</v>
      </c>
      <c r="AY610" s="3">
        <v>92.810457516339866</v>
      </c>
      <c r="AZ610" s="3">
        <v>93.775933609958514</v>
      </c>
      <c r="BA610" s="3">
        <v>90.707964601769916</v>
      </c>
      <c r="BB610" s="3">
        <v>86.259541984732834</v>
      </c>
      <c r="BC610" s="3">
        <v>89.075630252100837</v>
      </c>
      <c r="BD610" s="3">
        <v>88.789237668161434</v>
      </c>
      <c r="BE610" s="3">
        <v>77.678571428571431</v>
      </c>
      <c r="BF610" s="3">
        <v>85.074626865671632</v>
      </c>
      <c r="BG610" s="3">
        <v>75.78947368421052</v>
      </c>
      <c r="BH610" s="3">
        <v>67.901234567901227</v>
      </c>
      <c r="BI610" s="3">
        <v>73.431734317343171</v>
      </c>
      <c r="BJ610" s="3">
        <v>81.11888111888112</v>
      </c>
      <c r="BK610" s="3">
        <v>62.162162162162161</v>
      </c>
      <c r="BL610" s="3">
        <v>74.654377880184327</v>
      </c>
      <c r="BM610" s="3">
        <v>93.491124260355036</v>
      </c>
      <c r="BN610" s="3">
        <v>90.425531914893611</v>
      </c>
      <c r="BO610" s="3">
        <v>92.395437262357405</v>
      </c>
      <c r="BP610" s="3">
        <v>91.099476439790578</v>
      </c>
      <c r="BQ610" s="3">
        <v>83</v>
      </c>
      <c r="BR610" s="3">
        <v>88.31615120274914</v>
      </c>
      <c r="BS610" s="3">
        <v>91.014455007162383</v>
      </c>
      <c r="BT610" s="3">
        <v>82.411385606874333</v>
      </c>
      <c r="BU610" s="3">
        <v>88.204858370604228</v>
      </c>
      <c r="BV610" s="3">
        <v>94.576037802832275</v>
      </c>
      <c r="BW610" s="3">
        <v>88.443791327307665</v>
      </c>
      <c r="BX610" s="3">
        <v>93.082332248315396</v>
      </c>
      <c r="BY610" s="3">
        <v>83.778560670247089</v>
      </c>
      <c r="BZ610" s="3">
        <v>68.576726194775617</v>
      </c>
      <c r="CA610" s="3">
        <v>80.230944413505185</v>
      </c>
      <c r="CB610" s="3">
        <v>84.020221149817587</v>
      </c>
      <c r="CC610" s="3">
        <v>70.815731091137195</v>
      </c>
      <c r="CD610" s="3">
        <v>81.773941471104706</v>
      </c>
      <c r="CE610" s="3">
        <v>73.678253976555865</v>
      </c>
      <c r="CF610" s="3">
        <v>53.137154019578112</v>
      </c>
      <c r="CG610" s="3">
        <v>69.841074858565548</v>
      </c>
      <c r="CH610" s="3">
        <v>78.172042719011941</v>
      </c>
      <c r="CI610" s="3">
        <v>53.799674737174662</v>
      </c>
      <c r="CJ610" s="3">
        <v>71.106140682244728</v>
      </c>
      <c r="CK610" s="3">
        <v>88.652411033545988</v>
      </c>
      <c r="CL610" s="3">
        <v>75.270828555420067</v>
      </c>
      <c r="CM610" s="3">
        <v>86.667391427262856</v>
      </c>
      <c r="CN610" s="3">
        <v>73.945958451442522</v>
      </c>
      <c r="CO610" s="3">
        <v>52.465968917135385</v>
      </c>
      <c r="CP610" s="3">
        <v>68.748044091415849</v>
      </c>
      <c r="CQ610" s="3">
        <v>74.63582273482848</v>
      </c>
      <c r="CR610" s="3">
        <v>33.869907611460008</v>
      </c>
      <c r="CS610" s="3">
        <v>66.737371868873041</v>
      </c>
      <c r="CT610" s="3">
        <v>85.683373433047706</v>
      </c>
      <c r="CU610" s="3">
        <v>72.880231143787711</v>
      </c>
      <c r="CV610" s="3">
        <v>84.588401355257787</v>
      </c>
      <c r="CW610" s="3">
        <v>90.983765579796128</v>
      </c>
      <c r="CX610" s="3">
        <v>84.96817873868298</v>
      </c>
      <c r="CY610" s="3">
        <v>89.735728154958707</v>
      </c>
      <c r="CZ610" s="3">
        <v>84.743283959754194</v>
      </c>
      <c r="DA610" s="3">
        <v>58.260847719224763</v>
      </c>
      <c r="DB610" s="3">
        <v>79.115596324700306</v>
      </c>
      <c r="DC610" s="3">
        <v>90.307938297445574</v>
      </c>
      <c r="DD610" s="3">
        <v>77.040964426829632</v>
      </c>
      <c r="DE610" s="3">
        <v>86.402517306270681</v>
      </c>
      <c r="DF610" s="3">
        <v>89.418831247095582</v>
      </c>
      <c r="DG610" s="3">
        <v>80.164280041543961</v>
      </c>
      <c r="DH610" s="3">
        <v>87.92203068425512</v>
      </c>
      <c r="DI610" s="3">
        <v>93.356991139786302</v>
      </c>
      <c r="DJ610" s="3">
        <v>93.643159818566716</v>
      </c>
      <c r="DK610" s="3">
        <v>94.513475108654688</v>
      </c>
      <c r="DL610" s="3">
        <v>91.12818545361641</v>
      </c>
      <c r="DM610" s="3">
        <v>87.500163356561927</v>
      </c>
      <c r="DN610" s="3">
        <v>91.233711855784875</v>
      </c>
      <c r="DO610" s="3">
        <v>86.147070689255457</v>
      </c>
      <c r="DP610" s="3">
        <v>79.155970728835356</v>
      </c>
      <c r="DQ610" s="3">
        <v>85.369500194569397</v>
      </c>
      <c r="DR610" s="3">
        <v>83.896658326623538</v>
      </c>
      <c r="DS610" s="3">
        <v>68.837143217475386</v>
      </c>
      <c r="DT610" s="3">
        <v>80.800487286190432</v>
      </c>
      <c r="DU610" s="3">
        <v>69.059045596494002</v>
      </c>
      <c r="DV610" s="3">
        <v>56.600763124496432</v>
      </c>
      <c r="DW610" s="3">
        <v>67.750040781123772</v>
      </c>
      <c r="DX610" s="3">
        <v>73.730867653623051</v>
      </c>
      <c r="DY610" s="3">
        <v>50.13271184575494</v>
      </c>
      <c r="DZ610" s="3">
        <v>68.32263281690075</v>
      </c>
      <c r="EA610" s="3">
        <v>88.652411033545988</v>
      </c>
      <c r="EB610" s="3">
        <v>82.601431271472848</v>
      </c>
      <c r="EC610" s="3">
        <v>88.499559376727277</v>
      </c>
      <c r="ED610" s="3">
        <v>86.131919910200352</v>
      </c>
      <c r="EE610" s="3">
        <v>74.18245893678413</v>
      </c>
      <c r="EF610" s="3">
        <v>84.057090796019466</v>
      </c>
      <c r="EG610" s="3">
        <v>90.352650639199823</v>
      </c>
      <c r="EH610" s="3">
        <v>81.149875173382298</v>
      </c>
      <c r="EI610" s="3">
        <v>87.598679424144521</v>
      </c>
      <c r="EJ610" s="3">
        <v>96.668020588955812</v>
      </c>
      <c r="EK610" s="3">
        <v>92.786423586283533</v>
      </c>
      <c r="EL610" s="3">
        <v>95.062896243741164</v>
      </c>
      <c r="EM610" s="3">
        <v>92.205205052792749</v>
      </c>
      <c r="EN610" s="3">
        <v>83.580664262641477</v>
      </c>
      <c r="EO610" s="3">
        <v>87.835237237889018</v>
      </c>
      <c r="EP610" s="3">
        <v>92.929224638193844</v>
      </c>
      <c r="EQ610" s="3">
        <v>87.334444789804408</v>
      </c>
      <c r="ER610" s="3">
        <v>89.776290791682982</v>
      </c>
      <c r="ES610" s="3">
        <v>83.555096269609948</v>
      </c>
      <c r="ET610" s="3">
        <v>72.058584825017221</v>
      </c>
      <c r="EU610" s="3">
        <v>78.749980372002952</v>
      </c>
      <c r="EV610" s="3">
        <v>87.391880759941699</v>
      </c>
      <c r="EW610" s="3">
        <v>69.605641674209053</v>
      </c>
      <c r="EX610" s="3">
        <v>79.472331469527333</v>
      </c>
      <c r="EY610" s="3">
        <v>96.706287718017848</v>
      </c>
      <c r="EZ610" s="3">
        <v>92.444459415735153</v>
      </c>
      <c r="FA610" s="3">
        <v>94.263033932812817</v>
      </c>
      <c r="FB610" s="3">
        <v>85.527429874846206</v>
      </c>
      <c r="FC610" s="3">
        <v>71.802515572213366</v>
      </c>
      <c r="FD610" s="3">
        <v>78.943620229181562</v>
      </c>
      <c r="FE610" s="3">
        <v>92.230433907650379</v>
      </c>
      <c r="FF610" s="3">
        <v>72.489143970340365</v>
      </c>
      <c r="FG610" s="3">
        <v>84.143161734299639</v>
      </c>
      <c r="FH610" s="3">
        <v>95.798918557606839</v>
      </c>
      <c r="FI610" s="3">
        <v>93.380242283870317</v>
      </c>
      <c r="FJ610" s="3">
        <v>93.771117378224289</v>
      </c>
      <c r="FK610" s="3">
        <v>94.246730975792275</v>
      </c>
      <c r="FL610" s="3">
        <v>90.888035973242026</v>
      </c>
      <c r="FM610" s="3">
        <v>92.637294678608512</v>
      </c>
      <c r="FN610" s="3">
        <v>93.138244262765937</v>
      </c>
      <c r="FO610" s="3">
        <v>78.233046714860834</v>
      </c>
      <c r="FP610" s="3">
        <v>87.539760252557343</v>
      </c>
      <c r="FQ610" s="3">
        <v>93.45132309693706</v>
      </c>
      <c r="FR610" s="3">
        <v>83.366122326055802</v>
      </c>
      <c r="FS610" s="3">
        <v>89.42364203492123</v>
      </c>
      <c r="FT610" s="3">
        <v>95.484596017506604</v>
      </c>
      <c r="FU610" s="3">
        <v>91.865464568896002</v>
      </c>
      <c r="FV610" s="3">
        <v>93.426692414074182</v>
      </c>
      <c r="FW610" s="3">
        <v>97.990622989907067</v>
      </c>
      <c r="FX610" s="3">
        <v>99.539358710400492</v>
      </c>
      <c r="FY610" s="3">
        <v>98.105642941916372</v>
      </c>
      <c r="FZ610" s="3">
        <v>96.487582586410738</v>
      </c>
      <c r="GA610" s="3">
        <v>96.356552348522982</v>
      </c>
      <c r="GB610" s="3">
        <v>95.761615045122284</v>
      </c>
      <c r="GC610" s="3">
        <v>94.155759947920956</v>
      </c>
      <c r="GD610" s="3">
        <v>91.648689356824235</v>
      </c>
      <c r="GE610" s="3">
        <v>92.115505772937212</v>
      </c>
      <c r="GF610" s="3">
        <v>92.612229044312116</v>
      </c>
      <c r="GG610" s="3">
        <v>85.00375847851646</v>
      </c>
      <c r="GH610" s="3">
        <v>88.714769036967823</v>
      </c>
      <c r="GI610" s="3">
        <v>81.696707011579335</v>
      </c>
      <c r="GJ610" s="3">
        <v>77.848213431900291</v>
      </c>
      <c r="GK610" s="3">
        <v>78.592916237856272</v>
      </c>
      <c r="GL610" s="3">
        <v>87.173085111648817</v>
      </c>
      <c r="GM610" s="3">
        <v>73.18628063779245</v>
      </c>
      <c r="GN610" s="3">
        <v>80.299189766338827</v>
      </c>
      <c r="GO610" s="3">
        <v>96.706287718017848</v>
      </c>
      <c r="GP610" s="3">
        <v>95.527792547807863</v>
      </c>
      <c r="GQ610" s="3">
        <v>95.293256910820176</v>
      </c>
      <c r="GR610" s="3">
        <v>94.729423050434775</v>
      </c>
      <c r="GS610" s="3">
        <v>89.773508996447177</v>
      </c>
      <c r="GT610" s="3">
        <v>91.771392929432565</v>
      </c>
      <c r="GU610" s="3">
        <v>91.644932247613198</v>
      </c>
      <c r="GV610" s="3">
        <v>83.621805631131068</v>
      </c>
      <c r="GW610" s="3">
        <v>88.791455629844421</v>
      </c>
    </row>
    <row r="611" spans="2:205" x14ac:dyDescent="0.25">
      <c r="B611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</row>
    <row r="612" spans="2:205" x14ac:dyDescent="0.25">
      <c r="B612">
        <v>148</v>
      </c>
      <c r="C612" t="s">
        <v>170</v>
      </c>
      <c r="D612" t="s">
        <v>38</v>
      </c>
      <c r="E612" t="s">
        <v>172</v>
      </c>
      <c r="F612">
        <v>-3</v>
      </c>
      <c r="G612" t="s">
        <v>63</v>
      </c>
      <c r="H612" s="3">
        <v>4.372990353697749</v>
      </c>
      <c r="I612" s="3">
        <v>4.834254143646409</v>
      </c>
      <c r="J612" s="3">
        <v>4.5195261079420792</v>
      </c>
      <c r="K612" s="3">
        <v>2.8268551236749118</v>
      </c>
      <c r="L612" s="3">
        <v>3.79746835443038</v>
      </c>
      <c r="M612" s="3">
        <v>3.1746031746031749</v>
      </c>
      <c r="N612" s="3">
        <v>5.7142857142857135</v>
      </c>
      <c r="O612" s="3">
        <v>7.8431372549019605</v>
      </c>
      <c r="P612" s="3">
        <v>6.4102564102564106</v>
      </c>
      <c r="Q612" s="3">
        <v>5.3125</v>
      </c>
      <c r="R612" s="3">
        <v>4.8192771084337354</v>
      </c>
      <c r="S612" s="3">
        <v>5.1440329218106999</v>
      </c>
      <c r="T612" s="3">
        <v>5.28169014084507</v>
      </c>
      <c r="U612" s="3">
        <v>8.724832214765101</v>
      </c>
      <c r="V612" s="3">
        <v>6.4665127020785214</v>
      </c>
      <c r="W612" s="3">
        <v>6.5116279069767442</v>
      </c>
      <c r="X612" s="3">
        <v>6.666666666666667</v>
      </c>
      <c r="Y612" s="3">
        <v>6.567164179104477</v>
      </c>
      <c r="Z612" s="3">
        <v>3.2608695652173911</v>
      </c>
      <c r="AA612" s="3">
        <v>10.416666666666668</v>
      </c>
      <c r="AB612" s="3">
        <v>5.7142857142857144</v>
      </c>
      <c r="AC612" s="3">
        <v>7.8431372549019605</v>
      </c>
      <c r="AD612" s="3">
        <v>7.1428571428571432</v>
      </c>
      <c r="AE612" s="3">
        <v>7.59493670886076</v>
      </c>
      <c r="AF612" s="3">
        <v>0.61728395061728392</v>
      </c>
      <c r="AG612" s="3">
        <v>4.7619047619047619</v>
      </c>
      <c r="AH612" s="3">
        <v>2.0325203252032518</v>
      </c>
      <c r="AI612" s="3">
        <v>3.4619188921859547</v>
      </c>
      <c r="AJ612" s="3">
        <v>6.8686868686868685</v>
      </c>
      <c r="AK612" s="3">
        <v>4.5816733067729078</v>
      </c>
      <c r="AL612" s="3">
        <v>6.1475409836065573</v>
      </c>
      <c r="AM612" s="3">
        <v>6.0606060606060606</v>
      </c>
      <c r="AN612" s="3">
        <v>6.1170212765957448</v>
      </c>
      <c r="AO612" s="3">
        <v>6.3741721854304645</v>
      </c>
      <c r="AP612" s="3">
        <v>9.2035398230088497</v>
      </c>
      <c r="AQ612" s="3">
        <v>7.2758037225042305</v>
      </c>
      <c r="AR612" s="3">
        <v>4.089219330855018</v>
      </c>
      <c r="AS612" s="3">
        <v>14.388489208633093</v>
      </c>
      <c r="AT612" s="3">
        <v>7.5980392156862742</v>
      </c>
      <c r="AU612" s="3">
        <v>5.1546391752577323</v>
      </c>
      <c r="AV612" s="3">
        <v>5.691056910569106</v>
      </c>
      <c r="AW612" s="3">
        <v>5.3140096618357484</v>
      </c>
      <c r="AX612" s="3">
        <v>5.6666666666666661</v>
      </c>
      <c r="AY612" s="3">
        <v>8.7591240875912408</v>
      </c>
      <c r="AZ612" s="3">
        <v>6.636155606407323</v>
      </c>
      <c r="BA612" s="3">
        <v>2.2522522522522523</v>
      </c>
      <c r="BB612" s="3">
        <v>4.4247787610619476</v>
      </c>
      <c r="BC612" s="3">
        <v>2.9850746268656714</v>
      </c>
      <c r="BD612" s="3">
        <v>6.8493150684931505</v>
      </c>
      <c r="BE612" s="3">
        <v>9.4594594594594597</v>
      </c>
      <c r="BF612" s="3">
        <v>7.7272727272727266</v>
      </c>
      <c r="BG612" s="3">
        <v>4.591836734693878</v>
      </c>
      <c r="BH612" s="3">
        <v>6.6666666666666661</v>
      </c>
      <c r="BI612" s="3">
        <v>5.3156146179401995</v>
      </c>
      <c r="BJ612" s="3">
        <v>2.8571428571428572</v>
      </c>
      <c r="BK612" s="3">
        <v>10.126582278481013</v>
      </c>
      <c r="BL612" s="3">
        <v>5.4794520547945202</v>
      </c>
      <c r="BM612" s="3">
        <v>5.1660516605166054</v>
      </c>
      <c r="BN612" s="3">
        <v>6.9444444444444446</v>
      </c>
      <c r="BO612" s="3">
        <v>5.7831325301204819</v>
      </c>
      <c r="BP612" s="3">
        <v>4.7619047619047619</v>
      </c>
      <c r="BQ612" s="3">
        <v>2.9411764705882351</v>
      </c>
      <c r="BR612" s="3">
        <v>4.1237113402061851</v>
      </c>
      <c r="BS612" s="3">
        <v>4.748459958932238</v>
      </c>
      <c r="BT612" s="3">
        <v>6.9984447900466566</v>
      </c>
      <c r="BU612" s="3">
        <v>5.4935622317596566</v>
      </c>
      <c r="BV612" s="3">
        <v>3.4115250270594166</v>
      </c>
      <c r="BW612" s="3">
        <v>3.389998459360688</v>
      </c>
      <c r="BX612" s="3">
        <v>3.7037049557724759</v>
      </c>
      <c r="BY612" s="3">
        <v>1.2281712436710799</v>
      </c>
      <c r="BZ612" s="3">
        <v>1.4061416125800676</v>
      </c>
      <c r="CA612" s="3">
        <v>1.7462369106499145</v>
      </c>
      <c r="CB612" s="3">
        <v>2.1256640463311949</v>
      </c>
      <c r="CC612" s="3">
        <v>2.1783562056269017</v>
      </c>
      <c r="CD612" s="3">
        <v>3.1164944910009247</v>
      </c>
      <c r="CE612" s="3">
        <v>3.1248216935471884</v>
      </c>
      <c r="CF612" s="3">
        <v>2.1032932888669214</v>
      </c>
      <c r="CG612" s="3">
        <v>3.3562501353062859</v>
      </c>
      <c r="CH612" s="3">
        <v>2.9859018552838599</v>
      </c>
      <c r="CI612" s="3">
        <v>4.7276019054984033</v>
      </c>
      <c r="CJ612" s="3">
        <v>4.3396053153648122</v>
      </c>
      <c r="CK612" s="3">
        <v>3.6053867728884392</v>
      </c>
      <c r="CL612" s="3">
        <v>2.9219184313796394</v>
      </c>
      <c r="CM612" s="3">
        <v>4.16102725629072</v>
      </c>
      <c r="CN612" s="3">
        <v>1.2059054574270507</v>
      </c>
      <c r="CO612" s="3">
        <v>5.1094201455050658</v>
      </c>
      <c r="CP612" s="3">
        <v>3.3011257332773498</v>
      </c>
      <c r="CQ612" s="3">
        <v>2.1783562056269017</v>
      </c>
      <c r="CR612" s="3">
        <v>0.87704967035271264</v>
      </c>
      <c r="CS612" s="3">
        <v>2.8381815625426672</v>
      </c>
      <c r="CT612" s="3">
        <v>1.5627055381991051E-2</v>
      </c>
      <c r="CU612" s="3">
        <v>1.3125072270497178</v>
      </c>
      <c r="CV612" s="3">
        <v>0.66316874061390341</v>
      </c>
      <c r="CW612" s="3">
        <v>2.4229693184917309</v>
      </c>
      <c r="CX612" s="3">
        <v>4.8033305558618595</v>
      </c>
      <c r="CY612" s="3">
        <v>3.5820162564762108</v>
      </c>
      <c r="CZ612" s="3">
        <v>3.48121653234048</v>
      </c>
      <c r="DA612" s="3">
        <v>2.6525828982182547</v>
      </c>
      <c r="DB612" s="3">
        <v>3.9168178052057891</v>
      </c>
      <c r="DC612" s="3">
        <v>5.0627896556918328</v>
      </c>
      <c r="DD612" s="3">
        <v>6.9500424013455238</v>
      </c>
      <c r="DE612" s="3">
        <v>6.1100815609214729</v>
      </c>
      <c r="DF612" s="3">
        <v>2.0587155677564981</v>
      </c>
      <c r="DG612" s="3">
        <v>9.0158094048110158</v>
      </c>
      <c r="DH612" s="3">
        <v>5.2206327069980833</v>
      </c>
      <c r="DI612" s="3">
        <v>2.9133625188554682</v>
      </c>
      <c r="DJ612" s="3">
        <v>2.3184443513814759</v>
      </c>
      <c r="DK612" s="3">
        <v>3.3598581929690492</v>
      </c>
      <c r="DL612" s="3">
        <v>3.3353311516684552</v>
      </c>
      <c r="DM612" s="3">
        <v>4.6081158251593122</v>
      </c>
      <c r="DN612" s="3">
        <v>4.4890341397598998</v>
      </c>
      <c r="DO612" s="3">
        <v>0.73525143655782199</v>
      </c>
      <c r="DP612" s="3">
        <v>1.4521049771185963</v>
      </c>
      <c r="DQ612" s="3">
        <v>1.4405516883945624</v>
      </c>
      <c r="DR612" s="3">
        <v>4.2336270039699775</v>
      </c>
      <c r="DS612" s="3">
        <v>5.2685907517659478</v>
      </c>
      <c r="DT612" s="3">
        <v>5.410483168700722</v>
      </c>
      <c r="DU612" s="3">
        <v>2.1208832554705297</v>
      </c>
      <c r="DV612" s="3">
        <v>2.7221596442065388</v>
      </c>
      <c r="DW612" s="3">
        <v>3.0685006110596289</v>
      </c>
      <c r="DX612" s="3">
        <v>0.78384938910514013</v>
      </c>
      <c r="DY612" s="3">
        <v>4.4743424114658659</v>
      </c>
      <c r="DZ612" s="3">
        <v>2.8630274599847008</v>
      </c>
      <c r="EA612" s="3">
        <v>2.8527611231451022</v>
      </c>
      <c r="EB612" s="3">
        <v>3.3801535001765406</v>
      </c>
      <c r="EC612" s="3">
        <v>3.7401359022384471</v>
      </c>
      <c r="ED612" s="3">
        <v>2.200265042878609</v>
      </c>
      <c r="EE612" s="3">
        <v>0.61069738624285863</v>
      </c>
      <c r="EF612" s="3">
        <v>2.1486452347814455</v>
      </c>
      <c r="EG612" s="3">
        <v>4.2868360947219912</v>
      </c>
      <c r="EH612" s="3">
        <v>6.2132617972035646</v>
      </c>
      <c r="EI612" s="3">
        <v>5.0866789593444404</v>
      </c>
      <c r="EJ612" s="3">
        <v>5.511132833008892</v>
      </c>
      <c r="EK612" s="3">
        <v>6.6594340229563231</v>
      </c>
      <c r="EL612" s="3">
        <v>5.4546735993821871</v>
      </c>
      <c r="EM612" s="3">
        <v>5.4938354593958794</v>
      </c>
      <c r="EN612" s="3">
        <v>8.0819844090420307</v>
      </c>
      <c r="EO612" s="3">
        <v>5.2691214165881188</v>
      </c>
      <c r="EP612" s="3">
        <v>12.023363498892282</v>
      </c>
      <c r="EQ612" s="3">
        <v>18.880600694253815</v>
      </c>
      <c r="ER612" s="3">
        <v>11.472605167357788</v>
      </c>
      <c r="ES612" s="3">
        <v>8.3697548516183389</v>
      </c>
      <c r="ET612" s="3">
        <v>9.2748422608509884</v>
      </c>
      <c r="EU612" s="3">
        <v>7.5002158197022606</v>
      </c>
      <c r="EV612" s="3">
        <v>8.5618070234789716</v>
      </c>
      <c r="EW612" s="3">
        <v>14.457594579314248</v>
      </c>
      <c r="EX612" s="3">
        <v>9.2105517577293146</v>
      </c>
      <c r="EY612" s="3">
        <v>10.684134921587042</v>
      </c>
      <c r="EZ612" s="3">
        <v>12.713674823921295</v>
      </c>
      <c r="FA612" s="3">
        <v>9.7742004896313794</v>
      </c>
      <c r="FB612" s="3">
        <v>6.9621129606170395</v>
      </c>
      <c r="FC612" s="3">
        <v>18.323316939738923</v>
      </c>
      <c r="FD612" s="3">
        <v>9.1139453941958788</v>
      </c>
      <c r="FE612" s="3">
        <v>18.880600694253815</v>
      </c>
      <c r="FF612" s="3">
        <v>23.503477317459087</v>
      </c>
      <c r="FG612" s="3">
        <v>15.801412230470735</v>
      </c>
      <c r="FH612" s="3">
        <v>3.391147897483493</v>
      </c>
      <c r="FI612" s="3">
        <v>11.745697137182963</v>
      </c>
      <c r="FJ612" s="3">
        <v>4.6792219987675576</v>
      </c>
      <c r="FK612" s="3">
        <v>4.7820011231381905</v>
      </c>
      <c r="FL612" s="3">
        <v>9.4663108954810227</v>
      </c>
      <c r="FM612" s="3">
        <v>5.7628727099059081</v>
      </c>
      <c r="FN612" s="3">
        <v>9.9368085322156681</v>
      </c>
      <c r="FO612" s="3">
        <v>11.592600904454851</v>
      </c>
      <c r="FP612" s="3">
        <v>9.0374097574735899</v>
      </c>
      <c r="FQ612" s="3">
        <v>7.9025270729453752</v>
      </c>
      <c r="FR612" s="3">
        <v>11.89399898825474</v>
      </c>
      <c r="FS612" s="3">
        <v>8.5851557093676849</v>
      </c>
      <c r="FT612" s="3">
        <v>7.1988137681001092</v>
      </c>
      <c r="FU612" s="3">
        <v>21.34364951561869</v>
      </c>
      <c r="FV612" s="3">
        <v>10.611623549788183</v>
      </c>
      <c r="FW612" s="3">
        <v>8.3593675484092032</v>
      </c>
      <c r="FX612" s="3">
        <v>11.374417315422978</v>
      </c>
      <c r="FY612" s="3">
        <v>7.9352018285146482</v>
      </c>
      <c r="FZ612" s="3">
        <v>8.9180404434162863</v>
      </c>
      <c r="GA612" s="3">
        <v>14.800563707490099</v>
      </c>
      <c r="GB612" s="3">
        <v>9.3918162074146476</v>
      </c>
      <c r="GC612" s="3">
        <v>5.1774541827701697</v>
      </c>
      <c r="GD612" s="3">
        <v>10.024197814558443</v>
      </c>
      <c r="GE612" s="3">
        <v>5.4210104939331867</v>
      </c>
      <c r="GF612" s="3">
        <v>10.380209770331426</v>
      </c>
      <c r="GG612" s="3">
        <v>15.361967047403624</v>
      </c>
      <c r="GH612" s="3">
        <v>10.63087306740227</v>
      </c>
      <c r="GI612" s="3">
        <v>8.5375167914917061</v>
      </c>
      <c r="GJ612" s="3">
        <v>13.254327158235203</v>
      </c>
      <c r="GK612" s="3">
        <v>8.4888605689823589</v>
      </c>
      <c r="GL612" s="3">
        <v>7.1537198328522251</v>
      </c>
      <c r="GM612" s="3">
        <v>18.981893800531292</v>
      </c>
      <c r="GN612" s="3">
        <v>9.3758216795326135</v>
      </c>
      <c r="GO612" s="3">
        <v>8.5159240046125397</v>
      </c>
      <c r="GP612" s="3">
        <v>12.400204536326473</v>
      </c>
      <c r="GQ612" s="3">
        <v>8.482900827001993</v>
      </c>
      <c r="GR612" s="3">
        <v>8.846858931946521</v>
      </c>
      <c r="GS612" s="3">
        <v>8.3553341858355932</v>
      </c>
      <c r="GT612" s="3">
        <v>7.0924483707992758</v>
      </c>
      <c r="GU612" s="3">
        <v>5.2442960561926748</v>
      </c>
      <c r="GV612" s="3">
        <v>7.8494891854362869</v>
      </c>
      <c r="GW612" s="3">
        <v>5.9228596046947857</v>
      </c>
    </row>
    <row r="613" spans="2:205" x14ac:dyDescent="0.25">
      <c r="B613"/>
      <c r="F613">
        <v>-2</v>
      </c>
      <c r="G613" t="s">
        <v>64</v>
      </c>
      <c r="H613" s="3">
        <v>5.4054054054054053</v>
      </c>
      <c r="I613" s="3">
        <v>5.8383233532934122</v>
      </c>
      <c r="J613" s="3">
        <v>5.5473735886107018</v>
      </c>
      <c r="K613" s="3">
        <v>2.9900332225913622</v>
      </c>
      <c r="L613" s="3">
        <v>6.024096385542169</v>
      </c>
      <c r="M613" s="3">
        <v>4.0685224839400433</v>
      </c>
      <c r="N613" s="3">
        <v>3.8297872340425534</v>
      </c>
      <c r="O613" s="3">
        <v>4</v>
      </c>
      <c r="P613" s="3">
        <v>3.8888888888888893</v>
      </c>
      <c r="Q613" s="3">
        <v>4.6728971962616823</v>
      </c>
      <c r="R613" s="3">
        <v>9.4444444444444446</v>
      </c>
      <c r="S613" s="3">
        <v>6.3872255489021956</v>
      </c>
      <c r="T613" s="3">
        <v>6.7307692307692317</v>
      </c>
      <c r="U613" s="3">
        <v>8.1081081081081088</v>
      </c>
      <c r="V613" s="3">
        <v>7.1739130434782608</v>
      </c>
      <c r="W613" s="3">
        <v>3.75</v>
      </c>
      <c r="X613" s="3">
        <v>12.676056338028168</v>
      </c>
      <c r="Y613" s="3">
        <v>6.4935064935064934</v>
      </c>
      <c r="Z613" s="3">
        <v>3.9735099337748347</v>
      </c>
      <c r="AA613" s="3">
        <v>11.111111111111111</v>
      </c>
      <c r="AB613" s="3">
        <v>6.0747663551401869</v>
      </c>
      <c r="AC613" s="3">
        <v>6.8181818181818183</v>
      </c>
      <c r="AD613" s="3">
        <v>6.666666666666667</v>
      </c>
      <c r="AE613" s="3">
        <v>6.7567567567567561</v>
      </c>
      <c r="AF613" s="3">
        <v>1.3071895424836601</v>
      </c>
      <c r="AG613" s="3">
        <v>1.5625</v>
      </c>
      <c r="AH613" s="3">
        <v>1.3824884792626728</v>
      </c>
      <c r="AI613" s="3">
        <v>4.166666666666667</v>
      </c>
      <c r="AJ613" s="3">
        <v>4.7422680412371134</v>
      </c>
      <c r="AK613" s="3">
        <v>4.3567052416609942</v>
      </c>
      <c r="AL613" s="3">
        <v>6.3414634146341466</v>
      </c>
      <c r="AM613" s="3">
        <v>12.844036697247708</v>
      </c>
      <c r="AN613" s="3">
        <v>8.598726114649681</v>
      </c>
      <c r="AO613" s="3">
        <v>5.1546391752577323</v>
      </c>
      <c r="AP613" s="3">
        <v>8.3798882681564244</v>
      </c>
      <c r="AQ613" s="3">
        <v>6.1728395061728394</v>
      </c>
      <c r="AR613" s="3">
        <v>4.3343653250773997</v>
      </c>
      <c r="AS613" s="3">
        <v>8.9041095890410951</v>
      </c>
      <c r="AT613" s="3">
        <v>5.7569296375266523</v>
      </c>
      <c r="AU613" s="3">
        <v>1.9305019305019306</v>
      </c>
      <c r="AV613" s="3">
        <v>3.9682539682539679</v>
      </c>
      <c r="AW613" s="3">
        <v>2.5974025974025974</v>
      </c>
      <c r="AX613" s="3">
        <v>5.8823529411764701</v>
      </c>
      <c r="AY613" s="3">
        <v>2.4390243902439024</v>
      </c>
      <c r="AZ613" s="3">
        <v>4.7619047619047619</v>
      </c>
      <c r="BA613" s="3">
        <v>2.9045643153526974</v>
      </c>
      <c r="BB613" s="3">
        <v>8.6206896551724128</v>
      </c>
      <c r="BC613" s="3">
        <v>4.7619047619047619</v>
      </c>
      <c r="BD613" s="3">
        <v>3.5573122529644268</v>
      </c>
      <c r="BE613" s="3">
        <v>5.1020408163265305</v>
      </c>
      <c r="BF613" s="3">
        <v>3.9886039886039888</v>
      </c>
      <c r="BG613" s="3">
        <v>5.825242718446602</v>
      </c>
      <c r="BH613" s="3">
        <v>3.8095238095238093</v>
      </c>
      <c r="BI613" s="3">
        <v>5.144694533762058</v>
      </c>
      <c r="BJ613" s="3">
        <v>3.8461538461538463</v>
      </c>
      <c r="BK613" s="3">
        <v>1.4925373134328359</v>
      </c>
      <c r="BL613" s="3">
        <v>3.0456852791878171</v>
      </c>
      <c r="BM613" s="3">
        <v>6.0975609756097562</v>
      </c>
      <c r="BN613" s="3">
        <v>5.2173913043478262</v>
      </c>
      <c r="BO613" s="3">
        <v>5.8171745152354575</v>
      </c>
      <c r="BP613" s="3">
        <v>5.3191489361702127</v>
      </c>
      <c r="BQ613" s="3">
        <v>2.6315789473684208</v>
      </c>
      <c r="BR613" s="3">
        <v>4.3046357615894042</v>
      </c>
      <c r="BS613" s="3">
        <v>4.6800000000000006</v>
      </c>
      <c r="BT613" s="3">
        <v>6.4004376367614881</v>
      </c>
      <c r="BU613" s="3">
        <v>5.2438149874506994</v>
      </c>
      <c r="BV613" s="3">
        <v>4.2679113181475081</v>
      </c>
      <c r="BW613" s="3">
        <v>4.1841907895468484</v>
      </c>
      <c r="BX613" s="3">
        <v>4.593376545362915</v>
      </c>
      <c r="BY613" s="3">
        <v>1.3761645022331326</v>
      </c>
      <c r="BZ613" s="3">
        <v>2.9262857595810683</v>
      </c>
      <c r="CA613" s="3">
        <v>2.4669915707919343</v>
      </c>
      <c r="CB613" s="3">
        <v>1.765925414454484</v>
      </c>
      <c r="CC613" s="3">
        <v>1.3113444665714129</v>
      </c>
      <c r="CD613" s="3">
        <v>2.1421215912006506</v>
      </c>
      <c r="CE613" s="3">
        <v>2.6386390228412151</v>
      </c>
      <c r="CF613" s="3">
        <v>5.5984377402858305</v>
      </c>
      <c r="CG613" s="3">
        <v>4.4095186372848723</v>
      </c>
      <c r="CH613" s="3">
        <v>4.2144086513584682</v>
      </c>
      <c r="CI613" s="3">
        <v>4.2597777894722615</v>
      </c>
      <c r="CJ613" s="3">
        <v>4.9893394679530001</v>
      </c>
      <c r="CK613" s="3">
        <v>1.3884076240393985</v>
      </c>
      <c r="CL613" s="3">
        <v>5.9635762200013778</v>
      </c>
      <c r="CM613" s="3">
        <v>3.6795986764621271</v>
      </c>
      <c r="CN613" s="3">
        <v>1.4719453864786851</v>
      </c>
      <c r="CO613" s="3">
        <v>4.5856623716870812</v>
      </c>
      <c r="CP613" s="3">
        <v>3.2738763069907395</v>
      </c>
      <c r="CQ613" s="3">
        <v>1.428766842697538</v>
      </c>
      <c r="CR613" s="3">
        <v>0.81781344606563189</v>
      </c>
      <c r="CS613" s="3">
        <v>2.2301512329235234</v>
      </c>
      <c r="CT613" s="3">
        <v>0.15870061620445097</v>
      </c>
      <c r="CU613" s="3">
        <v>3.9551251405066441E-2</v>
      </c>
      <c r="CV613" s="3">
        <v>0.28601483797509208</v>
      </c>
      <c r="CW613" s="3">
        <v>3.0063794093611329</v>
      </c>
      <c r="CX613" s="3">
        <v>3.0295985606461162</v>
      </c>
      <c r="CY613" s="3">
        <v>3.3710831638798249</v>
      </c>
      <c r="CZ613" s="3">
        <v>3.4194561019506331</v>
      </c>
      <c r="DA613" s="3">
        <v>7.2033737063755723</v>
      </c>
      <c r="DB613" s="3">
        <v>5.7430783973537034</v>
      </c>
      <c r="DC613" s="3">
        <v>3.9562514646599887</v>
      </c>
      <c r="DD613" s="3">
        <v>6.1778616888583207</v>
      </c>
      <c r="DE613" s="3">
        <v>5.0762015922350034</v>
      </c>
      <c r="DF613" s="3">
        <v>2.3895859680998539</v>
      </c>
      <c r="DG613" s="3">
        <v>4.8265275355083643</v>
      </c>
      <c r="DH613" s="3">
        <v>3.8277588540945331</v>
      </c>
      <c r="DI613" s="3">
        <v>0.62972777021599857</v>
      </c>
      <c r="DJ613" s="3">
        <v>1.3008364496261255</v>
      </c>
      <c r="DK613" s="3">
        <v>1.2524286937277262</v>
      </c>
      <c r="DL613" s="3">
        <v>3.3293358828179196</v>
      </c>
      <c r="DM613" s="3">
        <v>0.50583772178132447</v>
      </c>
      <c r="DN613" s="3">
        <v>2.8462812847466603</v>
      </c>
      <c r="DO613" s="3">
        <v>1.1755971472733902</v>
      </c>
      <c r="DP613" s="3">
        <v>4.2115891109872488</v>
      </c>
      <c r="DQ613" s="3">
        <v>2.7981124525127425</v>
      </c>
      <c r="DR613" s="3">
        <v>1.6393005193253536</v>
      </c>
      <c r="DS613" s="3">
        <v>1.6771415970980097</v>
      </c>
      <c r="DT613" s="3">
        <v>2.1974760532704227</v>
      </c>
      <c r="DU613" s="3">
        <v>3.0458824597863896</v>
      </c>
      <c r="DV613" s="3">
        <v>1.0475593366605673</v>
      </c>
      <c r="DW613" s="3">
        <v>2.9688770051902393</v>
      </c>
      <c r="DX613" s="3">
        <v>1.2604362344755193</v>
      </c>
      <c r="DY613" s="3">
        <v>3.7780634431108059E-2</v>
      </c>
      <c r="DZ613" s="3">
        <v>1.1257521312777194</v>
      </c>
      <c r="EA613" s="3">
        <v>3.4525794901620639</v>
      </c>
      <c r="EB613" s="3">
        <v>1.9385005671561619</v>
      </c>
      <c r="EC613" s="3">
        <v>3.636617151747501</v>
      </c>
      <c r="ED613" s="3">
        <v>2.5798879101800729</v>
      </c>
      <c r="EE613" s="3">
        <v>0.54601783182811381</v>
      </c>
      <c r="EF613" s="3">
        <v>2.3116393238480497</v>
      </c>
      <c r="EG613" s="3">
        <v>4.2130247915548216</v>
      </c>
      <c r="EH613" s="3">
        <v>5.6284822560453183</v>
      </c>
      <c r="EI613" s="3">
        <v>4.8374192809989056</v>
      </c>
      <c r="EJ613" s="3">
        <v>6.7387409982645492</v>
      </c>
      <c r="EK613" s="3">
        <v>7.8950661437208733</v>
      </c>
      <c r="EL613" s="3">
        <v>6.6316790620320258</v>
      </c>
      <c r="EM613" s="3">
        <v>5.5999422570868198</v>
      </c>
      <c r="EN613" s="3">
        <v>10.799332110947027</v>
      </c>
      <c r="EO613" s="3">
        <v>6.2807671914229317</v>
      </c>
      <c r="EP613" s="3">
        <v>7.1453965246455535</v>
      </c>
      <c r="EQ613" s="3">
        <v>9.0878369688827885</v>
      </c>
      <c r="ER613" s="3">
        <v>6.438867624905642</v>
      </c>
      <c r="ES613" s="3">
        <v>7.5901974842312967</v>
      </c>
      <c r="ET613" s="3">
        <v>14.690664854286736</v>
      </c>
      <c r="EU613" s="3">
        <v>8.8975085774663398</v>
      </c>
      <c r="EV613" s="3">
        <v>10.104886988878068</v>
      </c>
      <c r="EW613" s="3">
        <v>13.734889682718165</v>
      </c>
      <c r="EX613" s="3">
        <v>9.9275771644722237</v>
      </c>
      <c r="EY613" s="3">
        <v>7.983210971114052</v>
      </c>
      <c r="EZ613" s="3">
        <v>22.704045419493021</v>
      </c>
      <c r="FA613" s="3">
        <v>10.483959427322642</v>
      </c>
      <c r="FB613" s="3">
        <v>8.4478020260068565</v>
      </c>
      <c r="FC613" s="3">
        <v>21.562424870252805</v>
      </c>
      <c r="FD613" s="3">
        <v>10.164023010747545</v>
      </c>
      <c r="FE613" s="3">
        <v>18.656201007202245</v>
      </c>
      <c r="FF613" s="3">
        <v>22.073540152296189</v>
      </c>
      <c r="FG613" s="3">
        <v>15.067872854307836</v>
      </c>
      <c r="FH613" s="3">
        <v>4.6420770785121634</v>
      </c>
      <c r="FI613" s="3">
        <v>8.4010326434353679</v>
      </c>
      <c r="FJ613" s="3">
        <v>3.9868389239400615</v>
      </c>
      <c r="FK613" s="3">
        <v>5.610343447135147</v>
      </c>
      <c r="FL613" s="3">
        <v>7.0309985931854779</v>
      </c>
      <c r="FM613" s="3">
        <v>5.5296259004855131</v>
      </c>
      <c r="FN613" s="3">
        <v>10.599980555973977</v>
      </c>
      <c r="FO613" s="3">
        <v>20.610350172360299</v>
      </c>
      <c r="FP613" s="3">
        <v>12.264077906999979</v>
      </c>
      <c r="FQ613" s="3">
        <v>6.5855525886266548</v>
      </c>
      <c r="FR613" s="3">
        <v>11.05234314268775</v>
      </c>
      <c r="FS613" s="3">
        <v>7.4235016593253711</v>
      </c>
      <c r="FT613" s="3">
        <v>7.16545828483659</v>
      </c>
      <c r="FU613" s="3">
        <v>14.744972868839259</v>
      </c>
      <c r="FV613" s="3">
        <v>8.2657818349458285</v>
      </c>
      <c r="FW613" s="3">
        <v>4.4473959857316832</v>
      </c>
      <c r="FX613" s="3">
        <v>9.0176380567997363</v>
      </c>
      <c r="FY613" s="3">
        <v>4.7247312348256738</v>
      </c>
      <c r="FZ613" s="3">
        <v>9.5165370226908959</v>
      </c>
      <c r="GA613" s="3">
        <v>6.9624526479849962</v>
      </c>
      <c r="GB613" s="3">
        <v>7.4216417472871017</v>
      </c>
      <c r="GC613" s="3">
        <v>5.8926854261247117</v>
      </c>
      <c r="GD613" s="3">
        <v>15.282622729934159</v>
      </c>
      <c r="GE613" s="3">
        <v>7.5149659782356215</v>
      </c>
      <c r="GF613" s="3">
        <v>6.6452518137227177</v>
      </c>
      <c r="GG613" s="3">
        <v>11.50583999305216</v>
      </c>
      <c r="GH613" s="3">
        <v>6.6017034324203916</v>
      </c>
      <c r="GI613" s="3">
        <v>9.9543805672626551</v>
      </c>
      <c r="GJ613" s="3">
        <v>9.467228070260191</v>
      </c>
      <c r="GK613" s="3">
        <v>8.2203756213232833</v>
      </c>
      <c r="GL613" s="3">
        <v>8.7473573069807191</v>
      </c>
      <c r="GM613" s="3">
        <v>8.0376450623017703</v>
      </c>
      <c r="GN613" s="3">
        <v>6.510989874531159</v>
      </c>
      <c r="GO613" s="3">
        <v>9.8576577765234212</v>
      </c>
      <c r="GP613" s="3">
        <v>11.010465960377614</v>
      </c>
      <c r="GQ613" s="3">
        <v>8.7549557091138119</v>
      </c>
      <c r="GR613" s="3">
        <v>9.5643619826867319</v>
      </c>
      <c r="GS613" s="3">
        <v>7.4981845100072331</v>
      </c>
      <c r="GT613" s="3">
        <v>7.2485774426373055</v>
      </c>
      <c r="GU613" s="3">
        <v>5.1825892968774143</v>
      </c>
      <c r="GV613" s="3">
        <v>7.2429606106734337</v>
      </c>
      <c r="GW613" s="3">
        <v>5.6737626053529828</v>
      </c>
    </row>
    <row r="614" spans="2:205" x14ac:dyDescent="0.25">
      <c r="B614"/>
      <c r="F614">
        <v>-1</v>
      </c>
      <c r="G614" t="s">
        <v>65</v>
      </c>
      <c r="H614" s="3">
        <v>5.5449330783938819</v>
      </c>
      <c r="I614" s="3">
        <v>5.8598726114649677</v>
      </c>
      <c r="J614" s="3">
        <v>5.6499575191163975</v>
      </c>
      <c r="K614" s="3">
        <v>5.46218487394958</v>
      </c>
      <c r="L614" s="3">
        <v>6.25</v>
      </c>
      <c r="M614" s="3">
        <v>5.7591623036649215</v>
      </c>
      <c r="N614" s="3">
        <v>2.4896265560165975</v>
      </c>
      <c r="O614" s="3">
        <v>3.5087719298245612</v>
      </c>
      <c r="P614" s="3">
        <v>2.8169014084507045</v>
      </c>
      <c r="Q614" s="3">
        <v>4.0871934604904636</v>
      </c>
      <c r="R614" s="3">
        <v>4.8275862068965516</v>
      </c>
      <c r="S614" s="3">
        <v>4.296875</v>
      </c>
      <c r="T614" s="3">
        <v>7.7181208053691277</v>
      </c>
      <c r="U614" s="3">
        <v>9.3525179856115095</v>
      </c>
      <c r="V614" s="3">
        <v>8.2379862700228834</v>
      </c>
      <c r="W614" s="3">
        <v>5</v>
      </c>
      <c r="X614" s="3">
        <v>10.465116279069768</v>
      </c>
      <c r="Y614" s="3">
        <v>6.9105691056910565</v>
      </c>
      <c r="Z614" s="3">
        <v>3.0487804878048781</v>
      </c>
      <c r="AA614" s="3">
        <v>5.1546391752577314</v>
      </c>
      <c r="AB614" s="3">
        <v>3.8314176245210732</v>
      </c>
      <c r="AC614" s="3">
        <v>15.789473684210527</v>
      </c>
      <c r="AD614" s="3">
        <v>0</v>
      </c>
      <c r="AE614" s="3">
        <v>10.169491525423728</v>
      </c>
      <c r="AF614" s="3">
        <v>0.63291139240506333</v>
      </c>
      <c r="AG614" s="3">
        <v>1.3333333333333333</v>
      </c>
      <c r="AH614" s="3">
        <v>0.85836909871244638</v>
      </c>
      <c r="AI614" s="3">
        <v>3.2567049808429118</v>
      </c>
      <c r="AJ614" s="3">
        <v>5.5900621118012426</v>
      </c>
      <c r="AK614" s="3">
        <v>3.9947609692206947</v>
      </c>
      <c r="AL614" s="3">
        <v>4.7826086956521738</v>
      </c>
      <c r="AM614" s="3">
        <v>10</v>
      </c>
      <c r="AN614" s="3">
        <v>6.129032258064516</v>
      </c>
      <c r="AO614" s="3">
        <v>6.8877551020408161</v>
      </c>
      <c r="AP614" s="3">
        <v>6.4572425828970328</v>
      </c>
      <c r="AQ614" s="3">
        <v>6.7467124070897651</v>
      </c>
      <c r="AR614" s="3">
        <v>4.7945205479452051</v>
      </c>
      <c r="AS614" s="3">
        <v>5.4054054054054053</v>
      </c>
      <c r="AT614" s="3">
        <v>5</v>
      </c>
      <c r="AU614" s="3">
        <v>0.81300813008130079</v>
      </c>
      <c r="AV614" s="3">
        <v>1.6528925619834711</v>
      </c>
      <c r="AW614" s="3">
        <v>1.0899182561307903</v>
      </c>
      <c r="AX614" s="3">
        <v>5.6537102473498235</v>
      </c>
      <c r="AY614" s="3">
        <v>9.6296296296296298</v>
      </c>
      <c r="AZ614" s="3">
        <v>6.937799043062201</v>
      </c>
      <c r="BA614" s="3">
        <v>5.0925925925925926</v>
      </c>
      <c r="BB614" s="3">
        <v>6.7226890756302522</v>
      </c>
      <c r="BC614" s="3">
        <v>5.6716417910447756</v>
      </c>
      <c r="BD614" s="3">
        <v>3.6363636363636362</v>
      </c>
      <c r="BE614" s="3">
        <v>2.6785714285714288</v>
      </c>
      <c r="BF614" s="3">
        <v>3.3132530120481931</v>
      </c>
      <c r="BG614" s="3">
        <v>2.9239766081871341</v>
      </c>
      <c r="BH614" s="3">
        <v>5.1020408163265305</v>
      </c>
      <c r="BI614" s="3">
        <v>3.7174721189591073</v>
      </c>
      <c r="BJ614" s="3">
        <v>4.7619047619047619</v>
      </c>
      <c r="BK614" s="3">
        <v>6.3829787234042552</v>
      </c>
      <c r="BL614" s="3">
        <v>5.4545454545454541</v>
      </c>
      <c r="BM614" s="3">
        <v>2.9940119760479038</v>
      </c>
      <c r="BN614" s="3">
        <v>6.3157894736842106</v>
      </c>
      <c r="BO614" s="3">
        <v>4.1984732824427482</v>
      </c>
      <c r="BP614" s="3">
        <v>4.2105263157894735</v>
      </c>
      <c r="BQ614" s="3">
        <v>2.5</v>
      </c>
      <c r="BR614" s="3">
        <v>3.7037037037037033</v>
      </c>
      <c r="BS614" s="3">
        <v>4.8064261258888594</v>
      </c>
      <c r="BT614" s="3">
        <v>5.8493589743589745</v>
      </c>
      <c r="BU614" s="3">
        <v>5.1508202504850944</v>
      </c>
      <c r="BV614" s="3">
        <v>4.464778603009977</v>
      </c>
      <c r="BW614" s="3">
        <v>4.3217397852176234</v>
      </c>
      <c r="BX614" s="3">
        <v>4.75170377723681</v>
      </c>
      <c r="BY614" s="3">
        <v>2.9400932806819409</v>
      </c>
      <c r="BZ614" s="3">
        <v>2.8974531647761448</v>
      </c>
      <c r="CA614" s="3">
        <v>3.6440588027522902</v>
      </c>
      <c r="CB614" s="3">
        <v>0.91900828576461369</v>
      </c>
      <c r="CC614" s="3">
        <v>0.9641494821228197</v>
      </c>
      <c r="CD614" s="3">
        <v>1.3589048984107774</v>
      </c>
      <c r="CE614" s="3">
        <v>2.3053197500918032</v>
      </c>
      <c r="CF614" s="3">
        <v>1.962694972313054</v>
      </c>
      <c r="CG614" s="3">
        <v>2.7121045491155367</v>
      </c>
      <c r="CH614" s="3">
        <v>4.955341679625791</v>
      </c>
      <c r="CI614" s="3">
        <v>5.0742870378588831</v>
      </c>
      <c r="CJ614" s="3">
        <v>5.8363352178536694</v>
      </c>
      <c r="CK614" s="3">
        <v>2.1830674184120951</v>
      </c>
      <c r="CL614" s="3">
        <v>4.8982337008414953</v>
      </c>
      <c r="CM614" s="3">
        <v>4.0769087549673388</v>
      </c>
      <c r="CN614" s="3">
        <v>0.99719532025432478</v>
      </c>
      <c r="CO614" s="3">
        <v>1.6946501884193808</v>
      </c>
      <c r="CP614" s="3">
        <v>1.8523448422727542</v>
      </c>
      <c r="CQ614" s="3">
        <v>6.0229727917384688</v>
      </c>
      <c r="CR614" s="3">
        <v>0</v>
      </c>
      <c r="CS614" s="3">
        <v>3.8244492910652217</v>
      </c>
      <c r="CT614" s="3">
        <v>1.6022645341031951E-2</v>
      </c>
      <c r="CU614" s="3">
        <v>3.3751380252114847E-2</v>
      </c>
      <c r="CV614" s="3">
        <v>0.10412204946681529</v>
      </c>
      <c r="CW614" s="3">
        <v>2.2656938928806611</v>
      </c>
      <c r="CX614" s="3">
        <v>3.7158349674758373</v>
      </c>
      <c r="CY614" s="3">
        <v>3.0692029957733196</v>
      </c>
      <c r="CZ614" s="3">
        <v>2.4113188910722663</v>
      </c>
      <c r="DA614" s="3">
        <v>4.4170940153629097</v>
      </c>
      <c r="DB614" s="3">
        <v>3.7300555450896762</v>
      </c>
      <c r="DC614" s="3">
        <v>5.5071622693452404</v>
      </c>
      <c r="DD614" s="3">
        <v>4.5868842501559453</v>
      </c>
      <c r="DE614" s="3">
        <v>5.6159597587500549</v>
      </c>
      <c r="DF614" s="3">
        <v>2.6456625253859936</v>
      </c>
      <c r="DG614" s="3">
        <v>2.3622624646297461</v>
      </c>
      <c r="DH614" s="3">
        <v>3.1596440483702795</v>
      </c>
      <c r="DI614" s="3">
        <v>9.8611152284283007E-2</v>
      </c>
      <c r="DJ614" s="3">
        <v>0.20080354015155014</v>
      </c>
      <c r="DK614" s="3">
        <v>0.29774234557707258</v>
      </c>
      <c r="DL614" s="3">
        <v>3.2657569960737063</v>
      </c>
      <c r="DM614" s="3">
        <v>5.2276341389558745</v>
      </c>
      <c r="DN614" s="3">
        <v>4.6952606248679905</v>
      </c>
      <c r="DO614" s="3">
        <v>2.5692891150799451</v>
      </c>
      <c r="DP614" s="3">
        <v>2.9468535026432185</v>
      </c>
      <c r="DQ614" s="3">
        <v>3.448871164232254</v>
      </c>
      <c r="DR614" s="3">
        <v>1.5827676670189146</v>
      </c>
      <c r="DS614" s="3">
        <v>0.5558292065040159</v>
      </c>
      <c r="DT614" s="3">
        <v>1.6653456199657111</v>
      </c>
      <c r="DU614" s="3">
        <v>0.95608573177315259</v>
      </c>
      <c r="DV614" s="3">
        <v>1.6771415970980097</v>
      </c>
      <c r="DW614" s="3">
        <v>1.7968161668153257</v>
      </c>
      <c r="DX614" s="3">
        <v>1.7673307076270608</v>
      </c>
      <c r="DY614" s="3">
        <v>2.3782560275049383</v>
      </c>
      <c r="DZ614" s="3">
        <v>2.8498669951298332</v>
      </c>
      <c r="EA614" s="3">
        <v>0.9791518544000547</v>
      </c>
      <c r="EB614" s="3">
        <v>2.3528385784306076</v>
      </c>
      <c r="EC614" s="3">
        <v>2.1142046916777515</v>
      </c>
      <c r="ED614" s="3">
        <v>1.8350679430539745</v>
      </c>
      <c r="EE614" s="3">
        <v>0.30420861648095981</v>
      </c>
      <c r="EF614" s="3">
        <v>1.790108307815931</v>
      </c>
      <c r="EG614" s="3">
        <v>4.3361778961724333</v>
      </c>
      <c r="EH614" s="3">
        <v>5.1190081241317946</v>
      </c>
      <c r="EI614" s="3">
        <v>4.7511195926869023</v>
      </c>
      <c r="EJ614" s="3">
        <v>6.7949622005004553</v>
      </c>
      <c r="EK614" s="3">
        <v>7.7391974497015514</v>
      </c>
      <c r="EL614" s="3">
        <v>6.6604529489551982</v>
      </c>
      <c r="EM614" s="3">
        <v>9.1593928829530764</v>
      </c>
      <c r="EN614" s="3">
        <v>11.53277563515921</v>
      </c>
      <c r="EO614" s="3">
        <v>8.589878600835954</v>
      </c>
      <c r="EP614" s="3">
        <v>5.3398276206453534</v>
      </c>
      <c r="EQ614" s="3">
        <v>8.7404457785039256</v>
      </c>
      <c r="ER614" s="3">
        <v>5.1192462673824712</v>
      </c>
      <c r="ES614" s="3">
        <v>6.6516794703022182</v>
      </c>
      <c r="ET614" s="3">
        <v>9.6935979790637283</v>
      </c>
      <c r="EU614" s="3">
        <v>6.4334727295400356</v>
      </c>
      <c r="EV614" s="3">
        <v>11.356019681247774</v>
      </c>
      <c r="EW614" s="3">
        <v>15.462051892917875</v>
      </c>
      <c r="EX614" s="3">
        <v>11.222531087062713</v>
      </c>
      <c r="EY614" s="3">
        <v>9.6140871737717006</v>
      </c>
      <c r="EZ614" s="3">
        <v>18.938554417315913</v>
      </c>
      <c r="FA614" s="3">
        <v>10.834091429554816</v>
      </c>
      <c r="FB614" s="3">
        <v>6.9711485370250292</v>
      </c>
      <c r="FC614" s="3">
        <v>11.620330341903196</v>
      </c>
      <c r="FD614" s="3">
        <v>6.9330642842880934</v>
      </c>
      <c r="FE614" s="3">
        <v>31.25336082919052</v>
      </c>
      <c r="FF614" s="3">
        <v>0</v>
      </c>
      <c r="FG614" s="3">
        <v>20.831954917550256</v>
      </c>
      <c r="FH614" s="3">
        <v>3.4757605256878432</v>
      </c>
      <c r="FI614" s="3">
        <v>7.2063497243167518</v>
      </c>
      <c r="FJ614" s="3">
        <v>3.0661536284020241</v>
      </c>
      <c r="FK614" s="3">
        <v>4.5213663267669739</v>
      </c>
      <c r="FL614" s="3">
        <v>8.0293129320887058</v>
      </c>
      <c r="FM614" s="3">
        <v>5.1021001608995142</v>
      </c>
      <c r="FN614" s="3">
        <v>8.3961256811054259</v>
      </c>
      <c r="FO614" s="3">
        <v>18.756510746343167</v>
      </c>
      <c r="FP614" s="3">
        <v>9.4059979130420075</v>
      </c>
      <c r="FQ614" s="3">
        <v>8.4884120954463178</v>
      </c>
      <c r="FR614" s="3">
        <v>8.7909092376925901</v>
      </c>
      <c r="FS614" s="3">
        <v>8.0250501606935476</v>
      </c>
      <c r="FT614" s="3">
        <v>7.9136174517672746</v>
      </c>
      <c r="FU614" s="3">
        <v>10.37285525562033</v>
      </c>
      <c r="FV614" s="3">
        <v>7.4724561709701316</v>
      </c>
      <c r="FW614" s="3">
        <v>2.9058423254708527</v>
      </c>
      <c r="FX614" s="3">
        <v>5.8432878839716711</v>
      </c>
      <c r="FY614" s="3">
        <v>2.7669699768384182</v>
      </c>
      <c r="FZ614" s="3">
        <v>9.0190721496392054</v>
      </c>
      <c r="GA614" s="3">
        <v>15.903976563522482</v>
      </c>
      <c r="GB614" s="3">
        <v>9.8120745725143177</v>
      </c>
      <c r="GC614" s="3">
        <v>8.9292033450837813</v>
      </c>
      <c r="GD614" s="3">
        <v>12.816954961070037</v>
      </c>
      <c r="GE614" s="3">
        <v>8.7155043787276121</v>
      </c>
      <c r="GF614" s="3">
        <v>7.0390956432786256</v>
      </c>
      <c r="GG614" s="3">
        <v>7.6286224725764402</v>
      </c>
      <c r="GH614" s="3">
        <v>5.8508883940300063</v>
      </c>
      <c r="GI614" s="3">
        <v>6.6913853288042997</v>
      </c>
      <c r="GJ614" s="3">
        <v>11.50583999305216</v>
      </c>
      <c r="GK614" s="3">
        <v>6.7301330263165982</v>
      </c>
      <c r="GL614" s="3">
        <v>10.076560891382822</v>
      </c>
      <c r="GM614" s="3">
        <v>13.376759047428944</v>
      </c>
      <c r="GN614" s="3">
        <v>9.334089150444937</v>
      </c>
      <c r="GO614" s="3">
        <v>6.8484367367763195</v>
      </c>
      <c r="GP614" s="3">
        <v>13.241274348841225</v>
      </c>
      <c r="GQ614" s="3">
        <v>7.38791732435201</v>
      </c>
      <c r="GR614" s="3">
        <v>8.1275858842370337</v>
      </c>
      <c r="GS614" s="3">
        <v>8.7407155930592229</v>
      </c>
      <c r="GT614" s="3">
        <v>6.7055986692953207</v>
      </c>
      <c r="GU614" s="3">
        <v>5.3117378340046599</v>
      </c>
      <c r="GV614" s="3">
        <v>6.6495372222393003</v>
      </c>
      <c r="GW614" s="3">
        <v>5.5737430767913265</v>
      </c>
    </row>
    <row r="615" spans="2:205" x14ac:dyDescent="0.25">
      <c r="B615"/>
      <c r="F615">
        <v>0</v>
      </c>
      <c r="G615" t="s">
        <v>66</v>
      </c>
      <c r="H615" s="3">
        <v>4.8732943469785575</v>
      </c>
      <c r="I615" s="3">
        <v>5.9147180192572213</v>
      </c>
      <c r="J615" s="3">
        <v>5.2074139452780237</v>
      </c>
      <c r="K615" s="3">
        <v>1.6460905349794239</v>
      </c>
      <c r="L615" s="3">
        <v>3.7593984962406015</v>
      </c>
      <c r="M615" s="3">
        <v>2.3936170212765955</v>
      </c>
      <c r="N615" s="3">
        <v>4.7619047619047619</v>
      </c>
      <c r="O615" s="3">
        <v>6</v>
      </c>
      <c r="P615" s="3">
        <v>5.161290322580645</v>
      </c>
      <c r="Q615" s="3">
        <v>4.2857142857142856</v>
      </c>
      <c r="R615" s="3">
        <v>3.7037037037037037</v>
      </c>
      <c r="S615" s="3">
        <v>4.1237113402061851</v>
      </c>
      <c r="T615" s="3">
        <v>5.1282051282051277</v>
      </c>
      <c r="U615" s="3">
        <v>10.96774193548387</v>
      </c>
      <c r="V615" s="3">
        <v>7.2429906542056077</v>
      </c>
      <c r="W615" s="3">
        <v>3.550295857988166</v>
      </c>
      <c r="X615" s="3">
        <v>4</v>
      </c>
      <c r="Y615" s="3">
        <v>3.6885245901639347</v>
      </c>
      <c r="Z615" s="3">
        <v>5.0761421319796955</v>
      </c>
      <c r="AA615" s="3">
        <v>7.6923076923076925</v>
      </c>
      <c r="AB615" s="3">
        <v>5.9800664451827243</v>
      </c>
      <c r="AC615" s="3">
        <v>1.3698630136986301</v>
      </c>
      <c r="AD615" s="3">
        <v>14.285714285714286</v>
      </c>
      <c r="AE615" s="3">
        <v>4.9504950495049505</v>
      </c>
      <c r="AF615" s="3">
        <v>0.75187969924812026</v>
      </c>
      <c r="AG615" s="3">
        <v>1.8518518518518519</v>
      </c>
      <c r="AH615" s="3">
        <v>1.0695187165775402</v>
      </c>
      <c r="AI615" s="3">
        <v>3.2913843175217812</v>
      </c>
      <c r="AJ615" s="3">
        <v>5.1020408163265305</v>
      </c>
      <c r="AK615" s="3">
        <v>3.8739330269205521</v>
      </c>
      <c r="AL615" s="3">
        <v>4.8245614035087714</v>
      </c>
      <c r="AM615" s="3">
        <v>12.222222222222223</v>
      </c>
      <c r="AN615" s="3">
        <v>6.9182389937106912</v>
      </c>
      <c r="AO615" s="3">
        <v>6.115702479338843</v>
      </c>
      <c r="AP615" s="3">
        <v>8.3333333333333321</v>
      </c>
      <c r="AQ615" s="3">
        <v>6.8797399783315276</v>
      </c>
      <c r="AR615" s="3">
        <v>5.1779935275080904</v>
      </c>
      <c r="AS615" s="3">
        <v>4.8611111111111107</v>
      </c>
      <c r="AT615" s="3">
        <v>5.0772626931567331</v>
      </c>
      <c r="AU615" s="3">
        <v>1.9292604501607717</v>
      </c>
      <c r="AV615" s="3">
        <v>2.9629629629629628</v>
      </c>
      <c r="AW615" s="3">
        <v>2.2421524663677133</v>
      </c>
      <c r="AX615" s="3">
        <v>7.2948328267477205</v>
      </c>
      <c r="AY615" s="3">
        <v>9.1503267973856204</v>
      </c>
      <c r="AZ615" s="3">
        <v>7.8838174273858925</v>
      </c>
      <c r="BA615" s="3">
        <v>3.0973451327433628</v>
      </c>
      <c r="BB615" s="3">
        <v>7.6335877862595423</v>
      </c>
      <c r="BC615" s="3">
        <v>4.7619047619047619</v>
      </c>
      <c r="BD615" s="3">
        <v>4.0358744394618835</v>
      </c>
      <c r="BE615" s="3">
        <v>9.8214285714285712</v>
      </c>
      <c r="BF615" s="3">
        <v>5.9701492537313428</v>
      </c>
      <c r="BG615" s="3">
        <v>2.6315789473684208</v>
      </c>
      <c r="BH615" s="3">
        <v>9.8765432098765427</v>
      </c>
      <c r="BI615" s="3">
        <v>4.7970479704797047</v>
      </c>
      <c r="BJ615" s="3">
        <v>3.4965034965034962</v>
      </c>
      <c r="BK615" s="3">
        <v>6.7567567567567561</v>
      </c>
      <c r="BL615" s="3">
        <v>4.6082949308755765</v>
      </c>
      <c r="BM615" s="3">
        <v>2.9585798816568047</v>
      </c>
      <c r="BN615" s="3">
        <v>5.3191489361702127</v>
      </c>
      <c r="BO615" s="3">
        <v>3.8022813688212924</v>
      </c>
      <c r="BP615" s="3">
        <v>6.8062827225130889</v>
      </c>
      <c r="BQ615" s="3">
        <v>10</v>
      </c>
      <c r="BR615" s="3">
        <v>7.9037800687285227</v>
      </c>
      <c r="BS615" s="3">
        <v>4.4537049094934238</v>
      </c>
      <c r="BT615" s="3">
        <v>6.8206229860365202</v>
      </c>
      <c r="BU615" s="3">
        <v>5.2266947294571606</v>
      </c>
      <c r="BV615" s="3">
        <v>3.8521478570686614</v>
      </c>
      <c r="BW615" s="3">
        <v>4.3132143837087957</v>
      </c>
      <c r="BX615" s="3">
        <v>4.3290028623010928</v>
      </c>
      <c r="BY615" s="3">
        <v>0.45027909049080395</v>
      </c>
      <c r="BZ615" s="3">
        <v>1.2317454983963791</v>
      </c>
      <c r="CA615" s="3">
        <v>1.1002234854788135</v>
      </c>
      <c r="CB615" s="3">
        <v>2.3068262345875081</v>
      </c>
      <c r="CC615" s="3">
        <v>2.2334886071316356</v>
      </c>
      <c r="CD615" s="3">
        <v>2.9785472881432433</v>
      </c>
      <c r="CE615" s="3">
        <v>2.2337983242460115</v>
      </c>
      <c r="CF615" s="3">
        <v>1.0181973727247817</v>
      </c>
      <c r="CG615" s="3">
        <v>2.3751275210133964</v>
      </c>
      <c r="CH615" s="3">
        <v>2.8316507392382615</v>
      </c>
      <c r="CI615" s="3">
        <v>6.5203384400823365</v>
      </c>
      <c r="CJ615" s="3">
        <v>4.9740179989858326</v>
      </c>
      <c r="CK615" s="3">
        <v>1.3138432043190575</v>
      </c>
      <c r="CL615" s="3">
        <v>0.83261656660793926</v>
      </c>
      <c r="CM615" s="3">
        <v>1.7002585285342999</v>
      </c>
      <c r="CN615" s="3">
        <v>2.4607274084357909</v>
      </c>
      <c r="CO615" s="3">
        <v>3.3794618672672194</v>
      </c>
      <c r="CP615" s="3">
        <v>3.5823157833781529</v>
      </c>
      <c r="CQ615" s="3">
        <v>3.4675915259912704E-2</v>
      </c>
      <c r="CR615" s="3">
        <v>4.0335630797091344</v>
      </c>
      <c r="CS615" s="3">
        <v>1.6267215110638171</v>
      </c>
      <c r="CT615" s="3">
        <v>1.9034134131638208E-2</v>
      </c>
      <c r="CU615" s="3">
        <v>4.6873840381796025E-2</v>
      </c>
      <c r="CV615" s="3">
        <v>0.1297871347995472</v>
      </c>
      <c r="CW615" s="3">
        <v>2.2899328542527981</v>
      </c>
      <c r="CX615" s="3">
        <v>3.3286268490034345</v>
      </c>
      <c r="CY615" s="3">
        <v>2.9618534863121408</v>
      </c>
      <c r="CZ615" s="3">
        <v>2.4326861070307806</v>
      </c>
      <c r="DA615" s="3">
        <v>6.2620609400841705</v>
      </c>
      <c r="DB615" s="3">
        <v>4.3860987045159208</v>
      </c>
      <c r="DC615" s="3">
        <v>4.8323030501135626</v>
      </c>
      <c r="DD615" s="3">
        <v>6.3043625782556161</v>
      </c>
      <c r="DE615" s="3">
        <v>5.7672826795457235</v>
      </c>
      <c r="DF615" s="3">
        <v>2.9882807800389699</v>
      </c>
      <c r="DG615" s="3">
        <v>1.9764800579206649</v>
      </c>
      <c r="DH615" s="3">
        <v>3.2454144961476112</v>
      </c>
      <c r="DI615" s="3">
        <v>0.71121524531545999</v>
      </c>
      <c r="DJ615" s="3">
        <v>0.8130898260053927</v>
      </c>
      <c r="DK615" s="3">
        <v>1.0803135062250808</v>
      </c>
      <c r="DL615" s="3">
        <v>4.7295881121902834</v>
      </c>
      <c r="DM615" s="3">
        <v>5.0932316056246032</v>
      </c>
      <c r="DN615" s="3">
        <v>5.639237475220944</v>
      </c>
      <c r="DO615" s="3">
        <v>1.2541835648352724</v>
      </c>
      <c r="DP615" s="3">
        <v>3.7212208115255949</v>
      </c>
      <c r="DQ615" s="3">
        <v>2.7981124525127425</v>
      </c>
      <c r="DR615" s="3">
        <v>1.8618005115376268</v>
      </c>
      <c r="DS615" s="3">
        <v>5.0055734457415975</v>
      </c>
      <c r="DT615" s="3">
        <v>3.6844947002270221</v>
      </c>
      <c r="DU615" s="3">
        <v>0.85986942966385471</v>
      </c>
      <c r="DV615" s="3">
        <v>4.3612927292085786</v>
      </c>
      <c r="DW615" s="3">
        <v>2.5786175968521685</v>
      </c>
      <c r="DX615" s="3">
        <v>1.1448781969181163</v>
      </c>
      <c r="DY615" s="3">
        <v>2.2301512329235234</v>
      </c>
      <c r="DZ615" s="3">
        <v>2.2316710158415956</v>
      </c>
      <c r="EA615" s="3">
        <v>0.96748132516885943</v>
      </c>
      <c r="EB615" s="3">
        <v>1.7494405408199736</v>
      </c>
      <c r="EC615" s="3">
        <v>1.8381433607863498</v>
      </c>
      <c r="ED615" s="3">
        <v>3.6735654193562235</v>
      </c>
      <c r="EE615" s="3">
        <v>4.9004689221485904</v>
      </c>
      <c r="EF615" s="3">
        <v>5.0761347295092127</v>
      </c>
      <c r="EG615" s="3">
        <v>4.0031764888678305</v>
      </c>
      <c r="EH615" s="3">
        <v>6.0316506183015717</v>
      </c>
      <c r="EI615" s="3">
        <v>4.8252812672677035</v>
      </c>
      <c r="EJ615" s="3">
        <v>6.0706862788261544</v>
      </c>
      <c r="EK615" s="3">
        <v>7.8847113528350166</v>
      </c>
      <c r="EL615" s="3">
        <v>6.2037847534921591</v>
      </c>
      <c r="EM615" s="3">
        <v>4.1607808695626307</v>
      </c>
      <c r="EN615" s="3">
        <v>8.5550407378194091</v>
      </c>
      <c r="EO615" s="3">
        <v>4.495060147375229</v>
      </c>
      <c r="EP615" s="3">
        <v>8.5827594287253977</v>
      </c>
      <c r="EQ615" s="3">
        <v>12.602993458082313</v>
      </c>
      <c r="ER615" s="3">
        <v>8.2464576825070921</v>
      </c>
      <c r="ES615" s="3">
        <v>7.3665570831000098</v>
      </c>
      <c r="ET615" s="3">
        <v>9.2119072759834797</v>
      </c>
      <c r="EU615" s="3">
        <v>6.6104002582094701</v>
      </c>
      <c r="EV615" s="3">
        <v>8.4546411561149064</v>
      </c>
      <c r="EW615" s="3">
        <v>16.97902885888336</v>
      </c>
      <c r="EX615" s="3">
        <v>10.123528023154606</v>
      </c>
      <c r="EY615" s="3">
        <v>7.5670404433308969</v>
      </c>
      <c r="EZ615" s="3">
        <v>11.247682176000986</v>
      </c>
      <c r="FA615" s="3">
        <v>6.8862570698967289</v>
      </c>
      <c r="FB615" s="3">
        <v>9.136883299104781</v>
      </c>
      <c r="FC615" s="3">
        <v>14.595163163830128</v>
      </c>
      <c r="FD615" s="3">
        <v>9.2866257821235241</v>
      </c>
      <c r="FE615" s="3">
        <v>7.3976323178344021</v>
      </c>
      <c r="FF615" s="3">
        <v>32.665266931579538</v>
      </c>
      <c r="FG615" s="3">
        <v>11.175505863466604</v>
      </c>
      <c r="FH615" s="3">
        <v>4.1179115025901663</v>
      </c>
      <c r="FI615" s="3">
        <v>9.8915159507851342</v>
      </c>
      <c r="FJ615" s="3">
        <v>3.8098723778990262</v>
      </c>
      <c r="FK615" s="3">
        <v>4.5691933412100871</v>
      </c>
      <c r="FL615" s="3">
        <v>7.4397489585041443</v>
      </c>
      <c r="FM615" s="3">
        <v>4.9688690812135121</v>
      </c>
      <c r="FN615" s="3">
        <v>8.4683506145728717</v>
      </c>
      <c r="FO615" s="3">
        <v>20.817420463460003</v>
      </c>
      <c r="FP615" s="3">
        <v>10.287179980479088</v>
      </c>
      <c r="FQ615" s="3">
        <v>7.6171492343124259</v>
      </c>
      <c r="FR615" s="3">
        <v>10.758627848475143</v>
      </c>
      <c r="FS615" s="3">
        <v>8.1314536934741994</v>
      </c>
      <c r="FT615" s="3">
        <v>8.2727057281285816</v>
      </c>
      <c r="FU615" s="3">
        <v>9.7591553928517687</v>
      </c>
      <c r="FV615" s="3">
        <v>7.5212369253782825</v>
      </c>
      <c r="FW615" s="3">
        <v>4.15167991021218</v>
      </c>
      <c r="FX615" s="3">
        <v>7.4125157459139164</v>
      </c>
      <c r="FY615" s="3">
        <v>4.0846546760872515</v>
      </c>
      <c r="FZ615" s="3">
        <v>10.659868737329958</v>
      </c>
      <c r="GA615" s="3">
        <v>14.876070454603674</v>
      </c>
      <c r="GB615" s="3">
        <v>10.660723735121746</v>
      </c>
      <c r="GC615" s="3">
        <v>6.2773183933047427</v>
      </c>
      <c r="GD615" s="3">
        <v>13.590431698662684</v>
      </c>
      <c r="GE615" s="3">
        <v>7.5149659782356215</v>
      </c>
      <c r="GF615" s="3">
        <v>7.5228477883023892</v>
      </c>
      <c r="GG615" s="3">
        <v>16.893932576650318</v>
      </c>
      <c r="GH615" s="3">
        <v>9.0700583711118679</v>
      </c>
      <c r="GI615" s="3">
        <v>6.0340769357838937</v>
      </c>
      <c r="GJ615" s="3">
        <v>18.536405009631242</v>
      </c>
      <c r="GK615" s="3">
        <v>8.0634116905012885</v>
      </c>
      <c r="GL615" s="3">
        <v>7.9708668250070627</v>
      </c>
      <c r="GM615" s="3">
        <v>15.067872854307836</v>
      </c>
      <c r="GN615" s="3">
        <v>8.3113340915454632</v>
      </c>
      <c r="GO615" s="3">
        <v>6.7690004495407514</v>
      </c>
      <c r="GP615" s="3">
        <v>11.977879727735196</v>
      </c>
      <c r="GQ615" s="3">
        <v>6.881193032667154</v>
      </c>
      <c r="GR615" s="3">
        <v>11.357734326442035</v>
      </c>
      <c r="GS615" s="3">
        <v>17.622259774002256</v>
      </c>
      <c r="GT615" s="3">
        <v>11.623612679620955</v>
      </c>
      <c r="GU615" s="3">
        <v>4.9391985011638777</v>
      </c>
      <c r="GV615" s="3">
        <v>7.6781500643531952</v>
      </c>
      <c r="GW615" s="3">
        <v>5.6511558035449934</v>
      </c>
    </row>
    <row r="616" spans="2:205" x14ac:dyDescent="0.25">
      <c r="B61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</row>
    <row r="617" spans="2:205" x14ac:dyDescent="0.25">
      <c r="B617">
        <v>149</v>
      </c>
      <c r="C617" t="s">
        <v>170</v>
      </c>
      <c r="D617" t="s">
        <v>38</v>
      </c>
      <c r="E617" t="s">
        <v>173</v>
      </c>
      <c r="F617">
        <v>-3</v>
      </c>
      <c r="G617" t="s">
        <v>63</v>
      </c>
      <c r="H617" s="3">
        <v>9.8198198198198199</v>
      </c>
      <c r="I617" s="3">
        <v>14.932126696832579</v>
      </c>
      <c r="J617" s="3">
        <v>11.275773195876287</v>
      </c>
      <c r="K617" s="3">
        <v>25.106382978723403</v>
      </c>
      <c r="L617" s="3">
        <v>35.114503816793892</v>
      </c>
      <c r="M617" s="3">
        <v>28.688524590163937</v>
      </c>
      <c r="N617" s="3">
        <v>6.7796610169491522</v>
      </c>
      <c r="O617" s="3">
        <v>15</v>
      </c>
      <c r="P617" s="3">
        <v>8.8607594936708871</v>
      </c>
      <c r="Q617" s="3">
        <v>16.50485436893204</v>
      </c>
      <c r="R617" s="3">
        <v>13.513513513513512</v>
      </c>
      <c r="S617" s="3">
        <v>15.714285714285715</v>
      </c>
      <c r="T617" s="3">
        <v>11.055276381909547</v>
      </c>
      <c r="U617" s="3">
        <v>14.864864864864865</v>
      </c>
      <c r="V617" s="3">
        <v>12.087912087912088</v>
      </c>
      <c r="W617" s="3">
        <v>5.5900621118012417</v>
      </c>
      <c r="X617" s="3">
        <v>12.345679012345679</v>
      </c>
      <c r="Y617" s="3">
        <v>7.8512396694214877</v>
      </c>
      <c r="Z617" s="3">
        <v>40.476190476190474</v>
      </c>
      <c r="AA617" s="3">
        <v>43.243243243243242</v>
      </c>
      <c r="AB617" s="3">
        <v>41.104294478527606</v>
      </c>
      <c r="AC617" s="3">
        <v>20</v>
      </c>
      <c r="AD617" s="3">
        <v>36.842105263157897</v>
      </c>
      <c r="AE617" s="3">
        <v>25.925925925925927</v>
      </c>
      <c r="AF617" s="3">
        <v>4.7619047619047619</v>
      </c>
      <c r="AG617" s="3">
        <v>21.153846153846153</v>
      </c>
      <c r="AH617" s="3">
        <v>9.5505617977528097</v>
      </c>
      <c r="AI617" s="3">
        <v>14.128943758573389</v>
      </c>
      <c r="AJ617" s="3">
        <v>29.934210526315791</v>
      </c>
      <c r="AK617" s="3">
        <v>18.780251694094868</v>
      </c>
      <c r="AL617" s="3">
        <v>10.160427807486631</v>
      </c>
      <c r="AM617" s="3">
        <v>27.173913043478258</v>
      </c>
      <c r="AN617" s="3">
        <v>15.770609318996415</v>
      </c>
      <c r="AO617" s="3">
        <v>22.52448313384113</v>
      </c>
      <c r="AP617" s="3">
        <v>35.309973045822098</v>
      </c>
      <c r="AQ617" s="3">
        <v>26.2015503875969</v>
      </c>
      <c r="AR617" s="3">
        <v>18.5929648241206</v>
      </c>
      <c r="AS617" s="3">
        <v>31.81818181818182</v>
      </c>
      <c r="AT617" s="3">
        <v>22.648083623693381</v>
      </c>
      <c r="AU617" s="3">
        <v>18.28793774319066</v>
      </c>
      <c r="AV617" s="3">
        <v>38.679245283018865</v>
      </c>
      <c r="AW617" s="3">
        <v>24.242424242424242</v>
      </c>
      <c r="AX617" s="3">
        <v>14.545454545454547</v>
      </c>
      <c r="AY617" s="3">
        <v>21.794871794871796</v>
      </c>
      <c r="AZ617" s="3">
        <v>16.872427983539094</v>
      </c>
      <c r="BA617" s="3">
        <v>13.580246913580247</v>
      </c>
      <c r="BB617" s="3">
        <v>28.767123287671232</v>
      </c>
      <c r="BC617" s="3">
        <v>18.297872340425531</v>
      </c>
      <c r="BD617" s="3">
        <v>15.178571428571429</v>
      </c>
      <c r="BE617" s="3">
        <v>24.242424242424242</v>
      </c>
      <c r="BF617" s="3">
        <v>17.956656346749227</v>
      </c>
      <c r="BG617" s="3">
        <v>16.153846153846153</v>
      </c>
      <c r="BH617" s="3">
        <v>45.238095238095241</v>
      </c>
      <c r="BI617" s="3">
        <v>23.255813953488374</v>
      </c>
      <c r="BJ617" s="3">
        <v>10.377358490566039</v>
      </c>
      <c r="BK617" s="3">
        <v>20.689655172413794</v>
      </c>
      <c r="BL617" s="3">
        <v>14.024390243902438</v>
      </c>
      <c r="BM617" s="3">
        <v>13.333333333333332</v>
      </c>
      <c r="BN617" s="3">
        <v>23.655913978494624</v>
      </c>
      <c r="BO617" s="3">
        <v>16.5016501650165</v>
      </c>
      <c r="BP617" s="3">
        <v>12.121212121212121</v>
      </c>
      <c r="BQ617" s="3">
        <v>29.310344827586206</v>
      </c>
      <c r="BR617" s="3">
        <v>17.368421052631579</v>
      </c>
      <c r="BS617" s="3">
        <v>15.324995596265634</v>
      </c>
      <c r="BT617" s="3">
        <v>26.254180602006688</v>
      </c>
      <c r="BU617" s="3">
        <v>18.564877927872104</v>
      </c>
      <c r="BV617" s="3">
        <v>8.1324614907583808</v>
      </c>
      <c r="BW617" s="3">
        <v>11.740516119007664</v>
      </c>
      <c r="BX617" s="3">
        <v>9.7443371331794317</v>
      </c>
      <c r="BY617" s="3">
        <v>19.695470903509886</v>
      </c>
      <c r="BZ617" s="3">
        <v>26.983252577361394</v>
      </c>
      <c r="CA617" s="3">
        <v>24.106939981336247</v>
      </c>
      <c r="CB617" s="3">
        <v>1.8779963492386735</v>
      </c>
      <c r="CC617" s="3">
        <v>3.2070937185463761</v>
      </c>
      <c r="CD617" s="3">
        <v>3.6370545913239392</v>
      </c>
      <c r="CE617" s="3">
        <v>11.709083691947752</v>
      </c>
      <c r="CF617" s="3">
        <v>6.6750981262683462</v>
      </c>
      <c r="CG617" s="3">
        <v>11.656104589721087</v>
      </c>
      <c r="CH617" s="3">
        <v>7.0592932718090831</v>
      </c>
      <c r="CI617" s="3">
        <v>7.6610572650661419</v>
      </c>
      <c r="CJ617" s="3">
        <v>8.4687078568487042</v>
      </c>
      <c r="CK617" s="3">
        <v>2.5876876290109818</v>
      </c>
      <c r="CL617" s="3">
        <v>6.082024925131722</v>
      </c>
      <c r="CM617" s="3">
        <v>4.7930075726780847</v>
      </c>
      <c r="CN617" s="3">
        <v>31.827168634300584</v>
      </c>
      <c r="CO617" s="3">
        <v>27.097937318129283</v>
      </c>
      <c r="CP617" s="3">
        <v>33.469216408143843</v>
      </c>
      <c r="CQ617" s="3">
        <v>8.4406016160564512</v>
      </c>
      <c r="CR617" s="3">
        <v>16.288587215509967</v>
      </c>
      <c r="CS617" s="3">
        <v>14.95766673444593</v>
      </c>
      <c r="CT617" s="3">
        <v>1.7673307076270608</v>
      </c>
      <c r="CU617" s="3">
        <v>11.06115103108573</v>
      </c>
      <c r="CV617" s="3">
        <v>5.6624829390490046</v>
      </c>
      <c r="CW617" s="3">
        <v>11.681113941807778</v>
      </c>
      <c r="CX617" s="3">
        <v>24.839569188579791</v>
      </c>
      <c r="CY617" s="3">
        <v>16.441839770201675</v>
      </c>
      <c r="CZ617" s="3">
        <v>6.2288826217757167</v>
      </c>
      <c r="DA617" s="3">
        <v>18.419767521935455</v>
      </c>
      <c r="DB617" s="3">
        <v>11.698791151379105</v>
      </c>
      <c r="DC617" s="3">
        <v>19.860810048704021</v>
      </c>
      <c r="DD617" s="3">
        <v>30.446297178765224</v>
      </c>
      <c r="DE617" s="3">
        <v>23.819635029577178</v>
      </c>
      <c r="DF617" s="3">
        <v>13.441950444540479</v>
      </c>
      <c r="DG617" s="3">
        <v>22.290833871386798</v>
      </c>
      <c r="DH617" s="3">
        <v>17.936227474087648</v>
      </c>
      <c r="DI617" s="3">
        <v>13.75767783991002</v>
      </c>
      <c r="DJ617" s="3">
        <v>29.375872220823585</v>
      </c>
      <c r="DK617" s="3">
        <v>19.921941971860189</v>
      </c>
      <c r="DL617" s="3">
        <v>9.5472501044388434</v>
      </c>
      <c r="DM617" s="3">
        <v>13.239110710186564</v>
      </c>
      <c r="DN617" s="3">
        <v>12.388318481791845</v>
      </c>
      <c r="DO617" s="3">
        <v>8.7103837012702154</v>
      </c>
      <c r="DP617" s="3">
        <v>18.769257480984866</v>
      </c>
      <c r="DQ617" s="3">
        <v>13.570145431428887</v>
      </c>
      <c r="DR617" s="3">
        <v>10.746321507272379</v>
      </c>
      <c r="DS617" s="3">
        <v>16.191590313972128</v>
      </c>
      <c r="DT617" s="3">
        <v>13.926793931373577</v>
      </c>
      <c r="DU617" s="3">
        <v>10.286418354605965</v>
      </c>
      <c r="DV617" s="3">
        <v>29.845881319631744</v>
      </c>
      <c r="DW617" s="3">
        <v>17.163950028727086</v>
      </c>
      <c r="DX617" s="3">
        <v>5.2953250221230226</v>
      </c>
      <c r="DY617" s="3">
        <v>11.173542160394376</v>
      </c>
      <c r="DZ617" s="3">
        <v>9.1025895892486961</v>
      </c>
      <c r="EA617" s="3">
        <v>9.0461240429005265</v>
      </c>
      <c r="EB617" s="3">
        <v>15.457524577434652</v>
      </c>
      <c r="EC617" s="3">
        <v>12.502801813622355</v>
      </c>
      <c r="ED617" s="3">
        <v>7.08958945245233</v>
      </c>
      <c r="EE617" s="3">
        <v>18.090697764453896</v>
      </c>
      <c r="EF617" s="3">
        <v>12.267476906759835</v>
      </c>
      <c r="EG617" s="3">
        <v>14.397128440982776</v>
      </c>
      <c r="EH617" s="3">
        <v>24.499881947251414</v>
      </c>
      <c r="EI617" s="3">
        <v>17.721769211833433</v>
      </c>
      <c r="EJ617" s="3">
        <v>11.723479180474806</v>
      </c>
      <c r="EK617" s="3">
        <v>18.601742770557383</v>
      </c>
      <c r="EL617" s="3">
        <v>12.955381260452125</v>
      </c>
      <c r="EM617" s="3">
        <v>31.156998601031017</v>
      </c>
      <c r="EN617" s="3">
        <v>43.935343332473366</v>
      </c>
      <c r="EO617" s="3">
        <v>33.618740029542927</v>
      </c>
      <c r="EP617" s="3">
        <v>16.458517267582341</v>
      </c>
      <c r="EQ617" s="3">
        <v>37.892682654531384</v>
      </c>
      <c r="ER617" s="3">
        <v>17.408068598832283</v>
      </c>
      <c r="ES617" s="3">
        <v>22.292736059403595</v>
      </c>
      <c r="ET617" s="3">
        <v>23.450980079469797</v>
      </c>
      <c r="EU617" s="3">
        <v>20.515757740053843</v>
      </c>
      <c r="EV617" s="3">
        <v>16.258508948175322</v>
      </c>
      <c r="EW617" s="3">
        <v>25.042666868302412</v>
      </c>
      <c r="EX617" s="3">
        <v>16.555418771066023</v>
      </c>
      <c r="EY617" s="3">
        <v>10.346240258041096</v>
      </c>
      <c r="EZ617" s="3">
        <v>21.534469804755517</v>
      </c>
      <c r="FA617" s="3">
        <v>11.989265495363352</v>
      </c>
      <c r="FB617" s="3">
        <v>49.583510765848629</v>
      </c>
      <c r="FC617" s="3">
        <v>60.511557858223973</v>
      </c>
      <c r="FD617" s="3">
        <v>49.068926528924038</v>
      </c>
      <c r="FE617" s="3">
        <v>36.937884452244518</v>
      </c>
      <c r="FF617" s="3">
        <v>61.642207668559479</v>
      </c>
      <c r="FG617" s="3">
        <v>39.654470240707475</v>
      </c>
      <c r="FH617" s="3">
        <v>10.076560891382822</v>
      </c>
      <c r="FI617" s="3">
        <v>34.70376064021535</v>
      </c>
      <c r="FJ617" s="3">
        <v>14.850812605815655</v>
      </c>
      <c r="FK617" s="3">
        <v>16.871108565169024</v>
      </c>
      <c r="FL617" s="3">
        <v>35.424926593029639</v>
      </c>
      <c r="FM617" s="3">
        <v>21.298021268922675</v>
      </c>
      <c r="FN617" s="3">
        <v>15.411598644742222</v>
      </c>
      <c r="FO617" s="3">
        <v>37.449250168640361</v>
      </c>
      <c r="FP617" s="3">
        <v>20.587155611637652</v>
      </c>
      <c r="FQ617" s="3">
        <v>25.365513239545557</v>
      </c>
      <c r="FR617" s="3">
        <v>40.410218871968908</v>
      </c>
      <c r="FS617" s="3">
        <v>28.692402829376867</v>
      </c>
      <c r="FT617" s="3">
        <v>24.705161228238723</v>
      </c>
      <c r="FU617" s="3">
        <v>42.609402481233744</v>
      </c>
      <c r="FV617" s="3">
        <v>27.934450211099836</v>
      </c>
      <c r="FW617" s="3">
        <v>23.566230407975624</v>
      </c>
      <c r="FX617" s="3">
        <v>48.63220221470678</v>
      </c>
      <c r="FY617" s="3">
        <v>28.988656681771989</v>
      </c>
      <c r="FZ617" s="3">
        <v>20.865194409695675</v>
      </c>
      <c r="GA617" s="3">
        <v>32.586187907010789</v>
      </c>
      <c r="GB617" s="3">
        <v>22.185186956149678</v>
      </c>
      <c r="GC617" s="3">
        <v>19.835927685164474</v>
      </c>
      <c r="GD617" s="3">
        <v>40.553112362324718</v>
      </c>
      <c r="GE617" s="3">
        <v>23.844786989984922</v>
      </c>
      <c r="GF617" s="3">
        <v>20.559458885587912</v>
      </c>
      <c r="GG617" s="3">
        <v>33.890293923837419</v>
      </c>
      <c r="GH617" s="3">
        <v>22.585613868308286</v>
      </c>
      <c r="GI617" s="3">
        <v>23.626737900319306</v>
      </c>
      <c r="GJ617" s="3">
        <v>61.326821276212883</v>
      </c>
      <c r="GK617" s="3">
        <v>30.293073654662138</v>
      </c>
      <c r="GL617" s="3">
        <v>17.809653793224687</v>
      </c>
      <c r="GM617" s="3">
        <v>33.351763478543198</v>
      </c>
      <c r="GN617" s="3">
        <v>20.296832128113408</v>
      </c>
      <c r="GO617" s="3">
        <v>18.690865947869174</v>
      </c>
      <c r="GP617" s="3">
        <v>33.596114258009791</v>
      </c>
      <c r="GQ617" s="3">
        <v>21.169939362861001</v>
      </c>
      <c r="GR617" s="3">
        <v>18.936807303011662</v>
      </c>
      <c r="GS617" s="3">
        <v>42.729699634652107</v>
      </c>
      <c r="GT617" s="3">
        <v>23.517851357710107</v>
      </c>
      <c r="GU617" s="3">
        <v>16.288649158846948</v>
      </c>
      <c r="GV617" s="3">
        <v>28.06680683600829</v>
      </c>
      <c r="GW617" s="3">
        <v>19.430751531083946</v>
      </c>
    </row>
    <row r="618" spans="2:205" x14ac:dyDescent="0.25">
      <c r="B618"/>
      <c r="F618">
        <v>-2</v>
      </c>
      <c r="G618" t="s">
        <v>64</v>
      </c>
      <c r="H618" s="3">
        <v>8.884297520661157</v>
      </c>
      <c r="I618" s="3">
        <v>17.048346055979643</v>
      </c>
      <c r="J618" s="3">
        <v>11.241734019103601</v>
      </c>
      <c r="K618" s="3">
        <v>18.823529411764707</v>
      </c>
      <c r="L618" s="3">
        <v>23.846153846153847</v>
      </c>
      <c r="M618" s="3">
        <v>20.519480519480517</v>
      </c>
      <c r="N618" s="3">
        <v>13.06818181818182</v>
      </c>
      <c r="O618" s="3">
        <v>24.657534246575342</v>
      </c>
      <c r="P618" s="3">
        <v>16.46586345381526</v>
      </c>
      <c r="Q618" s="3">
        <v>7.5376884422110546</v>
      </c>
      <c r="R618" s="3">
        <v>22.471910112359552</v>
      </c>
      <c r="S618" s="3">
        <v>12.152777777777777</v>
      </c>
      <c r="T618" s="3">
        <v>12.669683257918551</v>
      </c>
      <c r="U618" s="3">
        <v>12.631578947368421</v>
      </c>
      <c r="V618" s="3">
        <v>12.658227848101266</v>
      </c>
      <c r="W618" s="3">
        <v>7.2727272727272725</v>
      </c>
      <c r="X618" s="3">
        <v>10.416666666666668</v>
      </c>
      <c r="Y618" s="3">
        <v>8.227848101265824</v>
      </c>
      <c r="Z618" s="3">
        <v>31.578947368421051</v>
      </c>
      <c r="AA618" s="3">
        <v>32.258064516129032</v>
      </c>
      <c r="AB618" s="3">
        <v>31.746031746031743</v>
      </c>
      <c r="AC618" s="3">
        <v>13.333333333333334</v>
      </c>
      <c r="AD618" s="3">
        <v>17.647058823529413</v>
      </c>
      <c r="AE618" s="3">
        <v>14.893617021276595</v>
      </c>
      <c r="AF618" s="3">
        <v>4.8780487804878048</v>
      </c>
      <c r="AG618" s="3">
        <v>7.3170731707317067</v>
      </c>
      <c r="AH618" s="3">
        <v>5.48780487804878</v>
      </c>
      <c r="AI618" s="3">
        <v>15.902964959568733</v>
      </c>
      <c r="AJ618" s="3">
        <v>20.615384615384617</v>
      </c>
      <c r="AK618" s="3">
        <v>17.338331771321464</v>
      </c>
      <c r="AL618" s="3">
        <v>9.8159509202453989</v>
      </c>
      <c r="AM618" s="3">
        <v>25.316455696202532</v>
      </c>
      <c r="AN618" s="3">
        <v>14.87603305785124</v>
      </c>
      <c r="AO618" s="3">
        <v>20.591581342434583</v>
      </c>
      <c r="AP618" s="3">
        <v>27.222222222222225</v>
      </c>
      <c r="AQ618" s="3">
        <v>22.518159806295397</v>
      </c>
      <c r="AR618" s="3">
        <v>13.807531380753137</v>
      </c>
      <c r="AS618" s="3">
        <v>22.61904761904762</v>
      </c>
      <c r="AT618" s="3">
        <v>16.099071207430342</v>
      </c>
      <c r="AU618" s="3">
        <v>21.58590308370044</v>
      </c>
      <c r="AV618" s="3">
        <v>40.206185567010309</v>
      </c>
      <c r="AW618" s="3">
        <v>27.160493827160494</v>
      </c>
      <c r="AX618" s="3">
        <v>9.0277777777777768</v>
      </c>
      <c r="AY618" s="3">
        <v>12.5</v>
      </c>
      <c r="AZ618" s="3">
        <v>10.267857142857144</v>
      </c>
      <c r="BA618" s="3">
        <v>11.046511627906977</v>
      </c>
      <c r="BB618" s="3">
        <v>22.784810126582279</v>
      </c>
      <c r="BC618" s="3">
        <v>14.741035856573705</v>
      </c>
      <c r="BD618" s="3">
        <v>11.659192825112108</v>
      </c>
      <c r="BE618" s="3">
        <v>18.421052631578949</v>
      </c>
      <c r="BF618" s="3">
        <v>13.377926421404682</v>
      </c>
      <c r="BG618" s="3">
        <v>19.25925925925926</v>
      </c>
      <c r="BH618" s="3">
        <v>24.137931034482758</v>
      </c>
      <c r="BI618" s="3">
        <v>20.725388601036268</v>
      </c>
      <c r="BJ618" s="3">
        <v>19.6078431372549</v>
      </c>
      <c r="BK618" s="3">
        <v>25</v>
      </c>
      <c r="BL618" s="3">
        <v>21.12676056338028</v>
      </c>
      <c r="BM618" s="3">
        <v>14.975845410628018</v>
      </c>
      <c r="BN618" s="3">
        <v>21.794871794871796</v>
      </c>
      <c r="BO618" s="3">
        <v>16.842105263157894</v>
      </c>
      <c r="BP618" s="3">
        <v>10.833333333333334</v>
      </c>
      <c r="BQ618" s="3">
        <v>33.333333333333329</v>
      </c>
      <c r="BR618" s="3">
        <v>19.270833333333336</v>
      </c>
      <c r="BS618" s="3">
        <v>14.339963833634719</v>
      </c>
      <c r="BT618" s="3">
        <v>22.13219616204691</v>
      </c>
      <c r="BU618" s="3">
        <v>16.660317460317462</v>
      </c>
      <c r="BV618" s="3">
        <v>7.1675690705513624</v>
      </c>
      <c r="BW618" s="3">
        <v>13.46336418689221</v>
      </c>
      <c r="BX618" s="3">
        <v>9.6118751615380855</v>
      </c>
      <c r="BY618" s="3">
        <v>14.217300653363992</v>
      </c>
      <c r="BZ618" s="3">
        <v>16.813396227030353</v>
      </c>
      <c r="CA618" s="3">
        <v>16.595723088501195</v>
      </c>
      <c r="CB618" s="3">
        <v>8.4677546457006656</v>
      </c>
      <c r="CC618" s="3">
        <v>15.315537682894838</v>
      </c>
      <c r="CD618" s="3">
        <v>12.082787620574333</v>
      </c>
      <c r="CE618" s="3">
        <v>4.2799941214185555</v>
      </c>
      <c r="CF618" s="3">
        <v>14.299487582352876</v>
      </c>
      <c r="CG618" s="3">
        <v>8.6126948927612865</v>
      </c>
      <c r="CH618" s="3">
        <v>8.5866161071792479</v>
      </c>
      <c r="CI618" s="3">
        <v>6.7005939160157721</v>
      </c>
      <c r="CJ618" s="3">
        <v>9.199370650453611</v>
      </c>
      <c r="CK618" s="3">
        <v>3.1920184858384784</v>
      </c>
      <c r="CL618" s="3">
        <v>3.4698122121196042</v>
      </c>
      <c r="CM618" s="3">
        <v>4.4537534130234837</v>
      </c>
      <c r="CN618" s="3">
        <v>22.421979057886993</v>
      </c>
      <c r="CO618" s="3">
        <v>16.682363742295937</v>
      </c>
      <c r="CP618" s="3">
        <v>23.74220480179924</v>
      </c>
      <c r="CQ618" s="3">
        <v>3.7553496338363321</v>
      </c>
      <c r="CR618" s="3">
        <v>3.7985068070625982</v>
      </c>
      <c r="CS618" s="3">
        <v>6.2044118121998038</v>
      </c>
      <c r="CT618" s="3">
        <v>1.8109412152968358</v>
      </c>
      <c r="CU618" s="3">
        <v>1.5351471533416676</v>
      </c>
      <c r="CV618" s="3">
        <v>2.5397721733212126</v>
      </c>
      <c r="CW618" s="3">
        <v>13.343990283293236</v>
      </c>
      <c r="CX618" s="3">
        <v>16.348846122929306</v>
      </c>
      <c r="CY618" s="3">
        <v>15.112471235705344</v>
      </c>
      <c r="CZ618" s="3">
        <v>5.7154214451166965</v>
      </c>
      <c r="DA618" s="3">
        <v>16.200592898349299</v>
      </c>
      <c r="DB618" s="3">
        <v>10.641559137012257</v>
      </c>
      <c r="DC618" s="3">
        <v>17.963691437312573</v>
      </c>
      <c r="DD618" s="3">
        <v>22.689400906855191</v>
      </c>
      <c r="DE618" s="3">
        <v>20.219393313935353</v>
      </c>
      <c r="DF618" s="3">
        <v>9.6987955912562391</v>
      </c>
      <c r="DG618" s="3">
        <v>14.201420551708566</v>
      </c>
      <c r="DH618" s="3">
        <v>12.263352010989454</v>
      </c>
      <c r="DI618" s="3">
        <v>16.416758226568813</v>
      </c>
      <c r="DJ618" s="3">
        <v>30.373976357421341</v>
      </c>
      <c r="DK618" s="3">
        <v>22.39144386897614</v>
      </c>
      <c r="DL618" s="3">
        <v>4.8948113418005441</v>
      </c>
      <c r="DM618" s="3">
        <v>6.1602096558434187</v>
      </c>
      <c r="DN618" s="3">
        <v>6.6210524774178836</v>
      </c>
      <c r="DO618" s="3">
        <v>6.7831588846062774</v>
      </c>
      <c r="DP618" s="3">
        <v>14.098020732483116</v>
      </c>
      <c r="DQ618" s="3">
        <v>10.596215909177388</v>
      </c>
      <c r="DR618" s="3">
        <v>7.7592313392980463</v>
      </c>
      <c r="DS618" s="3">
        <v>10.453276041563338</v>
      </c>
      <c r="DT618" s="3">
        <v>9.7322729813700324</v>
      </c>
      <c r="DU618" s="3">
        <v>12.983391487010712</v>
      </c>
      <c r="DV618" s="3">
        <v>13.870119999212294</v>
      </c>
      <c r="DW618" s="3">
        <v>15.238568461846269</v>
      </c>
      <c r="DX618" s="3">
        <v>12.407847297927178</v>
      </c>
      <c r="DY618" s="3">
        <v>12.691479893284507</v>
      </c>
      <c r="DZ618" s="3">
        <v>14.731149699936719</v>
      </c>
      <c r="EA618" s="3">
        <v>10.407731801342782</v>
      </c>
      <c r="EB618" s="3">
        <v>13.239110710186564</v>
      </c>
      <c r="EC618" s="3">
        <v>12.686803874597988</v>
      </c>
      <c r="ED618" s="3">
        <v>5.8958306229085062</v>
      </c>
      <c r="EE618" s="3">
        <v>22.656342448818549</v>
      </c>
      <c r="EF618" s="3">
        <v>13.946306467075569</v>
      </c>
      <c r="EG618" s="3">
        <v>13.426179283226908</v>
      </c>
      <c r="EH618" s="3">
        <v>20.466280814511556</v>
      </c>
      <c r="EI618" s="3">
        <v>15.84343676204217</v>
      </c>
      <c r="EJ618" s="3">
        <v>10.855754056021008</v>
      </c>
      <c r="EK618" s="3">
        <v>21.138389713078421</v>
      </c>
      <c r="EL618" s="3">
        <v>13.040987263017579</v>
      </c>
      <c r="EM618" s="3">
        <v>24.170631314198097</v>
      </c>
      <c r="EN618" s="3">
        <v>32.107945848454769</v>
      </c>
      <c r="EO618" s="3">
        <v>24.903317427605721</v>
      </c>
      <c r="EP618" s="3">
        <v>18.960933504192802</v>
      </c>
      <c r="EQ618" s="3">
        <v>36.141429960587466</v>
      </c>
      <c r="ER618" s="3">
        <v>21.66756106016383</v>
      </c>
      <c r="ES618" s="3">
        <v>12.127541355538927</v>
      </c>
      <c r="ET618" s="3">
        <v>32.550212541119066</v>
      </c>
      <c r="EU618" s="3">
        <v>16.494557916732877</v>
      </c>
      <c r="EV618" s="3">
        <v>17.788330187688384</v>
      </c>
      <c r="EW618" s="3">
        <v>21.025494926335409</v>
      </c>
      <c r="EX618" s="3">
        <v>16.835902712653727</v>
      </c>
      <c r="EY618" s="3">
        <v>13.827848707471665</v>
      </c>
      <c r="EZ618" s="3">
        <v>22.65776612837638</v>
      </c>
      <c r="FA618" s="3">
        <v>13.658895244165556</v>
      </c>
      <c r="FB618" s="3">
        <v>41.920736370136765</v>
      </c>
      <c r="FC618" s="3">
        <v>51.372982959275014</v>
      </c>
      <c r="FD618" s="3">
        <v>40.630839867366092</v>
      </c>
      <c r="FE618" s="3">
        <v>30.721835027612691</v>
      </c>
      <c r="FF618" s="3">
        <v>43.43178728442841</v>
      </c>
      <c r="FG618" s="3">
        <v>28.305753424329737</v>
      </c>
      <c r="FH618" s="3">
        <v>10.315189015943494</v>
      </c>
      <c r="FI618" s="3">
        <v>19.924597837666287</v>
      </c>
      <c r="FJ618" s="3">
        <v>10.161729672000074</v>
      </c>
      <c r="FK618" s="3">
        <v>18.736309842266444</v>
      </c>
      <c r="FL618" s="3">
        <v>25.426628624237935</v>
      </c>
      <c r="FM618" s="3">
        <v>19.745932704328357</v>
      </c>
      <c r="FN618" s="3">
        <v>15.450857604837143</v>
      </c>
      <c r="FO618" s="3">
        <v>36.356172222058838</v>
      </c>
      <c r="FP618" s="3">
        <v>19.995174322594213</v>
      </c>
      <c r="FQ618" s="3">
        <v>23.418213333989332</v>
      </c>
      <c r="FR618" s="3">
        <v>32.134184010808596</v>
      </c>
      <c r="FS618" s="3">
        <v>24.94809591647908</v>
      </c>
      <c r="FT618" s="3">
        <v>18.841103604506348</v>
      </c>
      <c r="FU618" s="3">
        <v>33.047086830062689</v>
      </c>
      <c r="FV618" s="3">
        <v>20.569862805842831</v>
      </c>
      <c r="FW618" s="3">
        <v>27.513291806187677</v>
      </c>
      <c r="FX618" s="3">
        <v>50.653096370386741</v>
      </c>
      <c r="FY618" s="3">
        <v>32.352620068451436</v>
      </c>
      <c r="FZ618" s="3">
        <v>14.942982896820375</v>
      </c>
      <c r="GA618" s="3">
        <v>21.788913406943617</v>
      </c>
      <c r="GB618" s="3">
        <v>15.00788022454932</v>
      </c>
      <c r="GC618" s="3">
        <v>16.712187747097719</v>
      </c>
      <c r="GD618" s="3">
        <v>33.598358801833463</v>
      </c>
      <c r="GE618" s="3">
        <v>19.741600456235613</v>
      </c>
      <c r="GF618" s="3">
        <v>16.615271747471731</v>
      </c>
      <c r="GG618" s="3">
        <v>28.971560195587138</v>
      </c>
      <c r="GH618" s="3">
        <v>17.768587922038382</v>
      </c>
      <c r="GI618" s="3">
        <v>26.931818329181446</v>
      </c>
      <c r="GJ618" s="3">
        <v>37.168971619155812</v>
      </c>
      <c r="GK618" s="3">
        <v>27.134501004361844</v>
      </c>
      <c r="GL618" s="3">
        <v>28.645307822440497</v>
      </c>
      <c r="GM618" s="3">
        <v>41.196198015143004</v>
      </c>
      <c r="GN618" s="3">
        <v>28.765622368053016</v>
      </c>
      <c r="GO618" s="3">
        <v>20.578549310470873</v>
      </c>
      <c r="GP618" s="3">
        <v>32.586187907010789</v>
      </c>
      <c r="GQ618" s="3">
        <v>21.702434092917112</v>
      </c>
      <c r="GR618" s="3">
        <v>17.812743838894285</v>
      </c>
      <c r="GS618" s="3">
        <v>45.429611102556642</v>
      </c>
      <c r="GT618" s="3">
        <v>25.570045865148511</v>
      </c>
      <c r="GU618" s="3">
        <v>15.291548500113961</v>
      </c>
      <c r="GV618" s="3">
        <v>23.86801031168487</v>
      </c>
      <c r="GW618" s="3">
        <v>17.50195023008645</v>
      </c>
    </row>
    <row r="619" spans="2:205" x14ac:dyDescent="0.25">
      <c r="B619"/>
      <c r="F619">
        <v>-1</v>
      </c>
      <c r="G619" t="s">
        <v>65</v>
      </c>
      <c r="H619" s="3">
        <v>8.4985835694050991</v>
      </c>
      <c r="I619" s="3">
        <v>12.992125984251969</v>
      </c>
      <c r="J619" s="3">
        <v>9.9553286534779826</v>
      </c>
      <c r="K619" s="3">
        <v>10.824742268041236</v>
      </c>
      <c r="L619" s="3">
        <v>28.318584070796462</v>
      </c>
      <c r="M619" s="3">
        <v>17.263843648208468</v>
      </c>
      <c r="N619" s="3">
        <v>18.012422360248447</v>
      </c>
      <c r="O619" s="3">
        <v>14.754098360655739</v>
      </c>
      <c r="P619" s="3">
        <v>17.117117117117118</v>
      </c>
      <c r="Q619" s="3">
        <v>20.675105485232066</v>
      </c>
      <c r="R619" s="3">
        <v>30.434782608695652</v>
      </c>
      <c r="S619" s="3">
        <v>22.875816993464053</v>
      </c>
      <c r="T619" s="3">
        <v>11.363636363636363</v>
      </c>
      <c r="U619" s="3">
        <v>20.547945205479451</v>
      </c>
      <c r="V619" s="3">
        <v>13.651877133105803</v>
      </c>
      <c r="W619" s="3">
        <v>6.0869565217391299</v>
      </c>
      <c r="X619" s="3">
        <v>14.545454545454545</v>
      </c>
      <c r="Y619" s="3">
        <v>8.8235294117647065</v>
      </c>
      <c r="Z619" s="3">
        <v>20.202020202020204</v>
      </c>
      <c r="AA619" s="3">
        <v>38.18181818181818</v>
      </c>
      <c r="AB619" s="3">
        <v>26.623376623376622</v>
      </c>
      <c r="AC619" s="3">
        <v>30.303030303030305</v>
      </c>
      <c r="AD619" s="3">
        <v>7.6923076923076925</v>
      </c>
      <c r="AE619" s="3">
        <v>23.913043478260867</v>
      </c>
      <c r="AF619" s="3">
        <v>9.0909090909090917</v>
      </c>
      <c r="AG619" s="3">
        <v>17.5</v>
      </c>
      <c r="AH619" s="3">
        <v>11.510791366906474</v>
      </c>
      <c r="AI619" s="3">
        <v>18.668407310704964</v>
      </c>
      <c r="AJ619" s="3">
        <v>29.82456140350877</v>
      </c>
      <c r="AK619" s="3">
        <v>21.693625118934346</v>
      </c>
      <c r="AL619" s="3">
        <v>15.609756097560975</v>
      </c>
      <c r="AM619" s="3">
        <v>32.8125</v>
      </c>
      <c r="AN619" s="3">
        <v>19.702602230483269</v>
      </c>
      <c r="AO619" s="3">
        <v>25.393258426966291</v>
      </c>
      <c r="AP619" s="3">
        <v>29.776674937965261</v>
      </c>
      <c r="AQ619" s="3">
        <v>26.759474091260635</v>
      </c>
      <c r="AR619" s="3">
        <v>16.666666666666668</v>
      </c>
      <c r="AS619" s="3">
        <v>35.869565217391305</v>
      </c>
      <c r="AT619" s="3">
        <v>22.292993630573246</v>
      </c>
      <c r="AU619" s="3">
        <v>17.910447761194032</v>
      </c>
      <c r="AV619" s="3">
        <v>40.625</v>
      </c>
      <c r="AW619" s="3">
        <v>25.252525252525253</v>
      </c>
      <c r="AX619" s="3">
        <v>8.0246913580246915</v>
      </c>
      <c r="AY619" s="3">
        <v>14.925373134328359</v>
      </c>
      <c r="AZ619" s="3">
        <v>10.043668122270743</v>
      </c>
      <c r="BA619" s="3">
        <v>18.309859154929576</v>
      </c>
      <c r="BB619" s="3">
        <v>22.222222222222221</v>
      </c>
      <c r="BC619" s="3">
        <v>19.626168224299064</v>
      </c>
      <c r="BD619" s="3">
        <v>8.8235294117647065</v>
      </c>
      <c r="BE619" s="3">
        <v>23.80952380952381</v>
      </c>
      <c r="BF619" s="3">
        <v>13.779527559055119</v>
      </c>
      <c r="BG619" s="3">
        <v>16.666666666666664</v>
      </c>
      <c r="BH619" s="3">
        <v>35.087719298245609</v>
      </c>
      <c r="BI619" s="3">
        <v>22.807017543859647</v>
      </c>
      <c r="BJ619" s="3">
        <v>7.4074074074074066</v>
      </c>
      <c r="BK619" s="3">
        <v>21.56862745098039</v>
      </c>
      <c r="BL619" s="3">
        <v>12.878787878787879</v>
      </c>
      <c r="BM619" s="3">
        <v>11.510791366906474</v>
      </c>
      <c r="BN619" s="3">
        <v>27.941176470588239</v>
      </c>
      <c r="BO619" s="3">
        <v>16.908212560386474</v>
      </c>
      <c r="BP619" s="3">
        <v>10.638297872340425</v>
      </c>
      <c r="BQ619" s="3">
        <v>28.846153846153847</v>
      </c>
      <c r="BR619" s="3">
        <v>15.5440414507772</v>
      </c>
      <c r="BS619" s="3">
        <v>15.486238532110093</v>
      </c>
      <c r="BT619" s="3">
        <v>24.768713204373423</v>
      </c>
      <c r="BU619" s="3">
        <v>18.306080735820132</v>
      </c>
      <c r="BV619" s="3">
        <v>6.8890403442848775</v>
      </c>
      <c r="BW619" s="3">
        <v>10.192444355336791</v>
      </c>
      <c r="BX619" s="3">
        <v>8.5170907635664612</v>
      </c>
      <c r="BY619" s="3">
        <v>6.8267478683566223</v>
      </c>
      <c r="BZ619" s="3">
        <v>20.243361390376595</v>
      </c>
      <c r="CA619" s="3">
        <v>13.207364388105425</v>
      </c>
      <c r="CB619" s="3">
        <v>12.407525718609412</v>
      </c>
      <c r="CC619" s="3">
        <v>6.975229797255869</v>
      </c>
      <c r="CD619" s="3">
        <v>12.406942780918916</v>
      </c>
      <c r="CE619" s="3">
        <v>15.704501326284124</v>
      </c>
      <c r="CF619" s="3">
        <v>19.924774730764071</v>
      </c>
      <c r="CG619" s="3">
        <v>18.289044231960567</v>
      </c>
      <c r="CH619" s="3">
        <v>7.4904307380100992</v>
      </c>
      <c r="CI619" s="3">
        <v>11.981309833543621</v>
      </c>
      <c r="CJ619" s="3">
        <v>9.9354140691098927</v>
      </c>
      <c r="CK619" s="3">
        <v>2.4820438870186403</v>
      </c>
      <c r="CL619" s="3">
        <v>6.4951423331003202</v>
      </c>
      <c r="CM619" s="3">
        <v>5.0227742105140898</v>
      </c>
      <c r="CN619" s="3">
        <v>12.798473260926373</v>
      </c>
      <c r="CO619" s="3">
        <v>25.40916483225454</v>
      </c>
      <c r="CP619" s="3">
        <v>19.83181158915168</v>
      </c>
      <c r="CQ619" s="3">
        <v>15.591660239698566</v>
      </c>
      <c r="CR619" s="3">
        <v>0.19456284973467416</v>
      </c>
      <c r="CS619" s="3">
        <v>12.586139482256911</v>
      </c>
      <c r="CT619" s="3">
        <v>4.2416470118563083</v>
      </c>
      <c r="CU619" s="3">
        <v>7.3382729352085105</v>
      </c>
      <c r="CV619" s="3">
        <v>6.7244783388481517</v>
      </c>
      <c r="CW619" s="3">
        <v>15.968633959325395</v>
      </c>
      <c r="CX619" s="3">
        <v>24.572310520297226</v>
      </c>
      <c r="CY619" s="3">
        <v>19.236331676730593</v>
      </c>
      <c r="CZ619" s="3">
        <v>10.928673917699209</v>
      </c>
      <c r="DA619" s="3">
        <v>21.587199889372481</v>
      </c>
      <c r="DB619" s="3">
        <v>15.120912529643672</v>
      </c>
      <c r="DC619" s="3">
        <v>22.562859535978912</v>
      </c>
      <c r="DD619" s="3">
        <v>25.350932426478217</v>
      </c>
      <c r="DE619" s="3">
        <v>24.36284137672671</v>
      </c>
      <c r="DF619" s="3">
        <v>12.014584492715743</v>
      </c>
      <c r="DG619" s="3">
        <v>26.132923829397569</v>
      </c>
      <c r="DH619" s="3">
        <v>17.81077163622097</v>
      </c>
      <c r="DI619" s="3">
        <v>12.870779878446733</v>
      </c>
      <c r="DJ619" s="3">
        <v>30.71288938473139</v>
      </c>
      <c r="DK619" s="3">
        <v>20.411969638118759</v>
      </c>
      <c r="DL619" s="3">
        <v>4.341973614450807</v>
      </c>
      <c r="DM619" s="3">
        <v>7.3964684842450943</v>
      </c>
      <c r="DN619" s="3">
        <v>6.4739985292429942</v>
      </c>
      <c r="DO619" s="3">
        <v>12.323057733189517</v>
      </c>
      <c r="DP619" s="3">
        <v>13.268238478784063</v>
      </c>
      <c r="DQ619" s="3">
        <v>14.526164409299117</v>
      </c>
      <c r="DR619" s="3">
        <v>5.0227742105140898</v>
      </c>
      <c r="DS619" s="3">
        <v>15.190628005478338</v>
      </c>
      <c r="DT619" s="3">
        <v>9.7892111722191473</v>
      </c>
      <c r="DU619" s="3">
        <v>10.343018339807289</v>
      </c>
      <c r="DV619" s="3">
        <v>22.914559716823828</v>
      </c>
      <c r="DW619" s="3">
        <v>16.748751473132014</v>
      </c>
      <c r="DX619" s="3">
        <v>2.7668360524403952</v>
      </c>
      <c r="DY619" s="3">
        <v>11.289059974974323</v>
      </c>
      <c r="DZ619" s="3">
        <v>7.6847436926845969</v>
      </c>
      <c r="EA619" s="3">
        <v>6.7244783388481517</v>
      </c>
      <c r="EB619" s="3">
        <v>17.734305837253576</v>
      </c>
      <c r="EC619" s="3">
        <v>12.068735451701727</v>
      </c>
      <c r="ED619" s="3">
        <v>6.0776552284950904</v>
      </c>
      <c r="EE619" s="3">
        <v>17.129678733051428</v>
      </c>
      <c r="EF619" s="3">
        <v>10.739882895902623</v>
      </c>
      <c r="EG619" s="3">
        <v>14.535257583578723</v>
      </c>
      <c r="EH619" s="3">
        <v>23.044640385269719</v>
      </c>
      <c r="EI619" s="3">
        <v>17.454938961332655</v>
      </c>
      <c r="EJ619" s="3">
        <v>10.342975818612478</v>
      </c>
      <c r="EK619" s="3">
        <v>16.230701624691772</v>
      </c>
      <c r="EL619" s="3">
        <v>11.545526413341536</v>
      </c>
      <c r="EM619" s="3">
        <v>16.069990233970554</v>
      </c>
      <c r="EN619" s="3">
        <v>37.565001493883706</v>
      </c>
      <c r="EO619" s="3">
        <v>21.965310442893092</v>
      </c>
      <c r="EP619" s="3">
        <v>24.83341641066691</v>
      </c>
      <c r="EQ619" s="3">
        <v>26.168808800195208</v>
      </c>
      <c r="ER619" s="3">
        <v>22.728978770872668</v>
      </c>
      <c r="ES619" s="3">
        <v>26.39523064659825</v>
      </c>
      <c r="ET619" s="3">
        <v>42.687470355940768</v>
      </c>
      <c r="EU619" s="3">
        <v>27.996298192528752</v>
      </c>
      <c r="EV619" s="3">
        <v>16.316703705411594</v>
      </c>
      <c r="EW619" s="3">
        <v>31.616159919704113</v>
      </c>
      <c r="EX619" s="3">
        <v>18.122903419152422</v>
      </c>
      <c r="EY619" s="3">
        <v>12.139731387928833</v>
      </c>
      <c r="EZ619" s="3">
        <v>26.663231594265845</v>
      </c>
      <c r="FA619" s="3">
        <v>14.135366611486766</v>
      </c>
      <c r="FB619" s="3">
        <v>29.461385788606588</v>
      </c>
      <c r="FC619" s="3">
        <v>52.273774503949753</v>
      </c>
      <c r="FD619" s="3">
        <v>34.337476382936472</v>
      </c>
      <c r="FE619" s="3">
        <v>48.711069753839318</v>
      </c>
      <c r="FF619" s="3">
        <v>36.029743526787755</v>
      </c>
      <c r="FG619" s="3">
        <v>38.766891011407154</v>
      </c>
      <c r="FH619" s="3">
        <v>16.556897574201038</v>
      </c>
      <c r="FI619" s="3">
        <v>32.779013336158584</v>
      </c>
      <c r="FJ619" s="3">
        <v>18.019056767258924</v>
      </c>
      <c r="FK619" s="3">
        <v>21.611820384193305</v>
      </c>
      <c r="FL619" s="3">
        <v>35.502025817183878</v>
      </c>
      <c r="FM619" s="3">
        <v>24.31050949468284</v>
      </c>
      <c r="FN619" s="3">
        <v>21.315833623415958</v>
      </c>
      <c r="FO619" s="3">
        <v>45.687678677856006</v>
      </c>
      <c r="FP619" s="3">
        <v>24.965574227041287</v>
      </c>
      <c r="FQ619" s="3">
        <v>28.387560404425539</v>
      </c>
      <c r="FR619" s="3">
        <v>34.502357370598816</v>
      </c>
      <c r="FS619" s="3">
        <v>29.262226256754957</v>
      </c>
      <c r="FT619" s="3">
        <v>22.233307180051032</v>
      </c>
      <c r="FU619" s="3">
        <v>46.543325385150851</v>
      </c>
      <c r="FV619" s="3">
        <v>27.306482242648645</v>
      </c>
      <c r="FW619" s="3">
        <v>23.922988453367054</v>
      </c>
      <c r="FX619" s="3">
        <v>51.131688531437902</v>
      </c>
      <c r="FY619" s="3">
        <v>30.594314862760637</v>
      </c>
      <c r="FZ619" s="3">
        <v>13.331539074137988</v>
      </c>
      <c r="GA619" s="3">
        <v>25.740245260777801</v>
      </c>
      <c r="GB619" s="3">
        <v>14.688787929247383</v>
      </c>
      <c r="GC619" s="3">
        <v>25.665733312622752</v>
      </c>
      <c r="GD619" s="3">
        <v>33.563662785469305</v>
      </c>
      <c r="GE619" s="3">
        <v>25.588415068482078</v>
      </c>
      <c r="GF619" s="3">
        <v>14.135366611486766</v>
      </c>
      <c r="GG619" s="3">
        <v>34.348946373934027</v>
      </c>
      <c r="GH619" s="3">
        <v>18.639636167829821</v>
      </c>
      <c r="GI619" s="3">
        <v>24.797155119069281</v>
      </c>
      <c r="GJ619" s="3">
        <v>48.868661750685014</v>
      </c>
      <c r="GK619" s="3">
        <v>29.832626585273591</v>
      </c>
      <c r="GL619" s="3">
        <v>15.428616871529446</v>
      </c>
      <c r="GM619" s="3">
        <v>35.321406350951925</v>
      </c>
      <c r="GN619" s="3">
        <v>19.817803177908154</v>
      </c>
      <c r="GO619" s="3">
        <v>18.019056767258924</v>
      </c>
      <c r="GP619" s="3">
        <v>40.145866111371916</v>
      </c>
      <c r="GQ619" s="3">
        <v>22.722500154567427</v>
      </c>
      <c r="GR619" s="3">
        <v>16.938752013971744</v>
      </c>
      <c r="GS619" s="3">
        <v>43.075801461866007</v>
      </c>
      <c r="GT619" s="3">
        <v>21.440528912747912</v>
      </c>
      <c r="GU619" s="3">
        <v>16.474330057448302</v>
      </c>
      <c r="GV619" s="3">
        <v>26.555148312780087</v>
      </c>
      <c r="GW619" s="3">
        <v>19.180886002790587</v>
      </c>
    </row>
    <row r="620" spans="2:205" x14ac:dyDescent="0.25">
      <c r="B620"/>
      <c r="F620">
        <v>0</v>
      </c>
      <c r="G620" t="s">
        <v>66</v>
      </c>
      <c r="H620" s="3">
        <v>6.959706959706959</v>
      </c>
      <c r="I620" s="3">
        <v>14.44954128440367</v>
      </c>
      <c r="J620" s="3">
        <v>9.0968586387434556</v>
      </c>
      <c r="K620" s="3">
        <v>17.435897435897434</v>
      </c>
      <c r="L620" s="3">
        <v>31.632653061224492</v>
      </c>
      <c r="M620" s="3">
        <v>22.184300341296929</v>
      </c>
      <c r="N620" s="3">
        <v>14.569536423841061</v>
      </c>
      <c r="O620" s="3">
        <v>18.571428571428573</v>
      </c>
      <c r="P620" s="3">
        <v>15.837104072398191</v>
      </c>
      <c r="Q620" s="3">
        <v>8.0459770114942515</v>
      </c>
      <c r="R620" s="3">
        <v>7.8431372549019605</v>
      </c>
      <c r="S620" s="3">
        <v>8</v>
      </c>
      <c r="T620" s="3">
        <v>7.7294685990338161</v>
      </c>
      <c r="U620" s="3">
        <v>13.829787234042552</v>
      </c>
      <c r="V620" s="3">
        <v>9.6345514950166109</v>
      </c>
      <c r="W620" s="3">
        <v>6.4285714285714288</v>
      </c>
      <c r="X620" s="3">
        <v>23.52941176470588</v>
      </c>
      <c r="Y620" s="3">
        <v>10.99476439790576</v>
      </c>
      <c r="Z620" s="3">
        <v>9.5238095238095237</v>
      </c>
      <c r="AA620" s="3">
        <v>14.516129032258064</v>
      </c>
      <c r="AB620" s="3">
        <v>11.170212765957446</v>
      </c>
      <c r="AC620" s="3">
        <v>14.285714285714286</v>
      </c>
      <c r="AD620" s="3">
        <v>44.444444444444443</v>
      </c>
      <c r="AE620" s="3">
        <v>21.621621621621621</v>
      </c>
      <c r="AF620" s="3">
        <v>4.2105263157894735</v>
      </c>
      <c r="AG620" s="3">
        <v>11.111111111111111</v>
      </c>
      <c r="AH620" s="3">
        <v>6.106870229007634</v>
      </c>
      <c r="AI620" s="3">
        <v>15.287517531556801</v>
      </c>
      <c r="AJ620" s="3">
        <v>29.197080291970803</v>
      </c>
      <c r="AK620" s="3">
        <v>19.148936170212764</v>
      </c>
      <c r="AL620" s="3">
        <v>9.4240837696335085</v>
      </c>
      <c r="AM620" s="3">
        <v>12.698412698412698</v>
      </c>
      <c r="AN620" s="3">
        <v>10.236220472440946</v>
      </c>
      <c r="AO620" s="3">
        <v>14.636871508379887</v>
      </c>
      <c r="AP620" s="3">
        <v>28.378378378378379</v>
      </c>
      <c r="AQ620" s="3">
        <v>19.193427931292007</v>
      </c>
      <c r="AR620" s="3">
        <v>15.217391304347826</v>
      </c>
      <c r="AS620" s="3">
        <v>31.395348837209305</v>
      </c>
      <c r="AT620" s="3">
        <v>19.620253164556964</v>
      </c>
      <c r="AU620" s="3">
        <v>14.901960784313726</v>
      </c>
      <c r="AV620" s="3">
        <v>18.26923076923077</v>
      </c>
      <c r="AW620" s="3">
        <v>15.877437325905293</v>
      </c>
      <c r="AX620" s="3">
        <v>8.0459770114942515</v>
      </c>
      <c r="AY620" s="3">
        <v>14.285714285714285</v>
      </c>
      <c r="AZ620" s="3">
        <v>9.9601593625498008</v>
      </c>
      <c r="BA620" s="3">
        <v>12.804878048780488</v>
      </c>
      <c r="BB620" s="3">
        <v>33.333333333333329</v>
      </c>
      <c r="BC620" s="3">
        <v>19.591836734693878</v>
      </c>
      <c r="BD620" s="3">
        <v>11.111111111111111</v>
      </c>
      <c r="BE620" s="3">
        <v>16.216216216216218</v>
      </c>
      <c r="BF620" s="3">
        <v>12.547528517110266</v>
      </c>
      <c r="BG620" s="3">
        <v>27.34375</v>
      </c>
      <c r="BH620" s="3">
        <v>48</v>
      </c>
      <c r="BI620" s="3">
        <v>33.146067415730343</v>
      </c>
      <c r="BJ620" s="3">
        <v>11.320754716981131</v>
      </c>
      <c r="BK620" s="3">
        <v>14.893617021276595</v>
      </c>
      <c r="BL620" s="3">
        <v>12.418300653594772</v>
      </c>
      <c r="BM620" s="3">
        <v>8.724832214765101</v>
      </c>
      <c r="BN620" s="3">
        <v>15.789473684210527</v>
      </c>
      <c r="BO620" s="3">
        <v>11.111111111111111</v>
      </c>
      <c r="BP620" s="3">
        <v>17.6056338028169</v>
      </c>
      <c r="BQ620" s="3">
        <v>24.285714285714285</v>
      </c>
      <c r="BR620" s="3">
        <v>19.811320754716981</v>
      </c>
      <c r="BS620" s="3">
        <v>11.97056712132089</v>
      </c>
      <c r="BT620" s="3">
        <v>22.311600338696021</v>
      </c>
      <c r="BU620" s="3">
        <v>15.049155533148474</v>
      </c>
      <c r="BV620" s="3">
        <v>5.5223091154227326</v>
      </c>
      <c r="BW620" s="3">
        <v>11.285379878926308</v>
      </c>
      <c r="BX620" s="3">
        <v>7.70195295443874</v>
      </c>
      <c r="BY620" s="3">
        <v>12.387382617526905</v>
      </c>
      <c r="BZ620" s="3">
        <v>22.605903231461625</v>
      </c>
      <c r="CA620" s="3">
        <v>17.55897217308901</v>
      </c>
      <c r="CB620" s="3">
        <v>9.3614564089508967</v>
      </c>
      <c r="CC620" s="3">
        <v>10.276108170170238</v>
      </c>
      <c r="CD620" s="3">
        <v>11.285817184939601</v>
      </c>
      <c r="CE620" s="3">
        <v>4.4685915702623564</v>
      </c>
      <c r="CF620" s="3">
        <v>2.1783562056269017</v>
      </c>
      <c r="CG620" s="3">
        <v>4.8101306296127317</v>
      </c>
      <c r="CH620" s="3">
        <v>4.482465890484864</v>
      </c>
      <c r="CI620" s="3">
        <v>7.5742978755307302</v>
      </c>
      <c r="CJ620" s="3">
        <v>6.547701259336022</v>
      </c>
      <c r="CK620" s="3">
        <v>2.9814314905652077</v>
      </c>
      <c r="CL620" s="3">
        <v>12.790810025182772</v>
      </c>
      <c r="CM620" s="3">
        <v>6.936074249733454</v>
      </c>
      <c r="CN620" s="3">
        <v>5.0185216300245319</v>
      </c>
      <c r="CO620" s="3">
        <v>6.8588612623461085</v>
      </c>
      <c r="CP620" s="3">
        <v>7.0489609752293862</v>
      </c>
      <c r="CQ620" s="3">
        <v>6.3751365558772823</v>
      </c>
      <c r="CR620" s="3">
        <v>21.530150738729979</v>
      </c>
      <c r="CS620" s="3">
        <v>12.893297230986603</v>
      </c>
      <c r="CT620" s="3">
        <v>1.1589645899378826</v>
      </c>
      <c r="CU620" s="3">
        <v>3.1116139945015227</v>
      </c>
      <c r="CV620" s="3">
        <v>2.673116045428944</v>
      </c>
      <c r="CW620" s="3">
        <v>12.72395702354013</v>
      </c>
      <c r="CX620" s="3">
        <v>23.882254377795096</v>
      </c>
      <c r="CY620" s="3">
        <v>16.73848932274926</v>
      </c>
      <c r="CZ620" s="3">
        <v>5.6813645157232777</v>
      </c>
      <c r="DA620" s="3">
        <v>5.6451279545302944</v>
      </c>
      <c r="DB620" s="3">
        <v>6.7962951810280643</v>
      </c>
      <c r="DC620" s="3">
        <v>12.384645230218981</v>
      </c>
      <c r="DD620" s="3">
        <v>24.22846034744828</v>
      </c>
      <c r="DE620" s="3">
        <v>17.116120792839425</v>
      </c>
      <c r="DF620" s="3">
        <v>10.834048725429673</v>
      </c>
      <c r="DG620" s="3">
        <v>21.811834720997659</v>
      </c>
      <c r="DH620" s="3">
        <v>15.386393758918093</v>
      </c>
      <c r="DI620" s="3">
        <v>10.766306573999399</v>
      </c>
      <c r="DJ620" s="3">
        <v>11.372610699593737</v>
      </c>
      <c r="DK620" s="3">
        <v>12.25268070255076</v>
      </c>
      <c r="DL620" s="3">
        <v>4.4685915702623564</v>
      </c>
      <c r="DM620" s="3">
        <v>7.3530014102474253</v>
      </c>
      <c r="DN620" s="3">
        <v>6.5499656728009175</v>
      </c>
      <c r="DO620" s="3">
        <v>8.1042398400366</v>
      </c>
      <c r="DP620" s="3">
        <v>23.243329345239331</v>
      </c>
      <c r="DQ620" s="3">
        <v>14.81307836823026</v>
      </c>
      <c r="DR620" s="3">
        <v>7.0109257896598693</v>
      </c>
      <c r="DS620" s="3">
        <v>8.6698963958308219</v>
      </c>
      <c r="DT620" s="3">
        <v>8.7968345948216911</v>
      </c>
      <c r="DU620" s="3">
        <v>19.842248436641416</v>
      </c>
      <c r="DV620" s="3">
        <v>33.660509160345974</v>
      </c>
      <c r="DW620" s="3">
        <v>26.284018204984509</v>
      </c>
      <c r="DX620" s="3">
        <v>5.988315833251181</v>
      </c>
      <c r="DY620" s="3">
        <v>6.2044118121998038</v>
      </c>
      <c r="DZ620" s="3">
        <v>7.6449412984675487</v>
      </c>
      <c r="EA620" s="3">
        <v>4.7276019054984033</v>
      </c>
      <c r="EB620" s="3">
        <v>8.4337727920071739</v>
      </c>
      <c r="EC620" s="3">
        <v>7.320881003968954</v>
      </c>
      <c r="ED620" s="3">
        <v>11.72943421613031</v>
      </c>
      <c r="EE620" s="3">
        <v>14.828902779625075</v>
      </c>
      <c r="EF620" s="3">
        <v>14.667123004504766</v>
      </c>
      <c r="EG620" s="3">
        <v>11.129328481717584</v>
      </c>
      <c r="EH620" s="3">
        <v>20.646581554840544</v>
      </c>
      <c r="EI620" s="3">
        <v>14.269037636843485</v>
      </c>
      <c r="EJ620" s="3">
        <v>8.6339587224401608</v>
      </c>
      <c r="EK620" s="3">
        <v>18.105350812953034</v>
      </c>
      <c r="EL620" s="3">
        <v>10.651173595834486</v>
      </c>
      <c r="EM620" s="3">
        <v>23.503269426166288</v>
      </c>
      <c r="EN620" s="3">
        <v>41.803984098733359</v>
      </c>
      <c r="EO620" s="3">
        <v>27.381901229829186</v>
      </c>
      <c r="EP620" s="3">
        <v>21.223602871470415</v>
      </c>
      <c r="EQ620" s="3">
        <v>29.661475018504774</v>
      </c>
      <c r="ER620" s="3">
        <v>21.331089506230338</v>
      </c>
      <c r="ES620" s="3">
        <v>13.131330405170816</v>
      </c>
      <c r="ET620" s="3">
        <v>18.880600694253815</v>
      </c>
      <c r="EU620" s="3">
        <v>12.348836384990459</v>
      </c>
      <c r="EV620" s="3">
        <v>12.248797886297416</v>
      </c>
      <c r="EW620" s="3">
        <v>22.487719471305756</v>
      </c>
      <c r="EX620" s="3">
        <v>13.543338004991934</v>
      </c>
      <c r="EY620" s="3">
        <v>11.852576289554195</v>
      </c>
      <c r="EZ620" s="3">
        <v>37.493050835985848</v>
      </c>
      <c r="FA620" s="3">
        <v>16.314731138485648</v>
      </c>
      <c r="FB620" s="3">
        <v>16.045260969741257</v>
      </c>
      <c r="FC620" s="3">
        <v>25.775686272914101</v>
      </c>
      <c r="FD620" s="3">
        <v>16.567032076106969</v>
      </c>
      <c r="FE620" s="3">
        <v>26.22173020900253</v>
      </c>
      <c r="FF620" s="3">
        <v>69.242834100124369</v>
      </c>
      <c r="FG620" s="3">
        <v>32.723696966393028</v>
      </c>
      <c r="FH620" s="3">
        <v>10.430837318972831</v>
      </c>
      <c r="FI620" s="3">
        <v>26.06109205108293</v>
      </c>
      <c r="FJ620" s="3">
        <v>11.678422554876489</v>
      </c>
      <c r="FK620" s="3">
        <v>18.142077274860348</v>
      </c>
      <c r="FL620" s="3">
        <v>34.968332086027701</v>
      </c>
      <c r="FM620" s="3">
        <v>21.744944280001089</v>
      </c>
      <c r="FN620" s="3">
        <v>14.484980189476937</v>
      </c>
      <c r="FO620" s="3">
        <v>23.496557569565415</v>
      </c>
      <c r="FP620" s="3">
        <v>14.638079411214353</v>
      </c>
      <c r="FQ620" s="3">
        <v>17.124653608961612</v>
      </c>
      <c r="FR620" s="3">
        <v>32.819122635249506</v>
      </c>
      <c r="FS620" s="3">
        <v>21.406864794337231</v>
      </c>
      <c r="FT620" s="3">
        <v>20.523027532592366</v>
      </c>
      <c r="FU620" s="3">
        <v>42.303010571452369</v>
      </c>
      <c r="FV620" s="3">
        <v>24.434039625461633</v>
      </c>
      <c r="FW620" s="3">
        <v>19.875618407682705</v>
      </c>
      <c r="FX620" s="3">
        <v>27.050185840821829</v>
      </c>
      <c r="FY620" s="3">
        <v>20.076348944057475</v>
      </c>
      <c r="FZ620" s="3">
        <v>13.131330405170816</v>
      </c>
      <c r="GA620" s="3">
        <v>24.125061288575779</v>
      </c>
      <c r="GB620" s="3">
        <v>14.351554114102196</v>
      </c>
      <c r="GC620" s="3">
        <v>18.905470818158111</v>
      </c>
      <c r="GD620" s="3">
        <v>44.682664987988282</v>
      </c>
      <c r="GE620" s="3">
        <v>25.122704343046188</v>
      </c>
      <c r="GF620" s="3">
        <v>16.482070278250148</v>
      </c>
      <c r="GG620" s="3">
        <v>26.613580894077721</v>
      </c>
      <c r="GH620" s="3">
        <v>17.168054508674278</v>
      </c>
      <c r="GI620" s="3">
        <v>35.923999634072437</v>
      </c>
      <c r="GJ620" s="3">
        <v>62.584805492090602</v>
      </c>
      <c r="GK620" s="3">
        <v>40.580311526424403</v>
      </c>
      <c r="GL620" s="3">
        <v>18.940224781986604</v>
      </c>
      <c r="GM620" s="3">
        <v>28.305753424329737</v>
      </c>
      <c r="GN620" s="3">
        <v>18.711826463383652</v>
      </c>
      <c r="GO620" s="3">
        <v>14.457594579314248</v>
      </c>
      <c r="GP620" s="3">
        <v>25.957123739929379</v>
      </c>
      <c r="GQ620" s="3">
        <v>15.964170000771283</v>
      </c>
      <c r="GR620" s="3">
        <v>24.882684107255862</v>
      </c>
      <c r="GS620" s="3">
        <v>36.011524199241329</v>
      </c>
      <c r="GT620" s="3">
        <v>25.820586535788959</v>
      </c>
      <c r="GU620" s="3">
        <v>12.851852017635979</v>
      </c>
      <c r="GV620" s="3">
        <v>24.045561115947152</v>
      </c>
      <c r="GW620" s="3">
        <v>15.855038633589235</v>
      </c>
    </row>
    <row r="621" spans="2:205" x14ac:dyDescent="0.25">
      <c r="B621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</row>
    <row r="622" spans="2:205" x14ac:dyDescent="0.25">
      <c r="B622">
        <v>151</v>
      </c>
      <c r="C622" t="s">
        <v>174</v>
      </c>
      <c r="D622" t="s">
        <v>38</v>
      </c>
      <c r="E622" t="s">
        <v>175</v>
      </c>
      <c r="F622">
        <v>-3</v>
      </c>
      <c r="G622" t="s">
        <v>63</v>
      </c>
      <c r="H622" s="3">
        <v>71.186440677966104</v>
      </c>
      <c r="I622" s="3">
        <v>70.731707317073173</v>
      </c>
      <c r="J622" s="3">
        <v>70.87912087912089</v>
      </c>
      <c r="K622" s="3"/>
      <c r="L622" s="3">
        <v>45</v>
      </c>
      <c r="M622" s="3">
        <v>44.827586206896548</v>
      </c>
      <c r="N622" s="3">
        <v>9.0909090909090917</v>
      </c>
      <c r="O622" s="3">
        <v>15.384615384615385</v>
      </c>
      <c r="P622" s="3">
        <v>13.513513513513512</v>
      </c>
      <c r="Q622" s="3">
        <v>81.818181818181827</v>
      </c>
      <c r="R622" s="3">
        <v>66.666666666666671</v>
      </c>
      <c r="S622" s="3">
        <v>71.875</v>
      </c>
      <c r="T622" s="3">
        <v>100</v>
      </c>
      <c r="U622" s="3">
        <v>93.333333333333343</v>
      </c>
      <c r="V622" s="3">
        <v>95.65217391304347</v>
      </c>
      <c r="W622" s="3"/>
      <c r="X622" s="3"/>
      <c r="Y622" s="3">
        <v>70</v>
      </c>
      <c r="Z622" s="3"/>
      <c r="AA622" s="3">
        <v>50</v>
      </c>
      <c r="AB622" s="3">
        <v>58.064516129032256</v>
      </c>
      <c r="AC622" s="3"/>
      <c r="AD622" s="3"/>
      <c r="AE622" s="3"/>
      <c r="AF622" s="3"/>
      <c r="AG622" s="3"/>
      <c r="AH622" s="3">
        <v>35.714285714285715</v>
      </c>
      <c r="AI622" s="3">
        <v>46.428571428571431</v>
      </c>
      <c r="AJ622" s="3">
        <v>51.851851851851855</v>
      </c>
      <c r="AK622" s="3">
        <v>50</v>
      </c>
      <c r="AL622" s="3"/>
      <c r="AM622" s="3">
        <v>37.5</v>
      </c>
      <c r="AN622" s="3">
        <v>50</v>
      </c>
      <c r="AO622" s="3">
        <v>63.793103448275858</v>
      </c>
      <c r="AP622" s="3">
        <v>59.793814432989684</v>
      </c>
      <c r="AQ622" s="3">
        <v>61.29032258064516</v>
      </c>
      <c r="AR622" s="3"/>
      <c r="AS622" s="3">
        <v>61.111111111111107</v>
      </c>
      <c r="AT622" s="3">
        <v>64</v>
      </c>
      <c r="AU622" s="3"/>
      <c r="AV622" s="3">
        <v>54.545454545454547</v>
      </c>
      <c r="AW622" s="3">
        <v>62.5</v>
      </c>
      <c r="AX622" s="3"/>
      <c r="AY622" s="3">
        <v>45.45454545454546</v>
      </c>
      <c r="AZ622" s="3">
        <v>43.333333333333336</v>
      </c>
      <c r="BA622" s="3">
        <v>84.615384615384613</v>
      </c>
      <c r="BB622" s="3">
        <v>79.166666666666671</v>
      </c>
      <c r="BC622" s="3">
        <v>81.081081081081081</v>
      </c>
      <c r="BD622" s="3"/>
      <c r="BE622" s="3">
        <v>20</v>
      </c>
      <c r="BF622" s="3">
        <v>17.857142857142858</v>
      </c>
      <c r="BG622" s="3"/>
      <c r="BH622" s="3">
        <v>0</v>
      </c>
      <c r="BI622" s="3">
        <v>0</v>
      </c>
      <c r="BJ622" s="3"/>
      <c r="BK622" s="3"/>
      <c r="BL622" s="3">
        <v>30</v>
      </c>
      <c r="BM622" s="3"/>
      <c r="BN622" s="3">
        <v>25</v>
      </c>
      <c r="BO622" s="3">
        <v>30.434782608695649</v>
      </c>
      <c r="BP622" s="3"/>
      <c r="BQ622" s="3">
        <v>21.428571428571431</v>
      </c>
      <c r="BR622" s="3">
        <v>22.72727272727273</v>
      </c>
      <c r="BS622" s="3">
        <v>58.899676375404525</v>
      </c>
      <c r="BT622" s="3">
        <v>54.460093896713616</v>
      </c>
      <c r="BU622" s="3">
        <v>55.907172995780591</v>
      </c>
      <c r="BV622" s="3">
        <v>57.923018869564736</v>
      </c>
      <c r="BW622" s="3">
        <v>61.850433330283181</v>
      </c>
      <c r="BX622" s="3">
        <v>63.699966351737118</v>
      </c>
      <c r="BY622" s="3">
        <v>13.699566226516655</v>
      </c>
      <c r="BZ622" s="3">
        <v>23.05778967759241</v>
      </c>
      <c r="CA622" s="3">
        <v>26.445530370670479</v>
      </c>
      <c r="CB622" s="3">
        <v>0.22989722138142676</v>
      </c>
      <c r="CC622" s="3">
        <v>4.3563476538923833</v>
      </c>
      <c r="CD622" s="3">
        <v>4.5371992341993925</v>
      </c>
      <c r="CE622" s="3">
        <v>48.224414763982729</v>
      </c>
      <c r="CF622" s="3">
        <v>43.03245170958759</v>
      </c>
      <c r="CG622" s="3">
        <v>53.252890035706535</v>
      </c>
      <c r="CH622" s="3">
        <v>79.409278579217727</v>
      </c>
      <c r="CI622" s="3">
        <v>77.926459847703796</v>
      </c>
      <c r="CJ622" s="3">
        <v>85.161322407988422</v>
      </c>
      <c r="CK622" s="3">
        <v>1.2579117093425052</v>
      </c>
      <c r="CL622" s="3">
        <v>34.91442055871758</v>
      </c>
      <c r="CM622" s="3">
        <v>34.75471499400026</v>
      </c>
      <c r="CN622" s="3">
        <v>42.127680295680477</v>
      </c>
      <c r="CO622" s="3">
        <v>29.124177983621202</v>
      </c>
      <c r="CP622" s="3">
        <v>39.075922249209263</v>
      </c>
      <c r="CQ622" s="3">
        <v>15.811388300841896</v>
      </c>
      <c r="CR622" s="3">
        <v>29.240177382128664</v>
      </c>
      <c r="CS622" s="3">
        <v>47.81762498950188</v>
      </c>
      <c r="CT622" s="3">
        <v>0.36102968619005832</v>
      </c>
      <c r="CU622" s="3">
        <v>18.4051567640083</v>
      </c>
      <c r="CV622" s="3">
        <v>12.759842985915922</v>
      </c>
      <c r="CW622" s="3">
        <v>32.99146902635438</v>
      </c>
      <c r="CX622" s="3">
        <v>42.030420548340551</v>
      </c>
      <c r="CY622" s="3">
        <v>42.104285322214473</v>
      </c>
      <c r="CZ622" s="3">
        <v>54.074187356009936</v>
      </c>
      <c r="DA622" s="3">
        <v>18.799292819600218</v>
      </c>
      <c r="DB622" s="3">
        <v>31.297028586802746</v>
      </c>
      <c r="DC622" s="3">
        <v>50.117897950899746</v>
      </c>
      <c r="DD622" s="3">
        <v>49.346903629613273</v>
      </c>
      <c r="DE622" s="3">
        <v>53.143274002091303</v>
      </c>
      <c r="DF622" s="3">
        <v>29.042086373734271</v>
      </c>
      <c r="DG622" s="3">
        <v>35.745120589306275</v>
      </c>
      <c r="DH622" s="3">
        <v>42.520634955384928</v>
      </c>
      <c r="DI622" s="3">
        <v>28.358206388191043</v>
      </c>
      <c r="DJ622" s="3">
        <v>23.379359765934517</v>
      </c>
      <c r="DK622" s="3">
        <v>35.434609430207786</v>
      </c>
      <c r="DL622" s="3">
        <v>8.5233414137253529</v>
      </c>
      <c r="DM622" s="3">
        <v>24.38618659230163</v>
      </c>
      <c r="DN622" s="3">
        <v>25.460754990326311</v>
      </c>
      <c r="DO622" s="3">
        <v>54.552894432344225</v>
      </c>
      <c r="DP622" s="3">
        <v>57.848715636274747</v>
      </c>
      <c r="DQ622" s="3">
        <v>64.844762163074591</v>
      </c>
      <c r="DR622" s="3">
        <v>0.31597235312519051</v>
      </c>
      <c r="DS622" s="3">
        <v>5.7333997050032792</v>
      </c>
      <c r="DT622" s="3">
        <v>6.0642908819207548</v>
      </c>
      <c r="DU622" s="3">
        <v>0</v>
      </c>
      <c r="DV622" s="3">
        <v>0</v>
      </c>
      <c r="DW622" s="3">
        <v>0</v>
      </c>
      <c r="DX622" s="3">
        <v>6.758598648854294</v>
      </c>
      <c r="DY622" s="3">
        <v>0.42107445144894706</v>
      </c>
      <c r="DZ622" s="3">
        <v>6.673951117773445</v>
      </c>
      <c r="EA622" s="3">
        <v>9.8988278442507891</v>
      </c>
      <c r="EB622" s="3">
        <v>7.266203825288212</v>
      </c>
      <c r="EC622" s="3">
        <v>13.210287969809986</v>
      </c>
      <c r="ED622" s="3">
        <v>3.1854026249944214</v>
      </c>
      <c r="EE622" s="3">
        <v>4.6579287889867222</v>
      </c>
      <c r="EF622" s="3">
        <v>7.8206260351892487</v>
      </c>
      <c r="EG622" s="3">
        <v>53.188370653516429</v>
      </c>
      <c r="EH622" s="3">
        <v>50.507487535070261</v>
      </c>
      <c r="EI622" s="3">
        <v>52.679647210212764</v>
      </c>
      <c r="EJ622" s="3">
        <v>82.235178395018067</v>
      </c>
      <c r="EK622" s="3">
        <v>78.586253694564334</v>
      </c>
      <c r="EL622" s="3">
        <v>77.364055132049145</v>
      </c>
      <c r="EM622" s="3">
        <v>78.799149322113195</v>
      </c>
      <c r="EN622" s="3">
        <v>68.47218669594514</v>
      </c>
      <c r="EO622" s="3">
        <v>64.306128919608653</v>
      </c>
      <c r="EP622" s="3">
        <v>41.277991698838278</v>
      </c>
      <c r="EQ622" s="3">
        <v>34.867878553536137</v>
      </c>
      <c r="ER622" s="3">
        <v>28.774779731057233</v>
      </c>
      <c r="ES622" s="3">
        <v>97.716880170004032</v>
      </c>
      <c r="ET622" s="3">
        <v>85.412305765690334</v>
      </c>
      <c r="EU622" s="3">
        <v>86.254309670449828</v>
      </c>
      <c r="EV622" s="3">
        <v>100</v>
      </c>
      <c r="EW622" s="3">
        <v>99.182186553934372</v>
      </c>
      <c r="EX622" s="3">
        <v>99.469051715057006</v>
      </c>
      <c r="EY622" s="3">
        <v>98.742088290657492</v>
      </c>
      <c r="EZ622" s="3">
        <v>96.814597375005576</v>
      </c>
      <c r="FA622" s="3">
        <v>93.326048882226559</v>
      </c>
      <c r="FB622" s="3">
        <v>99.638970313809935</v>
      </c>
      <c r="FC622" s="3">
        <v>70.875822016378791</v>
      </c>
      <c r="FD622" s="3">
        <v>75.452404926134847</v>
      </c>
      <c r="FE622" s="3">
        <v>100</v>
      </c>
      <c r="FF622" s="3">
        <v>100</v>
      </c>
      <c r="FG622" s="3">
        <v>100</v>
      </c>
      <c r="FH622" s="3">
        <v>57.872319704319523</v>
      </c>
      <c r="FI622" s="3">
        <v>90.101172155749211</v>
      </c>
      <c r="FJ622" s="3">
        <v>64.861988938400856</v>
      </c>
      <c r="FK622" s="3">
        <v>60.256399497006676</v>
      </c>
      <c r="FL622" s="3">
        <v>61.569175236203435</v>
      </c>
      <c r="FM622" s="3">
        <v>57.895714677785527</v>
      </c>
      <c r="FN622" s="3">
        <v>100</v>
      </c>
      <c r="FO622" s="3">
        <v>59.406361599205603</v>
      </c>
      <c r="FP622" s="3">
        <v>68.702971413197261</v>
      </c>
      <c r="FQ622" s="3">
        <v>76.007918059369814</v>
      </c>
      <c r="FR622" s="3">
        <v>69.626023642578659</v>
      </c>
      <c r="FS622" s="3">
        <v>68.996959603842484</v>
      </c>
      <c r="FT622" s="3">
        <v>96.330743382391447</v>
      </c>
      <c r="FU622" s="3">
        <v>82.701414521024816</v>
      </c>
      <c r="FV622" s="3">
        <v>82.028317941634469</v>
      </c>
      <c r="FW622" s="3">
        <v>99.494923662053196</v>
      </c>
      <c r="FX622" s="3">
        <v>83.251190593629303</v>
      </c>
      <c r="FY622" s="3">
        <v>84.801632491887801</v>
      </c>
      <c r="FZ622" s="3">
        <v>75.513678363344837</v>
      </c>
      <c r="GA622" s="3">
        <v>67.789524544682848</v>
      </c>
      <c r="GB622" s="3">
        <v>62.572654939077943</v>
      </c>
      <c r="GC622" s="3">
        <v>98.079332801747157</v>
      </c>
      <c r="GD622" s="3">
        <v>92.868138280194501</v>
      </c>
      <c r="GE622" s="3">
        <v>92.037887914712314</v>
      </c>
      <c r="GF622" s="3">
        <v>52.650967087520662</v>
      </c>
      <c r="GG622" s="3">
        <v>43.661400299666838</v>
      </c>
      <c r="GH622" s="3">
        <v>36.893334941920372</v>
      </c>
      <c r="GI622" s="3">
        <v>0</v>
      </c>
      <c r="GJ622" s="3">
        <v>0</v>
      </c>
      <c r="GK622" s="3">
        <v>0</v>
      </c>
      <c r="GL622" s="3">
        <v>93.241401351145697</v>
      </c>
      <c r="GM622" s="3">
        <v>64.123457899767487</v>
      </c>
      <c r="GN622" s="3">
        <v>65.245285005999733</v>
      </c>
      <c r="GO622" s="3">
        <v>81.594843235991689</v>
      </c>
      <c r="GP622" s="3">
        <v>52.377081989612783</v>
      </c>
      <c r="GQ622" s="3">
        <v>52.919166600850644</v>
      </c>
      <c r="GR622" s="3">
        <v>65.08557944128242</v>
      </c>
      <c r="GS622" s="3">
        <v>50.797567704847189</v>
      </c>
      <c r="GT622" s="3">
        <v>45.37036236621222</v>
      </c>
      <c r="GU622" s="3">
        <v>64.438659885820286</v>
      </c>
      <c r="GV622" s="3">
        <v>58.371316582340405</v>
      </c>
      <c r="GW622" s="3">
        <v>59.097893545423474</v>
      </c>
    </row>
    <row r="623" spans="2:205" x14ac:dyDescent="0.25">
      <c r="B623"/>
      <c r="F623">
        <v>-2</v>
      </c>
      <c r="G623" t="s">
        <v>64</v>
      </c>
      <c r="H623" s="3">
        <v>70.909090909090907</v>
      </c>
      <c r="I623" s="3">
        <v>79.674796747967477</v>
      </c>
      <c r="J623" s="3">
        <v>76.966292134831463</v>
      </c>
      <c r="K623" s="3">
        <v>54.545454545454547</v>
      </c>
      <c r="L623" s="3">
        <v>78.571428571428569</v>
      </c>
      <c r="M623" s="3">
        <v>68</v>
      </c>
      <c r="N623" s="3">
        <v>50</v>
      </c>
      <c r="O623" s="3">
        <v>52.941176470588239</v>
      </c>
      <c r="P623" s="3">
        <v>51.851851851851855</v>
      </c>
      <c r="Q623" s="3">
        <v>62.5</v>
      </c>
      <c r="R623" s="3">
        <v>88.235294117647072</v>
      </c>
      <c r="S623" s="3">
        <v>75.757575757575751</v>
      </c>
      <c r="T623" s="3">
        <v>82.352941176470594</v>
      </c>
      <c r="U623" s="3">
        <v>77.142857142857139</v>
      </c>
      <c r="V623" s="3">
        <v>78.846153846153854</v>
      </c>
      <c r="W623" s="3"/>
      <c r="X623" s="3">
        <v>38.888888888888886</v>
      </c>
      <c r="Y623" s="3">
        <v>42.857142857142854</v>
      </c>
      <c r="Z623" s="3"/>
      <c r="AA623" s="3">
        <v>55.555555555555557</v>
      </c>
      <c r="AB623" s="3">
        <v>59.25925925925926</v>
      </c>
      <c r="AC623" s="3"/>
      <c r="AD623" s="3"/>
      <c r="AE623" s="3"/>
      <c r="AF623" s="3"/>
      <c r="AG623" s="3">
        <v>40</v>
      </c>
      <c r="AH623" s="3">
        <v>46.153846153846153</v>
      </c>
      <c r="AI623" s="3">
        <v>78.571428571428569</v>
      </c>
      <c r="AJ623" s="3">
        <v>71.875</v>
      </c>
      <c r="AK623" s="3">
        <v>73.913043478260875</v>
      </c>
      <c r="AL623" s="3"/>
      <c r="AM623" s="3">
        <v>57.142857142857139</v>
      </c>
      <c r="AN623" s="3">
        <v>53.571428571428577</v>
      </c>
      <c r="AO623" s="3">
        <v>71.641791044776127</v>
      </c>
      <c r="AP623" s="3">
        <v>80</v>
      </c>
      <c r="AQ623" s="3">
        <v>76.19047619047619</v>
      </c>
      <c r="AR623" s="3"/>
      <c r="AS623" s="3">
        <v>68.181818181818187</v>
      </c>
      <c r="AT623" s="3">
        <v>70.370370370370367</v>
      </c>
      <c r="AU623" s="3"/>
      <c r="AV623" s="3">
        <v>72.727272727272734</v>
      </c>
      <c r="AW623" s="3">
        <v>73.333333333333343</v>
      </c>
      <c r="AX623" s="3"/>
      <c r="AY623" s="3">
        <v>60</v>
      </c>
      <c r="AZ623" s="3">
        <v>62.500000000000007</v>
      </c>
      <c r="BA623" s="3">
        <v>100</v>
      </c>
      <c r="BB623" s="3">
        <v>92.592592592592595</v>
      </c>
      <c r="BC623" s="3">
        <v>95</v>
      </c>
      <c r="BD623" s="3">
        <v>50</v>
      </c>
      <c r="BE623" s="3">
        <v>45.833333333333336</v>
      </c>
      <c r="BF623" s="3">
        <v>47.727272727272734</v>
      </c>
      <c r="BG623" s="3"/>
      <c r="BH623" s="3">
        <v>66.666666666666671</v>
      </c>
      <c r="BI623" s="3">
        <v>71.428571428571431</v>
      </c>
      <c r="BJ623" s="3"/>
      <c r="BK623" s="3"/>
      <c r="BL623" s="3"/>
      <c r="BM623" s="3"/>
      <c r="BN623" s="3">
        <v>36.363636363636367</v>
      </c>
      <c r="BO623" s="3">
        <v>36.842105263157897</v>
      </c>
      <c r="BP623" s="3"/>
      <c r="BQ623" s="3">
        <v>53.333333333333336</v>
      </c>
      <c r="BR623" s="3">
        <v>58.333333333333336</v>
      </c>
      <c r="BS623" s="3">
        <v>69.131832797427649</v>
      </c>
      <c r="BT623" s="3">
        <v>70.489038785834737</v>
      </c>
      <c r="BU623" s="3">
        <v>70.022123893805315</v>
      </c>
      <c r="BV623" s="3">
        <v>57.101741744388512</v>
      </c>
      <c r="BW623" s="3">
        <v>71.475232908904701</v>
      </c>
      <c r="BX623" s="3">
        <v>70.076892844577216</v>
      </c>
      <c r="BY623" s="3">
        <v>23.379359765934517</v>
      </c>
      <c r="BZ623" s="3">
        <v>49.202432295152811</v>
      </c>
      <c r="CA623" s="3">
        <v>46.499928250262748</v>
      </c>
      <c r="CB623" s="3">
        <v>18.70860284473985</v>
      </c>
      <c r="CC623" s="3">
        <v>27.811830033110645</v>
      </c>
      <c r="CD623" s="3">
        <v>31.949654613338346</v>
      </c>
      <c r="CE623" s="3">
        <v>35.434609430207786</v>
      </c>
      <c r="CF623" s="3">
        <v>63.559083789874983</v>
      </c>
      <c r="CG623" s="3">
        <v>57.741068228829832</v>
      </c>
      <c r="CH623" s="3">
        <v>56.568212715571597</v>
      </c>
      <c r="CI623" s="3">
        <v>59.863674389268539</v>
      </c>
      <c r="CJ623" s="3">
        <v>65.296239359784664</v>
      </c>
      <c r="CK623" s="3">
        <v>9.4299324050246067</v>
      </c>
      <c r="CL623" s="3">
        <v>17.298585478975181</v>
      </c>
      <c r="CM623" s="3">
        <v>21.819685688513029</v>
      </c>
      <c r="CN623" s="3">
        <v>29.929505620854037</v>
      </c>
      <c r="CO623" s="3">
        <v>30.75716589987562</v>
      </c>
      <c r="CP623" s="3">
        <v>38.798393025968188</v>
      </c>
      <c r="CQ623" s="3">
        <v>0</v>
      </c>
      <c r="CR623" s="3">
        <v>1.2579117093425052</v>
      </c>
      <c r="CS623" s="3">
        <v>1.2579117093425052</v>
      </c>
      <c r="CT623" s="3">
        <v>9.4299324050246067</v>
      </c>
      <c r="CU623" s="3">
        <v>12.155225811982719</v>
      </c>
      <c r="CV623" s="3">
        <v>19.223244180128781</v>
      </c>
      <c r="CW623" s="3">
        <v>63.188436606802377</v>
      </c>
      <c r="CX623" s="3">
        <v>61.776635796019853</v>
      </c>
      <c r="CY623" s="3">
        <v>65.758076616393097</v>
      </c>
      <c r="CZ623" s="3">
        <v>9.8988278442507891</v>
      </c>
      <c r="DA623" s="3">
        <v>34.020630928027472</v>
      </c>
      <c r="DB623" s="3">
        <v>33.869907611460008</v>
      </c>
      <c r="DC623" s="3">
        <v>59.309125035682285</v>
      </c>
      <c r="DD623" s="3">
        <v>69.563113299453576</v>
      </c>
      <c r="DE623" s="3">
        <v>68.473906222864443</v>
      </c>
      <c r="DF623" s="3">
        <v>28.358206388191043</v>
      </c>
      <c r="DG623" s="3">
        <v>45.127557242622963</v>
      </c>
      <c r="DH623" s="3">
        <v>49.818633362999876</v>
      </c>
      <c r="DI623" s="3">
        <v>19.412044968324334</v>
      </c>
      <c r="DJ623" s="3">
        <v>39.025744042757879</v>
      </c>
      <c r="DK623" s="3">
        <v>44.899675896302895</v>
      </c>
      <c r="DL623" s="3">
        <v>29.929505620854037</v>
      </c>
      <c r="DM623" s="3">
        <v>32.28697662062816</v>
      </c>
      <c r="DN623" s="3">
        <v>40.593638400794404</v>
      </c>
      <c r="DO623" s="3">
        <v>75.294736199952879</v>
      </c>
      <c r="DP623" s="3">
        <v>75.710165315437266</v>
      </c>
      <c r="DQ623" s="3">
        <v>83.080313604058247</v>
      </c>
      <c r="DR623" s="3">
        <v>27.195784956079194</v>
      </c>
      <c r="DS623" s="3">
        <v>25.553020199474624</v>
      </c>
      <c r="DT623" s="3">
        <v>32.46142163970827</v>
      </c>
      <c r="DU623" s="3">
        <v>15.811388300841896</v>
      </c>
      <c r="DV623" s="3">
        <v>34.887550641881404</v>
      </c>
      <c r="DW623" s="3">
        <v>41.896474281633836</v>
      </c>
      <c r="DX623" s="3">
        <v>0</v>
      </c>
      <c r="DY623" s="3">
        <v>14.663279963467312</v>
      </c>
      <c r="DZ623" s="3">
        <v>11.811724875702515</v>
      </c>
      <c r="EA623" s="3">
        <v>8.5233414137253529</v>
      </c>
      <c r="EB623" s="3">
        <v>10.926344381909811</v>
      </c>
      <c r="EC623" s="3">
        <v>16.288587215509967</v>
      </c>
      <c r="ED623" s="3">
        <v>29.929505620854037</v>
      </c>
      <c r="EE623" s="3">
        <v>26.586134727739662</v>
      </c>
      <c r="EF623" s="3">
        <v>36.643064565636266</v>
      </c>
      <c r="EG623" s="3">
        <v>63.672134045261721</v>
      </c>
      <c r="EH623" s="3">
        <v>66.638142796550738</v>
      </c>
      <c r="EI623" s="3">
        <v>66.918386141221859</v>
      </c>
      <c r="EJ623" s="3">
        <v>82.370034264176311</v>
      </c>
      <c r="EK623" s="3">
        <v>86.393641241610354</v>
      </c>
      <c r="EL623" s="3">
        <v>82.934993453712465</v>
      </c>
      <c r="EM623" s="3">
        <v>83.251190593629303</v>
      </c>
      <c r="EN623" s="3">
        <v>95.342071211013277</v>
      </c>
      <c r="EO623" s="3">
        <v>85.050457738643033</v>
      </c>
      <c r="EP623" s="3">
        <v>81.291397155260142</v>
      </c>
      <c r="EQ623" s="3">
        <v>77.016731273400978</v>
      </c>
      <c r="ER623" s="3">
        <v>71.332745186806008</v>
      </c>
      <c r="ES623" s="3">
        <v>84.801632491887801</v>
      </c>
      <c r="ET623" s="3">
        <v>98.542068315969743</v>
      </c>
      <c r="EU623" s="3">
        <v>88.907670044116045</v>
      </c>
      <c r="EV623" s="3">
        <v>96.201493192937406</v>
      </c>
      <c r="EW623" s="3">
        <v>89.578956805218482</v>
      </c>
      <c r="EX623" s="3">
        <v>88.938848968914272</v>
      </c>
      <c r="EY623" s="3">
        <v>99.159624134038737</v>
      </c>
      <c r="EZ623" s="3">
        <v>64.254879410693732</v>
      </c>
      <c r="FA623" s="3">
        <v>65.979369071972528</v>
      </c>
      <c r="FB623" s="3">
        <v>92.514536858030823</v>
      </c>
      <c r="FC623" s="3">
        <v>78.469849261270014</v>
      </c>
      <c r="FD623" s="3">
        <v>77.610270864941867</v>
      </c>
      <c r="FE623" s="3">
        <v>0</v>
      </c>
      <c r="FF623" s="3">
        <v>98.742088290657492</v>
      </c>
      <c r="FG623" s="3">
        <v>98.742088290657492</v>
      </c>
      <c r="FH623" s="3">
        <v>99.159624134038737</v>
      </c>
      <c r="FI623" s="3">
        <v>73.762192339305486</v>
      </c>
      <c r="FJ623" s="3">
        <v>74.865451772969649</v>
      </c>
      <c r="FK623" s="3">
        <v>89.704035010278133</v>
      </c>
      <c r="FL623" s="3">
        <v>80.578311682613858</v>
      </c>
      <c r="FM623" s="3">
        <v>81.012440544181331</v>
      </c>
      <c r="FN623" s="3">
        <v>81.594843235991689</v>
      </c>
      <c r="FO623" s="3">
        <v>78.180314311486981</v>
      </c>
      <c r="FP623" s="3">
        <v>72.489143970340365</v>
      </c>
      <c r="FQ623" s="3">
        <v>81.985358191007123</v>
      </c>
      <c r="FR623" s="3">
        <v>88.114091359501444</v>
      </c>
      <c r="FS623" s="3">
        <v>82.821096636390649</v>
      </c>
      <c r="FT623" s="3">
        <v>99.494923662053196</v>
      </c>
      <c r="FU623" s="3">
        <v>86.135347844620227</v>
      </c>
      <c r="FV623" s="3">
        <v>86.247344605942061</v>
      </c>
      <c r="FW623" s="3">
        <v>99.369053679029022</v>
      </c>
      <c r="FX623" s="3">
        <v>93.978226582709325</v>
      </c>
      <c r="FY623" s="3">
        <v>92.21284537089565</v>
      </c>
      <c r="FZ623" s="3">
        <v>92.514536858030823</v>
      </c>
      <c r="GA623" s="3">
        <v>83.663567614048674</v>
      </c>
      <c r="GB623" s="3">
        <v>81.200707180399789</v>
      </c>
      <c r="GC623" s="3">
        <v>100</v>
      </c>
      <c r="GD623" s="3">
        <v>99.089992705769376</v>
      </c>
      <c r="GE623" s="3">
        <v>99.388635340064923</v>
      </c>
      <c r="GF623" s="3">
        <v>72.804215043920806</v>
      </c>
      <c r="GG623" s="3">
        <v>67.179192430482203</v>
      </c>
      <c r="GH623" s="3">
        <v>63.310248340716555</v>
      </c>
      <c r="GI623" s="3">
        <v>100</v>
      </c>
      <c r="GJ623" s="3">
        <v>90.075390885041671</v>
      </c>
      <c r="GK623" s="3">
        <v>91.61106816928725</v>
      </c>
      <c r="GL623" s="3">
        <v>0</v>
      </c>
      <c r="GM623" s="3">
        <v>94.725504947368293</v>
      </c>
      <c r="GN623" s="3">
        <v>88.18827512429749</v>
      </c>
      <c r="GO623" s="3">
        <v>75.513678363344837</v>
      </c>
      <c r="GP623" s="3">
        <v>69.209528498832285</v>
      </c>
      <c r="GQ623" s="3">
        <v>61.642207668559479</v>
      </c>
      <c r="GR623" s="3">
        <v>92.514536858030823</v>
      </c>
      <c r="GS623" s="3">
        <v>78.733327048069199</v>
      </c>
      <c r="GT623" s="3">
        <v>77.890309465332138</v>
      </c>
      <c r="GU623" s="3">
        <v>74.222637718619069</v>
      </c>
      <c r="GV623" s="3">
        <v>74.134416281035996</v>
      </c>
      <c r="GW623" s="3">
        <v>72.994745254391063</v>
      </c>
    </row>
    <row r="624" spans="2:205" x14ac:dyDescent="0.25">
      <c r="B624"/>
      <c r="F624">
        <v>-1</v>
      </c>
      <c r="G624" t="s">
        <v>65</v>
      </c>
      <c r="H624" s="3">
        <v>72.222222222222229</v>
      </c>
      <c r="I624" s="3">
        <v>81.818181818181827</v>
      </c>
      <c r="J624" s="3">
        <v>78.431372549019613</v>
      </c>
      <c r="K624" s="3"/>
      <c r="L624" s="3">
        <v>68.181818181818187</v>
      </c>
      <c r="M624" s="3">
        <v>64.516129032258064</v>
      </c>
      <c r="N624" s="3"/>
      <c r="O624" s="3">
        <v>85.714285714285708</v>
      </c>
      <c r="P624" s="3">
        <v>88.461538461538467</v>
      </c>
      <c r="Q624" s="3">
        <v>66.666666666666671</v>
      </c>
      <c r="R624" s="3">
        <v>78.125</v>
      </c>
      <c r="S624" s="3">
        <v>74.468085106382972</v>
      </c>
      <c r="T624" s="3">
        <v>85</v>
      </c>
      <c r="U624" s="3">
        <v>89.655172413793096</v>
      </c>
      <c r="V624" s="3">
        <v>87.755102040816325</v>
      </c>
      <c r="W624" s="3"/>
      <c r="X624" s="3">
        <v>80</v>
      </c>
      <c r="Y624" s="3">
        <v>77.777777777777771</v>
      </c>
      <c r="Z624" s="3">
        <v>70</v>
      </c>
      <c r="AA624" s="3">
        <v>48.148148148148145</v>
      </c>
      <c r="AB624" s="3">
        <v>54.054054054054049</v>
      </c>
      <c r="AC624" s="3"/>
      <c r="AD624" s="3"/>
      <c r="AE624" s="3"/>
      <c r="AF624" s="3"/>
      <c r="AG624" s="3"/>
      <c r="AH624" s="3"/>
      <c r="AI624" s="3">
        <v>67.924528301886795</v>
      </c>
      <c r="AJ624" s="3">
        <v>78.846153846153854</v>
      </c>
      <c r="AK624" s="3">
        <v>75.159235668789805</v>
      </c>
      <c r="AL624" s="3"/>
      <c r="AM624" s="3">
        <v>61.904761904761905</v>
      </c>
      <c r="AN624" s="3">
        <v>53.571428571428577</v>
      </c>
      <c r="AO624" s="3">
        <v>81.632653061224488</v>
      </c>
      <c r="AP624" s="3">
        <v>73.07692307692308</v>
      </c>
      <c r="AQ624" s="3">
        <v>76.377952755905511</v>
      </c>
      <c r="AR624" s="3">
        <v>93.333333333333343</v>
      </c>
      <c r="AS624" s="3">
        <v>78.571428571428569</v>
      </c>
      <c r="AT624" s="3">
        <v>86.206896551724128</v>
      </c>
      <c r="AU624" s="3"/>
      <c r="AV624" s="3">
        <v>66.666666666666671</v>
      </c>
      <c r="AW624" s="3">
        <v>75</v>
      </c>
      <c r="AX624" s="3"/>
      <c r="AY624" s="3">
        <v>95.454545454545467</v>
      </c>
      <c r="AZ624" s="3">
        <v>96.551724137931032</v>
      </c>
      <c r="BA624" s="3">
        <v>100</v>
      </c>
      <c r="BB624" s="3">
        <v>100</v>
      </c>
      <c r="BC624" s="3">
        <v>100</v>
      </c>
      <c r="BD624" s="3"/>
      <c r="BE624" s="3">
        <v>76.19047619047619</v>
      </c>
      <c r="BF624" s="3">
        <v>75.862068965517238</v>
      </c>
      <c r="BG624" s="3"/>
      <c r="BH624" s="3">
        <v>45.45454545454546</v>
      </c>
      <c r="BI624" s="3">
        <v>53.846153846153847</v>
      </c>
      <c r="BJ624" s="3"/>
      <c r="BK624" s="3"/>
      <c r="BL624" s="3"/>
      <c r="BM624" s="3"/>
      <c r="BN624" s="3">
        <v>80</v>
      </c>
      <c r="BO624" s="3">
        <v>79.166666666666671</v>
      </c>
      <c r="BP624" s="3"/>
      <c r="BQ624" s="3">
        <v>39.130434782608695</v>
      </c>
      <c r="BR624" s="3">
        <v>42.307692307692307</v>
      </c>
      <c r="BS624" s="3">
        <v>76.816608996539784</v>
      </c>
      <c r="BT624" s="3">
        <v>76.012965964343593</v>
      </c>
      <c r="BU624" s="3">
        <v>76.269315673289185</v>
      </c>
      <c r="BV624" s="3">
        <v>58.356498816315415</v>
      </c>
      <c r="BW624" s="3">
        <v>72.795578162114666</v>
      </c>
      <c r="BX624" s="3">
        <v>71.064813800665647</v>
      </c>
      <c r="BY624" s="3">
        <v>21.200850677886805</v>
      </c>
      <c r="BZ624" s="3">
        <v>45.127557242622963</v>
      </c>
      <c r="CA624" s="3">
        <v>45.369560195063819</v>
      </c>
      <c r="CB624" s="3">
        <v>47.81762498950188</v>
      </c>
      <c r="CC624" s="3">
        <v>63.657601298301891</v>
      </c>
      <c r="CD624" s="3">
        <v>69.845959989243227</v>
      </c>
      <c r="CE624" s="3">
        <v>38.380373254115383</v>
      </c>
      <c r="CF624" s="3">
        <v>60.027173628789207</v>
      </c>
      <c r="CG624" s="3">
        <v>59.650481002843222</v>
      </c>
      <c r="CH624" s="3">
        <v>62.107317345468616</v>
      </c>
      <c r="CI624" s="3">
        <v>72.648480210757711</v>
      </c>
      <c r="CJ624" s="3">
        <v>75.230703164031695</v>
      </c>
      <c r="CK624" s="3">
        <v>9.4299324050246067</v>
      </c>
      <c r="CL624" s="3">
        <v>51.910886619314681</v>
      </c>
      <c r="CM624" s="3">
        <v>52.362723426351998</v>
      </c>
      <c r="CN624" s="3">
        <v>34.75471499400026</v>
      </c>
      <c r="CO624" s="3">
        <v>28.667254813193992</v>
      </c>
      <c r="CP624" s="3">
        <v>36.921957010654047</v>
      </c>
      <c r="CQ624" s="3">
        <v>15.811388300841896</v>
      </c>
      <c r="CR624" s="3">
        <v>35.876542100232513</v>
      </c>
      <c r="CS624" s="3">
        <v>47.349032912479345</v>
      </c>
      <c r="CT624" s="3">
        <v>15.811388300841896</v>
      </c>
      <c r="CU624" s="3">
        <v>29.042086373734271</v>
      </c>
      <c r="CV624" s="3">
        <v>39.990642628368789</v>
      </c>
      <c r="CW624" s="3">
        <v>53.683877122843981</v>
      </c>
      <c r="CX624" s="3">
        <v>69.743116896055341</v>
      </c>
      <c r="CY624" s="3">
        <v>67.64287775431616</v>
      </c>
      <c r="CZ624" s="3">
        <v>3.669256617608553</v>
      </c>
      <c r="DA624" s="3">
        <v>38.43543903786459</v>
      </c>
      <c r="DB624" s="3">
        <v>33.869907611460008</v>
      </c>
      <c r="DC624" s="3">
        <v>67.977878557113158</v>
      </c>
      <c r="DD624" s="3">
        <v>61.83560206226425</v>
      </c>
      <c r="DE624" s="3">
        <v>68.026629690674994</v>
      </c>
      <c r="DF624" s="3">
        <v>68.051543342169666</v>
      </c>
      <c r="DG624" s="3">
        <v>49.202432295152811</v>
      </c>
      <c r="DH624" s="3">
        <v>68.335939056086232</v>
      </c>
      <c r="DI624" s="3">
        <v>47.81762498950188</v>
      </c>
      <c r="DJ624" s="3">
        <v>38.380373254115383</v>
      </c>
      <c r="DK624" s="3">
        <v>50.895412829204247</v>
      </c>
      <c r="DL624" s="3">
        <v>59.038360277499656</v>
      </c>
      <c r="DM624" s="3">
        <v>77.15556023323667</v>
      </c>
      <c r="DN624" s="3">
        <v>82.235570451127714</v>
      </c>
      <c r="DO624" s="3">
        <v>78.198063908946594</v>
      </c>
      <c r="DP624" s="3">
        <v>86.772539550224593</v>
      </c>
      <c r="DQ624" s="3">
        <v>91.395616370597153</v>
      </c>
      <c r="DR624" s="3">
        <v>34.91442055871758</v>
      </c>
      <c r="DS624" s="3">
        <v>52.834017234537868</v>
      </c>
      <c r="DT624" s="3">
        <v>56.459965401146675</v>
      </c>
      <c r="DU624" s="3">
        <v>15.811388300841896</v>
      </c>
      <c r="DV624" s="3">
        <v>16.748809406370707</v>
      </c>
      <c r="DW624" s="3">
        <v>25.134548227030351</v>
      </c>
      <c r="DX624" s="3">
        <v>2.5</v>
      </c>
      <c r="DY624" s="3">
        <v>19.412044968324334</v>
      </c>
      <c r="DZ624" s="3">
        <v>28.358206388191043</v>
      </c>
      <c r="EA624" s="3">
        <v>19.412044968324334</v>
      </c>
      <c r="EB624" s="3">
        <v>56.338599700333155</v>
      </c>
      <c r="EC624" s="3">
        <v>57.848715636274747</v>
      </c>
      <c r="ED624" s="3">
        <v>9.4299324050246067</v>
      </c>
      <c r="EE624" s="3">
        <v>19.707642396901441</v>
      </c>
      <c r="EF624" s="3">
        <v>23.352198312744331</v>
      </c>
      <c r="EG624" s="3">
        <v>71.516355096528017</v>
      </c>
      <c r="EH624" s="3">
        <v>72.442744965726817</v>
      </c>
      <c r="EI624" s="3">
        <v>73.361052675520227</v>
      </c>
      <c r="EJ624" s="3">
        <v>83.544529372328654</v>
      </c>
      <c r="EK624" s="3">
        <v>88.853455259049269</v>
      </c>
      <c r="EL624" s="3">
        <v>84.663886387413342</v>
      </c>
      <c r="EM624" s="3">
        <v>86.300433773483348</v>
      </c>
      <c r="EN624" s="3">
        <v>86.135347844620227</v>
      </c>
      <c r="EO624" s="3">
        <v>80.77325655740222</v>
      </c>
      <c r="EP624" s="3">
        <v>100</v>
      </c>
      <c r="EQ624" s="3">
        <v>96.951103237848443</v>
      </c>
      <c r="ER624" s="3">
        <v>97.554192468203766</v>
      </c>
      <c r="ES624" s="3">
        <v>88.175889663311921</v>
      </c>
      <c r="ET624" s="3">
        <v>90.722846771528069</v>
      </c>
      <c r="EU624" s="3">
        <v>86.055087998243025</v>
      </c>
      <c r="EV624" s="3">
        <v>96.792906281453625</v>
      </c>
      <c r="EW624" s="3">
        <v>97.813626317014652</v>
      </c>
      <c r="EX624" s="3">
        <v>95.371096891810424</v>
      </c>
      <c r="EY624" s="3">
        <v>99.159624134038737</v>
      </c>
      <c r="EZ624" s="3">
        <v>95.668799489416358</v>
      </c>
      <c r="FA624" s="3">
        <v>93.590795228233361</v>
      </c>
      <c r="FB624" s="3">
        <v>93.326048882226559</v>
      </c>
      <c r="FC624" s="3">
        <v>68.050345386661661</v>
      </c>
      <c r="FD624" s="3">
        <v>70.512687177135561</v>
      </c>
      <c r="FE624" s="3">
        <v>100</v>
      </c>
      <c r="FF624" s="3">
        <v>99.578925548551055</v>
      </c>
      <c r="FG624" s="3">
        <v>99.684027646874824</v>
      </c>
      <c r="FH624" s="3">
        <v>100</v>
      </c>
      <c r="FI624" s="3">
        <v>96.330743382391447</v>
      </c>
      <c r="FJ624" s="3">
        <v>97.185502652210161</v>
      </c>
      <c r="FK624" s="3">
        <v>80.081335316836586</v>
      </c>
      <c r="FL624" s="3">
        <v>86.242737582544194</v>
      </c>
      <c r="FM624" s="3">
        <v>81.700816352923653</v>
      </c>
      <c r="FN624" s="3">
        <v>70.957913626265736</v>
      </c>
      <c r="FO624" s="3">
        <v>81.892837445982678</v>
      </c>
      <c r="FP624" s="3">
        <v>72.489143970340365</v>
      </c>
      <c r="FQ624" s="3">
        <v>91.240966468715271</v>
      </c>
      <c r="FR624" s="3">
        <v>82.498745719022068</v>
      </c>
      <c r="FS624" s="3">
        <v>83.459619471240018</v>
      </c>
      <c r="FT624" s="3">
        <v>99.831356975864722</v>
      </c>
      <c r="FU624" s="3">
        <v>95.342071211013277</v>
      </c>
      <c r="FV624" s="3">
        <v>96.110516870456109</v>
      </c>
      <c r="FW624" s="3">
        <v>100</v>
      </c>
      <c r="FX624" s="3">
        <v>88.175889663311921</v>
      </c>
      <c r="FY624" s="3">
        <v>91.342853089856547</v>
      </c>
      <c r="FZ624" s="3">
        <v>100</v>
      </c>
      <c r="GA624" s="3">
        <v>99.884985247342641</v>
      </c>
      <c r="GB624" s="3">
        <v>99.91273531164201</v>
      </c>
      <c r="GC624" s="3">
        <v>100</v>
      </c>
      <c r="GD624" s="3">
        <v>100</v>
      </c>
      <c r="GE624" s="3">
        <v>100</v>
      </c>
      <c r="GF624" s="3">
        <v>96.814597375005576</v>
      </c>
      <c r="GG624" s="3">
        <v>91.78241244069774</v>
      </c>
      <c r="GH624" s="3">
        <v>89.701644922738282</v>
      </c>
      <c r="GI624" s="3">
        <v>100</v>
      </c>
      <c r="GJ624" s="3">
        <v>76.62064023406549</v>
      </c>
      <c r="GK624" s="3">
        <v>80.776755819871212</v>
      </c>
      <c r="GL624" s="3">
        <v>100</v>
      </c>
      <c r="GM624" s="3">
        <v>99.369053679029022</v>
      </c>
      <c r="GN624" s="3">
        <v>99.494923662053196</v>
      </c>
      <c r="GO624" s="3">
        <v>99.369053679029022</v>
      </c>
      <c r="GP624" s="3">
        <v>94.266600294996721</v>
      </c>
      <c r="GQ624" s="3">
        <v>92.868138280194501</v>
      </c>
      <c r="GR624" s="3">
        <v>99.159624134038737</v>
      </c>
      <c r="GS624" s="3">
        <v>61.458104261115032</v>
      </c>
      <c r="GT624" s="3">
        <v>63.081961907603336</v>
      </c>
      <c r="GU624" s="3">
        <v>81.557756382326545</v>
      </c>
      <c r="GV624" s="3">
        <v>79.332046420799486</v>
      </c>
      <c r="GW624" s="3">
        <v>79.005626785202224</v>
      </c>
    </row>
    <row r="625" spans="2:205" x14ac:dyDescent="0.25">
      <c r="B625"/>
      <c r="F625">
        <v>0</v>
      </c>
      <c r="G625" t="s">
        <v>66</v>
      </c>
      <c r="H625" s="3">
        <v>81.632653061224488</v>
      </c>
      <c r="I625" s="3">
        <v>81.730769230769226</v>
      </c>
      <c r="J625" s="3">
        <v>81.699346405228766</v>
      </c>
      <c r="K625" s="3">
        <v>60</v>
      </c>
      <c r="L625" s="3">
        <v>80</v>
      </c>
      <c r="M625" s="3">
        <v>72</v>
      </c>
      <c r="N625" s="3"/>
      <c r="O625" s="3">
        <v>90.909090909090921</v>
      </c>
      <c r="P625" s="3">
        <v>93.103448275862064</v>
      </c>
      <c r="Q625" s="3"/>
      <c r="R625" s="3">
        <v>61.904761904761905</v>
      </c>
      <c r="S625" s="3">
        <v>66.666666666666671</v>
      </c>
      <c r="T625" s="3">
        <v>100</v>
      </c>
      <c r="U625" s="3">
        <v>100</v>
      </c>
      <c r="V625" s="3">
        <v>100</v>
      </c>
      <c r="W625" s="3"/>
      <c r="X625" s="3">
        <v>78.571428571428569</v>
      </c>
      <c r="Y625" s="3">
        <v>68.421052631578959</v>
      </c>
      <c r="Z625" s="3"/>
      <c r="AA625" s="3">
        <v>60</v>
      </c>
      <c r="AB625" s="3">
        <v>63.333333333333336</v>
      </c>
      <c r="AC625" s="3"/>
      <c r="AD625" s="3"/>
      <c r="AE625" s="3"/>
      <c r="AF625" s="3"/>
      <c r="AG625" s="3"/>
      <c r="AH625" s="3"/>
      <c r="AI625" s="3">
        <v>71.428571428571431</v>
      </c>
      <c r="AJ625" s="3">
        <v>78.571428571428569</v>
      </c>
      <c r="AK625" s="3">
        <v>75.714285714285722</v>
      </c>
      <c r="AL625" s="3"/>
      <c r="AM625" s="3">
        <v>68.421052631578959</v>
      </c>
      <c r="AN625" s="3">
        <v>67.857142857142861</v>
      </c>
      <c r="AO625" s="3">
        <v>80.357142857142861</v>
      </c>
      <c r="AP625" s="3">
        <v>82.716049382716051</v>
      </c>
      <c r="AQ625" s="3">
        <v>81.751824817518241</v>
      </c>
      <c r="AR625" s="3"/>
      <c r="AS625" s="3">
        <v>86.666666666666671</v>
      </c>
      <c r="AT625" s="3">
        <v>85.714285714285708</v>
      </c>
      <c r="AU625" s="3"/>
      <c r="AV625" s="3">
        <v>71.428571428571431</v>
      </c>
      <c r="AW625" s="3">
        <v>72.727272727272734</v>
      </c>
      <c r="AX625" s="3"/>
      <c r="AY625" s="3">
        <v>77.777777777777771</v>
      </c>
      <c r="AZ625" s="3">
        <v>70.370370370370367</v>
      </c>
      <c r="BA625" s="3"/>
      <c r="BB625" s="3">
        <v>96.969696969696969</v>
      </c>
      <c r="BC625" s="3">
        <v>95.238095238095241</v>
      </c>
      <c r="BD625" s="3">
        <v>90.909090909090921</v>
      </c>
      <c r="BE625" s="3">
        <v>81.25</v>
      </c>
      <c r="BF625" s="3">
        <v>85.18518518518519</v>
      </c>
      <c r="BG625" s="3"/>
      <c r="BH625" s="3">
        <v>80</v>
      </c>
      <c r="BI625" s="3">
        <v>83.333333333333343</v>
      </c>
      <c r="BJ625" s="3"/>
      <c r="BK625" s="3"/>
      <c r="BL625" s="3"/>
      <c r="BM625" s="3"/>
      <c r="BN625" s="3">
        <v>93.333333333333343</v>
      </c>
      <c r="BO625" s="3">
        <v>84.21052631578948</v>
      </c>
      <c r="BP625" s="3"/>
      <c r="BQ625" s="3">
        <v>77.27272727272728</v>
      </c>
      <c r="BR625" s="3">
        <v>80.769230769230774</v>
      </c>
      <c r="BS625" s="3">
        <v>78.260869565217391</v>
      </c>
      <c r="BT625" s="3">
        <v>80.72072072072072</v>
      </c>
      <c r="BU625" s="3">
        <v>79.90373044524668</v>
      </c>
      <c r="BV625" s="3">
        <v>67.977878557113158</v>
      </c>
      <c r="BW625" s="3">
        <v>72.949814159178175</v>
      </c>
      <c r="BX625" s="3">
        <v>74.6482485639591</v>
      </c>
      <c r="BY625" s="3">
        <v>26.237807660694507</v>
      </c>
      <c r="BZ625" s="3">
        <v>51.910886619314681</v>
      </c>
      <c r="CA625" s="3">
        <v>50.612317819374475</v>
      </c>
      <c r="CB625" s="3">
        <v>59.038360277499656</v>
      </c>
      <c r="CC625" s="3">
        <v>70.838725844606643</v>
      </c>
      <c r="CD625" s="3">
        <v>77.233811005551388</v>
      </c>
      <c r="CE625" s="3">
        <v>35.876542100232513</v>
      </c>
      <c r="CF625" s="3">
        <v>38.43543903786459</v>
      </c>
      <c r="CG625" s="3">
        <v>46.039271390774267</v>
      </c>
      <c r="CH625" s="3">
        <v>75.294736199952879</v>
      </c>
      <c r="CI625" s="3">
        <v>78.198063908946594</v>
      </c>
      <c r="CJ625" s="3">
        <v>87.656388149973623</v>
      </c>
      <c r="CK625" s="3">
        <v>5.2744950526316901</v>
      </c>
      <c r="CL625" s="3">
        <v>49.202432295152811</v>
      </c>
      <c r="CM625" s="3">
        <v>43.449843115384887</v>
      </c>
      <c r="CN625" s="3">
        <v>28.358206388191043</v>
      </c>
      <c r="CO625" s="3">
        <v>38.665349625683966</v>
      </c>
      <c r="CP625" s="3">
        <v>43.855984901195754</v>
      </c>
      <c r="CQ625" s="3">
        <v>29.240177382128664</v>
      </c>
      <c r="CR625" s="3">
        <v>1.2579117093425052</v>
      </c>
      <c r="CS625" s="3">
        <v>28.358206388191043</v>
      </c>
      <c r="CT625" s="3">
        <v>15.811388300841896</v>
      </c>
      <c r="CU625" s="3">
        <v>35.876542100232513</v>
      </c>
      <c r="CV625" s="3">
        <v>47.349032912479345</v>
      </c>
      <c r="CW625" s="3">
        <v>57.79012810409229</v>
      </c>
      <c r="CX625" s="3">
        <v>68.264475995790036</v>
      </c>
      <c r="CY625" s="3">
        <v>67.750724692227564</v>
      </c>
      <c r="CZ625" s="3">
        <v>29.929505620854037</v>
      </c>
      <c r="DA625" s="3">
        <v>43.449843115384887</v>
      </c>
      <c r="DB625" s="3">
        <v>47.648359329038158</v>
      </c>
      <c r="DC625" s="3">
        <v>67.566701407588567</v>
      </c>
      <c r="DD625" s="3">
        <v>72.704125627766885</v>
      </c>
      <c r="DE625" s="3">
        <v>74.251842758863489</v>
      </c>
      <c r="DF625" s="3">
        <v>35.876542100232513</v>
      </c>
      <c r="DG625" s="3">
        <v>59.539730339662754</v>
      </c>
      <c r="DH625" s="3">
        <v>63.657601298301891</v>
      </c>
      <c r="DI625" s="3">
        <v>34.91442055871758</v>
      </c>
      <c r="DJ625" s="3">
        <v>41.896474281633836</v>
      </c>
      <c r="DK625" s="3">
        <v>49.777879873365087</v>
      </c>
      <c r="DL625" s="3">
        <v>21.200850677886805</v>
      </c>
      <c r="DM625" s="3">
        <v>52.362723426351998</v>
      </c>
      <c r="DN625" s="3">
        <v>49.818633362999876</v>
      </c>
      <c r="DO625" s="3">
        <v>51.750348508266299</v>
      </c>
      <c r="DP625" s="3">
        <v>84.240602772750321</v>
      </c>
      <c r="DQ625" s="3">
        <v>83.835804030834609</v>
      </c>
      <c r="DR625" s="3">
        <v>58.722008301161729</v>
      </c>
      <c r="DS625" s="3">
        <v>54.354345376838801</v>
      </c>
      <c r="DT625" s="3">
        <v>66.268913597575533</v>
      </c>
      <c r="DU625" s="3">
        <v>15.811388300841896</v>
      </c>
      <c r="DV625" s="3">
        <v>44.39045376923584</v>
      </c>
      <c r="DW625" s="3">
        <v>51.586225131403282</v>
      </c>
      <c r="DX625" s="3">
        <v>1.2579117093425052</v>
      </c>
      <c r="DY625" s="3">
        <v>39.763536438352531</v>
      </c>
      <c r="DZ625" s="3">
        <v>35.876542100232513</v>
      </c>
      <c r="EA625" s="3">
        <v>6.758598648854294</v>
      </c>
      <c r="EB625" s="3">
        <v>68.051543342169666</v>
      </c>
      <c r="EC625" s="3">
        <v>60.421544873332579</v>
      </c>
      <c r="ED625" s="3">
        <v>39.763536438352531</v>
      </c>
      <c r="EE625" s="3">
        <v>54.629637633787773</v>
      </c>
      <c r="EF625" s="3">
        <v>60.649447206067798</v>
      </c>
      <c r="EG625" s="3">
        <v>72.922358664972819</v>
      </c>
      <c r="EH625" s="3">
        <v>77.188408082044006</v>
      </c>
      <c r="EI625" s="3">
        <v>77.01506276127175</v>
      </c>
      <c r="EJ625" s="3">
        <v>91.240966468715271</v>
      </c>
      <c r="EK625" s="3">
        <v>88.627389300406264</v>
      </c>
      <c r="EL625" s="3">
        <v>87.481410618754026</v>
      </c>
      <c r="EM625" s="3">
        <v>87.844774188017269</v>
      </c>
      <c r="EN625" s="3">
        <v>95.668799489416358</v>
      </c>
      <c r="EO625" s="3">
        <v>87.928331149593319</v>
      </c>
      <c r="EP625" s="3">
        <v>100</v>
      </c>
      <c r="EQ625" s="3">
        <v>98.879441397584898</v>
      </c>
      <c r="ER625" s="3">
        <v>99.153603774699818</v>
      </c>
      <c r="ES625" s="3">
        <v>99.578925548551055</v>
      </c>
      <c r="ET625" s="3">
        <v>81.892837445982678</v>
      </c>
      <c r="EU625" s="3">
        <v>83.481182031268446</v>
      </c>
      <c r="EV625" s="3">
        <v>100</v>
      </c>
      <c r="EW625" s="3">
        <v>100</v>
      </c>
      <c r="EX625" s="3">
        <v>100</v>
      </c>
      <c r="EY625" s="3">
        <v>85.336720036532682</v>
      </c>
      <c r="EZ625" s="3">
        <v>95.342071211013277</v>
      </c>
      <c r="FA625" s="3">
        <v>87.423936412701664</v>
      </c>
      <c r="FB625" s="3">
        <v>99.494923662053196</v>
      </c>
      <c r="FC625" s="3">
        <v>78.874519353485809</v>
      </c>
      <c r="FD625" s="3">
        <v>80.070137498796569</v>
      </c>
      <c r="FE625" s="3">
        <v>100</v>
      </c>
      <c r="FF625" s="3">
        <v>98.742088290657492</v>
      </c>
      <c r="FG625" s="3">
        <v>99.494923662053196</v>
      </c>
      <c r="FH625" s="3">
        <v>100</v>
      </c>
      <c r="FI625" s="3">
        <v>99.578925548551055</v>
      </c>
      <c r="FJ625" s="3">
        <v>99.684027646874824</v>
      </c>
      <c r="FK625" s="3">
        <v>82.704824396580506</v>
      </c>
      <c r="FL625" s="3">
        <v>86.777584627870013</v>
      </c>
      <c r="FM625" s="3">
        <v>82.557749187185209</v>
      </c>
      <c r="FN625" s="3">
        <v>92.514536858030823</v>
      </c>
      <c r="FO625" s="3">
        <v>87.423936412701664</v>
      </c>
      <c r="FP625" s="3">
        <v>84.122396211384597</v>
      </c>
      <c r="FQ625" s="3">
        <v>89.765169739892087</v>
      </c>
      <c r="FR625" s="3">
        <v>90.215816148400052</v>
      </c>
      <c r="FS625" s="3">
        <v>87.828807382938606</v>
      </c>
      <c r="FT625" s="3">
        <v>99.578925548551055</v>
      </c>
      <c r="FU625" s="3">
        <v>98.342408655991647</v>
      </c>
      <c r="FV625" s="3">
        <v>96.951103237848443</v>
      </c>
      <c r="FW625" s="3">
        <v>96.814597375005576</v>
      </c>
      <c r="FX625" s="3">
        <v>91.61106816928725</v>
      </c>
      <c r="FY625" s="3">
        <v>89.271075162960329</v>
      </c>
      <c r="FZ625" s="3">
        <v>86.300433773483348</v>
      </c>
      <c r="GA625" s="3">
        <v>93.590795228233361</v>
      </c>
      <c r="GB625" s="3">
        <v>86.247344605942061</v>
      </c>
      <c r="GC625" s="3">
        <v>99.719086325340072</v>
      </c>
      <c r="GD625" s="3">
        <v>99.923308792495192</v>
      </c>
      <c r="GE625" s="3">
        <v>99.418017516448998</v>
      </c>
      <c r="GF625" s="3">
        <v>99.770102778618565</v>
      </c>
      <c r="GG625" s="3">
        <v>95.952626609405428</v>
      </c>
      <c r="GH625" s="3">
        <v>95.811260352623265</v>
      </c>
      <c r="GI625" s="3">
        <v>100</v>
      </c>
      <c r="GJ625" s="3">
        <v>97.478927367316672</v>
      </c>
      <c r="GK625" s="3">
        <v>97.913747453990766</v>
      </c>
      <c r="GL625" s="3">
        <v>98.742088290657492</v>
      </c>
      <c r="GM625" s="3">
        <v>100</v>
      </c>
      <c r="GN625" s="3">
        <v>99.578925548551055</v>
      </c>
      <c r="GO625" s="3">
        <v>93.241401351145697</v>
      </c>
      <c r="GP625" s="3">
        <v>99.831356975864722</v>
      </c>
      <c r="GQ625" s="3">
        <v>96.617375099823533</v>
      </c>
      <c r="GR625" s="3">
        <v>100</v>
      </c>
      <c r="GS625" s="3">
        <v>92.17937396481075</v>
      </c>
      <c r="GT625" s="3">
        <v>93.445189126321765</v>
      </c>
      <c r="GU625" s="3">
        <v>82.98131506935303</v>
      </c>
      <c r="GV625" s="3">
        <v>83.922002691635413</v>
      </c>
      <c r="GW625" s="3">
        <v>82.578439809823408</v>
      </c>
    </row>
    <row r="626" spans="2:205" x14ac:dyDescent="0.25">
      <c r="B62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</row>
    <row r="627" spans="2:205" x14ac:dyDescent="0.25">
      <c r="B627">
        <v>152</v>
      </c>
      <c r="C627" t="s">
        <v>174</v>
      </c>
      <c r="D627" t="s">
        <v>38</v>
      </c>
      <c r="E627" t="s">
        <v>280</v>
      </c>
      <c r="F627">
        <v>-3</v>
      </c>
      <c r="G627" t="s">
        <v>63</v>
      </c>
      <c r="H627" s="3">
        <v>7.9295154185022021</v>
      </c>
      <c r="I627" s="3">
        <v>7.511737089201878</v>
      </c>
      <c r="J627" s="3">
        <v>7.7272727272727266</v>
      </c>
      <c r="K627" s="3">
        <v>7.8947368421052637</v>
      </c>
      <c r="L627" s="3">
        <v>14.583333333333334</v>
      </c>
      <c r="M627" s="3">
        <v>11.627906976744187</v>
      </c>
      <c r="N627" s="3">
        <v>7.6923076923076934</v>
      </c>
      <c r="O627" s="3">
        <v>5.882352941176471</v>
      </c>
      <c r="P627" s="3">
        <v>6.8493150684931505</v>
      </c>
      <c r="Q627" s="3">
        <v>7.6923076923076925</v>
      </c>
      <c r="R627" s="3">
        <v>4.0540540540540544</v>
      </c>
      <c r="S627" s="3">
        <v>5.7553956834532372</v>
      </c>
      <c r="T627" s="3">
        <v>2.1739130434782608</v>
      </c>
      <c r="U627" s="3">
        <v>8.1081081081081088</v>
      </c>
      <c r="V627" s="3">
        <v>5.8333333333333339</v>
      </c>
      <c r="W627" s="3">
        <v>3.5714285714285716</v>
      </c>
      <c r="X627" s="3">
        <v>7.1428571428571432</v>
      </c>
      <c r="Y627" s="3">
        <v>5.3571428571428577</v>
      </c>
      <c r="Z627" s="3">
        <v>12.76595744680851</v>
      </c>
      <c r="AA627" s="3">
        <v>13.846153846153847</v>
      </c>
      <c r="AB627" s="3">
        <v>13.392857142857144</v>
      </c>
      <c r="AC627" s="3"/>
      <c r="AD627" s="3"/>
      <c r="AE627" s="3"/>
      <c r="AF627" s="3"/>
      <c r="AG627" s="3">
        <v>7.6923076923076925</v>
      </c>
      <c r="AH627" s="3">
        <v>5.7142857142857144</v>
      </c>
      <c r="AI627" s="3">
        <v>9.2857142857142865</v>
      </c>
      <c r="AJ627" s="3">
        <v>10.396039603960396</v>
      </c>
      <c r="AK627" s="3">
        <v>9.9415204678362574</v>
      </c>
      <c r="AL627" s="3">
        <v>10.714285714285715</v>
      </c>
      <c r="AM627" s="3">
        <v>6.666666666666667</v>
      </c>
      <c r="AN627" s="3">
        <v>8.6206896551724128</v>
      </c>
      <c r="AO627" s="3">
        <v>10.416666666666668</v>
      </c>
      <c r="AP627" s="3">
        <v>13.483146067415731</v>
      </c>
      <c r="AQ627" s="3">
        <v>11.891891891891893</v>
      </c>
      <c r="AR627" s="3">
        <v>5.8823529411764701</v>
      </c>
      <c r="AS627" s="3">
        <v>15.555555555555557</v>
      </c>
      <c r="AT627" s="3">
        <v>10.416666666666668</v>
      </c>
      <c r="AU627" s="3">
        <v>10.344827586206897</v>
      </c>
      <c r="AV627" s="3">
        <v>12</v>
      </c>
      <c r="AW627" s="3">
        <v>11.111111111111111</v>
      </c>
      <c r="AX627" s="3">
        <v>5.5555555555555554</v>
      </c>
      <c r="AY627" s="3">
        <v>8.5714285714285712</v>
      </c>
      <c r="AZ627" s="3">
        <v>7.5471698113207548</v>
      </c>
      <c r="BA627" s="3">
        <v>2.5</v>
      </c>
      <c r="BB627" s="3">
        <v>13.513513513513512</v>
      </c>
      <c r="BC627" s="3">
        <v>7.7922077922077921</v>
      </c>
      <c r="BD627" s="3">
        <v>0</v>
      </c>
      <c r="BE627" s="3">
        <v>16.666666666666664</v>
      </c>
      <c r="BF627" s="3">
        <v>9.375</v>
      </c>
      <c r="BG627" s="3">
        <v>9.5238095238095237</v>
      </c>
      <c r="BH627" s="3">
        <v>7.1428571428571432</v>
      </c>
      <c r="BI627" s="3">
        <v>8.5714285714285712</v>
      </c>
      <c r="BJ627" s="3">
        <v>5</v>
      </c>
      <c r="BK627" s="3">
        <v>17.647058823529413</v>
      </c>
      <c r="BL627" s="3">
        <v>10.810810810810811</v>
      </c>
      <c r="BM627" s="3">
        <v>11.627906976744187</v>
      </c>
      <c r="BN627" s="3">
        <v>12.195121951219512</v>
      </c>
      <c r="BO627" s="3">
        <v>11.904761904761905</v>
      </c>
      <c r="BP627" s="3">
        <v>3.7037037037037037</v>
      </c>
      <c r="BQ627" s="3">
        <v>11.428571428571429</v>
      </c>
      <c r="BR627" s="3">
        <v>8.064516129032258</v>
      </c>
      <c r="BS627" s="3">
        <v>7.9858030168589176</v>
      </c>
      <c r="BT627" s="3">
        <v>10.305958132045088</v>
      </c>
      <c r="BU627" s="3">
        <v>9.2021950189953561</v>
      </c>
      <c r="BV627" s="3">
        <v>4.7671305466383744</v>
      </c>
      <c r="BW627" s="3">
        <v>4.3543826433268764</v>
      </c>
      <c r="BX627" s="3">
        <v>5.410483168700722</v>
      </c>
      <c r="BY627" s="3">
        <v>1.6586475864529542</v>
      </c>
      <c r="BZ627" s="3">
        <v>6.0704469366636928</v>
      </c>
      <c r="CA627" s="3">
        <v>5.7191117398224351</v>
      </c>
      <c r="CB627" s="3">
        <v>1.6153300310658381</v>
      </c>
      <c r="CC627" s="3">
        <v>0.72049174390497051</v>
      </c>
      <c r="CD627" s="3">
        <v>2.261219550299538</v>
      </c>
      <c r="CE627" s="3">
        <v>2.5448467019043002</v>
      </c>
      <c r="CF627" s="3">
        <v>0.84397563707644707</v>
      </c>
      <c r="CG627" s="3">
        <v>2.517233858379011</v>
      </c>
      <c r="CH627" s="3">
        <v>5.5023569488071029E-2</v>
      </c>
      <c r="CI627" s="3">
        <v>3.0337572127597068</v>
      </c>
      <c r="CJ627" s="3">
        <v>2.3772023790519046</v>
      </c>
      <c r="CK627" s="3">
        <v>9.0379875565805901E-2</v>
      </c>
      <c r="CL627" s="3">
        <v>0.87704967035271264</v>
      </c>
      <c r="CM627" s="3">
        <v>1.1186970834174532</v>
      </c>
      <c r="CN627" s="3">
        <v>4.8322215461621365</v>
      </c>
      <c r="CO627" s="3">
        <v>6.5319624007869486</v>
      </c>
      <c r="CP627" s="3">
        <v>7.6938594983252369</v>
      </c>
      <c r="CQ627" s="3">
        <v>0</v>
      </c>
      <c r="CR627" s="3">
        <v>0</v>
      </c>
      <c r="CS627" s="3">
        <v>0</v>
      </c>
      <c r="CT627" s="3">
        <v>0</v>
      </c>
      <c r="CU627" s="3">
        <v>0.9455391003712742</v>
      </c>
      <c r="CV627" s="3">
        <v>0.69967636283095136</v>
      </c>
      <c r="CW627" s="3">
        <v>5.037346257076611</v>
      </c>
      <c r="CX627" s="3">
        <v>6.5513871897256877</v>
      </c>
      <c r="CY627" s="3">
        <v>6.9834681382255779</v>
      </c>
      <c r="CZ627" s="3">
        <v>2.2665090639058927</v>
      </c>
      <c r="DA627" s="3">
        <v>0.81781344606563189</v>
      </c>
      <c r="DB627" s="3">
        <v>2.8586045366516983</v>
      </c>
      <c r="DC627" s="3">
        <v>6.4798031726154308</v>
      </c>
      <c r="DD627" s="3">
        <v>8.8337228805489811</v>
      </c>
      <c r="DE627" s="3">
        <v>8.7750488483669038</v>
      </c>
      <c r="DF627" s="3">
        <v>1.229908825524006</v>
      </c>
      <c r="DG627" s="3">
        <v>6.4909212008377555</v>
      </c>
      <c r="DH627" s="3">
        <v>5.1094201455050658</v>
      </c>
      <c r="DI627" s="3">
        <v>2.1863736829853644</v>
      </c>
      <c r="DJ627" s="3">
        <v>2.5465396647733201</v>
      </c>
      <c r="DK627" s="3">
        <v>4.1883763577853959</v>
      </c>
      <c r="DL627" s="3">
        <v>0.14055561673694245</v>
      </c>
      <c r="DM627" s="3">
        <v>1.8037639814217483</v>
      </c>
      <c r="DN627" s="3">
        <v>2.0946031439044983</v>
      </c>
      <c r="DO627" s="3">
        <v>6.3274493204941912E-2</v>
      </c>
      <c r="DP627" s="3">
        <v>4.5371992341993925</v>
      </c>
      <c r="DQ627" s="3">
        <v>2.9133049304650398</v>
      </c>
      <c r="DR627" s="3">
        <v>0</v>
      </c>
      <c r="DS627" s="3">
        <v>3.5785083121574677</v>
      </c>
      <c r="DT627" s="3">
        <v>1.9767180173284871</v>
      </c>
      <c r="DU627" s="3">
        <v>1.1749317884445811</v>
      </c>
      <c r="DV627" s="3">
        <v>0.18067806591253857</v>
      </c>
      <c r="DW627" s="3">
        <v>1.8037639814217483</v>
      </c>
      <c r="DX627" s="3">
        <v>0.12650894979498026</v>
      </c>
      <c r="DY627" s="3">
        <v>3.7985068070625982</v>
      </c>
      <c r="DZ627" s="3">
        <v>3.02519650687496</v>
      </c>
      <c r="EA627" s="3">
        <v>3.8852314778061698</v>
      </c>
      <c r="EB627" s="3">
        <v>4.0806726247427205</v>
      </c>
      <c r="EC627" s="3">
        <v>5.858949254466661</v>
      </c>
      <c r="ED627" s="3">
        <v>9.3725709194470791E-2</v>
      </c>
      <c r="EE627" s="3">
        <v>3.2031169029097972</v>
      </c>
      <c r="EF627" s="3">
        <v>2.6704616795835623</v>
      </c>
      <c r="EG627" s="3">
        <v>6.4701623509306279</v>
      </c>
      <c r="EH627" s="3">
        <v>8.6703287499967132</v>
      </c>
      <c r="EI627" s="3">
        <v>8.0680859499357389</v>
      </c>
      <c r="EJ627" s="3">
        <v>12.242619159743516</v>
      </c>
      <c r="EK627" s="3">
        <v>11.912087786990478</v>
      </c>
      <c r="EL627" s="3">
        <v>10.63087306740227</v>
      </c>
      <c r="EM627" s="3">
        <v>21.377329118061812</v>
      </c>
      <c r="EN627" s="3">
        <v>27.763834002202803</v>
      </c>
      <c r="EO627" s="3">
        <v>20.346244992373805</v>
      </c>
      <c r="EP627" s="3">
        <v>20.870192122644312</v>
      </c>
      <c r="EQ627" s="3">
        <v>19.67732093355756</v>
      </c>
      <c r="ER627" s="3">
        <v>15.264701377742995</v>
      </c>
      <c r="ES627" s="3">
        <v>17.045629048892494</v>
      </c>
      <c r="ET627" s="3">
        <v>11.393725674656272</v>
      </c>
      <c r="EU627" s="3">
        <v>11.025415671028084</v>
      </c>
      <c r="EV627" s="3">
        <v>11.527182559799</v>
      </c>
      <c r="EW627" s="3">
        <v>16.817123690923651</v>
      </c>
      <c r="EX627" s="3">
        <v>11.64983796456146</v>
      </c>
      <c r="EY627" s="3">
        <v>18.347759754462366</v>
      </c>
      <c r="EZ627" s="3">
        <v>23.503477317459087</v>
      </c>
      <c r="FA627" s="3">
        <v>14.867445094719113</v>
      </c>
      <c r="FB627" s="3">
        <v>25.741417678924471</v>
      </c>
      <c r="FC627" s="3">
        <v>24.66382853211169</v>
      </c>
      <c r="FD627" s="3">
        <v>21.125826944588646</v>
      </c>
      <c r="FE627" s="3">
        <v>0</v>
      </c>
      <c r="FF627" s="3">
        <v>0</v>
      </c>
      <c r="FG627" s="3">
        <v>0</v>
      </c>
      <c r="FH627" s="3">
        <v>0</v>
      </c>
      <c r="FI627" s="3">
        <v>25.130291669537396</v>
      </c>
      <c r="FJ627" s="3">
        <v>19.15714063452392</v>
      </c>
      <c r="FK627" s="3">
        <v>15.355376762798922</v>
      </c>
      <c r="FL627" s="3">
        <v>15.45182621783823</v>
      </c>
      <c r="FM627" s="3">
        <v>13.614778635682057</v>
      </c>
      <c r="FN627" s="3">
        <v>28.226439571532442</v>
      </c>
      <c r="FO627" s="3">
        <v>22.073540152296189</v>
      </c>
      <c r="FP627" s="3">
        <v>18.982595846225077</v>
      </c>
      <c r="FQ627" s="3">
        <v>15.628683213049154</v>
      </c>
      <c r="FR627" s="3">
        <v>19.394610131608335</v>
      </c>
      <c r="FS627" s="3">
        <v>15.634041401658546</v>
      </c>
      <c r="FT627" s="3">
        <v>16.242221807205048</v>
      </c>
      <c r="FU627" s="3">
        <v>29.455160109805334</v>
      </c>
      <c r="FV627" s="3">
        <v>18.323316939738923</v>
      </c>
      <c r="FW627" s="3">
        <v>27.351519789242296</v>
      </c>
      <c r="FX627" s="3">
        <v>31.219030728623544</v>
      </c>
      <c r="FY627" s="3">
        <v>22.631316262996549</v>
      </c>
      <c r="FZ627" s="3">
        <v>27.294359967336845</v>
      </c>
      <c r="GA627" s="3">
        <v>23.05750186588773</v>
      </c>
      <c r="GB627" s="3">
        <v>18.210783638486014</v>
      </c>
      <c r="GC627" s="3">
        <v>13.158585848276584</v>
      </c>
      <c r="GD627" s="3">
        <v>28.774779731057233</v>
      </c>
      <c r="GE627" s="3">
        <v>16.192636236686255</v>
      </c>
      <c r="GF627" s="3">
        <v>0</v>
      </c>
      <c r="GG627" s="3">
        <v>41.417749139477408</v>
      </c>
      <c r="GH627" s="3">
        <v>25.022695068379473</v>
      </c>
      <c r="GI627" s="3">
        <v>30.377440691392415</v>
      </c>
      <c r="GJ627" s="3">
        <v>33.868448993182149</v>
      </c>
      <c r="GK627" s="3">
        <v>23.05750186588773</v>
      </c>
      <c r="GL627" s="3">
        <v>24.873276277202784</v>
      </c>
      <c r="GM627" s="3">
        <v>43.43178728442841</v>
      </c>
      <c r="GN627" s="3">
        <v>25.4175936077479</v>
      </c>
      <c r="GO627" s="3">
        <v>25.083242534565287</v>
      </c>
      <c r="GP627" s="3">
        <v>26.20446755483098</v>
      </c>
      <c r="GQ627" s="3">
        <v>20.805489856123934</v>
      </c>
      <c r="GR627" s="3">
        <v>18.970561741304458</v>
      </c>
      <c r="GS627" s="3">
        <v>26.737804371924508</v>
      </c>
      <c r="GT627" s="3">
        <v>17.825259313223416</v>
      </c>
      <c r="GU627" s="3">
        <v>9.7248459865356232</v>
      </c>
      <c r="GV627" s="3">
        <v>12.132131119608648</v>
      </c>
      <c r="GW627" s="3">
        <v>10.438304386813957</v>
      </c>
    </row>
    <row r="628" spans="2:205" x14ac:dyDescent="0.25">
      <c r="B628"/>
      <c r="F628">
        <v>-2</v>
      </c>
      <c r="G628" t="s">
        <v>64</v>
      </c>
      <c r="H628" s="3">
        <v>3.1818181818181817</v>
      </c>
      <c r="I628" s="3">
        <v>11.415525114155251</v>
      </c>
      <c r="J628" s="3">
        <v>7.2892938496583142</v>
      </c>
      <c r="K628" s="3">
        <v>8.5106382978723403</v>
      </c>
      <c r="L628" s="3">
        <v>6.8965517241379306</v>
      </c>
      <c r="M628" s="3">
        <v>7.6190476190476186</v>
      </c>
      <c r="N628" s="3">
        <v>14.285714285714286</v>
      </c>
      <c r="O628" s="3">
        <v>10.714285714285715</v>
      </c>
      <c r="P628" s="3">
        <v>12.087912087912089</v>
      </c>
      <c r="Q628" s="3">
        <v>8.3333333333333339</v>
      </c>
      <c r="R628" s="3">
        <v>13.978494623655912</v>
      </c>
      <c r="S628" s="3">
        <v>11.764705882352942</v>
      </c>
      <c r="T628" s="3">
        <v>7.6923076923076925</v>
      </c>
      <c r="U628" s="3">
        <v>4.918032786885246</v>
      </c>
      <c r="V628" s="3">
        <v>6.3492063492063489</v>
      </c>
      <c r="W628" s="3">
        <v>6.666666666666667</v>
      </c>
      <c r="X628" s="3">
        <v>2.9411764705882355</v>
      </c>
      <c r="Y628" s="3">
        <v>4.6875</v>
      </c>
      <c r="Z628" s="3">
        <v>3.7037037037037037</v>
      </c>
      <c r="AA628" s="3">
        <v>10.204081632653061</v>
      </c>
      <c r="AB628" s="3">
        <v>6.7961165048543695</v>
      </c>
      <c r="AC628" s="3"/>
      <c r="AD628" s="3"/>
      <c r="AE628" s="3">
        <v>13.333333333333334</v>
      </c>
      <c r="AF628" s="3">
        <v>0</v>
      </c>
      <c r="AG628" s="3">
        <v>9.0909090909090917</v>
      </c>
      <c r="AH628" s="3">
        <v>5</v>
      </c>
      <c r="AI628" s="3">
        <v>10.27027027027027</v>
      </c>
      <c r="AJ628" s="3">
        <v>10.240963855421688</v>
      </c>
      <c r="AK628" s="3">
        <v>10.256410256410257</v>
      </c>
      <c r="AL628" s="3">
        <v>3.8461538461538463</v>
      </c>
      <c r="AM628" s="3">
        <v>0</v>
      </c>
      <c r="AN628" s="3">
        <v>2.3255813953488373</v>
      </c>
      <c r="AO628" s="3">
        <v>5.5555555555555562</v>
      </c>
      <c r="AP628" s="3">
        <v>7.389162561576355</v>
      </c>
      <c r="AQ628" s="3">
        <v>6.4837905236907734</v>
      </c>
      <c r="AR628" s="3">
        <v>7.8431372549019605</v>
      </c>
      <c r="AS628" s="3">
        <v>7.4074074074074074</v>
      </c>
      <c r="AT628" s="3">
        <v>7.6190476190476186</v>
      </c>
      <c r="AU628" s="3">
        <v>11.538461538461538</v>
      </c>
      <c r="AV628" s="3">
        <v>13.043478260869565</v>
      </c>
      <c r="AW628" s="3">
        <v>12.244897959183675</v>
      </c>
      <c r="AX628" s="3">
        <v>7.1428571428571432</v>
      </c>
      <c r="AY628" s="3">
        <v>4.5454545454545459</v>
      </c>
      <c r="AZ628" s="3">
        <v>5.5555555555555554</v>
      </c>
      <c r="BA628" s="3">
        <v>13.636363636363637</v>
      </c>
      <c r="BB628" s="3">
        <v>6.5217391304347823</v>
      </c>
      <c r="BC628" s="3">
        <v>8.8235294117647065</v>
      </c>
      <c r="BD628" s="3">
        <v>0</v>
      </c>
      <c r="BE628" s="3">
        <v>0</v>
      </c>
      <c r="BF628" s="3">
        <v>0</v>
      </c>
      <c r="BG628" s="3"/>
      <c r="BH628" s="3">
        <v>0</v>
      </c>
      <c r="BI628" s="3">
        <v>0</v>
      </c>
      <c r="BJ628" s="3">
        <v>5.882352941176471</v>
      </c>
      <c r="BK628" s="3">
        <v>5.882352941176471</v>
      </c>
      <c r="BL628" s="3">
        <v>5.882352941176471</v>
      </c>
      <c r="BM628" s="3">
        <v>15.384615384615387</v>
      </c>
      <c r="BN628" s="3">
        <v>21.05263157894737</v>
      </c>
      <c r="BO628" s="3">
        <v>18.18181818181818</v>
      </c>
      <c r="BP628" s="3">
        <v>11.111111111111111</v>
      </c>
      <c r="BQ628" s="3">
        <v>5.4794520547945202</v>
      </c>
      <c r="BR628" s="3">
        <v>7.8740157480314963</v>
      </c>
      <c r="BS628" s="3">
        <v>7.1546052631578956</v>
      </c>
      <c r="BT628" s="3">
        <v>8.8957055214723937</v>
      </c>
      <c r="BU628" s="3">
        <v>8.0555555555555554</v>
      </c>
      <c r="BV628" s="3">
        <v>1.288640965374217</v>
      </c>
      <c r="BW628" s="3">
        <v>7.52528795398905</v>
      </c>
      <c r="BX628" s="3">
        <v>5.0390069922879279</v>
      </c>
      <c r="BY628" s="3">
        <v>2.3677092103897728</v>
      </c>
      <c r="BZ628" s="3">
        <v>1.9109311861204297</v>
      </c>
      <c r="CA628" s="3">
        <v>3.3467069557211611</v>
      </c>
      <c r="CB628" s="3">
        <v>4.8060778403638889</v>
      </c>
      <c r="CC628" s="3">
        <v>4.0347946190822146</v>
      </c>
      <c r="CD628" s="3">
        <v>6.1914085213815442</v>
      </c>
      <c r="CE628" s="3">
        <v>2.7613310337426382</v>
      </c>
      <c r="CF628" s="3">
        <v>7.6581679087704346</v>
      </c>
      <c r="CG628" s="3">
        <v>7.1236386479949854</v>
      </c>
      <c r="CH628" s="3">
        <v>2.5448467019043002</v>
      </c>
      <c r="CI628" s="3">
        <v>1.0259315168320795</v>
      </c>
      <c r="CJ628" s="3">
        <v>2.78074294591769</v>
      </c>
      <c r="CK628" s="3">
        <v>0.81781344606563189</v>
      </c>
      <c r="CL628" s="3">
        <v>7.4436423469026042E-2</v>
      </c>
      <c r="CM628" s="3">
        <v>0.97730749544565343</v>
      </c>
      <c r="CN628" s="3">
        <v>0.45172562944604966</v>
      </c>
      <c r="CO628" s="3">
        <v>3.3971704983955817</v>
      </c>
      <c r="CP628" s="3">
        <v>2.7758689442317204</v>
      </c>
      <c r="CQ628" s="3">
        <v>0.31597235312519051</v>
      </c>
      <c r="CR628" s="3">
        <v>0.36102968619005832</v>
      </c>
      <c r="CS628" s="3">
        <v>1.6575913440083621</v>
      </c>
      <c r="CT628" s="3">
        <v>0</v>
      </c>
      <c r="CU628" s="3">
        <v>1.1205586024151002</v>
      </c>
      <c r="CV628" s="3">
        <v>0.61136465993508293</v>
      </c>
      <c r="CW628" s="3">
        <v>6.2974924950393527</v>
      </c>
      <c r="CX628" s="3">
        <v>6.0798081503107078</v>
      </c>
      <c r="CY628" s="3">
        <v>7.2874035124804131</v>
      </c>
      <c r="CZ628" s="3">
        <v>0.46922890092708625</v>
      </c>
      <c r="DA628" s="3">
        <v>0</v>
      </c>
      <c r="DB628" s="3">
        <v>0.28289005097233133</v>
      </c>
      <c r="DC628" s="3">
        <v>2.8056085147130001</v>
      </c>
      <c r="DD628" s="3">
        <v>4.1944415300520665</v>
      </c>
      <c r="DE628" s="3">
        <v>4.2787917924326457</v>
      </c>
      <c r="DF628" s="3">
        <v>2.1783562056269017</v>
      </c>
      <c r="DG628" s="3">
        <v>2.0550967298094576</v>
      </c>
      <c r="DH628" s="3">
        <v>3.3467069557211611</v>
      </c>
      <c r="DI628" s="3">
        <v>2.4458075317962193</v>
      </c>
      <c r="DJ628" s="3">
        <v>2.7751507422793202</v>
      </c>
      <c r="DK628" s="3">
        <v>4.6289031081895766</v>
      </c>
      <c r="DL628" s="3">
        <v>0.18067806591253857</v>
      </c>
      <c r="DM628" s="3">
        <v>0.11501475265735767</v>
      </c>
      <c r="DN628" s="3">
        <v>0.68003006540228172</v>
      </c>
      <c r="DO628" s="3">
        <v>2.9055851128746668</v>
      </c>
      <c r="DP628" s="3">
        <v>1.3656771913445604</v>
      </c>
      <c r="DQ628" s="3">
        <v>3.3072480889659959</v>
      </c>
      <c r="DR628" s="3">
        <v>0</v>
      </c>
      <c r="DS628" s="3">
        <v>0</v>
      </c>
      <c r="DT628" s="3">
        <v>0</v>
      </c>
      <c r="DU628" s="3">
        <v>0</v>
      </c>
      <c r="DV628" s="3">
        <v>0</v>
      </c>
      <c r="DW628" s="3">
        <v>0</v>
      </c>
      <c r="DX628" s="3">
        <v>0.14881743912666348</v>
      </c>
      <c r="DY628" s="3">
        <v>0.14881743912666348</v>
      </c>
      <c r="DZ628" s="3">
        <v>0.72049174390497051</v>
      </c>
      <c r="EA628" s="3">
        <v>5.8624262860789358</v>
      </c>
      <c r="EB628" s="3">
        <v>9.5541115455874159</v>
      </c>
      <c r="EC628" s="3">
        <v>10.312224032196115</v>
      </c>
      <c r="ED628" s="3">
        <v>4.1883763577853959</v>
      </c>
      <c r="EE628" s="3">
        <v>1.5129523838036623</v>
      </c>
      <c r="EF628" s="3">
        <v>3.8404595062975391</v>
      </c>
      <c r="EG628" s="3">
        <v>5.7699054784381838</v>
      </c>
      <c r="EH628" s="3">
        <v>7.4062265202712734</v>
      </c>
      <c r="EI628" s="3">
        <v>7.0223534952572138</v>
      </c>
      <c r="EJ628" s="3">
        <v>6.4456046004960239</v>
      </c>
      <c r="EK628" s="3">
        <v>16.389084855927806</v>
      </c>
      <c r="EL628" s="3">
        <v>10.134714688701274</v>
      </c>
      <c r="EM628" s="3">
        <v>20.379269641253362</v>
      </c>
      <c r="EN628" s="3">
        <v>16.726813286166408</v>
      </c>
      <c r="EO628" s="3">
        <v>14.461425433282926</v>
      </c>
      <c r="EP628" s="3">
        <v>30.257135169095129</v>
      </c>
      <c r="EQ628" s="3">
        <v>21.875647184527935</v>
      </c>
      <c r="ER628" s="3">
        <v>20.600059925658286</v>
      </c>
      <c r="ES628" s="3">
        <v>18.385778337658586</v>
      </c>
      <c r="ET628" s="3">
        <v>22.716877015984682</v>
      </c>
      <c r="EU628" s="3">
        <v>17.954900131166958</v>
      </c>
      <c r="EV628" s="3">
        <v>17.045629048892494</v>
      </c>
      <c r="EW628" s="3">
        <v>13.70692219158942</v>
      </c>
      <c r="EX628" s="3">
        <v>12.127306826542638</v>
      </c>
      <c r="EY628" s="3">
        <v>22.073540152296189</v>
      </c>
      <c r="EZ628" s="3">
        <v>15.326766956031779</v>
      </c>
      <c r="FA628" s="3">
        <v>13.093573724140594</v>
      </c>
      <c r="FB628" s="3">
        <v>12.747177223094756</v>
      </c>
      <c r="FC628" s="3">
        <v>22.227669628262678</v>
      </c>
      <c r="FD628" s="3">
        <v>13.502237890852498</v>
      </c>
      <c r="FE628" s="3">
        <v>52.650967087520662</v>
      </c>
      <c r="FF628" s="3">
        <v>57.872319704319523</v>
      </c>
      <c r="FG628" s="3">
        <v>40.460269660337246</v>
      </c>
      <c r="FH628" s="3">
        <v>0</v>
      </c>
      <c r="FI628" s="3">
        <v>29.161274155393357</v>
      </c>
      <c r="FJ628" s="3">
        <v>16.919686395941756</v>
      </c>
      <c r="FK628" s="3">
        <v>15.573205903884624</v>
      </c>
      <c r="FL628" s="3">
        <v>15.890056241942341</v>
      </c>
      <c r="FM628" s="3">
        <v>13.915893987048847</v>
      </c>
      <c r="FN628" s="3">
        <v>13.212840727680252</v>
      </c>
      <c r="FO628" s="3">
        <v>0</v>
      </c>
      <c r="FP628" s="3">
        <v>8.1494449522612413</v>
      </c>
      <c r="FQ628" s="3">
        <v>9.7228419388505127</v>
      </c>
      <c r="FR628" s="3">
        <v>11.894472147482539</v>
      </c>
      <c r="FS628" s="3">
        <v>9.3561747587542428</v>
      </c>
      <c r="FT628" s="3">
        <v>18.880600694253815</v>
      </c>
      <c r="FU628" s="3">
        <v>17.893342916607281</v>
      </c>
      <c r="FV628" s="3">
        <v>14.461425433282926</v>
      </c>
      <c r="FW628" s="3">
        <v>30.154040010756777</v>
      </c>
      <c r="FX628" s="3">
        <v>33.588913753712106</v>
      </c>
      <c r="FY628" s="3">
        <v>24.769296835968309</v>
      </c>
      <c r="FZ628" s="3">
        <v>33.868448993182149</v>
      </c>
      <c r="GA628" s="3">
        <v>22.844439766763337</v>
      </c>
      <c r="GB628" s="3">
        <v>18.663670645755403</v>
      </c>
      <c r="GC628" s="3">
        <v>34.912209725740809</v>
      </c>
      <c r="GD628" s="3">
        <v>17.896438887275124</v>
      </c>
      <c r="GE628" s="3">
        <v>18.222319866793388</v>
      </c>
      <c r="GF628" s="3">
        <v>0</v>
      </c>
      <c r="GG628" s="3">
        <v>0</v>
      </c>
      <c r="GH628" s="3">
        <v>0</v>
      </c>
      <c r="GI628" s="3">
        <v>0</v>
      </c>
      <c r="GJ628" s="3">
        <v>0</v>
      </c>
      <c r="GK628" s="3">
        <v>0</v>
      </c>
      <c r="GL628" s="3">
        <v>28.688939666722067</v>
      </c>
      <c r="GM628" s="3">
        <v>28.688939666722067</v>
      </c>
      <c r="GN628" s="3">
        <v>19.67732093355756</v>
      </c>
      <c r="GO628" s="3">
        <v>30.52799244367127</v>
      </c>
      <c r="GP628" s="3">
        <v>37.318828360163948</v>
      </c>
      <c r="GQ628" s="3">
        <v>28.620254360234824</v>
      </c>
      <c r="GR628" s="3">
        <v>22.631316262996549</v>
      </c>
      <c r="GS628" s="3">
        <v>13.439383435475952</v>
      </c>
      <c r="GT628" s="3">
        <v>14.003969290781859</v>
      </c>
      <c r="GU628" s="3">
        <v>8.7505638804464496</v>
      </c>
      <c r="GV628" s="3">
        <v>10.573362656163333</v>
      </c>
      <c r="GW628" s="3">
        <v>9.1874120626136087</v>
      </c>
    </row>
    <row r="629" spans="2:205" x14ac:dyDescent="0.25">
      <c r="B629"/>
      <c r="F629">
        <v>-1</v>
      </c>
      <c r="G629" t="s">
        <v>65</v>
      </c>
      <c r="H629" s="3">
        <v>5.3639846743295019</v>
      </c>
      <c r="I629" s="3">
        <v>11.013215859030836</v>
      </c>
      <c r="J629" s="3">
        <v>7.9918032786885247</v>
      </c>
      <c r="K629" s="3">
        <v>5.2631578947368425</v>
      </c>
      <c r="L629" s="3">
        <v>8</v>
      </c>
      <c r="M629" s="3">
        <v>6.8181818181818183</v>
      </c>
      <c r="N629" s="3">
        <v>8.5106382978723403</v>
      </c>
      <c r="O629" s="3">
        <v>6.666666666666667</v>
      </c>
      <c r="P629" s="3">
        <v>7.6086956521739122</v>
      </c>
      <c r="Q629" s="3">
        <v>8.6419753086419746</v>
      </c>
      <c r="R629" s="3">
        <v>3.225806451612903</v>
      </c>
      <c r="S629" s="3">
        <v>6.2937062937062933</v>
      </c>
      <c r="T629" s="3">
        <v>1.2195121951219512</v>
      </c>
      <c r="U629" s="3">
        <v>4.7619047619047619</v>
      </c>
      <c r="V629" s="3">
        <v>2.7586206896551726</v>
      </c>
      <c r="W629" s="3">
        <v>6.0606060606060606</v>
      </c>
      <c r="X629" s="3">
        <v>9.0909090909090917</v>
      </c>
      <c r="Y629" s="3">
        <v>7.7922077922077921</v>
      </c>
      <c r="Z629" s="3">
        <v>5.882352941176471</v>
      </c>
      <c r="AA629" s="3">
        <v>5.9405940594059405</v>
      </c>
      <c r="AB629" s="3">
        <v>5.9171597633136095</v>
      </c>
      <c r="AC629" s="3"/>
      <c r="AD629" s="3"/>
      <c r="AE629" s="3"/>
      <c r="AF629" s="3">
        <v>17.647058823529413</v>
      </c>
      <c r="AG629" s="3">
        <v>0</v>
      </c>
      <c r="AH629" s="3">
        <v>8.8235294117647065</v>
      </c>
      <c r="AI629" s="3">
        <v>7.7922077922077921</v>
      </c>
      <c r="AJ629" s="3">
        <v>9.3922651933701662</v>
      </c>
      <c r="AK629" s="3">
        <v>8.656716417910447</v>
      </c>
      <c r="AL629" s="3">
        <v>3.7735849056603774</v>
      </c>
      <c r="AM629" s="3">
        <v>0</v>
      </c>
      <c r="AN629" s="3">
        <v>2.2471910112359552</v>
      </c>
      <c r="AO629" s="3">
        <v>5.7692307692307692</v>
      </c>
      <c r="AP629" s="3">
        <v>6.5359477124183005</v>
      </c>
      <c r="AQ629" s="3">
        <v>6.094182825484765</v>
      </c>
      <c r="AR629" s="3">
        <v>0</v>
      </c>
      <c r="AS629" s="3">
        <v>11.538461538461538</v>
      </c>
      <c r="AT629" s="3">
        <v>5.6074766355140184</v>
      </c>
      <c r="AU629" s="3">
        <v>10.344827586206897</v>
      </c>
      <c r="AV629" s="3">
        <v>15</v>
      </c>
      <c r="AW629" s="3">
        <v>12.244897959183675</v>
      </c>
      <c r="AX629" s="3">
        <v>4.7619047619047619</v>
      </c>
      <c r="AY629" s="3">
        <v>6.666666666666667</v>
      </c>
      <c r="AZ629" s="3">
        <v>5.5555555555555554</v>
      </c>
      <c r="BA629" s="3">
        <v>16.666666666666664</v>
      </c>
      <c r="BB629" s="3">
        <v>14</v>
      </c>
      <c r="BC629" s="3">
        <v>14.705882352941178</v>
      </c>
      <c r="BD629" s="3">
        <v>0</v>
      </c>
      <c r="BE629" s="3">
        <v>13.157894736842106</v>
      </c>
      <c r="BF629" s="3">
        <v>8.3333333333333339</v>
      </c>
      <c r="BG629" s="3">
        <v>7.6923076923076925</v>
      </c>
      <c r="BH629" s="3">
        <v>0</v>
      </c>
      <c r="BI629" s="3">
        <v>3.5714285714285716</v>
      </c>
      <c r="BJ629" s="3">
        <v>0</v>
      </c>
      <c r="BK629" s="3">
        <v>16.666666666666668</v>
      </c>
      <c r="BL629" s="3">
        <v>8.3333333333333339</v>
      </c>
      <c r="BM629" s="3">
        <v>8.1081081081081088</v>
      </c>
      <c r="BN629" s="3">
        <v>16.129032258064516</v>
      </c>
      <c r="BO629" s="3">
        <v>11.764705882352942</v>
      </c>
      <c r="BP629" s="3">
        <v>6.25</v>
      </c>
      <c r="BQ629" s="3">
        <v>8.1081081081081088</v>
      </c>
      <c r="BR629" s="3">
        <v>7.0588235294117645</v>
      </c>
      <c r="BS629" s="3">
        <v>5.9230769230769234</v>
      </c>
      <c r="BT629" s="3">
        <v>8.5395051875498798</v>
      </c>
      <c r="BU629" s="3">
        <v>7.2072072072072064</v>
      </c>
      <c r="BV629" s="3">
        <v>2.9632178526061224</v>
      </c>
      <c r="BW629" s="3">
        <v>7.255191997715686</v>
      </c>
      <c r="BX629" s="3">
        <v>5.7444667211985596</v>
      </c>
      <c r="BY629" s="3">
        <v>0.64387167150919067</v>
      </c>
      <c r="BZ629" s="3">
        <v>2.2227963654929765</v>
      </c>
      <c r="CA629" s="3">
        <v>2.543095052424607</v>
      </c>
      <c r="CB629" s="3">
        <v>2.3677092103897728</v>
      </c>
      <c r="CC629" s="3">
        <v>1.3965097044370562</v>
      </c>
      <c r="CD629" s="3">
        <v>3.1137772438158242</v>
      </c>
      <c r="CE629" s="3">
        <v>3.5453875332420921</v>
      </c>
      <c r="CF629" s="3">
        <v>0.39307571976089811</v>
      </c>
      <c r="CG629" s="3">
        <v>2.9180010059600345</v>
      </c>
      <c r="CH629" s="3">
        <v>3.0870609637022723E-2</v>
      </c>
      <c r="CI629" s="3">
        <v>0.99299511507332761</v>
      </c>
      <c r="CJ629" s="3">
        <v>0.75663910784327204</v>
      </c>
      <c r="CK629" s="3">
        <v>0.74258377422597999</v>
      </c>
      <c r="CL629" s="3">
        <v>2.532842170345075</v>
      </c>
      <c r="CM629" s="3">
        <v>2.9133049304650398</v>
      </c>
      <c r="CN629" s="3">
        <v>1.6258160989347279</v>
      </c>
      <c r="CO629" s="3">
        <v>2.2110572409418041</v>
      </c>
      <c r="CP629" s="3">
        <v>2.8736699092628952</v>
      </c>
      <c r="CQ629" s="3">
        <v>0</v>
      </c>
      <c r="CR629" s="3">
        <v>0.63094632097098646</v>
      </c>
      <c r="CS629" s="3">
        <v>0.36102968619005832</v>
      </c>
      <c r="CT629" s="3">
        <v>3.7985068070625982</v>
      </c>
      <c r="CU629" s="3">
        <v>0</v>
      </c>
      <c r="CV629" s="3">
        <v>1.8579503440840317</v>
      </c>
      <c r="CW629" s="3">
        <v>4.0910987353763302</v>
      </c>
      <c r="CX629" s="3">
        <v>5.5669555647663032</v>
      </c>
      <c r="CY629" s="3">
        <v>5.8741813147203867</v>
      </c>
      <c r="CZ629" s="3">
        <v>0.46031092743149216</v>
      </c>
      <c r="DA629" s="3">
        <v>0</v>
      </c>
      <c r="DB629" s="3">
        <v>0.27331333840906041</v>
      </c>
      <c r="DC629" s="3">
        <v>3.0162452233924313</v>
      </c>
      <c r="DD629" s="3">
        <v>3.1784757081981398</v>
      </c>
      <c r="DE629" s="3">
        <v>3.8582339646977784</v>
      </c>
      <c r="DF629" s="3">
        <v>0</v>
      </c>
      <c r="DG629" s="3">
        <v>4.354120398868714</v>
      </c>
      <c r="DH629" s="3">
        <v>2.0853944066721706</v>
      </c>
      <c r="DI629" s="3">
        <v>2.1863736829853644</v>
      </c>
      <c r="DJ629" s="3">
        <v>3.2070937185463761</v>
      </c>
      <c r="DK629" s="3">
        <v>4.6289031081895766</v>
      </c>
      <c r="DL629" s="3">
        <v>0.12048834483635142</v>
      </c>
      <c r="DM629" s="3">
        <v>0.16864302413527019</v>
      </c>
      <c r="DN629" s="3">
        <v>0.68003006540228172</v>
      </c>
      <c r="DO629" s="3">
        <v>3.5785083121574677</v>
      </c>
      <c r="DP629" s="3">
        <v>5.8191700340372066</v>
      </c>
      <c r="DQ629" s="3">
        <v>7.2840051478742058</v>
      </c>
      <c r="DR629" s="3">
        <v>0</v>
      </c>
      <c r="DS629" s="3">
        <v>4.4137440057914423</v>
      </c>
      <c r="DT629" s="3">
        <v>2.7613310337426382</v>
      </c>
      <c r="DU629" s="3">
        <v>0.19456284973467416</v>
      </c>
      <c r="DV629" s="3">
        <v>0</v>
      </c>
      <c r="DW629" s="3">
        <v>9.0379875565805901E-2</v>
      </c>
      <c r="DX629" s="3">
        <v>0</v>
      </c>
      <c r="DY629" s="3">
        <v>2.08625254600924</v>
      </c>
      <c r="DZ629" s="3">
        <v>1.025634128125015</v>
      </c>
      <c r="EA629" s="3">
        <v>1.7043530695818778</v>
      </c>
      <c r="EB629" s="3">
        <v>5.4524326215083505</v>
      </c>
      <c r="EC629" s="3">
        <v>5.2183744669880827</v>
      </c>
      <c r="ED629" s="3">
        <v>1.3079244409552646</v>
      </c>
      <c r="EE629" s="3">
        <v>1.7043530695818778</v>
      </c>
      <c r="EF629" s="3">
        <v>2.6343930346527058</v>
      </c>
      <c r="EG629" s="3">
        <v>4.7023271306038481</v>
      </c>
      <c r="EH629" s="3">
        <v>7.0508989488857106</v>
      </c>
      <c r="EI629" s="3">
        <v>6.2340069208690974</v>
      </c>
      <c r="EJ629" s="3">
        <v>8.8361603673888443</v>
      </c>
      <c r="EK629" s="3">
        <v>15.827380603597105</v>
      </c>
      <c r="EL629" s="3">
        <v>10.763263450624883</v>
      </c>
      <c r="EM629" s="3">
        <v>17.74905903476408</v>
      </c>
      <c r="EN629" s="3">
        <v>19.234278359596281</v>
      </c>
      <c r="EO629" s="3">
        <v>14.251616971605108</v>
      </c>
      <c r="EP629" s="3">
        <v>20.379269641253362</v>
      </c>
      <c r="EQ629" s="3">
        <v>18.268445657822685</v>
      </c>
      <c r="ER629" s="3">
        <v>15.050262504740541</v>
      </c>
      <c r="ES629" s="3">
        <v>16.998465670490994</v>
      </c>
      <c r="ET629" s="3">
        <v>11.171912462380703</v>
      </c>
      <c r="EU629" s="3">
        <v>11.611098177203395</v>
      </c>
      <c r="EV629" s="3">
        <v>6.6082709389306826</v>
      </c>
      <c r="EW629" s="3">
        <v>13.291840074815065</v>
      </c>
      <c r="EX629" s="3">
        <v>6.9123798002300063</v>
      </c>
      <c r="EY629" s="3">
        <v>20.226431252635514</v>
      </c>
      <c r="EZ629" s="3">
        <v>21.668658946527461</v>
      </c>
      <c r="FA629" s="3">
        <v>16.192636236686255</v>
      </c>
      <c r="FB629" s="3">
        <v>14.381782549200144</v>
      </c>
      <c r="FC629" s="3">
        <v>12.482643664433324</v>
      </c>
      <c r="FD629" s="3">
        <v>10.612483660042894</v>
      </c>
      <c r="FE629" s="3">
        <v>0</v>
      </c>
      <c r="FF629" s="3">
        <v>80.587955031675648</v>
      </c>
      <c r="FG629" s="3">
        <v>57.872319704319523</v>
      </c>
      <c r="FH629" s="3">
        <v>43.43178728442841</v>
      </c>
      <c r="FI629" s="3">
        <v>0</v>
      </c>
      <c r="FJ629" s="3">
        <v>23.677527428693779</v>
      </c>
      <c r="FK629" s="3">
        <v>13.215791655397835</v>
      </c>
      <c r="FL629" s="3">
        <v>14.611877913542825</v>
      </c>
      <c r="FM629" s="3">
        <v>12.195794481158295</v>
      </c>
      <c r="FN629" s="3">
        <v>12.975838166306241</v>
      </c>
      <c r="FO629" s="3">
        <v>0</v>
      </c>
      <c r="FP629" s="3">
        <v>7.88281243183261</v>
      </c>
      <c r="FQ629" s="3">
        <v>9.8607699605635641</v>
      </c>
      <c r="FR629" s="3">
        <v>11.691256624501477</v>
      </c>
      <c r="FS629" s="3">
        <v>9.0815568422161093</v>
      </c>
      <c r="FT629" s="3">
        <v>0</v>
      </c>
      <c r="FU629" s="3">
        <v>23.440832250510525</v>
      </c>
      <c r="FV629" s="3">
        <v>11.806157326441493</v>
      </c>
      <c r="FW629" s="3">
        <v>27.351519789242296</v>
      </c>
      <c r="FX629" s="3">
        <v>37.892682654531384</v>
      </c>
      <c r="FY629" s="3">
        <v>24.769296835968309</v>
      </c>
      <c r="FZ629" s="3">
        <v>23.81599099368211</v>
      </c>
      <c r="GA629" s="3">
        <v>31.948456657830338</v>
      </c>
      <c r="GB629" s="3">
        <v>18.663670645755403</v>
      </c>
      <c r="GC629" s="3">
        <v>41.417749139477408</v>
      </c>
      <c r="GD629" s="3">
        <v>26.739600249700846</v>
      </c>
      <c r="GE629" s="3">
        <v>25.38634149294705</v>
      </c>
      <c r="GF629" s="3">
        <v>0</v>
      </c>
      <c r="GG629" s="3">
        <v>28.086384588375317</v>
      </c>
      <c r="GH629" s="3">
        <v>18.385778337658586</v>
      </c>
      <c r="GI629" s="3">
        <v>36.029743526787755</v>
      </c>
      <c r="GJ629" s="3">
        <v>0</v>
      </c>
      <c r="GK629" s="3">
        <v>18.347759754462366</v>
      </c>
      <c r="GL629" s="3">
        <v>0</v>
      </c>
      <c r="GM629" s="3">
        <v>48.413774868596718</v>
      </c>
      <c r="GN629" s="3">
        <v>26.997280155760361</v>
      </c>
      <c r="GO629" s="3">
        <v>21.90962062380002</v>
      </c>
      <c r="GP629" s="3">
        <v>33.727158497317959</v>
      </c>
      <c r="GQ629" s="3">
        <v>21.871710570777946</v>
      </c>
      <c r="GR629" s="3">
        <v>17.195993079057047</v>
      </c>
      <c r="GS629" s="3">
        <v>21.90962062380002</v>
      </c>
      <c r="GT629" s="3">
        <v>14.733345884850092</v>
      </c>
      <c r="GU629" s="3">
        <v>7.3475280647356751</v>
      </c>
      <c r="GV629" s="3">
        <v>10.225875855214138</v>
      </c>
      <c r="GW629" s="3">
        <v>8.2798638940150493</v>
      </c>
    </row>
    <row r="630" spans="2:205" x14ac:dyDescent="0.25">
      <c r="B630"/>
      <c r="F630">
        <v>0</v>
      </c>
      <c r="G630" t="s">
        <v>66</v>
      </c>
      <c r="H630" s="3">
        <v>4.7619047619047619</v>
      </c>
      <c r="I630" s="3">
        <v>2.7027027027027026</v>
      </c>
      <c r="J630" s="3">
        <v>3.7974683544303796</v>
      </c>
      <c r="K630" s="3">
        <v>5.7142857142857144</v>
      </c>
      <c r="L630" s="3">
        <v>9.7560975609756095</v>
      </c>
      <c r="M630" s="3">
        <v>7.8947368421052637</v>
      </c>
      <c r="N630" s="3">
        <v>8.3333333333333321</v>
      </c>
      <c r="O630" s="3">
        <v>5.882352941176471</v>
      </c>
      <c r="P630" s="3">
        <v>7.1428571428571432</v>
      </c>
      <c r="Q630" s="3">
        <v>7.0707070707070709</v>
      </c>
      <c r="R630" s="3">
        <v>10.465116279069768</v>
      </c>
      <c r="S630" s="3">
        <v>8.6486486486486491</v>
      </c>
      <c r="T630" s="3">
        <v>4.716981132075472</v>
      </c>
      <c r="U630" s="3">
        <v>7.1428571428571423</v>
      </c>
      <c r="V630" s="3">
        <v>5.7894736842105257</v>
      </c>
      <c r="W630" s="3">
        <v>0</v>
      </c>
      <c r="X630" s="3">
        <v>2.2222222222222223</v>
      </c>
      <c r="Y630" s="3">
        <v>1.3333333333333333</v>
      </c>
      <c r="Z630" s="3">
        <v>5.2631578947368416</v>
      </c>
      <c r="AA630" s="3">
        <v>9.2105263157894743</v>
      </c>
      <c r="AB630" s="3">
        <v>7.518796992481203</v>
      </c>
      <c r="AC630" s="3"/>
      <c r="AD630" s="3"/>
      <c r="AE630" s="3"/>
      <c r="AF630" s="3">
        <v>10</v>
      </c>
      <c r="AG630" s="3">
        <v>3.225806451612903</v>
      </c>
      <c r="AH630" s="3">
        <v>5.8823529411764701</v>
      </c>
      <c r="AI630" s="3">
        <v>5.7692307692307701</v>
      </c>
      <c r="AJ630" s="3">
        <v>9.1891891891891895</v>
      </c>
      <c r="AK630" s="3">
        <v>7.6246334310850443</v>
      </c>
      <c r="AL630" s="3">
        <v>0</v>
      </c>
      <c r="AM630" s="3">
        <v>5.1724137931034484</v>
      </c>
      <c r="AN630" s="3">
        <v>2.8571428571428568</v>
      </c>
      <c r="AO630" s="3">
        <v>5.5555555555555562</v>
      </c>
      <c r="AP630" s="3">
        <v>11.29032258064516</v>
      </c>
      <c r="AQ630" s="3">
        <v>8.3333333333333339</v>
      </c>
      <c r="AR630" s="3">
        <v>10.666666666666666</v>
      </c>
      <c r="AS630" s="3">
        <v>15.789473684210526</v>
      </c>
      <c r="AT630" s="3">
        <v>12.878787878787879</v>
      </c>
      <c r="AU630" s="3">
        <v>3.7037037037037037</v>
      </c>
      <c r="AV630" s="3">
        <v>12.903225806451612</v>
      </c>
      <c r="AW630" s="3">
        <v>8.6206896551724128</v>
      </c>
      <c r="AX630" s="3">
        <v>10.344827586206897</v>
      </c>
      <c r="AY630" s="3">
        <v>17.5</v>
      </c>
      <c r="AZ630" s="3">
        <v>14.492753623188406</v>
      </c>
      <c r="BA630" s="3">
        <v>3.125</v>
      </c>
      <c r="BB630" s="3">
        <v>9.3023255813953494</v>
      </c>
      <c r="BC630" s="3">
        <v>6.6666666666666661</v>
      </c>
      <c r="BD630" s="3">
        <v>2.5</v>
      </c>
      <c r="BE630" s="3">
        <v>0</v>
      </c>
      <c r="BF630" s="3">
        <v>1.6949152542372881</v>
      </c>
      <c r="BG630" s="3">
        <v>5.882352941176471</v>
      </c>
      <c r="BH630" s="3">
        <v>8.3333333333333339</v>
      </c>
      <c r="BI630" s="3">
        <v>6.8965517241379306</v>
      </c>
      <c r="BJ630" s="3">
        <v>10</v>
      </c>
      <c r="BK630" s="3">
        <v>0</v>
      </c>
      <c r="BL630" s="3">
        <v>4.166666666666667</v>
      </c>
      <c r="BM630" s="3">
        <v>9.0909090909090899</v>
      </c>
      <c r="BN630" s="3">
        <v>9.3023255813953494</v>
      </c>
      <c r="BO630" s="3">
        <v>9.2105263157894743</v>
      </c>
      <c r="BP630" s="3">
        <v>4.6153846153846159</v>
      </c>
      <c r="BQ630" s="3">
        <v>12</v>
      </c>
      <c r="BR630" s="3">
        <v>7.8260869565217392</v>
      </c>
      <c r="BS630" s="3">
        <v>5.6028368794326244</v>
      </c>
      <c r="BT630" s="3">
        <v>8.0771979985704068</v>
      </c>
      <c r="BU630" s="3">
        <v>6.8351726593093627</v>
      </c>
      <c r="BV630" s="3">
        <v>2.6274964468659219</v>
      </c>
      <c r="BW630" s="3">
        <v>1.09338454292105</v>
      </c>
      <c r="BX630" s="3">
        <v>2.3657863799739443</v>
      </c>
      <c r="BY630" s="3">
        <v>0.69967636283095136</v>
      </c>
      <c r="BZ630" s="3">
        <v>2.7227466798360846</v>
      </c>
      <c r="CA630" s="3">
        <v>2.9523783669068666</v>
      </c>
      <c r="CB630" s="3">
        <v>1.7526495923934613</v>
      </c>
      <c r="CC630" s="3">
        <v>0.72049174390497051</v>
      </c>
      <c r="CD630" s="3">
        <v>2.3598460460295092</v>
      </c>
      <c r="CE630" s="3">
        <v>2.8899084775541364</v>
      </c>
      <c r="CF630" s="3">
        <v>4.8982337008414953</v>
      </c>
      <c r="CG630" s="3">
        <v>5.0243868287814184</v>
      </c>
      <c r="CH630" s="3">
        <v>1.549104039480832</v>
      </c>
      <c r="CI630" s="3">
        <v>2.6663004031836834</v>
      </c>
      <c r="CJ630" s="3">
        <v>2.9251903388322456</v>
      </c>
      <c r="CK630" s="3">
        <v>0</v>
      </c>
      <c r="CL630" s="3">
        <v>5.6245971540225793E-2</v>
      </c>
      <c r="CM630" s="3">
        <v>3.3751380252114847E-2</v>
      </c>
      <c r="CN630" s="3">
        <v>1.0988255898587258</v>
      </c>
      <c r="CO630" s="3">
        <v>3.7838051917963931</v>
      </c>
      <c r="CP630" s="3">
        <v>3.664336291499326</v>
      </c>
      <c r="CQ630" s="3">
        <v>0.63094632097098646</v>
      </c>
      <c r="CR630" s="3">
        <v>0</v>
      </c>
      <c r="CS630" s="3">
        <v>0.28091367465992195</v>
      </c>
      <c r="CT630" s="3">
        <v>1.2348527170294801</v>
      </c>
      <c r="CU630" s="3">
        <v>8.1637007184661284E-2</v>
      </c>
      <c r="CV630" s="3">
        <v>1.229908825524006</v>
      </c>
      <c r="CW630" s="3">
        <v>2.671695418568119</v>
      </c>
      <c r="CX630" s="3">
        <v>5.4444908890692387</v>
      </c>
      <c r="CY630" s="3">
        <v>5.0408926128813834</v>
      </c>
      <c r="CZ630" s="3">
        <v>0</v>
      </c>
      <c r="DA630" s="3">
        <v>1.0796478084294729</v>
      </c>
      <c r="DB630" s="3">
        <v>0.59313219578870358</v>
      </c>
      <c r="DC630" s="3">
        <v>2.8056085147130001</v>
      </c>
      <c r="DD630" s="3">
        <v>7.1262836358394157</v>
      </c>
      <c r="DE630" s="3">
        <v>5.7697127357457285</v>
      </c>
      <c r="DF630" s="3">
        <v>4.7189951740058254</v>
      </c>
      <c r="DG630" s="3">
        <v>7.4831169200512528</v>
      </c>
      <c r="DH630" s="3">
        <v>7.6847436926845969</v>
      </c>
      <c r="DI630" s="3">
        <v>9.3725709194470791E-2</v>
      </c>
      <c r="DJ630" s="3">
        <v>3.6301661979209068</v>
      </c>
      <c r="DK630" s="3">
        <v>2.8586045366516983</v>
      </c>
      <c r="DL630" s="3">
        <v>2.1863736829853644</v>
      </c>
      <c r="DM630" s="3">
        <v>7.3382729352085105</v>
      </c>
      <c r="DN630" s="3">
        <v>7.1749139892063871</v>
      </c>
      <c r="DO630" s="3">
        <v>7.9086859795255746E-2</v>
      </c>
      <c r="DP630" s="3">
        <v>2.5931290266323415</v>
      </c>
      <c r="DQ630" s="3">
        <v>2.1999252469795549</v>
      </c>
      <c r="DR630" s="3">
        <v>6.3274493204941912E-2</v>
      </c>
      <c r="DS630" s="3">
        <v>0</v>
      </c>
      <c r="DT630" s="3">
        <v>4.2902333272359441E-2</v>
      </c>
      <c r="DU630" s="3">
        <v>0.14881743912666348</v>
      </c>
      <c r="DV630" s="3">
        <v>0.2107593231860232</v>
      </c>
      <c r="DW630" s="3">
        <v>0.84639622530018233</v>
      </c>
      <c r="DX630" s="3">
        <v>0.25285785444617814</v>
      </c>
      <c r="DY630" s="3">
        <v>0</v>
      </c>
      <c r="DZ630" s="3">
        <v>0.10543524454697459</v>
      </c>
      <c r="EA630" s="3">
        <v>1.9154942987404899</v>
      </c>
      <c r="EB630" s="3">
        <v>2.5931290266323415</v>
      </c>
      <c r="EC630" s="3">
        <v>3.7838051917963931</v>
      </c>
      <c r="ED630" s="3">
        <v>0.96210788403385727</v>
      </c>
      <c r="EE630" s="3">
        <v>4.5335320773663792</v>
      </c>
      <c r="EF630" s="3">
        <v>3.641020825952642</v>
      </c>
      <c r="EG630" s="3">
        <v>4.4605816893345303</v>
      </c>
      <c r="EH630" s="3">
        <v>6.7028341282714177</v>
      </c>
      <c r="EI630" s="3">
        <v>5.9295324543528913</v>
      </c>
      <c r="EJ630" s="3">
        <v>7.8606673793499597</v>
      </c>
      <c r="EK630" s="3">
        <v>5.4890736697762339</v>
      </c>
      <c r="EL630" s="3">
        <v>5.746436380974262</v>
      </c>
      <c r="EM630" s="3">
        <v>19.15714063452392</v>
      </c>
      <c r="EN630" s="3">
        <v>23.131454930946127</v>
      </c>
      <c r="EO630" s="3">
        <v>16.395590488076916</v>
      </c>
      <c r="EP630" s="3">
        <v>22.468976055697311</v>
      </c>
      <c r="EQ630" s="3">
        <v>19.67732093355756</v>
      </c>
      <c r="ER630" s="3">
        <v>15.88724194632486</v>
      </c>
      <c r="ES630" s="3">
        <v>14.026926582722032</v>
      </c>
      <c r="ET630" s="3">
        <v>18.938554417315913</v>
      </c>
      <c r="EU630" s="3">
        <v>13.664922040078231</v>
      </c>
      <c r="EV630" s="3">
        <v>10.665145090580019</v>
      </c>
      <c r="EW630" s="3">
        <v>14.901230864040418</v>
      </c>
      <c r="EX630" s="3">
        <v>10.122692218111528</v>
      </c>
      <c r="EY630" s="3">
        <v>0</v>
      </c>
      <c r="EZ630" s="3">
        <v>11.770433141829418</v>
      </c>
      <c r="FA630" s="3">
        <v>7.2063497243167518</v>
      </c>
      <c r="FB630" s="3">
        <v>14.619906431052353</v>
      </c>
      <c r="FC630" s="3">
        <v>18.060789141060663</v>
      </c>
      <c r="FD630" s="3">
        <v>13.392679217941927</v>
      </c>
      <c r="FE630" s="3">
        <v>80.587955031675648</v>
      </c>
      <c r="FF630" s="3">
        <v>0</v>
      </c>
      <c r="FG630" s="3">
        <v>48.249651491733701</v>
      </c>
      <c r="FH630" s="3">
        <v>31.698271401908212</v>
      </c>
      <c r="FI630" s="3">
        <v>16.702111623022773</v>
      </c>
      <c r="FJ630" s="3">
        <v>16.242221807205048</v>
      </c>
      <c r="FK630" s="3">
        <v>10.669102757186076</v>
      </c>
      <c r="FL630" s="3">
        <v>14.304995072613169</v>
      </c>
      <c r="FM630" s="3">
        <v>10.972404784673106</v>
      </c>
      <c r="FN630" s="3">
        <v>0</v>
      </c>
      <c r="FO630" s="3">
        <v>14.380462727534471</v>
      </c>
      <c r="FP630" s="3">
        <v>8.1231932768393342</v>
      </c>
      <c r="FQ630" s="3">
        <v>9.7228419388505127</v>
      </c>
      <c r="FR630" s="3">
        <v>16.739607246326329</v>
      </c>
      <c r="FS630" s="3">
        <v>11.560588394901739</v>
      </c>
      <c r="FT630" s="3">
        <v>19.940174420267155</v>
      </c>
      <c r="FU630" s="3">
        <v>27.868263006872933</v>
      </c>
      <c r="FV630" s="3">
        <v>19.817803177908154</v>
      </c>
      <c r="FW630" s="3">
        <v>18.970561741304458</v>
      </c>
      <c r="FX630" s="3">
        <v>29.833582900779742</v>
      </c>
      <c r="FY630" s="3">
        <v>18.982595846225077</v>
      </c>
      <c r="FZ630" s="3">
        <v>27.351519789242296</v>
      </c>
      <c r="GA630" s="3">
        <v>32.779013336158584</v>
      </c>
      <c r="GB630" s="3">
        <v>25.041994671629681</v>
      </c>
      <c r="GC630" s="3">
        <v>16.217099418151147</v>
      </c>
      <c r="GD630" s="3">
        <v>22.135344538138646</v>
      </c>
      <c r="GE630" s="3">
        <v>14.876047915778242</v>
      </c>
      <c r="GF630" s="3">
        <v>13.158585848276584</v>
      </c>
      <c r="GG630" s="3">
        <v>0</v>
      </c>
      <c r="GH630" s="3">
        <v>9.085593288664926</v>
      </c>
      <c r="GI630" s="3">
        <v>28.688939666722067</v>
      </c>
      <c r="GJ630" s="3">
        <v>38.479616515094392</v>
      </c>
      <c r="GK630" s="3">
        <v>22.766188994448619</v>
      </c>
      <c r="GL630" s="3">
        <v>44.501611702819552</v>
      </c>
      <c r="GM630" s="3">
        <v>0</v>
      </c>
      <c r="GN630" s="3">
        <v>21.120168345697312</v>
      </c>
      <c r="GO630" s="3">
        <v>24.331635075915511</v>
      </c>
      <c r="GP630" s="3">
        <v>22.135344538138646</v>
      </c>
      <c r="GQ630" s="3">
        <v>18.060789141060663</v>
      </c>
      <c r="GR630" s="3">
        <v>12.901127989825889</v>
      </c>
      <c r="GS630" s="3">
        <v>24.310131670556256</v>
      </c>
      <c r="GT630" s="3">
        <v>14.33682530194007</v>
      </c>
      <c r="GU630" s="3">
        <v>6.9341824278572268</v>
      </c>
      <c r="GV630" s="3">
        <v>9.630515675949713</v>
      </c>
      <c r="GW630" s="3">
        <v>7.831944039701801</v>
      </c>
    </row>
    <row r="631" spans="2:205" x14ac:dyDescent="0.25">
      <c r="B631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</row>
    <row r="632" spans="2:205" x14ac:dyDescent="0.25">
      <c r="B632">
        <v>157</v>
      </c>
      <c r="C632" t="s">
        <v>178</v>
      </c>
      <c r="D632" t="s">
        <v>179</v>
      </c>
      <c r="E632" t="s">
        <v>180</v>
      </c>
      <c r="F632">
        <v>-4</v>
      </c>
      <c r="G632" t="s">
        <v>62</v>
      </c>
      <c r="H632" s="3">
        <v>1.08</v>
      </c>
      <c r="I632" s="3">
        <v>0.70099999999999996</v>
      </c>
      <c r="J632" s="3">
        <v>0.79599999999999993</v>
      </c>
      <c r="K632" s="3"/>
      <c r="L632" s="3"/>
      <c r="M632" s="3"/>
      <c r="N632" s="3">
        <v>0.60699999999999998</v>
      </c>
      <c r="O632" s="3">
        <v>0.65799999999999992</v>
      </c>
      <c r="P632" s="3">
        <v>0.63600000000000001</v>
      </c>
      <c r="Q632" s="3"/>
      <c r="R632" s="3"/>
      <c r="S632" s="3"/>
      <c r="T632" s="3"/>
      <c r="U632" s="3"/>
      <c r="V632" s="3"/>
      <c r="W632" s="3"/>
      <c r="X632" s="3"/>
      <c r="Y632" s="3"/>
      <c r="Z632" s="3">
        <v>0.67200000000000004</v>
      </c>
      <c r="AA632" s="3">
        <v>0.64800000000000002</v>
      </c>
      <c r="AB632" s="3">
        <v>0.65300000000000002</v>
      </c>
      <c r="AC632" s="3"/>
      <c r="AD632" s="3"/>
      <c r="AE632" s="3"/>
      <c r="AF632" s="3"/>
      <c r="AG632" s="3"/>
      <c r="AH632" s="3"/>
      <c r="AI632" s="3">
        <v>0.55000000000000004</v>
      </c>
      <c r="AJ632" s="3">
        <v>0.59499999999999997</v>
      </c>
      <c r="AK632" s="3">
        <v>0.57699999999999996</v>
      </c>
      <c r="AL632" s="3">
        <v>0.68400000000000005</v>
      </c>
      <c r="AM632" s="3">
        <v>0.68700000000000006</v>
      </c>
      <c r="AN632" s="3">
        <v>0.68599999999999994</v>
      </c>
      <c r="AO632" s="3">
        <v>0.55399999999999994</v>
      </c>
      <c r="AP632" s="3">
        <v>0.59099999999999997</v>
      </c>
      <c r="AQ632" s="3">
        <v>0.57499999999999996</v>
      </c>
      <c r="AR632" s="3"/>
      <c r="AS632" s="3"/>
      <c r="AT632" s="3"/>
      <c r="AU632" s="3">
        <v>0.58099999999999996</v>
      </c>
      <c r="AV632" s="3">
        <v>0.64599999999999991</v>
      </c>
      <c r="AW632" s="3">
        <v>0.61899999999999999</v>
      </c>
      <c r="AX632" s="3">
        <v>0.54500000000000004</v>
      </c>
      <c r="AY632" s="3">
        <v>0.46200000000000002</v>
      </c>
      <c r="AZ632" s="3">
        <v>0.5</v>
      </c>
      <c r="BA632" s="3">
        <v>0.42899999999999999</v>
      </c>
      <c r="BB632" s="3">
        <v>0.43200000000000005</v>
      </c>
      <c r="BC632" s="3">
        <v>0.42899999999999999</v>
      </c>
      <c r="BD632" s="3">
        <v>0.84299999999999997</v>
      </c>
      <c r="BE632" s="3">
        <v>0.70299999999999996</v>
      </c>
      <c r="BF632" s="3">
        <v>0.76200000000000001</v>
      </c>
      <c r="BG632" s="3">
        <v>0.71599999999999997</v>
      </c>
      <c r="BH632" s="3">
        <v>0.75900000000000001</v>
      </c>
      <c r="BI632" s="3">
        <v>0.74199999999999999</v>
      </c>
      <c r="BJ632" s="3">
        <v>0.48299999999999998</v>
      </c>
      <c r="BK632" s="3">
        <v>0.42700000000000005</v>
      </c>
      <c r="BL632" s="3">
        <v>0.44400000000000001</v>
      </c>
      <c r="BM632" s="3"/>
      <c r="BN632" s="3"/>
      <c r="BO632" s="3"/>
      <c r="BP632" s="3"/>
      <c r="BQ632" s="3"/>
      <c r="BR632" s="3"/>
      <c r="BS632" s="3">
        <v>0.60299999999999998</v>
      </c>
      <c r="BT632" s="3">
        <v>0.61399999999999999</v>
      </c>
      <c r="BU632" s="3">
        <v>0.60899999999999999</v>
      </c>
      <c r="BV632" s="3">
        <v>0.71</v>
      </c>
      <c r="BW632" s="3">
        <v>0.52</v>
      </c>
      <c r="BX632" s="3">
        <v>0.62</v>
      </c>
      <c r="BY632" s="3"/>
      <c r="BZ632" s="3"/>
      <c r="CA632" s="3"/>
      <c r="CB632" s="3">
        <v>0.47</v>
      </c>
      <c r="CC632" s="3">
        <v>0.55000000000000004</v>
      </c>
      <c r="CD632" s="3">
        <v>0.55000000000000004</v>
      </c>
      <c r="CE632" s="3">
        <v>0</v>
      </c>
      <c r="CF632" s="3">
        <v>0.01</v>
      </c>
      <c r="CG632" s="3">
        <v>0</v>
      </c>
      <c r="CH632" s="3"/>
      <c r="CI632" s="3"/>
      <c r="CJ632" s="3"/>
      <c r="CK632" s="3"/>
      <c r="CL632" s="3"/>
      <c r="CM632" s="3"/>
      <c r="CN632" s="3">
        <v>0.48</v>
      </c>
      <c r="CO632" s="3">
        <v>0.51</v>
      </c>
      <c r="CP632" s="3">
        <v>0.54</v>
      </c>
      <c r="CQ632" s="3"/>
      <c r="CR632" s="3"/>
      <c r="CS632" s="3"/>
      <c r="CT632" s="3"/>
      <c r="CU632" s="3"/>
      <c r="CV632" s="3"/>
      <c r="CW632" s="3">
        <v>0.48</v>
      </c>
      <c r="CX632" s="3">
        <v>0.54</v>
      </c>
      <c r="CY632" s="3">
        <v>0.53</v>
      </c>
      <c r="CZ632" s="3">
        <v>0.49</v>
      </c>
      <c r="DA632" s="3">
        <v>0.52</v>
      </c>
      <c r="DB632" s="3">
        <v>0.56000000000000005</v>
      </c>
      <c r="DC632" s="3">
        <v>0.46</v>
      </c>
      <c r="DD632" s="3">
        <v>0.5</v>
      </c>
      <c r="DE632" s="3">
        <v>0.51</v>
      </c>
      <c r="DF632" s="3"/>
      <c r="DG632" s="3"/>
      <c r="DH632" s="3"/>
      <c r="DI632" s="3">
        <v>0.47</v>
      </c>
      <c r="DJ632" s="3">
        <v>0.55000000000000004</v>
      </c>
      <c r="DK632" s="3">
        <v>0.54</v>
      </c>
      <c r="DL632" s="3">
        <v>0.2</v>
      </c>
      <c r="DM632" s="3">
        <v>0.17</v>
      </c>
      <c r="DN632" s="3">
        <v>0.26</v>
      </c>
      <c r="DO632" s="3">
        <v>0.3</v>
      </c>
      <c r="DP632" s="3">
        <v>0.33</v>
      </c>
      <c r="DQ632" s="3">
        <v>0.35</v>
      </c>
      <c r="DR632" s="3">
        <v>0.69</v>
      </c>
      <c r="DS632" s="3">
        <v>0.57999999999999996</v>
      </c>
      <c r="DT632" s="3">
        <v>0.66</v>
      </c>
      <c r="DU632" s="3">
        <v>0.56000000000000005</v>
      </c>
      <c r="DV632" s="3">
        <v>0.62</v>
      </c>
      <c r="DW632" s="3">
        <v>0.64</v>
      </c>
      <c r="DX632" s="3">
        <v>0.32</v>
      </c>
      <c r="DY632" s="3">
        <v>0.31</v>
      </c>
      <c r="DZ632" s="3">
        <v>0.35</v>
      </c>
      <c r="EA632" s="3"/>
      <c r="EB632" s="3"/>
      <c r="EC632" s="3"/>
      <c r="ED632" s="3"/>
      <c r="EE632" s="3"/>
      <c r="EF632" s="3"/>
      <c r="EG632" s="3">
        <v>0.56000000000000005</v>
      </c>
      <c r="EH632" s="3">
        <v>0.57999999999999996</v>
      </c>
      <c r="EI632" s="3">
        <v>0.57999999999999996</v>
      </c>
      <c r="EJ632" s="3">
        <v>1.57</v>
      </c>
      <c r="EK632" s="3">
        <v>0.93</v>
      </c>
      <c r="EL632" s="3">
        <v>1</v>
      </c>
      <c r="EM632" s="3"/>
      <c r="EN632" s="3"/>
      <c r="EO632" s="3"/>
      <c r="EP632" s="3">
        <v>0.77</v>
      </c>
      <c r="EQ632" s="3">
        <v>0.78</v>
      </c>
      <c r="ER632" s="3">
        <v>0.73</v>
      </c>
      <c r="ES632" s="3">
        <v>1.23</v>
      </c>
      <c r="ET632" s="3">
        <v>1.1100000000000001</v>
      </c>
      <c r="EU632" s="3">
        <v>0.7</v>
      </c>
      <c r="EV632" s="3"/>
      <c r="EW632" s="3"/>
      <c r="EX632" s="3"/>
      <c r="EY632" s="3"/>
      <c r="EZ632" s="3"/>
      <c r="FA632" s="3"/>
      <c r="FB632" s="3">
        <v>0.91</v>
      </c>
      <c r="FC632" s="3">
        <v>0.82</v>
      </c>
      <c r="FD632" s="3">
        <v>0.79</v>
      </c>
      <c r="FE632" s="3"/>
      <c r="FF632" s="3"/>
      <c r="FG632" s="3"/>
      <c r="FH632" s="3"/>
      <c r="FI632" s="3"/>
      <c r="FJ632" s="3"/>
      <c r="FK632" s="3">
        <v>0.62</v>
      </c>
      <c r="FL632" s="3">
        <v>0.66</v>
      </c>
      <c r="FM632" s="3">
        <v>0.62</v>
      </c>
      <c r="FN632" s="3">
        <v>0.94</v>
      </c>
      <c r="FO632" s="3">
        <v>0.89</v>
      </c>
      <c r="FP632" s="3">
        <v>0.84</v>
      </c>
      <c r="FQ632" s="3">
        <v>0.67</v>
      </c>
      <c r="FR632" s="3">
        <v>0.69</v>
      </c>
      <c r="FS632" s="3">
        <v>0.65</v>
      </c>
      <c r="FT632" s="3"/>
      <c r="FU632" s="3"/>
      <c r="FV632" s="3"/>
      <c r="FW632" s="3">
        <v>0.71</v>
      </c>
      <c r="FX632" s="3">
        <v>0.76</v>
      </c>
      <c r="FY632" s="3">
        <v>0.7</v>
      </c>
      <c r="FZ632" s="3">
        <v>1.19</v>
      </c>
      <c r="GA632" s="3">
        <v>1</v>
      </c>
      <c r="GB632" s="3">
        <v>0.87</v>
      </c>
      <c r="GC632" s="3">
        <v>0.59</v>
      </c>
      <c r="GD632" s="3">
        <v>0.56000000000000005</v>
      </c>
      <c r="GE632" s="3">
        <v>0.52</v>
      </c>
      <c r="GF632" s="3">
        <v>1.02</v>
      </c>
      <c r="GG632" s="3">
        <v>0.84</v>
      </c>
      <c r="GH632" s="3">
        <v>0.87</v>
      </c>
      <c r="GI632" s="3">
        <v>0.91</v>
      </c>
      <c r="GJ632" s="3">
        <v>0.92</v>
      </c>
      <c r="GK632" s="3">
        <v>0.86</v>
      </c>
      <c r="GL632" s="3">
        <v>0.7</v>
      </c>
      <c r="GM632" s="3">
        <v>0.56999999999999995</v>
      </c>
      <c r="GN632" s="3">
        <v>0.56000000000000005</v>
      </c>
      <c r="GO632" s="3"/>
      <c r="GP632" s="3"/>
      <c r="GQ632" s="3"/>
      <c r="GR632" s="3"/>
      <c r="GS632" s="3"/>
      <c r="GT632" s="3"/>
      <c r="GU632" s="3">
        <v>0.64</v>
      </c>
      <c r="GV632" s="3">
        <v>0.65</v>
      </c>
      <c r="GW632" s="3">
        <v>0.63</v>
      </c>
    </row>
    <row r="633" spans="2:205" x14ac:dyDescent="0.25">
      <c r="B633"/>
      <c r="F633">
        <v>-3</v>
      </c>
      <c r="G633" t="s">
        <v>63</v>
      </c>
      <c r="H633" s="3">
        <v>0.75800000000000001</v>
      </c>
      <c r="I633" s="3">
        <v>0.625</v>
      </c>
      <c r="J633" s="3">
        <v>0.66700000000000004</v>
      </c>
      <c r="K633" s="3"/>
      <c r="L633" s="3"/>
      <c r="M633" s="3"/>
      <c r="N633" s="3">
        <v>0.65799999999999992</v>
      </c>
      <c r="O633" s="3">
        <v>0.63400000000000001</v>
      </c>
      <c r="P633" s="3">
        <v>0.64300000000000002</v>
      </c>
      <c r="Q633" s="3">
        <v>0.59699999999999998</v>
      </c>
      <c r="R633" s="3">
        <v>0.55399999999999994</v>
      </c>
      <c r="S633" s="3">
        <v>0.57100000000000006</v>
      </c>
      <c r="T633" s="3"/>
      <c r="U633" s="3"/>
      <c r="V633" s="3"/>
      <c r="W633" s="3"/>
      <c r="X633" s="3"/>
      <c r="Y633" s="3"/>
      <c r="Z633" s="3">
        <v>0.77300000000000002</v>
      </c>
      <c r="AA633" s="3">
        <v>0.69499999999999995</v>
      </c>
      <c r="AB633" s="3">
        <v>0.72699999999999998</v>
      </c>
      <c r="AC633" s="3"/>
      <c r="AD633" s="3"/>
      <c r="AE633" s="3"/>
      <c r="AF633" s="3"/>
      <c r="AG633" s="3"/>
      <c r="AH633" s="3"/>
      <c r="AI633" s="3">
        <v>0.65200000000000002</v>
      </c>
      <c r="AJ633" s="3">
        <v>0.63200000000000001</v>
      </c>
      <c r="AK633" s="3">
        <v>0.64100000000000001</v>
      </c>
      <c r="AL633" s="3">
        <v>0.72799999999999998</v>
      </c>
      <c r="AM633" s="3">
        <v>0.69099999999999995</v>
      </c>
      <c r="AN633" s="3">
        <v>0.70499999999999996</v>
      </c>
      <c r="AO633" s="3">
        <v>0.58399999999999996</v>
      </c>
      <c r="AP633" s="3">
        <v>0.58499999999999996</v>
      </c>
      <c r="AQ633" s="3">
        <v>0.58499999999999996</v>
      </c>
      <c r="AR633" s="3">
        <v>0.59499999999999997</v>
      </c>
      <c r="AS633" s="3">
        <v>0.625</v>
      </c>
      <c r="AT633" s="3">
        <v>0.61</v>
      </c>
      <c r="AU633" s="3">
        <v>0.69400000000000006</v>
      </c>
      <c r="AV633" s="3">
        <v>0.745</v>
      </c>
      <c r="AW633" s="3">
        <v>0.72099999999999997</v>
      </c>
      <c r="AX633" s="3">
        <v>0.63800000000000001</v>
      </c>
      <c r="AY633" s="3">
        <v>0.69799999999999995</v>
      </c>
      <c r="AZ633" s="3">
        <v>0.67500000000000004</v>
      </c>
      <c r="BA633" s="3">
        <v>0.51700000000000002</v>
      </c>
      <c r="BB633" s="3">
        <v>0.60499999999999998</v>
      </c>
      <c r="BC633" s="3">
        <v>0.56899999999999995</v>
      </c>
      <c r="BD633" s="3">
        <v>0.76900000000000002</v>
      </c>
      <c r="BE633" s="3">
        <v>0.73599999999999999</v>
      </c>
      <c r="BF633" s="3">
        <v>0.748</v>
      </c>
      <c r="BG633" s="3">
        <v>0.77400000000000002</v>
      </c>
      <c r="BH633" s="3">
        <v>0.74199999999999999</v>
      </c>
      <c r="BI633" s="3">
        <v>0.753</v>
      </c>
      <c r="BJ633" s="3">
        <v>0.63</v>
      </c>
      <c r="BK633" s="3">
        <v>0.57799999999999996</v>
      </c>
      <c r="BL633" s="3">
        <v>0.6</v>
      </c>
      <c r="BM633" s="3">
        <v>0.622</v>
      </c>
      <c r="BN633" s="3">
        <v>0.69900000000000007</v>
      </c>
      <c r="BO633" s="3">
        <v>0.66799999999999993</v>
      </c>
      <c r="BP633" s="3"/>
      <c r="BQ633" s="3"/>
      <c r="BR633" s="3"/>
      <c r="BS633" s="3">
        <v>0.65700000000000003</v>
      </c>
      <c r="BT633" s="3">
        <v>0.65</v>
      </c>
      <c r="BU633" s="3">
        <v>0.65400000000000003</v>
      </c>
      <c r="BV633" s="3">
        <v>0.49</v>
      </c>
      <c r="BW633" s="3">
        <v>0.44</v>
      </c>
      <c r="BX633" s="3">
        <v>0.51</v>
      </c>
      <c r="BY633" s="3"/>
      <c r="BZ633" s="3"/>
      <c r="CA633" s="3"/>
      <c r="CB633" s="3">
        <v>0.54</v>
      </c>
      <c r="CC633" s="3">
        <v>0.53</v>
      </c>
      <c r="CD633" s="3">
        <v>0.56000000000000005</v>
      </c>
      <c r="CE633" s="3">
        <v>0.49</v>
      </c>
      <c r="CF633" s="3">
        <v>0.47</v>
      </c>
      <c r="CG633" s="3">
        <v>0.5</v>
      </c>
      <c r="CH633" s="3"/>
      <c r="CI633" s="3"/>
      <c r="CJ633" s="3"/>
      <c r="CK633" s="3"/>
      <c r="CL633" s="3">
        <v>0.4</v>
      </c>
      <c r="CM633" s="3">
        <v>0.43</v>
      </c>
      <c r="CN633" s="3">
        <v>0.6</v>
      </c>
      <c r="CO633" s="3">
        <v>0.56000000000000005</v>
      </c>
      <c r="CP633" s="3">
        <v>0.62</v>
      </c>
      <c r="CQ633" s="3"/>
      <c r="CR633" s="3"/>
      <c r="CS633" s="3"/>
      <c r="CT633" s="3"/>
      <c r="CU633" s="3"/>
      <c r="CV633" s="3"/>
      <c r="CW633" s="3">
        <v>0.57999999999999996</v>
      </c>
      <c r="CX633" s="3">
        <v>0.56999999999999995</v>
      </c>
      <c r="CY633" s="3">
        <v>0.59</v>
      </c>
      <c r="CZ633" s="3">
        <v>0.6</v>
      </c>
      <c r="DA633" s="3">
        <v>0.57999999999999996</v>
      </c>
      <c r="DB633" s="3">
        <v>0.62</v>
      </c>
      <c r="DC633" s="3">
        <v>0.49</v>
      </c>
      <c r="DD633" s="3">
        <v>0.5</v>
      </c>
      <c r="DE633" s="3">
        <v>0.52</v>
      </c>
      <c r="DF633" s="3">
        <v>0.49</v>
      </c>
      <c r="DG633" s="3">
        <v>0.53</v>
      </c>
      <c r="DH633" s="3">
        <v>0.54</v>
      </c>
      <c r="DI633" s="3">
        <v>0.57999999999999996</v>
      </c>
      <c r="DJ633" s="3">
        <v>0.63</v>
      </c>
      <c r="DK633" s="3">
        <v>0.64</v>
      </c>
      <c r="DL633" s="3">
        <v>0.49</v>
      </c>
      <c r="DM633" s="3">
        <v>0.56999999999999995</v>
      </c>
      <c r="DN633" s="3">
        <v>0.57999999999999996</v>
      </c>
      <c r="DO633" s="3">
        <v>0.38</v>
      </c>
      <c r="DP633" s="3">
        <v>0.48</v>
      </c>
      <c r="DQ633" s="3">
        <v>0.47</v>
      </c>
      <c r="DR633" s="3">
        <v>0.63</v>
      </c>
      <c r="DS633" s="3">
        <v>0.62</v>
      </c>
      <c r="DT633" s="3">
        <v>0.65</v>
      </c>
      <c r="DU633" s="3">
        <v>0.64</v>
      </c>
      <c r="DV633" s="3">
        <v>0.63</v>
      </c>
      <c r="DW633" s="3">
        <v>0.67</v>
      </c>
      <c r="DX633" s="3">
        <v>0.46</v>
      </c>
      <c r="DY633" s="3">
        <v>0.44</v>
      </c>
      <c r="DZ633" s="3">
        <v>0.49</v>
      </c>
      <c r="EA633" s="3">
        <v>0.47</v>
      </c>
      <c r="EB633" s="3">
        <v>0.56999999999999995</v>
      </c>
      <c r="EC633" s="3">
        <v>0.56999999999999995</v>
      </c>
      <c r="ED633" s="3"/>
      <c r="EE633" s="3"/>
      <c r="EF633" s="3"/>
      <c r="EG633" s="3">
        <v>0.62</v>
      </c>
      <c r="EH633" s="3">
        <v>0.62</v>
      </c>
      <c r="EI633" s="3">
        <v>0.63</v>
      </c>
      <c r="EJ633" s="3">
        <v>1.1200000000000001</v>
      </c>
      <c r="EK633" s="3">
        <v>0.87</v>
      </c>
      <c r="EL633" s="3">
        <v>0.86</v>
      </c>
      <c r="EM633" s="3"/>
      <c r="EN633" s="3"/>
      <c r="EO633" s="3"/>
      <c r="EP633" s="3">
        <v>0.8</v>
      </c>
      <c r="EQ633" s="3">
        <v>0.76</v>
      </c>
      <c r="ER633" s="3">
        <v>0.73</v>
      </c>
      <c r="ES633" s="3">
        <v>0.72</v>
      </c>
      <c r="ET633" s="3">
        <v>0.65</v>
      </c>
      <c r="EU633" s="3">
        <v>0.65</v>
      </c>
      <c r="EV633" s="3"/>
      <c r="EW633" s="3"/>
      <c r="EX633" s="3"/>
      <c r="EY633" s="3"/>
      <c r="EZ633" s="3">
        <v>2.06</v>
      </c>
      <c r="FA633" s="3">
        <v>1.97</v>
      </c>
      <c r="FB633" s="3">
        <v>0.98</v>
      </c>
      <c r="FC633" s="3">
        <v>0.86</v>
      </c>
      <c r="FD633" s="3">
        <v>0.85</v>
      </c>
      <c r="FE633" s="3"/>
      <c r="FF633" s="3"/>
      <c r="FG633" s="3"/>
      <c r="FH633" s="3"/>
      <c r="FI633" s="3"/>
      <c r="FJ633" s="3"/>
      <c r="FK633" s="3">
        <v>0.73</v>
      </c>
      <c r="FL633" s="3">
        <v>0.7</v>
      </c>
      <c r="FM633" s="3">
        <v>0.69</v>
      </c>
      <c r="FN633" s="3">
        <v>0.88</v>
      </c>
      <c r="FO633" s="3">
        <v>0.82</v>
      </c>
      <c r="FP633" s="3">
        <v>0.8</v>
      </c>
      <c r="FQ633" s="3">
        <v>0.69</v>
      </c>
      <c r="FR633" s="3">
        <v>0.68</v>
      </c>
      <c r="FS633" s="3">
        <v>0.66</v>
      </c>
      <c r="FT633" s="3">
        <v>0.72</v>
      </c>
      <c r="FU633" s="3">
        <v>0.73</v>
      </c>
      <c r="FV633" s="3">
        <v>0.69</v>
      </c>
      <c r="FW633" s="3">
        <v>0.83</v>
      </c>
      <c r="FX633" s="3">
        <v>0.87</v>
      </c>
      <c r="FY633" s="3">
        <v>0.81</v>
      </c>
      <c r="FZ633" s="3">
        <v>0.82</v>
      </c>
      <c r="GA633" s="3">
        <v>0.85</v>
      </c>
      <c r="GB633" s="3">
        <v>0.79</v>
      </c>
      <c r="GC633" s="3">
        <v>0.69</v>
      </c>
      <c r="GD633" s="3">
        <v>0.75</v>
      </c>
      <c r="GE633" s="3">
        <v>0.68</v>
      </c>
      <c r="GF633" s="3">
        <v>0.94</v>
      </c>
      <c r="GG633" s="3">
        <v>0.87</v>
      </c>
      <c r="GH633" s="3">
        <v>0.85</v>
      </c>
      <c r="GI633" s="3">
        <v>0.92</v>
      </c>
      <c r="GJ633" s="3">
        <v>0.86</v>
      </c>
      <c r="GK633" s="3">
        <v>0.85</v>
      </c>
      <c r="GL633" s="3">
        <v>0.84</v>
      </c>
      <c r="GM633" s="3">
        <v>0.75</v>
      </c>
      <c r="GN633" s="3">
        <v>0.73</v>
      </c>
      <c r="GO633" s="3">
        <v>0.81</v>
      </c>
      <c r="GP633" s="3">
        <v>0.85</v>
      </c>
      <c r="GQ633" s="3">
        <v>0.78</v>
      </c>
      <c r="GR633" s="3"/>
      <c r="GS633" s="3"/>
      <c r="GT633" s="3"/>
      <c r="GU633" s="3">
        <v>0.69</v>
      </c>
      <c r="GV633" s="3">
        <v>0.68</v>
      </c>
      <c r="GW633" s="3">
        <v>0.68</v>
      </c>
    </row>
    <row r="634" spans="2:205" x14ac:dyDescent="0.25">
      <c r="B634"/>
      <c r="F634">
        <v>-2</v>
      </c>
      <c r="G634" t="s">
        <v>64</v>
      </c>
      <c r="H634" s="3">
        <v>0.55299999999999994</v>
      </c>
      <c r="I634" s="3">
        <v>0.59299999999999997</v>
      </c>
      <c r="J634" s="3">
        <v>0.57799999999999996</v>
      </c>
      <c r="K634" s="3">
        <v>0.59299999999999997</v>
      </c>
      <c r="L634" s="3">
        <v>0.59699999999999998</v>
      </c>
      <c r="M634" s="3">
        <v>0.58899999999999997</v>
      </c>
      <c r="N634" s="3">
        <v>0.66200000000000003</v>
      </c>
      <c r="O634" s="3">
        <v>0.623</v>
      </c>
      <c r="P634" s="3">
        <v>0.63700000000000001</v>
      </c>
      <c r="Q634" s="3">
        <v>0.66700000000000004</v>
      </c>
      <c r="R634" s="3">
        <v>0.58200000000000007</v>
      </c>
      <c r="S634" s="3">
        <v>0.61699999999999999</v>
      </c>
      <c r="T634" s="3"/>
      <c r="U634" s="3"/>
      <c r="V634" s="3"/>
      <c r="W634" s="3">
        <v>0.53100000000000003</v>
      </c>
      <c r="X634" s="3">
        <v>0.54700000000000004</v>
      </c>
      <c r="Y634" s="3">
        <v>0.54100000000000004</v>
      </c>
      <c r="Z634" s="3">
        <v>0.67700000000000005</v>
      </c>
      <c r="AA634" s="3">
        <v>0.63</v>
      </c>
      <c r="AB634" s="3">
        <v>0.64900000000000002</v>
      </c>
      <c r="AC634" s="3"/>
      <c r="AD634" s="3"/>
      <c r="AE634" s="3"/>
      <c r="AF634" s="3">
        <v>0.64599999999999991</v>
      </c>
      <c r="AG634" s="3">
        <v>0.65900000000000003</v>
      </c>
      <c r="AH634" s="3">
        <v>0.64900000000000002</v>
      </c>
      <c r="AI634" s="3">
        <v>0.60499999999999998</v>
      </c>
      <c r="AJ634" s="3">
        <v>0.59799999999999998</v>
      </c>
      <c r="AK634" s="3">
        <v>0.60099999999999998</v>
      </c>
      <c r="AL634" s="3">
        <v>0.52500000000000002</v>
      </c>
      <c r="AM634" s="3">
        <v>0.63800000000000001</v>
      </c>
      <c r="AN634" s="3">
        <v>0.59</v>
      </c>
      <c r="AO634" s="3">
        <v>0.65799999999999992</v>
      </c>
      <c r="AP634" s="3">
        <v>0.70099999999999996</v>
      </c>
      <c r="AQ634" s="3">
        <v>0.68100000000000005</v>
      </c>
      <c r="AR634" s="3">
        <v>0.70900000000000007</v>
      </c>
      <c r="AS634" s="3">
        <v>0.73299999999999998</v>
      </c>
      <c r="AT634" s="3">
        <v>0.72099999999999997</v>
      </c>
      <c r="AU634" s="3">
        <v>0.58899999999999997</v>
      </c>
      <c r="AV634" s="3">
        <v>0.61299999999999999</v>
      </c>
      <c r="AW634" s="3">
        <v>0.60099999999999998</v>
      </c>
      <c r="AX634" s="3">
        <v>0.61299999999999999</v>
      </c>
      <c r="AY634" s="3">
        <v>0.621</v>
      </c>
      <c r="AZ634" s="3">
        <v>0.61799999999999999</v>
      </c>
      <c r="BA634" s="3">
        <v>0.42700000000000005</v>
      </c>
      <c r="BB634" s="3">
        <v>0.42200000000000004</v>
      </c>
      <c r="BC634" s="3">
        <v>0.42399999999999999</v>
      </c>
      <c r="BD634" s="3">
        <v>0.67799999999999994</v>
      </c>
      <c r="BE634" s="3">
        <v>0.69900000000000007</v>
      </c>
      <c r="BF634" s="3">
        <v>0.69099999999999995</v>
      </c>
      <c r="BG634" s="3">
        <v>0.72499999999999998</v>
      </c>
      <c r="BH634" s="3">
        <v>0.67099999999999993</v>
      </c>
      <c r="BI634" s="3">
        <v>0.69200000000000006</v>
      </c>
      <c r="BJ634" s="3">
        <v>0.627</v>
      </c>
      <c r="BK634" s="3">
        <v>0.56600000000000006</v>
      </c>
      <c r="BL634" s="3">
        <v>0.59200000000000008</v>
      </c>
      <c r="BM634" s="3">
        <v>0.63200000000000001</v>
      </c>
      <c r="BN634" s="3">
        <v>0.56499999999999995</v>
      </c>
      <c r="BO634" s="3">
        <v>0.59399999999999997</v>
      </c>
      <c r="BP634" s="3">
        <v>0.59099999999999997</v>
      </c>
      <c r="BQ634" s="3">
        <v>0.51100000000000001</v>
      </c>
      <c r="BR634" s="3">
        <v>0.54100000000000004</v>
      </c>
      <c r="BS634" s="3">
        <v>0.61</v>
      </c>
      <c r="BT634" s="3">
        <v>0.621</v>
      </c>
      <c r="BU634" s="3">
        <v>0.61699999999999999</v>
      </c>
      <c r="BV634" s="3">
        <v>0.49</v>
      </c>
      <c r="BW634" s="3">
        <v>0.55000000000000004</v>
      </c>
      <c r="BX634" s="3">
        <v>0.54</v>
      </c>
      <c r="BY634" s="3">
        <v>0.34</v>
      </c>
      <c r="BZ634" s="3">
        <v>0.42</v>
      </c>
      <c r="CA634" s="3">
        <v>0.44</v>
      </c>
      <c r="CB634" s="3">
        <v>0.53</v>
      </c>
      <c r="CC634" s="3">
        <v>0.52</v>
      </c>
      <c r="CD634" s="3">
        <v>0.56000000000000005</v>
      </c>
      <c r="CE634" s="3">
        <v>0.56000000000000005</v>
      </c>
      <c r="CF634" s="3">
        <v>0.49</v>
      </c>
      <c r="CG634" s="3">
        <v>0.55000000000000004</v>
      </c>
      <c r="CH634" s="3"/>
      <c r="CI634" s="3"/>
      <c r="CJ634" s="3"/>
      <c r="CK634" s="3">
        <v>0.4</v>
      </c>
      <c r="CL634" s="3">
        <v>0.43</v>
      </c>
      <c r="CM634" s="3">
        <v>0.45</v>
      </c>
      <c r="CN634" s="3">
        <v>0.54</v>
      </c>
      <c r="CO634" s="3">
        <v>0.52</v>
      </c>
      <c r="CP634" s="3">
        <v>0.56000000000000005</v>
      </c>
      <c r="CQ634" s="3"/>
      <c r="CR634" s="3"/>
      <c r="CS634" s="3"/>
      <c r="CT634" s="3">
        <v>0.44</v>
      </c>
      <c r="CU634" s="3">
        <v>0.49</v>
      </c>
      <c r="CV634" s="3">
        <v>0.52</v>
      </c>
      <c r="CW634" s="3">
        <v>0.54</v>
      </c>
      <c r="CX634" s="3">
        <v>0.54</v>
      </c>
      <c r="CY634" s="3">
        <v>0.56000000000000005</v>
      </c>
      <c r="CZ634" s="3">
        <v>0.41</v>
      </c>
      <c r="DA634" s="3">
        <v>0.53</v>
      </c>
      <c r="DB634" s="3">
        <v>0.51</v>
      </c>
      <c r="DC634" s="3">
        <v>0.57999999999999996</v>
      </c>
      <c r="DD634" s="3">
        <v>0.63</v>
      </c>
      <c r="DE634" s="3">
        <v>0.63</v>
      </c>
      <c r="DF634" s="3">
        <v>0.59</v>
      </c>
      <c r="DG634" s="3">
        <v>0.63</v>
      </c>
      <c r="DH634" s="3">
        <v>0.65</v>
      </c>
      <c r="DI634" s="3">
        <v>0.48</v>
      </c>
      <c r="DJ634" s="3">
        <v>0.52</v>
      </c>
      <c r="DK634" s="3">
        <v>0.53</v>
      </c>
      <c r="DL634" s="3">
        <v>0.46</v>
      </c>
      <c r="DM634" s="3">
        <v>0.5</v>
      </c>
      <c r="DN634" s="3">
        <v>0.52</v>
      </c>
      <c r="DO634" s="3">
        <v>0.3</v>
      </c>
      <c r="DP634" s="3">
        <v>0.31</v>
      </c>
      <c r="DQ634" s="3">
        <v>0.34</v>
      </c>
      <c r="DR634" s="3">
        <v>0.54</v>
      </c>
      <c r="DS634" s="3">
        <v>0.57999999999999996</v>
      </c>
      <c r="DT634" s="3">
        <v>0.6</v>
      </c>
      <c r="DU634" s="3">
        <v>0.6</v>
      </c>
      <c r="DV634" s="3">
        <v>0.56999999999999995</v>
      </c>
      <c r="DW634" s="3">
        <v>0.61</v>
      </c>
      <c r="DX634" s="3">
        <v>0.46</v>
      </c>
      <c r="DY634" s="3">
        <v>0.43</v>
      </c>
      <c r="DZ634" s="3">
        <v>0.48</v>
      </c>
      <c r="EA634" s="3">
        <v>0.48</v>
      </c>
      <c r="EB634" s="3">
        <v>0.44</v>
      </c>
      <c r="EC634" s="3">
        <v>0.5</v>
      </c>
      <c r="ED634" s="3">
        <v>0.42</v>
      </c>
      <c r="EE634" s="3">
        <v>0.38</v>
      </c>
      <c r="EF634" s="3">
        <v>0.43</v>
      </c>
      <c r="EG634" s="3">
        <v>0.59</v>
      </c>
      <c r="EH634" s="3">
        <v>0.6</v>
      </c>
      <c r="EI634" s="3">
        <v>0.6</v>
      </c>
      <c r="EJ634" s="3">
        <v>0.61</v>
      </c>
      <c r="EK634" s="3">
        <v>0.65</v>
      </c>
      <c r="EL634" s="3">
        <v>0.62</v>
      </c>
      <c r="EM634" s="3">
        <v>0.96</v>
      </c>
      <c r="EN634" s="3">
        <v>0.82</v>
      </c>
      <c r="EO634" s="3">
        <v>0.77</v>
      </c>
      <c r="EP634" s="3">
        <v>0.81</v>
      </c>
      <c r="EQ634" s="3">
        <v>0.74</v>
      </c>
      <c r="ER634" s="3">
        <v>0.73</v>
      </c>
      <c r="ES634" s="3">
        <v>0.79</v>
      </c>
      <c r="ET634" s="3">
        <v>0.68</v>
      </c>
      <c r="EU634" s="3">
        <v>0.69</v>
      </c>
      <c r="EV634" s="3"/>
      <c r="EW634" s="3"/>
      <c r="EX634" s="3"/>
      <c r="EY634" s="3">
        <v>0.7</v>
      </c>
      <c r="EZ634" s="3">
        <v>0.69</v>
      </c>
      <c r="FA634" s="3">
        <v>0.64</v>
      </c>
      <c r="FB634" s="3">
        <v>0.84</v>
      </c>
      <c r="FC634" s="3">
        <v>0.76</v>
      </c>
      <c r="FD634" s="3">
        <v>0.75</v>
      </c>
      <c r="FE634" s="3"/>
      <c r="FF634" s="3"/>
      <c r="FG634" s="3"/>
      <c r="FH634" s="3">
        <v>0.92</v>
      </c>
      <c r="FI634" s="3">
        <v>0.86</v>
      </c>
      <c r="FJ634" s="3">
        <v>0.8</v>
      </c>
      <c r="FK634" s="3">
        <v>0.68</v>
      </c>
      <c r="FL634" s="3">
        <v>0.66</v>
      </c>
      <c r="FM634" s="3">
        <v>0.65</v>
      </c>
      <c r="FN634" s="3">
        <v>0.66</v>
      </c>
      <c r="FO634" s="3">
        <v>0.76</v>
      </c>
      <c r="FP634" s="3">
        <v>0.68</v>
      </c>
      <c r="FQ634" s="3">
        <v>0.74</v>
      </c>
      <c r="FR634" s="3">
        <v>0.77</v>
      </c>
      <c r="FS634" s="3">
        <v>0.74</v>
      </c>
      <c r="FT634" s="3">
        <v>0.84</v>
      </c>
      <c r="FU634" s="3">
        <v>0.84</v>
      </c>
      <c r="FV634" s="3">
        <v>0.8</v>
      </c>
      <c r="FW634" s="3">
        <v>0.72</v>
      </c>
      <c r="FX634" s="3">
        <v>0.72</v>
      </c>
      <c r="FY634" s="3">
        <v>0.68</v>
      </c>
      <c r="FZ634" s="3">
        <v>0.79</v>
      </c>
      <c r="GA634" s="3">
        <v>0.77</v>
      </c>
      <c r="GB634" s="3">
        <v>0.73</v>
      </c>
      <c r="GC634" s="3">
        <v>0.59</v>
      </c>
      <c r="GD634" s="3">
        <v>0.56000000000000005</v>
      </c>
      <c r="GE634" s="3">
        <v>0.53</v>
      </c>
      <c r="GF634" s="3">
        <v>0.85</v>
      </c>
      <c r="GG634" s="3">
        <v>0.83</v>
      </c>
      <c r="GH634" s="3">
        <v>0.79</v>
      </c>
      <c r="GI634" s="3">
        <v>0.87</v>
      </c>
      <c r="GJ634" s="3">
        <v>0.79</v>
      </c>
      <c r="GK634" s="3">
        <v>0.78</v>
      </c>
      <c r="GL634" s="3">
        <v>0.83</v>
      </c>
      <c r="GM634" s="3">
        <v>0.73</v>
      </c>
      <c r="GN634" s="3">
        <v>0.72</v>
      </c>
      <c r="GO634" s="3">
        <v>0.81</v>
      </c>
      <c r="GP634" s="3">
        <v>0.71</v>
      </c>
      <c r="GQ634" s="3">
        <v>0.7</v>
      </c>
      <c r="GR634" s="3">
        <v>0.81</v>
      </c>
      <c r="GS634" s="3">
        <v>0.68</v>
      </c>
      <c r="GT634" s="3">
        <v>0.67</v>
      </c>
      <c r="GU634" s="3">
        <v>0.64</v>
      </c>
      <c r="GV634" s="3">
        <v>0.64</v>
      </c>
      <c r="GW634" s="3">
        <v>0.64</v>
      </c>
    </row>
    <row r="635" spans="2:205" x14ac:dyDescent="0.25">
      <c r="B635"/>
      <c r="F635">
        <v>-1</v>
      </c>
      <c r="G635" t="s">
        <v>65</v>
      </c>
      <c r="H635" s="3">
        <v>0.53800000000000003</v>
      </c>
      <c r="I635" s="3">
        <v>0.58799999999999997</v>
      </c>
      <c r="J635" s="3">
        <v>0.56799999999999995</v>
      </c>
      <c r="K635" s="3">
        <v>0.52100000000000002</v>
      </c>
      <c r="L635" s="3">
        <v>0.52900000000000003</v>
      </c>
      <c r="M635" s="3">
        <v>0.52600000000000002</v>
      </c>
      <c r="N635" s="3">
        <v>0.63800000000000001</v>
      </c>
      <c r="O635" s="3">
        <v>0.626</v>
      </c>
      <c r="P635" s="3">
        <v>0.63100000000000001</v>
      </c>
      <c r="Q635" s="3">
        <v>0.53</v>
      </c>
      <c r="R635" s="3">
        <v>0.52400000000000002</v>
      </c>
      <c r="S635" s="3">
        <v>0.52600000000000002</v>
      </c>
      <c r="T635" s="3"/>
      <c r="U635" s="3"/>
      <c r="V635" s="3"/>
      <c r="W635" s="3">
        <v>0.58599999999999997</v>
      </c>
      <c r="X635" s="3">
        <v>0.57699999999999996</v>
      </c>
      <c r="Y635" s="3">
        <v>0.58099999999999996</v>
      </c>
      <c r="Z635" s="3">
        <v>0.77</v>
      </c>
      <c r="AA635" s="3">
        <v>0.68100000000000005</v>
      </c>
      <c r="AB635" s="3">
        <v>0.71799999999999997</v>
      </c>
      <c r="AC635" s="3"/>
      <c r="AD635" s="3"/>
      <c r="AE635" s="3"/>
      <c r="AF635" s="3">
        <v>0.76100000000000001</v>
      </c>
      <c r="AG635" s="3">
        <v>0.85699999999999998</v>
      </c>
      <c r="AH635" s="3">
        <v>0.81100000000000005</v>
      </c>
      <c r="AI635" s="3">
        <v>0.65</v>
      </c>
      <c r="AJ635" s="3">
        <v>0.66200000000000003</v>
      </c>
      <c r="AK635" s="3">
        <v>0.65700000000000003</v>
      </c>
      <c r="AL635" s="3">
        <v>0.66700000000000004</v>
      </c>
      <c r="AM635" s="3">
        <v>0.67300000000000004</v>
      </c>
      <c r="AN635" s="3">
        <v>0.67</v>
      </c>
      <c r="AO635" s="3">
        <v>0.68300000000000005</v>
      </c>
      <c r="AP635" s="3">
        <v>0.67700000000000005</v>
      </c>
      <c r="AQ635" s="3">
        <v>0.67900000000000005</v>
      </c>
      <c r="AR635" s="3">
        <v>0.626</v>
      </c>
      <c r="AS635" s="3">
        <v>0.628</v>
      </c>
      <c r="AT635" s="3">
        <v>0.627</v>
      </c>
      <c r="AU635" s="3">
        <v>0.63</v>
      </c>
      <c r="AV635" s="3">
        <v>0.57299999999999995</v>
      </c>
      <c r="AW635" s="3">
        <v>0.59599999999999997</v>
      </c>
      <c r="AX635" s="3">
        <v>0.53900000000000003</v>
      </c>
      <c r="AY635" s="3">
        <v>0.48</v>
      </c>
      <c r="AZ635" s="3">
        <v>0.50600000000000001</v>
      </c>
      <c r="BA635" s="3">
        <v>0.48599999999999999</v>
      </c>
      <c r="BB635" s="3">
        <v>0.53400000000000003</v>
      </c>
      <c r="BC635" s="3">
        <v>0.51600000000000001</v>
      </c>
      <c r="BD635" s="3">
        <v>0.73299999999999998</v>
      </c>
      <c r="BE635" s="3">
        <v>0.63400000000000001</v>
      </c>
      <c r="BF635" s="3">
        <v>0.67900000000000005</v>
      </c>
      <c r="BG635" s="3">
        <v>0.71499999999999997</v>
      </c>
      <c r="BH635" s="3">
        <v>0.60299999999999998</v>
      </c>
      <c r="BI635" s="3">
        <v>0.64700000000000002</v>
      </c>
      <c r="BJ635" s="3">
        <v>0.56899999999999995</v>
      </c>
      <c r="BK635" s="3">
        <v>0.68899999999999995</v>
      </c>
      <c r="BL635" s="3">
        <v>0.64400000000000002</v>
      </c>
      <c r="BM635" s="3">
        <v>0.625</v>
      </c>
      <c r="BN635" s="3">
        <v>0.66400000000000003</v>
      </c>
      <c r="BO635" s="3">
        <v>0.65100000000000002</v>
      </c>
      <c r="BP635" s="3">
        <v>0.59399999999999997</v>
      </c>
      <c r="BQ635" s="3">
        <v>0.57299999999999995</v>
      </c>
      <c r="BR635" s="3">
        <v>0.57899999999999996</v>
      </c>
      <c r="BS635" s="3">
        <v>0.61</v>
      </c>
      <c r="BT635" s="3">
        <v>0.61699999999999999</v>
      </c>
      <c r="BU635" s="3">
        <v>0.61699999999999999</v>
      </c>
      <c r="BV635" s="3">
        <v>0.49</v>
      </c>
      <c r="BW635" s="3">
        <v>0.55000000000000004</v>
      </c>
      <c r="BX635" s="3">
        <v>0.54</v>
      </c>
      <c r="BY635" s="3">
        <v>0.42</v>
      </c>
      <c r="BZ635" s="3">
        <v>0.44</v>
      </c>
      <c r="CA635" s="3">
        <v>0.46</v>
      </c>
      <c r="CB635" s="3">
        <v>0.52</v>
      </c>
      <c r="CC635" s="3">
        <v>0.52</v>
      </c>
      <c r="CD635" s="3">
        <v>0.55000000000000004</v>
      </c>
      <c r="CE635" s="3">
        <v>0.43</v>
      </c>
      <c r="CF635" s="3">
        <v>0.44</v>
      </c>
      <c r="CG635" s="3">
        <v>0.46</v>
      </c>
      <c r="CH635" s="3"/>
      <c r="CI635" s="3"/>
      <c r="CJ635" s="3"/>
      <c r="CK635" s="3">
        <v>0.44</v>
      </c>
      <c r="CL635" s="3">
        <v>0.46</v>
      </c>
      <c r="CM635" s="3">
        <v>0.49</v>
      </c>
      <c r="CN635" s="3">
        <v>0.62</v>
      </c>
      <c r="CO635" s="3">
        <v>0.56999999999999995</v>
      </c>
      <c r="CP635" s="3">
        <v>0.63</v>
      </c>
      <c r="CQ635" s="3"/>
      <c r="CR635" s="3"/>
      <c r="CS635" s="3"/>
      <c r="CT635" s="3">
        <v>0.56999999999999995</v>
      </c>
      <c r="CU635" s="3">
        <v>0.68</v>
      </c>
      <c r="CV635" s="3">
        <v>0.68</v>
      </c>
      <c r="CW635" s="3">
        <v>0.57999999999999996</v>
      </c>
      <c r="CX635" s="3">
        <v>0.6</v>
      </c>
      <c r="CY635" s="3">
        <v>0.61</v>
      </c>
      <c r="CZ635" s="3">
        <v>0.54</v>
      </c>
      <c r="DA635" s="3">
        <v>0.57999999999999996</v>
      </c>
      <c r="DB635" s="3">
        <v>0.59</v>
      </c>
      <c r="DC635" s="3">
        <v>0.61</v>
      </c>
      <c r="DD635" s="3">
        <v>0.61</v>
      </c>
      <c r="DE635" s="3">
        <v>0.63</v>
      </c>
      <c r="DF635" s="3">
        <v>0.51</v>
      </c>
      <c r="DG635" s="3">
        <v>0.53</v>
      </c>
      <c r="DH635" s="3">
        <v>0.55000000000000004</v>
      </c>
      <c r="DI635" s="3">
        <v>0.52</v>
      </c>
      <c r="DJ635" s="3">
        <v>0.48</v>
      </c>
      <c r="DK635" s="3">
        <v>0.53</v>
      </c>
      <c r="DL635" s="3">
        <v>0.41</v>
      </c>
      <c r="DM635" s="3">
        <v>0.37</v>
      </c>
      <c r="DN635" s="3">
        <v>0.42</v>
      </c>
      <c r="DO635" s="3">
        <v>0.34</v>
      </c>
      <c r="DP635" s="3">
        <v>0.41</v>
      </c>
      <c r="DQ635" s="3">
        <v>0.42</v>
      </c>
      <c r="DR635" s="3">
        <v>0.61</v>
      </c>
      <c r="DS635" s="3">
        <v>0.53</v>
      </c>
      <c r="DT635" s="3">
        <v>0.6</v>
      </c>
      <c r="DU635" s="3">
        <v>0.57999999999999996</v>
      </c>
      <c r="DV635" s="3">
        <v>0.5</v>
      </c>
      <c r="DW635" s="3">
        <v>0.56999999999999995</v>
      </c>
      <c r="DX635" s="3">
        <v>0.41</v>
      </c>
      <c r="DY635" s="3">
        <v>0.55000000000000004</v>
      </c>
      <c r="DZ635" s="3">
        <v>0.54</v>
      </c>
      <c r="EA635" s="3">
        <v>0.46</v>
      </c>
      <c r="EB635" s="3">
        <v>0.54</v>
      </c>
      <c r="EC635" s="3">
        <v>0.55000000000000004</v>
      </c>
      <c r="ED635" s="3">
        <v>0.45</v>
      </c>
      <c r="EE635" s="3">
        <v>0.46</v>
      </c>
      <c r="EF635" s="3">
        <v>0.49</v>
      </c>
      <c r="EG635" s="3">
        <v>0.59</v>
      </c>
      <c r="EH635" s="3">
        <v>0.6</v>
      </c>
      <c r="EI635" s="3">
        <v>0.6</v>
      </c>
      <c r="EJ635" s="3">
        <v>0.59</v>
      </c>
      <c r="EK635" s="3">
        <v>0.63</v>
      </c>
      <c r="EL635" s="3">
        <v>0.6</v>
      </c>
      <c r="EM635" s="3">
        <v>0.64</v>
      </c>
      <c r="EN635" s="3">
        <v>0.63</v>
      </c>
      <c r="EO635" s="3">
        <v>0.6</v>
      </c>
      <c r="EP635" s="3">
        <v>0.78</v>
      </c>
      <c r="EQ635" s="3">
        <v>0.74</v>
      </c>
      <c r="ER635" s="3">
        <v>0.72</v>
      </c>
      <c r="ES635" s="3">
        <v>0.65</v>
      </c>
      <c r="ET635" s="3">
        <v>0.62</v>
      </c>
      <c r="EU635" s="3">
        <v>0.6</v>
      </c>
      <c r="EV635" s="3"/>
      <c r="EW635" s="3"/>
      <c r="EX635" s="3"/>
      <c r="EY635" s="3">
        <v>0.76</v>
      </c>
      <c r="EZ635" s="3">
        <v>0.72</v>
      </c>
      <c r="FA635" s="3">
        <v>0.69</v>
      </c>
      <c r="FB635" s="3">
        <v>0.94</v>
      </c>
      <c r="FC635" s="3">
        <v>0.81</v>
      </c>
      <c r="FD635" s="3">
        <v>0.82</v>
      </c>
      <c r="FE635" s="3"/>
      <c r="FF635" s="3"/>
      <c r="FG635" s="3"/>
      <c r="FH635" s="3">
        <v>1</v>
      </c>
      <c r="FI635" s="3">
        <v>1.07</v>
      </c>
      <c r="FJ635" s="3">
        <v>0.96</v>
      </c>
      <c r="FK635" s="3">
        <v>0.73</v>
      </c>
      <c r="FL635" s="3">
        <v>0.73</v>
      </c>
      <c r="FM635" s="3">
        <v>0.71</v>
      </c>
      <c r="FN635" s="3">
        <v>0.82</v>
      </c>
      <c r="FO635" s="3">
        <v>0.79</v>
      </c>
      <c r="FP635" s="3">
        <v>0.76</v>
      </c>
      <c r="FQ635" s="3">
        <v>0.76</v>
      </c>
      <c r="FR635" s="3">
        <v>0.74</v>
      </c>
      <c r="FS635" s="3">
        <v>0.73</v>
      </c>
      <c r="FT635" s="3">
        <v>0.76</v>
      </c>
      <c r="FU635" s="3">
        <v>0.74</v>
      </c>
      <c r="FV635" s="3">
        <v>0.71</v>
      </c>
      <c r="FW635" s="3">
        <v>0.75</v>
      </c>
      <c r="FX635" s="3">
        <v>0.68</v>
      </c>
      <c r="FY635" s="3">
        <v>0.67</v>
      </c>
      <c r="FZ635" s="3">
        <v>0.69</v>
      </c>
      <c r="GA635" s="3">
        <v>0.61</v>
      </c>
      <c r="GB635" s="3">
        <v>0.6</v>
      </c>
      <c r="GC635" s="3">
        <v>0.67</v>
      </c>
      <c r="GD635" s="3">
        <v>0.69</v>
      </c>
      <c r="GE635" s="3">
        <v>0.73</v>
      </c>
      <c r="GF635" s="3">
        <v>0.88</v>
      </c>
      <c r="GG635" s="3">
        <v>0.76</v>
      </c>
      <c r="GH635" s="3">
        <v>0.77</v>
      </c>
      <c r="GI635" s="3">
        <v>0.87</v>
      </c>
      <c r="GJ635" s="3">
        <v>0.72</v>
      </c>
      <c r="GK635" s="3">
        <v>0.74</v>
      </c>
      <c r="GL635" s="3">
        <v>0.77</v>
      </c>
      <c r="GM635" s="3">
        <v>0.84</v>
      </c>
      <c r="GN635" s="3">
        <v>0.77</v>
      </c>
      <c r="GO635" s="3">
        <v>0.84</v>
      </c>
      <c r="GP635" s="3">
        <v>0.81</v>
      </c>
      <c r="GQ635" s="3">
        <v>0.77</v>
      </c>
      <c r="GR635" s="3">
        <v>0.76</v>
      </c>
      <c r="GS635" s="3">
        <v>0.71</v>
      </c>
      <c r="GT635" s="3">
        <v>0.68</v>
      </c>
      <c r="GU635" s="3">
        <v>0.64</v>
      </c>
      <c r="GV635" s="3">
        <v>0.64</v>
      </c>
      <c r="GW635" s="3">
        <v>0.63</v>
      </c>
    </row>
    <row r="636" spans="2:205" x14ac:dyDescent="0.25">
      <c r="B636"/>
      <c r="F636">
        <v>0</v>
      </c>
      <c r="G636" t="s">
        <v>66</v>
      </c>
      <c r="H636" s="3">
        <v>0.58599999999999997</v>
      </c>
      <c r="I636" s="3">
        <v>0.54100000000000004</v>
      </c>
      <c r="J636" s="3">
        <v>0.56100000000000005</v>
      </c>
      <c r="K636" s="3">
        <v>0.496</v>
      </c>
      <c r="L636" s="3">
        <v>0.51600000000000001</v>
      </c>
      <c r="M636" s="3">
        <v>0.50800000000000001</v>
      </c>
      <c r="N636" s="3">
        <v>0.56699999999999995</v>
      </c>
      <c r="O636" s="3">
        <v>0.59399999999999997</v>
      </c>
      <c r="P636" s="3">
        <v>0.58199999999999996</v>
      </c>
      <c r="Q636" s="3">
        <v>0.71699999999999997</v>
      </c>
      <c r="R636" s="3">
        <v>0.45700000000000002</v>
      </c>
      <c r="S636" s="3">
        <v>0.56499999999999995</v>
      </c>
      <c r="T636" s="3">
        <v>0.53200000000000003</v>
      </c>
      <c r="U636" s="3">
        <v>0.54700000000000004</v>
      </c>
      <c r="V636" s="3">
        <v>0.53800000000000003</v>
      </c>
      <c r="W636" s="3">
        <v>0.62</v>
      </c>
      <c r="X636" s="3">
        <v>0.504</v>
      </c>
      <c r="Y636" s="3">
        <v>0.55400000000000005</v>
      </c>
      <c r="Z636" s="3">
        <v>0.63600000000000001</v>
      </c>
      <c r="AA636" s="3">
        <v>0.63100000000000001</v>
      </c>
      <c r="AB636" s="3">
        <v>0.63100000000000001</v>
      </c>
      <c r="AC636" s="3">
        <v>0.59299999999999997</v>
      </c>
      <c r="AD636" s="3">
        <v>0.48499999999999999</v>
      </c>
      <c r="AE636" s="3">
        <v>0.52800000000000002</v>
      </c>
      <c r="AF636" s="3">
        <v>0.82099999999999995</v>
      </c>
      <c r="AG636" s="3">
        <v>0.628</v>
      </c>
      <c r="AH636" s="3">
        <v>0.7</v>
      </c>
      <c r="AI636" s="3">
        <v>0.71399999999999997</v>
      </c>
      <c r="AJ636" s="3">
        <v>0.60699999999999998</v>
      </c>
      <c r="AK636" s="3">
        <v>0.65</v>
      </c>
      <c r="AL636" s="3">
        <v>0.64300000000000002</v>
      </c>
      <c r="AM636" s="3">
        <v>0.67</v>
      </c>
      <c r="AN636" s="3">
        <v>0.65900000000000003</v>
      </c>
      <c r="AO636" s="3">
        <v>0.66600000000000004</v>
      </c>
      <c r="AP636" s="3">
        <v>0.65600000000000003</v>
      </c>
      <c r="AQ636" s="3">
        <v>0.66</v>
      </c>
      <c r="AR636" s="3">
        <v>0.71299999999999997</v>
      </c>
      <c r="AS636" s="3">
        <v>0.58499999999999996</v>
      </c>
      <c r="AT636" s="3">
        <v>0.63700000000000001</v>
      </c>
      <c r="AU636" s="3">
        <v>0.626</v>
      </c>
      <c r="AV636" s="3">
        <v>0.65300000000000002</v>
      </c>
      <c r="AW636" s="3">
        <v>0.64</v>
      </c>
      <c r="AX636" s="3">
        <v>0.54400000000000004</v>
      </c>
      <c r="AY636" s="3">
        <v>0.54500000000000004</v>
      </c>
      <c r="AZ636" s="3">
        <v>0.54300000000000004</v>
      </c>
      <c r="BA636" s="3">
        <v>0.51100000000000001</v>
      </c>
      <c r="BB636" s="3">
        <v>0.61699999999999999</v>
      </c>
      <c r="BC636" s="3">
        <v>0.56699999999999995</v>
      </c>
      <c r="BD636" s="3">
        <v>0.56799999999999995</v>
      </c>
      <c r="BE636" s="3">
        <v>0.60499999999999998</v>
      </c>
      <c r="BF636" s="3">
        <v>0.59</v>
      </c>
      <c r="BG636" s="3">
        <v>0.66900000000000004</v>
      </c>
      <c r="BH636" s="3">
        <v>0.69899999999999995</v>
      </c>
      <c r="BI636" s="3">
        <v>0.68600000000000005</v>
      </c>
      <c r="BJ636" s="3">
        <v>0.61699999999999999</v>
      </c>
      <c r="BK636" s="3">
        <v>0.60199999999999998</v>
      </c>
      <c r="BL636" s="3">
        <v>0.60399999999999998</v>
      </c>
      <c r="BM636" s="3">
        <v>0.68300000000000005</v>
      </c>
      <c r="BN636" s="3">
        <v>0.57899999999999996</v>
      </c>
      <c r="BO636" s="3">
        <v>0.621</v>
      </c>
      <c r="BP636" s="3">
        <v>0.61199999999999999</v>
      </c>
      <c r="BQ636" s="3">
        <v>0.59</v>
      </c>
      <c r="BR636" s="3">
        <v>0.59899999999999998</v>
      </c>
      <c r="BS636" s="3">
        <v>0.63300000000000001</v>
      </c>
      <c r="BT636" s="3">
        <v>0.59399999999999997</v>
      </c>
      <c r="BU636" s="3">
        <v>0.60899999999999999</v>
      </c>
      <c r="BV636" s="3">
        <v>0.54</v>
      </c>
      <c r="BW636" s="3">
        <v>0.5</v>
      </c>
      <c r="BX636" s="3">
        <v>0.53</v>
      </c>
      <c r="BY636" s="3">
        <v>0.38</v>
      </c>
      <c r="BZ636" s="3">
        <v>0.43</v>
      </c>
      <c r="CA636" s="3">
        <v>0.44</v>
      </c>
      <c r="CB636" s="3">
        <v>0.45</v>
      </c>
      <c r="CC636" s="3">
        <v>0.49</v>
      </c>
      <c r="CD636" s="3">
        <v>0.5</v>
      </c>
      <c r="CE636" s="3">
        <v>0.6</v>
      </c>
      <c r="CF636" s="3">
        <v>0.38</v>
      </c>
      <c r="CG636" s="3">
        <v>0.5</v>
      </c>
      <c r="CH636" s="3">
        <v>0.4</v>
      </c>
      <c r="CI636" s="3">
        <v>0.43</v>
      </c>
      <c r="CJ636" s="3">
        <v>0.45</v>
      </c>
      <c r="CK636" s="3">
        <v>0.48</v>
      </c>
      <c r="CL636" s="3">
        <v>0.39</v>
      </c>
      <c r="CM636" s="3">
        <v>0.46</v>
      </c>
      <c r="CN636" s="3">
        <v>0.5</v>
      </c>
      <c r="CO636" s="3">
        <v>0.52</v>
      </c>
      <c r="CP636" s="3">
        <v>0.54</v>
      </c>
      <c r="CQ636" s="3">
        <v>0.41</v>
      </c>
      <c r="CR636" s="3">
        <v>0.33</v>
      </c>
      <c r="CS636" s="3">
        <v>0.41</v>
      </c>
      <c r="CT636" s="3">
        <v>0.62</v>
      </c>
      <c r="CU636" s="3">
        <v>0.49</v>
      </c>
      <c r="CV636" s="3">
        <v>0.57999999999999996</v>
      </c>
      <c r="CW636" s="3">
        <v>0.64</v>
      </c>
      <c r="CX636" s="3">
        <v>0.55000000000000004</v>
      </c>
      <c r="CY636" s="3">
        <v>0.6</v>
      </c>
      <c r="CZ636" s="3">
        <v>0.52</v>
      </c>
      <c r="DA636" s="3">
        <v>0.56999999999999995</v>
      </c>
      <c r="DB636" s="3">
        <v>0.57999999999999996</v>
      </c>
      <c r="DC636" s="3">
        <v>0.61</v>
      </c>
      <c r="DD636" s="3">
        <v>0.61</v>
      </c>
      <c r="DE636" s="3">
        <v>0.63</v>
      </c>
      <c r="DF636" s="3">
        <v>0.59</v>
      </c>
      <c r="DG636" s="3">
        <v>0.49</v>
      </c>
      <c r="DH636" s="3">
        <v>0.56000000000000005</v>
      </c>
      <c r="DI636" s="3">
        <v>0.52</v>
      </c>
      <c r="DJ636" s="3">
        <v>0.56000000000000005</v>
      </c>
      <c r="DK636" s="3">
        <v>0.56999999999999995</v>
      </c>
      <c r="DL636" s="3">
        <v>0.4</v>
      </c>
      <c r="DM636" s="3">
        <v>0.43</v>
      </c>
      <c r="DN636" s="3">
        <v>0.45</v>
      </c>
      <c r="DO636" s="3">
        <v>0.38</v>
      </c>
      <c r="DP636" s="3">
        <v>0.48</v>
      </c>
      <c r="DQ636" s="3">
        <v>0.47</v>
      </c>
      <c r="DR636" s="3">
        <v>0.46</v>
      </c>
      <c r="DS636" s="3">
        <v>0.51</v>
      </c>
      <c r="DT636" s="3">
        <v>0.52</v>
      </c>
      <c r="DU636" s="3">
        <v>0.55000000000000004</v>
      </c>
      <c r="DV636" s="3">
        <v>0.59</v>
      </c>
      <c r="DW636" s="3">
        <v>0.6</v>
      </c>
      <c r="DX636" s="3">
        <v>0.43</v>
      </c>
      <c r="DY636" s="3">
        <v>0.46</v>
      </c>
      <c r="DZ636" s="3">
        <v>0.49</v>
      </c>
      <c r="EA636" s="3">
        <v>0.53</v>
      </c>
      <c r="EB636" s="3">
        <v>0.46</v>
      </c>
      <c r="EC636" s="3">
        <v>0.53</v>
      </c>
      <c r="ED636" s="3">
        <v>0.48</v>
      </c>
      <c r="EE636" s="3">
        <v>0.49</v>
      </c>
      <c r="EF636" s="3">
        <v>0.51</v>
      </c>
      <c r="EG636" s="3">
        <v>0.61</v>
      </c>
      <c r="EH636" s="3">
        <v>0.56999999999999995</v>
      </c>
      <c r="EI636" s="3">
        <v>0.59</v>
      </c>
      <c r="EJ636" s="3">
        <v>0.64</v>
      </c>
      <c r="EK636" s="3">
        <v>0.57999999999999996</v>
      </c>
      <c r="EL636" s="3">
        <v>0.59</v>
      </c>
      <c r="EM636" s="3">
        <v>0.64</v>
      </c>
      <c r="EN636" s="3">
        <v>0.61</v>
      </c>
      <c r="EO636" s="3">
        <v>0.59</v>
      </c>
      <c r="EP636" s="3">
        <v>0.71</v>
      </c>
      <c r="EQ636" s="3">
        <v>0.71</v>
      </c>
      <c r="ER636" s="3">
        <v>0.67</v>
      </c>
      <c r="ES636" s="3">
        <v>0.85</v>
      </c>
      <c r="ET636" s="3">
        <v>0.55000000000000004</v>
      </c>
      <c r="EU636" s="3">
        <v>0.64</v>
      </c>
      <c r="EV636" s="3">
        <v>0.69</v>
      </c>
      <c r="EW636" s="3">
        <v>0.68</v>
      </c>
      <c r="EX636" s="3">
        <v>0.64</v>
      </c>
      <c r="EY636" s="3">
        <v>0.79</v>
      </c>
      <c r="EZ636" s="3">
        <v>0.64</v>
      </c>
      <c r="FA636" s="3">
        <v>0.66</v>
      </c>
      <c r="FB636" s="3">
        <v>0.8</v>
      </c>
      <c r="FC636" s="3">
        <v>0.76</v>
      </c>
      <c r="FD636" s="3">
        <v>0.73</v>
      </c>
      <c r="FE636" s="3">
        <v>0.84</v>
      </c>
      <c r="FF636" s="3">
        <v>0.68</v>
      </c>
      <c r="FG636" s="3">
        <v>0.67</v>
      </c>
      <c r="FH636" s="3">
        <v>1.07</v>
      </c>
      <c r="FI636" s="3">
        <v>0.79</v>
      </c>
      <c r="FJ636" s="3">
        <v>0.83</v>
      </c>
      <c r="FK636" s="3">
        <v>0.8</v>
      </c>
      <c r="FL636" s="3">
        <v>0.67</v>
      </c>
      <c r="FM636" s="3">
        <v>0.7</v>
      </c>
      <c r="FN636" s="3">
        <v>0.79</v>
      </c>
      <c r="FO636" s="3">
        <v>0.79</v>
      </c>
      <c r="FP636" s="3">
        <v>0.75</v>
      </c>
      <c r="FQ636" s="3">
        <v>0.72</v>
      </c>
      <c r="FR636" s="3">
        <v>0.70099999999999996</v>
      </c>
      <c r="FS636" s="3">
        <v>0.7</v>
      </c>
      <c r="FT636" s="3">
        <v>0.85</v>
      </c>
      <c r="FU636" s="3">
        <v>0.69</v>
      </c>
      <c r="FV636" s="3">
        <v>0.72</v>
      </c>
      <c r="FW636" s="3">
        <v>0.75</v>
      </c>
      <c r="FX636" s="3">
        <v>0.76</v>
      </c>
      <c r="FY636" s="3">
        <v>0.72</v>
      </c>
      <c r="FZ636" s="3">
        <v>0.72</v>
      </c>
      <c r="GA636" s="3">
        <v>0.69</v>
      </c>
      <c r="GB636" s="3">
        <v>0.65</v>
      </c>
      <c r="GC636" s="3">
        <v>0.68</v>
      </c>
      <c r="GD636" s="3">
        <v>0.77</v>
      </c>
      <c r="GE636" s="3">
        <v>0.68</v>
      </c>
      <c r="GF636" s="3">
        <v>0.7</v>
      </c>
      <c r="GG636" s="3">
        <v>0.71</v>
      </c>
      <c r="GH636" s="3">
        <v>0.67</v>
      </c>
      <c r="GI636" s="3">
        <v>0.81</v>
      </c>
      <c r="GJ636" s="3">
        <v>0.82</v>
      </c>
      <c r="GK636" s="3">
        <v>0.78</v>
      </c>
      <c r="GL636" s="3">
        <v>0.85</v>
      </c>
      <c r="GM636" s="3">
        <v>0.77</v>
      </c>
      <c r="GN636" s="3">
        <v>0.73</v>
      </c>
      <c r="GO636" s="3">
        <v>0.86</v>
      </c>
      <c r="GP636" s="3">
        <v>0.71</v>
      </c>
      <c r="GQ636" s="3">
        <v>0.73</v>
      </c>
      <c r="GR636" s="3">
        <v>0.77</v>
      </c>
      <c r="GS636" s="3">
        <v>0.71</v>
      </c>
      <c r="GT636" s="3">
        <v>0.69</v>
      </c>
      <c r="GU636" s="3">
        <v>0.66</v>
      </c>
      <c r="GV636" s="3">
        <v>0.61</v>
      </c>
      <c r="GW636" s="3">
        <v>0.62</v>
      </c>
    </row>
    <row r="637" spans="2:205" x14ac:dyDescent="0.25">
      <c r="B637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</row>
    <row r="638" spans="2:205" x14ac:dyDescent="0.25">
      <c r="B638">
        <v>158</v>
      </c>
      <c r="C638" t="s">
        <v>178</v>
      </c>
      <c r="D638" t="s">
        <v>38</v>
      </c>
      <c r="E638" t="s">
        <v>181</v>
      </c>
      <c r="F638">
        <v>-4</v>
      </c>
      <c r="G638" t="s">
        <v>62</v>
      </c>
      <c r="H638" s="3">
        <v>7.1765800000000004</v>
      </c>
      <c r="I638" s="3">
        <v>5.55044</v>
      </c>
      <c r="J638" s="3">
        <v>6.1907399999999999</v>
      </c>
      <c r="K638" s="3"/>
      <c r="L638" s="3"/>
      <c r="M638" s="3"/>
      <c r="N638" s="3">
        <v>6.0846600000000004</v>
      </c>
      <c r="O638" s="3">
        <v>7.1823200000000007</v>
      </c>
      <c r="P638" s="3">
        <v>6.7318100000000003</v>
      </c>
      <c r="Q638" s="3">
        <v>5.4441299999999995</v>
      </c>
      <c r="R638" s="3">
        <v>4.2771600000000003</v>
      </c>
      <c r="S638" s="3">
        <v>4.7134400000000003</v>
      </c>
      <c r="T638" s="3">
        <v>5.8823499999999997</v>
      </c>
      <c r="U638" s="3">
        <v>3.6549699999999996</v>
      </c>
      <c r="V638" s="3">
        <v>4.5494300000000001</v>
      </c>
      <c r="W638" s="3"/>
      <c r="X638" s="3"/>
      <c r="Y638" s="3"/>
      <c r="Z638" s="3">
        <v>5.6034500000000005</v>
      </c>
      <c r="AA638" s="3">
        <v>6.25</v>
      </c>
      <c r="AB638" s="3">
        <v>5.9742600000000001</v>
      </c>
      <c r="AC638" s="3"/>
      <c r="AD638" s="3"/>
      <c r="AE638" s="3"/>
      <c r="AF638" s="3"/>
      <c r="AG638" s="3"/>
      <c r="AH638" s="3"/>
      <c r="AI638" s="3">
        <v>4.2354599999999998</v>
      </c>
      <c r="AJ638" s="3">
        <v>4.6311299999999997</v>
      </c>
      <c r="AK638" s="3">
        <v>4.4615400000000003</v>
      </c>
      <c r="AL638" s="3">
        <v>4.2168700000000001</v>
      </c>
      <c r="AM638" s="3">
        <v>3.11111</v>
      </c>
      <c r="AN638" s="3">
        <v>3.5805600000000002</v>
      </c>
      <c r="AO638" s="3">
        <v>6.1866900000000005</v>
      </c>
      <c r="AP638" s="3">
        <v>5.5402399999999998</v>
      </c>
      <c r="AQ638" s="3">
        <v>5.8048299999999999</v>
      </c>
      <c r="AR638" s="3"/>
      <c r="AS638" s="3"/>
      <c r="AT638" s="3"/>
      <c r="AU638" s="3">
        <v>7.5268799999999993</v>
      </c>
      <c r="AV638" s="3">
        <v>5.9514499999999995</v>
      </c>
      <c r="AW638" s="3">
        <v>6.5752099999999993</v>
      </c>
      <c r="AX638" s="3">
        <v>4.3918900000000001</v>
      </c>
      <c r="AY638" s="3">
        <v>3.40909</v>
      </c>
      <c r="AZ638" s="3">
        <v>3.8580200000000002</v>
      </c>
      <c r="BA638" s="3">
        <v>8.2236799999999999</v>
      </c>
      <c r="BB638" s="3">
        <v>9.1324199999999998</v>
      </c>
      <c r="BC638" s="3">
        <v>8.760110000000001</v>
      </c>
      <c r="BD638" s="3">
        <v>6.3953499999999996</v>
      </c>
      <c r="BE638" s="3">
        <v>7.1844700000000001</v>
      </c>
      <c r="BF638" s="3">
        <v>6.8684499999999993</v>
      </c>
      <c r="BG638" s="3">
        <v>9.1803299999999997</v>
      </c>
      <c r="BH638" s="3">
        <v>9.1334900000000001</v>
      </c>
      <c r="BI638" s="3">
        <v>9.1530100000000001</v>
      </c>
      <c r="BJ638" s="3">
        <v>6.3636399999999993</v>
      </c>
      <c r="BK638" s="3">
        <v>6.4102599999999992</v>
      </c>
      <c r="BL638" s="3">
        <v>6.39344</v>
      </c>
      <c r="BM638" s="3">
        <v>2.8070200000000001</v>
      </c>
      <c r="BN638" s="3">
        <v>5.2777799999999999</v>
      </c>
      <c r="BO638" s="3">
        <v>4.1860499999999998</v>
      </c>
      <c r="BP638" s="3"/>
      <c r="BQ638" s="3"/>
      <c r="BR638" s="3"/>
      <c r="BS638" s="3">
        <v>6.21</v>
      </c>
      <c r="BT638" s="3">
        <v>5.65</v>
      </c>
      <c r="BU638" s="3">
        <v>5.84</v>
      </c>
      <c r="BV638" s="3">
        <v>6.0773700000000002</v>
      </c>
      <c r="BW638" s="3">
        <v>4.7645900000000001</v>
      </c>
      <c r="BX638" s="3">
        <v>5.5467200000000005</v>
      </c>
      <c r="BY638" s="3"/>
      <c r="BZ638" s="3"/>
      <c r="CA638" s="3"/>
      <c r="CB638" s="3">
        <v>3.6747700000000001</v>
      </c>
      <c r="CC638" s="3">
        <v>5.0106000000000002</v>
      </c>
      <c r="CD638" s="3">
        <v>5.1135100000000007</v>
      </c>
      <c r="CE638" s="3">
        <v>3.76092</v>
      </c>
      <c r="CF638" s="3">
        <v>3.1172200000000001</v>
      </c>
      <c r="CG638" s="3">
        <v>3.7521199999999997</v>
      </c>
      <c r="CH638" s="3">
        <v>3.7297700000000003</v>
      </c>
      <c r="CI638" s="3">
        <v>2.24865</v>
      </c>
      <c r="CJ638" s="3">
        <v>3.3413400000000002</v>
      </c>
      <c r="CK638" s="3"/>
      <c r="CL638" s="3"/>
      <c r="CM638" s="3"/>
      <c r="CN638" s="3">
        <v>3.5107699999999999</v>
      </c>
      <c r="CO638" s="3">
        <v>4.3507199999999999</v>
      </c>
      <c r="CP638" s="3">
        <v>4.5659299999999998</v>
      </c>
      <c r="CQ638" s="3"/>
      <c r="CR638" s="3"/>
      <c r="CS638" s="3"/>
      <c r="CT638" s="3"/>
      <c r="CU638" s="3"/>
      <c r="CV638" s="3"/>
      <c r="CW638" s="3">
        <v>3.1778300000000002</v>
      </c>
      <c r="CX638" s="3">
        <v>3.6752600000000002</v>
      </c>
      <c r="CY638" s="3">
        <v>3.7517200000000002</v>
      </c>
      <c r="CZ638" s="3">
        <v>1.15954</v>
      </c>
      <c r="DA638" s="3">
        <v>0.84250000000000003</v>
      </c>
      <c r="DB638" s="3">
        <v>1.7388299999999999</v>
      </c>
      <c r="DC638" s="3">
        <v>5.2885400000000002</v>
      </c>
      <c r="DD638" s="3">
        <v>4.8303099999999999</v>
      </c>
      <c r="DE638" s="3">
        <v>5.2471100000000002</v>
      </c>
      <c r="DF638" s="3"/>
      <c r="DG638" s="3"/>
      <c r="DH638" s="3"/>
      <c r="DI638" s="3">
        <v>5.7395399999999999</v>
      </c>
      <c r="DJ638" s="3">
        <v>4.6538300000000001</v>
      </c>
      <c r="DK638" s="3">
        <v>5.5186600000000006</v>
      </c>
      <c r="DL638" s="3">
        <v>2.0574499999999998</v>
      </c>
      <c r="DM638" s="3">
        <v>1.5133799999999999</v>
      </c>
      <c r="DN638" s="3">
        <v>2.37514</v>
      </c>
      <c r="DO638" s="3">
        <v>5.1353999999999997</v>
      </c>
      <c r="DP638" s="3">
        <v>6.4345799999999995</v>
      </c>
      <c r="DQ638" s="3">
        <v>6.7258700000000005</v>
      </c>
      <c r="DR638" s="3">
        <v>3.8097699999999999</v>
      </c>
      <c r="DS638" s="3">
        <v>4.95418</v>
      </c>
      <c r="DT638" s="3">
        <v>5.1770899999999997</v>
      </c>
      <c r="DU638" s="3">
        <v>6.8888800000000003</v>
      </c>
      <c r="DV638" s="3">
        <v>7.2013099999999994</v>
      </c>
      <c r="DW638" s="3">
        <v>7.6758599999999992</v>
      </c>
      <c r="DX638" s="3">
        <v>3.1379700000000001</v>
      </c>
      <c r="DY638" s="3">
        <v>3.9793099999999999</v>
      </c>
      <c r="DZ638" s="3">
        <v>4.4520600000000004</v>
      </c>
      <c r="EA638" s="3">
        <v>0.88935000000000008</v>
      </c>
      <c r="EB638" s="3">
        <v>2.96807</v>
      </c>
      <c r="EC638" s="3">
        <v>2.64046</v>
      </c>
      <c r="ED638" s="3"/>
      <c r="EE638" s="3"/>
      <c r="EF638" s="3"/>
      <c r="EG638" s="3">
        <v>5.77</v>
      </c>
      <c r="EH638" s="3">
        <v>5.3</v>
      </c>
      <c r="EI638" s="3">
        <v>5.6</v>
      </c>
      <c r="EJ638" s="3">
        <v>8.2757899999999989</v>
      </c>
      <c r="EK638" s="3">
        <v>6.3363000000000005</v>
      </c>
      <c r="EL638" s="3">
        <v>6.8347599999999993</v>
      </c>
      <c r="EM638" s="3"/>
      <c r="EN638" s="3"/>
      <c r="EO638" s="3"/>
      <c r="EP638" s="3">
        <v>8.4945400000000006</v>
      </c>
      <c r="EQ638" s="3">
        <v>9.3540399999999995</v>
      </c>
      <c r="ER638" s="3">
        <v>8.350109999999999</v>
      </c>
      <c r="ES638" s="3">
        <v>7.1273299999999997</v>
      </c>
      <c r="ET638" s="3">
        <v>5.4371</v>
      </c>
      <c r="EU638" s="3">
        <v>5.6747699999999996</v>
      </c>
      <c r="EV638" s="3">
        <v>8.0349400000000006</v>
      </c>
      <c r="EW638" s="3">
        <v>5.0612900000000005</v>
      </c>
      <c r="EX638" s="3">
        <v>5.75753</v>
      </c>
      <c r="EY638" s="3"/>
      <c r="EZ638" s="3"/>
      <c r="FA638" s="3"/>
      <c r="FB638" s="3">
        <v>7.6961299999999992</v>
      </c>
      <c r="FC638" s="3">
        <v>8.149280000000001</v>
      </c>
      <c r="FD638" s="3">
        <v>7.3826000000000001</v>
      </c>
      <c r="FE638" s="3"/>
      <c r="FF638" s="3"/>
      <c r="FG638" s="3"/>
      <c r="FH638" s="3"/>
      <c r="FI638" s="3"/>
      <c r="FJ638" s="3"/>
      <c r="FK638" s="3">
        <v>5.2930900000000003</v>
      </c>
      <c r="FL638" s="3">
        <v>5.5869900000000001</v>
      </c>
      <c r="FM638" s="3">
        <v>5.1713500000000003</v>
      </c>
      <c r="FN638" s="3">
        <v>7.2741899999999999</v>
      </c>
      <c r="FO638" s="3">
        <v>5.3797200000000007</v>
      </c>
      <c r="FP638" s="3">
        <v>5.4222899999999994</v>
      </c>
      <c r="FQ638" s="3">
        <v>7.0848400000000007</v>
      </c>
      <c r="FR638" s="3">
        <v>6.2501600000000002</v>
      </c>
      <c r="FS638" s="3">
        <v>6.3625500000000006</v>
      </c>
      <c r="FT638" s="3"/>
      <c r="FU638" s="3"/>
      <c r="FV638" s="3"/>
      <c r="FW638" s="3">
        <v>9.3142300000000002</v>
      </c>
      <c r="FX638" s="3">
        <v>7.2490700000000006</v>
      </c>
      <c r="FY638" s="3">
        <v>7.6317599999999999</v>
      </c>
      <c r="FZ638" s="3">
        <v>6.7263400000000004</v>
      </c>
      <c r="GA638" s="3">
        <v>5.3048000000000002</v>
      </c>
      <c r="GB638" s="3">
        <v>5.34091</v>
      </c>
      <c r="GC638" s="3">
        <v>11.311970000000001</v>
      </c>
      <c r="GD638" s="3">
        <v>11.830259999999999</v>
      </c>
      <c r="GE638" s="3">
        <v>10.79434</v>
      </c>
      <c r="GF638" s="3">
        <v>8.980929999999999</v>
      </c>
      <c r="GG638" s="3">
        <v>9.4147499999999997</v>
      </c>
      <c r="GH638" s="3">
        <v>8.5598200000000002</v>
      </c>
      <c r="GI638" s="3">
        <v>11.471779999999999</v>
      </c>
      <c r="GJ638" s="3">
        <v>11.065669999999999</v>
      </c>
      <c r="GK638" s="3">
        <v>10.630149999999999</v>
      </c>
      <c r="GL638" s="3">
        <v>9.5893000000000015</v>
      </c>
      <c r="GM638" s="3">
        <v>8.8412000000000006</v>
      </c>
      <c r="GN638" s="3">
        <v>8.3348300000000002</v>
      </c>
      <c r="GO638" s="3">
        <v>4.7246899999999998</v>
      </c>
      <c r="GP638" s="3">
        <v>7.5874800000000002</v>
      </c>
      <c r="GQ638" s="3">
        <v>5.73163</v>
      </c>
      <c r="GR638" s="3"/>
      <c r="GS638" s="3"/>
      <c r="GT638" s="3"/>
      <c r="GU638" s="3">
        <v>6.65</v>
      </c>
      <c r="GV638" s="3">
        <v>6.01</v>
      </c>
      <c r="GW638" s="3">
        <v>6.16</v>
      </c>
    </row>
    <row r="639" spans="2:205" x14ac:dyDescent="0.25">
      <c r="B639"/>
      <c r="F639">
        <v>-3</v>
      </c>
      <c r="G639" t="s">
        <v>63</v>
      </c>
      <c r="H639" s="3">
        <v>7.2136300000000002</v>
      </c>
      <c r="I639" s="3">
        <v>5.4174800000000003</v>
      </c>
      <c r="J639" s="3">
        <v>6.1599000000000004</v>
      </c>
      <c r="K639" s="3"/>
      <c r="L639" s="3"/>
      <c r="M639" s="3"/>
      <c r="N639" s="3">
        <v>7.6086999999999998</v>
      </c>
      <c r="O639" s="3">
        <v>5.0185899999999997</v>
      </c>
      <c r="P639" s="3">
        <v>6.2124199999999998</v>
      </c>
      <c r="Q639" s="3">
        <v>3.2092399999999999</v>
      </c>
      <c r="R639" s="3">
        <v>3.7795299999999998</v>
      </c>
      <c r="S639" s="3">
        <v>3.56271</v>
      </c>
      <c r="T639" s="3">
        <v>4.6315799999999996</v>
      </c>
      <c r="U639" s="3">
        <v>3.9381199999999996</v>
      </c>
      <c r="V639" s="3">
        <v>4.2158500000000005</v>
      </c>
      <c r="W639" s="3"/>
      <c r="X639" s="3">
        <v>5.8823499999999997</v>
      </c>
      <c r="Y639" s="3">
        <v>5</v>
      </c>
      <c r="Z639" s="3">
        <v>6.438629999999999</v>
      </c>
      <c r="AA639" s="3">
        <v>5.1775099999999998</v>
      </c>
      <c r="AB639" s="3">
        <v>5.7118500000000001</v>
      </c>
      <c r="AC639" s="3"/>
      <c r="AD639" s="3"/>
      <c r="AE639" s="3"/>
      <c r="AF639" s="3"/>
      <c r="AG639" s="3"/>
      <c r="AH639" s="3"/>
      <c r="AI639" s="3">
        <v>5.2132699999999996</v>
      </c>
      <c r="AJ639" s="3">
        <v>4.8186499999999999</v>
      </c>
      <c r="AK639" s="3">
        <v>4.9897299999999998</v>
      </c>
      <c r="AL639" s="3">
        <v>5.5214699999999999</v>
      </c>
      <c r="AM639" s="3">
        <v>5.0522600000000004</v>
      </c>
      <c r="AN639" s="3">
        <v>5.2681100000000001</v>
      </c>
      <c r="AO639" s="3">
        <v>6.4187999999999992</v>
      </c>
      <c r="AP639" s="3">
        <v>5.79922</v>
      </c>
      <c r="AQ639" s="3">
        <v>6.0532000000000004</v>
      </c>
      <c r="AR639" s="3">
        <v>8.10398</v>
      </c>
      <c r="AS639" s="3">
        <v>8.7591199999999994</v>
      </c>
      <c r="AT639" s="3">
        <v>8.4688400000000001</v>
      </c>
      <c r="AU639" s="3">
        <v>6.2963000000000005</v>
      </c>
      <c r="AV639" s="3">
        <v>4.9916799999999997</v>
      </c>
      <c r="AW639" s="3">
        <v>5.5169000000000006</v>
      </c>
      <c r="AX639" s="3">
        <v>3.7037</v>
      </c>
      <c r="AY639" s="3">
        <v>6.5395099999999999</v>
      </c>
      <c r="AZ639" s="3">
        <v>5.3375199999999996</v>
      </c>
      <c r="BA639" s="3">
        <v>6.9686399999999997</v>
      </c>
      <c r="BB639" s="3">
        <v>7.6923099999999991</v>
      </c>
      <c r="BC639" s="3">
        <v>7.3913000000000011</v>
      </c>
      <c r="BD639" s="3">
        <v>4.8648600000000002</v>
      </c>
      <c r="BE639" s="3">
        <v>6.7073200000000002</v>
      </c>
      <c r="BF639" s="3">
        <v>5.9164700000000003</v>
      </c>
      <c r="BG639" s="3">
        <v>8.0755999999999997</v>
      </c>
      <c r="BH639" s="3">
        <v>9.5872200000000003</v>
      </c>
      <c r="BI639" s="3">
        <v>8.9272299999999998</v>
      </c>
      <c r="BJ639" s="3">
        <v>7.9812200000000004</v>
      </c>
      <c r="BK639" s="3">
        <v>3.7162199999999999</v>
      </c>
      <c r="BL639" s="3">
        <v>5.5009800000000002</v>
      </c>
      <c r="BM639" s="3">
        <v>4.72973</v>
      </c>
      <c r="BN639" s="3">
        <v>2.8037399999999999</v>
      </c>
      <c r="BO639" s="3">
        <v>3.5911600000000004</v>
      </c>
      <c r="BP639" s="3"/>
      <c r="BQ639" s="3"/>
      <c r="BR639" s="3"/>
      <c r="BS639" s="3">
        <v>6.24</v>
      </c>
      <c r="BT639" s="3">
        <v>5.55</v>
      </c>
      <c r="BU639" s="3">
        <v>5.84</v>
      </c>
      <c r="BV639" s="3">
        <v>6.20411</v>
      </c>
      <c r="BW639" s="3">
        <v>4.6760700000000002</v>
      </c>
      <c r="BX639" s="3">
        <v>5.5567400000000005</v>
      </c>
      <c r="BY639" s="3"/>
      <c r="BZ639" s="3"/>
      <c r="CA639" s="3"/>
      <c r="CB639" s="3">
        <v>5.1857300000000004</v>
      </c>
      <c r="CC639" s="3">
        <v>3.1736800000000001</v>
      </c>
      <c r="CD639" s="3">
        <v>4.7148300000000001</v>
      </c>
      <c r="CE639" s="3">
        <v>1.9715699999999998</v>
      </c>
      <c r="CF639" s="3">
        <v>2.7306900000000001</v>
      </c>
      <c r="CG639" s="3">
        <v>2.7601200000000001</v>
      </c>
      <c r="CH639" s="3">
        <v>2.74152</v>
      </c>
      <c r="CI639" s="3">
        <v>2.5084300000000002</v>
      </c>
      <c r="CJ639" s="3">
        <v>3.0721799999999999</v>
      </c>
      <c r="CK639" s="3"/>
      <c r="CL639" s="3">
        <v>0</v>
      </c>
      <c r="CM639" s="3">
        <v>0</v>
      </c>
      <c r="CN639" s="3">
        <v>4.2807699999999995</v>
      </c>
      <c r="CO639" s="3">
        <v>3.5072000000000001</v>
      </c>
      <c r="CP639" s="3">
        <v>4.3837700000000002</v>
      </c>
      <c r="CQ639" s="3"/>
      <c r="CR639" s="3"/>
      <c r="CS639" s="3"/>
      <c r="CT639" s="3"/>
      <c r="CU639" s="3"/>
      <c r="CV639" s="3"/>
      <c r="CW639" s="3">
        <v>4.07958</v>
      </c>
      <c r="CX639" s="3">
        <v>3.8631800000000003</v>
      </c>
      <c r="CY639" s="3">
        <v>4.2585999999999995</v>
      </c>
      <c r="CZ639" s="3">
        <v>3.4970800000000004</v>
      </c>
      <c r="DA639" s="3">
        <v>3.2604800000000003</v>
      </c>
      <c r="DB639" s="3">
        <v>3.9251399999999999</v>
      </c>
      <c r="DC639" s="3">
        <v>5.5191400000000002</v>
      </c>
      <c r="DD639" s="3">
        <v>5.0841200000000004</v>
      </c>
      <c r="DE639" s="3">
        <v>5.4927400000000004</v>
      </c>
      <c r="DF639" s="3">
        <v>6.0124399999999998</v>
      </c>
      <c r="DG639" s="3">
        <v>6.8265099999999999</v>
      </c>
      <c r="DH639" s="3">
        <v>7.0484400000000003</v>
      </c>
      <c r="DI639" s="3">
        <v>4.6235299999999997</v>
      </c>
      <c r="DJ639" s="3">
        <v>3.7605399999999998</v>
      </c>
      <c r="DK639" s="3">
        <v>4.5192800000000002</v>
      </c>
      <c r="DL639" s="3">
        <v>1.4510399999999999</v>
      </c>
      <c r="DM639" s="3">
        <v>4.0101599999999999</v>
      </c>
      <c r="DN639" s="3">
        <v>3.59192</v>
      </c>
      <c r="DO639" s="3">
        <v>4.0228399999999995</v>
      </c>
      <c r="DP639" s="3">
        <v>5.0906500000000001</v>
      </c>
      <c r="DQ639" s="3">
        <v>5.4391299999999996</v>
      </c>
      <c r="DR639" s="3">
        <v>2.6727600000000002</v>
      </c>
      <c r="DS639" s="3">
        <v>4.4969099999999997</v>
      </c>
      <c r="DT639" s="3">
        <v>4.3414399999999995</v>
      </c>
      <c r="DU639" s="3">
        <v>5.8620099999999997</v>
      </c>
      <c r="DV639" s="3">
        <v>7.4815099999999992</v>
      </c>
      <c r="DW639" s="3">
        <v>7.3965199999999998</v>
      </c>
      <c r="DX639" s="3">
        <v>4.3417400000000006</v>
      </c>
      <c r="DY639" s="3">
        <v>1.5612699999999999</v>
      </c>
      <c r="DZ639" s="3">
        <v>3.5202299999999997</v>
      </c>
      <c r="EA639" s="3">
        <v>2.3114499999999998</v>
      </c>
      <c r="EB639" s="3">
        <v>1.23977</v>
      </c>
      <c r="EC639" s="3">
        <v>2.2357800000000001</v>
      </c>
      <c r="ED639" s="3"/>
      <c r="EE639" s="3"/>
      <c r="EF639" s="3"/>
      <c r="EG639" s="3">
        <v>5.82</v>
      </c>
      <c r="EH639" s="3">
        <v>5.22</v>
      </c>
      <c r="EI639" s="3">
        <v>5.58</v>
      </c>
      <c r="EJ639" s="3">
        <v>8.22316</v>
      </c>
      <c r="EK639" s="3">
        <v>6.1588900000000004</v>
      </c>
      <c r="EL639" s="3">
        <v>6.7630499999999998</v>
      </c>
      <c r="EM639" s="3"/>
      <c r="EN639" s="3"/>
      <c r="EO639" s="3"/>
      <c r="EP639" s="3">
        <v>10.03166</v>
      </c>
      <c r="EQ639" s="3">
        <v>6.8635000000000002</v>
      </c>
      <c r="ER639" s="3">
        <v>7.7100199999999992</v>
      </c>
      <c r="ES639" s="3">
        <v>4.4469099999999999</v>
      </c>
      <c r="ET639" s="3">
        <v>4.82836</v>
      </c>
      <c r="EU639" s="3">
        <v>4.36531</v>
      </c>
      <c r="EV639" s="3">
        <v>6.5216399999999997</v>
      </c>
      <c r="EW639" s="3">
        <v>5.3677999999999999</v>
      </c>
      <c r="EX639" s="3">
        <v>5.3595299999999995</v>
      </c>
      <c r="EY639" s="3"/>
      <c r="EZ639" s="3">
        <v>17.067519999999998</v>
      </c>
      <c r="FA639" s="3">
        <v>14.55186</v>
      </c>
      <c r="FB639" s="3">
        <v>8.5964899999999993</v>
      </c>
      <c r="FC639" s="3">
        <v>6.847830000000001</v>
      </c>
      <c r="FD639" s="3">
        <v>7.03993</v>
      </c>
      <c r="FE639" s="3"/>
      <c r="FF639" s="3"/>
      <c r="FG639" s="3"/>
      <c r="FH639" s="3"/>
      <c r="FI639" s="3"/>
      <c r="FJ639" s="3"/>
      <c r="FK639" s="3">
        <v>6.3469600000000002</v>
      </c>
      <c r="FL639" s="3">
        <v>5.7741199999999999</v>
      </c>
      <c r="FM639" s="3">
        <v>5.7208600000000001</v>
      </c>
      <c r="FN639" s="3">
        <v>7.5458700000000007</v>
      </c>
      <c r="FO639" s="3">
        <v>6.8440500000000002</v>
      </c>
      <c r="FP639" s="3">
        <v>6.6110799999999994</v>
      </c>
      <c r="FQ639" s="3">
        <v>7.31846</v>
      </c>
      <c r="FR639" s="3">
        <v>6.5143199999999997</v>
      </c>
      <c r="FS639" s="3">
        <v>6.6136499999999998</v>
      </c>
      <c r="FT639" s="3">
        <v>10.195510000000001</v>
      </c>
      <c r="FU639" s="3">
        <v>10.691739999999999</v>
      </c>
      <c r="FV639" s="3">
        <v>9.8892299999999995</v>
      </c>
      <c r="FW639" s="3">
        <v>7.9690599999999998</v>
      </c>
      <c r="FX639" s="3">
        <v>6.2228199999999996</v>
      </c>
      <c r="FY639" s="3">
        <v>6.5145200000000001</v>
      </c>
      <c r="FZ639" s="3">
        <v>5.9563699999999997</v>
      </c>
      <c r="GA639" s="3">
        <v>9.068859999999999</v>
      </c>
      <c r="GB639" s="3">
        <v>7.0831200000000001</v>
      </c>
      <c r="GC639" s="3">
        <v>9.9144500000000004</v>
      </c>
      <c r="GD639" s="3">
        <v>10.29397</v>
      </c>
      <c r="GE639" s="3">
        <v>9.3434799999999996</v>
      </c>
      <c r="GF639" s="3">
        <v>7.0569699999999997</v>
      </c>
      <c r="GG639" s="3">
        <v>8.9177199999999992</v>
      </c>
      <c r="GH639" s="3">
        <v>7.4915099999999999</v>
      </c>
      <c r="GI639" s="3">
        <v>10.28919</v>
      </c>
      <c r="GJ639" s="3">
        <v>11.692919999999999</v>
      </c>
      <c r="GK639" s="3">
        <v>10.457940000000001</v>
      </c>
      <c r="GL639" s="3">
        <v>11.620700000000001</v>
      </c>
      <c r="GM639" s="3">
        <v>5.8711700000000002</v>
      </c>
      <c r="GN639" s="3">
        <v>7.4817400000000003</v>
      </c>
      <c r="GO639" s="3">
        <v>7.1480100000000002</v>
      </c>
      <c r="GP639" s="3">
        <v>4.3677100000000006</v>
      </c>
      <c r="GQ639" s="3">
        <v>4.9465399999999997</v>
      </c>
      <c r="GR639" s="3"/>
      <c r="GS639" s="3"/>
      <c r="GT639" s="3"/>
      <c r="GU639" s="3">
        <v>6.65</v>
      </c>
      <c r="GV639" s="3">
        <v>5.88</v>
      </c>
      <c r="GW639" s="3">
        <v>6.1</v>
      </c>
    </row>
    <row r="640" spans="2:205" x14ac:dyDescent="0.25">
      <c r="B640"/>
      <c r="F640">
        <v>-2</v>
      </c>
      <c r="G640" t="s">
        <v>64</v>
      </c>
      <c r="H640" s="3">
        <v>6.8381899999999991</v>
      </c>
      <c r="I640" s="3">
        <v>5.4850300000000001</v>
      </c>
      <c r="J640" s="3">
        <v>6.0457299999999998</v>
      </c>
      <c r="K640" s="3">
        <v>0.51545999999999992</v>
      </c>
      <c r="L640" s="3">
        <v>1.20482</v>
      </c>
      <c r="M640" s="3">
        <v>1.01156</v>
      </c>
      <c r="N640" s="3">
        <v>4.9586800000000002</v>
      </c>
      <c r="O640" s="3">
        <v>5.8020500000000004</v>
      </c>
      <c r="P640" s="3">
        <v>5.42056</v>
      </c>
      <c r="Q640" s="3">
        <v>4.9056600000000001</v>
      </c>
      <c r="R640" s="3">
        <v>4.08012</v>
      </c>
      <c r="S640" s="3">
        <v>4.3863699999999994</v>
      </c>
      <c r="T640" s="3">
        <v>3.74532</v>
      </c>
      <c r="U640" s="3">
        <v>5.0147499999999994</v>
      </c>
      <c r="V640" s="3">
        <v>4.4554499999999999</v>
      </c>
      <c r="W640" s="3">
        <v>2.0710099999999998</v>
      </c>
      <c r="X640" s="3">
        <v>3.3653799999999996</v>
      </c>
      <c r="Y640" s="3">
        <v>2.7851500000000002</v>
      </c>
      <c r="Z640" s="3">
        <v>3.37079</v>
      </c>
      <c r="AA640" s="3">
        <v>5.6661599999999996</v>
      </c>
      <c r="AB640" s="3">
        <v>4.7358799999999999</v>
      </c>
      <c r="AC640" s="3"/>
      <c r="AD640" s="3"/>
      <c r="AE640" s="3"/>
      <c r="AF640" s="3">
        <v>9.2896199999999993</v>
      </c>
      <c r="AG640" s="3">
        <v>9.1575100000000003</v>
      </c>
      <c r="AH640" s="3">
        <v>9.2105300000000003</v>
      </c>
      <c r="AI640" s="3">
        <v>4.9118399999999998</v>
      </c>
      <c r="AJ640" s="3">
        <v>4.1095899999999999</v>
      </c>
      <c r="AK640" s="3">
        <v>4.4750399999999999</v>
      </c>
      <c r="AL640" s="3">
        <v>4.8672599999999999</v>
      </c>
      <c r="AM640" s="3">
        <v>2.9361000000000002</v>
      </c>
      <c r="AN640" s="3">
        <v>3.7827399999999995</v>
      </c>
      <c r="AO640" s="3">
        <v>5.7747799999999998</v>
      </c>
      <c r="AP640" s="3">
        <v>5.6691900000000004</v>
      </c>
      <c r="AQ640" s="3">
        <v>5.7124099999999993</v>
      </c>
      <c r="AR640" s="3">
        <v>8.66873</v>
      </c>
      <c r="AS640" s="3">
        <v>9.0909100000000009</v>
      </c>
      <c r="AT640" s="3">
        <v>8.8997900000000012</v>
      </c>
      <c r="AU640" s="3">
        <v>4.53972</v>
      </c>
      <c r="AV640" s="3">
        <v>5.3209499999999998</v>
      </c>
      <c r="AW640" s="3">
        <v>5.0075899999999995</v>
      </c>
      <c r="AX640" s="3">
        <v>6.25</v>
      </c>
      <c r="AY640" s="3">
        <v>6.9148899999999998</v>
      </c>
      <c r="AZ640" s="3">
        <v>6.6357999999999997</v>
      </c>
      <c r="BA640" s="3">
        <v>10.298999999999999</v>
      </c>
      <c r="BB640" s="3">
        <v>10.90047</v>
      </c>
      <c r="BC640" s="3">
        <v>10.650069999999999</v>
      </c>
      <c r="BD640" s="3">
        <v>4.8387099999999998</v>
      </c>
      <c r="BE640" s="3">
        <v>7.2874499999999998</v>
      </c>
      <c r="BF640" s="3">
        <v>6.2355700000000001</v>
      </c>
      <c r="BG640" s="3">
        <v>4.3137300000000005</v>
      </c>
      <c r="BH640" s="3">
        <v>7.5471700000000004</v>
      </c>
      <c r="BI640" s="3">
        <v>6.03843</v>
      </c>
      <c r="BJ640" s="3">
        <v>6.5217399999999994</v>
      </c>
      <c r="BK640" s="3">
        <v>6.7796599999999998</v>
      </c>
      <c r="BL640" s="3">
        <v>6.6666699999999999</v>
      </c>
      <c r="BM640" s="3">
        <v>6.9841299999999995</v>
      </c>
      <c r="BN640" s="3">
        <v>5.0505000000000004</v>
      </c>
      <c r="BO640" s="3">
        <v>5.9071699999999998</v>
      </c>
      <c r="BP640" s="3">
        <v>4.3689299999999998</v>
      </c>
      <c r="BQ640" s="3">
        <v>5.1194499999999996</v>
      </c>
      <c r="BR640" s="3">
        <v>4.8096199999999998</v>
      </c>
      <c r="BS640" s="3">
        <v>5.64</v>
      </c>
      <c r="BT640" s="3">
        <v>5.51</v>
      </c>
      <c r="BU640" s="3">
        <v>5.56</v>
      </c>
      <c r="BV640" s="3">
        <v>5.9279799999999998</v>
      </c>
      <c r="BW640" s="3">
        <v>4.7943600000000002</v>
      </c>
      <c r="BX640" s="3">
        <v>5.49247</v>
      </c>
      <c r="BY640" s="3">
        <v>0</v>
      </c>
      <c r="BZ640" s="3">
        <v>0.24659</v>
      </c>
      <c r="CA640" s="3">
        <v>0.26599</v>
      </c>
      <c r="CB640" s="3">
        <v>3.02461</v>
      </c>
      <c r="CC640" s="3">
        <v>3.9091899999999997</v>
      </c>
      <c r="CD640" s="3">
        <v>4.06386</v>
      </c>
      <c r="CE640" s="3">
        <v>3.4042500000000002</v>
      </c>
      <c r="CF640" s="3">
        <v>3.0240300000000002</v>
      </c>
      <c r="CG640" s="3">
        <v>3.5193000000000003</v>
      </c>
      <c r="CH640" s="3">
        <v>2.13489</v>
      </c>
      <c r="CI640" s="3">
        <v>3.3719100000000002</v>
      </c>
      <c r="CJ640" s="3">
        <v>3.2938500000000004</v>
      </c>
      <c r="CK640" s="3">
        <v>0.55275000000000007</v>
      </c>
      <c r="CL640" s="3">
        <v>1.6324100000000001</v>
      </c>
      <c r="CM640" s="3">
        <v>1.61063</v>
      </c>
      <c r="CN640" s="3">
        <v>1.6939300000000002</v>
      </c>
      <c r="CO640" s="3">
        <v>3.8928799999999999</v>
      </c>
      <c r="CP640" s="3">
        <v>3.4795100000000003</v>
      </c>
      <c r="CQ640" s="3"/>
      <c r="CR640" s="3"/>
      <c r="CS640" s="3"/>
      <c r="CT640" s="3">
        <v>5.0837300000000001</v>
      </c>
      <c r="CU640" s="3">
        <v>5.7360800000000003</v>
      </c>
      <c r="CV640" s="3">
        <v>6.5563300000000009</v>
      </c>
      <c r="CW640" s="3">
        <v>3.8488799999999999</v>
      </c>
      <c r="CX640" s="3">
        <v>3.2164999999999999</v>
      </c>
      <c r="CY640" s="3">
        <v>3.7886899999999999</v>
      </c>
      <c r="CZ640" s="3">
        <v>2.88347</v>
      </c>
      <c r="DA640" s="3">
        <v>1.56101</v>
      </c>
      <c r="DB640" s="3">
        <v>2.6181900000000002</v>
      </c>
      <c r="DC640" s="3">
        <v>4.95587</v>
      </c>
      <c r="DD640" s="3">
        <v>4.99336</v>
      </c>
      <c r="DE640" s="3">
        <v>5.1911500000000004</v>
      </c>
      <c r="DF640" s="3">
        <v>6.4988900000000003</v>
      </c>
      <c r="DG640" s="3">
        <v>7.0746900000000004</v>
      </c>
      <c r="DH640" s="3">
        <v>7.4224100000000002</v>
      </c>
      <c r="DI640" s="3">
        <v>3.0908000000000002</v>
      </c>
      <c r="DJ640" s="3">
        <v>4.04244</v>
      </c>
      <c r="DK640" s="3">
        <v>4.04617</v>
      </c>
      <c r="DL640" s="3">
        <v>3.3732799999999998</v>
      </c>
      <c r="DM640" s="3">
        <v>4.3504399999999999</v>
      </c>
      <c r="DN640" s="3">
        <v>4.7193199999999997</v>
      </c>
      <c r="DO640" s="3">
        <v>6.8652500000000005</v>
      </c>
      <c r="DP640" s="3">
        <v>7.9270300000000002</v>
      </c>
      <c r="DQ640" s="3">
        <v>8.4014799999999994</v>
      </c>
      <c r="DR640" s="3">
        <v>2.6580900000000001</v>
      </c>
      <c r="DS640" s="3">
        <v>4.99526</v>
      </c>
      <c r="DT640" s="3">
        <v>4.6250900000000001</v>
      </c>
      <c r="DU640" s="3">
        <v>2.55044</v>
      </c>
      <c r="DV640" s="3">
        <v>5.4029300000000005</v>
      </c>
      <c r="DW640" s="3">
        <v>4.6262699999999999</v>
      </c>
      <c r="DX640" s="3">
        <v>3.3307200000000003</v>
      </c>
      <c r="DY640" s="3">
        <v>3.9108299999999998</v>
      </c>
      <c r="DZ640" s="3">
        <v>4.5328900000000001</v>
      </c>
      <c r="EA640" s="3">
        <v>4.1694100000000001</v>
      </c>
      <c r="EB640" s="3">
        <v>2.89364</v>
      </c>
      <c r="EC640" s="3">
        <v>4.1742099999999995</v>
      </c>
      <c r="ED640" s="3">
        <v>1.5776100000000002</v>
      </c>
      <c r="EE640" s="3">
        <v>2.5958399999999999</v>
      </c>
      <c r="EF640" s="3">
        <v>2.93222</v>
      </c>
      <c r="EG640" s="3">
        <v>5.27</v>
      </c>
      <c r="EH640" s="3">
        <v>5.19</v>
      </c>
      <c r="EI640" s="3">
        <v>5.32</v>
      </c>
      <c r="EJ640" s="3">
        <v>7.7483899999999997</v>
      </c>
      <c r="EK640" s="3">
        <v>6.1757</v>
      </c>
      <c r="EL640" s="3">
        <v>6.5989800000000001</v>
      </c>
      <c r="EM640" s="3">
        <v>1.5231700000000001</v>
      </c>
      <c r="EN640" s="3">
        <v>2.1630500000000001</v>
      </c>
      <c r="EO640" s="3">
        <v>1.7571400000000001</v>
      </c>
      <c r="EP640" s="3">
        <v>6.8927500000000004</v>
      </c>
      <c r="EQ640" s="3">
        <v>7.694910000000001</v>
      </c>
      <c r="ER640" s="3">
        <v>6.7772600000000001</v>
      </c>
      <c r="ES640" s="3">
        <v>6.4070699999999992</v>
      </c>
      <c r="ET640" s="3">
        <v>5.1362100000000002</v>
      </c>
      <c r="EU640" s="3">
        <v>5.25345</v>
      </c>
      <c r="EV640" s="3">
        <v>5.3557399999999999</v>
      </c>
      <c r="EW640" s="3">
        <v>6.6575800000000003</v>
      </c>
      <c r="EX640" s="3">
        <v>5.6170400000000003</v>
      </c>
      <c r="EY640" s="3">
        <v>3.5892599999999995</v>
      </c>
      <c r="EZ640" s="3">
        <v>5.0983599999999996</v>
      </c>
      <c r="FA640" s="3">
        <v>3.95967</v>
      </c>
      <c r="FB640" s="3">
        <v>5.0476399999999995</v>
      </c>
      <c r="FC640" s="3">
        <v>7.4394400000000003</v>
      </c>
      <c r="FD640" s="3">
        <v>5.9922599999999999</v>
      </c>
      <c r="FE640" s="3"/>
      <c r="FF640" s="3"/>
      <c r="FG640" s="3"/>
      <c r="FH640" s="3">
        <v>13.495509999999999</v>
      </c>
      <c r="FI640" s="3">
        <v>12.578939999999999</v>
      </c>
      <c r="FJ640" s="3">
        <v>11.86473</v>
      </c>
      <c r="FK640" s="3">
        <v>5.9748000000000001</v>
      </c>
      <c r="FL640" s="3">
        <v>5.0026800000000007</v>
      </c>
      <c r="FM640" s="3">
        <v>5.1614000000000004</v>
      </c>
      <c r="FN640" s="3">
        <v>6.8510400000000002</v>
      </c>
      <c r="FO640" s="3">
        <v>4.3111899999999999</v>
      </c>
      <c r="FP640" s="3">
        <v>4.9472800000000001</v>
      </c>
      <c r="FQ640" s="3">
        <v>6.5936999999999992</v>
      </c>
      <c r="FR640" s="3">
        <v>6.3450099999999994</v>
      </c>
      <c r="FS640" s="3">
        <v>6.23367</v>
      </c>
      <c r="FT640" s="3">
        <v>10.838570000000001</v>
      </c>
      <c r="FU640" s="3">
        <v>11.10713</v>
      </c>
      <c r="FV640" s="3">
        <v>10.37717</v>
      </c>
      <c r="FW640" s="3">
        <v>5.9886499999999998</v>
      </c>
      <c r="FX640" s="3">
        <v>6.59945</v>
      </c>
      <c r="FY640" s="3">
        <v>5.9690000000000003</v>
      </c>
      <c r="FZ640" s="3">
        <v>9.1267200000000006</v>
      </c>
      <c r="GA640" s="3">
        <v>9.4793500000000002</v>
      </c>
      <c r="GB640" s="3">
        <v>8.5522899999999993</v>
      </c>
      <c r="GC640" s="3">
        <v>13.732759999999999</v>
      </c>
      <c r="GD640" s="3">
        <v>13.87392</v>
      </c>
      <c r="GE640" s="3">
        <v>12.898660000000001</v>
      </c>
      <c r="GF640" s="3">
        <v>7.0193300000000001</v>
      </c>
      <c r="GG640" s="3">
        <v>9.5796299999999999</v>
      </c>
      <c r="GH640" s="3">
        <v>7.8460400000000003</v>
      </c>
      <c r="GI640" s="3">
        <v>6.0770100000000005</v>
      </c>
      <c r="GJ640" s="3">
        <v>9.6914100000000012</v>
      </c>
      <c r="GK640" s="3">
        <v>7.4505799999999995</v>
      </c>
      <c r="GL640" s="3">
        <v>9.7127599999999994</v>
      </c>
      <c r="GM640" s="3">
        <v>9.6484900000000007</v>
      </c>
      <c r="GN640" s="3">
        <v>8.80044</v>
      </c>
      <c r="GO640" s="3">
        <v>9.7988499999999998</v>
      </c>
      <c r="GP640" s="3">
        <v>7.2073700000000001</v>
      </c>
      <c r="GQ640" s="3">
        <v>7.6401399999999997</v>
      </c>
      <c r="GR640" s="3">
        <v>7.1602499999999996</v>
      </c>
      <c r="GS640" s="3">
        <v>7.6430700000000007</v>
      </c>
      <c r="GT640" s="3">
        <v>6.6870200000000004</v>
      </c>
      <c r="GU640" s="3">
        <v>6.01</v>
      </c>
      <c r="GV640" s="3">
        <v>5.82</v>
      </c>
      <c r="GW640" s="3">
        <v>5.8</v>
      </c>
    </row>
    <row r="641" spans="2:205" x14ac:dyDescent="0.25">
      <c r="B641"/>
      <c r="F641">
        <v>-1</v>
      </c>
      <c r="G641" t="s">
        <v>65</v>
      </c>
      <c r="H641" s="3">
        <v>6.2319300000000002</v>
      </c>
      <c r="I641" s="3">
        <v>5.9765699999999997</v>
      </c>
      <c r="J641" s="3">
        <v>6.0855300000000003</v>
      </c>
      <c r="K641" s="3">
        <v>6.6560999999999995</v>
      </c>
      <c r="L641" s="3">
        <v>5.0380200000000004</v>
      </c>
      <c r="M641" s="3">
        <v>5.6446800000000001</v>
      </c>
      <c r="N641" s="3">
        <v>7.6923099999999991</v>
      </c>
      <c r="O641" s="3">
        <v>3.8327499999999999</v>
      </c>
      <c r="P641" s="3">
        <v>5.4835500000000001</v>
      </c>
      <c r="Q641" s="3">
        <v>3.3376099999999997</v>
      </c>
      <c r="R641" s="3">
        <v>3.3515200000000003</v>
      </c>
      <c r="S641" s="3">
        <v>3.3462699999999996</v>
      </c>
      <c r="T641" s="3">
        <v>3.44828</v>
      </c>
      <c r="U641" s="3">
        <v>3.5168199999999996</v>
      </c>
      <c r="V641" s="3">
        <v>3.4873599999999998</v>
      </c>
      <c r="W641" s="3">
        <v>2.0905900000000002</v>
      </c>
      <c r="X641" s="3">
        <v>2.88462</v>
      </c>
      <c r="Y641" s="3">
        <v>2.56046</v>
      </c>
      <c r="Z641" s="3">
        <v>5.7971000000000004</v>
      </c>
      <c r="AA641" s="3">
        <v>6.5420599999999993</v>
      </c>
      <c r="AB641" s="3">
        <v>6.2222200000000001</v>
      </c>
      <c r="AC641" s="3"/>
      <c r="AD641" s="3"/>
      <c r="AE641" s="3"/>
      <c r="AF641" s="3">
        <v>11.00478</v>
      </c>
      <c r="AG641" s="3">
        <v>6.6666699999999999</v>
      </c>
      <c r="AH641" s="3">
        <v>8.5594999999999999</v>
      </c>
      <c r="AI641" s="3">
        <v>5.5441500000000001</v>
      </c>
      <c r="AJ641" s="3">
        <v>5.95364</v>
      </c>
      <c r="AK641" s="3">
        <v>5.7755299999999998</v>
      </c>
      <c r="AL641" s="3">
        <v>4.0358700000000001</v>
      </c>
      <c r="AM641" s="3">
        <v>4.6632100000000003</v>
      </c>
      <c r="AN641" s="3">
        <v>4.3902400000000004</v>
      </c>
      <c r="AO641" s="3">
        <v>6.5249500000000005</v>
      </c>
      <c r="AP641" s="3">
        <v>5.5822700000000003</v>
      </c>
      <c r="AQ641" s="3">
        <v>5.9730699999999999</v>
      </c>
      <c r="AR641" s="3">
        <v>7.880910000000001</v>
      </c>
      <c r="AS641" s="3">
        <v>7.6716000000000006</v>
      </c>
      <c r="AT641" s="3">
        <v>7.7625600000000006</v>
      </c>
      <c r="AU641" s="3">
        <v>7.6023400000000008</v>
      </c>
      <c r="AV641" s="3">
        <v>6.7699800000000003</v>
      </c>
      <c r="AW641" s="3">
        <v>7.1119699999999995</v>
      </c>
      <c r="AX641" s="3">
        <v>6.2686599999999997</v>
      </c>
      <c r="AY641" s="3">
        <v>5.1413899999999995</v>
      </c>
      <c r="AZ641" s="3">
        <v>5.6629800000000001</v>
      </c>
      <c r="BA641" s="3">
        <v>8.7591199999999994</v>
      </c>
      <c r="BB641" s="3">
        <v>10.37975</v>
      </c>
      <c r="BC641" s="3">
        <v>9.7159899999999997</v>
      </c>
      <c r="BD641" s="3">
        <v>7.70878</v>
      </c>
      <c r="BE641" s="3">
        <v>5.5743200000000002</v>
      </c>
      <c r="BF641" s="3">
        <v>6.5155799999999999</v>
      </c>
      <c r="BG641" s="3">
        <v>5.2631600000000001</v>
      </c>
      <c r="BH641" s="3">
        <v>5.5248600000000003</v>
      </c>
      <c r="BI641" s="3">
        <v>5.4054099999999998</v>
      </c>
      <c r="BJ641" s="3">
        <v>6.5217399999999994</v>
      </c>
      <c r="BK641" s="3">
        <v>5.9016399999999996</v>
      </c>
      <c r="BL641" s="3">
        <v>6.1682199999999998</v>
      </c>
      <c r="BM641" s="3">
        <v>8.2815700000000003</v>
      </c>
      <c r="BN641" s="3">
        <v>6.814820000000001</v>
      </c>
      <c r="BO641" s="3">
        <v>7.4265999999999996</v>
      </c>
      <c r="BP641" s="3">
        <v>9.5930199999999992</v>
      </c>
      <c r="BQ641" s="3">
        <v>10.76923</v>
      </c>
      <c r="BR641" s="3">
        <v>10.300929999999999</v>
      </c>
      <c r="BS641" s="3">
        <v>6.31</v>
      </c>
      <c r="BT641" s="3">
        <v>5.77</v>
      </c>
      <c r="BU641" s="3">
        <v>6</v>
      </c>
      <c r="BV641" s="3">
        <v>5.3827400000000001</v>
      </c>
      <c r="BW641" s="3">
        <v>5.2581899999999999</v>
      </c>
      <c r="BX641" s="3">
        <v>5.5369599999999997</v>
      </c>
      <c r="BY641" s="3">
        <v>4.7112099999999995</v>
      </c>
      <c r="BZ641" s="3">
        <v>3.7162599999999997</v>
      </c>
      <c r="CA641" s="3">
        <v>4.5420799999999995</v>
      </c>
      <c r="CB641" s="3">
        <v>5.1707200000000002</v>
      </c>
      <c r="CC641" s="3">
        <v>2.26214</v>
      </c>
      <c r="CD641" s="3">
        <v>4.0746200000000004</v>
      </c>
      <c r="CE641" s="3">
        <v>2.0762700000000001</v>
      </c>
      <c r="CF641" s="3">
        <v>2.3666900000000002</v>
      </c>
      <c r="CG641" s="3">
        <v>2.57002</v>
      </c>
      <c r="CH641" s="3">
        <v>1.8375800000000002</v>
      </c>
      <c r="CI641" s="3">
        <v>2.1050400000000002</v>
      </c>
      <c r="CJ641" s="3">
        <v>2.42563</v>
      </c>
      <c r="CK641" s="3">
        <v>0.43534999999999996</v>
      </c>
      <c r="CL641" s="3">
        <v>1.2762</v>
      </c>
      <c r="CM641" s="3">
        <v>1.39283</v>
      </c>
      <c r="CN641" s="3">
        <v>3.71299</v>
      </c>
      <c r="CO641" s="3">
        <v>4.6293300000000004</v>
      </c>
      <c r="CP641" s="3">
        <v>4.8106500000000008</v>
      </c>
      <c r="CQ641" s="3"/>
      <c r="CR641" s="3"/>
      <c r="CS641" s="3"/>
      <c r="CT641" s="3">
        <v>6.7619399999999992</v>
      </c>
      <c r="CU641" s="3">
        <v>3.6912599999999998</v>
      </c>
      <c r="CV641" s="3">
        <v>6.0540700000000003</v>
      </c>
      <c r="CW641" s="3">
        <v>4.3707000000000003</v>
      </c>
      <c r="CX641" s="3">
        <v>4.8890799999999999</v>
      </c>
      <c r="CY641" s="3">
        <v>4.9866200000000003</v>
      </c>
      <c r="CZ641" s="3">
        <v>2.2094099999999997</v>
      </c>
      <c r="DA641" s="3">
        <v>2.9457400000000002</v>
      </c>
      <c r="DB641" s="3">
        <v>3.13598</v>
      </c>
      <c r="DC641" s="3">
        <v>5.6932099999999997</v>
      </c>
      <c r="DD641" s="3">
        <v>4.9316300000000002</v>
      </c>
      <c r="DE641" s="3">
        <v>5.4591799999999999</v>
      </c>
      <c r="DF641" s="3">
        <v>5.6708699999999999</v>
      </c>
      <c r="DG641" s="3">
        <v>5.7579099999999999</v>
      </c>
      <c r="DH641" s="3">
        <v>6.3157399999999999</v>
      </c>
      <c r="DI641" s="3">
        <v>5.8257900000000005</v>
      </c>
      <c r="DJ641" s="3">
        <v>5.3636699999999999</v>
      </c>
      <c r="DK641" s="3">
        <v>6.0076499999999999</v>
      </c>
      <c r="DL641" s="3">
        <v>3.6728999999999998</v>
      </c>
      <c r="DM641" s="3">
        <v>2.9467699999999999</v>
      </c>
      <c r="DN641" s="3">
        <v>3.9793400000000001</v>
      </c>
      <c r="DO641" s="3">
        <v>5.41174</v>
      </c>
      <c r="DP641" s="3">
        <v>7.3719099999999997</v>
      </c>
      <c r="DQ641" s="3">
        <v>7.4716399999999998</v>
      </c>
      <c r="DR641" s="3">
        <v>5.2895900000000005</v>
      </c>
      <c r="DS641" s="3">
        <v>3.7261799999999998</v>
      </c>
      <c r="DT641" s="3">
        <v>5.0291199999999998</v>
      </c>
      <c r="DU641" s="3">
        <v>3.2136199999999997</v>
      </c>
      <c r="DV641" s="3">
        <v>3.6032099999999998</v>
      </c>
      <c r="DW641" s="3">
        <v>4.0031700000000008</v>
      </c>
      <c r="DX641" s="3">
        <v>3.3307200000000003</v>
      </c>
      <c r="DY641" s="3">
        <v>3.2568999999999999</v>
      </c>
      <c r="DZ641" s="3">
        <v>4.1296100000000004</v>
      </c>
      <c r="EA641" s="3">
        <v>5.8236600000000003</v>
      </c>
      <c r="EB641" s="3">
        <v>4.9137199999999996</v>
      </c>
      <c r="EC641" s="3">
        <v>5.9163800000000002</v>
      </c>
      <c r="ED641" s="3">
        <v>6.4809099999999997</v>
      </c>
      <c r="EE641" s="3">
        <v>8.1047999999999991</v>
      </c>
      <c r="EF641" s="3">
        <v>8.2740299999999998</v>
      </c>
      <c r="EG641" s="3">
        <v>5.93</v>
      </c>
      <c r="EH641" s="3">
        <v>5.46</v>
      </c>
      <c r="EI641" s="3">
        <v>5.76</v>
      </c>
      <c r="EJ641" s="3">
        <v>7.0811200000000003</v>
      </c>
      <c r="EK641" s="3">
        <v>6.69496</v>
      </c>
      <c r="EL641" s="3">
        <v>6.6340899999999996</v>
      </c>
      <c r="EM641" s="3">
        <v>8.6009899999999995</v>
      </c>
      <c r="EN641" s="3">
        <v>6.3597799999999998</v>
      </c>
      <c r="EO641" s="3">
        <v>6.7472799999999999</v>
      </c>
      <c r="EP641" s="3">
        <v>10.213899999999999</v>
      </c>
      <c r="EQ641" s="3">
        <v>5.4033699999999998</v>
      </c>
      <c r="ER641" s="3">
        <v>6.8924799999999991</v>
      </c>
      <c r="ES641" s="3">
        <v>4.5989599999999999</v>
      </c>
      <c r="ET641" s="3">
        <v>4.3363499999999995</v>
      </c>
      <c r="EU641" s="3">
        <v>4.1225199999999997</v>
      </c>
      <c r="EV641" s="3">
        <v>5.0589700000000004</v>
      </c>
      <c r="EW641" s="3">
        <v>4.9286000000000003</v>
      </c>
      <c r="EX641" s="3">
        <v>4.5490899999999996</v>
      </c>
      <c r="EY641" s="3">
        <v>3.7458400000000003</v>
      </c>
      <c r="EZ641" s="3">
        <v>4.4930300000000001</v>
      </c>
      <c r="FA641" s="3">
        <v>3.7280800000000003</v>
      </c>
      <c r="FB641" s="3">
        <v>7.8812099999999994</v>
      </c>
      <c r="FC641" s="3">
        <v>8.4547899999999991</v>
      </c>
      <c r="FD641" s="3">
        <v>7.6337900000000003</v>
      </c>
      <c r="FE641" s="3"/>
      <c r="FF641" s="3"/>
      <c r="FG641" s="3"/>
      <c r="FH641" s="3">
        <v>15.247630000000001</v>
      </c>
      <c r="FI641" s="3">
        <v>9.64208</v>
      </c>
      <c r="FJ641" s="3">
        <v>11.06493</v>
      </c>
      <c r="FK641" s="3">
        <v>6.7175899999999995</v>
      </c>
      <c r="FL641" s="3">
        <v>7.0181999999999993</v>
      </c>
      <c r="FM641" s="3">
        <v>6.5644400000000003</v>
      </c>
      <c r="FN641" s="3">
        <v>5.8623399999999997</v>
      </c>
      <c r="FO641" s="3">
        <v>6.3806799999999999</v>
      </c>
      <c r="FP641" s="3">
        <v>5.6445099999999995</v>
      </c>
      <c r="FQ641" s="3">
        <v>7.3566799999999999</v>
      </c>
      <c r="FR641" s="3">
        <v>6.2329099999999995</v>
      </c>
      <c r="FS641" s="3">
        <v>6.4869599999999998</v>
      </c>
      <c r="FT641" s="3">
        <v>10.090960000000001</v>
      </c>
      <c r="FU641" s="3">
        <v>9.5852900000000005</v>
      </c>
      <c r="FV641" s="3">
        <v>9.2093799999999995</v>
      </c>
      <c r="FW641" s="3">
        <v>9.3788900000000002</v>
      </c>
      <c r="FX641" s="3">
        <v>8.1762999999999995</v>
      </c>
      <c r="FY641" s="3">
        <v>8.2162799999999994</v>
      </c>
      <c r="FZ641" s="3">
        <v>8.8644099999999995</v>
      </c>
      <c r="GA641" s="3">
        <v>7.3360099999999999</v>
      </c>
      <c r="GB641" s="3">
        <v>7.3466300000000002</v>
      </c>
      <c r="GC641" s="3">
        <v>12.10651</v>
      </c>
      <c r="GD641" s="3">
        <v>13.38758</v>
      </c>
      <c r="GE641" s="3">
        <v>11.96035</v>
      </c>
      <c r="GF641" s="3">
        <v>10.127969999999999</v>
      </c>
      <c r="GG641" s="3">
        <v>7.4224700000000006</v>
      </c>
      <c r="GH641" s="3">
        <v>8.0020400000000009</v>
      </c>
      <c r="GI641" s="3">
        <v>7.3126999999999995</v>
      </c>
      <c r="GJ641" s="3">
        <v>7.4465199999999996</v>
      </c>
      <c r="GK641" s="3">
        <v>6.8076399999999992</v>
      </c>
      <c r="GL641" s="3">
        <v>9.7127599999999994</v>
      </c>
      <c r="GM641" s="3">
        <v>8.546380000000001</v>
      </c>
      <c r="GN641" s="3">
        <v>8.2068300000000001</v>
      </c>
      <c r="GO641" s="3">
        <v>10.73949</v>
      </c>
      <c r="GP641" s="3">
        <v>8.7159100000000009</v>
      </c>
      <c r="GQ641" s="3">
        <v>8.9368199999999991</v>
      </c>
      <c r="GR641" s="3">
        <v>12.70514</v>
      </c>
      <c r="GS641" s="3">
        <v>13.43366</v>
      </c>
      <c r="GT641" s="3">
        <v>12.327820000000001</v>
      </c>
      <c r="GU641" s="3">
        <v>6.69</v>
      </c>
      <c r="GV641" s="3">
        <v>6.08</v>
      </c>
      <c r="GW641" s="3">
        <v>6.24</v>
      </c>
    </row>
    <row r="642" spans="2:205" x14ac:dyDescent="0.25">
      <c r="B642"/>
      <c r="F642">
        <v>0</v>
      </c>
      <c r="G642" t="s">
        <v>66</v>
      </c>
      <c r="H642" s="3">
        <v>6.3310699999999995</v>
      </c>
      <c r="I642" s="3">
        <v>6.1527699999999994</v>
      </c>
      <c r="J642" s="3">
        <v>6.2292899999999998</v>
      </c>
      <c r="K642" s="3">
        <v>5.9754000000000005</v>
      </c>
      <c r="L642" s="3">
        <v>3.8204400000000001</v>
      </c>
      <c r="M642" s="3">
        <v>4.5792099999999998</v>
      </c>
      <c r="N642" s="3">
        <v>4.4619399999999994</v>
      </c>
      <c r="O642" s="3">
        <v>6.9811300000000003</v>
      </c>
      <c r="P642" s="3">
        <v>5.9275500000000001</v>
      </c>
      <c r="Q642" s="3">
        <v>3.0534400000000002</v>
      </c>
      <c r="R642" s="3">
        <v>4.5559799999999999</v>
      </c>
      <c r="S642" s="3">
        <v>3.9884700000000004</v>
      </c>
      <c r="T642" s="3">
        <v>4.5454499999999998</v>
      </c>
      <c r="U642" s="3">
        <v>5.4112599999999995</v>
      </c>
      <c r="V642" s="3">
        <v>5.0368599999999999</v>
      </c>
      <c r="W642" s="3">
        <v>0.34364</v>
      </c>
      <c r="X642" s="3">
        <v>1.3513500000000001</v>
      </c>
      <c r="Y642" s="3">
        <v>0.90772000000000008</v>
      </c>
      <c r="Z642" s="3">
        <v>5.0884999999999998</v>
      </c>
      <c r="AA642" s="3">
        <v>3.73692</v>
      </c>
      <c r="AB642" s="3">
        <v>4.2818899999999998</v>
      </c>
      <c r="AC642" s="3">
        <v>6.7510500000000002</v>
      </c>
      <c r="AD642" s="3">
        <v>10.06944</v>
      </c>
      <c r="AE642" s="3">
        <v>8.5714299999999994</v>
      </c>
      <c r="AF642" s="3">
        <v>8.0645199999999999</v>
      </c>
      <c r="AG642" s="3">
        <v>5.0781299999999998</v>
      </c>
      <c r="AH642" s="3">
        <v>6.3348399999999998</v>
      </c>
      <c r="AI642" s="3">
        <v>5.1189600000000004</v>
      </c>
      <c r="AJ642" s="3">
        <v>5.1253500000000001</v>
      </c>
      <c r="AK642" s="3">
        <v>5.12256</v>
      </c>
      <c r="AL642" s="3">
        <v>3.4666700000000001</v>
      </c>
      <c r="AM642" s="3">
        <v>4.0892200000000001</v>
      </c>
      <c r="AN642" s="3">
        <v>3.83352</v>
      </c>
      <c r="AO642" s="3">
        <v>5.1351300000000002</v>
      </c>
      <c r="AP642" s="3">
        <v>4.3203399999999998</v>
      </c>
      <c r="AQ642" s="3">
        <v>4.6563499999999998</v>
      </c>
      <c r="AR642" s="3">
        <v>7.7757699999999996</v>
      </c>
      <c r="AS642" s="3">
        <v>8.7551299999999994</v>
      </c>
      <c r="AT642" s="3">
        <v>8.3333300000000001</v>
      </c>
      <c r="AU642" s="3">
        <v>6.9922300000000011</v>
      </c>
      <c r="AV642" s="3">
        <v>5.9008699999999994</v>
      </c>
      <c r="AW642" s="3">
        <v>6.3535900000000005</v>
      </c>
      <c r="AX642" s="3">
        <v>4.8148099999999996</v>
      </c>
      <c r="AY642" s="3">
        <v>4.2821199999999999</v>
      </c>
      <c r="AZ642" s="3">
        <v>4.4977499999999999</v>
      </c>
      <c r="BA642" s="3">
        <v>8.1850500000000004</v>
      </c>
      <c r="BB642" s="3">
        <v>9.5744699999999998</v>
      </c>
      <c r="BC642" s="3">
        <v>8.9802099999999996</v>
      </c>
      <c r="BD642" s="3">
        <v>7.5848299999999993</v>
      </c>
      <c r="BE642" s="3">
        <v>5.9542000000000002</v>
      </c>
      <c r="BF642" s="3">
        <v>6.6608999999999998</v>
      </c>
      <c r="BG642" s="3">
        <v>3.2128499999999995</v>
      </c>
      <c r="BH642" s="3">
        <v>4.72973</v>
      </c>
      <c r="BI642" s="3">
        <v>4.0366999999999997</v>
      </c>
      <c r="BJ642" s="3">
        <v>6.7796599999999998</v>
      </c>
      <c r="BK642" s="3">
        <v>4.5454499999999998</v>
      </c>
      <c r="BL642" s="3">
        <v>5.3995699999999998</v>
      </c>
      <c r="BM642" s="3">
        <v>5.1724100000000002</v>
      </c>
      <c r="BN642" s="3">
        <v>4.4843000000000002</v>
      </c>
      <c r="BO642" s="3">
        <v>4.7858900000000002</v>
      </c>
      <c r="BP642" s="3">
        <v>8.3783799999999999</v>
      </c>
      <c r="BQ642" s="3">
        <v>8</v>
      </c>
      <c r="BR642" s="3">
        <v>8.1564200000000007</v>
      </c>
      <c r="BS642" s="3">
        <v>5.57</v>
      </c>
      <c r="BT642" s="3">
        <v>5.32</v>
      </c>
      <c r="BU642" s="3">
        <v>5.43</v>
      </c>
      <c r="BV642" s="3">
        <v>5.4922800000000001</v>
      </c>
      <c r="BW642" s="3">
        <v>5.4351200000000004</v>
      </c>
      <c r="BX642" s="3">
        <v>5.6839399999999998</v>
      </c>
      <c r="BY642" s="3">
        <v>4.0277799999999999</v>
      </c>
      <c r="BZ642" s="3">
        <v>2.6593100000000001</v>
      </c>
      <c r="CA642" s="3">
        <v>3.5600300000000002</v>
      </c>
      <c r="CB642" s="3">
        <v>2.3887299999999998</v>
      </c>
      <c r="CC642" s="3">
        <v>4.8116000000000003</v>
      </c>
      <c r="CD642" s="3">
        <v>4.39412</v>
      </c>
      <c r="CE642" s="3">
        <v>1.8506000000000002</v>
      </c>
      <c r="CF642" s="3">
        <v>3.42022</v>
      </c>
      <c r="CG642" s="3">
        <v>3.1476799999999998</v>
      </c>
      <c r="CH642" s="3">
        <v>2.3693900000000001</v>
      </c>
      <c r="CI642" s="3">
        <v>3.34823</v>
      </c>
      <c r="CJ642" s="3">
        <v>3.5344000000000002</v>
      </c>
      <c r="CK642" s="3">
        <v>0</v>
      </c>
      <c r="CL642" s="3">
        <v>0.17487</v>
      </c>
      <c r="CM642" s="3">
        <v>0.1847</v>
      </c>
      <c r="CN642" s="3">
        <v>3.0624899999999999</v>
      </c>
      <c r="CO642" s="3">
        <v>2.2996799999999999</v>
      </c>
      <c r="CP642" s="3">
        <v>3.0967600000000002</v>
      </c>
      <c r="CQ642" s="3">
        <v>3.5566500000000003</v>
      </c>
      <c r="CR642" s="3">
        <v>6.5939499999999995</v>
      </c>
      <c r="CS642" s="3">
        <v>6.1767700000000003</v>
      </c>
      <c r="CT642" s="3">
        <v>4.1513300000000006</v>
      </c>
      <c r="CU642" s="3">
        <v>2.38863</v>
      </c>
      <c r="CV642" s="3">
        <v>4.0639200000000004</v>
      </c>
      <c r="CW642" s="3">
        <v>3.95912</v>
      </c>
      <c r="CX642" s="3">
        <v>4.1052100000000005</v>
      </c>
      <c r="CY642" s="3">
        <v>4.35656</v>
      </c>
      <c r="CZ642" s="3">
        <v>1.6151200000000001</v>
      </c>
      <c r="DA642" s="3">
        <v>2.4157500000000001</v>
      </c>
      <c r="DB642" s="3">
        <v>2.58805</v>
      </c>
      <c r="DC642" s="3">
        <v>4.3854800000000003</v>
      </c>
      <c r="DD642" s="3">
        <v>3.7418300000000002</v>
      </c>
      <c r="DE642" s="3">
        <v>4.1967699999999999</v>
      </c>
      <c r="DF642" s="3">
        <v>5.5438000000000001</v>
      </c>
      <c r="DG642" s="3">
        <v>6.7061700000000002</v>
      </c>
      <c r="DH642" s="3">
        <v>6.8215500000000002</v>
      </c>
      <c r="DI642" s="3">
        <v>5.3270499999999998</v>
      </c>
      <c r="DJ642" s="3">
        <v>4.6053800000000003</v>
      </c>
      <c r="DK642" s="3">
        <v>5.32775</v>
      </c>
      <c r="DL642" s="3">
        <v>2.2612399999999999</v>
      </c>
      <c r="DM642" s="3">
        <v>2.2905899999999999</v>
      </c>
      <c r="DN642" s="3">
        <v>2.9248599999999998</v>
      </c>
      <c r="DO642" s="3">
        <v>4.9797399999999996</v>
      </c>
      <c r="DP642" s="3">
        <v>6.6003000000000007</v>
      </c>
      <c r="DQ642" s="3">
        <v>6.7940399999999999</v>
      </c>
      <c r="DR642" s="3">
        <v>5.26647</v>
      </c>
      <c r="DS642" s="3">
        <v>4.1419499999999996</v>
      </c>
      <c r="DT642" s="3">
        <v>5.2235100000000001</v>
      </c>
      <c r="DU642" s="3">
        <v>1.6640499999999998</v>
      </c>
      <c r="DV642" s="3">
        <v>3.0197499999999997</v>
      </c>
      <c r="DW642" s="3">
        <v>2.8682499999999997</v>
      </c>
      <c r="DX642" s="3">
        <v>3.0760200000000002</v>
      </c>
      <c r="DY642" s="3">
        <v>2.1313300000000002</v>
      </c>
      <c r="DZ642" s="3">
        <v>3.3408699999999998</v>
      </c>
      <c r="EA642" s="3">
        <v>3.2724999999999995</v>
      </c>
      <c r="EB642" s="3">
        <v>2.91601</v>
      </c>
      <c r="EC642" s="3">
        <v>3.5735299999999999</v>
      </c>
      <c r="ED642" s="3">
        <v>5.5552299999999999</v>
      </c>
      <c r="EE642" s="3">
        <v>5.6793200000000006</v>
      </c>
      <c r="EF642" s="3">
        <v>6.36327</v>
      </c>
      <c r="EG642" s="3">
        <v>5.21</v>
      </c>
      <c r="EH642" s="3">
        <v>5.03</v>
      </c>
      <c r="EI642" s="3">
        <v>5.2</v>
      </c>
      <c r="EJ642" s="3">
        <v>7.1698599999999999</v>
      </c>
      <c r="EK642" s="3">
        <v>6.8704299999999998</v>
      </c>
      <c r="EL642" s="3">
        <v>6.7746500000000003</v>
      </c>
      <c r="EM642" s="3">
        <v>7.9230099999999997</v>
      </c>
      <c r="EN642" s="3">
        <v>4.9815699999999996</v>
      </c>
      <c r="EO642" s="3">
        <v>5.5983900000000002</v>
      </c>
      <c r="EP642" s="3">
        <v>6.5351500000000007</v>
      </c>
      <c r="EQ642" s="3">
        <v>9.1506699999999999</v>
      </c>
      <c r="ER642" s="3">
        <v>7.4609900000000007</v>
      </c>
      <c r="ES642" s="3">
        <v>4.2562699999999998</v>
      </c>
      <c r="ET642" s="3">
        <v>5.6917400000000002</v>
      </c>
      <c r="EU642" s="3">
        <v>4.82925</v>
      </c>
      <c r="EV642" s="3">
        <v>6.7215199999999999</v>
      </c>
      <c r="EW642" s="3">
        <v>7.4742800000000003</v>
      </c>
      <c r="EX642" s="3">
        <v>6.5393099999999995</v>
      </c>
      <c r="EY642" s="3">
        <v>1.0160199999999999</v>
      </c>
      <c r="EZ642" s="3">
        <v>2.5278299999999998</v>
      </c>
      <c r="FA642" s="3">
        <v>1.6307399999999999</v>
      </c>
      <c r="FB642" s="3">
        <v>7.1144999999999996</v>
      </c>
      <c r="FC642" s="3">
        <v>5.1741599999999996</v>
      </c>
      <c r="FD642" s="3">
        <v>5.4670299999999994</v>
      </c>
      <c r="FE642" s="3">
        <v>9.9454600000000006</v>
      </c>
      <c r="FF642" s="3">
        <v>13.54494</v>
      </c>
      <c r="FG642" s="3">
        <v>10.966090000000001</v>
      </c>
      <c r="FH642" s="3">
        <v>11.977699999999999</v>
      </c>
      <c r="FI642" s="3">
        <v>7.76762</v>
      </c>
      <c r="FJ642" s="3">
        <v>8.6057600000000001</v>
      </c>
      <c r="FK642" s="3">
        <v>6.2787999999999995</v>
      </c>
      <c r="FL642" s="3">
        <v>6.1454899999999997</v>
      </c>
      <c r="FM642" s="3">
        <v>5.8885699999999996</v>
      </c>
      <c r="FN642" s="3">
        <v>5.3182200000000002</v>
      </c>
      <c r="FO642" s="3">
        <v>5.7626900000000001</v>
      </c>
      <c r="FP642" s="3">
        <v>5.0789800000000005</v>
      </c>
      <c r="FQ642" s="3">
        <v>5.8847899999999997</v>
      </c>
      <c r="FR642" s="3">
        <v>4.8988399999999999</v>
      </c>
      <c r="FS642" s="3">
        <v>5.11592</v>
      </c>
      <c r="FT642" s="3">
        <v>10.00774</v>
      </c>
      <c r="FU642" s="3">
        <v>10.804089999999999</v>
      </c>
      <c r="FV642" s="3">
        <v>9.84511</v>
      </c>
      <c r="FW642" s="3">
        <v>8.6574100000000005</v>
      </c>
      <c r="FX642" s="3">
        <v>7.1963499999999998</v>
      </c>
      <c r="FY642" s="3">
        <v>7.3794399999999998</v>
      </c>
      <c r="FZ642" s="3">
        <v>7.3683899999999998</v>
      </c>
      <c r="GA642" s="3">
        <v>6.2736399999999994</v>
      </c>
      <c r="GB642" s="3">
        <v>6.07064</v>
      </c>
      <c r="GC642" s="3">
        <v>11.390369999999999</v>
      </c>
      <c r="GD642" s="3">
        <v>12.548629999999999</v>
      </c>
      <c r="GE642" s="3">
        <v>11.16639</v>
      </c>
      <c r="GF642" s="3">
        <v>9.9032</v>
      </c>
      <c r="GG642" s="3">
        <v>7.7664399999999993</v>
      </c>
      <c r="GH642" s="3">
        <v>8.0982900000000004</v>
      </c>
      <c r="GI642" s="3">
        <v>4.7616499999999995</v>
      </c>
      <c r="GJ642" s="3">
        <v>6.4397099999999998</v>
      </c>
      <c r="GK642" s="3">
        <v>5.2051400000000001</v>
      </c>
      <c r="GL642" s="3">
        <v>10.4833</v>
      </c>
      <c r="GM642" s="3">
        <v>6.9595799999999999</v>
      </c>
      <c r="GN642" s="3">
        <v>7.4582600000000001</v>
      </c>
      <c r="GO642" s="3">
        <v>7.07233</v>
      </c>
      <c r="GP642" s="3">
        <v>6.0526</v>
      </c>
      <c r="GQ642" s="3">
        <v>5.9982600000000001</v>
      </c>
      <c r="GR642" s="3">
        <v>11.20153</v>
      </c>
      <c r="GS642" s="3">
        <v>10.320679999999999</v>
      </c>
      <c r="GT642" s="3">
        <v>9.9495799999999992</v>
      </c>
      <c r="GU642" s="3">
        <v>5.93</v>
      </c>
      <c r="GV642" s="3">
        <v>5.62</v>
      </c>
      <c r="GW642" s="3">
        <v>5.66</v>
      </c>
    </row>
    <row r="643" spans="2:205" x14ac:dyDescent="0.25">
      <c r="B64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</row>
    <row r="644" spans="2:205" x14ac:dyDescent="0.25">
      <c r="B644">
        <v>159</v>
      </c>
      <c r="C644" t="s">
        <v>178</v>
      </c>
      <c r="D644" t="s">
        <v>38</v>
      </c>
      <c r="E644" t="s">
        <v>182</v>
      </c>
      <c r="F644">
        <v>-4</v>
      </c>
      <c r="G644" t="s">
        <v>62</v>
      </c>
      <c r="H644" s="3">
        <v>2.5023599999999999</v>
      </c>
      <c r="I644" s="3">
        <v>2.73258</v>
      </c>
      <c r="J644" s="3">
        <v>2.6394099999999998</v>
      </c>
      <c r="K644" s="3"/>
      <c r="L644" s="3"/>
      <c r="M644" s="3"/>
      <c r="N644" s="3">
        <v>2.3622000000000001</v>
      </c>
      <c r="O644" s="3">
        <v>2.27704</v>
      </c>
      <c r="P644" s="3">
        <v>2.3127800000000001</v>
      </c>
      <c r="Q644" s="3">
        <v>2.4767799999999998</v>
      </c>
      <c r="R644" s="3">
        <v>2.8440400000000001</v>
      </c>
      <c r="S644" s="3">
        <v>2.7073700000000001</v>
      </c>
      <c r="T644" s="3">
        <v>2.3157899999999998</v>
      </c>
      <c r="U644" s="3">
        <v>2.9542100000000002</v>
      </c>
      <c r="V644" s="3">
        <v>2.6909700000000001</v>
      </c>
      <c r="W644" s="3"/>
      <c r="X644" s="3"/>
      <c r="Y644" s="3"/>
      <c r="Z644" s="3">
        <v>2.3809499999999999</v>
      </c>
      <c r="AA644" s="3">
        <v>2.83806</v>
      </c>
      <c r="AB644" s="3">
        <v>2.6390199999999999</v>
      </c>
      <c r="AC644" s="3"/>
      <c r="AD644" s="3"/>
      <c r="AE644" s="3"/>
      <c r="AF644" s="3"/>
      <c r="AG644" s="3"/>
      <c r="AH644" s="3"/>
      <c r="AI644" s="3">
        <v>3.1455700000000002</v>
      </c>
      <c r="AJ644" s="3">
        <v>2.5725199999999999</v>
      </c>
      <c r="AK644" s="3">
        <v>2.81778</v>
      </c>
      <c r="AL644" s="3">
        <v>1.2903199999999999</v>
      </c>
      <c r="AM644" s="3">
        <v>2.8435999999999999</v>
      </c>
      <c r="AN644" s="3">
        <v>2.1857899999999999</v>
      </c>
      <c r="AO644" s="3">
        <v>2.9811299999999998</v>
      </c>
      <c r="AP644" s="3">
        <v>3.1074899999999999</v>
      </c>
      <c r="AQ644" s="3">
        <v>3.0556399999999999</v>
      </c>
      <c r="AR644" s="3"/>
      <c r="AS644" s="3"/>
      <c r="AT644" s="3"/>
      <c r="AU644" s="3">
        <v>1.4457800000000001</v>
      </c>
      <c r="AV644" s="3">
        <v>1.9440099999999998</v>
      </c>
      <c r="AW644" s="3">
        <v>1.74858</v>
      </c>
      <c r="AX644" s="3">
        <v>2.6755899999999997</v>
      </c>
      <c r="AY644" s="3">
        <v>2.36842</v>
      </c>
      <c r="AZ644" s="3">
        <v>2.5036800000000001</v>
      </c>
      <c r="BA644" s="3">
        <v>2.8571400000000002</v>
      </c>
      <c r="BB644" s="3">
        <v>3.2967000000000004</v>
      </c>
      <c r="BC644" s="3">
        <v>3.1168800000000001</v>
      </c>
      <c r="BD644" s="3">
        <v>3.1609199999999995</v>
      </c>
      <c r="BE644" s="3">
        <v>1.82186</v>
      </c>
      <c r="BF644" s="3">
        <v>2.3753000000000002</v>
      </c>
      <c r="BG644" s="3">
        <v>1.6556299999999999</v>
      </c>
      <c r="BH644" s="3">
        <v>2.5433500000000002</v>
      </c>
      <c r="BI644" s="3">
        <v>2.17835</v>
      </c>
      <c r="BJ644" s="3">
        <v>2.3923399999999999</v>
      </c>
      <c r="BK644" s="3">
        <v>1.07239</v>
      </c>
      <c r="BL644" s="3">
        <v>1.5463899999999999</v>
      </c>
      <c r="BM644" s="3">
        <v>2.2727299999999997</v>
      </c>
      <c r="BN644" s="3">
        <v>2.6252999999999997</v>
      </c>
      <c r="BO644" s="3">
        <v>2.47593</v>
      </c>
      <c r="BP644" s="3"/>
      <c r="BQ644" s="3">
        <v>1.7889100000000002</v>
      </c>
      <c r="BR644" s="3"/>
      <c r="BS644" s="3">
        <v>2.5611175785797435</v>
      </c>
      <c r="BT644" s="3">
        <v>2.649749188551195</v>
      </c>
      <c r="BU644" s="3">
        <v>2.6306240928882438</v>
      </c>
      <c r="BV644" s="3">
        <v>1.83714</v>
      </c>
      <c r="BW644" s="3">
        <v>2.1726700000000001</v>
      </c>
      <c r="BX644" s="3">
        <v>2.2110399999999997</v>
      </c>
      <c r="BY644" s="3">
        <v>0</v>
      </c>
      <c r="BZ644" s="3">
        <v>0</v>
      </c>
      <c r="CA644" s="3">
        <v>0</v>
      </c>
      <c r="CB644" s="3">
        <v>0.83722999999999992</v>
      </c>
      <c r="CC644" s="3">
        <v>1.0034400000000001</v>
      </c>
      <c r="CD644" s="3">
        <v>1.3350900000000001</v>
      </c>
      <c r="CE644" s="3">
        <v>1.2782800000000001</v>
      </c>
      <c r="CF644" s="3">
        <v>1.8572000000000002</v>
      </c>
      <c r="CG644" s="3">
        <v>1.9439000000000002</v>
      </c>
      <c r="CH644" s="3">
        <v>0.96317999999999993</v>
      </c>
      <c r="CI644" s="3">
        <v>1.6787400000000001</v>
      </c>
      <c r="CJ644" s="3">
        <v>1.75651</v>
      </c>
      <c r="CK644" s="3">
        <v>0</v>
      </c>
      <c r="CL644" s="3">
        <v>0</v>
      </c>
      <c r="CM644" s="3">
        <v>0</v>
      </c>
      <c r="CN644" s="3">
        <v>0.99075000000000002</v>
      </c>
      <c r="CO644" s="3">
        <v>1.5082200000000001</v>
      </c>
      <c r="CP644" s="3">
        <v>1.6744999999999999</v>
      </c>
      <c r="CQ644" s="3">
        <v>0</v>
      </c>
      <c r="CR644" s="3">
        <v>0</v>
      </c>
      <c r="CS644" s="3">
        <v>0</v>
      </c>
      <c r="CT644" s="3">
        <v>0</v>
      </c>
      <c r="CU644" s="3">
        <v>0</v>
      </c>
      <c r="CV644" s="3">
        <v>0</v>
      </c>
      <c r="CW644" s="3">
        <v>2.2202800000000003</v>
      </c>
      <c r="CX644" s="3">
        <v>1.8465700000000003</v>
      </c>
      <c r="CY644" s="3">
        <v>2.2438799999999999</v>
      </c>
      <c r="CZ644" s="3">
        <v>0</v>
      </c>
      <c r="DA644" s="3">
        <v>0.60082999999999998</v>
      </c>
      <c r="DB644" s="3">
        <v>0.68776000000000004</v>
      </c>
      <c r="DC644" s="3">
        <v>2.3336099999999997</v>
      </c>
      <c r="DD644" s="3">
        <v>2.5646999999999998</v>
      </c>
      <c r="DE644" s="3">
        <v>2.63971</v>
      </c>
      <c r="DF644" s="3">
        <v>0</v>
      </c>
      <c r="DG644" s="3">
        <v>0</v>
      </c>
      <c r="DH644" s="3">
        <v>0</v>
      </c>
      <c r="DI644" s="3">
        <v>0.63369000000000009</v>
      </c>
      <c r="DJ644" s="3">
        <v>1.1894</v>
      </c>
      <c r="DK644" s="3">
        <v>1.1900999999999999</v>
      </c>
      <c r="DL644" s="3">
        <v>0.84647000000000006</v>
      </c>
      <c r="DM644" s="3">
        <v>0.83949000000000007</v>
      </c>
      <c r="DN644" s="3">
        <v>1.3285</v>
      </c>
      <c r="DO644" s="3">
        <v>1.0173400000000001</v>
      </c>
      <c r="DP644" s="3">
        <v>1.6560700000000002</v>
      </c>
      <c r="DQ644" s="3">
        <v>1.8894600000000001</v>
      </c>
      <c r="DR644" s="3">
        <v>1.3227</v>
      </c>
      <c r="DS644" s="3">
        <v>0.64246999999999999</v>
      </c>
      <c r="DT644" s="3">
        <v>1.3467200000000001</v>
      </c>
      <c r="DU644" s="3">
        <v>0.63798999999999995</v>
      </c>
      <c r="DV644" s="3">
        <v>1.4941599999999999</v>
      </c>
      <c r="DW644" s="3">
        <v>1.4318600000000001</v>
      </c>
      <c r="DX644" s="3">
        <v>0.3206</v>
      </c>
      <c r="DY644" s="3">
        <v>2.7099999999999999E-2</v>
      </c>
      <c r="DZ644" s="3">
        <v>0.54391999999999996</v>
      </c>
      <c r="EA644" s="3">
        <v>0.60831000000000002</v>
      </c>
      <c r="EB644" s="3">
        <v>1.0943499999999999</v>
      </c>
      <c r="EC644" s="3">
        <v>1.34636</v>
      </c>
      <c r="ED644" s="3">
        <v>0</v>
      </c>
      <c r="EE644" s="3">
        <v>0.69008999999999998</v>
      </c>
      <c r="EF644" s="3">
        <v>0</v>
      </c>
      <c r="EG644" s="3">
        <v>2.4010828415776082</v>
      </c>
      <c r="EH644" s="3">
        <v>2.4869688136577426</v>
      </c>
      <c r="EI644" s="3">
        <v>2.4684321824260862</v>
      </c>
      <c r="EJ644" s="3">
        <v>3.1675799999999996</v>
      </c>
      <c r="EK644" s="3">
        <v>3.2924799999999999</v>
      </c>
      <c r="EL644" s="3">
        <v>3.0677699999999999</v>
      </c>
      <c r="EM644" s="3">
        <v>0</v>
      </c>
      <c r="EN644" s="3">
        <v>0</v>
      </c>
      <c r="EO644" s="3">
        <v>0</v>
      </c>
      <c r="EP644" s="3">
        <v>3.8871700000000002</v>
      </c>
      <c r="EQ644" s="3">
        <v>3.55064</v>
      </c>
      <c r="ER644" s="3">
        <v>3.2904599999999999</v>
      </c>
      <c r="ES644" s="3">
        <v>3.6752800000000003</v>
      </c>
      <c r="ET644" s="3">
        <v>3.83087</v>
      </c>
      <c r="EU644" s="3">
        <v>3.4708500000000004</v>
      </c>
      <c r="EV644" s="3">
        <v>3.66839</v>
      </c>
      <c r="EW644" s="3">
        <v>4.2296800000000001</v>
      </c>
      <c r="EX644" s="3">
        <v>3.6254300000000002</v>
      </c>
      <c r="EY644" s="3">
        <v>0</v>
      </c>
      <c r="EZ644" s="3">
        <v>0</v>
      </c>
      <c r="FA644" s="3">
        <v>0</v>
      </c>
      <c r="FB644" s="3">
        <v>3.77115</v>
      </c>
      <c r="FC644" s="3">
        <v>4.16791</v>
      </c>
      <c r="FD644" s="3">
        <v>3.6035400000000002</v>
      </c>
      <c r="FE644" s="3">
        <v>0</v>
      </c>
      <c r="FF644" s="3">
        <v>0</v>
      </c>
      <c r="FG644" s="3">
        <v>0</v>
      </c>
      <c r="FH644" s="3">
        <v>0</v>
      </c>
      <c r="FI644" s="3">
        <v>0</v>
      </c>
      <c r="FJ644" s="3">
        <v>0</v>
      </c>
      <c r="FK644" s="3">
        <v>4.0708700000000002</v>
      </c>
      <c r="FL644" s="3">
        <v>3.29847</v>
      </c>
      <c r="FM644" s="3">
        <v>3.3916799999999996</v>
      </c>
      <c r="FN644" s="3">
        <v>3.06704</v>
      </c>
      <c r="FO644" s="3">
        <v>5.0863699999999996</v>
      </c>
      <c r="FP644" s="3">
        <v>3.6838200000000003</v>
      </c>
      <c r="FQ644" s="3">
        <v>3.6286499999999999</v>
      </c>
      <c r="FR644" s="3">
        <v>3.6502800000000004</v>
      </c>
      <c r="FS644" s="3">
        <v>3.4715700000000003</v>
      </c>
      <c r="FT644" s="3">
        <v>0</v>
      </c>
      <c r="FU644" s="3">
        <v>0</v>
      </c>
      <c r="FV644" s="3">
        <v>0</v>
      </c>
      <c r="FW644" s="3">
        <v>2.2578800000000001</v>
      </c>
      <c r="FX644" s="3">
        <v>2.69862</v>
      </c>
      <c r="FY644" s="3">
        <v>2.30707</v>
      </c>
      <c r="FZ644" s="3">
        <v>4.5046999999999997</v>
      </c>
      <c r="GA644" s="3">
        <v>3.8973599999999999</v>
      </c>
      <c r="GB644" s="3">
        <v>3.6788599999999998</v>
      </c>
      <c r="GC644" s="3">
        <v>4.6969499999999993</v>
      </c>
      <c r="GD644" s="3">
        <v>4.9373300000000002</v>
      </c>
      <c r="GE644" s="3">
        <v>4.3443100000000001</v>
      </c>
      <c r="GF644" s="3">
        <v>4.9991399999999997</v>
      </c>
      <c r="GG644" s="3">
        <v>3.0012500000000002</v>
      </c>
      <c r="GH644" s="3">
        <v>3.40388</v>
      </c>
      <c r="GI644" s="3">
        <v>2.67327</v>
      </c>
      <c r="GJ644" s="3">
        <v>3.5925500000000001</v>
      </c>
      <c r="GK644" s="3">
        <v>2.9248500000000002</v>
      </c>
      <c r="GL644" s="3">
        <v>4.4640899999999997</v>
      </c>
      <c r="GM644" s="3">
        <v>2.1176699999999999</v>
      </c>
      <c r="GN644" s="3">
        <v>2.5488599999999999</v>
      </c>
      <c r="GO644" s="3">
        <v>3.9371400000000003</v>
      </c>
      <c r="GP644" s="3">
        <v>4.15625</v>
      </c>
      <c r="GQ644" s="3">
        <v>3.6054999999999997</v>
      </c>
      <c r="GR644" s="3">
        <v>0</v>
      </c>
      <c r="GS644" s="3">
        <v>2.8877199999999998</v>
      </c>
      <c r="GT644" s="3">
        <v>0</v>
      </c>
      <c r="GU644" s="3">
        <v>2.7211523155818789</v>
      </c>
      <c r="GV644" s="3">
        <v>2.8125295634446474</v>
      </c>
      <c r="GW644" s="3">
        <v>2.7928160033504015</v>
      </c>
    </row>
    <row r="645" spans="2:205" x14ac:dyDescent="0.25">
      <c r="B645"/>
      <c r="F645">
        <v>-3</v>
      </c>
      <c r="G645" t="s">
        <v>63</v>
      </c>
      <c r="H645" s="3">
        <v>2.5561600000000002</v>
      </c>
      <c r="I645" s="3">
        <v>2.5395999999999996</v>
      </c>
      <c r="J645" s="3">
        <v>2.5379100000000001</v>
      </c>
      <c r="K645" s="3"/>
      <c r="L645" s="3"/>
      <c r="M645" s="3"/>
      <c r="N645" s="3">
        <v>3.0172399999999997</v>
      </c>
      <c r="O645" s="3">
        <v>3.9682500000000003</v>
      </c>
      <c r="P645" s="3">
        <v>3.5124000000000004</v>
      </c>
      <c r="Q645" s="3">
        <v>2.2443900000000001</v>
      </c>
      <c r="R645" s="3">
        <v>2.0897800000000002</v>
      </c>
      <c r="S645" s="3">
        <v>2.149</v>
      </c>
      <c r="T645" s="3">
        <v>1.6806700000000001</v>
      </c>
      <c r="U645" s="3">
        <v>3.5555599999999998</v>
      </c>
      <c r="V645" s="3">
        <v>2.7801900000000002</v>
      </c>
      <c r="W645" s="3"/>
      <c r="X645" s="3">
        <v>0</v>
      </c>
      <c r="Y645" s="3">
        <v>0</v>
      </c>
      <c r="Z645" s="3">
        <v>1.8595000000000002</v>
      </c>
      <c r="AA645" s="3">
        <v>3.3070900000000001</v>
      </c>
      <c r="AB645" s="3">
        <v>2.6809699999999999</v>
      </c>
      <c r="AC645" s="3">
        <v>2.9515099999999999</v>
      </c>
      <c r="AD645" s="3"/>
      <c r="AE645" s="3"/>
      <c r="AF645" s="3"/>
      <c r="AG645" s="3"/>
      <c r="AH645" s="3"/>
      <c r="AI645" s="3"/>
      <c r="AJ645" s="3">
        <v>2.73109</v>
      </c>
      <c r="AK645" s="3">
        <v>2.8253699999999999</v>
      </c>
      <c r="AL645" s="3">
        <v>2.81996</v>
      </c>
      <c r="AM645" s="3">
        <v>2.7027000000000001</v>
      </c>
      <c r="AN645" s="3">
        <v>2.7559100000000001</v>
      </c>
      <c r="AO645" s="3">
        <v>2.63158</v>
      </c>
      <c r="AP645" s="3">
        <v>3.0477099999999999</v>
      </c>
      <c r="AQ645" s="3">
        <v>2.87663</v>
      </c>
      <c r="AR645" s="3">
        <v>2.1645000000000003</v>
      </c>
      <c r="AS645" s="3">
        <v>2.5842700000000001</v>
      </c>
      <c r="AT645" s="3">
        <v>2.4005100000000001</v>
      </c>
      <c r="AU645" s="3">
        <v>2.5706899999999999</v>
      </c>
      <c r="AV645" s="3">
        <v>1.2658199999999999</v>
      </c>
      <c r="AW645" s="3">
        <v>1.7829899999999999</v>
      </c>
      <c r="AX645" s="3">
        <v>1.9304999999999999</v>
      </c>
      <c r="AY645" s="3">
        <v>3.0303</v>
      </c>
      <c r="AZ645" s="3">
        <v>2.5723500000000001</v>
      </c>
      <c r="BA645" s="3">
        <v>0.32786999999999999</v>
      </c>
      <c r="BB645" s="3">
        <v>2.3923399999999999</v>
      </c>
      <c r="BC645" s="3">
        <v>1.5214399999999999</v>
      </c>
      <c r="BD645" s="3">
        <v>1.88679</v>
      </c>
      <c r="BE645" s="3">
        <v>3.1185</v>
      </c>
      <c r="BF645" s="3">
        <v>2.58216</v>
      </c>
      <c r="BG645" s="3">
        <v>2.34375</v>
      </c>
      <c r="BH645" s="3">
        <v>1.3349500000000001</v>
      </c>
      <c r="BI645" s="3">
        <v>1.77596</v>
      </c>
      <c r="BJ645" s="3">
        <v>1.88679</v>
      </c>
      <c r="BK645" s="3">
        <v>3.1802099999999998</v>
      </c>
      <c r="BL645" s="3">
        <v>2.6262600000000003</v>
      </c>
      <c r="BM645" s="3">
        <v>4.1139200000000002</v>
      </c>
      <c r="BN645" s="3">
        <v>2.8806600000000002</v>
      </c>
      <c r="BO645" s="3">
        <v>3.3665800000000004</v>
      </c>
      <c r="BP645" s="3"/>
      <c r="BQ645" s="3"/>
      <c r="BR645" s="3"/>
      <c r="BS645" s="3">
        <v>2.4755900668870607</v>
      </c>
      <c r="BT645" s="3">
        <v>2.6514109687001484</v>
      </c>
      <c r="BU645" s="3">
        <v>2.5759323337178008</v>
      </c>
      <c r="BV645" s="3">
        <v>1.94739</v>
      </c>
      <c r="BW645" s="3">
        <v>2.0300400000000001</v>
      </c>
      <c r="BX645" s="3">
        <v>2.14846</v>
      </c>
      <c r="BY645" s="3">
        <v>0</v>
      </c>
      <c r="BZ645" s="3">
        <v>0</v>
      </c>
      <c r="CA645" s="3">
        <v>0</v>
      </c>
      <c r="CB645" s="3">
        <v>1.4607399999999999</v>
      </c>
      <c r="CC645" s="3">
        <v>2.2639499999999999</v>
      </c>
      <c r="CD645" s="3">
        <v>2.3526700000000003</v>
      </c>
      <c r="CE645" s="3">
        <v>1.2192400000000001</v>
      </c>
      <c r="CF645" s="3">
        <v>1.30979</v>
      </c>
      <c r="CG645" s="3">
        <v>1.52789</v>
      </c>
      <c r="CH645" s="3">
        <v>0.52585000000000004</v>
      </c>
      <c r="CI645" s="3">
        <v>2.15856</v>
      </c>
      <c r="CJ645" s="3">
        <v>1.8303900000000002</v>
      </c>
      <c r="CK645" s="3">
        <v>0</v>
      </c>
      <c r="CL645" s="3">
        <v>0</v>
      </c>
      <c r="CM645" s="3">
        <v>0</v>
      </c>
      <c r="CN645" s="3">
        <v>0.65598000000000001</v>
      </c>
      <c r="CO645" s="3">
        <v>1.9162100000000002</v>
      </c>
      <c r="CP645" s="3">
        <v>1.73454</v>
      </c>
      <c r="CQ645" s="3">
        <v>2.0721400000000001</v>
      </c>
      <c r="CR645" s="3">
        <v>0</v>
      </c>
      <c r="CS645" s="3">
        <v>0</v>
      </c>
      <c r="CT645" s="3">
        <v>0</v>
      </c>
      <c r="CU645" s="3">
        <v>0</v>
      </c>
      <c r="CV645" s="3">
        <v>0</v>
      </c>
      <c r="CW645" s="3">
        <v>0</v>
      </c>
      <c r="CX645" s="3">
        <v>1.9989799999999998</v>
      </c>
      <c r="CY645" s="3">
        <v>2.2623199999999999</v>
      </c>
      <c r="CZ645" s="3">
        <v>1.3087800000000001</v>
      </c>
      <c r="DA645" s="3">
        <v>1.3535600000000001</v>
      </c>
      <c r="DB645" s="3">
        <v>1.7492700000000001</v>
      </c>
      <c r="DC645" s="3">
        <v>2.0317700000000003</v>
      </c>
      <c r="DD645" s="3">
        <v>2.5152000000000001</v>
      </c>
      <c r="DE645" s="3">
        <v>2.4777</v>
      </c>
      <c r="DF645" s="3">
        <v>1.0810299999999999</v>
      </c>
      <c r="DG645" s="3">
        <v>1.5418499999999999</v>
      </c>
      <c r="DH645" s="3">
        <v>1.6464699999999999</v>
      </c>
      <c r="DI645" s="3">
        <v>1.45861</v>
      </c>
      <c r="DJ645" s="3">
        <v>0.62929999999999997</v>
      </c>
      <c r="DK645" s="3">
        <v>1.19757</v>
      </c>
      <c r="DL645" s="3">
        <v>0.25475999999999999</v>
      </c>
      <c r="DM645" s="3">
        <v>1.2668499999999998</v>
      </c>
      <c r="DN645" s="3">
        <v>1.3282099999999999</v>
      </c>
      <c r="DO645" s="3">
        <v>0</v>
      </c>
      <c r="DP645" s="3">
        <v>0.92739999999999989</v>
      </c>
      <c r="DQ645" s="3">
        <v>0.62918999999999992</v>
      </c>
      <c r="DR645" s="3">
        <v>0.50229000000000001</v>
      </c>
      <c r="DS645" s="3">
        <v>1.5651299999999999</v>
      </c>
      <c r="DT645" s="3">
        <v>1.5171699999999999</v>
      </c>
      <c r="DU645" s="3">
        <v>1.1716300000000002</v>
      </c>
      <c r="DV645" s="3">
        <v>0.55132999999999999</v>
      </c>
      <c r="DW645" s="3">
        <v>1.0993899999999999</v>
      </c>
      <c r="DX645" s="3">
        <v>5.5259999999999997E-2</v>
      </c>
      <c r="DY645" s="3">
        <v>1.13578</v>
      </c>
      <c r="DZ645" s="3">
        <v>1.2174799999999999</v>
      </c>
      <c r="EA645" s="3">
        <v>1.92405</v>
      </c>
      <c r="EB645" s="3">
        <v>1.39357</v>
      </c>
      <c r="EC645" s="3">
        <v>2.1182599999999998</v>
      </c>
      <c r="ED645" s="3">
        <v>0</v>
      </c>
      <c r="EE645" s="3">
        <v>0</v>
      </c>
      <c r="EF645" s="3">
        <v>0</v>
      </c>
      <c r="EG645" s="3">
        <v>2.3182501369532433</v>
      </c>
      <c r="EH645" s="3">
        <v>2.4885795496922776</v>
      </c>
      <c r="EI645" s="3">
        <v>2.4154352867731324</v>
      </c>
      <c r="EJ645" s="3">
        <v>3.1649200000000004</v>
      </c>
      <c r="EK645" s="3">
        <v>3.04915</v>
      </c>
      <c r="EL645" s="3">
        <v>2.9273600000000002</v>
      </c>
      <c r="EM645" s="3">
        <v>0</v>
      </c>
      <c r="EN645" s="3">
        <v>0</v>
      </c>
      <c r="EO645" s="3">
        <v>0</v>
      </c>
      <c r="EP645" s="3">
        <v>4.5737399999999999</v>
      </c>
      <c r="EQ645" s="3">
        <v>5.6725599999999998</v>
      </c>
      <c r="ER645" s="3">
        <v>4.6721199999999996</v>
      </c>
      <c r="ES645" s="3">
        <v>3.2695400000000001</v>
      </c>
      <c r="ET645" s="3">
        <v>2.8697699999999999</v>
      </c>
      <c r="EU645" s="3">
        <v>2.7701099999999999</v>
      </c>
      <c r="EV645" s="3">
        <v>2.8354900000000001</v>
      </c>
      <c r="EW645" s="3">
        <v>4.9525600000000001</v>
      </c>
      <c r="EX645" s="3">
        <v>3.7299899999999999</v>
      </c>
      <c r="EY645" s="3">
        <v>0</v>
      </c>
      <c r="EZ645" s="3">
        <v>0</v>
      </c>
      <c r="FA645" s="3">
        <v>0</v>
      </c>
      <c r="FB645" s="3">
        <v>3.0630299999999999</v>
      </c>
      <c r="FC645" s="3">
        <v>4.6979699999999998</v>
      </c>
      <c r="FD645" s="3">
        <v>3.6273899999999997</v>
      </c>
      <c r="FE645" s="3">
        <v>3.8308799999999996</v>
      </c>
      <c r="FF645" s="3">
        <v>0</v>
      </c>
      <c r="FG645" s="3">
        <v>0</v>
      </c>
      <c r="FH645" s="3">
        <v>0</v>
      </c>
      <c r="FI645" s="3">
        <v>0</v>
      </c>
      <c r="FJ645" s="3">
        <v>0</v>
      </c>
      <c r="FK645" s="3">
        <v>0</v>
      </c>
      <c r="FL645" s="3">
        <v>3.4632000000000005</v>
      </c>
      <c r="FM645" s="3">
        <v>3.3884099999999999</v>
      </c>
      <c r="FN645" s="3">
        <v>4.3311299999999999</v>
      </c>
      <c r="FO645" s="3">
        <v>4.05185</v>
      </c>
      <c r="FP645" s="3">
        <v>3.7625400000000004</v>
      </c>
      <c r="FQ645" s="3">
        <v>3.2313899999999998</v>
      </c>
      <c r="FR645" s="3">
        <v>3.5802300000000002</v>
      </c>
      <c r="FS645" s="3">
        <v>3.2755700000000001</v>
      </c>
      <c r="FT645" s="3">
        <v>3.24797</v>
      </c>
      <c r="FU645" s="3">
        <v>3.62669</v>
      </c>
      <c r="FV645" s="3">
        <v>3.1545399999999999</v>
      </c>
      <c r="FW645" s="3">
        <v>3.6827699999999997</v>
      </c>
      <c r="FX645" s="3">
        <v>1.9023499999999998</v>
      </c>
      <c r="FY645" s="3">
        <v>2.3683999999999998</v>
      </c>
      <c r="FZ645" s="3">
        <v>3.6062499999999997</v>
      </c>
      <c r="GA645" s="3">
        <v>4.7937599999999998</v>
      </c>
      <c r="GB645" s="3">
        <v>3.8164799999999999</v>
      </c>
      <c r="GC645" s="3">
        <v>0.96944000000000008</v>
      </c>
      <c r="GD645" s="3">
        <v>3.8572899999999999</v>
      </c>
      <c r="GE645" s="3">
        <v>2.4136899999999999</v>
      </c>
      <c r="GF645" s="3">
        <v>3.2713000000000001</v>
      </c>
      <c r="GG645" s="3">
        <v>4.6718799999999998</v>
      </c>
      <c r="GH645" s="3">
        <v>3.6471499999999999</v>
      </c>
      <c r="GI645" s="3">
        <v>3.5158700000000001</v>
      </c>
      <c r="GJ645" s="3">
        <v>2.1185699999999996</v>
      </c>
      <c r="GK645" s="3">
        <v>2.4525200000000003</v>
      </c>
      <c r="GL645" s="3">
        <v>3.7183199999999998</v>
      </c>
      <c r="GM645" s="3">
        <v>5.2246500000000005</v>
      </c>
      <c r="GN645" s="3">
        <v>4.0350400000000004</v>
      </c>
      <c r="GO645" s="3">
        <v>6.3037899999999993</v>
      </c>
      <c r="GP645" s="3">
        <v>4.36775</v>
      </c>
      <c r="GQ645" s="3">
        <v>4.6149100000000001</v>
      </c>
      <c r="GR645" s="3">
        <v>0</v>
      </c>
      <c r="GS645" s="3">
        <v>0</v>
      </c>
      <c r="GT645" s="3">
        <v>0</v>
      </c>
      <c r="GU645" s="3">
        <v>2.6329299968208781</v>
      </c>
      <c r="GV645" s="3">
        <v>2.8142423877080192</v>
      </c>
      <c r="GW645" s="3">
        <v>2.7364293806624693</v>
      </c>
    </row>
    <row r="646" spans="2:205" x14ac:dyDescent="0.25">
      <c r="B646"/>
      <c r="F646">
        <v>-2</v>
      </c>
      <c r="G646" t="s">
        <v>64</v>
      </c>
      <c r="H646" s="3">
        <v>2.2119499999999999</v>
      </c>
      <c r="I646" s="3">
        <v>2.1683399999999997</v>
      </c>
      <c r="J646" s="3">
        <v>2.1804299999999999</v>
      </c>
      <c r="K646" s="3">
        <v>2.0833300000000001</v>
      </c>
      <c r="L646" s="3">
        <v>1.0224900000000001</v>
      </c>
      <c r="M646" s="3">
        <v>1.3215899999999998</v>
      </c>
      <c r="N646" s="3">
        <v>2.4793400000000001</v>
      </c>
      <c r="O646" s="3">
        <v>1.8425500000000001</v>
      </c>
      <c r="P646" s="3">
        <v>2.1276600000000001</v>
      </c>
      <c r="Q646" s="3">
        <v>2.5</v>
      </c>
      <c r="R646" s="3">
        <v>2.2254100000000001</v>
      </c>
      <c r="S646" s="3">
        <v>2.32558</v>
      </c>
      <c r="T646" s="3">
        <v>3.7037</v>
      </c>
      <c r="U646" s="3">
        <v>2.0864400000000001</v>
      </c>
      <c r="V646" s="3">
        <v>2.7871600000000001</v>
      </c>
      <c r="W646" s="3">
        <v>2.3054800000000002</v>
      </c>
      <c r="X646" s="3">
        <v>2.01342</v>
      </c>
      <c r="Y646" s="3">
        <v>2.14106</v>
      </c>
      <c r="Z646" s="3">
        <v>3.2183900000000003</v>
      </c>
      <c r="AA646" s="3">
        <v>3.0158700000000001</v>
      </c>
      <c r="AB646" s="3">
        <v>3.0985900000000002</v>
      </c>
      <c r="AC646" s="3"/>
      <c r="AD646" s="3"/>
      <c r="AE646" s="3"/>
      <c r="AF646" s="3">
        <v>0.57142999999999999</v>
      </c>
      <c r="AG646" s="3">
        <v>3.0534400000000002</v>
      </c>
      <c r="AH646" s="3">
        <v>2.0594999999999999</v>
      </c>
      <c r="AI646" s="3">
        <v>2.2871699999999997</v>
      </c>
      <c r="AJ646" s="3">
        <v>2.5383399999999998</v>
      </c>
      <c r="AK646" s="3">
        <v>2.4242400000000002</v>
      </c>
      <c r="AL646" s="3">
        <v>1.5909099999999998</v>
      </c>
      <c r="AM646" s="3">
        <v>3.8938100000000002</v>
      </c>
      <c r="AN646" s="3">
        <v>2.88557</v>
      </c>
      <c r="AO646" s="3">
        <v>2.5249199999999998</v>
      </c>
      <c r="AP646" s="3">
        <v>2.8213900000000001</v>
      </c>
      <c r="AQ646" s="3">
        <v>2.7001500000000003</v>
      </c>
      <c r="AR646" s="3">
        <v>2.4060199999999998</v>
      </c>
      <c r="AS646" s="3">
        <v>2.83019</v>
      </c>
      <c r="AT646" s="3">
        <v>2.6437499999999998</v>
      </c>
      <c r="AU646" s="3">
        <v>2.0860500000000002</v>
      </c>
      <c r="AV646" s="3">
        <v>1.9524599999999999</v>
      </c>
      <c r="AW646" s="3">
        <v>2.0051399999999999</v>
      </c>
      <c r="AX646" s="3">
        <v>3.125</v>
      </c>
      <c r="AY646" s="3">
        <v>4.2492900000000002</v>
      </c>
      <c r="AZ646" s="3">
        <v>3.7766800000000003</v>
      </c>
      <c r="BA646" s="3">
        <v>2.2364199999999999</v>
      </c>
      <c r="BB646" s="3">
        <v>1.14679</v>
      </c>
      <c r="BC646" s="3">
        <v>1.6021400000000001</v>
      </c>
      <c r="BD646" s="3">
        <v>1.40056</v>
      </c>
      <c r="BE646" s="3">
        <v>3.3126299999999995</v>
      </c>
      <c r="BF646" s="3">
        <v>2.5</v>
      </c>
      <c r="BG646" s="3">
        <v>2.3508100000000001</v>
      </c>
      <c r="BH646" s="3">
        <v>1.8978100000000002</v>
      </c>
      <c r="BI646" s="3">
        <v>2.1001599999999998</v>
      </c>
      <c r="BJ646" s="3">
        <v>3.1674199999999999</v>
      </c>
      <c r="BK646" s="3">
        <v>3.3444799999999999</v>
      </c>
      <c r="BL646" s="3">
        <v>3.2692299999999999</v>
      </c>
      <c r="BM646" s="3">
        <v>2.6086999999999998</v>
      </c>
      <c r="BN646" s="3">
        <v>2.0089299999999999</v>
      </c>
      <c r="BO646" s="3">
        <v>2.26986</v>
      </c>
      <c r="BP646" s="3">
        <v>1.9323699999999999</v>
      </c>
      <c r="BQ646" s="3">
        <v>1.60772</v>
      </c>
      <c r="BR646" s="3">
        <v>1.7374500000000002</v>
      </c>
      <c r="BS646" s="3">
        <v>2.3768984539944151</v>
      </c>
      <c r="BT646" s="3">
        <v>2.4383164005805513</v>
      </c>
      <c r="BU646" s="3">
        <v>2.4113074204946994</v>
      </c>
      <c r="BV646" s="3">
        <v>1.6881899999999999</v>
      </c>
      <c r="BW646" s="3">
        <v>1.73244</v>
      </c>
      <c r="BX646" s="3">
        <v>1.8462699999999999</v>
      </c>
      <c r="BY646" s="3">
        <v>6.3049999999999995E-2</v>
      </c>
      <c r="BZ646" s="3">
        <v>0.13083</v>
      </c>
      <c r="CA646" s="3">
        <v>0.46387</v>
      </c>
      <c r="CB646" s="3">
        <v>1.09402</v>
      </c>
      <c r="CC646" s="3">
        <v>0.76375000000000004</v>
      </c>
      <c r="CD646" s="3">
        <v>1.2674100000000001</v>
      </c>
      <c r="CE646" s="3">
        <v>1.41811</v>
      </c>
      <c r="CF646" s="3">
        <v>1.4507700000000001</v>
      </c>
      <c r="CG646" s="3">
        <v>1.69478</v>
      </c>
      <c r="CH646" s="3">
        <v>2.0694500000000002</v>
      </c>
      <c r="CI646" s="3">
        <v>1.0049600000000001</v>
      </c>
      <c r="CJ646" s="3">
        <v>1.8495500000000002</v>
      </c>
      <c r="CK646" s="3">
        <v>0.72638999999999998</v>
      </c>
      <c r="CL646" s="3">
        <v>0.71130000000000004</v>
      </c>
      <c r="CM646" s="3">
        <v>1.13422</v>
      </c>
      <c r="CN646" s="3">
        <v>1.55985</v>
      </c>
      <c r="CO646" s="3">
        <v>1.68038</v>
      </c>
      <c r="CP646" s="3">
        <v>2.0578799999999999</v>
      </c>
      <c r="CQ646" s="3">
        <v>0</v>
      </c>
      <c r="CR646" s="3">
        <v>0</v>
      </c>
      <c r="CS646" s="3">
        <v>0</v>
      </c>
      <c r="CT646" s="3">
        <v>0</v>
      </c>
      <c r="CU646" s="3">
        <v>0.97006999999999999</v>
      </c>
      <c r="CV646" s="3">
        <v>0.72788999999999993</v>
      </c>
      <c r="CW646" s="3">
        <v>1.5486200000000001</v>
      </c>
      <c r="CX646" s="3">
        <v>1.82941</v>
      </c>
      <c r="CY646" s="3">
        <v>1.9121300000000001</v>
      </c>
      <c r="CZ646" s="3">
        <v>0.42176000000000002</v>
      </c>
      <c r="DA646" s="3">
        <v>2.2986800000000001</v>
      </c>
      <c r="DB646" s="3">
        <v>1.85059</v>
      </c>
      <c r="DC646" s="3">
        <v>1.9644600000000001</v>
      </c>
      <c r="DD646" s="3">
        <v>2.3318400000000001</v>
      </c>
      <c r="DE646" s="3">
        <v>2.33101</v>
      </c>
      <c r="DF646" s="3">
        <v>1.2413399999999999</v>
      </c>
      <c r="DG646" s="3">
        <v>1.7140200000000001</v>
      </c>
      <c r="DH646" s="3">
        <v>1.8353499999999998</v>
      </c>
      <c r="DI646" s="3">
        <v>1.0746</v>
      </c>
      <c r="DJ646" s="3">
        <v>1.1623400000000002</v>
      </c>
      <c r="DK646" s="3">
        <v>1.3821699999999999</v>
      </c>
      <c r="DL646" s="3">
        <v>0.99358999999999997</v>
      </c>
      <c r="DM646" s="3">
        <v>2.1450400000000003</v>
      </c>
      <c r="DN646" s="3">
        <v>2.2626200000000001</v>
      </c>
      <c r="DO646" s="3">
        <v>0.59828999999999999</v>
      </c>
      <c r="DP646" s="3">
        <v>0.14735999999999999</v>
      </c>
      <c r="DQ646" s="3">
        <v>0.70292999999999994</v>
      </c>
      <c r="DR646" s="3">
        <v>0.18154000000000001</v>
      </c>
      <c r="DS646" s="3">
        <v>1.71655</v>
      </c>
      <c r="DT646" s="3">
        <v>1.44418</v>
      </c>
      <c r="DU646" s="3">
        <v>1.0880099999999999</v>
      </c>
      <c r="DV646" s="3">
        <v>0.87598999999999994</v>
      </c>
      <c r="DW646" s="3">
        <v>1.3014100000000002</v>
      </c>
      <c r="DX646" s="3">
        <v>0.85841999999999996</v>
      </c>
      <c r="DY646" s="3">
        <v>1.3065100000000001</v>
      </c>
      <c r="DZ646" s="3">
        <v>1.74075</v>
      </c>
      <c r="EA646" s="3">
        <v>0.92672999999999994</v>
      </c>
      <c r="EB646" s="3">
        <v>0.70968000000000009</v>
      </c>
      <c r="EC646" s="3">
        <v>1.2332100000000001</v>
      </c>
      <c r="ED646" s="3">
        <v>5.7030000000000004E-2</v>
      </c>
      <c r="EE646" s="3">
        <v>0.20985999999999999</v>
      </c>
      <c r="EF646" s="3">
        <v>0.61221999999999999</v>
      </c>
      <c r="EG646" s="3">
        <v>2.2227266470306297</v>
      </c>
      <c r="EH646" s="3">
        <v>2.2821653991670354</v>
      </c>
      <c r="EI646" s="3">
        <v>2.2560236229868114</v>
      </c>
      <c r="EJ646" s="3">
        <v>2.7357200000000002</v>
      </c>
      <c r="EK646" s="3">
        <v>2.6042300000000003</v>
      </c>
      <c r="EL646" s="3">
        <v>2.5145900000000001</v>
      </c>
      <c r="EM646" s="3">
        <v>4.1036200000000003</v>
      </c>
      <c r="EN646" s="3">
        <v>1.9141600000000001</v>
      </c>
      <c r="EO646" s="3">
        <v>2.1793</v>
      </c>
      <c r="EP646" s="3">
        <v>3.8646600000000002</v>
      </c>
      <c r="EQ646" s="3">
        <v>2.9213399999999998</v>
      </c>
      <c r="ER646" s="3">
        <v>2.9879099999999998</v>
      </c>
      <c r="ES646" s="3">
        <v>3.58189</v>
      </c>
      <c r="ET646" s="3">
        <v>3.0000499999999999</v>
      </c>
      <c r="EU646" s="3">
        <v>2.9563800000000002</v>
      </c>
      <c r="EV646" s="3">
        <v>5.3379599999999998</v>
      </c>
      <c r="EW646" s="3">
        <v>3.1679199999999996</v>
      </c>
      <c r="EX646" s="3">
        <v>3.7247700000000004</v>
      </c>
      <c r="EY646" s="3">
        <v>3.88456</v>
      </c>
      <c r="EZ646" s="3">
        <v>3.3155499999999996</v>
      </c>
      <c r="FA646" s="3">
        <v>3.1478999999999999</v>
      </c>
      <c r="FB646" s="3">
        <v>4.8769399999999994</v>
      </c>
      <c r="FC646" s="3">
        <v>4.3513700000000002</v>
      </c>
      <c r="FD646" s="3">
        <v>4.1392999999999995</v>
      </c>
      <c r="FE646" s="3">
        <v>0</v>
      </c>
      <c r="FF646" s="3">
        <v>0</v>
      </c>
      <c r="FG646" s="3">
        <v>0</v>
      </c>
      <c r="FH646" s="3">
        <v>1.6882200000000001</v>
      </c>
      <c r="FI646" s="3">
        <v>5.1368</v>
      </c>
      <c r="FJ646" s="3">
        <v>3.3911099999999998</v>
      </c>
      <c r="FK646" s="3">
        <v>3.0257099999999997</v>
      </c>
      <c r="FL646" s="3">
        <v>3.2472699999999999</v>
      </c>
      <c r="FM646" s="3">
        <v>2.93635</v>
      </c>
      <c r="FN646" s="3">
        <v>2.7600599999999997</v>
      </c>
      <c r="FO646" s="3">
        <v>5.4889299999999999</v>
      </c>
      <c r="FP646" s="3">
        <v>3.9205499999999995</v>
      </c>
      <c r="FQ646" s="3">
        <v>3.0853800000000002</v>
      </c>
      <c r="FR646" s="3">
        <v>3.3109299999999999</v>
      </c>
      <c r="FS646" s="3">
        <v>3.06928</v>
      </c>
      <c r="FT646" s="3">
        <v>3.5706899999999999</v>
      </c>
      <c r="FU646" s="3">
        <v>3.9463600000000003</v>
      </c>
      <c r="FV646" s="3">
        <v>3.4521600000000001</v>
      </c>
      <c r="FW646" s="3">
        <v>3.0974999999999997</v>
      </c>
      <c r="FX646" s="3">
        <v>2.7425800000000002</v>
      </c>
      <c r="FY646" s="3">
        <v>2.62812</v>
      </c>
      <c r="FZ646" s="3">
        <v>5.2564100000000007</v>
      </c>
      <c r="GA646" s="3">
        <v>6.3535499999999994</v>
      </c>
      <c r="GB646" s="3">
        <v>5.2907400000000004</v>
      </c>
      <c r="GC646" s="3">
        <v>3.8745599999999998</v>
      </c>
      <c r="GD646" s="3">
        <v>2.14621</v>
      </c>
      <c r="GE646" s="3">
        <v>2.5013400000000003</v>
      </c>
      <c r="GF646" s="3">
        <v>2.61958</v>
      </c>
      <c r="GG646" s="3">
        <v>4.9087100000000001</v>
      </c>
      <c r="GH646" s="3">
        <v>3.5558199999999998</v>
      </c>
      <c r="GI646" s="3">
        <v>3.6136200000000001</v>
      </c>
      <c r="GJ646" s="3">
        <v>2.9196400000000002</v>
      </c>
      <c r="GK646" s="3">
        <v>2.8989199999999999</v>
      </c>
      <c r="GL646" s="3">
        <v>5.4764200000000001</v>
      </c>
      <c r="GM646" s="3">
        <v>5.3824499999999995</v>
      </c>
      <c r="GN646" s="3">
        <v>4.7977100000000004</v>
      </c>
      <c r="GO646" s="3">
        <v>4.2906699999999995</v>
      </c>
      <c r="GP646" s="3">
        <v>3.3081800000000001</v>
      </c>
      <c r="GQ646" s="3">
        <v>3.3065099999999998</v>
      </c>
      <c r="GR646" s="3">
        <v>3.8077000000000001</v>
      </c>
      <c r="GS646" s="3">
        <v>3.0055700000000001</v>
      </c>
      <c r="GT646" s="3">
        <v>2.8626800000000001</v>
      </c>
      <c r="GU646" s="3">
        <v>2.5310702609582005</v>
      </c>
      <c r="GV646" s="3">
        <v>2.5944674019940672</v>
      </c>
      <c r="GW646" s="3">
        <v>2.5665912180025874</v>
      </c>
    </row>
    <row r="647" spans="2:205" x14ac:dyDescent="0.25">
      <c r="B647"/>
      <c r="F647">
        <v>-1</v>
      </c>
      <c r="G647" t="s">
        <v>65</v>
      </c>
      <c r="H647" s="3">
        <v>2.0447300000000004</v>
      </c>
      <c r="I647" s="3">
        <v>3.1387</v>
      </c>
      <c r="J647" s="3">
        <v>2.6798899999999999</v>
      </c>
      <c r="K647" s="3">
        <v>2.7950300000000001</v>
      </c>
      <c r="L647" s="3">
        <v>3.0880999999999998</v>
      </c>
      <c r="M647" s="3">
        <v>2.97994</v>
      </c>
      <c r="N647" s="3">
        <v>2.52874</v>
      </c>
      <c r="O647" s="3">
        <v>1.4826999999999999</v>
      </c>
      <c r="P647" s="3">
        <v>1.9193899999999999</v>
      </c>
      <c r="Q647" s="3">
        <v>3.1605599999999998</v>
      </c>
      <c r="R647" s="3">
        <v>1.6405699999999999</v>
      </c>
      <c r="S647" s="3">
        <v>2.2044999999999999</v>
      </c>
      <c r="T647" s="3">
        <v>2.0533900000000003</v>
      </c>
      <c r="U647" s="3">
        <v>2.3880599999999998</v>
      </c>
      <c r="V647" s="3">
        <v>2.2471899999999998</v>
      </c>
      <c r="W647" s="3">
        <v>3.1578900000000001</v>
      </c>
      <c r="X647" s="3">
        <v>2.5463</v>
      </c>
      <c r="Y647" s="3">
        <v>2.7893999999999997</v>
      </c>
      <c r="Z647" s="3">
        <v>3.7037</v>
      </c>
      <c r="AA647" s="3">
        <v>3.1055900000000003</v>
      </c>
      <c r="AB647" s="3">
        <v>3.3544900000000002</v>
      </c>
      <c r="AC647" s="3"/>
      <c r="AD647" s="3"/>
      <c r="AE647" s="3"/>
      <c r="AF647" s="3">
        <v>4.0404</v>
      </c>
      <c r="AG647" s="3">
        <v>3.7313399999999994</v>
      </c>
      <c r="AH647" s="3">
        <v>3.8626599999999995</v>
      </c>
      <c r="AI647" s="3">
        <v>3.3723299999999998</v>
      </c>
      <c r="AJ647" s="3">
        <v>2.4880900000000001</v>
      </c>
      <c r="AK647" s="3">
        <v>2.8725299999999998</v>
      </c>
      <c r="AL647" s="3">
        <v>4.2452800000000002</v>
      </c>
      <c r="AM647" s="3">
        <v>3.2986099999999996</v>
      </c>
      <c r="AN647" s="3">
        <v>3.6999999999999997</v>
      </c>
      <c r="AO647" s="3">
        <v>2.7286799999999998</v>
      </c>
      <c r="AP647" s="3">
        <v>3.1046499999999999</v>
      </c>
      <c r="AQ647" s="3">
        <v>2.9498099999999998</v>
      </c>
      <c r="AR647" s="3">
        <v>2.8571400000000002</v>
      </c>
      <c r="AS647" s="3">
        <v>2.2754500000000002</v>
      </c>
      <c r="AT647" s="3">
        <v>2.5174799999999999</v>
      </c>
      <c r="AU647" s="3">
        <v>1.9318200000000001</v>
      </c>
      <c r="AV647" s="3">
        <v>1.5910899999999999</v>
      </c>
      <c r="AW647" s="3">
        <v>1.7314000000000001</v>
      </c>
      <c r="AX647" s="3">
        <v>1.5060199999999999</v>
      </c>
      <c r="AY647" s="3">
        <v>1.2437800000000001</v>
      </c>
      <c r="AZ647" s="3">
        <v>1.3624000000000001</v>
      </c>
      <c r="BA647" s="3">
        <v>3.9285700000000001</v>
      </c>
      <c r="BB647" s="3">
        <v>4.07125</v>
      </c>
      <c r="BC647" s="3">
        <v>4.0118900000000002</v>
      </c>
      <c r="BD647" s="3">
        <v>4.2105299999999994</v>
      </c>
      <c r="BE647" s="3">
        <v>2.2364199999999999</v>
      </c>
      <c r="BF647" s="3">
        <v>3.0880999999999998</v>
      </c>
      <c r="BG647" s="3">
        <v>2.8225799999999999</v>
      </c>
      <c r="BH647" s="3">
        <v>3.4428800000000002</v>
      </c>
      <c r="BI647" s="3">
        <v>3.1718099999999998</v>
      </c>
      <c r="BJ647" s="3">
        <v>2.2123899999999996</v>
      </c>
      <c r="BK647" s="3">
        <v>3.4013599999999999</v>
      </c>
      <c r="BL647" s="3">
        <v>2.88462</v>
      </c>
      <c r="BM647" s="3">
        <v>2.63158</v>
      </c>
      <c r="BN647" s="3">
        <v>2.48366</v>
      </c>
      <c r="BO647" s="3">
        <v>2.54433</v>
      </c>
      <c r="BP647" s="3">
        <v>2.9761899999999999</v>
      </c>
      <c r="BQ647" s="3">
        <v>1.25448</v>
      </c>
      <c r="BR647" s="3">
        <v>1.90157</v>
      </c>
      <c r="BS647" s="3">
        <v>2.7418223554166934</v>
      </c>
      <c r="BT647" s="3">
        <v>2.6938298255081849</v>
      </c>
      <c r="BU647" s="3">
        <v>2.713679158205649</v>
      </c>
      <c r="BV647" s="3">
        <v>1.5489200000000001</v>
      </c>
      <c r="BW647" s="3">
        <v>2.6195300000000001</v>
      </c>
      <c r="BX647" s="3">
        <v>2.3134800000000002</v>
      </c>
      <c r="BY647" s="3">
        <v>1.5219699999999998</v>
      </c>
      <c r="BZ647" s="3">
        <v>2.06623</v>
      </c>
      <c r="CA647" s="3">
        <v>2.18214</v>
      </c>
      <c r="CB647" s="3">
        <v>1.0533600000000001</v>
      </c>
      <c r="CC647" s="3">
        <v>0.52120999999999995</v>
      </c>
      <c r="CD647" s="3">
        <v>1.08629</v>
      </c>
      <c r="CE647" s="3">
        <v>1.9413499999999999</v>
      </c>
      <c r="CF647" s="3">
        <v>0.96065999999999996</v>
      </c>
      <c r="CG647" s="3">
        <v>1.5812300000000001</v>
      </c>
      <c r="CH647" s="3">
        <v>0.79381999999999997</v>
      </c>
      <c r="CI647" s="3">
        <v>1.23197</v>
      </c>
      <c r="CJ647" s="3">
        <v>1.39316</v>
      </c>
      <c r="CK647" s="3">
        <v>1.12757</v>
      </c>
      <c r="CL647" s="3">
        <v>1.06081</v>
      </c>
      <c r="CM647" s="3">
        <v>1.58406</v>
      </c>
      <c r="CN647" s="3">
        <v>1.9759900000000001</v>
      </c>
      <c r="CO647" s="3">
        <v>1.7658099999999999</v>
      </c>
      <c r="CP647" s="3">
        <v>2.2918799999999999</v>
      </c>
      <c r="CQ647" s="3">
        <v>0</v>
      </c>
      <c r="CR647" s="3">
        <v>0</v>
      </c>
      <c r="CS647" s="3">
        <v>0</v>
      </c>
      <c r="CT647" s="3">
        <v>1.29769</v>
      </c>
      <c r="CU647" s="3">
        <v>1.4621900000000001</v>
      </c>
      <c r="CV647" s="3">
        <v>2.1130100000000001</v>
      </c>
      <c r="CW647" s="3">
        <v>2.44414</v>
      </c>
      <c r="CX647" s="3">
        <v>1.78566</v>
      </c>
      <c r="CY647" s="3">
        <v>2.3062200000000002</v>
      </c>
      <c r="CZ647" s="3">
        <v>2.3261400000000001</v>
      </c>
      <c r="DA647" s="3">
        <v>1.8400400000000001</v>
      </c>
      <c r="DB647" s="3">
        <v>2.5300400000000001</v>
      </c>
      <c r="DC647" s="3">
        <v>2.1663899999999998</v>
      </c>
      <c r="DD647" s="3">
        <v>2.6037500000000002</v>
      </c>
      <c r="DE647" s="3">
        <v>2.5750599999999997</v>
      </c>
      <c r="DF647" s="3">
        <v>1.5184899999999999</v>
      </c>
      <c r="DG647" s="3">
        <v>1.2639900000000002</v>
      </c>
      <c r="DH647" s="3">
        <v>1.7055199999999999</v>
      </c>
      <c r="DI647" s="3">
        <v>1.0224</v>
      </c>
      <c r="DJ647" s="3">
        <v>0.89932999999999996</v>
      </c>
      <c r="DK647" s="3">
        <v>1.17835</v>
      </c>
      <c r="DL647" s="3">
        <v>0.19591</v>
      </c>
      <c r="DM647" s="3">
        <v>0.16036</v>
      </c>
      <c r="DN647" s="3">
        <v>0.52375000000000005</v>
      </c>
      <c r="DO647" s="3">
        <v>1.65299</v>
      </c>
      <c r="DP647" s="3">
        <v>2.1173700000000002</v>
      </c>
      <c r="DQ647" s="3">
        <v>2.5292599999999998</v>
      </c>
      <c r="DR647" s="3">
        <v>2.4044500000000002</v>
      </c>
      <c r="DS647" s="3">
        <v>1.07809</v>
      </c>
      <c r="DT647" s="3">
        <v>2.06623</v>
      </c>
      <c r="DU647" s="3">
        <v>1.36504</v>
      </c>
      <c r="DV647" s="3">
        <v>2.0291700000000001</v>
      </c>
      <c r="DW647" s="3">
        <v>2.15225</v>
      </c>
      <c r="DX647" s="3">
        <v>0.29471999999999998</v>
      </c>
      <c r="DY647" s="3">
        <v>1.32934</v>
      </c>
      <c r="DZ647" s="3">
        <v>1.44601</v>
      </c>
      <c r="EA647" s="3">
        <v>1.2713300000000001</v>
      </c>
      <c r="EB647" s="3">
        <v>1.38083</v>
      </c>
      <c r="EC647" s="3">
        <v>1.6873400000000001</v>
      </c>
      <c r="ED647" s="3">
        <v>1.1591899999999999</v>
      </c>
      <c r="EE647" s="3">
        <v>0.33100000000000002</v>
      </c>
      <c r="EF647" s="3">
        <v>1.0062500000000001</v>
      </c>
      <c r="EG647" s="3">
        <v>2.5762380094792667</v>
      </c>
      <c r="EH647" s="3">
        <v>2.5297010174942369</v>
      </c>
      <c r="EI647" s="3">
        <v>2.5489467322489805</v>
      </c>
      <c r="EJ647" s="3">
        <v>2.54054</v>
      </c>
      <c r="EK647" s="3">
        <v>3.65788</v>
      </c>
      <c r="EL647" s="3">
        <v>3.0462899999999999</v>
      </c>
      <c r="EM647" s="3">
        <v>4.0681000000000003</v>
      </c>
      <c r="EN647" s="3">
        <v>4.1099700000000006</v>
      </c>
      <c r="EO647" s="3">
        <v>3.7777400000000001</v>
      </c>
      <c r="EP647" s="3">
        <v>4.0041100000000007</v>
      </c>
      <c r="EQ647" s="3">
        <v>2.4441899999999999</v>
      </c>
      <c r="ER647" s="3">
        <v>2.7524799999999998</v>
      </c>
      <c r="ES647" s="3">
        <v>4.3797600000000001</v>
      </c>
      <c r="ET647" s="3">
        <v>2.3204700000000003</v>
      </c>
      <c r="EU647" s="3">
        <v>2.8277700000000001</v>
      </c>
      <c r="EV647" s="3">
        <v>3.3129600000000003</v>
      </c>
      <c r="EW647" s="3">
        <v>3.5441500000000001</v>
      </c>
      <c r="EX647" s="3">
        <v>3.1012200000000001</v>
      </c>
      <c r="EY647" s="3">
        <v>5.1882200000000003</v>
      </c>
      <c r="EZ647" s="3">
        <v>4.0317800000000004</v>
      </c>
      <c r="FA647" s="3">
        <v>3.9947400000000002</v>
      </c>
      <c r="FB647" s="3">
        <v>5.4314200000000001</v>
      </c>
      <c r="FC647" s="3">
        <v>4.4453699999999996</v>
      </c>
      <c r="FD647" s="3">
        <v>4.41709</v>
      </c>
      <c r="FE647" s="3">
        <v>0</v>
      </c>
      <c r="FF647" s="3">
        <v>0</v>
      </c>
      <c r="FG647" s="3">
        <v>0</v>
      </c>
      <c r="FH647" s="3">
        <v>6.7831199999999994</v>
      </c>
      <c r="FI647" s="3">
        <v>6.0005000000000006</v>
      </c>
      <c r="FJ647" s="3">
        <v>5.6123199999999995</v>
      </c>
      <c r="FK647" s="3">
        <v>4.3005300000000002</v>
      </c>
      <c r="FL647" s="3">
        <v>3.1905200000000002</v>
      </c>
      <c r="FM647" s="3">
        <v>3.4388399999999999</v>
      </c>
      <c r="FN647" s="3">
        <v>6.1644200000000007</v>
      </c>
      <c r="FO647" s="3">
        <v>4.75718</v>
      </c>
      <c r="FP647" s="3">
        <v>4.8699599999999998</v>
      </c>
      <c r="FQ647" s="3">
        <v>3.2909700000000002</v>
      </c>
      <c r="FR647" s="3">
        <v>3.6055499999999996</v>
      </c>
      <c r="FS647" s="3">
        <v>3.3245700000000005</v>
      </c>
      <c r="FT647" s="3">
        <v>4.1958000000000002</v>
      </c>
      <c r="FU647" s="3">
        <v>3.2869099999999998</v>
      </c>
      <c r="FV647" s="3">
        <v>3.32944</v>
      </c>
      <c r="FW647" s="3">
        <v>2.8412300000000004</v>
      </c>
      <c r="FX647" s="3">
        <v>2.2828500000000003</v>
      </c>
      <c r="FY647" s="3">
        <v>2.28444</v>
      </c>
      <c r="FZ647" s="3">
        <v>2.8161300000000002</v>
      </c>
      <c r="GA647" s="3">
        <v>2.3271999999999999</v>
      </c>
      <c r="GB647" s="3">
        <v>2.20105</v>
      </c>
      <c r="GC647" s="3">
        <v>6.2041500000000003</v>
      </c>
      <c r="GD647" s="3">
        <v>6.0251299999999999</v>
      </c>
      <c r="GE647" s="3">
        <v>5.49451</v>
      </c>
      <c r="GF647" s="3">
        <v>6.0165999999999995</v>
      </c>
      <c r="GG647" s="3">
        <v>3.3947600000000002</v>
      </c>
      <c r="GH647" s="3">
        <v>4.1099700000000006</v>
      </c>
      <c r="GI647" s="3">
        <v>4.2801200000000001</v>
      </c>
      <c r="GJ647" s="3">
        <v>4.8565800000000001</v>
      </c>
      <c r="GK647" s="3">
        <v>4.19137</v>
      </c>
      <c r="GL647" s="3">
        <v>4.1300600000000003</v>
      </c>
      <c r="GM647" s="3">
        <v>5.4733799999999997</v>
      </c>
      <c r="GN647" s="3">
        <v>4.3232200000000001</v>
      </c>
      <c r="GO647" s="3">
        <v>3.9918299999999998</v>
      </c>
      <c r="GP647" s="3">
        <v>3.58649</v>
      </c>
      <c r="GQ647" s="3">
        <v>3.4013200000000001</v>
      </c>
      <c r="GR647" s="3">
        <v>4.7931900000000001</v>
      </c>
      <c r="GS647" s="3">
        <v>2.1779600000000001</v>
      </c>
      <c r="GT647" s="3">
        <v>2.7968799999999998</v>
      </c>
      <c r="GU647" s="3">
        <v>2.90740670135412</v>
      </c>
      <c r="GV647" s="3">
        <v>2.857958633522133</v>
      </c>
      <c r="GW647" s="3">
        <v>2.8784115841623175</v>
      </c>
    </row>
    <row r="648" spans="2:205" x14ac:dyDescent="0.25">
      <c r="B648"/>
      <c r="F648">
        <v>0</v>
      </c>
      <c r="G648" t="s">
        <v>66</v>
      </c>
      <c r="H648" s="3">
        <v>2.4433799999999999</v>
      </c>
      <c r="I648" s="3">
        <v>2.5378499999999997</v>
      </c>
      <c r="J648" s="3">
        <v>2.4974500000000002</v>
      </c>
      <c r="K648" s="3">
        <v>2.6548700000000003</v>
      </c>
      <c r="L648" s="3">
        <v>3.1078600000000001</v>
      </c>
      <c r="M648" s="3">
        <v>2.9535900000000002</v>
      </c>
      <c r="N648" s="3">
        <v>1.4492799999999999</v>
      </c>
      <c r="O648" s="3">
        <v>1.9298200000000001</v>
      </c>
      <c r="P648" s="3">
        <v>1.7276400000000001</v>
      </c>
      <c r="Q648" s="3">
        <v>3.2622300000000002</v>
      </c>
      <c r="R648" s="3">
        <v>2.3610099999999998</v>
      </c>
      <c r="S648" s="3">
        <v>2.7014199999999997</v>
      </c>
      <c r="T648" s="3">
        <v>0.85226999999999997</v>
      </c>
      <c r="U648" s="3">
        <v>2.3157899999999998</v>
      </c>
      <c r="V648" s="3">
        <v>1.6928700000000001</v>
      </c>
      <c r="W648" s="3">
        <v>0.99009999999999998</v>
      </c>
      <c r="X648" s="3">
        <v>1.6908200000000002</v>
      </c>
      <c r="Y648" s="3">
        <v>1.3946999999999998</v>
      </c>
      <c r="Z648" s="3">
        <v>3.4168600000000002</v>
      </c>
      <c r="AA648" s="3">
        <v>3.6873200000000002</v>
      </c>
      <c r="AB648" s="3">
        <v>3.5810200000000001</v>
      </c>
      <c r="AC648" s="3">
        <v>2.5641000000000003</v>
      </c>
      <c r="AD648" s="3">
        <v>3.59477</v>
      </c>
      <c r="AE648" s="3">
        <v>3.1481500000000002</v>
      </c>
      <c r="AF648" s="3">
        <v>3.2085599999999999</v>
      </c>
      <c r="AG648" s="3">
        <v>3.7190099999999995</v>
      </c>
      <c r="AH648" s="3">
        <v>3.4965000000000002</v>
      </c>
      <c r="AI648" s="3">
        <v>1.9368699999999999</v>
      </c>
      <c r="AJ648" s="3">
        <v>2.62277</v>
      </c>
      <c r="AK648" s="3">
        <v>2.3226599999999999</v>
      </c>
      <c r="AL648" s="3">
        <v>2.3746700000000001</v>
      </c>
      <c r="AM648" s="3">
        <v>2.0183499999999999</v>
      </c>
      <c r="AN648" s="3">
        <v>2.1645000000000003</v>
      </c>
      <c r="AO648" s="3">
        <v>3.0927799999999999</v>
      </c>
      <c r="AP648" s="3">
        <v>2.8399299999999998</v>
      </c>
      <c r="AQ648" s="3">
        <v>2.9430499999999999</v>
      </c>
      <c r="AR648" s="3">
        <v>2.2687599999999999</v>
      </c>
      <c r="AS648" s="3">
        <v>1.8450199999999999</v>
      </c>
      <c r="AT648" s="3">
        <v>2.0202</v>
      </c>
      <c r="AU648" s="3">
        <v>1.7626300000000001</v>
      </c>
      <c r="AV648" s="3">
        <v>1.88531</v>
      </c>
      <c r="AW648" s="3">
        <v>1.8361599999999998</v>
      </c>
      <c r="AX648" s="3">
        <v>0.72463999999999995</v>
      </c>
      <c r="AY648" s="3">
        <v>2.5380699999999998</v>
      </c>
      <c r="AZ648" s="3">
        <v>1.79104</v>
      </c>
      <c r="BA648" s="3">
        <v>1.41343</v>
      </c>
      <c r="BB648" s="3">
        <v>3.2520300000000004</v>
      </c>
      <c r="BC648" s="3">
        <v>2.4539900000000001</v>
      </c>
      <c r="BD648" s="3">
        <v>1.8975300000000002</v>
      </c>
      <c r="BE648" s="3">
        <v>2.6627200000000002</v>
      </c>
      <c r="BF648" s="3">
        <v>2.3275100000000002</v>
      </c>
      <c r="BG648" s="3">
        <v>2.6871399999999999</v>
      </c>
      <c r="BH648" s="3">
        <v>2.64317</v>
      </c>
      <c r="BI648" s="3">
        <v>2.6622300000000001</v>
      </c>
      <c r="BJ648" s="3">
        <v>2.3391800000000003</v>
      </c>
      <c r="BK648" s="3">
        <v>4.5454499999999998</v>
      </c>
      <c r="BL648" s="3">
        <v>3.71991</v>
      </c>
      <c r="BM648" s="3">
        <v>2.6978399999999998</v>
      </c>
      <c r="BN648" s="3">
        <v>1.80305</v>
      </c>
      <c r="BO648" s="3">
        <v>2.1926399999999999</v>
      </c>
      <c r="BP648" s="3">
        <v>3.1168800000000001</v>
      </c>
      <c r="BQ648" s="3">
        <v>2.6642999999999999</v>
      </c>
      <c r="BR648" s="3">
        <v>2.8481000000000001</v>
      </c>
      <c r="BS648" s="3">
        <v>2.4486171022583099</v>
      </c>
      <c r="BT648" s="3">
        <v>2.6001342582233162</v>
      </c>
      <c r="BU648" s="3">
        <v>2.5374583431735287</v>
      </c>
      <c r="BV648" s="3">
        <v>1.92103</v>
      </c>
      <c r="BW648" s="3">
        <v>2.0779200000000002</v>
      </c>
      <c r="BX648" s="3">
        <v>2.1522000000000001</v>
      </c>
      <c r="BY648" s="3">
        <v>1.32927</v>
      </c>
      <c r="BZ648" s="3">
        <v>2.0795500000000002</v>
      </c>
      <c r="CA648" s="3">
        <v>2.13889</v>
      </c>
      <c r="CB648" s="3">
        <v>0.29804999999999998</v>
      </c>
      <c r="CC648" s="3">
        <v>0.80043000000000009</v>
      </c>
      <c r="CD648" s="3">
        <v>0.91350000000000009</v>
      </c>
      <c r="CE648" s="3">
        <v>2.0288899999999996</v>
      </c>
      <c r="CF648" s="3">
        <v>1.5397400000000001</v>
      </c>
      <c r="CG648" s="3">
        <v>2.0096500000000002</v>
      </c>
      <c r="CH648" s="3">
        <v>0</v>
      </c>
      <c r="CI648" s="3">
        <v>0.96317999999999993</v>
      </c>
      <c r="CJ648" s="3">
        <v>0.81363000000000008</v>
      </c>
      <c r="CK648" s="3">
        <v>0</v>
      </c>
      <c r="CL648" s="3">
        <v>0.44888</v>
      </c>
      <c r="CM648" s="3">
        <v>0.53630999999999995</v>
      </c>
      <c r="CN648" s="3">
        <v>1.71749</v>
      </c>
      <c r="CO648" s="3">
        <v>2.2687900000000001</v>
      </c>
      <c r="CP648" s="3">
        <v>2.4913000000000003</v>
      </c>
      <c r="CQ648" s="3">
        <v>0.53886999999999996</v>
      </c>
      <c r="CR648" s="3">
        <v>1.5089299999999999</v>
      </c>
      <c r="CS648" s="3">
        <v>1.67536</v>
      </c>
      <c r="CT648" s="3">
        <v>0.68269999999999997</v>
      </c>
      <c r="CU648" s="3">
        <v>1.33487</v>
      </c>
      <c r="CV648" s="3">
        <v>1.7582400000000002</v>
      </c>
      <c r="CW648" s="3">
        <v>1.21339</v>
      </c>
      <c r="CX648" s="3">
        <v>1.88283</v>
      </c>
      <c r="CY648" s="3">
        <v>1.7996399999999999</v>
      </c>
      <c r="CZ648" s="3">
        <v>0.84175</v>
      </c>
      <c r="DA648" s="3">
        <v>0.83767999999999998</v>
      </c>
      <c r="DB648" s="3">
        <v>1.2261899999999999</v>
      </c>
      <c r="DC648" s="3">
        <v>2.4930399999999997</v>
      </c>
      <c r="DD648" s="3">
        <v>2.3623799999999999</v>
      </c>
      <c r="DE648" s="3">
        <v>2.56915</v>
      </c>
      <c r="DF648" s="3">
        <v>1.04952</v>
      </c>
      <c r="DG648" s="3">
        <v>0.91996</v>
      </c>
      <c r="DH648" s="3">
        <v>1.2795099999999999</v>
      </c>
      <c r="DI648" s="3">
        <v>0.87851000000000001</v>
      </c>
      <c r="DJ648" s="3">
        <v>1.1381699999999999</v>
      </c>
      <c r="DK648" s="3">
        <v>1.26519</v>
      </c>
      <c r="DL648" s="3">
        <v>0</v>
      </c>
      <c r="DM648" s="3">
        <v>0.98504999999999998</v>
      </c>
      <c r="DN648" s="3">
        <v>0.78677999999999992</v>
      </c>
      <c r="DO648" s="3">
        <v>3.8089999999999999E-2</v>
      </c>
      <c r="DP648" s="3">
        <v>1.4421899999999999</v>
      </c>
      <c r="DQ648" s="3">
        <v>1.2663799999999998</v>
      </c>
      <c r="DR648" s="3">
        <v>0.73264000000000007</v>
      </c>
      <c r="DS648" s="3">
        <v>1.44909</v>
      </c>
      <c r="DT648" s="3">
        <v>1.4754800000000001</v>
      </c>
      <c r="DU648" s="3">
        <v>1.29857</v>
      </c>
      <c r="DV648" s="3">
        <v>1.4383299999999999</v>
      </c>
      <c r="DW648" s="3">
        <v>1.7521800000000001</v>
      </c>
      <c r="DX648" s="3">
        <v>7.3749999999999996E-2</v>
      </c>
      <c r="DY648" s="3">
        <v>2.1313300000000002</v>
      </c>
      <c r="DZ648" s="3">
        <v>1.9847799999999998</v>
      </c>
      <c r="EA648" s="3">
        <v>1.3510899999999999</v>
      </c>
      <c r="EB648" s="3">
        <v>0.83177999999999996</v>
      </c>
      <c r="EC648" s="3">
        <v>1.3894299999999999</v>
      </c>
      <c r="ED648" s="3">
        <v>1.38104</v>
      </c>
      <c r="EE648" s="3">
        <v>1.33406</v>
      </c>
      <c r="EF648" s="3">
        <v>1.7892000000000001</v>
      </c>
      <c r="EG648" s="3">
        <v>2.2921366466471009</v>
      </c>
      <c r="EH648" s="3">
        <v>2.4388850339577224</v>
      </c>
      <c r="EI648" s="3">
        <v>2.378164380525019</v>
      </c>
      <c r="EJ648" s="3">
        <v>2.9657400000000003</v>
      </c>
      <c r="EK648" s="3">
        <v>2.99777</v>
      </c>
      <c r="EL648" s="3">
        <v>2.8427000000000002</v>
      </c>
      <c r="EM648" s="3">
        <v>3.9804600000000003</v>
      </c>
      <c r="EN648" s="3">
        <v>4.1361699999999999</v>
      </c>
      <c r="EO648" s="3">
        <v>3.7682899999999999</v>
      </c>
      <c r="EP648" s="3">
        <v>2.6005000000000003</v>
      </c>
      <c r="EQ648" s="3">
        <v>3.0592199999999998</v>
      </c>
      <c r="ER648" s="3">
        <v>2.5417900000000002</v>
      </c>
      <c r="ES648" s="3">
        <v>4.4955699999999998</v>
      </c>
      <c r="ET648" s="3">
        <v>3.1822700000000004</v>
      </c>
      <c r="EU648" s="3">
        <v>3.3931999999999998</v>
      </c>
      <c r="EV648" s="3">
        <v>1.8125900000000001</v>
      </c>
      <c r="EW648" s="3">
        <v>3.66839</v>
      </c>
      <c r="EX648" s="3">
        <v>2.5721099999999999</v>
      </c>
      <c r="EY648" s="3">
        <v>2.10494</v>
      </c>
      <c r="EZ648" s="3">
        <v>2.93276</v>
      </c>
      <c r="FA648" s="3">
        <v>2.2530899999999998</v>
      </c>
      <c r="FB648" s="3">
        <v>5.1162299999999998</v>
      </c>
      <c r="FC648" s="3">
        <v>5.1058399999999997</v>
      </c>
      <c r="FD648" s="3">
        <v>4.6707400000000003</v>
      </c>
      <c r="FE648" s="3">
        <v>4.58934</v>
      </c>
      <c r="FF648" s="3">
        <v>5.6806099999999997</v>
      </c>
      <c r="FG648" s="3">
        <v>4.62094</v>
      </c>
      <c r="FH648" s="3">
        <v>5.7344100000000005</v>
      </c>
      <c r="FI648" s="3">
        <v>6.1031500000000003</v>
      </c>
      <c r="FJ648" s="3">
        <v>5.2347699999999993</v>
      </c>
      <c r="FK648" s="3">
        <v>2.6603499999999998</v>
      </c>
      <c r="FL648" s="3">
        <v>3.3627099999999999</v>
      </c>
      <c r="FM648" s="3">
        <v>2.8456899999999998</v>
      </c>
      <c r="FN648" s="3">
        <v>3.9075899999999999</v>
      </c>
      <c r="FO648" s="3">
        <v>3.1990200000000004</v>
      </c>
      <c r="FP648" s="3">
        <v>3.1028099999999998</v>
      </c>
      <c r="FQ648" s="3">
        <v>3.6925300000000001</v>
      </c>
      <c r="FR648" s="3">
        <v>3.3174799999999998</v>
      </c>
      <c r="FS648" s="3">
        <v>3.3169499999999998</v>
      </c>
      <c r="FT648" s="3">
        <v>3.488</v>
      </c>
      <c r="FU648" s="3">
        <v>2.77007</v>
      </c>
      <c r="FV648" s="3">
        <v>2.7609000000000004</v>
      </c>
      <c r="FW648" s="3">
        <v>2.6467499999999999</v>
      </c>
      <c r="FX648" s="3">
        <v>2.63245</v>
      </c>
      <c r="FY648" s="3">
        <v>2.4071199999999999</v>
      </c>
      <c r="FZ648" s="3">
        <v>1.7252900000000002</v>
      </c>
      <c r="GA648" s="3">
        <v>4.0910900000000003</v>
      </c>
      <c r="GB648" s="3">
        <v>2.7953100000000002</v>
      </c>
      <c r="GC648" s="3">
        <v>2.7887599999999999</v>
      </c>
      <c r="GD648" s="3">
        <v>5.0618799999999995</v>
      </c>
      <c r="GE648" s="3">
        <v>3.6415999999999995</v>
      </c>
      <c r="GF648" s="3">
        <v>3.0624199999999999</v>
      </c>
      <c r="GG648" s="3">
        <v>3.87635</v>
      </c>
      <c r="GH648" s="3">
        <v>3.1795499999999999</v>
      </c>
      <c r="GI648" s="3">
        <v>4.0757099999999999</v>
      </c>
      <c r="GJ648" s="3">
        <v>3.8480100000000004</v>
      </c>
      <c r="GK648" s="3">
        <v>3.5722800000000001</v>
      </c>
      <c r="GL648" s="3">
        <v>4.6046100000000001</v>
      </c>
      <c r="GM648" s="3">
        <v>6.9595799999999999</v>
      </c>
      <c r="GN648" s="3">
        <v>5.4550400000000003</v>
      </c>
      <c r="GO648" s="3">
        <v>4.0446</v>
      </c>
      <c r="GP648" s="3">
        <v>2.7743199999999999</v>
      </c>
      <c r="GQ648" s="3">
        <v>2.9958499999999999</v>
      </c>
      <c r="GR648" s="3">
        <v>4.8527199999999997</v>
      </c>
      <c r="GS648" s="3">
        <v>3.9945399999999998</v>
      </c>
      <c r="GT648" s="3">
        <v>3.907</v>
      </c>
      <c r="GU648" s="3">
        <v>2.6050975578695188</v>
      </c>
      <c r="GV648" s="3">
        <v>2.7613834824889101</v>
      </c>
      <c r="GW648" s="3">
        <v>2.6967523058220384</v>
      </c>
    </row>
    <row r="649" spans="2:205" x14ac:dyDescent="0.25">
      <c r="B649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</row>
    <row r="650" spans="2:205" x14ac:dyDescent="0.25">
      <c r="B650">
        <v>160</v>
      </c>
      <c r="C650" t="s">
        <v>176</v>
      </c>
      <c r="D650" t="s">
        <v>38</v>
      </c>
      <c r="E650" t="s">
        <v>177</v>
      </c>
      <c r="F650">
        <v>-5</v>
      </c>
      <c r="G650" t="s">
        <v>61</v>
      </c>
      <c r="H650" s="3">
        <v>19.899999999999999</v>
      </c>
      <c r="I650" s="3">
        <v>17.8</v>
      </c>
      <c r="J650" s="3">
        <v>19.100000000000001</v>
      </c>
      <c r="K650" s="3">
        <v>24.1</v>
      </c>
      <c r="L650" s="3">
        <v>24.4</v>
      </c>
      <c r="M650" s="3">
        <v>24.2</v>
      </c>
      <c r="N650" s="3">
        <v>29.1</v>
      </c>
      <c r="O650" s="3">
        <v>25.9</v>
      </c>
      <c r="P650" s="3">
        <v>27.9</v>
      </c>
      <c r="Q650" s="3">
        <v>28.8</v>
      </c>
      <c r="R650" s="3">
        <v>27.4</v>
      </c>
      <c r="S650" s="3">
        <v>28.3</v>
      </c>
      <c r="T650" s="3">
        <v>22.9</v>
      </c>
      <c r="U650" s="3">
        <v>20.7</v>
      </c>
      <c r="V650" s="3">
        <v>22</v>
      </c>
      <c r="W650" s="3">
        <v>23.1</v>
      </c>
      <c r="X650" s="3">
        <v>21.6</v>
      </c>
      <c r="Y650" s="3">
        <v>22.5</v>
      </c>
      <c r="Z650" s="3">
        <v>27.8</v>
      </c>
      <c r="AA650" s="3">
        <v>22.4</v>
      </c>
      <c r="AB650" s="3">
        <v>25.7</v>
      </c>
      <c r="AC650" s="3">
        <v>23.7</v>
      </c>
      <c r="AD650" s="3">
        <v>15.2</v>
      </c>
      <c r="AE650" s="3">
        <v>20.6</v>
      </c>
      <c r="AF650" s="3">
        <v>19.3</v>
      </c>
      <c r="AG650" s="3">
        <v>17.100000000000001</v>
      </c>
      <c r="AH650" s="3">
        <v>18.399999999999999</v>
      </c>
      <c r="AI650" s="3">
        <v>26.2</v>
      </c>
      <c r="AJ650" s="3">
        <v>23.2</v>
      </c>
      <c r="AK650" s="3">
        <v>25.1</v>
      </c>
      <c r="AL650" s="3">
        <v>21.4</v>
      </c>
      <c r="AM650" s="3">
        <v>20</v>
      </c>
      <c r="AN650" s="3">
        <v>20.8</v>
      </c>
      <c r="AO650" s="3">
        <v>23.1</v>
      </c>
      <c r="AP650" s="3">
        <v>19.8</v>
      </c>
      <c r="AQ650" s="3">
        <v>21.9</v>
      </c>
      <c r="AR650" s="3">
        <v>24.5</v>
      </c>
      <c r="AS650" s="3">
        <v>24.7</v>
      </c>
      <c r="AT650" s="3">
        <v>24.6</v>
      </c>
      <c r="AU650" s="3">
        <v>28.6</v>
      </c>
      <c r="AV650" s="3">
        <v>25.4</v>
      </c>
      <c r="AW650" s="3">
        <v>27.3</v>
      </c>
      <c r="AX650" s="3">
        <v>15.6</v>
      </c>
      <c r="AY650" s="3">
        <v>15.1</v>
      </c>
      <c r="AZ650" s="3">
        <v>15.4</v>
      </c>
      <c r="BA650" s="3">
        <v>25.4</v>
      </c>
      <c r="BB650" s="3">
        <v>22.1</v>
      </c>
      <c r="BC650" s="3">
        <v>24.2</v>
      </c>
      <c r="BD650" s="3">
        <v>29.1</v>
      </c>
      <c r="BE650" s="3">
        <v>25.5</v>
      </c>
      <c r="BF650" s="3">
        <v>27.9</v>
      </c>
      <c r="BG650" s="3">
        <v>25.9</v>
      </c>
      <c r="BH650" s="3">
        <v>23.7</v>
      </c>
      <c r="BI650" s="3">
        <v>25.1</v>
      </c>
      <c r="BJ650" s="3">
        <v>28.1</v>
      </c>
      <c r="BK650" s="3">
        <v>24.6</v>
      </c>
      <c r="BL650" s="3">
        <v>26.7</v>
      </c>
      <c r="BM650" s="3">
        <v>19.899999999999999</v>
      </c>
      <c r="BN650" s="3">
        <v>22.9</v>
      </c>
      <c r="BO650" s="3">
        <v>21</v>
      </c>
      <c r="BP650" s="3">
        <v>20</v>
      </c>
      <c r="BQ650" s="3">
        <v>19.5</v>
      </c>
      <c r="BR650" s="3">
        <v>19.8</v>
      </c>
      <c r="BS650" s="3">
        <v>23.5</v>
      </c>
      <c r="BT650" s="3">
        <v>21.3</v>
      </c>
      <c r="BU650" s="3">
        <v>22.7</v>
      </c>
      <c r="BV650" s="3">
        <v>19.100000000000001</v>
      </c>
      <c r="BW650" s="3">
        <v>16.8</v>
      </c>
      <c r="BX650" s="3">
        <v>18.5</v>
      </c>
      <c r="BY650" s="3">
        <v>22.2</v>
      </c>
      <c r="BZ650" s="3">
        <v>22.2</v>
      </c>
      <c r="CA650" s="3">
        <v>22.8</v>
      </c>
      <c r="CB650" s="3">
        <v>26.7</v>
      </c>
      <c r="CC650" s="3">
        <v>22.9</v>
      </c>
      <c r="CD650" s="3">
        <v>26.1</v>
      </c>
      <c r="CE650" s="3">
        <v>26.8</v>
      </c>
      <c r="CF650" s="3">
        <v>24.7</v>
      </c>
      <c r="CG650" s="3">
        <v>26.7</v>
      </c>
      <c r="CH650" s="3">
        <v>20.7</v>
      </c>
      <c r="CI650" s="3">
        <v>18.2</v>
      </c>
      <c r="CJ650" s="3">
        <v>20.399999999999999</v>
      </c>
      <c r="CK650" s="3">
        <v>20.399999999999999</v>
      </c>
      <c r="CL650" s="3">
        <v>18.399999999999999</v>
      </c>
      <c r="CM650" s="3">
        <v>20.5</v>
      </c>
      <c r="CN650" s="3">
        <v>25.3</v>
      </c>
      <c r="CO650" s="3">
        <v>19.5</v>
      </c>
      <c r="CP650" s="3">
        <v>23.7</v>
      </c>
      <c r="CQ650" s="3">
        <v>18.600000000000001</v>
      </c>
      <c r="CR650" s="3">
        <v>9.5</v>
      </c>
      <c r="CS650" s="3">
        <v>16.7</v>
      </c>
      <c r="CT650" s="3">
        <v>16.600000000000001</v>
      </c>
      <c r="CU650" s="3">
        <v>13.9</v>
      </c>
      <c r="CV650" s="3">
        <v>16.3</v>
      </c>
      <c r="CW650" s="3">
        <v>25.2</v>
      </c>
      <c r="CX650" s="3">
        <v>21.9</v>
      </c>
      <c r="CY650" s="3">
        <v>24.3</v>
      </c>
      <c r="CZ650" s="3">
        <v>19.600000000000001</v>
      </c>
      <c r="DA650" s="3">
        <v>17.8</v>
      </c>
      <c r="DB650" s="3">
        <v>19.5</v>
      </c>
      <c r="DC650" s="3">
        <v>22.2</v>
      </c>
      <c r="DD650" s="3">
        <v>18.600000000000001</v>
      </c>
      <c r="DE650" s="3">
        <v>21.2</v>
      </c>
      <c r="DF650" s="3">
        <v>22.1</v>
      </c>
      <c r="DG650" s="3">
        <v>21.5</v>
      </c>
      <c r="DH650" s="3">
        <v>22.7</v>
      </c>
      <c r="DI650" s="3">
        <v>26.1</v>
      </c>
      <c r="DJ650" s="3">
        <v>22.4</v>
      </c>
      <c r="DK650" s="3">
        <v>25.4</v>
      </c>
      <c r="DL650" s="3">
        <v>13.6</v>
      </c>
      <c r="DM650" s="3">
        <v>12.6</v>
      </c>
      <c r="DN650" s="3">
        <v>13.9</v>
      </c>
      <c r="DO650" s="3">
        <v>23.1</v>
      </c>
      <c r="DP650" s="3">
        <v>19.3</v>
      </c>
      <c r="DQ650" s="3">
        <v>22.4</v>
      </c>
      <c r="DR650" s="3">
        <v>25.9</v>
      </c>
      <c r="DS650" s="3">
        <v>21.2</v>
      </c>
      <c r="DT650" s="3">
        <v>25.3</v>
      </c>
      <c r="DU650" s="3">
        <v>23.4</v>
      </c>
      <c r="DV650" s="3">
        <v>20.5</v>
      </c>
      <c r="DW650" s="3">
        <v>23.1</v>
      </c>
      <c r="DX650" s="3">
        <v>24.4</v>
      </c>
      <c r="DY650" s="3">
        <v>20.3</v>
      </c>
      <c r="DZ650" s="3">
        <v>23.9</v>
      </c>
      <c r="EA650" s="3">
        <v>17.600000000000001</v>
      </c>
      <c r="EB650" s="3">
        <v>19.8</v>
      </c>
      <c r="EC650" s="3">
        <v>19.2</v>
      </c>
      <c r="ED650" s="3">
        <v>17.8</v>
      </c>
      <c r="EE650" s="3">
        <v>16.8</v>
      </c>
      <c r="EF650" s="3">
        <v>18.100000000000001</v>
      </c>
      <c r="EG650" s="3">
        <v>23.1</v>
      </c>
      <c r="EH650" s="3">
        <v>20.8</v>
      </c>
      <c r="EI650" s="3">
        <v>22.3</v>
      </c>
      <c r="EJ650" s="3">
        <v>20.8</v>
      </c>
      <c r="EK650" s="3">
        <v>18.8</v>
      </c>
      <c r="EL650" s="3">
        <v>19.8</v>
      </c>
      <c r="EM650" s="3">
        <v>26</v>
      </c>
      <c r="EN650" s="3">
        <v>26.6</v>
      </c>
      <c r="EO650" s="3">
        <v>25.7</v>
      </c>
      <c r="EP650" s="3">
        <v>31.4</v>
      </c>
      <c r="EQ650" s="3">
        <v>28.9</v>
      </c>
      <c r="ER650" s="3">
        <v>29.7</v>
      </c>
      <c r="ES650" s="3">
        <v>30.8</v>
      </c>
      <c r="ET650" s="3">
        <v>30</v>
      </c>
      <c r="EU650" s="3">
        <v>29.9</v>
      </c>
      <c r="EV650" s="3">
        <v>25</v>
      </c>
      <c r="EW650" s="3">
        <v>23.2</v>
      </c>
      <c r="EX650" s="3">
        <v>23.6</v>
      </c>
      <c r="EY650" s="3">
        <v>25.8</v>
      </c>
      <c r="EZ650" s="3">
        <v>24.9</v>
      </c>
      <c r="FA650" s="3">
        <v>24.6</v>
      </c>
      <c r="FB650" s="3">
        <v>30.4</v>
      </c>
      <c r="FC650" s="3">
        <v>25.4</v>
      </c>
      <c r="FD650" s="3">
        <v>27.6</v>
      </c>
      <c r="FE650" s="3">
        <v>28.8</v>
      </c>
      <c r="FF650" s="3">
        <v>20.9</v>
      </c>
      <c r="FG650" s="3">
        <v>24.4</v>
      </c>
      <c r="FH650" s="3">
        <v>22</v>
      </c>
      <c r="FI650" s="3">
        <v>20.2</v>
      </c>
      <c r="FJ650" s="3">
        <v>20.399999999999999</v>
      </c>
      <c r="FK650" s="3">
        <v>27.3</v>
      </c>
      <c r="FL650" s="3">
        <v>24.5</v>
      </c>
      <c r="FM650" s="3">
        <v>25.9</v>
      </c>
      <c r="FN650" s="3">
        <v>23.1</v>
      </c>
      <c r="FO650" s="3">
        <v>22.1</v>
      </c>
      <c r="FP650" s="3">
        <v>22.2</v>
      </c>
      <c r="FQ650" s="3">
        <v>24.1</v>
      </c>
      <c r="FR650" s="3">
        <v>21</v>
      </c>
      <c r="FS650" s="3">
        <v>22.7</v>
      </c>
      <c r="FT650" s="3">
        <v>27</v>
      </c>
      <c r="FU650" s="3">
        <v>28</v>
      </c>
      <c r="FV650" s="3">
        <v>26.6</v>
      </c>
      <c r="FW650" s="3">
        <v>31.1</v>
      </c>
      <c r="FX650" s="3">
        <v>28.3</v>
      </c>
      <c r="FY650" s="3">
        <v>29.2</v>
      </c>
      <c r="FZ650" s="3">
        <v>17.600000000000001</v>
      </c>
      <c r="GA650" s="3">
        <v>17.600000000000001</v>
      </c>
      <c r="GB650" s="3">
        <v>17</v>
      </c>
      <c r="GC650" s="3">
        <v>27.8</v>
      </c>
      <c r="GD650" s="3">
        <v>24.9</v>
      </c>
      <c r="GE650" s="3">
        <v>26</v>
      </c>
      <c r="GF650" s="3">
        <v>32.299999999999997</v>
      </c>
      <c r="GG650" s="3">
        <v>29.8</v>
      </c>
      <c r="GH650" s="3">
        <v>30.5</v>
      </c>
      <c r="GI650" s="3">
        <v>28.4</v>
      </c>
      <c r="GJ650" s="3">
        <v>26.8</v>
      </c>
      <c r="GK650" s="3">
        <v>27</v>
      </c>
      <c r="GL650" s="3">
        <v>31.8</v>
      </c>
      <c r="GM650" s="3">
        <v>28.8</v>
      </c>
      <c r="GN650" s="3">
        <v>29.5</v>
      </c>
      <c r="GO650" s="3">
        <v>22.2</v>
      </c>
      <c r="GP650" s="3">
        <v>26.1</v>
      </c>
      <c r="GQ650" s="3">
        <v>22.9</v>
      </c>
      <c r="GR650" s="3">
        <v>22.2</v>
      </c>
      <c r="GS650" s="3">
        <v>22.3</v>
      </c>
      <c r="GT650" s="3">
        <v>21.5</v>
      </c>
      <c r="GU650" s="3">
        <v>23.9</v>
      </c>
      <c r="GV650" s="3">
        <v>21.7</v>
      </c>
      <c r="GW650" s="3">
        <v>23</v>
      </c>
    </row>
    <row r="651" spans="2:205" x14ac:dyDescent="0.25">
      <c r="B651"/>
      <c r="F651">
        <v>-4</v>
      </c>
      <c r="G651" t="s">
        <v>62</v>
      </c>
      <c r="H651" s="3">
        <v>20.2</v>
      </c>
      <c r="I651" s="3">
        <v>16.8</v>
      </c>
      <c r="J651" s="3">
        <v>18.89</v>
      </c>
      <c r="K651" s="3">
        <v>19.8</v>
      </c>
      <c r="L651" s="3">
        <v>19</v>
      </c>
      <c r="M651" s="3">
        <v>19.41</v>
      </c>
      <c r="N651" s="3">
        <v>25.4</v>
      </c>
      <c r="O651" s="3">
        <v>20.6</v>
      </c>
      <c r="P651" s="3">
        <v>23.61</v>
      </c>
      <c r="Q651" s="3">
        <v>24.2</v>
      </c>
      <c r="R651" s="3">
        <v>23.2</v>
      </c>
      <c r="S651" s="3">
        <v>23.82</v>
      </c>
      <c r="T651" s="3">
        <v>20.399999999999999</v>
      </c>
      <c r="U651" s="3">
        <v>17</v>
      </c>
      <c r="V651" s="3">
        <v>19.059999999999999</v>
      </c>
      <c r="W651" s="3">
        <v>22.3</v>
      </c>
      <c r="X651" s="3">
        <v>21.7</v>
      </c>
      <c r="Y651" s="3">
        <v>22.03</v>
      </c>
      <c r="Z651" s="3">
        <v>24.9</v>
      </c>
      <c r="AA651" s="3">
        <v>27.5</v>
      </c>
      <c r="AB651" s="3">
        <v>25.93</v>
      </c>
      <c r="AC651" s="3">
        <v>24.7</v>
      </c>
      <c r="AD651" s="3">
        <v>20.9</v>
      </c>
      <c r="AE651" s="3">
        <v>23.2</v>
      </c>
      <c r="AF651" s="3">
        <v>14.6</v>
      </c>
      <c r="AG651" s="3">
        <v>14.5</v>
      </c>
      <c r="AH651" s="3">
        <v>14.54</v>
      </c>
      <c r="AI651" s="3">
        <v>23.3</v>
      </c>
      <c r="AJ651" s="3">
        <v>21.6</v>
      </c>
      <c r="AK651" s="3">
        <v>22.59</v>
      </c>
      <c r="AL651" s="3">
        <v>24.6</v>
      </c>
      <c r="AM651" s="3">
        <v>22.8</v>
      </c>
      <c r="AN651" s="3">
        <v>23.91</v>
      </c>
      <c r="AO651" s="3">
        <v>22.3</v>
      </c>
      <c r="AP651" s="3">
        <v>18.5</v>
      </c>
      <c r="AQ651" s="3">
        <v>20.82</v>
      </c>
      <c r="AR651" s="3">
        <v>28.7</v>
      </c>
      <c r="AS651" s="3">
        <v>23</v>
      </c>
      <c r="AT651" s="3">
        <v>26.35</v>
      </c>
      <c r="AU651" s="3">
        <v>23.7</v>
      </c>
      <c r="AV651" s="3">
        <v>23.8</v>
      </c>
      <c r="AW651" s="3">
        <v>23.76</v>
      </c>
      <c r="AX651" s="3">
        <v>15</v>
      </c>
      <c r="AY651" s="3">
        <v>16.100000000000001</v>
      </c>
      <c r="AZ651" s="3">
        <v>15.44</v>
      </c>
      <c r="BA651" s="3">
        <v>23.4</v>
      </c>
      <c r="BB651" s="3">
        <v>20</v>
      </c>
      <c r="BC651" s="3">
        <v>22.11</v>
      </c>
      <c r="BD651" s="3">
        <v>30.2</v>
      </c>
      <c r="BE651" s="3">
        <v>27.2</v>
      </c>
      <c r="BF651" s="3">
        <v>29.1</v>
      </c>
      <c r="BG651" s="3">
        <v>25.1</v>
      </c>
      <c r="BH651" s="3">
        <v>21.4</v>
      </c>
      <c r="BI651" s="3">
        <v>23.71</v>
      </c>
      <c r="BJ651" s="3">
        <v>26.6</v>
      </c>
      <c r="BK651" s="3">
        <v>22.5</v>
      </c>
      <c r="BL651" s="3">
        <v>25</v>
      </c>
      <c r="BM651" s="3">
        <v>22.4</v>
      </c>
      <c r="BN651" s="3">
        <v>20.9</v>
      </c>
      <c r="BO651" s="3">
        <v>21.83</v>
      </c>
      <c r="BP651" s="3">
        <v>23</v>
      </c>
      <c r="BQ651" s="3">
        <v>17.5</v>
      </c>
      <c r="BR651" s="3">
        <v>20.83</v>
      </c>
      <c r="BS651" s="3">
        <v>22.6</v>
      </c>
      <c r="BT651" s="3">
        <v>19.899999999999999</v>
      </c>
      <c r="BU651" s="3">
        <v>21.53</v>
      </c>
      <c r="BV651" s="3">
        <v>19.329999999999998</v>
      </c>
      <c r="BW651" s="3">
        <v>15.81</v>
      </c>
      <c r="BX651" s="3">
        <v>18.239999999999998</v>
      </c>
      <c r="BY651" s="3">
        <v>17.489999999999998</v>
      </c>
      <c r="BZ651" s="3">
        <v>16.73</v>
      </c>
      <c r="CA651" s="3">
        <v>17.649999999999999</v>
      </c>
      <c r="CB651" s="3">
        <v>23.14</v>
      </c>
      <c r="CC651" s="3">
        <v>17.920000000000002</v>
      </c>
      <c r="CD651" s="3">
        <v>21.86</v>
      </c>
      <c r="CE651" s="3">
        <v>22.29</v>
      </c>
      <c r="CF651" s="3">
        <v>20.71</v>
      </c>
      <c r="CG651" s="3">
        <v>22.28</v>
      </c>
      <c r="CH651" s="3">
        <v>18.52</v>
      </c>
      <c r="CI651" s="3">
        <v>14.78</v>
      </c>
      <c r="CJ651" s="3">
        <v>18.5</v>
      </c>
      <c r="CK651" s="3">
        <v>19.7</v>
      </c>
      <c r="CL651" s="3">
        <v>18.46</v>
      </c>
      <c r="CM651" s="3">
        <v>20.03</v>
      </c>
      <c r="CN651" s="3">
        <v>22.48</v>
      </c>
      <c r="CO651" s="3">
        <v>24.29</v>
      </c>
      <c r="CP651" s="3">
        <v>23.9</v>
      </c>
      <c r="CQ651" s="3">
        <v>19.420000000000002</v>
      </c>
      <c r="CR651" s="3">
        <v>14.79</v>
      </c>
      <c r="CS651" s="3">
        <v>19.2</v>
      </c>
      <c r="CT651" s="3">
        <v>11.9</v>
      </c>
      <c r="CU651" s="3">
        <v>11.01</v>
      </c>
      <c r="CV651" s="3">
        <v>12.06</v>
      </c>
      <c r="CW651" s="3">
        <v>22.14</v>
      </c>
      <c r="CX651" s="3">
        <v>20.27</v>
      </c>
      <c r="CY651" s="3">
        <v>21.57</v>
      </c>
      <c r="CZ651" s="3">
        <v>22.53</v>
      </c>
      <c r="DA651" s="3">
        <v>20.32</v>
      </c>
      <c r="DB651" s="3">
        <v>22.3</v>
      </c>
      <c r="DC651" s="3">
        <v>21.36</v>
      </c>
      <c r="DD651" s="3">
        <v>17.420000000000002</v>
      </c>
      <c r="DE651" s="3">
        <v>20.13</v>
      </c>
      <c r="DF651" s="3">
        <v>25.65</v>
      </c>
      <c r="DG651" s="3">
        <v>19.66</v>
      </c>
      <c r="DH651" s="3">
        <v>24.08</v>
      </c>
      <c r="DI651" s="3">
        <v>21.39</v>
      </c>
      <c r="DJ651" s="3">
        <v>21.02</v>
      </c>
      <c r="DK651" s="3">
        <v>21.97</v>
      </c>
      <c r="DL651" s="3">
        <v>12.85</v>
      </c>
      <c r="DM651" s="3">
        <v>13.2</v>
      </c>
      <c r="DN651" s="3">
        <v>13.58</v>
      </c>
      <c r="DO651" s="3">
        <v>21.41</v>
      </c>
      <c r="DP651" s="3">
        <v>17.61</v>
      </c>
      <c r="DQ651" s="3">
        <v>20.57</v>
      </c>
      <c r="DR651" s="3">
        <v>27.75</v>
      </c>
      <c r="DS651" s="3">
        <v>24.15</v>
      </c>
      <c r="DT651" s="3">
        <v>27.19</v>
      </c>
      <c r="DU651" s="3">
        <v>22.58</v>
      </c>
      <c r="DV651" s="3">
        <v>18.41</v>
      </c>
      <c r="DW651" s="3">
        <v>21.79</v>
      </c>
      <c r="DX651" s="3">
        <v>23.29</v>
      </c>
      <c r="DY651" s="3">
        <v>18.62</v>
      </c>
      <c r="DZ651" s="3">
        <v>22.48</v>
      </c>
      <c r="EA651" s="3">
        <v>20.09</v>
      </c>
      <c r="EB651" s="3">
        <v>18</v>
      </c>
      <c r="EC651" s="3">
        <v>20.03</v>
      </c>
      <c r="ED651" s="3">
        <v>20.7</v>
      </c>
      <c r="EE651" s="3">
        <v>14.85</v>
      </c>
      <c r="EF651" s="3">
        <v>18.95</v>
      </c>
      <c r="EG651" s="3">
        <v>22.16</v>
      </c>
      <c r="EH651" s="3">
        <v>19.48</v>
      </c>
      <c r="EI651" s="3">
        <v>21.27</v>
      </c>
      <c r="EJ651" s="3">
        <v>21.03</v>
      </c>
      <c r="EK651" s="3">
        <v>17.829999999999998</v>
      </c>
      <c r="EL651" s="3">
        <v>19.55</v>
      </c>
      <c r="EM651" s="3">
        <v>22.07</v>
      </c>
      <c r="EN651" s="3">
        <v>21.34</v>
      </c>
      <c r="EO651" s="3">
        <v>20.09</v>
      </c>
      <c r="EP651" s="3">
        <v>27.67</v>
      </c>
      <c r="EQ651" s="3">
        <v>23.34</v>
      </c>
      <c r="ER651" s="3">
        <v>25.35</v>
      </c>
      <c r="ES651" s="3">
        <v>26.14</v>
      </c>
      <c r="ET651" s="3">
        <v>25.61</v>
      </c>
      <c r="EU651" s="3">
        <v>25.31</v>
      </c>
      <c r="EV651" s="3">
        <v>22.31</v>
      </c>
      <c r="EW651" s="3">
        <v>19.170000000000002</v>
      </c>
      <c r="EX651" s="3">
        <v>21.49</v>
      </c>
      <c r="EY651" s="3">
        <v>24.81</v>
      </c>
      <c r="EZ651" s="3">
        <v>24.87</v>
      </c>
      <c r="FA651" s="3">
        <v>24.03</v>
      </c>
      <c r="FB651" s="3">
        <v>27.4</v>
      </c>
      <c r="FC651" s="3">
        <v>30.81</v>
      </c>
      <c r="FD651" s="3">
        <v>27.83</v>
      </c>
      <c r="FE651" s="3">
        <v>30</v>
      </c>
      <c r="FF651" s="3">
        <v>27.07</v>
      </c>
      <c r="FG651" s="3">
        <v>27.2</v>
      </c>
      <c r="FH651" s="3">
        <v>17.28</v>
      </c>
      <c r="FI651" s="3">
        <v>17.920000000000002</v>
      </c>
      <c r="FJ651" s="3">
        <v>16.27</v>
      </c>
      <c r="FK651" s="3">
        <v>24.36</v>
      </c>
      <c r="FL651" s="3">
        <v>22.93</v>
      </c>
      <c r="FM651" s="3">
        <v>23.28</v>
      </c>
      <c r="FN651" s="3">
        <v>26.71</v>
      </c>
      <c r="FO651" s="3">
        <v>25.35</v>
      </c>
      <c r="FP651" s="3">
        <v>25.52</v>
      </c>
      <c r="FQ651" s="3">
        <v>23.24</v>
      </c>
      <c r="FR651" s="3">
        <v>19.61</v>
      </c>
      <c r="FS651" s="3">
        <v>21.56</v>
      </c>
      <c r="FT651" s="3">
        <v>31.77</v>
      </c>
      <c r="FU651" s="3">
        <v>26.42</v>
      </c>
      <c r="FV651" s="3">
        <v>28.63</v>
      </c>
      <c r="FW651" s="3">
        <v>26.03</v>
      </c>
      <c r="FX651" s="3">
        <v>26.66</v>
      </c>
      <c r="FY651" s="3">
        <v>25.55</v>
      </c>
      <c r="FZ651" s="3">
        <v>17.23</v>
      </c>
      <c r="GA651" s="3">
        <v>18.96</v>
      </c>
      <c r="GB651" s="3">
        <v>17.079999999999998</v>
      </c>
      <c r="GC651" s="3">
        <v>25.43</v>
      </c>
      <c r="GD651" s="3">
        <v>22.43</v>
      </c>
      <c r="GE651" s="3">
        <v>23.66</v>
      </c>
      <c r="GF651" s="3">
        <v>32.71</v>
      </c>
      <c r="GG651" s="3">
        <v>30.32</v>
      </c>
      <c r="GH651" s="3">
        <v>31.07</v>
      </c>
      <c r="GI651" s="3">
        <v>27.54</v>
      </c>
      <c r="GJ651" s="3">
        <v>24.49</v>
      </c>
      <c r="GK651" s="3">
        <v>25.63</v>
      </c>
      <c r="GL651" s="3">
        <v>29.89</v>
      </c>
      <c r="GM651" s="3">
        <v>26.42</v>
      </c>
      <c r="GN651" s="3">
        <v>27.52</v>
      </c>
      <c r="GO651" s="3">
        <v>24.73</v>
      </c>
      <c r="GP651" s="3">
        <v>23.79</v>
      </c>
      <c r="GQ651" s="3">
        <v>23.64</v>
      </c>
      <c r="GR651" s="3">
        <v>25.36</v>
      </c>
      <c r="GS651" s="3">
        <v>20.07</v>
      </c>
      <c r="GT651" s="3">
        <v>22.45</v>
      </c>
      <c r="GU651" s="3">
        <v>22.95</v>
      </c>
      <c r="GV651" s="3">
        <v>20.420000000000002</v>
      </c>
      <c r="GW651" s="3">
        <v>21.87</v>
      </c>
    </row>
    <row r="652" spans="2:205" x14ac:dyDescent="0.25">
      <c r="B652"/>
      <c r="F652">
        <v>-3</v>
      </c>
      <c r="G652" t="s">
        <v>63</v>
      </c>
      <c r="H652" s="3">
        <v>18.64</v>
      </c>
      <c r="I652" s="3">
        <v>16.829999999999998</v>
      </c>
      <c r="J652" s="3">
        <v>17.940000000000001</v>
      </c>
      <c r="K652" s="3">
        <v>22.47</v>
      </c>
      <c r="L652" s="3">
        <v>18.62</v>
      </c>
      <c r="M652" s="3">
        <v>20.93</v>
      </c>
      <c r="N652" s="3">
        <v>19.559999999999999</v>
      </c>
      <c r="O652" s="3">
        <v>18.420000000000002</v>
      </c>
      <c r="P652" s="3">
        <v>19.11</v>
      </c>
      <c r="Q652" s="3">
        <v>24.83</v>
      </c>
      <c r="R652" s="3">
        <v>25.19</v>
      </c>
      <c r="S652" s="3">
        <v>24.97</v>
      </c>
      <c r="T652" s="3">
        <v>16.670000000000002</v>
      </c>
      <c r="U652" s="3">
        <v>17.73</v>
      </c>
      <c r="V652" s="3">
        <v>17.07</v>
      </c>
      <c r="W652" s="3">
        <v>18.559999999999999</v>
      </c>
      <c r="X652" s="3">
        <v>17.73</v>
      </c>
      <c r="Y652" s="3">
        <v>18.25</v>
      </c>
      <c r="Z652" s="3">
        <v>24.38</v>
      </c>
      <c r="AA652" s="3">
        <v>21.88</v>
      </c>
      <c r="AB652" s="3">
        <v>23.4</v>
      </c>
      <c r="AC652" s="3">
        <v>21.28</v>
      </c>
      <c r="AD652" s="3">
        <v>13.92</v>
      </c>
      <c r="AE652" s="3">
        <v>18.72</v>
      </c>
      <c r="AF652" s="3">
        <v>15.23</v>
      </c>
      <c r="AG652" s="3">
        <v>15.74</v>
      </c>
      <c r="AH652" s="3">
        <v>15.45</v>
      </c>
      <c r="AI652" s="3">
        <v>23.86</v>
      </c>
      <c r="AJ652" s="3">
        <v>22.97</v>
      </c>
      <c r="AK652" s="3">
        <v>23.51</v>
      </c>
      <c r="AL652" s="3">
        <v>19.84</v>
      </c>
      <c r="AM652" s="3">
        <v>18.010000000000002</v>
      </c>
      <c r="AN652" s="3">
        <v>19.149999999999999</v>
      </c>
      <c r="AO652" s="3">
        <v>21.02</v>
      </c>
      <c r="AP652" s="3">
        <v>18.95</v>
      </c>
      <c r="AQ652" s="3">
        <v>20.190000000000001</v>
      </c>
      <c r="AR652" s="3">
        <v>23.38</v>
      </c>
      <c r="AS652" s="3">
        <v>22.11</v>
      </c>
      <c r="AT652" s="3">
        <v>22.89</v>
      </c>
      <c r="AU652" s="3">
        <v>25.6</v>
      </c>
      <c r="AV652" s="3">
        <v>23.69</v>
      </c>
      <c r="AW652" s="3">
        <v>24.82</v>
      </c>
      <c r="AX652" s="3">
        <v>15.95</v>
      </c>
      <c r="AY652" s="3">
        <v>15.73</v>
      </c>
      <c r="AZ652" s="3">
        <v>15.86</v>
      </c>
      <c r="BA652" s="3">
        <v>24.46</v>
      </c>
      <c r="BB652" s="3">
        <v>20.99</v>
      </c>
      <c r="BC652" s="3">
        <v>23.13</v>
      </c>
      <c r="BD652" s="3">
        <v>28.82</v>
      </c>
      <c r="BE652" s="3">
        <v>26.95</v>
      </c>
      <c r="BF652" s="3">
        <v>28.14</v>
      </c>
      <c r="BG652" s="3">
        <v>27.91</v>
      </c>
      <c r="BH652" s="3">
        <v>24.42</v>
      </c>
      <c r="BI652" s="3">
        <v>26.56</v>
      </c>
      <c r="BJ652" s="3">
        <v>25.67</v>
      </c>
      <c r="BK652" s="3">
        <v>20.36</v>
      </c>
      <c r="BL652" s="3">
        <v>23.58</v>
      </c>
      <c r="BM652" s="3">
        <v>20.32</v>
      </c>
      <c r="BN652" s="3">
        <v>20.05</v>
      </c>
      <c r="BO652" s="3">
        <v>20.21</v>
      </c>
      <c r="BP652" s="3">
        <v>20.83</v>
      </c>
      <c r="BQ652" s="3">
        <v>22.71</v>
      </c>
      <c r="BR652" s="3">
        <v>21.59</v>
      </c>
      <c r="BS652" s="3">
        <v>21.26</v>
      </c>
      <c r="BT652" s="3">
        <v>19.71</v>
      </c>
      <c r="BU652" s="3">
        <v>20.65</v>
      </c>
      <c r="BV652" s="3">
        <v>18.059999999999999</v>
      </c>
      <c r="BW652" s="3">
        <v>15.99</v>
      </c>
      <c r="BX652" s="3">
        <v>17.47</v>
      </c>
      <c r="BY652" s="3">
        <v>20.61</v>
      </c>
      <c r="BZ652" s="3">
        <v>1.65</v>
      </c>
      <c r="CA652" s="3">
        <v>19.53</v>
      </c>
      <c r="CB652" s="3">
        <v>17.489999999999998</v>
      </c>
      <c r="CC652" s="3">
        <v>16.02</v>
      </c>
      <c r="CD652" s="3">
        <v>17.600000000000001</v>
      </c>
      <c r="CE652" s="3">
        <v>22.94</v>
      </c>
      <c r="CF652" s="3">
        <v>23.33</v>
      </c>
      <c r="CG652" s="3">
        <v>23.71</v>
      </c>
      <c r="CH652" s="3">
        <v>15.27</v>
      </c>
      <c r="CI652" s="3">
        <v>15.59</v>
      </c>
      <c r="CJ652" s="3">
        <v>1.59</v>
      </c>
      <c r="CK652" s="3">
        <v>16.079999999999998</v>
      </c>
      <c r="CL652" s="3">
        <v>14.84</v>
      </c>
      <c r="CM652" s="3">
        <v>16.36</v>
      </c>
      <c r="CN652" s="3">
        <v>22.15</v>
      </c>
      <c r="CO652" s="3">
        <v>19.38</v>
      </c>
      <c r="CP652" s="3">
        <v>21.76</v>
      </c>
      <c r="CQ652" s="3">
        <v>16.59</v>
      </c>
      <c r="CR652" s="3">
        <v>8.52</v>
      </c>
      <c r="CS652" s="3">
        <v>15.15</v>
      </c>
      <c r="CT652" s="3">
        <v>12.64</v>
      </c>
      <c r="CU652" s="3">
        <v>12.47</v>
      </c>
      <c r="CV652" s="3">
        <v>13.42</v>
      </c>
      <c r="CW652" s="3">
        <v>22.87</v>
      </c>
      <c r="CX652" s="3">
        <v>21.68</v>
      </c>
      <c r="CY652" s="3">
        <v>22.75</v>
      </c>
      <c r="CZ652" s="3">
        <v>17.98</v>
      </c>
      <c r="DA652" s="3">
        <v>16.329999999999998</v>
      </c>
      <c r="DB652" s="3">
        <v>17.829999999999998</v>
      </c>
      <c r="DC652" s="3">
        <v>20.09</v>
      </c>
      <c r="DD652" s="3">
        <v>17.75</v>
      </c>
      <c r="DE652" s="3">
        <v>19.45</v>
      </c>
      <c r="DF652" s="3">
        <v>20.72</v>
      </c>
      <c r="DG652" s="3">
        <v>18.98</v>
      </c>
      <c r="DH652" s="3">
        <v>20.78</v>
      </c>
      <c r="DI652" s="3">
        <v>23.27</v>
      </c>
      <c r="DJ652" s="3">
        <v>20.38</v>
      </c>
      <c r="DK652" s="3">
        <v>22.78</v>
      </c>
      <c r="DL652" s="3">
        <v>13.89</v>
      </c>
      <c r="DM652" s="3">
        <v>13.74</v>
      </c>
      <c r="DN652" s="3">
        <v>14.45</v>
      </c>
      <c r="DO652" s="3">
        <v>22.18</v>
      </c>
      <c r="DP652" s="3">
        <v>18.670000000000002</v>
      </c>
      <c r="DQ652" s="3">
        <v>21.52</v>
      </c>
      <c r="DR652" s="3">
        <v>26.18</v>
      </c>
      <c r="DS652" s="3">
        <v>23.85</v>
      </c>
      <c r="DT652" s="3">
        <v>26.23</v>
      </c>
      <c r="DU652" s="3">
        <v>25.09</v>
      </c>
      <c r="DV652" s="3">
        <v>21.45</v>
      </c>
      <c r="DW652" s="3">
        <v>24.49</v>
      </c>
      <c r="DX652" s="3">
        <v>22.37</v>
      </c>
      <c r="DY652" s="3">
        <v>16.25</v>
      </c>
      <c r="DZ652" s="3">
        <v>21.03</v>
      </c>
      <c r="EA652" s="3">
        <v>18.649999999999999</v>
      </c>
      <c r="EB652" s="3">
        <v>17.95</v>
      </c>
      <c r="EC652" s="3">
        <v>19.04</v>
      </c>
      <c r="ED652" s="3">
        <v>18.649999999999999</v>
      </c>
      <c r="EE652" s="3">
        <v>19.66</v>
      </c>
      <c r="EF652" s="3">
        <v>19.79</v>
      </c>
      <c r="EG652" s="3">
        <v>20.83</v>
      </c>
      <c r="EH652" s="3">
        <v>19.22</v>
      </c>
      <c r="EI652" s="3">
        <v>20.309999999999999</v>
      </c>
      <c r="EJ652" s="3">
        <v>19.440000000000001</v>
      </c>
      <c r="EK652" s="3">
        <v>17.64</v>
      </c>
      <c r="EL652" s="3">
        <v>18.52</v>
      </c>
      <c r="EM652" s="3">
        <v>24.33</v>
      </c>
      <c r="EN652" s="3">
        <v>20.75</v>
      </c>
      <c r="EO652" s="3">
        <v>22.33</v>
      </c>
      <c r="EP652" s="3">
        <v>21.88</v>
      </c>
      <c r="EQ652" s="3">
        <v>21.36</v>
      </c>
      <c r="ER652" s="3">
        <v>20.98</v>
      </c>
      <c r="ES652" s="3">
        <v>26.83</v>
      </c>
      <c r="ET652" s="3">
        <v>28.44</v>
      </c>
      <c r="EU652" s="3">
        <v>26.8</v>
      </c>
      <c r="EV652" s="3">
        <v>18.45</v>
      </c>
      <c r="EW652" s="3">
        <v>19.75</v>
      </c>
      <c r="EX652" s="3">
        <v>18.43</v>
      </c>
      <c r="EY652" s="3">
        <v>20.72</v>
      </c>
      <c r="EZ652" s="3">
        <v>20.78</v>
      </c>
      <c r="FA652" s="3">
        <v>20.010000000000002</v>
      </c>
      <c r="FB652" s="3">
        <v>26.6</v>
      </c>
      <c r="FC652" s="3">
        <v>24.75</v>
      </c>
      <c r="FD652" s="3">
        <v>25.19</v>
      </c>
      <c r="FE652" s="3">
        <v>25.97</v>
      </c>
      <c r="FF652" s="3">
        <v>19.5</v>
      </c>
      <c r="FG652" s="3">
        <v>22.37</v>
      </c>
      <c r="FH652" s="3">
        <v>18.079999999999998</v>
      </c>
      <c r="FI652" s="3">
        <v>18.78</v>
      </c>
      <c r="FJ652" s="3">
        <v>17.53</v>
      </c>
      <c r="FK652" s="3">
        <v>25.1</v>
      </c>
      <c r="FL652" s="3">
        <v>24.39</v>
      </c>
      <c r="FM652" s="3">
        <v>24.47</v>
      </c>
      <c r="FN652" s="3">
        <v>21.04</v>
      </c>
      <c r="FO652" s="3">
        <v>20.149999999999999</v>
      </c>
      <c r="FP652" s="3">
        <v>20.22</v>
      </c>
      <c r="FQ652" s="3">
        <v>22.04</v>
      </c>
      <c r="FR652" s="3">
        <v>20.05</v>
      </c>
      <c r="FS652" s="3">
        <v>20.94</v>
      </c>
      <c r="FT652" s="3">
        <v>25.37</v>
      </c>
      <c r="FU652" s="3">
        <v>24.74</v>
      </c>
      <c r="FV652" s="3">
        <v>24.39</v>
      </c>
      <c r="FW652" s="3">
        <v>27.88</v>
      </c>
      <c r="FX652" s="3">
        <v>25.65</v>
      </c>
      <c r="FY652" s="3">
        <v>26.25</v>
      </c>
      <c r="FZ652" s="3">
        <v>17.760000000000002</v>
      </c>
      <c r="GA652" s="3">
        <v>18.579999999999998</v>
      </c>
      <c r="GB652" s="3">
        <v>17.47</v>
      </c>
      <c r="GC652" s="3">
        <v>26.57</v>
      </c>
      <c r="GD652" s="3">
        <v>24.01</v>
      </c>
      <c r="GE652" s="3">
        <v>24.91</v>
      </c>
      <c r="GF652" s="3">
        <v>31.57</v>
      </c>
      <c r="GG652" s="3">
        <v>31.13</v>
      </c>
      <c r="GH652" s="3">
        <v>30.55</v>
      </c>
      <c r="GI652" s="3">
        <v>30.15</v>
      </c>
      <c r="GJ652" s="3">
        <v>27.67</v>
      </c>
      <c r="GK652" s="3">
        <v>28.42</v>
      </c>
      <c r="GL652" s="3">
        <v>29.52</v>
      </c>
      <c r="GM652" s="3">
        <v>24.39</v>
      </c>
      <c r="GN652" s="3">
        <v>26.42</v>
      </c>
      <c r="GO652" s="3">
        <v>22.85</v>
      </c>
      <c r="GP652" s="3">
        <v>23.18</v>
      </c>
      <c r="GQ652" s="3">
        <v>22.31</v>
      </c>
      <c r="GR652" s="3">
        <v>23.21</v>
      </c>
      <c r="GS652" s="3">
        <v>25.35</v>
      </c>
      <c r="GT652" s="3">
        <v>23.34</v>
      </c>
      <c r="GU652" s="3">
        <v>21.55</v>
      </c>
      <c r="GV652" s="3">
        <v>20.100000000000001</v>
      </c>
      <c r="GW652" s="3">
        <v>20.87</v>
      </c>
    </row>
    <row r="653" spans="2:205" x14ac:dyDescent="0.25">
      <c r="B653"/>
      <c r="F653">
        <v>-2</v>
      </c>
      <c r="G653" t="s">
        <v>64</v>
      </c>
      <c r="H653" s="3">
        <v>16.03</v>
      </c>
      <c r="I653" s="3">
        <v>14.8</v>
      </c>
      <c r="J653" s="3">
        <v>15.55</v>
      </c>
      <c r="K653" s="3">
        <v>18.329999999999998</v>
      </c>
      <c r="L653" s="3">
        <v>18.21</v>
      </c>
      <c r="M653" s="3">
        <v>18.29</v>
      </c>
      <c r="N653" s="3">
        <v>16.77</v>
      </c>
      <c r="O653" s="3">
        <v>15.42</v>
      </c>
      <c r="P653" s="3">
        <v>16.2</v>
      </c>
      <c r="Q653" s="3">
        <v>25.13</v>
      </c>
      <c r="R653" s="3">
        <v>20.83</v>
      </c>
      <c r="S653" s="3">
        <v>23.43</v>
      </c>
      <c r="T653" s="3">
        <v>18.64</v>
      </c>
      <c r="U653" s="3">
        <v>15.46</v>
      </c>
      <c r="V653" s="3">
        <v>17.38</v>
      </c>
      <c r="W653" s="3">
        <v>21.14</v>
      </c>
      <c r="X653" s="3">
        <v>19.11</v>
      </c>
      <c r="Y653" s="3">
        <v>20.309999999999999</v>
      </c>
      <c r="Z653" s="3">
        <v>23.61</v>
      </c>
      <c r="AA653" s="3">
        <v>22.09</v>
      </c>
      <c r="AB653" s="3">
        <v>23</v>
      </c>
      <c r="AC653" s="3">
        <v>21.05</v>
      </c>
      <c r="AD653" s="3">
        <v>16.02</v>
      </c>
      <c r="AE653" s="3">
        <v>19.16</v>
      </c>
      <c r="AF653" s="3">
        <v>14.88</v>
      </c>
      <c r="AG653" s="3">
        <v>14.55</v>
      </c>
      <c r="AH653" s="3">
        <v>14.74</v>
      </c>
      <c r="AI653" s="3">
        <v>23.77</v>
      </c>
      <c r="AJ653" s="3">
        <v>21.65</v>
      </c>
      <c r="AK653" s="3">
        <v>22.93</v>
      </c>
      <c r="AL653" s="3">
        <v>19.809999999999999</v>
      </c>
      <c r="AM653" s="3">
        <v>17.45</v>
      </c>
      <c r="AN653" s="3">
        <v>18.88</v>
      </c>
      <c r="AO653" s="3">
        <v>21.43</v>
      </c>
      <c r="AP653" s="3">
        <v>20.32</v>
      </c>
      <c r="AQ653" s="3">
        <v>21</v>
      </c>
      <c r="AR653" s="3">
        <v>22.84</v>
      </c>
      <c r="AS653" s="3">
        <v>17.25</v>
      </c>
      <c r="AT653" s="3">
        <v>20.57</v>
      </c>
      <c r="AU653" s="3">
        <v>26.81</v>
      </c>
      <c r="AV653" s="3">
        <v>22.3</v>
      </c>
      <c r="AW653" s="3">
        <v>25.05</v>
      </c>
      <c r="AX653" s="3">
        <v>14.68</v>
      </c>
      <c r="AY653" s="3">
        <v>14.42</v>
      </c>
      <c r="AZ653" s="3">
        <v>14.58</v>
      </c>
      <c r="BA653" s="3">
        <v>24.03</v>
      </c>
      <c r="BB653" s="3">
        <v>20.66</v>
      </c>
      <c r="BC653" s="3">
        <v>22.72</v>
      </c>
      <c r="BD653" s="3">
        <v>24.85</v>
      </c>
      <c r="BE653" s="3">
        <v>21.72</v>
      </c>
      <c r="BF653" s="3">
        <v>23.63</v>
      </c>
      <c r="BG653" s="3">
        <v>24.71</v>
      </c>
      <c r="BH653" s="3">
        <v>19.07</v>
      </c>
      <c r="BI653" s="3">
        <v>22.49</v>
      </c>
      <c r="BJ653" s="3">
        <v>22.91</v>
      </c>
      <c r="BK653" s="3">
        <v>23.08</v>
      </c>
      <c r="BL653" s="3">
        <v>22.97</v>
      </c>
      <c r="BM653" s="3">
        <v>18.829999999999998</v>
      </c>
      <c r="BN653" s="3">
        <v>19.73</v>
      </c>
      <c r="BO653" s="3">
        <v>19.190000000000001</v>
      </c>
      <c r="BP653" s="3">
        <v>22.48</v>
      </c>
      <c r="BQ653" s="3">
        <v>21.47</v>
      </c>
      <c r="BR653" s="3">
        <v>22.08</v>
      </c>
      <c r="BS653" s="3">
        <v>20.49</v>
      </c>
      <c r="BT653" s="3">
        <v>18.54</v>
      </c>
      <c r="BU653" s="3">
        <v>19.72</v>
      </c>
      <c r="BV653" s="3">
        <v>15.38</v>
      </c>
      <c r="BW653" s="3">
        <v>14.01</v>
      </c>
      <c r="BX653" s="3">
        <v>15.05</v>
      </c>
      <c r="BY653" s="3">
        <v>16.54</v>
      </c>
      <c r="BZ653" s="3">
        <v>15.97</v>
      </c>
      <c r="CA653" s="3">
        <v>16.89</v>
      </c>
      <c r="CB653" s="3">
        <v>14.97</v>
      </c>
      <c r="CC653" s="3">
        <v>13.37</v>
      </c>
      <c r="CD653" s="3">
        <v>14.85</v>
      </c>
      <c r="CE653" s="3">
        <v>23.27</v>
      </c>
      <c r="CF653" s="3">
        <v>18.68</v>
      </c>
      <c r="CG653" s="3">
        <v>22.02</v>
      </c>
      <c r="CH653" s="3">
        <v>16.87</v>
      </c>
      <c r="CI653" s="3">
        <v>13.43</v>
      </c>
      <c r="CJ653" s="3">
        <v>16.04</v>
      </c>
      <c r="CK653" s="3">
        <v>18.649999999999999</v>
      </c>
      <c r="CL653" s="3">
        <v>16.22</v>
      </c>
      <c r="CM653" s="3">
        <v>18.420000000000002</v>
      </c>
      <c r="CN653" s="3">
        <v>21.27</v>
      </c>
      <c r="CO653" s="3">
        <v>19.309999999999999</v>
      </c>
      <c r="CP653" s="3">
        <v>21.21</v>
      </c>
      <c r="CQ653" s="3">
        <v>16.71</v>
      </c>
      <c r="CR653" s="3">
        <v>10.97</v>
      </c>
      <c r="CS653" s="3">
        <v>15.86</v>
      </c>
      <c r="CT653" s="3">
        <v>12.44</v>
      </c>
      <c r="CU653" s="3">
        <v>11.69</v>
      </c>
      <c r="CV653" s="3">
        <v>12.89</v>
      </c>
      <c r="CW653" s="3">
        <v>22.81</v>
      </c>
      <c r="CX653" s="3">
        <v>20.5</v>
      </c>
      <c r="CY653" s="3">
        <v>22.19</v>
      </c>
      <c r="CZ653" s="3">
        <v>18.12</v>
      </c>
      <c r="DA653" s="3">
        <v>15.46</v>
      </c>
      <c r="DB653" s="3">
        <v>17.59</v>
      </c>
      <c r="DC653" s="3">
        <v>20.51</v>
      </c>
      <c r="DD653" s="3">
        <v>19.18</v>
      </c>
      <c r="DE653" s="3">
        <v>20.28</v>
      </c>
      <c r="DF653" s="3">
        <v>20.6</v>
      </c>
      <c r="DG653" s="3">
        <v>14.8</v>
      </c>
      <c r="DH653" s="3">
        <v>18.91</v>
      </c>
      <c r="DI653" s="3">
        <v>24.37</v>
      </c>
      <c r="DJ653" s="3">
        <v>19.440000000000001</v>
      </c>
      <c r="DK653" s="3">
        <v>23.19</v>
      </c>
      <c r="DL653" s="3">
        <v>12.67</v>
      </c>
      <c r="DM653" s="3">
        <v>11.91</v>
      </c>
      <c r="DN653" s="3">
        <v>13.01</v>
      </c>
      <c r="DO653" s="3">
        <v>22</v>
      </c>
      <c r="DP653" s="3">
        <v>18.260000000000002</v>
      </c>
      <c r="DQ653" s="3">
        <v>21.17</v>
      </c>
      <c r="DR653" s="3">
        <v>22.77</v>
      </c>
      <c r="DS653" s="3">
        <v>19.23</v>
      </c>
      <c r="DT653" s="3">
        <v>22.04</v>
      </c>
      <c r="DU653" s="3">
        <v>22.51</v>
      </c>
      <c r="DV653" s="3">
        <v>16.579999999999998</v>
      </c>
      <c r="DW653" s="3">
        <v>20.83</v>
      </c>
      <c r="DX653" s="3">
        <v>20.010000000000002</v>
      </c>
      <c r="DY653" s="3">
        <v>19.07</v>
      </c>
      <c r="DZ653" s="3">
        <v>20.62</v>
      </c>
      <c r="EA653" s="3">
        <v>16.7</v>
      </c>
      <c r="EB653" s="3">
        <v>17.09</v>
      </c>
      <c r="EC653" s="3">
        <v>17.53</v>
      </c>
      <c r="ED653" s="3">
        <v>20.34</v>
      </c>
      <c r="EE653" s="3">
        <v>18.88</v>
      </c>
      <c r="EF653" s="3">
        <v>20.420000000000002</v>
      </c>
      <c r="EG653" s="3">
        <v>20.14</v>
      </c>
      <c r="EH653" s="3">
        <v>18.13</v>
      </c>
      <c r="EI653" s="3">
        <v>19.46</v>
      </c>
      <c r="EJ653" s="3">
        <v>16.690000000000001</v>
      </c>
      <c r="EK653" s="3">
        <v>15.59</v>
      </c>
      <c r="EL653" s="3">
        <v>16.059999999999999</v>
      </c>
      <c r="EM653" s="3">
        <v>20.13</v>
      </c>
      <c r="EN653" s="3">
        <v>20.46</v>
      </c>
      <c r="EO653" s="3">
        <v>19.690000000000001</v>
      </c>
      <c r="EP653" s="3">
        <v>18.559999999999999</v>
      </c>
      <c r="EQ653" s="3">
        <v>17.46</v>
      </c>
      <c r="ER653" s="3">
        <v>17.55</v>
      </c>
      <c r="ES653" s="3">
        <v>26.99</v>
      </c>
      <c r="ET653" s="3">
        <v>22.98</v>
      </c>
      <c r="EU653" s="3">
        <v>24.84</v>
      </c>
      <c r="EV653" s="3">
        <v>20.41</v>
      </c>
      <c r="EW653" s="3">
        <v>17.5</v>
      </c>
      <c r="EX653" s="3">
        <v>18.72</v>
      </c>
      <c r="EY653" s="3">
        <v>23.63</v>
      </c>
      <c r="EZ653" s="3">
        <v>21.99</v>
      </c>
      <c r="FA653" s="3">
        <v>22.19</v>
      </c>
      <c r="FB653" s="3">
        <v>25.94</v>
      </c>
      <c r="FC653" s="3">
        <v>24.87</v>
      </c>
      <c r="FD653" s="3">
        <v>24.78</v>
      </c>
      <c r="FE653" s="3">
        <v>25.4</v>
      </c>
      <c r="FF653" s="3">
        <v>21.07</v>
      </c>
      <c r="FG653" s="3">
        <v>22.47</v>
      </c>
      <c r="FH653" s="3">
        <v>17.32</v>
      </c>
      <c r="FI653" s="3">
        <v>17.420000000000002</v>
      </c>
      <c r="FJ653" s="3">
        <v>16.600000000000001</v>
      </c>
      <c r="FK653" s="3">
        <v>24.73</v>
      </c>
      <c r="FL653" s="3">
        <v>22.8</v>
      </c>
      <c r="FM653" s="3">
        <v>23.67</v>
      </c>
      <c r="FN653" s="3">
        <v>21.49</v>
      </c>
      <c r="FO653" s="3">
        <v>19.440000000000001</v>
      </c>
      <c r="FP653" s="3">
        <v>20.16</v>
      </c>
      <c r="FQ653" s="3">
        <v>22.36</v>
      </c>
      <c r="FR653" s="3">
        <v>21.46</v>
      </c>
      <c r="FS653" s="3">
        <v>21.72</v>
      </c>
      <c r="FT653" s="3">
        <v>25.08</v>
      </c>
      <c r="FU653" s="3">
        <v>19.690000000000001</v>
      </c>
      <c r="FV653" s="3">
        <v>22.23</v>
      </c>
      <c r="FW653" s="3">
        <v>29.25</v>
      </c>
      <c r="FX653" s="3">
        <v>25.17</v>
      </c>
      <c r="FY653" s="3">
        <v>26.91</v>
      </c>
      <c r="FZ653" s="3">
        <v>16.7</v>
      </c>
      <c r="GA653" s="3">
        <v>16.93</v>
      </c>
      <c r="GB653" s="3">
        <v>16.149999999999999</v>
      </c>
      <c r="GC653" s="3">
        <v>26.05</v>
      </c>
      <c r="GD653" s="3">
        <v>23.06</v>
      </c>
      <c r="GE653" s="3">
        <v>24.27</v>
      </c>
      <c r="GF653" s="3">
        <v>26.93</v>
      </c>
      <c r="GG653" s="3">
        <v>24.21</v>
      </c>
      <c r="GH653" s="3">
        <v>25.23</v>
      </c>
      <c r="GI653" s="3">
        <v>26.91</v>
      </c>
      <c r="GJ653" s="3">
        <v>21.55</v>
      </c>
      <c r="GK653" s="3">
        <v>24.14</v>
      </c>
      <c r="GL653" s="3">
        <v>25.8</v>
      </c>
      <c r="GM653" s="3">
        <v>27.08</v>
      </c>
      <c r="GN653" s="3">
        <v>25.31</v>
      </c>
      <c r="GO653" s="3">
        <v>20.96</v>
      </c>
      <c r="GP653" s="3">
        <v>22.37</v>
      </c>
      <c r="GQ653" s="3">
        <v>20.85</v>
      </c>
      <c r="GR653" s="3">
        <v>24.63</v>
      </c>
      <c r="GS653" s="3">
        <v>24.06</v>
      </c>
      <c r="GT653" s="3">
        <v>23.73</v>
      </c>
      <c r="GU653" s="3">
        <v>20.83</v>
      </c>
      <c r="GV653" s="3">
        <v>18.95</v>
      </c>
      <c r="GW653" s="3">
        <v>19.989999999999998</v>
      </c>
    </row>
    <row r="654" spans="2:205" x14ac:dyDescent="0.25">
      <c r="B654"/>
      <c r="F654">
        <v>-1</v>
      </c>
      <c r="G654" t="s">
        <v>65</v>
      </c>
      <c r="H654" s="3">
        <v>15.97</v>
      </c>
      <c r="I654" s="3">
        <v>15.67</v>
      </c>
      <c r="J654" s="3">
        <v>15.85</v>
      </c>
      <c r="K654" s="3">
        <v>16.97</v>
      </c>
      <c r="L654" s="3">
        <v>17.63</v>
      </c>
      <c r="M654" s="3">
        <v>17.23</v>
      </c>
      <c r="N654" s="3">
        <v>18.53</v>
      </c>
      <c r="O654" s="3">
        <v>15.09</v>
      </c>
      <c r="P654" s="3">
        <v>17.149999999999999</v>
      </c>
      <c r="Q654" s="3">
        <v>24.02</v>
      </c>
      <c r="R654" s="3">
        <v>20.41</v>
      </c>
      <c r="S654" s="3">
        <v>22.63</v>
      </c>
      <c r="T654" s="3">
        <v>16.57</v>
      </c>
      <c r="U654" s="3">
        <v>11.33</v>
      </c>
      <c r="V654" s="3">
        <v>14.57</v>
      </c>
      <c r="W654" s="3">
        <v>20.8</v>
      </c>
      <c r="X654" s="3">
        <v>16.93</v>
      </c>
      <c r="Y654" s="3">
        <v>19.190000000000001</v>
      </c>
      <c r="Z654" s="3">
        <v>24.15</v>
      </c>
      <c r="AA654" s="3">
        <v>23.81</v>
      </c>
      <c r="AB654" s="3">
        <v>24.01</v>
      </c>
      <c r="AC654" s="3">
        <v>18.760000000000002</v>
      </c>
      <c r="AD654" s="3">
        <v>15.46</v>
      </c>
      <c r="AE654" s="3">
        <v>17.53</v>
      </c>
      <c r="AF654" s="3">
        <v>15.2</v>
      </c>
      <c r="AG654" s="3">
        <v>13.01</v>
      </c>
      <c r="AH654" s="3">
        <v>14.3</v>
      </c>
      <c r="AI654" s="3">
        <v>19.32</v>
      </c>
      <c r="AJ654" s="3">
        <v>18.66</v>
      </c>
      <c r="AK654" s="3">
        <v>19.059999999999999</v>
      </c>
      <c r="AL654" s="3">
        <v>17.350000000000001</v>
      </c>
      <c r="AM654" s="3">
        <v>17.39</v>
      </c>
      <c r="AN654" s="3">
        <v>17.37</v>
      </c>
      <c r="AO654" s="3">
        <v>19.57</v>
      </c>
      <c r="AP654" s="3">
        <v>16.59</v>
      </c>
      <c r="AQ654" s="3">
        <v>18.39</v>
      </c>
      <c r="AR654" s="3">
        <v>24.22</v>
      </c>
      <c r="AS654" s="3">
        <v>21.57</v>
      </c>
      <c r="AT654" s="3">
        <v>23.16</v>
      </c>
      <c r="AU654" s="3">
        <v>24.88</v>
      </c>
      <c r="AV654" s="3">
        <v>23.65</v>
      </c>
      <c r="AW654" s="3">
        <v>24.41</v>
      </c>
      <c r="AX654" s="3">
        <v>15.22</v>
      </c>
      <c r="AY654" s="3">
        <v>13.19</v>
      </c>
      <c r="AZ654" s="3">
        <v>14.39</v>
      </c>
      <c r="BA654" s="3">
        <v>22.16</v>
      </c>
      <c r="BB654" s="3">
        <v>23.31</v>
      </c>
      <c r="BC654" s="3">
        <v>22.64</v>
      </c>
      <c r="BD654" s="3">
        <v>22.22</v>
      </c>
      <c r="BE654" s="3">
        <v>21.89</v>
      </c>
      <c r="BF654" s="3">
        <v>22.1</v>
      </c>
      <c r="BG654" s="3">
        <v>23.43</v>
      </c>
      <c r="BH654" s="3">
        <v>21.19</v>
      </c>
      <c r="BI654" s="3">
        <v>22.56</v>
      </c>
      <c r="BJ654" s="3">
        <v>23.92</v>
      </c>
      <c r="BK654" s="3">
        <v>23.4</v>
      </c>
      <c r="BL654" s="3">
        <v>23.74</v>
      </c>
      <c r="BM654" s="3">
        <v>17.04</v>
      </c>
      <c r="BN654" s="3">
        <v>15.31</v>
      </c>
      <c r="BO654" s="3">
        <v>16.34</v>
      </c>
      <c r="BP654" s="3">
        <v>18.97</v>
      </c>
      <c r="BQ654" s="3">
        <v>17.36</v>
      </c>
      <c r="BR654" s="3">
        <v>18.329999999999998</v>
      </c>
      <c r="BS654" s="3">
        <v>19.100000000000001</v>
      </c>
      <c r="BT654" s="3">
        <v>17.64</v>
      </c>
      <c r="BU654" s="3">
        <v>18.53</v>
      </c>
      <c r="BV654" s="3">
        <v>15.31</v>
      </c>
      <c r="BW654" s="3">
        <v>14.86</v>
      </c>
      <c r="BX654" s="3">
        <v>15.34</v>
      </c>
      <c r="BY654" s="3">
        <v>15.24</v>
      </c>
      <c r="BZ654" s="3">
        <v>15.45</v>
      </c>
      <c r="CA654" s="3">
        <v>15.88</v>
      </c>
      <c r="CB654" s="3">
        <v>16.52</v>
      </c>
      <c r="CC654" s="3">
        <v>12.82</v>
      </c>
      <c r="CD654" s="3">
        <v>15.64</v>
      </c>
      <c r="CE654" s="3">
        <v>22.28</v>
      </c>
      <c r="CF654" s="3">
        <v>18.34</v>
      </c>
      <c r="CG654" s="3">
        <v>21.29</v>
      </c>
      <c r="CH654" s="3">
        <v>14.6</v>
      </c>
      <c r="CI654" s="3">
        <v>9.19</v>
      </c>
      <c r="CJ654" s="3">
        <v>13.11</v>
      </c>
      <c r="CK654" s="3">
        <v>18.28</v>
      </c>
      <c r="CL654" s="3">
        <v>14.16</v>
      </c>
      <c r="CM654" s="3">
        <v>17.32</v>
      </c>
      <c r="CN654" s="3">
        <v>21.79</v>
      </c>
      <c r="CO654" s="3">
        <v>21.03</v>
      </c>
      <c r="CP654" s="3">
        <v>22.21</v>
      </c>
      <c r="CQ654" s="3">
        <v>15.44</v>
      </c>
      <c r="CR654" s="3">
        <v>11.46</v>
      </c>
      <c r="CS654" s="3">
        <v>14.97</v>
      </c>
      <c r="CT654" s="3">
        <v>12.6</v>
      </c>
      <c r="CU654" s="3">
        <v>10.09</v>
      </c>
      <c r="CV654" s="3">
        <v>12.36</v>
      </c>
      <c r="CW654" s="3">
        <v>18.39</v>
      </c>
      <c r="CX654" s="3">
        <v>17.52</v>
      </c>
      <c r="CY654" s="3">
        <v>18.34</v>
      </c>
      <c r="CZ654" s="3">
        <v>15.83</v>
      </c>
      <c r="DA654" s="3">
        <v>15.47</v>
      </c>
      <c r="DB654" s="3">
        <v>16.170000000000002</v>
      </c>
      <c r="DC654" s="3">
        <v>18.78</v>
      </c>
      <c r="DD654" s="3">
        <v>15.69</v>
      </c>
      <c r="DE654" s="3">
        <v>17.79</v>
      </c>
      <c r="DF654" s="3">
        <v>21.96</v>
      </c>
      <c r="DG654" s="3">
        <v>18.920000000000002</v>
      </c>
      <c r="DH654" s="3">
        <v>21.43</v>
      </c>
      <c r="DI654" s="3">
        <v>22.5</v>
      </c>
      <c r="DJ654" s="3">
        <v>20.66</v>
      </c>
      <c r="DK654" s="3">
        <v>22.55</v>
      </c>
      <c r="DL654" s="3">
        <v>13.26</v>
      </c>
      <c r="DM654" s="3">
        <v>10.98</v>
      </c>
      <c r="DN654" s="3">
        <v>12.92</v>
      </c>
      <c r="DO654" s="3">
        <v>20.079999999999998</v>
      </c>
      <c r="DP654" s="3">
        <v>20.8</v>
      </c>
      <c r="DQ654" s="3">
        <v>21.04</v>
      </c>
      <c r="DR654" s="3">
        <v>20.38</v>
      </c>
      <c r="DS654" s="3">
        <v>19.52</v>
      </c>
      <c r="DT654" s="3">
        <v>20.65</v>
      </c>
      <c r="DU654" s="3">
        <v>21.36</v>
      </c>
      <c r="DV654" s="3">
        <v>18.68</v>
      </c>
      <c r="DW654" s="3">
        <v>20.97</v>
      </c>
      <c r="DX654" s="3">
        <v>20.85</v>
      </c>
      <c r="DY654" s="3">
        <v>19.260000000000002</v>
      </c>
      <c r="DZ654" s="3">
        <v>21.28</v>
      </c>
      <c r="EA654" s="3">
        <v>15.05</v>
      </c>
      <c r="EB654" s="3">
        <v>13.01</v>
      </c>
      <c r="EC654" s="3">
        <v>14.83</v>
      </c>
      <c r="ED654" s="3">
        <v>16.940000000000001</v>
      </c>
      <c r="EE654" s="3">
        <v>14.96</v>
      </c>
      <c r="EF654" s="3">
        <v>16.78</v>
      </c>
      <c r="EG654" s="3">
        <v>18.77</v>
      </c>
      <c r="EH654" s="3">
        <v>17.239999999999998</v>
      </c>
      <c r="EI654" s="3">
        <v>18.27</v>
      </c>
      <c r="EJ654" s="3">
        <v>16.62</v>
      </c>
      <c r="EK654" s="3">
        <v>16.489999999999998</v>
      </c>
      <c r="EL654" s="3">
        <v>16.36</v>
      </c>
      <c r="EM654" s="3">
        <v>18.7</v>
      </c>
      <c r="EN654" s="3">
        <v>19.8</v>
      </c>
      <c r="EO654" s="3">
        <v>18.579999999999998</v>
      </c>
      <c r="EP654" s="3">
        <v>20.55</v>
      </c>
      <c r="EQ654" s="3">
        <v>17.36</v>
      </c>
      <c r="ER654" s="3">
        <v>18.66</v>
      </c>
      <c r="ES654" s="3">
        <v>25.77</v>
      </c>
      <c r="ET654" s="3">
        <v>22.49</v>
      </c>
      <c r="EU654" s="3">
        <v>23.97</v>
      </c>
      <c r="EV654" s="3">
        <v>18.54</v>
      </c>
      <c r="EW654" s="3">
        <v>13.47</v>
      </c>
      <c r="EX654" s="3">
        <v>16.04</v>
      </c>
      <c r="EY654" s="3">
        <v>23.32</v>
      </c>
      <c r="EZ654" s="3">
        <v>19.690000000000001</v>
      </c>
      <c r="FA654" s="3">
        <v>21.06</v>
      </c>
      <c r="FB654" s="3">
        <v>26.51</v>
      </c>
      <c r="FC654" s="3">
        <v>26.59</v>
      </c>
      <c r="FD654" s="3">
        <v>25.81</v>
      </c>
      <c r="FE654" s="3">
        <v>22.09</v>
      </c>
      <c r="FF654" s="3">
        <v>19.46</v>
      </c>
      <c r="FG654" s="3">
        <v>20.09</v>
      </c>
      <c r="FH654" s="3">
        <v>17.79</v>
      </c>
      <c r="FI654" s="3">
        <v>15.92</v>
      </c>
      <c r="FJ654" s="3">
        <v>16.239999999999998</v>
      </c>
      <c r="FK654" s="3">
        <v>20.25</v>
      </c>
      <c r="FL654" s="3">
        <v>19.79</v>
      </c>
      <c r="FM654" s="3">
        <v>19.77</v>
      </c>
      <c r="FN654" s="3">
        <v>18.88</v>
      </c>
      <c r="FO654" s="3">
        <v>19.309999999999999</v>
      </c>
      <c r="FP654" s="3">
        <v>18.559999999999999</v>
      </c>
      <c r="FQ654" s="3">
        <v>20.36</v>
      </c>
      <c r="FR654" s="3">
        <v>17.5</v>
      </c>
      <c r="FS654" s="3">
        <v>18.98</v>
      </c>
      <c r="FT654" s="3">
        <v>26.48</v>
      </c>
      <c r="FU654" s="3">
        <v>24.23</v>
      </c>
      <c r="FV654" s="3">
        <v>24.88</v>
      </c>
      <c r="FW654" s="3">
        <v>27.26</v>
      </c>
      <c r="FX654" s="3">
        <v>26.64</v>
      </c>
      <c r="FY654" s="3">
        <v>26.28</v>
      </c>
      <c r="FZ654" s="3">
        <v>17.18</v>
      </c>
      <c r="GA654" s="3">
        <v>15.41</v>
      </c>
      <c r="GB654" s="3">
        <v>15.86</v>
      </c>
      <c r="GC654" s="3">
        <v>24.25</v>
      </c>
      <c r="GD654" s="3">
        <v>25.82</v>
      </c>
      <c r="GE654" s="3">
        <v>24.24</v>
      </c>
      <c r="GF654" s="3">
        <v>24.06</v>
      </c>
      <c r="GG654" s="3">
        <v>24.26</v>
      </c>
      <c r="GH654" s="3">
        <v>23.55</v>
      </c>
      <c r="GI654" s="3">
        <v>25.49</v>
      </c>
      <c r="GJ654" s="3">
        <v>23.7</v>
      </c>
      <c r="GK654" s="3">
        <v>24.16</v>
      </c>
      <c r="GL654" s="3">
        <v>27</v>
      </c>
      <c r="GM654" s="3">
        <v>27.53</v>
      </c>
      <c r="GN654" s="3">
        <v>26.2</v>
      </c>
      <c r="GO654" s="3">
        <v>19.03</v>
      </c>
      <c r="GP654" s="3">
        <v>17.61</v>
      </c>
      <c r="GQ654" s="3">
        <v>17.84</v>
      </c>
      <c r="GR654" s="3">
        <v>21</v>
      </c>
      <c r="GS654" s="3">
        <v>19.77</v>
      </c>
      <c r="GT654" s="3">
        <v>19.88</v>
      </c>
      <c r="GU654" s="3">
        <v>19.43</v>
      </c>
      <c r="GV654" s="3">
        <v>18.04</v>
      </c>
      <c r="GW654" s="3">
        <v>18.78</v>
      </c>
    </row>
    <row r="655" spans="2:205" x14ac:dyDescent="0.25">
      <c r="B655"/>
      <c r="F655">
        <v>0</v>
      </c>
      <c r="G655" t="s">
        <v>66</v>
      </c>
      <c r="H655" s="3">
        <v>15.76</v>
      </c>
      <c r="I655" s="3">
        <v>13.41</v>
      </c>
      <c r="J655" s="3">
        <v>14.83</v>
      </c>
      <c r="K655" s="3">
        <v>17.79</v>
      </c>
      <c r="L655" s="3">
        <v>15.65</v>
      </c>
      <c r="M655" s="3">
        <v>16.97</v>
      </c>
      <c r="N655" s="3">
        <v>18.89</v>
      </c>
      <c r="O655" s="3">
        <v>18.12</v>
      </c>
      <c r="P655" s="3">
        <v>18.57</v>
      </c>
      <c r="Q655" s="3">
        <v>23.07</v>
      </c>
      <c r="R655" s="3">
        <v>22.26</v>
      </c>
      <c r="S655" s="3">
        <v>22.75</v>
      </c>
      <c r="T655" s="3">
        <v>15.43</v>
      </c>
      <c r="U655" s="3">
        <v>13.97</v>
      </c>
      <c r="V655" s="3">
        <v>14.87</v>
      </c>
      <c r="W655" s="3">
        <v>16.09</v>
      </c>
      <c r="X655" s="3">
        <v>12.28</v>
      </c>
      <c r="Y655" s="3">
        <v>14.49</v>
      </c>
      <c r="Z655" s="3">
        <v>26.99</v>
      </c>
      <c r="AA655" s="3">
        <v>20.97</v>
      </c>
      <c r="AB655" s="3">
        <v>24.65</v>
      </c>
      <c r="AC655" s="3">
        <v>14.79</v>
      </c>
      <c r="AD655" s="3">
        <v>15.38</v>
      </c>
      <c r="AE655" s="3">
        <v>15.02</v>
      </c>
      <c r="AF655" s="3">
        <v>17.63</v>
      </c>
      <c r="AG655" s="3">
        <v>16.43</v>
      </c>
      <c r="AH655" s="3">
        <v>17.14</v>
      </c>
      <c r="AI655" s="3">
        <v>18.850000000000001</v>
      </c>
      <c r="AJ655" s="3">
        <v>17.21</v>
      </c>
      <c r="AK655" s="3">
        <v>18.2</v>
      </c>
      <c r="AL655" s="3">
        <v>16.68</v>
      </c>
      <c r="AM655" s="3">
        <v>16.100000000000001</v>
      </c>
      <c r="AN655" s="3">
        <v>16.45</v>
      </c>
      <c r="AO655" s="3">
        <v>18.350000000000001</v>
      </c>
      <c r="AP655" s="3">
        <v>17.39</v>
      </c>
      <c r="AQ655" s="3">
        <v>17.98</v>
      </c>
      <c r="AR655" s="3">
        <v>26.2</v>
      </c>
      <c r="AS655" s="3">
        <v>19.62</v>
      </c>
      <c r="AT655" s="3">
        <v>23.49</v>
      </c>
      <c r="AU655" s="3">
        <v>21.32</v>
      </c>
      <c r="AV655" s="3">
        <v>19.57</v>
      </c>
      <c r="AW655" s="3">
        <v>20.64</v>
      </c>
      <c r="AX655" s="3">
        <v>13.76</v>
      </c>
      <c r="AY655" s="3">
        <v>13.4</v>
      </c>
      <c r="AZ655" s="3">
        <v>13.62</v>
      </c>
      <c r="BA655" s="3">
        <v>21.61</v>
      </c>
      <c r="BB655" s="3">
        <v>21.79</v>
      </c>
      <c r="BC655" s="3">
        <v>21.69</v>
      </c>
      <c r="BD655" s="3">
        <v>20.96</v>
      </c>
      <c r="BE655" s="3">
        <v>19.329999999999998</v>
      </c>
      <c r="BF655" s="3">
        <v>20.32</v>
      </c>
      <c r="BG655" s="3">
        <v>24.13</v>
      </c>
      <c r="BH655" s="3">
        <v>21.22</v>
      </c>
      <c r="BI655" s="3">
        <v>22.97</v>
      </c>
      <c r="BJ655" s="3">
        <v>23.17</v>
      </c>
      <c r="BK655" s="3">
        <v>22.22</v>
      </c>
      <c r="BL655" s="3">
        <v>22.8</v>
      </c>
      <c r="BM655" s="3">
        <v>16.82</v>
      </c>
      <c r="BN655" s="3">
        <v>14.94</v>
      </c>
      <c r="BO655" s="3">
        <v>16.09</v>
      </c>
      <c r="BP655" s="3">
        <v>21.42</v>
      </c>
      <c r="BQ655" s="3">
        <v>21.06</v>
      </c>
      <c r="BR655" s="3">
        <v>21.27</v>
      </c>
      <c r="BS655" s="3">
        <v>18.73</v>
      </c>
      <c r="BT655" s="3">
        <v>17</v>
      </c>
      <c r="BU655" s="3">
        <v>18.05</v>
      </c>
      <c r="BV655" s="3">
        <v>15.09</v>
      </c>
      <c r="BW655" s="3">
        <v>12.62</v>
      </c>
      <c r="BX655" s="3">
        <v>14.32</v>
      </c>
      <c r="BY655" s="3">
        <v>16.2</v>
      </c>
      <c r="BZ655" s="3">
        <v>13.74</v>
      </c>
      <c r="CA655" s="3">
        <v>15.74</v>
      </c>
      <c r="CB655" s="3">
        <v>16.97</v>
      </c>
      <c r="CC655" s="3">
        <v>15.86</v>
      </c>
      <c r="CD655" s="3">
        <v>17.11</v>
      </c>
      <c r="CE655" s="3">
        <v>21.34</v>
      </c>
      <c r="CF655" s="3">
        <v>20.170000000000002</v>
      </c>
      <c r="CG655" s="3">
        <v>21.42</v>
      </c>
      <c r="CH655" s="3">
        <v>13.67</v>
      </c>
      <c r="CI655" s="3">
        <v>11.82</v>
      </c>
      <c r="CJ655" s="3">
        <v>13.51</v>
      </c>
      <c r="CK655" s="3">
        <v>13.83</v>
      </c>
      <c r="CL655" s="3">
        <v>9.91</v>
      </c>
      <c r="CM655" s="3">
        <v>12.84</v>
      </c>
      <c r="CN655" s="3">
        <v>24.62</v>
      </c>
      <c r="CO655" s="3">
        <v>18.25</v>
      </c>
      <c r="CP655" s="3">
        <v>22.86</v>
      </c>
      <c r="CQ655" s="3">
        <v>11.4</v>
      </c>
      <c r="CR655" s="3">
        <v>11.08</v>
      </c>
      <c r="CS655" s="3">
        <v>12.37</v>
      </c>
      <c r="CT655" s="3">
        <v>15.42</v>
      </c>
      <c r="CU655" s="3">
        <v>13.82</v>
      </c>
      <c r="CV655" s="3">
        <v>15.46</v>
      </c>
      <c r="CW655" s="3">
        <v>18.03</v>
      </c>
      <c r="CX655" s="3">
        <v>16.23</v>
      </c>
      <c r="CY655" s="3">
        <v>17.57</v>
      </c>
      <c r="CZ655" s="3">
        <v>15.07</v>
      </c>
      <c r="DA655" s="3">
        <v>14.11</v>
      </c>
      <c r="DB655" s="3">
        <v>15.2</v>
      </c>
      <c r="DC655" s="3">
        <v>17.52</v>
      </c>
      <c r="DD655" s="3">
        <v>16.37</v>
      </c>
      <c r="DE655" s="3">
        <v>17.329999999999998</v>
      </c>
      <c r="DF655" s="3">
        <v>23.86</v>
      </c>
      <c r="DG655" s="3">
        <v>17.100000000000001</v>
      </c>
      <c r="DH655" s="3">
        <v>21.76</v>
      </c>
      <c r="DI655" s="3">
        <v>19.350000000000001</v>
      </c>
      <c r="DJ655" s="3">
        <v>17.190000000000001</v>
      </c>
      <c r="DK655" s="3">
        <v>19.12</v>
      </c>
      <c r="DL655" s="3">
        <v>11.97</v>
      </c>
      <c r="DM655" s="3">
        <v>11.22</v>
      </c>
      <c r="DN655" s="3">
        <v>12.24</v>
      </c>
      <c r="DO655" s="3">
        <v>19.809999999999999</v>
      </c>
      <c r="DP655" s="3">
        <v>19.66</v>
      </c>
      <c r="DQ655" s="3">
        <v>20.309999999999999</v>
      </c>
      <c r="DR655" s="3">
        <v>19.2</v>
      </c>
      <c r="DS655" s="3">
        <v>17.22</v>
      </c>
      <c r="DT655" s="3">
        <v>18.97</v>
      </c>
      <c r="DU655" s="3">
        <v>22.14</v>
      </c>
      <c r="DV655" s="3">
        <v>18.88</v>
      </c>
      <c r="DW655" s="3">
        <v>21.45</v>
      </c>
      <c r="DX655" s="3">
        <v>19.52</v>
      </c>
      <c r="DY655" s="3">
        <v>17.670000000000002</v>
      </c>
      <c r="DZ655" s="3">
        <v>19.96</v>
      </c>
      <c r="EA655" s="3">
        <v>14.93</v>
      </c>
      <c r="EB655" s="3">
        <v>12.68</v>
      </c>
      <c r="EC655" s="3">
        <v>14.64</v>
      </c>
      <c r="ED655" s="3">
        <v>19.170000000000002</v>
      </c>
      <c r="EE655" s="3">
        <v>18.48</v>
      </c>
      <c r="EF655" s="3">
        <v>19.57</v>
      </c>
      <c r="EG655" s="3">
        <v>18.41</v>
      </c>
      <c r="EH655" s="3">
        <v>16.62</v>
      </c>
      <c r="EI655" s="3">
        <v>17.8</v>
      </c>
      <c r="EJ655" s="3">
        <v>16.440000000000001</v>
      </c>
      <c r="EK655" s="3">
        <v>14.19</v>
      </c>
      <c r="EL655" s="3">
        <v>15.34</v>
      </c>
      <c r="EM655" s="3">
        <v>19.37</v>
      </c>
      <c r="EN655" s="3">
        <v>17.559999999999999</v>
      </c>
      <c r="EO655" s="3">
        <v>18.190000000000001</v>
      </c>
      <c r="EP655" s="3">
        <v>20.81</v>
      </c>
      <c r="EQ655" s="3">
        <v>20.37</v>
      </c>
      <c r="ER655" s="3">
        <v>20.03</v>
      </c>
      <c r="ES655" s="3">
        <v>24.79</v>
      </c>
      <c r="ET655" s="3">
        <v>24.35</v>
      </c>
      <c r="EU655" s="3">
        <v>24.07</v>
      </c>
      <c r="EV655" s="3">
        <v>17.190000000000001</v>
      </c>
      <c r="EW655" s="3">
        <v>16.12</v>
      </c>
      <c r="EX655" s="3">
        <v>16.239999999999998</v>
      </c>
      <c r="EY655" s="3">
        <v>18.350000000000001</v>
      </c>
      <c r="EZ655" s="3">
        <v>14.65</v>
      </c>
      <c r="FA655" s="3">
        <v>16.13</v>
      </c>
      <c r="FB655" s="3">
        <v>29.35</v>
      </c>
      <c r="FC655" s="3">
        <v>23.69</v>
      </c>
      <c r="FD655" s="3">
        <v>26.44</v>
      </c>
      <c r="FE655" s="3">
        <v>18.170000000000002</v>
      </c>
      <c r="FF655" s="3">
        <v>19.690000000000001</v>
      </c>
      <c r="FG655" s="3">
        <v>17.68</v>
      </c>
      <c r="FH655" s="3">
        <v>19.84</v>
      </c>
      <c r="FI655" s="3">
        <v>19.04</v>
      </c>
      <c r="FJ655" s="3">
        <v>18.829999999999998</v>
      </c>
      <c r="FK655" s="3">
        <v>19.670000000000002</v>
      </c>
      <c r="FL655" s="3">
        <v>18.18</v>
      </c>
      <c r="FM655" s="3">
        <v>18.829999999999998</v>
      </c>
      <c r="FN655" s="3">
        <v>18.3</v>
      </c>
      <c r="FO655" s="3">
        <v>18.079999999999998</v>
      </c>
      <c r="FP655" s="3">
        <v>17.71</v>
      </c>
      <c r="FQ655" s="3">
        <v>19.190000000000001</v>
      </c>
      <c r="FR655" s="3">
        <v>18.41</v>
      </c>
      <c r="FS655" s="3">
        <v>18.62</v>
      </c>
      <c r="FT655" s="3">
        <v>28.54</v>
      </c>
      <c r="FU655" s="3">
        <v>22.15</v>
      </c>
      <c r="FV655" s="3">
        <v>25.22</v>
      </c>
      <c r="FW655" s="3">
        <v>23.29</v>
      </c>
      <c r="FX655" s="3">
        <v>21.95</v>
      </c>
      <c r="FY655" s="3">
        <v>22.15</v>
      </c>
      <c r="FZ655" s="3">
        <v>15.56</v>
      </c>
      <c r="GA655" s="3">
        <v>15.59</v>
      </c>
      <c r="GB655" s="3">
        <v>15</v>
      </c>
      <c r="GC655" s="3">
        <v>23.42</v>
      </c>
      <c r="GD655" s="3">
        <v>23.91</v>
      </c>
      <c r="GE655" s="3">
        <v>23.06</v>
      </c>
      <c r="GF655" s="3">
        <v>22.72</v>
      </c>
      <c r="GG655" s="3">
        <v>21.44</v>
      </c>
      <c r="GH655" s="3">
        <v>21.67</v>
      </c>
      <c r="GI655" s="3">
        <v>26.12</v>
      </c>
      <c r="GJ655" s="3">
        <v>23.55</v>
      </c>
      <c r="GK655" s="3">
        <v>24.48</v>
      </c>
      <c r="GL655" s="3">
        <v>26.81</v>
      </c>
      <c r="GM655" s="3">
        <v>26.77</v>
      </c>
      <c r="GN655" s="3">
        <v>25.64</v>
      </c>
      <c r="GO655" s="3">
        <v>18.71</v>
      </c>
      <c r="GP655" s="3">
        <v>17.21</v>
      </c>
      <c r="GQ655" s="3">
        <v>17.54</v>
      </c>
      <c r="GR655" s="3">
        <v>23.67</v>
      </c>
      <c r="GS655" s="3">
        <v>23.64</v>
      </c>
      <c r="GT655" s="3">
        <v>22.96</v>
      </c>
      <c r="GU655" s="3">
        <v>19.059999999999999</v>
      </c>
      <c r="GV655" s="3">
        <v>17.39</v>
      </c>
      <c r="GW655" s="3">
        <v>18.29</v>
      </c>
    </row>
    <row r="656" spans="2:205" x14ac:dyDescent="0.25">
      <c r="B65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</row>
    <row r="657" spans="2:74" x14ac:dyDescent="0.25">
      <c r="B657"/>
      <c r="BU657"/>
      <c r="BV657"/>
    </row>
    <row r="658" spans="2:74" x14ac:dyDescent="0.25">
      <c r="B658"/>
      <c r="BU658"/>
      <c r="BV658"/>
    </row>
    <row r="659" spans="2:74" x14ac:dyDescent="0.25">
      <c r="B659"/>
      <c r="BU659"/>
      <c r="BV659"/>
    </row>
    <row r="660" spans="2:74" x14ac:dyDescent="0.25">
      <c r="B660"/>
      <c r="BU660"/>
      <c r="BV660"/>
    </row>
    <row r="661" spans="2:74" x14ac:dyDescent="0.25">
      <c r="B661"/>
      <c r="BU661"/>
      <c r="BV661"/>
    </row>
    <row r="662" spans="2:74" x14ac:dyDescent="0.25">
      <c r="B662"/>
      <c r="BU662"/>
      <c r="BV662"/>
    </row>
    <row r="663" spans="2:74" x14ac:dyDescent="0.25">
      <c r="B663"/>
      <c r="BU663"/>
      <c r="BV663"/>
    </row>
    <row r="664" spans="2:74" x14ac:dyDescent="0.25">
      <c r="B664"/>
      <c r="BU664"/>
      <c r="BV664"/>
    </row>
    <row r="665" spans="2:74" x14ac:dyDescent="0.25">
      <c r="B665"/>
      <c r="BU665"/>
      <c r="BV665"/>
    </row>
    <row r="666" spans="2:74" x14ac:dyDescent="0.25">
      <c r="B666"/>
      <c r="BU666"/>
      <c r="BV666"/>
    </row>
    <row r="667" spans="2:74" x14ac:dyDescent="0.25">
      <c r="B667"/>
      <c r="BU667"/>
      <c r="BV667"/>
    </row>
    <row r="668" spans="2:74" x14ac:dyDescent="0.25">
      <c r="B668"/>
      <c r="BU668"/>
      <c r="BV668"/>
    </row>
    <row r="669" spans="2:74" x14ac:dyDescent="0.25">
      <c r="B669"/>
      <c r="BU669"/>
      <c r="BV669"/>
    </row>
    <row r="670" spans="2:74" x14ac:dyDescent="0.25">
      <c r="B670"/>
      <c r="BU670"/>
      <c r="BV670"/>
    </row>
    <row r="671" spans="2:74" x14ac:dyDescent="0.25">
      <c r="B671"/>
      <c r="BU671"/>
      <c r="BV671"/>
    </row>
    <row r="672" spans="2:74" x14ac:dyDescent="0.25">
      <c r="B672"/>
      <c r="BU672"/>
      <c r="BV672"/>
    </row>
    <row r="673" spans="2:74" x14ac:dyDescent="0.25">
      <c r="B673"/>
      <c r="BU673"/>
      <c r="BV673"/>
    </row>
    <row r="674" spans="2:74" x14ac:dyDescent="0.25">
      <c r="B674"/>
      <c r="BU674"/>
      <c r="BV674"/>
    </row>
    <row r="675" spans="2:74" x14ac:dyDescent="0.25">
      <c r="B675"/>
      <c r="BU675"/>
      <c r="BV675"/>
    </row>
    <row r="676" spans="2:74" x14ac:dyDescent="0.25">
      <c r="B676"/>
      <c r="BU676"/>
      <c r="BV676"/>
    </row>
    <row r="677" spans="2:74" x14ac:dyDescent="0.25">
      <c r="B677"/>
      <c r="BU677"/>
      <c r="BV677"/>
    </row>
    <row r="678" spans="2:74" x14ac:dyDescent="0.25">
      <c r="B678"/>
      <c r="BU678"/>
      <c r="BV678"/>
    </row>
    <row r="679" spans="2:74" x14ac:dyDescent="0.25">
      <c r="B679"/>
      <c r="BU679"/>
      <c r="BV679"/>
    </row>
    <row r="680" spans="2:74" x14ac:dyDescent="0.25">
      <c r="B680"/>
      <c r="BU680"/>
      <c r="BV680"/>
    </row>
    <row r="681" spans="2:74" x14ac:dyDescent="0.25">
      <c r="B681"/>
      <c r="BU681"/>
      <c r="BV681"/>
    </row>
    <row r="682" spans="2:74" x14ac:dyDescent="0.25">
      <c r="B682"/>
      <c r="BU682"/>
      <c r="BV682"/>
    </row>
    <row r="683" spans="2:74" x14ac:dyDescent="0.25">
      <c r="B683"/>
      <c r="BU683"/>
      <c r="BV683"/>
    </row>
    <row r="684" spans="2:74" x14ac:dyDescent="0.25">
      <c r="B684"/>
      <c r="BU684"/>
      <c r="BV684"/>
    </row>
    <row r="685" spans="2:74" x14ac:dyDescent="0.25">
      <c r="B685"/>
      <c r="BU685"/>
      <c r="BV685"/>
    </row>
    <row r="686" spans="2:74" x14ac:dyDescent="0.25">
      <c r="B686"/>
      <c r="BU686"/>
      <c r="BV686"/>
    </row>
    <row r="687" spans="2:74" x14ac:dyDescent="0.25">
      <c r="B687"/>
      <c r="BU687"/>
      <c r="BV687"/>
    </row>
    <row r="688" spans="2:74" x14ac:dyDescent="0.25">
      <c r="B688"/>
      <c r="BU688"/>
      <c r="BV688"/>
    </row>
    <row r="689" spans="2:74" x14ac:dyDescent="0.25">
      <c r="B689"/>
      <c r="BU689"/>
      <c r="BV689"/>
    </row>
    <row r="690" spans="2:74" x14ac:dyDescent="0.25">
      <c r="B690"/>
      <c r="BU690"/>
      <c r="BV690"/>
    </row>
    <row r="691" spans="2:74" x14ac:dyDescent="0.25">
      <c r="B691"/>
      <c r="BU691"/>
      <c r="BV691"/>
    </row>
    <row r="692" spans="2:74" x14ac:dyDescent="0.25">
      <c r="B692"/>
      <c r="BU692"/>
      <c r="BV692"/>
    </row>
    <row r="693" spans="2:74" x14ac:dyDescent="0.25">
      <c r="B693"/>
      <c r="BU693"/>
      <c r="BV693"/>
    </row>
    <row r="694" spans="2:74" x14ac:dyDescent="0.25">
      <c r="B694"/>
      <c r="BU694"/>
      <c r="BV694"/>
    </row>
    <row r="695" spans="2:74" x14ac:dyDescent="0.25">
      <c r="B695"/>
      <c r="BU695"/>
      <c r="BV695"/>
    </row>
    <row r="696" spans="2:74" x14ac:dyDescent="0.25">
      <c r="B696"/>
      <c r="BU696"/>
      <c r="BV696"/>
    </row>
    <row r="697" spans="2:74" x14ac:dyDescent="0.25">
      <c r="B697"/>
      <c r="BU697"/>
      <c r="BV697"/>
    </row>
    <row r="698" spans="2:74" x14ac:dyDescent="0.25">
      <c r="B698"/>
      <c r="BU698"/>
      <c r="BV698"/>
    </row>
    <row r="699" spans="2:74" x14ac:dyDescent="0.25">
      <c r="B699"/>
      <c r="BU699"/>
      <c r="BV699"/>
    </row>
    <row r="700" spans="2:74" x14ac:dyDescent="0.25">
      <c r="B700"/>
      <c r="BU700"/>
      <c r="BV700"/>
    </row>
    <row r="701" spans="2:74" x14ac:dyDescent="0.25">
      <c r="B701"/>
      <c r="BU701"/>
      <c r="BV701"/>
    </row>
    <row r="702" spans="2:74" x14ac:dyDescent="0.25">
      <c r="B702"/>
      <c r="BU702"/>
      <c r="BV702"/>
    </row>
    <row r="703" spans="2:74" x14ac:dyDescent="0.25">
      <c r="B703"/>
      <c r="BU703"/>
      <c r="BV703"/>
    </row>
    <row r="704" spans="2:74" x14ac:dyDescent="0.25">
      <c r="B704"/>
      <c r="BU704"/>
      <c r="BV704"/>
    </row>
    <row r="705" spans="2:74" x14ac:dyDescent="0.25">
      <c r="B705"/>
      <c r="BU705"/>
      <c r="BV705"/>
    </row>
    <row r="706" spans="2:74" x14ac:dyDescent="0.25">
      <c r="B706"/>
      <c r="BU706"/>
      <c r="BV706"/>
    </row>
    <row r="707" spans="2:74" x14ac:dyDescent="0.25">
      <c r="B707"/>
      <c r="BU707"/>
      <c r="BV707"/>
    </row>
    <row r="708" spans="2:74" x14ac:dyDescent="0.25">
      <c r="B708"/>
      <c r="BU708"/>
      <c r="BV708"/>
    </row>
    <row r="709" spans="2:74" x14ac:dyDescent="0.25">
      <c r="B709"/>
      <c r="BU709"/>
      <c r="BV709"/>
    </row>
    <row r="710" spans="2:74" x14ac:dyDescent="0.25">
      <c r="B710"/>
      <c r="BU710"/>
      <c r="BV710"/>
    </row>
    <row r="711" spans="2:74" x14ac:dyDescent="0.25">
      <c r="B711"/>
      <c r="BU711"/>
      <c r="BV711"/>
    </row>
    <row r="712" spans="2:74" x14ac:dyDescent="0.25">
      <c r="B712"/>
      <c r="BU712"/>
      <c r="BV712"/>
    </row>
    <row r="713" spans="2:74" x14ac:dyDescent="0.25">
      <c r="B713"/>
      <c r="BU713"/>
      <c r="BV713"/>
    </row>
    <row r="714" spans="2:74" x14ac:dyDescent="0.25">
      <c r="B714"/>
      <c r="BU714"/>
      <c r="BV714"/>
    </row>
    <row r="715" spans="2:74" x14ac:dyDescent="0.25">
      <c r="B715"/>
      <c r="BU715"/>
      <c r="BV715"/>
    </row>
    <row r="716" spans="2:74" x14ac:dyDescent="0.25">
      <c r="B716"/>
      <c r="BU716"/>
      <c r="BV716"/>
    </row>
    <row r="717" spans="2:74" x14ac:dyDescent="0.25">
      <c r="B717"/>
      <c r="BU717"/>
      <c r="BV717"/>
    </row>
    <row r="718" spans="2:74" x14ac:dyDescent="0.25">
      <c r="B718"/>
      <c r="BU718"/>
      <c r="BV718"/>
    </row>
    <row r="719" spans="2:74" x14ac:dyDescent="0.25">
      <c r="B719"/>
      <c r="BU719"/>
      <c r="BV719"/>
    </row>
    <row r="720" spans="2:74" x14ac:dyDescent="0.25">
      <c r="B720"/>
      <c r="BU720"/>
      <c r="BV720"/>
    </row>
    <row r="721" spans="2:74" x14ac:dyDescent="0.25">
      <c r="B721"/>
      <c r="BU721"/>
      <c r="BV721"/>
    </row>
    <row r="722" spans="2:74" x14ac:dyDescent="0.25">
      <c r="B722"/>
      <c r="BU722"/>
      <c r="BV722"/>
    </row>
    <row r="723" spans="2:74" x14ac:dyDescent="0.25">
      <c r="B723"/>
      <c r="BU723"/>
      <c r="BV723"/>
    </row>
    <row r="724" spans="2:74" x14ac:dyDescent="0.25">
      <c r="B724"/>
      <c r="BU724"/>
      <c r="BV724"/>
    </row>
    <row r="725" spans="2:74" x14ac:dyDescent="0.25">
      <c r="B725"/>
      <c r="BU725"/>
      <c r="BV725"/>
    </row>
    <row r="726" spans="2:74" x14ac:dyDescent="0.25">
      <c r="B726"/>
      <c r="BU726"/>
      <c r="BV726"/>
    </row>
    <row r="727" spans="2:74" x14ac:dyDescent="0.25">
      <c r="B727"/>
      <c r="BU727"/>
      <c r="BV727"/>
    </row>
    <row r="728" spans="2:74" x14ac:dyDescent="0.25">
      <c r="B728"/>
      <c r="BU728"/>
      <c r="BV728"/>
    </row>
    <row r="729" spans="2:74" x14ac:dyDescent="0.25">
      <c r="B729"/>
      <c r="BU729"/>
      <c r="BV729"/>
    </row>
    <row r="730" spans="2:74" x14ac:dyDescent="0.25">
      <c r="B730"/>
      <c r="BU730"/>
      <c r="BV730"/>
    </row>
    <row r="731" spans="2:74" x14ac:dyDescent="0.25">
      <c r="B731"/>
      <c r="BU731"/>
      <c r="BV731"/>
    </row>
    <row r="732" spans="2:74" x14ac:dyDescent="0.25">
      <c r="B732"/>
      <c r="BU732"/>
      <c r="BV732"/>
    </row>
    <row r="733" spans="2:74" x14ac:dyDescent="0.25">
      <c r="B733"/>
      <c r="BU733"/>
      <c r="BV733"/>
    </row>
    <row r="734" spans="2:74" x14ac:dyDescent="0.25">
      <c r="B734"/>
      <c r="BU734"/>
      <c r="BV734"/>
    </row>
    <row r="735" spans="2:74" x14ac:dyDescent="0.25">
      <c r="B735"/>
      <c r="BU735"/>
      <c r="BV735"/>
    </row>
    <row r="736" spans="2:74" x14ac:dyDescent="0.25">
      <c r="B736"/>
      <c r="BU736"/>
      <c r="BV736"/>
    </row>
    <row r="737" spans="2:74" x14ac:dyDescent="0.25">
      <c r="B737"/>
      <c r="BU737"/>
      <c r="BV737"/>
    </row>
    <row r="738" spans="2:74" x14ac:dyDescent="0.25">
      <c r="B738"/>
      <c r="BU738"/>
      <c r="BV738"/>
    </row>
    <row r="739" spans="2:74" x14ac:dyDescent="0.25">
      <c r="B739"/>
      <c r="BU739"/>
      <c r="BV739"/>
    </row>
    <row r="740" spans="2:74" x14ac:dyDescent="0.25">
      <c r="B740"/>
      <c r="BU740"/>
      <c r="BV740"/>
    </row>
    <row r="741" spans="2:74" x14ac:dyDescent="0.25">
      <c r="B741"/>
      <c r="BU741"/>
      <c r="BV741"/>
    </row>
    <row r="742" spans="2:74" x14ac:dyDescent="0.25">
      <c r="B742"/>
      <c r="BU742"/>
      <c r="BV742"/>
    </row>
    <row r="743" spans="2:74" x14ac:dyDescent="0.25">
      <c r="B743"/>
      <c r="BU743"/>
      <c r="BV743"/>
    </row>
    <row r="744" spans="2:74" x14ac:dyDescent="0.25">
      <c r="B744"/>
      <c r="BU744"/>
      <c r="BV744"/>
    </row>
    <row r="745" spans="2:74" x14ac:dyDescent="0.25">
      <c r="B745"/>
      <c r="BU745"/>
      <c r="BV745"/>
    </row>
    <row r="746" spans="2:74" x14ac:dyDescent="0.25">
      <c r="B746"/>
      <c r="BU746"/>
      <c r="BV746"/>
    </row>
    <row r="747" spans="2:74" x14ac:dyDescent="0.25">
      <c r="B747"/>
      <c r="BU747"/>
      <c r="BV747"/>
    </row>
    <row r="748" spans="2:74" x14ac:dyDescent="0.25">
      <c r="B748"/>
      <c r="BU748"/>
      <c r="BV748"/>
    </row>
    <row r="749" spans="2:74" x14ac:dyDescent="0.25">
      <c r="B749"/>
      <c r="BU749"/>
      <c r="BV749"/>
    </row>
    <row r="750" spans="2:74" x14ac:dyDescent="0.25">
      <c r="B750"/>
      <c r="BU750"/>
      <c r="BV750"/>
    </row>
    <row r="751" spans="2:74" x14ac:dyDescent="0.25">
      <c r="B751"/>
      <c r="BU751"/>
      <c r="BV751"/>
    </row>
    <row r="752" spans="2:74" x14ac:dyDescent="0.25">
      <c r="B752"/>
      <c r="BU752"/>
      <c r="BV752"/>
    </row>
    <row r="753" spans="2:74" x14ac:dyDescent="0.25">
      <c r="B753"/>
      <c r="BU753"/>
      <c r="BV753"/>
    </row>
    <row r="754" spans="2:74" x14ac:dyDescent="0.25">
      <c r="B754"/>
      <c r="BU754"/>
      <c r="BV754"/>
    </row>
    <row r="755" spans="2:74" x14ac:dyDescent="0.25">
      <c r="B755"/>
      <c r="BU755"/>
      <c r="BV755"/>
    </row>
    <row r="756" spans="2:74" x14ac:dyDescent="0.25">
      <c r="B756"/>
      <c r="BU756"/>
      <c r="BV756"/>
    </row>
    <row r="757" spans="2:74" x14ac:dyDescent="0.25">
      <c r="B757"/>
      <c r="BU757"/>
      <c r="BV757"/>
    </row>
    <row r="758" spans="2:74" x14ac:dyDescent="0.25">
      <c r="B758"/>
      <c r="BU758"/>
      <c r="BV758"/>
    </row>
    <row r="759" spans="2:74" x14ac:dyDescent="0.25">
      <c r="B759"/>
      <c r="BU759"/>
      <c r="BV759"/>
    </row>
    <row r="760" spans="2:74" x14ac:dyDescent="0.25">
      <c r="B760"/>
      <c r="BU760"/>
      <c r="BV760"/>
    </row>
    <row r="761" spans="2:74" x14ac:dyDescent="0.25">
      <c r="B761"/>
      <c r="BU761"/>
      <c r="BV761"/>
    </row>
    <row r="762" spans="2:74" x14ac:dyDescent="0.25">
      <c r="B762"/>
      <c r="BU762"/>
      <c r="BV762"/>
    </row>
    <row r="763" spans="2:74" x14ac:dyDescent="0.25">
      <c r="B763"/>
      <c r="BU763"/>
      <c r="BV763"/>
    </row>
    <row r="764" spans="2:74" x14ac:dyDescent="0.25">
      <c r="B764"/>
      <c r="BU764"/>
      <c r="BV764"/>
    </row>
    <row r="765" spans="2:74" x14ac:dyDescent="0.25">
      <c r="B765"/>
      <c r="BU765"/>
      <c r="BV765"/>
    </row>
    <row r="766" spans="2:74" x14ac:dyDescent="0.25">
      <c r="B766"/>
      <c r="BU766"/>
      <c r="BV766"/>
    </row>
    <row r="767" spans="2:74" x14ac:dyDescent="0.25">
      <c r="B767"/>
      <c r="BU767"/>
      <c r="BV767"/>
    </row>
    <row r="768" spans="2:74" x14ac:dyDescent="0.25">
      <c r="B768"/>
      <c r="BU768"/>
      <c r="BV768"/>
    </row>
    <row r="769" spans="2:74" x14ac:dyDescent="0.25">
      <c r="B769"/>
      <c r="BU769"/>
      <c r="BV769"/>
    </row>
    <row r="770" spans="2:74" x14ac:dyDescent="0.25">
      <c r="B770"/>
      <c r="BU770"/>
      <c r="BV770"/>
    </row>
    <row r="771" spans="2:74" x14ac:dyDescent="0.25">
      <c r="B771"/>
      <c r="BU771"/>
      <c r="BV771"/>
    </row>
    <row r="772" spans="2:74" x14ac:dyDescent="0.25">
      <c r="B772"/>
      <c r="BU772"/>
      <c r="BV772"/>
    </row>
    <row r="773" spans="2:74" x14ac:dyDescent="0.25">
      <c r="B773"/>
      <c r="BU773"/>
      <c r="BV773"/>
    </row>
    <row r="774" spans="2:74" x14ac:dyDescent="0.25">
      <c r="B774"/>
      <c r="BU774"/>
      <c r="BV774"/>
    </row>
    <row r="775" spans="2:74" x14ac:dyDescent="0.25">
      <c r="B775"/>
      <c r="BU775"/>
      <c r="BV775"/>
    </row>
    <row r="776" spans="2:74" x14ac:dyDescent="0.25">
      <c r="B776"/>
      <c r="BU776"/>
      <c r="BV776"/>
    </row>
    <row r="777" spans="2:74" x14ac:dyDescent="0.25">
      <c r="B777"/>
      <c r="BU777"/>
      <c r="BV777"/>
    </row>
    <row r="778" spans="2:74" x14ac:dyDescent="0.25">
      <c r="B778"/>
      <c r="BU778"/>
      <c r="BV778"/>
    </row>
    <row r="779" spans="2:74" x14ac:dyDescent="0.25">
      <c r="B779"/>
      <c r="BU779"/>
      <c r="BV779"/>
    </row>
    <row r="780" spans="2:74" x14ac:dyDescent="0.25">
      <c r="B780"/>
      <c r="BU780"/>
      <c r="BV780"/>
    </row>
    <row r="781" spans="2:74" x14ac:dyDescent="0.25">
      <c r="B781"/>
      <c r="BU781"/>
      <c r="BV781"/>
    </row>
    <row r="782" spans="2:74" x14ac:dyDescent="0.25">
      <c r="B782"/>
      <c r="BU782"/>
      <c r="BV782"/>
    </row>
    <row r="783" spans="2:74" x14ac:dyDescent="0.25">
      <c r="B783"/>
      <c r="BU783"/>
      <c r="BV783"/>
    </row>
    <row r="784" spans="2:74" x14ac:dyDescent="0.25">
      <c r="B784"/>
      <c r="BU784"/>
      <c r="BV784"/>
    </row>
    <row r="785" spans="2:74" x14ac:dyDescent="0.25">
      <c r="B785"/>
      <c r="BU785"/>
      <c r="BV785"/>
    </row>
    <row r="786" spans="2:74" x14ac:dyDescent="0.25">
      <c r="B786"/>
      <c r="BU786"/>
      <c r="BV786"/>
    </row>
    <row r="787" spans="2:74" x14ac:dyDescent="0.25">
      <c r="B787"/>
      <c r="BU787"/>
      <c r="BV787"/>
    </row>
    <row r="788" spans="2:74" x14ac:dyDescent="0.25">
      <c r="B788"/>
      <c r="BU788"/>
      <c r="BV788"/>
    </row>
    <row r="789" spans="2:74" x14ac:dyDescent="0.25">
      <c r="B789"/>
      <c r="BU789"/>
      <c r="BV789"/>
    </row>
    <row r="790" spans="2:74" x14ac:dyDescent="0.25">
      <c r="B790"/>
      <c r="BU790"/>
      <c r="BV790"/>
    </row>
    <row r="791" spans="2:74" x14ac:dyDescent="0.25">
      <c r="B791"/>
      <c r="BU791"/>
      <c r="BV791"/>
    </row>
    <row r="792" spans="2:74" x14ac:dyDescent="0.25">
      <c r="B792"/>
      <c r="BU792"/>
      <c r="BV792"/>
    </row>
    <row r="793" spans="2:74" x14ac:dyDescent="0.25">
      <c r="B793"/>
      <c r="BU793"/>
      <c r="BV793"/>
    </row>
    <row r="794" spans="2:74" x14ac:dyDescent="0.25">
      <c r="B794"/>
      <c r="BU794"/>
      <c r="BV794"/>
    </row>
    <row r="795" spans="2:74" x14ac:dyDescent="0.25">
      <c r="B795"/>
      <c r="BU795"/>
      <c r="BV795"/>
    </row>
    <row r="796" spans="2:74" x14ac:dyDescent="0.25">
      <c r="B796"/>
      <c r="BU796"/>
      <c r="BV796"/>
    </row>
    <row r="797" spans="2:74" x14ac:dyDescent="0.25">
      <c r="B797"/>
      <c r="BU797"/>
      <c r="BV797"/>
    </row>
    <row r="798" spans="2:74" x14ac:dyDescent="0.25">
      <c r="B798"/>
      <c r="BU798"/>
      <c r="BV798"/>
    </row>
    <row r="799" spans="2:74" x14ac:dyDescent="0.25">
      <c r="B799"/>
      <c r="BU799"/>
      <c r="BV799"/>
    </row>
    <row r="800" spans="2:74" x14ac:dyDescent="0.25">
      <c r="B800"/>
      <c r="BU800"/>
      <c r="BV800"/>
    </row>
    <row r="801" spans="2:74" x14ac:dyDescent="0.25">
      <c r="B801"/>
      <c r="BU801"/>
      <c r="BV801"/>
    </row>
    <row r="802" spans="2:74" x14ac:dyDescent="0.25">
      <c r="B802"/>
      <c r="BU802"/>
      <c r="BV802"/>
    </row>
    <row r="803" spans="2:74" x14ac:dyDescent="0.25">
      <c r="B803"/>
      <c r="BU803"/>
      <c r="BV803"/>
    </row>
    <row r="804" spans="2:74" x14ac:dyDescent="0.25">
      <c r="B804"/>
      <c r="BU804"/>
      <c r="BV804"/>
    </row>
    <row r="805" spans="2:74" x14ac:dyDescent="0.25">
      <c r="B805"/>
      <c r="BU805"/>
      <c r="BV805"/>
    </row>
    <row r="806" spans="2:74" x14ac:dyDescent="0.25">
      <c r="B806"/>
      <c r="BU806"/>
      <c r="BV806"/>
    </row>
    <row r="807" spans="2:74" x14ac:dyDescent="0.25">
      <c r="B807"/>
      <c r="BU807"/>
      <c r="BV807"/>
    </row>
    <row r="808" spans="2:74" x14ac:dyDescent="0.25">
      <c r="B808"/>
      <c r="BU808"/>
      <c r="BV808"/>
    </row>
    <row r="809" spans="2:74" x14ac:dyDescent="0.25">
      <c r="B809"/>
      <c r="BU809"/>
      <c r="BV809"/>
    </row>
    <row r="810" spans="2:74" x14ac:dyDescent="0.25">
      <c r="B810"/>
      <c r="BU810"/>
      <c r="BV810"/>
    </row>
    <row r="811" spans="2:74" x14ac:dyDescent="0.25">
      <c r="B811"/>
      <c r="BU811"/>
      <c r="BV811"/>
    </row>
    <row r="812" spans="2:74" x14ac:dyDescent="0.25">
      <c r="B812"/>
      <c r="BU812"/>
      <c r="BV812"/>
    </row>
    <row r="813" spans="2:74" x14ac:dyDescent="0.25">
      <c r="B813"/>
      <c r="BU813"/>
      <c r="BV813"/>
    </row>
    <row r="814" spans="2:74" x14ac:dyDescent="0.25">
      <c r="B814"/>
      <c r="BU814"/>
      <c r="BV814"/>
    </row>
    <row r="815" spans="2:74" x14ac:dyDescent="0.25">
      <c r="B815"/>
      <c r="BU815"/>
      <c r="BV815"/>
    </row>
    <row r="816" spans="2:74" x14ac:dyDescent="0.25">
      <c r="B816"/>
      <c r="BU816"/>
      <c r="BV816"/>
    </row>
    <row r="817" spans="2:74" x14ac:dyDescent="0.25">
      <c r="B817"/>
      <c r="BU817"/>
      <c r="BV817"/>
    </row>
    <row r="818" spans="2:74" x14ac:dyDescent="0.25">
      <c r="B818"/>
      <c r="BU818"/>
      <c r="BV818"/>
    </row>
    <row r="819" spans="2:74" x14ac:dyDescent="0.25">
      <c r="B819"/>
      <c r="BU819"/>
      <c r="BV819"/>
    </row>
    <row r="820" spans="2:74" x14ac:dyDescent="0.25">
      <c r="B820"/>
      <c r="BU820"/>
      <c r="BV820"/>
    </row>
    <row r="821" spans="2:74" x14ac:dyDescent="0.25">
      <c r="B821"/>
      <c r="BU821"/>
      <c r="BV821"/>
    </row>
    <row r="822" spans="2:74" x14ac:dyDescent="0.25">
      <c r="B822"/>
      <c r="BU822"/>
      <c r="BV822"/>
    </row>
    <row r="823" spans="2:74" x14ac:dyDescent="0.25">
      <c r="B823"/>
      <c r="BU823"/>
      <c r="BV823"/>
    </row>
    <row r="824" spans="2:74" x14ac:dyDescent="0.25">
      <c r="B824"/>
      <c r="BU824"/>
      <c r="BV824"/>
    </row>
    <row r="825" spans="2:74" x14ac:dyDescent="0.25">
      <c r="B825"/>
      <c r="BU825"/>
      <c r="BV825"/>
    </row>
    <row r="826" spans="2:74" x14ac:dyDescent="0.25">
      <c r="B826"/>
      <c r="BU826"/>
      <c r="BV826"/>
    </row>
    <row r="827" spans="2:74" x14ac:dyDescent="0.25">
      <c r="B827"/>
      <c r="BU827"/>
      <c r="BV827"/>
    </row>
    <row r="828" spans="2:74" x14ac:dyDescent="0.25">
      <c r="B828"/>
      <c r="BU828"/>
      <c r="BV828"/>
    </row>
    <row r="829" spans="2:74" x14ac:dyDescent="0.25">
      <c r="B829"/>
      <c r="BU829"/>
      <c r="BV829"/>
    </row>
    <row r="830" spans="2:74" x14ac:dyDescent="0.25">
      <c r="B830"/>
      <c r="BU830"/>
      <c r="BV830"/>
    </row>
    <row r="831" spans="2:74" x14ac:dyDescent="0.25">
      <c r="B831"/>
      <c r="BU831"/>
      <c r="BV831"/>
    </row>
    <row r="832" spans="2:74" x14ac:dyDescent="0.25">
      <c r="B832"/>
      <c r="BU832"/>
      <c r="BV832"/>
    </row>
    <row r="833" spans="2:74" x14ac:dyDescent="0.25">
      <c r="B833"/>
      <c r="BU833"/>
      <c r="BV833"/>
    </row>
    <row r="834" spans="2:74" x14ac:dyDescent="0.25">
      <c r="B834"/>
      <c r="BU834"/>
      <c r="BV834"/>
    </row>
    <row r="835" spans="2:74" x14ac:dyDescent="0.25">
      <c r="B835"/>
      <c r="BU835"/>
      <c r="BV835"/>
    </row>
    <row r="836" spans="2:74" x14ac:dyDescent="0.25">
      <c r="B836"/>
      <c r="BU836"/>
      <c r="BV836"/>
    </row>
    <row r="837" spans="2:74" x14ac:dyDescent="0.25">
      <c r="B837"/>
      <c r="BU837"/>
      <c r="BV837"/>
    </row>
    <row r="838" spans="2:74" x14ac:dyDescent="0.25">
      <c r="B838"/>
      <c r="BU838"/>
      <c r="BV838"/>
    </row>
    <row r="839" spans="2:74" x14ac:dyDescent="0.25">
      <c r="B839"/>
      <c r="BU839"/>
      <c r="BV839"/>
    </row>
    <row r="840" spans="2:74" x14ac:dyDescent="0.25">
      <c r="B840"/>
      <c r="BU840"/>
      <c r="BV840"/>
    </row>
    <row r="841" spans="2:74" x14ac:dyDescent="0.25">
      <c r="B841"/>
      <c r="BU841"/>
      <c r="BV841"/>
    </row>
    <row r="842" spans="2:74" x14ac:dyDescent="0.25">
      <c r="B842"/>
      <c r="BU842"/>
      <c r="BV842"/>
    </row>
    <row r="843" spans="2:74" x14ac:dyDescent="0.25">
      <c r="B843"/>
      <c r="BU843"/>
      <c r="BV843"/>
    </row>
    <row r="844" spans="2:74" x14ac:dyDescent="0.25">
      <c r="B844"/>
      <c r="BU844"/>
      <c r="BV844"/>
    </row>
    <row r="845" spans="2:74" x14ac:dyDescent="0.25">
      <c r="B845"/>
      <c r="BU845"/>
      <c r="BV845"/>
    </row>
    <row r="846" spans="2:74" x14ac:dyDescent="0.25">
      <c r="B846"/>
      <c r="BU846"/>
      <c r="BV846"/>
    </row>
    <row r="847" spans="2:74" x14ac:dyDescent="0.25">
      <c r="B847"/>
      <c r="BU847"/>
      <c r="BV847"/>
    </row>
    <row r="848" spans="2:74" x14ac:dyDescent="0.25">
      <c r="B848"/>
      <c r="BU848"/>
      <c r="BV848"/>
    </row>
    <row r="849" spans="2:74" x14ac:dyDescent="0.25">
      <c r="B849"/>
      <c r="BU849"/>
      <c r="BV849"/>
    </row>
    <row r="850" spans="2:74" x14ac:dyDescent="0.25">
      <c r="B850"/>
      <c r="BU850"/>
      <c r="BV850"/>
    </row>
    <row r="851" spans="2:74" x14ac:dyDescent="0.25">
      <c r="B851"/>
      <c r="BU851"/>
      <c r="BV851"/>
    </row>
    <row r="852" spans="2:74" x14ac:dyDescent="0.25">
      <c r="B852"/>
      <c r="BU852"/>
      <c r="BV852"/>
    </row>
    <row r="853" spans="2:74" x14ac:dyDescent="0.25">
      <c r="B853"/>
      <c r="BU853"/>
      <c r="BV853"/>
    </row>
    <row r="854" spans="2:74" x14ac:dyDescent="0.25">
      <c r="B854"/>
      <c r="BU854"/>
      <c r="BV854"/>
    </row>
    <row r="855" spans="2:74" x14ac:dyDescent="0.25">
      <c r="B855"/>
      <c r="BU855"/>
      <c r="BV855"/>
    </row>
    <row r="856" spans="2:74" x14ac:dyDescent="0.25">
      <c r="B856"/>
      <c r="BU856"/>
      <c r="BV856"/>
    </row>
    <row r="857" spans="2:74" x14ac:dyDescent="0.25">
      <c r="B857"/>
      <c r="BU857"/>
      <c r="BV857"/>
    </row>
    <row r="858" spans="2:74" x14ac:dyDescent="0.25">
      <c r="B858"/>
      <c r="BU858"/>
      <c r="BV858"/>
    </row>
    <row r="859" spans="2:74" x14ac:dyDescent="0.25">
      <c r="B859"/>
      <c r="BU859"/>
      <c r="BV859"/>
    </row>
    <row r="860" spans="2:74" x14ac:dyDescent="0.25">
      <c r="B860"/>
      <c r="BU860"/>
      <c r="BV860"/>
    </row>
    <row r="861" spans="2:74" x14ac:dyDescent="0.25">
      <c r="B861"/>
      <c r="BU861"/>
      <c r="BV861"/>
    </row>
    <row r="862" spans="2:74" x14ac:dyDescent="0.25">
      <c r="B862"/>
      <c r="BU862"/>
      <c r="BV862"/>
    </row>
    <row r="863" spans="2:74" x14ac:dyDescent="0.25">
      <c r="B863"/>
      <c r="BU863"/>
      <c r="BV863"/>
    </row>
    <row r="864" spans="2:74" x14ac:dyDescent="0.25">
      <c r="B864"/>
      <c r="BU864"/>
      <c r="BV864"/>
    </row>
    <row r="865" spans="2:74" x14ac:dyDescent="0.25">
      <c r="B865"/>
      <c r="BU865"/>
      <c r="BV865"/>
    </row>
    <row r="866" spans="2:74" x14ac:dyDescent="0.25">
      <c r="B866"/>
      <c r="BU866"/>
      <c r="BV866"/>
    </row>
    <row r="867" spans="2:74" x14ac:dyDescent="0.25">
      <c r="B867"/>
      <c r="BU867"/>
      <c r="BV867"/>
    </row>
    <row r="868" spans="2:74" x14ac:dyDescent="0.25">
      <c r="B868"/>
      <c r="BU868"/>
      <c r="BV868"/>
    </row>
    <row r="869" spans="2:74" x14ac:dyDescent="0.25">
      <c r="B869"/>
      <c r="BU869"/>
      <c r="BV869"/>
    </row>
    <row r="870" spans="2:74" x14ac:dyDescent="0.25">
      <c r="B870"/>
      <c r="BU870"/>
      <c r="BV870"/>
    </row>
    <row r="871" spans="2:74" x14ac:dyDescent="0.25">
      <c r="B871"/>
      <c r="BU871"/>
      <c r="BV871"/>
    </row>
    <row r="872" spans="2:74" x14ac:dyDescent="0.25">
      <c r="B872"/>
      <c r="BU872"/>
      <c r="BV872"/>
    </row>
    <row r="873" spans="2:74" x14ac:dyDescent="0.25">
      <c r="B873"/>
      <c r="BU873"/>
      <c r="BV873"/>
    </row>
    <row r="874" spans="2:74" x14ac:dyDescent="0.25">
      <c r="B874"/>
      <c r="BU874"/>
      <c r="BV874"/>
    </row>
    <row r="875" spans="2:74" x14ac:dyDescent="0.25">
      <c r="B875"/>
      <c r="BU875"/>
      <c r="BV875"/>
    </row>
    <row r="876" spans="2:74" x14ac:dyDescent="0.25">
      <c r="B876"/>
      <c r="BU876"/>
      <c r="BV876"/>
    </row>
    <row r="877" spans="2:74" x14ac:dyDescent="0.25">
      <c r="B877"/>
      <c r="BU877"/>
      <c r="BV877"/>
    </row>
    <row r="878" spans="2:74" x14ac:dyDescent="0.25">
      <c r="B878"/>
      <c r="BU878"/>
      <c r="BV878"/>
    </row>
    <row r="879" spans="2:74" x14ac:dyDescent="0.25">
      <c r="B879"/>
      <c r="BU879"/>
      <c r="BV879"/>
    </row>
    <row r="880" spans="2:74" x14ac:dyDescent="0.25">
      <c r="B880"/>
      <c r="BU880"/>
      <c r="BV880"/>
    </row>
    <row r="881" spans="2:74" x14ac:dyDescent="0.25">
      <c r="B881"/>
      <c r="BU881"/>
      <c r="BV881"/>
    </row>
    <row r="882" spans="2:74" x14ac:dyDescent="0.25">
      <c r="B882"/>
      <c r="BU882"/>
      <c r="BV882"/>
    </row>
    <row r="883" spans="2:74" x14ac:dyDescent="0.25">
      <c r="B883"/>
      <c r="BU883"/>
      <c r="BV883"/>
    </row>
    <row r="884" spans="2:74" x14ac:dyDescent="0.25">
      <c r="B884"/>
      <c r="BU884"/>
      <c r="BV884"/>
    </row>
    <row r="885" spans="2:74" x14ac:dyDescent="0.25">
      <c r="B885"/>
      <c r="BU885"/>
      <c r="BV885"/>
    </row>
    <row r="886" spans="2:74" x14ac:dyDescent="0.25">
      <c r="B886"/>
      <c r="BU886"/>
      <c r="BV886"/>
    </row>
    <row r="887" spans="2:74" x14ac:dyDescent="0.25">
      <c r="B887"/>
      <c r="BU887"/>
      <c r="BV887"/>
    </row>
    <row r="888" spans="2:74" x14ac:dyDescent="0.25">
      <c r="B888"/>
      <c r="BU888"/>
      <c r="BV888"/>
    </row>
    <row r="889" spans="2:74" x14ac:dyDescent="0.25">
      <c r="B889"/>
      <c r="BU889"/>
      <c r="BV889"/>
    </row>
    <row r="890" spans="2:74" x14ac:dyDescent="0.25">
      <c r="B890"/>
      <c r="BU890"/>
      <c r="BV890"/>
    </row>
    <row r="891" spans="2:74" x14ac:dyDescent="0.25">
      <c r="B891"/>
      <c r="BU891"/>
      <c r="BV891"/>
    </row>
    <row r="892" spans="2:74" x14ac:dyDescent="0.25">
      <c r="B892"/>
      <c r="BU892"/>
      <c r="BV892"/>
    </row>
    <row r="893" spans="2:74" x14ac:dyDescent="0.25">
      <c r="B893"/>
      <c r="BU893"/>
      <c r="BV893"/>
    </row>
    <row r="894" spans="2:74" x14ac:dyDescent="0.25">
      <c r="B894"/>
      <c r="BU894"/>
      <c r="BV894"/>
    </row>
    <row r="895" spans="2:74" x14ac:dyDescent="0.25">
      <c r="B895"/>
      <c r="BU895"/>
      <c r="BV895"/>
    </row>
    <row r="896" spans="2:74" x14ac:dyDescent="0.25">
      <c r="B896"/>
      <c r="BU896"/>
      <c r="BV896"/>
    </row>
    <row r="897" spans="2:74" x14ac:dyDescent="0.25">
      <c r="B897"/>
      <c r="BU897"/>
      <c r="BV897"/>
    </row>
    <row r="898" spans="2:74" x14ac:dyDescent="0.25">
      <c r="B898"/>
      <c r="BU898"/>
      <c r="BV898"/>
    </row>
    <row r="899" spans="2:74" x14ac:dyDescent="0.25">
      <c r="B899"/>
      <c r="BU899"/>
      <c r="BV899"/>
    </row>
    <row r="900" spans="2:74" x14ac:dyDescent="0.25">
      <c r="B900"/>
      <c r="BU900"/>
      <c r="BV900"/>
    </row>
    <row r="901" spans="2:74" x14ac:dyDescent="0.25">
      <c r="B901"/>
      <c r="BU901"/>
      <c r="BV901"/>
    </row>
    <row r="902" spans="2:74" x14ac:dyDescent="0.25">
      <c r="B902"/>
      <c r="BU902"/>
      <c r="BV902"/>
    </row>
    <row r="903" spans="2:74" x14ac:dyDescent="0.25">
      <c r="B903"/>
      <c r="BU903"/>
      <c r="BV903"/>
    </row>
    <row r="904" spans="2:74" x14ac:dyDescent="0.25">
      <c r="B904"/>
      <c r="BU904"/>
      <c r="BV904"/>
    </row>
    <row r="905" spans="2:74" x14ac:dyDescent="0.25">
      <c r="B905"/>
      <c r="BU905"/>
      <c r="BV905"/>
    </row>
    <row r="906" spans="2:74" x14ac:dyDescent="0.25">
      <c r="B906"/>
      <c r="BU906"/>
      <c r="BV906"/>
    </row>
    <row r="907" spans="2:74" x14ac:dyDescent="0.25">
      <c r="B907"/>
      <c r="BU907"/>
      <c r="BV907"/>
    </row>
    <row r="908" spans="2:74" x14ac:dyDescent="0.25">
      <c r="B908"/>
      <c r="BU908"/>
      <c r="BV908"/>
    </row>
    <row r="909" spans="2:74" x14ac:dyDescent="0.25">
      <c r="B909"/>
      <c r="BU909"/>
      <c r="BV909"/>
    </row>
    <row r="910" spans="2:74" x14ac:dyDescent="0.25">
      <c r="B910"/>
      <c r="BU910"/>
      <c r="BV910"/>
    </row>
    <row r="911" spans="2:74" x14ac:dyDescent="0.25">
      <c r="B911"/>
      <c r="BU911"/>
      <c r="BV911"/>
    </row>
    <row r="912" spans="2:74" x14ac:dyDescent="0.25">
      <c r="B912"/>
      <c r="BU912"/>
      <c r="BV912"/>
    </row>
    <row r="913" spans="2:74" x14ac:dyDescent="0.25">
      <c r="B913"/>
      <c r="BU913"/>
      <c r="BV913"/>
    </row>
    <row r="914" spans="2:74" x14ac:dyDescent="0.25">
      <c r="B914"/>
      <c r="BU914"/>
      <c r="BV914"/>
    </row>
    <row r="915" spans="2:74" x14ac:dyDescent="0.25">
      <c r="B915"/>
      <c r="BU915"/>
      <c r="BV915"/>
    </row>
    <row r="916" spans="2:74" x14ac:dyDescent="0.25">
      <c r="B916"/>
      <c r="BU916"/>
      <c r="BV916"/>
    </row>
    <row r="917" spans="2:74" x14ac:dyDescent="0.25">
      <c r="B917"/>
      <c r="BU917"/>
      <c r="BV917"/>
    </row>
    <row r="918" spans="2:74" x14ac:dyDescent="0.25">
      <c r="B918"/>
      <c r="BU918"/>
      <c r="BV918"/>
    </row>
    <row r="919" spans="2:74" x14ac:dyDescent="0.25">
      <c r="B919"/>
      <c r="BU919"/>
      <c r="BV919"/>
    </row>
    <row r="920" spans="2:74" x14ac:dyDescent="0.25">
      <c r="B920"/>
      <c r="BU920"/>
      <c r="BV920"/>
    </row>
    <row r="921" spans="2:74" x14ac:dyDescent="0.25">
      <c r="B921"/>
      <c r="BU921"/>
      <c r="BV921"/>
    </row>
    <row r="922" spans="2:74" x14ac:dyDescent="0.25">
      <c r="B922"/>
      <c r="BU922"/>
      <c r="BV922"/>
    </row>
    <row r="923" spans="2:74" x14ac:dyDescent="0.25">
      <c r="B923"/>
      <c r="BU923"/>
      <c r="BV923"/>
    </row>
    <row r="924" spans="2:74" x14ac:dyDescent="0.25">
      <c r="B924"/>
      <c r="BU924"/>
      <c r="BV924"/>
    </row>
    <row r="925" spans="2:74" x14ac:dyDescent="0.25">
      <c r="B925"/>
      <c r="BU925"/>
      <c r="BV925"/>
    </row>
    <row r="926" spans="2:74" x14ac:dyDescent="0.25">
      <c r="B926"/>
      <c r="BU926"/>
      <c r="BV926"/>
    </row>
    <row r="927" spans="2:74" x14ac:dyDescent="0.25">
      <c r="B927"/>
      <c r="BU927"/>
      <c r="BV927"/>
    </row>
    <row r="928" spans="2:74" x14ac:dyDescent="0.25">
      <c r="B928"/>
      <c r="BU928"/>
      <c r="BV928"/>
    </row>
    <row r="929" spans="2:74" x14ac:dyDescent="0.25">
      <c r="B929"/>
      <c r="BU929"/>
      <c r="BV929"/>
    </row>
    <row r="930" spans="2:74" x14ac:dyDescent="0.25">
      <c r="B930"/>
      <c r="BU930"/>
      <c r="BV930"/>
    </row>
    <row r="931" spans="2:74" x14ac:dyDescent="0.25">
      <c r="B931"/>
      <c r="BU931"/>
      <c r="BV931"/>
    </row>
    <row r="932" spans="2:74" x14ac:dyDescent="0.25">
      <c r="B932"/>
      <c r="BU932"/>
      <c r="BV932"/>
    </row>
    <row r="933" spans="2:74" x14ac:dyDescent="0.25">
      <c r="B933"/>
      <c r="BU933"/>
      <c r="BV933"/>
    </row>
    <row r="934" spans="2:74" x14ac:dyDescent="0.25">
      <c r="B934"/>
      <c r="BU934"/>
      <c r="BV934"/>
    </row>
    <row r="935" spans="2:74" x14ac:dyDescent="0.25">
      <c r="B935"/>
      <c r="BU935"/>
      <c r="BV935"/>
    </row>
    <row r="936" spans="2:74" x14ac:dyDescent="0.25">
      <c r="B936"/>
      <c r="BU936"/>
      <c r="BV936"/>
    </row>
    <row r="937" spans="2:74" x14ac:dyDescent="0.25">
      <c r="B937"/>
      <c r="BU937"/>
      <c r="BV937"/>
    </row>
    <row r="938" spans="2:74" x14ac:dyDescent="0.25">
      <c r="B938"/>
      <c r="BU938"/>
      <c r="BV938"/>
    </row>
    <row r="939" spans="2:74" x14ac:dyDescent="0.25">
      <c r="B939"/>
      <c r="BU939"/>
      <c r="BV939"/>
    </row>
    <row r="940" spans="2:74" x14ac:dyDescent="0.25">
      <c r="B940"/>
      <c r="BU940"/>
      <c r="BV940"/>
    </row>
    <row r="941" spans="2:74" x14ac:dyDescent="0.25">
      <c r="B941"/>
      <c r="BU941"/>
      <c r="BV941"/>
    </row>
    <row r="942" spans="2:74" x14ac:dyDescent="0.25">
      <c r="B942"/>
      <c r="BU942"/>
      <c r="BV942"/>
    </row>
    <row r="943" spans="2:74" x14ac:dyDescent="0.25">
      <c r="B943"/>
      <c r="BU943"/>
      <c r="BV943"/>
    </row>
    <row r="944" spans="2:74" x14ac:dyDescent="0.25">
      <c r="B944"/>
      <c r="BU944"/>
      <c r="BV944"/>
    </row>
    <row r="945" spans="2:74" x14ac:dyDescent="0.25">
      <c r="B945"/>
      <c r="BU945"/>
      <c r="BV945"/>
    </row>
    <row r="946" spans="2:74" x14ac:dyDescent="0.25">
      <c r="B946"/>
      <c r="BU946"/>
      <c r="BV946"/>
    </row>
    <row r="947" spans="2:74" x14ac:dyDescent="0.25">
      <c r="B947"/>
      <c r="BU947"/>
      <c r="BV947"/>
    </row>
    <row r="948" spans="2:74" x14ac:dyDescent="0.25">
      <c r="B948"/>
      <c r="BU948"/>
      <c r="BV948"/>
    </row>
    <row r="949" spans="2:74" x14ac:dyDescent="0.25">
      <c r="B949"/>
      <c r="BU949"/>
      <c r="BV949"/>
    </row>
    <row r="950" spans="2:74" x14ac:dyDescent="0.25">
      <c r="B950"/>
      <c r="BU950"/>
      <c r="BV950"/>
    </row>
    <row r="951" spans="2:74" x14ac:dyDescent="0.25">
      <c r="B951"/>
      <c r="BU951"/>
      <c r="BV951"/>
    </row>
    <row r="952" spans="2:74" x14ac:dyDescent="0.25">
      <c r="B952"/>
      <c r="BU952"/>
      <c r="BV952"/>
    </row>
    <row r="953" spans="2:74" x14ac:dyDescent="0.25">
      <c r="B953"/>
      <c r="BU953"/>
      <c r="BV953"/>
    </row>
    <row r="954" spans="2:74" x14ac:dyDescent="0.25">
      <c r="B954"/>
      <c r="BU954"/>
      <c r="BV954"/>
    </row>
    <row r="955" spans="2:74" x14ac:dyDescent="0.25">
      <c r="B955"/>
      <c r="BU955"/>
      <c r="BV955"/>
    </row>
    <row r="956" spans="2:74" x14ac:dyDescent="0.25">
      <c r="B956"/>
      <c r="BU956"/>
      <c r="BV956"/>
    </row>
    <row r="957" spans="2:74" x14ac:dyDescent="0.25">
      <c r="B957"/>
    </row>
    <row r="958" spans="2:74" x14ac:dyDescent="0.25">
      <c r="B958"/>
    </row>
    <row r="959" spans="2:74" x14ac:dyDescent="0.25">
      <c r="B959"/>
    </row>
    <row r="960" spans="2:74" x14ac:dyDescent="0.25">
      <c r="B960"/>
    </row>
    <row r="961" spans="2:2" x14ac:dyDescent="0.25">
      <c r="B961"/>
    </row>
    <row r="962" spans="2:2" x14ac:dyDescent="0.25">
      <c r="B962"/>
    </row>
    <row r="963" spans="2:2" x14ac:dyDescent="0.25">
      <c r="B963"/>
    </row>
    <row r="964" spans="2:2" x14ac:dyDescent="0.25">
      <c r="B964"/>
    </row>
    <row r="965" spans="2:2" x14ac:dyDescent="0.25">
      <c r="B965"/>
    </row>
    <row r="966" spans="2:2" x14ac:dyDescent="0.25">
      <c r="B966"/>
    </row>
    <row r="967" spans="2:2" x14ac:dyDescent="0.25">
      <c r="B967"/>
    </row>
    <row r="968" spans="2:2" x14ac:dyDescent="0.25">
      <c r="B968"/>
    </row>
    <row r="969" spans="2:2" x14ac:dyDescent="0.25">
      <c r="B969"/>
    </row>
    <row r="970" spans="2:2" x14ac:dyDescent="0.25">
      <c r="B970"/>
    </row>
    <row r="971" spans="2:2" x14ac:dyDescent="0.25">
      <c r="B971"/>
    </row>
    <row r="972" spans="2:2" x14ac:dyDescent="0.25">
      <c r="B972"/>
    </row>
    <row r="973" spans="2:2" x14ac:dyDescent="0.25">
      <c r="B973"/>
    </row>
    <row r="974" spans="2:2" x14ac:dyDescent="0.25">
      <c r="B974"/>
    </row>
    <row r="975" spans="2:2" x14ac:dyDescent="0.25">
      <c r="B975"/>
    </row>
    <row r="976" spans="2:2" x14ac:dyDescent="0.25">
      <c r="B976"/>
    </row>
    <row r="977" spans="2:2" x14ac:dyDescent="0.25">
      <c r="B977"/>
    </row>
    <row r="978" spans="2:2" x14ac:dyDescent="0.25">
      <c r="B978"/>
    </row>
    <row r="979" spans="2:2" x14ac:dyDescent="0.25">
      <c r="B979"/>
    </row>
    <row r="980" spans="2:2" x14ac:dyDescent="0.25">
      <c r="B980"/>
    </row>
    <row r="981" spans="2:2" x14ac:dyDescent="0.25">
      <c r="B981"/>
    </row>
    <row r="982" spans="2:2" x14ac:dyDescent="0.25">
      <c r="B982"/>
    </row>
    <row r="983" spans="2:2" x14ac:dyDescent="0.25">
      <c r="B983"/>
    </row>
    <row r="984" spans="2:2" x14ac:dyDescent="0.25">
      <c r="B984"/>
    </row>
    <row r="985" spans="2:2" x14ac:dyDescent="0.25">
      <c r="B985"/>
    </row>
    <row r="986" spans="2:2" x14ac:dyDescent="0.25">
      <c r="B986"/>
    </row>
    <row r="987" spans="2:2" x14ac:dyDescent="0.25">
      <c r="B987"/>
    </row>
    <row r="988" spans="2:2" x14ac:dyDescent="0.25">
      <c r="B988"/>
    </row>
    <row r="989" spans="2:2" x14ac:dyDescent="0.25">
      <c r="B989"/>
    </row>
    <row r="990" spans="2:2" x14ac:dyDescent="0.25">
      <c r="B990"/>
    </row>
    <row r="991" spans="2:2" x14ac:dyDescent="0.25">
      <c r="B991"/>
    </row>
    <row r="992" spans="2:2" x14ac:dyDescent="0.25">
      <c r="B992"/>
    </row>
    <row r="993" spans="2:2" x14ac:dyDescent="0.25">
      <c r="B993"/>
    </row>
    <row r="994" spans="2:2" x14ac:dyDescent="0.25">
      <c r="B994"/>
    </row>
    <row r="995" spans="2:2" x14ac:dyDescent="0.25">
      <c r="B995"/>
    </row>
    <row r="996" spans="2:2" x14ac:dyDescent="0.25">
      <c r="B996"/>
    </row>
    <row r="997" spans="2:2" x14ac:dyDescent="0.25">
      <c r="B997"/>
    </row>
    <row r="998" spans="2:2" x14ac:dyDescent="0.25">
      <c r="B998"/>
    </row>
    <row r="999" spans="2:2" x14ac:dyDescent="0.25">
      <c r="B999"/>
    </row>
    <row r="1000" spans="2:2" x14ac:dyDescent="0.25">
      <c r="B1000"/>
    </row>
    <row r="1001" spans="2:2" x14ac:dyDescent="0.25">
      <c r="B1001"/>
    </row>
    <row r="1002" spans="2:2" x14ac:dyDescent="0.25">
      <c r="B1002"/>
    </row>
    <row r="1003" spans="2:2" x14ac:dyDescent="0.25">
      <c r="B1003"/>
    </row>
    <row r="1004" spans="2:2" x14ac:dyDescent="0.25">
      <c r="B1004"/>
    </row>
    <row r="1005" spans="2:2" x14ac:dyDescent="0.25">
      <c r="B1005"/>
    </row>
    <row r="1006" spans="2:2" x14ac:dyDescent="0.25">
      <c r="B1006"/>
    </row>
    <row r="1007" spans="2:2" x14ac:dyDescent="0.25">
      <c r="B1007"/>
    </row>
    <row r="1008" spans="2:2" x14ac:dyDescent="0.25">
      <c r="B1008"/>
    </row>
    <row r="1009" spans="2:2" x14ac:dyDescent="0.25">
      <c r="B1009"/>
    </row>
    <row r="1010" spans="2:2" x14ac:dyDescent="0.25">
      <c r="B1010"/>
    </row>
    <row r="1011" spans="2:2" x14ac:dyDescent="0.25">
      <c r="B1011"/>
    </row>
    <row r="1012" spans="2:2" x14ac:dyDescent="0.25">
      <c r="B1012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K906"/>
  <sheetViews>
    <sheetView topLeftCell="A55" workbookViewId="0"/>
  </sheetViews>
  <sheetFormatPr defaultRowHeight="15" x14ac:dyDescent="0.25"/>
  <cols>
    <col min="3" max="3" width="15.5703125" customWidth="1"/>
  </cols>
  <sheetData>
    <row r="1" spans="3:11" x14ac:dyDescent="0.25">
      <c r="K1">
        <v>1</v>
      </c>
    </row>
    <row r="2" spans="3:11" x14ac:dyDescent="0.25">
      <c r="K2">
        <v>2</v>
      </c>
    </row>
    <row r="3" spans="3:11" x14ac:dyDescent="0.25">
      <c r="K3">
        <v>3</v>
      </c>
    </row>
    <row r="4" spans="3:11" x14ac:dyDescent="0.25">
      <c r="C4" s="4" t="s">
        <v>20</v>
      </c>
      <c r="G4" s="5">
        <v>1</v>
      </c>
      <c r="K4">
        <v>4</v>
      </c>
    </row>
    <row r="5" spans="3:11" x14ac:dyDescent="0.25">
      <c r="C5" s="4" t="s">
        <v>22</v>
      </c>
      <c r="K5">
        <v>5</v>
      </c>
    </row>
    <row r="6" spans="3:11" x14ac:dyDescent="0.25">
      <c r="C6" s="4" t="s">
        <v>21</v>
      </c>
      <c r="K6">
        <v>6</v>
      </c>
    </row>
    <row r="7" spans="3:11" x14ac:dyDescent="0.25">
      <c r="C7" s="4" t="s">
        <v>29</v>
      </c>
      <c r="K7">
        <v>7</v>
      </c>
    </row>
    <row r="8" spans="3:11" x14ac:dyDescent="0.25">
      <c r="C8" s="4" t="s">
        <v>15</v>
      </c>
      <c r="K8">
        <v>8</v>
      </c>
    </row>
    <row r="9" spans="3:11" x14ac:dyDescent="0.25">
      <c r="C9" s="4" t="s">
        <v>17</v>
      </c>
      <c r="K9">
        <v>9</v>
      </c>
    </row>
    <row r="10" spans="3:11" x14ac:dyDescent="0.25">
      <c r="C10" s="4" t="s">
        <v>16</v>
      </c>
      <c r="K10">
        <v>10</v>
      </c>
    </row>
    <row r="11" spans="3:11" x14ac:dyDescent="0.25">
      <c r="C11" s="4" t="s">
        <v>11</v>
      </c>
      <c r="K11">
        <v>11</v>
      </c>
    </row>
    <row r="12" spans="3:11" x14ac:dyDescent="0.25">
      <c r="C12" s="4" t="s">
        <v>1</v>
      </c>
      <c r="K12">
        <v>12</v>
      </c>
    </row>
    <row r="13" spans="3:11" x14ac:dyDescent="0.25">
      <c r="C13" s="4" t="s">
        <v>19</v>
      </c>
      <c r="K13">
        <v>13</v>
      </c>
    </row>
    <row r="14" spans="3:11" x14ac:dyDescent="0.25">
      <c r="C14" s="4" t="s">
        <v>13</v>
      </c>
      <c r="K14">
        <v>14</v>
      </c>
    </row>
    <row r="15" spans="3:11" x14ac:dyDescent="0.25">
      <c r="C15" s="4" t="s">
        <v>27</v>
      </c>
      <c r="K15">
        <v>15</v>
      </c>
    </row>
    <row r="16" spans="3:11" x14ac:dyDescent="0.25">
      <c r="C16" s="4" t="s">
        <v>23</v>
      </c>
      <c r="K16">
        <v>16</v>
      </c>
    </row>
    <row r="17" spans="3:11" x14ac:dyDescent="0.25">
      <c r="C17" s="4" t="s">
        <v>28</v>
      </c>
      <c r="K17">
        <v>17</v>
      </c>
    </row>
    <row r="18" spans="3:11" x14ac:dyDescent="0.25">
      <c r="C18" s="4" t="s">
        <v>26</v>
      </c>
      <c r="K18">
        <v>18</v>
      </c>
    </row>
    <row r="19" spans="3:11" x14ac:dyDescent="0.25">
      <c r="C19" s="4" t="s">
        <v>10</v>
      </c>
      <c r="K19">
        <v>19</v>
      </c>
    </row>
    <row r="20" spans="3:11" x14ac:dyDescent="0.25">
      <c r="C20" s="4" t="s">
        <v>12</v>
      </c>
      <c r="K20">
        <v>20</v>
      </c>
    </row>
    <row r="21" spans="3:11" x14ac:dyDescent="0.25">
      <c r="C21" s="4" t="s">
        <v>25</v>
      </c>
      <c r="K21">
        <v>21</v>
      </c>
    </row>
    <row r="22" spans="3:11" x14ac:dyDescent="0.25">
      <c r="C22" s="4" t="s">
        <v>14</v>
      </c>
      <c r="K22">
        <v>22</v>
      </c>
    </row>
    <row r="23" spans="3:11" x14ac:dyDescent="0.25">
      <c r="C23" s="4" t="s">
        <v>24</v>
      </c>
      <c r="K23">
        <v>23</v>
      </c>
    </row>
    <row r="24" spans="3:11" x14ac:dyDescent="0.25">
      <c r="C24" s="4" t="s">
        <v>18</v>
      </c>
      <c r="K24">
        <v>24</v>
      </c>
    </row>
    <row r="25" spans="3:11" x14ac:dyDescent="0.25">
      <c r="K25">
        <v>25</v>
      </c>
    </row>
    <row r="26" spans="3:11" x14ac:dyDescent="0.25">
      <c r="K26">
        <v>26</v>
      </c>
    </row>
    <row r="27" spans="3:11" x14ac:dyDescent="0.25">
      <c r="K27">
        <v>27</v>
      </c>
    </row>
    <row r="28" spans="3:11" x14ac:dyDescent="0.25">
      <c r="K28">
        <v>28</v>
      </c>
    </row>
    <row r="29" spans="3:11" x14ac:dyDescent="0.25">
      <c r="K29">
        <v>29</v>
      </c>
    </row>
    <row r="30" spans="3:11" x14ac:dyDescent="0.25">
      <c r="K30">
        <v>30</v>
      </c>
    </row>
    <row r="31" spans="3:11" x14ac:dyDescent="0.25">
      <c r="K31">
        <v>31</v>
      </c>
    </row>
    <row r="32" spans="3:11" x14ac:dyDescent="0.25">
      <c r="K32">
        <v>32</v>
      </c>
    </row>
    <row r="33" spans="11:11" x14ac:dyDescent="0.25">
      <c r="K33">
        <v>33</v>
      </c>
    </row>
    <row r="34" spans="11:11" x14ac:dyDescent="0.25">
      <c r="K34">
        <v>34</v>
      </c>
    </row>
    <row r="35" spans="11:11" x14ac:dyDescent="0.25">
      <c r="K35">
        <v>35</v>
      </c>
    </row>
    <row r="36" spans="11:11" x14ac:dyDescent="0.25">
      <c r="K36">
        <v>36</v>
      </c>
    </row>
    <row r="37" spans="11:11" x14ac:dyDescent="0.25">
      <c r="K37">
        <v>37</v>
      </c>
    </row>
    <row r="38" spans="11:11" x14ac:dyDescent="0.25">
      <c r="K38">
        <v>38</v>
      </c>
    </row>
    <row r="39" spans="11:11" x14ac:dyDescent="0.25">
      <c r="K39">
        <v>39</v>
      </c>
    </row>
    <row r="40" spans="11:11" x14ac:dyDescent="0.25">
      <c r="K40">
        <v>40</v>
      </c>
    </row>
    <row r="41" spans="11:11" x14ac:dyDescent="0.25">
      <c r="K41">
        <v>41</v>
      </c>
    </row>
    <row r="42" spans="11:11" x14ac:dyDescent="0.25">
      <c r="K42">
        <v>42</v>
      </c>
    </row>
    <row r="43" spans="11:11" x14ac:dyDescent="0.25">
      <c r="K43">
        <v>43</v>
      </c>
    </row>
    <row r="44" spans="11:11" x14ac:dyDescent="0.25">
      <c r="K44">
        <v>44</v>
      </c>
    </row>
    <row r="45" spans="11:11" x14ac:dyDescent="0.25">
      <c r="K45">
        <v>45</v>
      </c>
    </row>
    <row r="46" spans="11:11" x14ac:dyDescent="0.25">
      <c r="K46">
        <v>46</v>
      </c>
    </row>
    <row r="47" spans="11:11" x14ac:dyDescent="0.25">
      <c r="K47">
        <v>47</v>
      </c>
    </row>
    <row r="48" spans="11:11" x14ac:dyDescent="0.25">
      <c r="K48">
        <v>48</v>
      </c>
    </row>
    <row r="49" spans="11:11" x14ac:dyDescent="0.25">
      <c r="K49">
        <v>49</v>
      </c>
    </row>
    <row r="50" spans="11:11" x14ac:dyDescent="0.25">
      <c r="K50">
        <v>50</v>
      </c>
    </row>
    <row r="51" spans="11:11" x14ac:dyDescent="0.25">
      <c r="K51">
        <v>51</v>
      </c>
    </row>
    <row r="52" spans="11:11" x14ac:dyDescent="0.25">
      <c r="K52">
        <v>52</v>
      </c>
    </row>
    <row r="53" spans="11:11" x14ac:dyDescent="0.25">
      <c r="K53">
        <v>53</v>
      </c>
    </row>
    <row r="54" spans="11:11" x14ac:dyDescent="0.25">
      <c r="K54">
        <v>54</v>
      </c>
    </row>
    <row r="55" spans="11:11" x14ac:dyDescent="0.25">
      <c r="K55">
        <v>55</v>
      </c>
    </row>
    <row r="56" spans="11:11" x14ac:dyDescent="0.25">
      <c r="K56">
        <v>56</v>
      </c>
    </row>
    <row r="57" spans="11:11" x14ac:dyDescent="0.25">
      <c r="K57">
        <v>57</v>
      </c>
    </row>
    <row r="58" spans="11:11" x14ac:dyDescent="0.25">
      <c r="K58">
        <v>58</v>
      </c>
    </row>
    <row r="59" spans="11:11" x14ac:dyDescent="0.25">
      <c r="K59">
        <v>59</v>
      </c>
    </row>
    <row r="60" spans="11:11" x14ac:dyDescent="0.25">
      <c r="K60">
        <v>60</v>
      </c>
    </row>
    <row r="61" spans="11:11" x14ac:dyDescent="0.25">
      <c r="K61">
        <v>61</v>
      </c>
    </row>
    <row r="62" spans="11:11" x14ac:dyDescent="0.25">
      <c r="K62">
        <v>62</v>
      </c>
    </row>
    <row r="63" spans="11:11" x14ac:dyDescent="0.25">
      <c r="K63">
        <v>63</v>
      </c>
    </row>
    <row r="64" spans="11:11" x14ac:dyDescent="0.25">
      <c r="K64">
        <v>64</v>
      </c>
    </row>
    <row r="65" spans="11:11" x14ac:dyDescent="0.25">
      <c r="K65">
        <v>65</v>
      </c>
    </row>
    <row r="66" spans="11:11" x14ac:dyDescent="0.25">
      <c r="K66">
        <v>66</v>
      </c>
    </row>
    <row r="67" spans="11:11" x14ac:dyDescent="0.25">
      <c r="K67">
        <v>67</v>
      </c>
    </row>
    <row r="68" spans="11:11" x14ac:dyDescent="0.25">
      <c r="K68">
        <v>68</v>
      </c>
    </row>
    <row r="69" spans="11:11" x14ac:dyDescent="0.25">
      <c r="K69">
        <v>69</v>
      </c>
    </row>
    <row r="70" spans="11:11" x14ac:dyDescent="0.25">
      <c r="K70">
        <v>70</v>
      </c>
    </row>
    <row r="71" spans="11:11" x14ac:dyDescent="0.25">
      <c r="K71">
        <v>71</v>
      </c>
    </row>
    <row r="72" spans="11:11" x14ac:dyDescent="0.25">
      <c r="K72">
        <v>72</v>
      </c>
    </row>
    <row r="73" spans="11:11" x14ac:dyDescent="0.25">
      <c r="K73">
        <v>73</v>
      </c>
    </row>
    <row r="74" spans="11:11" x14ac:dyDescent="0.25">
      <c r="K74">
        <v>74</v>
      </c>
    </row>
    <row r="75" spans="11:11" x14ac:dyDescent="0.25">
      <c r="K75">
        <v>75</v>
      </c>
    </row>
    <row r="76" spans="11:11" x14ac:dyDescent="0.25">
      <c r="K76">
        <v>76</v>
      </c>
    </row>
    <row r="77" spans="11:11" x14ac:dyDescent="0.25">
      <c r="K77">
        <v>77</v>
      </c>
    </row>
    <row r="78" spans="11:11" x14ac:dyDescent="0.25">
      <c r="K78">
        <v>78</v>
      </c>
    </row>
    <row r="79" spans="11:11" x14ac:dyDescent="0.25">
      <c r="K79">
        <v>79</v>
      </c>
    </row>
    <row r="80" spans="11:11" x14ac:dyDescent="0.25">
      <c r="K80">
        <v>80</v>
      </c>
    </row>
    <row r="81" spans="11:11" x14ac:dyDescent="0.25">
      <c r="K81">
        <v>81</v>
      </c>
    </row>
    <row r="82" spans="11:11" x14ac:dyDescent="0.25">
      <c r="K82">
        <v>82</v>
      </c>
    </row>
    <row r="83" spans="11:11" x14ac:dyDescent="0.25">
      <c r="K83">
        <v>83</v>
      </c>
    </row>
    <row r="84" spans="11:11" x14ac:dyDescent="0.25">
      <c r="K84">
        <v>84</v>
      </c>
    </row>
    <row r="85" spans="11:11" x14ac:dyDescent="0.25">
      <c r="K85">
        <v>85</v>
      </c>
    </row>
    <row r="86" spans="11:11" x14ac:dyDescent="0.25">
      <c r="K86">
        <v>86</v>
      </c>
    </row>
    <row r="87" spans="11:11" x14ac:dyDescent="0.25">
      <c r="K87">
        <v>87</v>
      </c>
    </row>
    <row r="88" spans="11:11" x14ac:dyDescent="0.25">
      <c r="K88">
        <v>88</v>
      </c>
    </row>
    <row r="89" spans="11:11" x14ac:dyDescent="0.25">
      <c r="K89">
        <v>89</v>
      </c>
    </row>
    <row r="90" spans="11:11" x14ac:dyDescent="0.25">
      <c r="K90">
        <v>90</v>
      </c>
    </row>
    <row r="91" spans="11:11" x14ac:dyDescent="0.25">
      <c r="K91">
        <v>91</v>
      </c>
    </row>
    <row r="92" spans="11:11" x14ac:dyDescent="0.25">
      <c r="K92">
        <v>92</v>
      </c>
    </row>
    <row r="93" spans="11:11" x14ac:dyDescent="0.25">
      <c r="K93">
        <v>93</v>
      </c>
    </row>
    <row r="94" spans="11:11" x14ac:dyDescent="0.25">
      <c r="K94">
        <v>94</v>
      </c>
    </row>
    <row r="95" spans="11:11" x14ac:dyDescent="0.25">
      <c r="K95">
        <v>95</v>
      </c>
    </row>
    <row r="96" spans="11:11" x14ac:dyDescent="0.25">
      <c r="K96">
        <v>96</v>
      </c>
    </row>
    <row r="97" spans="11:11" x14ac:dyDescent="0.25">
      <c r="K97">
        <v>97</v>
      </c>
    </row>
    <row r="98" spans="11:11" x14ac:dyDescent="0.25">
      <c r="K98">
        <v>98</v>
      </c>
    </row>
    <row r="99" spans="11:11" x14ac:dyDescent="0.25">
      <c r="K99">
        <v>99</v>
      </c>
    </row>
    <row r="100" spans="11:11" x14ac:dyDescent="0.25">
      <c r="K100">
        <v>100</v>
      </c>
    </row>
    <row r="101" spans="11:11" x14ac:dyDescent="0.25">
      <c r="K101">
        <v>101</v>
      </c>
    </row>
    <row r="102" spans="11:11" x14ac:dyDescent="0.25">
      <c r="K102">
        <v>102</v>
      </c>
    </row>
    <row r="103" spans="11:11" x14ac:dyDescent="0.25">
      <c r="K103">
        <v>103</v>
      </c>
    </row>
    <row r="104" spans="11:11" x14ac:dyDescent="0.25">
      <c r="K104">
        <v>104</v>
      </c>
    </row>
    <row r="105" spans="11:11" x14ac:dyDescent="0.25">
      <c r="K105">
        <v>105</v>
      </c>
    </row>
    <row r="106" spans="11:11" x14ac:dyDescent="0.25">
      <c r="K106">
        <v>106</v>
      </c>
    </row>
    <row r="107" spans="11:11" x14ac:dyDescent="0.25">
      <c r="K107">
        <v>107</v>
      </c>
    </row>
    <row r="108" spans="11:11" x14ac:dyDescent="0.25">
      <c r="K108">
        <v>108</v>
      </c>
    </row>
    <row r="109" spans="11:11" x14ac:dyDescent="0.25">
      <c r="K109">
        <v>109</v>
      </c>
    </row>
    <row r="110" spans="11:11" x14ac:dyDescent="0.25">
      <c r="K110">
        <v>110</v>
      </c>
    </row>
    <row r="111" spans="11:11" x14ac:dyDescent="0.25">
      <c r="K111">
        <v>111</v>
      </c>
    </row>
    <row r="112" spans="11:11" x14ac:dyDescent="0.25">
      <c r="K112">
        <v>112</v>
      </c>
    </row>
    <row r="113" spans="11:11" x14ac:dyDescent="0.25">
      <c r="K113">
        <v>113</v>
      </c>
    </row>
    <row r="114" spans="11:11" x14ac:dyDescent="0.25">
      <c r="K114">
        <v>114</v>
      </c>
    </row>
    <row r="115" spans="11:11" x14ac:dyDescent="0.25">
      <c r="K115">
        <v>115</v>
      </c>
    </row>
    <row r="116" spans="11:11" x14ac:dyDescent="0.25">
      <c r="K116">
        <v>116</v>
      </c>
    </row>
    <row r="117" spans="11:11" x14ac:dyDescent="0.25">
      <c r="K117">
        <v>117</v>
      </c>
    </row>
    <row r="118" spans="11:11" x14ac:dyDescent="0.25">
      <c r="K118">
        <v>118</v>
      </c>
    </row>
    <row r="119" spans="11:11" x14ac:dyDescent="0.25">
      <c r="K119">
        <v>119</v>
      </c>
    </row>
    <row r="120" spans="11:11" x14ac:dyDescent="0.25">
      <c r="K120">
        <v>120</v>
      </c>
    </row>
    <row r="121" spans="11:11" x14ac:dyDescent="0.25">
      <c r="K121">
        <v>121</v>
      </c>
    </row>
    <row r="122" spans="11:11" x14ac:dyDescent="0.25">
      <c r="K122">
        <v>122</v>
      </c>
    </row>
    <row r="123" spans="11:11" x14ac:dyDescent="0.25">
      <c r="K123">
        <v>123</v>
      </c>
    </row>
    <row r="124" spans="11:11" x14ac:dyDescent="0.25">
      <c r="K124">
        <v>124</v>
      </c>
    </row>
    <row r="125" spans="11:11" x14ac:dyDescent="0.25">
      <c r="K125">
        <v>125</v>
      </c>
    </row>
    <row r="126" spans="11:11" x14ac:dyDescent="0.25">
      <c r="K126">
        <v>126</v>
      </c>
    </row>
    <row r="127" spans="11:11" x14ac:dyDescent="0.25">
      <c r="K127">
        <v>127</v>
      </c>
    </row>
    <row r="128" spans="11:11" x14ac:dyDescent="0.25">
      <c r="K128">
        <v>128</v>
      </c>
    </row>
    <row r="129" spans="11:11" x14ac:dyDescent="0.25">
      <c r="K129">
        <v>129</v>
      </c>
    </row>
    <row r="130" spans="11:11" x14ac:dyDescent="0.25">
      <c r="K130">
        <v>130</v>
      </c>
    </row>
    <row r="131" spans="11:11" x14ac:dyDescent="0.25">
      <c r="K131">
        <v>131</v>
      </c>
    </row>
    <row r="132" spans="11:11" x14ac:dyDescent="0.25">
      <c r="K132">
        <v>132</v>
      </c>
    </row>
    <row r="133" spans="11:11" x14ac:dyDescent="0.25">
      <c r="K133">
        <v>133</v>
      </c>
    </row>
    <row r="134" spans="11:11" x14ac:dyDescent="0.25">
      <c r="K134">
        <v>134</v>
      </c>
    </row>
    <row r="135" spans="11:11" x14ac:dyDescent="0.25">
      <c r="K135">
        <v>135</v>
      </c>
    </row>
    <row r="136" spans="11:11" x14ac:dyDescent="0.25">
      <c r="K136">
        <v>136</v>
      </c>
    </row>
    <row r="137" spans="11:11" x14ac:dyDescent="0.25">
      <c r="K137">
        <v>137</v>
      </c>
    </row>
    <row r="138" spans="11:11" x14ac:dyDescent="0.25">
      <c r="K138">
        <v>138</v>
      </c>
    </row>
    <row r="139" spans="11:11" x14ac:dyDescent="0.25">
      <c r="K139">
        <v>139</v>
      </c>
    </row>
    <row r="140" spans="11:11" x14ac:dyDescent="0.25">
      <c r="K140">
        <v>140</v>
      </c>
    </row>
    <row r="141" spans="11:11" x14ac:dyDescent="0.25">
      <c r="K141">
        <v>141</v>
      </c>
    </row>
    <row r="142" spans="11:11" x14ac:dyDescent="0.25">
      <c r="K142">
        <v>142</v>
      </c>
    </row>
    <row r="143" spans="11:11" x14ac:dyDescent="0.25">
      <c r="K143">
        <v>143</v>
      </c>
    </row>
    <row r="144" spans="11:11" x14ac:dyDescent="0.25">
      <c r="K144">
        <v>144</v>
      </c>
    </row>
    <row r="145" spans="11:11" x14ac:dyDescent="0.25">
      <c r="K145">
        <v>145</v>
      </c>
    </row>
    <row r="146" spans="11:11" x14ac:dyDescent="0.25">
      <c r="K146">
        <v>146</v>
      </c>
    </row>
    <row r="147" spans="11:11" x14ac:dyDescent="0.25">
      <c r="K147">
        <v>147</v>
      </c>
    </row>
    <row r="148" spans="11:11" x14ac:dyDescent="0.25">
      <c r="K148">
        <v>148</v>
      </c>
    </row>
    <row r="149" spans="11:11" x14ac:dyDescent="0.25">
      <c r="K149">
        <v>149</v>
      </c>
    </row>
    <row r="150" spans="11:11" x14ac:dyDescent="0.25">
      <c r="K150">
        <v>150</v>
      </c>
    </row>
    <row r="151" spans="11:11" x14ac:dyDescent="0.25">
      <c r="K151">
        <v>151</v>
      </c>
    </row>
    <row r="152" spans="11:11" x14ac:dyDescent="0.25">
      <c r="K152">
        <v>152</v>
      </c>
    </row>
    <row r="153" spans="11:11" x14ac:dyDescent="0.25">
      <c r="K153">
        <v>153</v>
      </c>
    </row>
    <row r="154" spans="11:11" x14ac:dyDescent="0.25">
      <c r="K154">
        <v>154</v>
      </c>
    </row>
    <row r="155" spans="11:11" x14ac:dyDescent="0.25">
      <c r="K155">
        <v>155</v>
      </c>
    </row>
    <row r="156" spans="11:11" x14ac:dyDescent="0.25">
      <c r="K156">
        <v>156</v>
      </c>
    </row>
    <row r="157" spans="11:11" x14ac:dyDescent="0.25">
      <c r="K157">
        <v>157</v>
      </c>
    </row>
    <row r="158" spans="11:11" x14ac:dyDescent="0.25">
      <c r="K158">
        <v>158</v>
      </c>
    </row>
    <row r="159" spans="11:11" x14ac:dyDescent="0.25">
      <c r="K159">
        <v>159</v>
      </c>
    </row>
    <row r="160" spans="11:11" x14ac:dyDescent="0.25">
      <c r="K160">
        <v>160</v>
      </c>
    </row>
    <row r="161" spans="11:11" x14ac:dyDescent="0.25">
      <c r="K161">
        <v>161</v>
      </c>
    </row>
    <row r="162" spans="11:11" x14ac:dyDescent="0.25">
      <c r="K162">
        <v>162</v>
      </c>
    </row>
    <row r="163" spans="11:11" x14ac:dyDescent="0.25">
      <c r="K163">
        <v>163</v>
      </c>
    </row>
    <row r="164" spans="11:11" x14ac:dyDescent="0.25">
      <c r="K164">
        <v>164</v>
      </c>
    </row>
    <row r="165" spans="11:11" x14ac:dyDescent="0.25">
      <c r="K165">
        <v>165</v>
      </c>
    </row>
    <row r="166" spans="11:11" x14ac:dyDescent="0.25">
      <c r="K166">
        <v>166</v>
      </c>
    </row>
    <row r="167" spans="11:11" x14ac:dyDescent="0.25">
      <c r="K167">
        <v>167</v>
      </c>
    </row>
    <row r="168" spans="11:11" x14ac:dyDescent="0.25">
      <c r="K168">
        <v>168</v>
      </c>
    </row>
    <row r="169" spans="11:11" x14ac:dyDescent="0.25">
      <c r="K169">
        <v>169</v>
      </c>
    </row>
    <row r="170" spans="11:11" x14ac:dyDescent="0.25">
      <c r="K170">
        <v>170</v>
      </c>
    </row>
    <row r="171" spans="11:11" x14ac:dyDescent="0.25">
      <c r="K171">
        <v>171</v>
      </c>
    </row>
    <row r="172" spans="11:11" x14ac:dyDescent="0.25">
      <c r="K172">
        <v>172</v>
      </c>
    </row>
    <row r="173" spans="11:11" x14ac:dyDescent="0.25">
      <c r="K173">
        <v>173</v>
      </c>
    </row>
    <row r="174" spans="11:11" x14ac:dyDescent="0.25">
      <c r="K174">
        <v>174</v>
      </c>
    </row>
    <row r="175" spans="11:11" x14ac:dyDescent="0.25">
      <c r="K175">
        <v>175</v>
      </c>
    </row>
    <row r="176" spans="11:11" x14ac:dyDescent="0.25">
      <c r="K176">
        <v>176</v>
      </c>
    </row>
    <row r="177" spans="11:11" x14ac:dyDescent="0.25">
      <c r="K177">
        <v>177</v>
      </c>
    </row>
    <row r="178" spans="11:11" x14ac:dyDescent="0.25">
      <c r="K178">
        <v>178</v>
      </c>
    </row>
    <row r="179" spans="11:11" x14ac:dyDescent="0.25">
      <c r="K179">
        <v>179</v>
      </c>
    </row>
    <row r="180" spans="11:11" x14ac:dyDescent="0.25">
      <c r="K180">
        <v>180</v>
      </c>
    </row>
    <row r="181" spans="11:11" x14ac:dyDescent="0.25">
      <c r="K181">
        <v>181</v>
      </c>
    </row>
    <row r="182" spans="11:11" x14ac:dyDescent="0.25">
      <c r="K182">
        <v>182</v>
      </c>
    </row>
    <row r="183" spans="11:11" x14ac:dyDescent="0.25">
      <c r="K183">
        <v>183</v>
      </c>
    </row>
    <row r="184" spans="11:11" x14ac:dyDescent="0.25">
      <c r="K184">
        <v>184</v>
      </c>
    </row>
    <row r="185" spans="11:11" x14ac:dyDescent="0.25">
      <c r="K185">
        <v>185</v>
      </c>
    </row>
    <row r="186" spans="11:11" x14ac:dyDescent="0.25">
      <c r="K186">
        <v>186</v>
      </c>
    </row>
    <row r="187" spans="11:11" x14ac:dyDescent="0.25">
      <c r="K187">
        <v>187</v>
      </c>
    </row>
    <row r="188" spans="11:11" x14ac:dyDescent="0.25">
      <c r="K188">
        <v>188</v>
      </c>
    </row>
    <row r="189" spans="11:11" x14ac:dyDescent="0.25">
      <c r="K189">
        <v>189</v>
      </c>
    </row>
    <row r="190" spans="11:11" x14ac:dyDescent="0.25">
      <c r="K190">
        <v>190</v>
      </c>
    </row>
    <row r="191" spans="11:11" x14ac:dyDescent="0.25">
      <c r="K191">
        <v>191</v>
      </c>
    </row>
    <row r="192" spans="11:11" x14ac:dyDescent="0.25">
      <c r="K192">
        <v>192</v>
      </c>
    </row>
    <row r="193" spans="11:11" x14ac:dyDescent="0.25">
      <c r="K193">
        <v>193</v>
      </c>
    </row>
    <row r="194" spans="11:11" x14ac:dyDescent="0.25">
      <c r="K194">
        <v>194</v>
      </c>
    </row>
    <row r="195" spans="11:11" x14ac:dyDescent="0.25">
      <c r="K195">
        <v>195</v>
      </c>
    </row>
    <row r="196" spans="11:11" x14ac:dyDescent="0.25">
      <c r="K196">
        <v>196</v>
      </c>
    </row>
    <row r="197" spans="11:11" x14ac:dyDescent="0.25">
      <c r="K197">
        <v>197</v>
      </c>
    </row>
    <row r="198" spans="11:11" x14ac:dyDescent="0.25">
      <c r="K198">
        <v>198</v>
      </c>
    </row>
    <row r="199" spans="11:11" x14ac:dyDescent="0.25">
      <c r="K199">
        <v>199</v>
      </c>
    </row>
    <row r="200" spans="11:11" x14ac:dyDescent="0.25">
      <c r="K200">
        <v>200</v>
      </c>
    </row>
    <row r="201" spans="11:11" x14ac:dyDescent="0.25">
      <c r="K201">
        <v>201</v>
      </c>
    </row>
    <row r="202" spans="11:11" x14ac:dyDescent="0.25">
      <c r="K202">
        <v>202</v>
      </c>
    </row>
    <row r="203" spans="11:11" x14ac:dyDescent="0.25">
      <c r="K203">
        <v>203</v>
      </c>
    </row>
    <row r="204" spans="11:11" x14ac:dyDescent="0.25">
      <c r="K204">
        <v>204</v>
      </c>
    </row>
    <row r="205" spans="11:11" x14ac:dyDescent="0.25">
      <c r="K205">
        <v>205</v>
      </c>
    </row>
    <row r="206" spans="11:11" x14ac:dyDescent="0.25">
      <c r="K206">
        <v>206</v>
      </c>
    </row>
    <row r="207" spans="11:11" x14ac:dyDescent="0.25">
      <c r="K207">
        <v>207</v>
      </c>
    </row>
    <row r="208" spans="11:11" x14ac:dyDescent="0.25">
      <c r="K208">
        <v>208</v>
      </c>
    </row>
    <row r="209" spans="11:11" x14ac:dyDescent="0.25">
      <c r="K209">
        <v>209</v>
      </c>
    </row>
    <row r="210" spans="11:11" x14ac:dyDescent="0.25">
      <c r="K210">
        <v>210</v>
      </c>
    </row>
    <row r="211" spans="11:11" x14ac:dyDescent="0.25">
      <c r="K211">
        <v>211</v>
      </c>
    </row>
    <row r="212" spans="11:11" x14ac:dyDescent="0.25">
      <c r="K212">
        <v>212</v>
      </c>
    </row>
    <row r="213" spans="11:11" x14ac:dyDescent="0.25">
      <c r="K213">
        <v>213</v>
      </c>
    </row>
    <row r="214" spans="11:11" x14ac:dyDescent="0.25">
      <c r="K214">
        <v>214</v>
      </c>
    </row>
    <row r="215" spans="11:11" x14ac:dyDescent="0.25">
      <c r="K215">
        <v>215</v>
      </c>
    </row>
    <row r="216" spans="11:11" x14ac:dyDescent="0.25">
      <c r="K216">
        <v>216</v>
      </c>
    </row>
    <row r="217" spans="11:11" x14ac:dyDescent="0.25">
      <c r="K217">
        <v>217</v>
      </c>
    </row>
    <row r="218" spans="11:11" x14ac:dyDescent="0.25">
      <c r="K218">
        <v>218</v>
      </c>
    </row>
    <row r="219" spans="11:11" x14ac:dyDescent="0.25">
      <c r="K219">
        <v>219</v>
      </c>
    </row>
    <row r="220" spans="11:11" x14ac:dyDescent="0.25">
      <c r="K220">
        <v>220</v>
      </c>
    </row>
    <row r="221" spans="11:11" x14ac:dyDescent="0.25">
      <c r="K221">
        <v>221</v>
      </c>
    </row>
    <row r="222" spans="11:11" x14ac:dyDescent="0.25">
      <c r="K222">
        <v>222</v>
      </c>
    </row>
    <row r="223" spans="11:11" x14ac:dyDescent="0.25">
      <c r="K223">
        <v>223</v>
      </c>
    </row>
    <row r="224" spans="11:11" x14ac:dyDescent="0.25">
      <c r="K224">
        <v>224</v>
      </c>
    </row>
    <row r="225" spans="11:11" x14ac:dyDescent="0.25">
      <c r="K225">
        <v>225</v>
      </c>
    </row>
    <row r="226" spans="11:11" x14ac:dyDescent="0.25">
      <c r="K226">
        <v>226</v>
      </c>
    </row>
    <row r="227" spans="11:11" x14ac:dyDescent="0.25">
      <c r="K227">
        <v>227</v>
      </c>
    </row>
    <row r="228" spans="11:11" x14ac:dyDescent="0.25">
      <c r="K228">
        <v>228</v>
      </c>
    </row>
    <row r="229" spans="11:11" x14ac:dyDescent="0.25">
      <c r="K229">
        <v>229</v>
      </c>
    </row>
    <row r="230" spans="11:11" x14ac:dyDescent="0.25">
      <c r="K230">
        <v>230</v>
      </c>
    </row>
    <row r="231" spans="11:11" x14ac:dyDescent="0.25">
      <c r="K231">
        <v>231</v>
      </c>
    </row>
    <row r="232" spans="11:11" x14ac:dyDescent="0.25">
      <c r="K232">
        <v>232</v>
      </c>
    </row>
    <row r="233" spans="11:11" x14ac:dyDescent="0.25">
      <c r="K233">
        <v>233</v>
      </c>
    </row>
    <row r="234" spans="11:11" x14ac:dyDescent="0.25">
      <c r="K234">
        <v>234</v>
      </c>
    </row>
    <row r="235" spans="11:11" x14ac:dyDescent="0.25">
      <c r="K235">
        <v>235</v>
      </c>
    </row>
    <row r="236" spans="11:11" x14ac:dyDescent="0.25">
      <c r="K236">
        <v>236</v>
      </c>
    </row>
    <row r="237" spans="11:11" x14ac:dyDescent="0.25">
      <c r="K237">
        <v>237</v>
      </c>
    </row>
    <row r="238" spans="11:11" x14ac:dyDescent="0.25">
      <c r="K238">
        <v>238</v>
      </c>
    </row>
    <row r="239" spans="11:11" x14ac:dyDescent="0.25">
      <c r="K239">
        <v>239</v>
      </c>
    </row>
    <row r="240" spans="11:11" x14ac:dyDescent="0.25">
      <c r="K240">
        <v>240</v>
      </c>
    </row>
    <row r="241" spans="11:11" x14ac:dyDescent="0.25">
      <c r="K241">
        <v>241</v>
      </c>
    </row>
    <row r="242" spans="11:11" x14ac:dyDescent="0.25">
      <c r="K242">
        <v>242</v>
      </c>
    </row>
    <row r="243" spans="11:11" x14ac:dyDescent="0.25">
      <c r="K243">
        <v>243</v>
      </c>
    </row>
    <row r="244" spans="11:11" x14ac:dyDescent="0.25">
      <c r="K244">
        <v>244</v>
      </c>
    </row>
    <row r="245" spans="11:11" x14ac:dyDescent="0.25">
      <c r="K245">
        <v>245</v>
      </c>
    </row>
    <row r="246" spans="11:11" x14ac:dyDescent="0.25">
      <c r="K246">
        <v>246</v>
      </c>
    </row>
    <row r="247" spans="11:11" x14ac:dyDescent="0.25">
      <c r="K247">
        <v>247</v>
      </c>
    </row>
    <row r="248" spans="11:11" x14ac:dyDescent="0.25">
      <c r="K248">
        <v>248</v>
      </c>
    </row>
    <row r="249" spans="11:11" x14ac:dyDescent="0.25">
      <c r="K249">
        <v>249</v>
      </c>
    </row>
    <row r="250" spans="11:11" x14ac:dyDescent="0.25">
      <c r="K250">
        <v>250</v>
      </c>
    </row>
    <row r="251" spans="11:11" x14ac:dyDescent="0.25">
      <c r="K251">
        <v>251</v>
      </c>
    </row>
    <row r="252" spans="11:11" x14ac:dyDescent="0.25">
      <c r="K252">
        <v>252</v>
      </c>
    </row>
    <row r="253" spans="11:11" x14ac:dyDescent="0.25">
      <c r="K253">
        <v>253</v>
      </c>
    </row>
    <row r="254" spans="11:11" x14ac:dyDescent="0.25">
      <c r="K254">
        <v>254</v>
      </c>
    </row>
    <row r="255" spans="11:11" x14ac:dyDescent="0.25">
      <c r="K255">
        <v>255</v>
      </c>
    </row>
    <row r="256" spans="11:11" x14ac:dyDescent="0.25">
      <c r="K256">
        <v>256</v>
      </c>
    </row>
    <row r="257" spans="11:11" x14ac:dyDescent="0.25">
      <c r="K257">
        <v>257</v>
      </c>
    </row>
    <row r="258" spans="11:11" x14ac:dyDescent="0.25">
      <c r="K258">
        <v>258</v>
      </c>
    </row>
    <row r="259" spans="11:11" x14ac:dyDescent="0.25">
      <c r="K259">
        <v>259</v>
      </c>
    </row>
    <row r="260" spans="11:11" x14ac:dyDescent="0.25">
      <c r="K260">
        <v>260</v>
      </c>
    </row>
    <row r="261" spans="11:11" x14ac:dyDescent="0.25">
      <c r="K261">
        <v>261</v>
      </c>
    </row>
    <row r="262" spans="11:11" x14ac:dyDescent="0.25">
      <c r="K262">
        <v>262</v>
      </c>
    </row>
    <row r="263" spans="11:11" x14ac:dyDescent="0.25">
      <c r="K263">
        <v>263</v>
      </c>
    </row>
    <row r="264" spans="11:11" x14ac:dyDescent="0.25">
      <c r="K264">
        <v>264</v>
      </c>
    </row>
    <row r="265" spans="11:11" x14ac:dyDescent="0.25">
      <c r="K265">
        <v>265</v>
      </c>
    </row>
    <row r="266" spans="11:11" x14ac:dyDescent="0.25">
      <c r="K266">
        <v>266</v>
      </c>
    </row>
    <row r="267" spans="11:11" x14ac:dyDescent="0.25">
      <c r="K267">
        <v>267</v>
      </c>
    </row>
    <row r="268" spans="11:11" x14ac:dyDescent="0.25">
      <c r="K268">
        <v>268</v>
      </c>
    </row>
    <row r="269" spans="11:11" x14ac:dyDescent="0.25">
      <c r="K269">
        <v>269</v>
      </c>
    </row>
    <row r="270" spans="11:11" x14ac:dyDescent="0.25">
      <c r="K270">
        <v>270</v>
      </c>
    </row>
    <row r="271" spans="11:11" x14ac:dyDescent="0.25">
      <c r="K271">
        <v>271</v>
      </c>
    </row>
    <row r="272" spans="11:11" x14ac:dyDescent="0.25">
      <c r="K272">
        <v>272</v>
      </c>
    </row>
    <row r="273" spans="11:11" x14ac:dyDescent="0.25">
      <c r="K273">
        <v>273</v>
      </c>
    </row>
    <row r="274" spans="11:11" x14ac:dyDescent="0.25">
      <c r="K274">
        <v>274</v>
      </c>
    </row>
    <row r="275" spans="11:11" x14ac:dyDescent="0.25">
      <c r="K275">
        <v>275</v>
      </c>
    </row>
    <row r="276" spans="11:11" x14ac:dyDescent="0.25">
      <c r="K276">
        <v>276</v>
      </c>
    </row>
    <row r="277" spans="11:11" x14ac:dyDescent="0.25">
      <c r="K277">
        <v>277</v>
      </c>
    </row>
    <row r="278" spans="11:11" x14ac:dyDescent="0.25">
      <c r="K278">
        <v>278</v>
      </c>
    </row>
    <row r="279" spans="11:11" x14ac:dyDescent="0.25">
      <c r="K279">
        <v>279</v>
      </c>
    </row>
    <row r="280" spans="11:11" x14ac:dyDescent="0.25">
      <c r="K280">
        <v>280</v>
      </c>
    </row>
    <row r="281" spans="11:11" x14ac:dyDescent="0.25">
      <c r="K281">
        <v>281</v>
      </c>
    </row>
    <row r="282" spans="11:11" x14ac:dyDescent="0.25">
      <c r="K282">
        <v>282</v>
      </c>
    </row>
    <row r="283" spans="11:11" x14ac:dyDescent="0.25">
      <c r="K283">
        <v>283</v>
      </c>
    </row>
    <row r="284" spans="11:11" x14ac:dyDescent="0.25">
      <c r="K284">
        <v>284</v>
      </c>
    </row>
    <row r="285" spans="11:11" x14ac:dyDescent="0.25">
      <c r="K285">
        <v>285</v>
      </c>
    </row>
    <row r="286" spans="11:11" x14ac:dyDescent="0.25">
      <c r="K286">
        <v>286</v>
      </c>
    </row>
    <row r="287" spans="11:11" x14ac:dyDescent="0.25">
      <c r="K287">
        <v>287</v>
      </c>
    </row>
    <row r="288" spans="11:11" x14ac:dyDescent="0.25">
      <c r="K288">
        <v>288</v>
      </c>
    </row>
    <row r="289" spans="11:11" x14ac:dyDescent="0.25">
      <c r="K289">
        <v>289</v>
      </c>
    </row>
    <row r="290" spans="11:11" x14ac:dyDescent="0.25">
      <c r="K290">
        <v>290</v>
      </c>
    </row>
    <row r="291" spans="11:11" x14ac:dyDescent="0.25">
      <c r="K291">
        <v>291</v>
      </c>
    </row>
    <row r="292" spans="11:11" x14ac:dyDescent="0.25">
      <c r="K292">
        <v>292</v>
      </c>
    </row>
    <row r="293" spans="11:11" x14ac:dyDescent="0.25">
      <c r="K293">
        <v>293</v>
      </c>
    </row>
    <row r="294" spans="11:11" x14ac:dyDescent="0.25">
      <c r="K294">
        <v>294</v>
      </c>
    </row>
    <row r="295" spans="11:11" x14ac:dyDescent="0.25">
      <c r="K295">
        <v>295</v>
      </c>
    </row>
    <row r="296" spans="11:11" x14ac:dyDescent="0.25">
      <c r="K296">
        <v>296</v>
      </c>
    </row>
    <row r="297" spans="11:11" x14ac:dyDescent="0.25">
      <c r="K297">
        <v>297</v>
      </c>
    </row>
    <row r="298" spans="11:11" x14ac:dyDescent="0.25">
      <c r="K298">
        <v>298</v>
      </c>
    </row>
    <row r="299" spans="11:11" x14ac:dyDescent="0.25">
      <c r="K299">
        <v>299</v>
      </c>
    </row>
    <row r="300" spans="11:11" x14ac:dyDescent="0.25">
      <c r="K300">
        <v>300</v>
      </c>
    </row>
    <row r="301" spans="11:11" x14ac:dyDescent="0.25">
      <c r="K301">
        <v>301</v>
      </c>
    </row>
    <row r="302" spans="11:11" x14ac:dyDescent="0.25">
      <c r="K302">
        <v>302</v>
      </c>
    </row>
    <row r="303" spans="11:11" x14ac:dyDescent="0.25">
      <c r="K303">
        <v>303</v>
      </c>
    </row>
    <row r="304" spans="11:11" x14ac:dyDescent="0.25">
      <c r="K304">
        <v>304</v>
      </c>
    </row>
    <row r="305" spans="11:11" x14ac:dyDescent="0.25">
      <c r="K305">
        <v>305</v>
      </c>
    </row>
    <row r="306" spans="11:11" x14ac:dyDescent="0.25">
      <c r="K306">
        <v>306</v>
      </c>
    </row>
    <row r="307" spans="11:11" x14ac:dyDescent="0.25">
      <c r="K307">
        <v>307</v>
      </c>
    </row>
    <row r="308" spans="11:11" x14ac:dyDescent="0.25">
      <c r="K308">
        <v>308</v>
      </c>
    </row>
    <row r="309" spans="11:11" x14ac:dyDescent="0.25">
      <c r="K309">
        <v>309</v>
      </c>
    </row>
    <row r="310" spans="11:11" x14ac:dyDescent="0.25">
      <c r="K310">
        <v>310</v>
      </c>
    </row>
    <row r="311" spans="11:11" x14ac:dyDescent="0.25">
      <c r="K311">
        <v>311</v>
      </c>
    </row>
    <row r="312" spans="11:11" x14ac:dyDescent="0.25">
      <c r="K312">
        <v>312</v>
      </c>
    </row>
    <row r="313" spans="11:11" x14ac:dyDescent="0.25">
      <c r="K313">
        <v>313</v>
      </c>
    </row>
    <row r="314" spans="11:11" x14ac:dyDescent="0.25">
      <c r="K314">
        <v>314</v>
      </c>
    </row>
    <row r="315" spans="11:11" x14ac:dyDescent="0.25">
      <c r="K315">
        <v>315</v>
      </c>
    </row>
    <row r="316" spans="11:11" x14ac:dyDescent="0.25">
      <c r="K316">
        <v>316</v>
      </c>
    </row>
    <row r="317" spans="11:11" x14ac:dyDescent="0.25">
      <c r="K317">
        <v>317</v>
      </c>
    </row>
    <row r="318" spans="11:11" x14ac:dyDescent="0.25">
      <c r="K318">
        <v>318</v>
      </c>
    </row>
    <row r="319" spans="11:11" x14ac:dyDescent="0.25">
      <c r="K319">
        <v>319</v>
      </c>
    </row>
    <row r="320" spans="11:11" x14ac:dyDescent="0.25">
      <c r="K320">
        <v>320</v>
      </c>
    </row>
    <row r="321" spans="11:11" x14ac:dyDescent="0.25">
      <c r="K321">
        <v>321</v>
      </c>
    </row>
    <row r="322" spans="11:11" x14ac:dyDescent="0.25">
      <c r="K322">
        <v>322</v>
      </c>
    </row>
    <row r="323" spans="11:11" x14ac:dyDescent="0.25">
      <c r="K323">
        <v>323</v>
      </c>
    </row>
    <row r="324" spans="11:11" x14ac:dyDescent="0.25">
      <c r="K324">
        <v>324</v>
      </c>
    </row>
    <row r="325" spans="11:11" x14ac:dyDescent="0.25">
      <c r="K325">
        <v>325</v>
      </c>
    </row>
    <row r="326" spans="11:11" x14ac:dyDescent="0.25">
      <c r="K326">
        <v>326</v>
      </c>
    </row>
    <row r="327" spans="11:11" x14ac:dyDescent="0.25">
      <c r="K327">
        <v>327</v>
      </c>
    </row>
    <row r="328" spans="11:11" x14ac:dyDescent="0.25">
      <c r="K328">
        <v>328</v>
      </c>
    </row>
    <row r="329" spans="11:11" x14ac:dyDescent="0.25">
      <c r="K329">
        <v>329</v>
      </c>
    </row>
    <row r="330" spans="11:11" x14ac:dyDescent="0.25">
      <c r="K330">
        <v>330</v>
      </c>
    </row>
    <row r="331" spans="11:11" x14ac:dyDescent="0.25">
      <c r="K331">
        <v>331</v>
      </c>
    </row>
    <row r="332" spans="11:11" x14ac:dyDescent="0.25">
      <c r="K332">
        <v>332</v>
      </c>
    </row>
    <row r="333" spans="11:11" x14ac:dyDescent="0.25">
      <c r="K333">
        <v>333</v>
      </c>
    </row>
    <row r="334" spans="11:11" x14ac:dyDescent="0.25">
      <c r="K334">
        <v>334</v>
      </c>
    </row>
    <row r="335" spans="11:11" x14ac:dyDescent="0.25">
      <c r="K335">
        <v>335</v>
      </c>
    </row>
    <row r="336" spans="11:11" x14ac:dyDescent="0.25">
      <c r="K336">
        <v>336</v>
      </c>
    </row>
    <row r="337" spans="11:11" x14ac:dyDescent="0.25">
      <c r="K337">
        <v>337</v>
      </c>
    </row>
    <row r="338" spans="11:11" x14ac:dyDescent="0.25">
      <c r="K338">
        <v>338</v>
      </c>
    </row>
    <row r="339" spans="11:11" x14ac:dyDescent="0.25">
      <c r="K339">
        <v>339</v>
      </c>
    </row>
    <row r="340" spans="11:11" x14ac:dyDescent="0.25">
      <c r="K340">
        <v>340</v>
      </c>
    </row>
    <row r="341" spans="11:11" x14ac:dyDescent="0.25">
      <c r="K341">
        <v>341</v>
      </c>
    </row>
    <row r="342" spans="11:11" x14ac:dyDescent="0.25">
      <c r="K342">
        <v>342</v>
      </c>
    </row>
    <row r="343" spans="11:11" x14ac:dyDescent="0.25">
      <c r="K343">
        <v>343</v>
      </c>
    </row>
    <row r="344" spans="11:11" x14ac:dyDescent="0.25">
      <c r="K344">
        <v>344</v>
      </c>
    </row>
    <row r="345" spans="11:11" x14ac:dyDescent="0.25">
      <c r="K345">
        <v>345</v>
      </c>
    </row>
    <row r="346" spans="11:11" x14ac:dyDescent="0.25">
      <c r="K346">
        <v>346</v>
      </c>
    </row>
    <row r="347" spans="11:11" x14ac:dyDescent="0.25">
      <c r="K347">
        <v>347</v>
      </c>
    </row>
    <row r="348" spans="11:11" x14ac:dyDescent="0.25">
      <c r="K348">
        <v>348</v>
      </c>
    </row>
    <row r="349" spans="11:11" x14ac:dyDescent="0.25">
      <c r="K349">
        <v>349</v>
      </c>
    </row>
    <row r="350" spans="11:11" x14ac:dyDescent="0.25">
      <c r="K350">
        <v>350</v>
      </c>
    </row>
    <row r="351" spans="11:11" x14ac:dyDescent="0.25">
      <c r="K351">
        <v>351</v>
      </c>
    </row>
    <row r="352" spans="11:11" x14ac:dyDescent="0.25">
      <c r="K352">
        <v>352</v>
      </c>
    </row>
    <row r="353" spans="11:11" x14ac:dyDescent="0.25">
      <c r="K353">
        <v>353</v>
      </c>
    </row>
    <row r="354" spans="11:11" x14ac:dyDescent="0.25">
      <c r="K354">
        <v>354</v>
      </c>
    </row>
    <row r="355" spans="11:11" x14ac:dyDescent="0.25">
      <c r="K355">
        <v>355</v>
      </c>
    </row>
    <row r="356" spans="11:11" x14ac:dyDescent="0.25">
      <c r="K356">
        <v>356</v>
      </c>
    </row>
    <row r="357" spans="11:11" x14ac:dyDescent="0.25">
      <c r="K357">
        <v>357</v>
      </c>
    </row>
    <row r="358" spans="11:11" x14ac:dyDescent="0.25">
      <c r="K358">
        <v>358</v>
      </c>
    </row>
    <row r="359" spans="11:11" x14ac:dyDescent="0.25">
      <c r="K359">
        <v>359</v>
      </c>
    </row>
    <row r="360" spans="11:11" x14ac:dyDescent="0.25">
      <c r="K360">
        <v>360</v>
      </c>
    </row>
    <row r="361" spans="11:11" x14ac:dyDescent="0.25">
      <c r="K361">
        <v>361</v>
      </c>
    </row>
    <row r="362" spans="11:11" x14ac:dyDescent="0.25">
      <c r="K362">
        <v>362</v>
      </c>
    </row>
    <row r="363" spans="11:11" x14ac:dyDescent="0.25">
      <c r="K363">
        <v>363</v>
      </c>
    </row>
    <row r="364" spans="11:11" x14ac:dyDescent="0.25">
      <c r="K364">
        <v>364</v>
      </c>
    </row>
    <row r="365" spans="11:11" x14ac:dyDescent="0.25">
      <c r="K365">
        <v>365</v>
      </c>
    </row>
    <row r="366" spans="11:11" x14ac:dyDescent="0.25">
      <c r="K366">
        <v>366</v>
      </c>
    </row>
    <row r="367" spans="11:11" x14ac:dyDescent="0.25">
      <c r="K367">
        <v>367</v>
      </c>
    </row>
    <row r="368" spans="11:11" x14ac:dyDescent="0.25">
      <c r="K368">
        <v>368</v>
      </c>
    </row>
    <row r="369" spans="11:11" x14ac:dyDescent="0.25">
      <c r="K369">
        <v>369</v>
      </c>
    </row>
    <row r="370" spans="11:11" x14ac:dyDescent="0.25">
      <c r="K370">
        <v>370</v>
      </c>
    </row>
    <row r="371" spans="11:11" x14ac:dyDescent="0.25">
      <c r="K371">
        <v>371</v>
      </c>
    </row>
    <row r="372" spans="11:11" x14ac:dyDescent="0.25">
      <c r="K372">
        <v>372</v>
      </c>
    </row>
    <row r="373" spans="11:11" x14ac:dyDescent="0.25">
      <c r="K373">
        <v>373</v>
      </c>
    </row>
    <row r="374" spans="11:11" x14ac:dyDescent="0.25">
      <c r="K374">
        <v>374</v>
      </c>
    </row>
    <row r="375" spans="11:11" x14ac:dyDescent="0.25">
      <c r="K375">
        <v>375</v>
      </c>
    </row>
    <row r="376" spans="11:11" x14ac:dyDescent="0.25">
      <c r="K376">
        <v>376</v>
      </c>
    </row>
    <row r="377" spans="11:11" x14ac:dyDescent="0.25">
      <c r="K377">
        <v>377</v>
      </c>
    </row>
    <row r="378" spans="11:11" x14ac:dyDescent="0.25">
      <c r="K378">
        <v>378</v>
      </c>
    </row>
    <row r="379" spans="11:11" x14ac:dyDescent="0.25">
      <c r="K379">
        <v>379</v>
      </c>
    </row>
    <row r="380" spans="11:11" x14ac:dyDescent="0.25">
      <c r="K380">
        <v>380</v>
      </c>
    </row>
    <row r="381" spans="11:11" x14ac:dyDescent="0.25">
      <c r="K381">
        <v>381</v>
      </c>
    </row>
    <row r="382" spans="11:11" x14ac:dyDescent="0.25">
      <c r="K382">
        <v>382</v>
      </c>
    </row>
    <row r="383" spans="11:11" x14ac:dyDescent="0.25">
      <c r="K383">
        <v>383</v>
      </c>
    </row>
    <row r="384" spans="11:11" x14ac:dyDescent="0.25">
      <c r="K384">
        <v>384</v>
      </c>
    </row>
    <row r="385" spans="11:11" x14ac:dyDescent="0.25">
      <c r="K385">
        <v>385</v>
      </c>
    </row>
    <row r="386" spans="11:11" x14ac:dyDescent="0.25">
      <c r="K386">
        <v>386</v>
      </c>
    </row>
    <row r="387" spans="11:11" x14ac:dyDescent="0.25">
      <c r="K387">
        <v>387</v>
      </c>
    </row>
    <row r="388" spans="11:11" x14ac:dyDescent="0.25">
      <c r="K388">
        <v>388</v>
      </c>
    </row>
    <row r="389" spans="11:11" x14ac:dyDescent="0.25">
      <c r="K389">
        <v>389</v>
      </c>
    </row>
    <row r="390" spans="11:11" x14ac:dyDescent="0.25">
      <c r="K390">
        <v>390</v>
      </c>
    </row>
    <row r="391" spans="11:11" x14ac:dyDescent="0.25">
      <c r="K391">
        <v>391</v>
      </c>
    </row>
    <row r="392" spans="11:11" x14ac:dyDescent="0.25">
      <c r="K392">
        <v>392</v>
      </c>
    </row>
    <row r="393" spans="11:11" x14ac:dyDescent="0.25">
      <c r="K393">
        <v>393</v>
      </c>
    </row>
    <row r="394" spans="11:11" x14ac:dyDescent="0.25">
      <c r="K394">
        <v>394</v>
      </c>
    </row>
    <row r="395" spans="11:11" x14ac:dyDescent="0.25">
      <c r="K395">
        <v>395</v>
      </c>
    </row>
    <row r="396" spans="11:11" x14ac:dyDescent="0.25">
      <c r="K396">
        <v>396</v>
      </c>
    </row>
    <row r="397" spans="11:11" x14ac:dyDescent="0.25">
      <c r="K397">
        <v>397</v>
      </c>
    </row>
    <row r="398" spans="11:11" x14ac:dyDescent="0.25">
      <c r="K398">
        <v>398</v>
      </c>
    </row>
    <row r="399" spans="11:11" x14ac:dyDescent="0.25">
      <c r="K399">
        <v>399</v>
      </c>
    </row>
    <row r="400" spans="11:11" x14ac:dyDescent="0.25">
      <c r="K400">
        <v>400</v>
      </c>
    </row>
    <row r="401" spans="11:11" x14ac:dyDescent="0.25">
      <c r="K401">
        <v>401</v>
      </c>
    </row>
    <row r="402" spans="11:11" x14ac:dyDescent="0.25">
      <c r="K402">
        <v>402</v>
      </c>
    </row>
    <row r="403" spans="11:11" x14ac:dyDescent="0.25">
      <c r="K403">
        <v>403</v>
      </c>
    </row>
    <row r="404" spans="11:11" x14ac:dyDescent="0.25">
      <c r="K404">
        <v>404</v>
      </c>
    </row>
    <row r="405" spans="11:11" x14ac:dyDescent="0.25">
      <c r="K405">
        <v>405</v>
      </c>
    </row>
    <row r="406" spans="11:11" x14ac:dyDescent="0.25">
      <c r="K406">
        <v>406</v>
      </c>
    </row>
    <row r="407" spans="11:11" x14ac:dyDescent="0.25">
      <c r="K407">
        <v>407</v>
      </c>
    </row>
    <row r="408" spans="11:11" x14ac:dyDescent="0.25">
      <c r="K408">
        <v>408</v>
      </c>
    </row>
    <row r="409" spans="11:11" x14ac:dyDescent="0.25">
      <c r="K409">
        <v>409</v>
      </c>
    </row>
    <row r="410" spans="11:11" x14ac:dyDescent="0.25">
      <c r="K410">
        <v>410</v>
      </c>
    </row>
    <row r="411" spans="11:11" x14ac:dyDescent="0.25">
      <c r="K411">
        <v>411</v>
      </c>
    </row>
    <row r="412" spans="11:11" x14ac:dyDescent="0.25">
      <c r="K412">
        <v>412</v>
      </c>
    </row>
    <row r="413" spans="11:11" x14ac:dyDescent="0.25">
      <c r="K413">
        <v>413</v>
      </c>
    </row>
    <row r="414" spans="11:11" x14ac:dyDescent="0.25">
      <c r="K414">
        <v>414</v>
      </c>
    </row>
    <row r="415" spans="11:11" x14ac:dyDescent="0.25">
      <c r="K415">
        <v>415</v>
      </c>
    </row>
    <row r="416" spans="11:11" x14ac:dyDescent="0.25">
      <c r="K416">
        <v>416</v>
      </c>
    </row>
    <row r="417" spans="11:11" x14ac:dyDescent="0.25">
      <c r="K417">
        <v>417</v>
      </c>
    </row>
    <row r="418" spans="11:11" x14ac:dyDescent="0.25">
      <c r="K418">
        <v>418</v>
      </c>
    </row>
    <row r="419" spans="11:11" x14ac:dyDescent="0.25">
      <c r="K419">
        <v>419</v>
      </c>
    </row>
    <row r="420" spans="11:11" x14ac:dyDescent="0.25">
      <c r="K420">
        <v>420</v>
      </c>
    </row>
    <row r="421" spans="11:11" x14ac:dyDescent="0.25">
      <c r="K421">
        <v>421</v>
      </c>
    </row>
    <row r="422" spans="11:11" x14ac:dyDescent="0.25">
      <c r="K422">
        <v>422</v>
      </c>
    </row>
    <row r="423" spans="11:11" x14ac:dyDescent="0.25">
      <c r="K423">
        <v>423</v>
      </c>
    </row>
    <row r="424" spans="11:11" x14ac:dyDescent="0.25">
      <c r="K424">
        <v>424</v>
      </c>
    </row>
    <row r="425" spans="11:11" x14ac:dyDescent="0.25">
      <c r="K425">
        <v>425</v>
      </c>
    </row>
    <row r="426" spans="11:11" x14ac:dyDescent="0.25">
      <c r="K426">
        <v>426</v>
      </c>
    </row>
    <row r="427" spans="11:11" x14ac:dyDescent="0.25">
      <c r="K427">
        <v>427</v>
      </c>
    </row>
    <row r="428" spans="11:11" x14ac:dyDescent="0.25">
      <c r="K428">
        <v>428</v>
      </c>
    </row>
    <row r="429" spans="11:11" x14ac:dyDescent="0.25">
      <c r="K429">
        <v>429</v>
      </c>
    </row>
    <row r="430" spans="11:11" x14ac:dyDescent="0.25">
      <c r="K430">
        <v>430</v>
      </c>
    </row>
    <row r="431" spans="11:11" x14ac:dyDescent="0.25">
      <c r="K431">
        <v>431</v>
      </c>
    </row>
    <row r="432" spans="11:11" x14ac:dyDescent="0.25">
      <c r="K432">
        <v>432</v>
      </c>
    </row>
    <row r="433" spans="11:11" x14ac:dyDescent="0.25">
      <c r="K433">
        <v>433</v>
      </c>
    </row>
    <row r="434" spans="11:11" x14ac:dyDescent="0.25">
      <c r="K434">
        <v>434</v>
      </c>
    </row>
    <row r="435" spans="11:11" x14ac:dyDescent="0.25">
      <c r="K435">
        <v>435</v>
      </c>
    </row>
    <row r="436" spans="11:11" x14ac:dyDescent="0.25">
      <c r="K436">
        <v>436</v>
      </c>
    </row>
    <row r="437" spans="11:11" x14ac:dyDescent="0.25">
      <c r="K437">
        <v>437</v>
      </c>
    </row>
    <row r="438" spans="11:11" x14ac:dyDescent="0.25">
      <c r="K438">
        <v>438</v>
      </c>
    </row>
    <row r="439" spans="11:11" x14ac:dyDescent="0.25">
      <c r="K439">
        <v>439</v>
      </c>
    </row>
    <row r="440" spans="11:11" x14ac:dyDescent="0.25">
      <c r="K440">
        <v>440</v>
      </c>
    </row>
    <row r="441" spans="11:11" x14ac:dyDescent="0.25">
      <c r="K441">
        <v>441</v>
      </c>
    </row>
    <row r="442" spans="11:11" x14ac:dyDescent="0.25">
      <c r="K442">
        <v>442</v>
      </c>
    </row>
    <row r="443" spans="11:11" x14ac:dyDescent="0.25">
      <c r="K443">
        <v>443</v>
      </c>
    </row>
    <row r="444" spans="11:11" x14ac:dyDescent="0.25">
      <c r="K444">
        <v>444</v>
      </c>
    </row>
    <row r="445" spans="11:11" x14ac:dyDescent="0.25">
      <c r="K445">
        <v>445</v>
      </c>
    </row>
    <row r="446" spans="11:11" x14ac:dyDescent="0.25">
      <c r="K446">
        <v>446</v>
      </c>
    </row>
    <row r="447" spans="11:11" x14ac:dyDescent="0.25">
      <c r="K447">
        <v>447</v>
      </c>
    </row>
    <row r="448" spans="11:11" x14ac:dyDescent="0.25">
      <c r="K448">
        <v>448</v>
      </c>
    </row>
    <row r="449" spans="11:11" x14ac:dyDescent="0.25">
      <c r="K449">
        <v>449</v>
      </c>
    </row>
    <row r="450" spans="11:11" x14ac:dyDescent="0.25">
      <c r="K450">
        <v>450</v>
      </c>
    </row>
    <row r="451" spans="11:11" x14ac:dyDescent="0.25">
      <c r="K451">
        <v>451</v>
      </c>
    </row>
    <row r="452" spans="11:11" x14ac:dyDescent="0.25">
      <c r="K452">
        <v>452</v>
      </c>
    </row>
    <row r="453" spans="11:11" x14ac:dyDescent="0.25">
      <c r="K453">
        <v>453</v>
      </c>
    </row>
    <row r="454" spans="11:11" x14ac:dyDescent="0.25">
      <c r="K454">
        <v>454</v>
      </c>
    </row>
    <row r="455" spans="11:11" x14ac:dyDescent="0.25">
      <c r="K455">
        <v>455</v>
      </c>
    </row>
    <row r="456" spans="11:11" x14ac:dyDescent="0.25">
      <c r="K456">
        <v>456</v>
      </c>
    </row>
    <row r="457" spans="11:11" x14ac:dyDescent="0.25">
      <c r="K457">
        <v>457</v>
      </c>
    </row>
    <row r="458" spans="11:11" x14ac:dyDescent="0.25">
      <c r="K458">
        <v>458</v>
      </c>
    </row>
    <row r="459" spans="11:11" x14ac:dyDescent="0.25">
      <c r="K459">
        <v>459</v>
      </c>
    </row>
    <row r="460" spans="11:11" x14ac:dyDescent="0.25">
      <c r="K460">
        <v>460</v>
      </c>
    </row>
    <row r="461" spans="11:11" x14ac:dyDescent="0.25">
      <c r="K461">
        <v>461</v>
      </c>
    </row>
    <row r="462" spans="11:11" x14ac:dyDescent="0.25">
      <c r="K462">
        <v>462</v>
      </c>
    </row>
    <row r="463" spans="11:11" x14ac:dyDescent="0.25">
      <c r="K463">
        <v>463</v>
      </c>
    </row>
    <row r="464" spans="11:11" x14ac:dyDescent="0.25">
      <c r="K464">
        <v>464</v>
      </c>
    </row>
    <row r="465" spans="11:11" x14ac:dyDescent="0.25">
      <c r="K465">
        <v>465</v>
      </c>
    </row>
    <row r="466" spans="11:11" x14ac:dyDescent="0.25">
      <c r="K466">
        <v>466</v>
      </c>
    </row>
    <row r="467" spans="11:11" x14ac:dyDescent="0.25">
      <c r="K467">
        <v>467</v>
      </c>
    </row>
    <row r="468" spans="11:11" x14ac:dyDescent="0.25">
      <c r="K468">
        <v>468</v>
      </c>
    </row>
    <row r="469" spans="11:11" x14ac:dyDescent="0.25">
      <c r="K469">
        <v>469</v>
      </c>
    </row>
    <row r="470" spans="11:11" x14ac:dyDescent="0.25">
      <c r="K470">
        <v>470</v>
      </c>
    </row>
    <row r="471" spans="11:11" x14ac:dyDescent="0.25">
      <c r="K471">
        <v>471</v>
      </c>
    </row>
    <row r="472" spans="11:11" x14ac:dyDescent="0.25">
      <c r="K472">
        <v>472</v>
      </c>
    </row>
    <row r="473" spans="11:11" x14ac:dyDescent="0.25">
      <c r="K473">
        <v>473</v>
      </c>
    </row>
    <row r="474" spans="11:11" x14ac:dyDescent="0.25">
      <c r="K474">
        <v>474</v>
      </c>
    </row>
    <row r="475" spans="11:11" x14ac:dyDescent="0.25">
      <c r="K475">
        <v>475</v>
      </c>
    </row>
    <row r="476" spans="11:11" x14ac:dyDescent="0.25">
      <c r="K476">
        <v>476</v>
      </c>
    </row>
    <row r="477" spans="11:11" x14ac:dyDescent="0.25">
      <c r="K477">
        <v>477</v>
      </c>
    </row>
    <row r="478" spans="11:11" x14ac:dyDescent="0.25">
      <c r="K478">
        <v>478</v>
      </c>
    </row>
    <row r="479" spans="11:11" x14ac:dyDescent="0.25">
      <c r="K479">
        <v>479</v>
      </c>
    </row>
    <row r="480" spans="11:11" x14ac:dyDescent="0.25">
      <c r="K480">
        <v>480</v>
      </c>
    </row>
    <row r="481" spans="11:11" x14ac:dyDescent="0.25">
      <c r="K481">
        <v>481</v>
      </c>
    </row>
    <row r="482" spans="11:11" x14ac:dyDescent="0.25">
      <c r="K482">
        <v>482</v>
      </c>
    </row>
    <row r="483" spans="11:11" x14ac:dyDescent="0.25">
      <c r="K483">
        <v>483</v>
      </c>
    </row>
    <row r="484" spans="11:11" x14ac:dyDescent="0.25">
      <c r="K484">
        <v>484</v>
      </c>
    </row>
    <row r="485" spans="11:11" x14ac:dyDescent="0.25">
      <c r="K485">
        <v>485</v>
      </c>
    </row>
    <row r="486" spans="11:11" x14ac:dyDescent="0.25">
      <c r="K486">
        <v>486</v>
      </c>
    </row>
    <row r="487" spans="11:11" x14ac:dyDescent="0.25">
      <c r="K487">
        <v>487</v>
      </c>
    </row>
    <row r="488" spans="11:11" x14ac:dyDescent="0.25">
      <c r="K488">
        <v>488</v>
      </c>
    </row>
    <row r="489" spans="11:11" x14ac:dyDescent="0.25">
      <c r="K489">
        <v>489</v>
      </c>
    </row>
    <row r="490" spans="11:11" x14ac:dyDescent="0.25">
      <c r="K490">
        <v>490</v>
      </c>
    </row>
    <row r="491" spans="11:11" x14ac:dyDescent="0.25">
      <c r="K491">
        <v>491</v>
      </c>
    </row>
    <row r="492" spans="11:11" x14ac:dyDescent="0.25">
      <c r="K492">
        <v>492</v>
      </c>
    </row>
    <row r="493" spans="11:11" x14ac:dyDescent="0.25">
      <c r="K493">
        <v>493</v>
      </c>
    </row>
    <row r="494" spans="11:11" x14ac:dyDescent="0.25">
      <c r="K494">
        <v>494</v>
      </c>
    </row>
    <row r="495" spans="11:11" x14ac:dyDescent="0.25">
      <c r="K495">
        <v>495</v>
      </c>
    </row>
    <row r="496" spans="11:11" x14ac:dyDescent="0.25">
      <c r="K496">
        <v>496</v>
      </c>
    </row>
    <row r="497" spans="11:11" x14ac:dyDescent="0.25">
      <c r="K497">
        <v>497</v>
      </c>
    </row>
    <row r="498" spans="11:11" x14ac:dyDescent="0.25">
      <c r="K498">
        <v>498</v>
      </c>
    </row>
    <row r="499" spans="11:11" x14ac:dyDescent="0.25">
      <c r="K499">
        <v>499</v>
      </c>
    </row>
    <row r="500" spans="11:11" x14ac:dyDescent="0.25">
      <c r="K500">
        <v>500</v>
      </c>
    </row>
    <row r="501" spans="11:11" x14ac:dyDescent="0.25">
      <c r="K501">
        <v>501</v>
      </c>
    </row>
    <row r="502" spans="11:11" x14ac:dyDescent="0.25">
      <c r="K502">
        <v>502</v>
      </c>
    </row>
    <row r="503" spans="11:11" x14ac:dyDescent="0.25">
      <c r="K503">
        <v>503</v>
      </c>
    </row>
    <row r="504" spans="11:11" x14ac:dyDescent="0.25">
      <c r="K504">
        <v>504</v>
      </c>
    </row>
    <row r="505" spans="11:11" x14ac:dyDescent="0.25">
      <c r="K505">
        <v>505</v>
      </c>
    </row>
    <row r="506" spans="11:11" x14ac:dyDescent="0.25">
      <c r="K506">
        <v>506</v>
      </c>
    </row>
    <row r="507" spans="11:11" x14ac:dyDescent="0.25">
      <c r="K507">
        <v>507</v>
      </c>
    </row>
    <row r="508" spans="11:11" x14ac:dyDescent="0.25">
      <c r="K508">
        <v>508</v>
      </c>
    </row>
    <row r="509" spans="11:11" x14ac:dyDescent="0.25">
      <c r="K509">
        <v>509</v>
      </c>
    </row>
    <row r="510" spans="11:11" x14ac:dyDescent="0.25">
      <c r="K510">
        <v>510</v>
      </c>
    </row>
    <row r="511" spans="11:11" x14ac:dyDescent="0.25">
      <c r="K511">
        <v>511</v>
      </c>
    </row>
    <row r="512" spans="11:11" x14ac:dyDescent="0.25">
      <c r="K512">
        <v>512</v>
      </c>
    </row>
    <row r="513" spans="11:11" x14ac:dyDescent="0.25">
      <c r="K513">
        <v>513</v>
      </c>
    </row>
    <row r="514" spans="11:11" x14ac:dyDescent="0.25">
      <c r="K514">
        <v>514</v>
      </c>
    </row>
    <row r="515" spans="11:11" x14ac:dyDescent="0.25">
      <c r="K515">
        <v>515</v>
      </c>
    </row>
    <row r="516" spans="11:11" x14ac:dyDescent="0.25">
      <c r="K516">
        <v>516</v>
      </c>
    </row>
    <row r="517" spans="11:11" x14ac:dyDescent="0.25">
      <c r="K517">
        <v>517</v>
      </c>
    </row>
    <row r="518" spans="11:11" x14ac:dyDescent="0.25">
      <c r="K518">
        <v>518</v>
      </c>
    </row>
    <row r="519" spans="11:11" x14ac:dyDescent="0.25">
      <c r="K519">
        <v>519</v>
      </c>
    </row>
    <row r="520" spans="11:11" x14ac:dyDescent="0.25">
      <c r="K520">
        <v>520</v>
      </c>
    </row>
    <row r="521" spans="11:11" x14ac:dyDescent="0.25">
      <c r="K521">
        <v>521</v>
      </c>
    </row>
    <row r="522" spans="11:11" x14ac:dyDescent="0.25">
      <c r="K522">
        <v>522</v>
      </c>
    </row>
    <row r="523" spans="11:11" x14ac:dyDescent="0.25">
      <c r="K523">
        <v>523</v>
      </c>
    </row>
    <row r="524" spans="11:11" x14ac:dyDescent="0.25">
      <c r="K524">
        <v>524</v>
      </c>
    </row>
    <row r="525" spans="11:11" x14ac:dyDescent="0.25">
      <c r="K525">
        <v>525</v>
      </c>
    </row>
    <row r="526" spans="11:11" x14ac:dyDescent="0.25">
      <c r="K526">
        <v>526</v>
      </c>
    </row>
    <row r="527" spans="11:11" x14ac:dyDescent="0.25">
      <c r="K527">
        <v>527</v>
      </c>
    </row>
    <row r="528" spans="11:11" x14ac:dyDescent="0.25">
      <c r="K528">
        <v>528</v>
      </c>
    </row>
    <row r="529" spans="11:11" x14ac:dyDescent="0.25">
      <c r="K529">
        <v>529</v>
      </c>
    </row>
    <row r="530" spans="11:11" x14ac:dyDescent="0.25">
      <c r="K530">
        <v>530</v>
      </c>
    </row>
    <row r="531" spans="11:11" x14ac:dyDescent="0.25">
      <c r="K531">
        <v>531</v>
      </c>
    </row>
    <row r="532" spans="11:11" x14ac:dyDescent="0.25">
      <c r="K532">
        <v>532</v>
      </c>
    </row>
    <row r="533" spans="11:11" x14ac:dyDescent="0.25">
      <c r="K533">
        <v>533</v>
      </c>
    </row>
    <row r="534" spans="11:11" x14ac:dyDescent="0.25">
      <c r="K534">
        <v>534</v>
      </c>
    </row>
    <row r="535" spans="11:11" x14ac:dyDescent="0.25">
      <c r="K535">
        <v>535</v>
      </c>
    </row>
    <row r="536" spans="11:11" x14ac:dyDescent="0.25">
      <c r="K536">
        <v>536</v>
      </c>
    </row>
    <row r="537" spans="11:11" x14ac:dyDescent="0.25">
      <c r="K537">
        <v>537</v>
      </c>
    </row>
    <row r="538" spans="11:11" x14ac:dyDescent="0.25">
      <c r="K538">
        <v>538</v>
      </c>
    </row>
    <row r="539" spans="11:11" x14ac:dyDescent="0.25">
      <c r="K539">
        <v>539</v>
      </c>
    </row>
    <row r="540" spans="11:11" x14ac:dyDescent="0.25">
      <c r="K540">
        <v>540</v>
      </c>
    </row>
    <row r="541" spans="11:11" x14ac:dyDescent="0.25">
      <c r="K541">
        <v>541</v>
      </c>
    </row>
    <row r="542" spans="11:11" x14ac:dyDescent="0.25">
      <c r="K542">
        <v>542</v>
      </c>
    </row>
    <row r="543" spans="11:11" x14ac:dyDescent="0.25">
      <c r="K543">
        <v>543</v>
      </c>
    </row>
    <row r="544" spans="11:11" x14ac:dyDescent="0.25">
      <c r="K544">
        <v>544</v>
      </c>
    </row>
    <row r="545" spans="11:11" x14ac:dyDescent="0.25">
      <c r="K545">
        <v>545</v>
      </c>
    </row>
    <row r="546" spans="11:11" x14ac:dyDescent="0.25">
      <c r="K546">
        <v>546</v>
      </c>
    </row>
    <row r="547" spans="11:11" x14ac:dyDescent="0.25">
      <c r="K547">
        <v>547</v>
      </c>
    </row>
    <row r="548" spans="11:11" x14ac:dyDescent="0.25">
      <c r="K548">
        <v>548</v>
      </c>
    </row>
    <row r="549" spans="11:11" x14ac:dyDescent="0.25">
      <c r="K549">
        <v>549</v>
      </c>
    </row>
    <row r="550" spans="11:11" x14ac:dyDescent="0.25">
      <c r="K550">
        <v>550</v>
      </c>
    </row>
    <row r="551" spans="11:11" x14ac:dyDescent="0.25">
      <c r="K551">
        <v>551</v>
      </c>
    </row>
    <row r="552" spans="11:11" x14ac:dyDescent="0.25">
      <c r="K552">
        <v>552</v>
      </c>
    </row>
    <row r="553" spans="11:11" x14ac:dyDescent="0.25">
      <c r="K553">
        <v>553</v>
      </c>
    </row>
    <row r="554" spans="11:11" x14ac:dyDescent="0.25">
      <c r="K554">
        <v>554</v>
      </c>
    </row>
    <row r="555" spans="11:11" x14ac:dyDescent="0.25">
      <c r="K555">
        <v>555</v>
      </c>
    </row>
    <row r="556" spans="11:11" x14ac:dyDescent="0.25">
      <c r="K556">
        <v>556</v>
      </c>
    </row>
    <row r="557" spans="11:11" x14ac:dyDescent="0.25">
      <c r="K557">
        <v>557</v>
      </c>
    </row>
    <row r="558" spans="11:11" x14ac:dyDescent="0.25">
      <c r="K558">
        <v>558</v>
      </c>
    </row>
    <row r="559" spans="11:11" x14ac:dyDescent="0.25">
      <c r="K559">
        <v>559</v>
      </c>
    </row>
    <row r="560" spans="11:11" x14ac:dyDescent="0.25">
      <c r="K560">
        <v>560</v>
      </c>
    </row>
    <row r="561" spans="11:11" x14ac:dyDescent="0.25">
      <c r="K561">
        <v>561</v>
      </c>
    </row>
    <row r="562" spans="11:11" x14ac:dyDescent="0.25">
      <c r="K562">
        <v>562</v>
      </c>
    </row>
    <row r="563" spans="11:11" x14ac:dyDescent="0.25">
      <c r="K563">
        <v>563</v>
      </c>
    </row>
    <row r="564" spans="11:11" x14ac:dyDescent="0.25">
      <c r="K564">
        <v>564</v>
      </c>
    </row>
    <row r="565" spans="11:11" x14ac:dyDescent="0.25">
      <c r="K565">
        <v>565</v>
      </c>
    </row>
    <row r="566" spans="11:11" x14ac:dyDescent="0.25">
      <c r="K566">
        <v>566</v>
      </c>
    </row>
    <row r="567" spans="11:11" x14ac:dyDescent="0.25">
      <c r="K567">
        <v>567</v>
      </c>
    </row>
    <row r="568" spans="11:11" x14ac:dyDescent="0.25">
      <c r="K568">
        <v>568</v>
      </c>
    </row>
    <row r="569" spans="11:11" x14ac:dyDescent="0.25">
      <c r="K569">
        <v>569</v>
      </c>
    </row>
    <row r="570" spans="11:11" x14ac:dyDescent="0.25">
      <c r="K570">
        <v>570</v>
      </c>
    </row>
    <row r="571" spans="11:11" x14ac:dyDescent="0.25">
      <c r="K571">
        <v>571</v>
      </c>
    </row>
    <row r="572" spans="11:11" x14ac:dyDescent="0.25">
      <c r="K572">
        <v>572</v>
      </c>
    </row>
    <row r="573" spans="11:11" x14ac:dyDescent="0.25">
      <c r="K573">
        <v>573</v>
      </c>
    </row>
    <row r="574" spans="11:11" x14ac:dyDescent="0.25">
      <c r="K574">
        <v>574</v>
      </c>
    </row>
    <row r="575" spans="11:11" x14ac:dyDescent="0.25">
      <c r="K575">
        <v>575</v>
      </c>
    </row>
    <row r="576" spans="11:11" x14ac:dyDescent="0.25">
      <c r="K576">
        <v>576</v>
      </c>
    </row>
    <row r="577" spans="11:11" x14ac:dyDescent="0.25">
      <c r="K577">
        <v>577</v>
      </c>
    </row>
    <row r="578" spans="11:11" x14ac:dyDescent="0.25">
      <c r="K578">
        <v>578</v>
      </c>
    </row>
    <row r="579" spans="11:11" x14ac:dyDescent="0.25">
      <c r="K579">
        <v>579</v>
      </c>
    </row>
    <row r="580" spans="11:11" x14ac:dyDescent="0.25">
      <c r="K580">
        <v>580</v>
      </c>
    </row>
    <row r="581" spans="11:11" x14ac:dyDescent="0.25">
      <c r="K581">
        <v>581</v>
      </c>
    </row>
    <row r="582" spans="11:11" x14ac:dyDescent="0.25">
      <c r="K582">
        <v>582</v>
      </c>
    </row>
    <row r="583" spans="11:11" x14ac:dyDescent="0.25">
      <c r="K583">
        <v>583</v>
      </c>
    </row>
    <row r="584" spans="11:11" x14ac:dyDescent="0.25">
      <c r="K584">
        <v>584</v>
      </c>
    </row>
    <row r="585" spans="11:11" x14ac:dyDescent="0.25">
      <c r="K585">
        <v>585</v>
      </c>
    </row>
    <row r="586" spans="11:11" x14ac:dyDescent="0.25">
      <c r="K586">
        <v>586</v>
      </c>
    </row>
    <row r="587" spans="11:11" x14ac:dyDescent="0.25">
      <c r="K587">
        <v>587</v>
      </c>
    </row>
    <row r="588" spans="11:11" x14ac:dyDescent="0.25">
      <c r="K588">
        <v>588</v>
      </c>
    </row>
    <row r="589" spans="11:11" x14ac:dyDescent="0.25">
      <c r="K589">
        <v>589</v>
      </c>
    </row>
    <row r="590" spans="11:11" x14ac:dyDescent="0.25">
      <c r="K590">
        <v>590</v>
      </c>
    </row>
    <row r="591" spans="11:11" x14ac:dyDescent="0.25">
      <c r="K591">
        <v>591</v>
      </c>
    </row>
    <row r="592" spans="11:11" x14ac:dyDescent="0.25">
      <c r="K592">
        <v>592</v>
      </c>
    </row>
    <row r="593" spans="11:11" x14ac:dyDescent="0.25">
      <c r="K593">
        <v>593</v>
      </c>
    </row>
    <row r="594" spans="11:11" x14ac:dyDescent="0.25">
      <c r="K594">
        <v>594</v>
      </c>
    </row>
    <row r="595" spans="11:11" x14ac:dyDescent="0.25">
      <c r="K595">
        <v>595</v>
      </c>
    </row>
    <row r="596" spans="11:11" x14ac:dyDescent="0.25">
      <c r="K596">
        <v>596</v>
      </c>
    </row>
    <row r="597" spans="11:11" x14ac:dyDescent="0.25">
      <c r="K597">
        <v>597</v>
      </c>
    </row>
    <row r="598" spans="11:11" x14ac:dyDescent="0.25">
      <c r="K598">
        <v>598</v>
      </c>
    </row>
    <row r="599" spans="11:11" x14ac:dyDescent="0.25">
      <c r="K599">
        <v>599</v>
      </c>
    </row>
    <row r="600" spans="11:11" x14ac:dyDescent="0.25">
      <c r="K600">
        <v>600</v>
      </c>
    </row>
    <row r="601" spans="11:11" x14ac:dyDescent="0.25">
      <c r="K601">
        <v>601</v>
      </c>
    </row>
    <row r="602" spans="11:11" x14ac:dyDescent="0.25">
      <c r="K602">
        <v>602</v>
      </c>
    </row>
    <row r="603" spans="11:11" x14ac:dyDescent="0.25">
      <c r="K603">
        <v>603</v>
      </c>
    </row>
    <row r="604" spans="11:11" x14ac:dyDescent="0.25">
      <c r="K604">
        <v>604</v>
      </c>
    </row>
    <row r="605" spans="11:11" x14ac:dyDescent="0.25">
      <c r="K605">
        <v>605</v>
      </c>
    </row>
    <row r="606" spans="11:11" x14ac:dyDescent="0.25">
      <c r="K606">
        <v>606</v>
      </c>
    </row>
    <row r="607" spans="11:11" x14ac:dyDescent="0.25">
      <c r="K607">
        <v>607</v>
      </c>
    </row>
    <row r="608" spans="11:11" x14ac:dyDescent="0.25">
      <c r="K608">
        <v>608</v>
      </c>
    </row>
    <row r="609" spans="11:11" x14ac:dyDescent="0.25">
      <c r="K609">
        <v>609</v>
      </c>
    </row>
    <row r="610" spans="11:11" x14ac:dyDescent="0.25">
      <c r="K610">
        <v>610</v>
      </c>
    </row>
    <row r="611" spans="11:11" x14ac:dyDescent="0.25">
      <c r="K611">
        <v>611</v>
      </c>
    </row>
    <row r="612" spans="11:11" x14ac:dyDescent="0.25">
      <c r="K612">
        <v>612</v>
      </c>
    </row>
    <row r="613" spans="11:11" x14ac:dyDescent="0.25">
      <c r="K613">
        <v>613</v>
      </c>
    </row>
    <row r="614" spans="11:11" x14ac:dyDescent="0.25">
      <c r="K614">
        <v>614</v>
      </c>
    </row>
    <row r="615" spans="11:11" x14ac:dyDescent="0.25">
      <c r="K615">
        <v>615</v>
      </c>
    </row>
    <row r="616" spans="11:11" x14ac:dyDescent="0.25">
      <c r="K616">
        <v>616</v>
      </c>
    </row>
    <row r="617" spans="11:11" x14ac:dyDescent="0.25">
      <c r="K617">
        <v>617</v>
      </c>
    </row>
    <row r="618" spans="11:11" x14ac:dyDescent="0.25">
      <c r="K618">
        <v>618</v>
      </c>
    </row>
    <row r="619" spans="11:11" x14ac:dyDescent="0.25">
      <c r="K619">
        <v>619</v>
      </c>
    </row>
    <row r="620" spans="11:11" x14ac:dyDescent="0.25">
      <c r="K620">
        <v>620</v>
      </c>
    </row>
    <row r="621" spans="11:11" x14ac:dyDescent="0.25">
      <c r="K621">
        <v>621</v>
      </c>
    </row>
    <row r="622" spans="11:11" x14ac:dyDescent="0.25">
      <c r="K622">
        <v>622</v>
      </c>
    </row>
    <row r="623" spans="11:11" x14ac:dyDescent="0.25">
      <c r="K623">
        <v>623</v>
      </c>
    </row>
    <row r="624" spans="11:11" x14ac:dyDescent="0.25">
      <c r="K624">
        <v>624</v>
      </c>
    </row>
    <row r="625" spans="11:11" x14ac:dyDescent="0.25">
      <c r="K625">
        <v>625</v>
      </c>
    </row>
    <row r="626" spans="11:11" x14ac:dyDescent="0.25">
      <c r="K626">
        <v>626</v>
      </c>
    </row>
    <row r="627" spans="11:11" x14ac:dyDescent="0.25">
      <c r="K627">
        <v>627</v>
      </c>
    </row>
    <row r="628" spans="11:11" x14ac:dyDescent="0.25">
      <c r="K628">
        <v>628</v>
      </c>
    </row>
    <row r="629" spans="11:11" x14ac:dyDescent="0.25">
      <c r="K629">
        <v>629</v>
      </c>
    </row>
    <row r="630" spans="11:11" x14ac:dyDescent="0.25">
      <c r="K630">
        <v>630</v>
      </c>
    </row>
    <row r="631" spans="11:11" x14ac:dyDescent="0.25">
      <c r="K631">
        <v>631</v>
      </c>
    </row>
    <row r="632" spans="11:11" x14ac:dyDescent="0.25">
      <c r="K632">
        <v>632</v>
      </c>
    </row>
    <row r="633" spans="11:11" x14ac:dyDescent="0.25">
      <c r="K633">
        <v>633</v>
      </c>
    </row>
    <row r="634" spans="11:11" x14ac:dyDescent="0.25">
      <c r="K634">
        <v>634</v>
      </c>
    </row>
    <row r="635" spans="11:11" x14ac:dyDescent="0.25">
      <c r="K635">
        <v>635</v>
      </c>
    </row>
    <row r="636" spans="11:11" x14ac:dyDescent="0.25">
      <c r="K636">
        <v>636</v>
      </c>
    </row>
    <row r="637" spans="11:11" x14ac:dyDescent="0.25">
      <c r="K637">
        <v>637</v>
      </c>
    </row>
    <row r="638" spans="11:11" x14ac:dyDescent="0.25">
      <c r="K638">
        <v>638</v>
      </c>
    </row>
    <row r="639" spans="11:11" x14ac:dyDescent="0.25">
      <c r="K639">
        <v>639</v>
      </c>
    </row>
    <row r="640" spans="11:11" x14ac:dyDescent="0.25">
      <c r="K640">
        <v>640</v>
      </c>
    </row>
    <row r="641" spans="11:11" x14ac:dyDescent="0.25">
      <c r="K641">
        <v>641</v>
      </c>
    </row>
    <row r="642" spans="11:11" x14ac:dyDescent="0.25">
      <c r="K642">
        <v>642</v>
      </c>
    </row>
    <row r="643" spans="11:11" x14ac:dyDescent="0.25">
      <c r="K643">
        <v>643</v>
      </c>
    </row>
    <row r="644" spans="11:11" x14ac:dyDescent="0.25">
      <c r="K644">
        <v>644</v>
      </c>
    </row>
    <row r="645" spans="11:11" x14ac:dyDescent="0.25">
      <c r="K645">
        <v>645</v>
      </c>
    </row>
    <row r="646" spans="11:11" x14ac:dyDescent="0.25">
      <c r="K646">
        <v>646</v>
      </c>
    </row>
    <row r="647" spans="11:11" x14ac:dyDescent="0.25">
      <c r="K647">
        <v>647</v>
      </c>
    </row>
    <row r="648" spans="11:11" x14ac:dyDescent="0.25">
      <c r="K648">
        <v>648</v>
      </c>
    </row>
    <row r="649" spans="11:11" x14ac:dyDescent="0.25">
      <c r="K649">
        <v>649</v>
      </c>
    </row>
    <row r="650" spans="11:11" x14ac:dyDescent="0.25">
      <c r="K650">
        <v>650</v>
      </c>
    </row>
    <row r="651" spans="11:11" x14ac:dyDescent="0.25">
      <c r="K651">
        <v>651</v>
      </c>
    </row>
    <row r="652" spans="11:11" x14ac:dyDescent="0.25">
      <c r="K652">
        <v>652</v>
      </c>
    </row>
    <row r="653" spans="11:11" x14ac:dyDescent="0.25">
      <c r="K653">
        <v>653</v>
      </c>
    </row>
    <row r="654" spans="11:11" x14ac:dyDescent="0.25">
      <c r="K654">
        <v>654</v>
      </c>
    </row>
    <row r="655" spans="11:11" x14ac:dyDescent="0.25">
      <c r="K655">
        <v>655</v>
      </c>
    </row>
    <row r="656" spans="11:11" x14ac:dyDescent="0.25">
      <c r="K656">
        <v>656</v>
      </c>
    </row>
    <row r="657" spans="11:11" x14ac:dyDescent="0.25">
      <c r="K657">
        <v>657</v>
      </c>
    </row>
    <row r="658" spans="11:11" x14ac:dyDescent="0.25">
      <c r="K658">
        <v>658</v>
      </c>
    </row>
    <row r="659" spans="11:11" x14ac:dyDescent="0.25">
      <c r="K659">
        <v>659</v>
      </c>
    </row>
    <row r="660" spans="11:11" x14ac:dyDescent="0.25">
      <c r="K660">
        <v>660</v>
      </c>
    </row>
    <row r="661" spans="11:11" x14ac:dyDescent="0.25">
      <c r="K661">
        <v>661</v>
      </c>
    </row>
    <row r="662" spans="11:11" x14ac:dyDescent="0.25">
      <c r="K662">
        <v>662</v>
      </c>
    </row>
    <row r="663" spans="11:11" x14ac:dyDescent="0.25">
      <c r="K663">
        <v>663</v>
      </c>
    </row>
    <row r="664" spans="11:11" x14ac:dyDescent="0.25">
      <c r="K664">
        <v>664</v>
      </c>
    </row>
    <row r="665" spans="11:11" x14ac:dyDescent="0.25">
      <c r="K665">
        <v>665</v>
      </c>
    </row>
    <row r="666" spans="11:11" x14ac:dyDescent="0.25">
      <c r="K666">
        <v>666</v>
      </c>
    </row>
    <row r="667" spans="11:11" x14ac:dyDescent="0.25">
      <c r="K667">
        <v>667</v>
      </c>
    </row>
    <row r="668" spans="11:11" x14ac:dyDescent="0.25">
      <c r="K668">
        <v>668</v>
      </c>
    </row>
    <row r="669" spans="11:11" x14ac:dyDescent="0.25">
      <c r="K669">
        <v>669</v>
      </c>
    </row>
    <row r="670" spans="11:11" x14ac:dyDescent="0.25">
      <c r="K670">
        <v>670</v>
      </c>
    </row>
    <row r="671" spans="11:11" x14ac:dyDescent="0.25">
      <c r="K671">
        <v>671</v>
      </c>
    </row>
    <row r="672" spans="11:11" x14ac:dyDescent="0.25">
      <c r="K672">
        <v>672</v>
      </c>
    </row>
    <row r="673" spans="11:11" x14ac:dyDescent="0.25">
      <c r="K673">
        <v>673</v>
      </c>
    </row>
    <row r="674" spans="11:11" x14ac:dyDescent="0.25">
      <c r="K674">
        <v>674</v>
      </c>
    </row>
    <row r="675" spans="11:11" x14ac:dyDescent="0.25">
      <c r="K675">
        <v>675</v>
      </c>
    </row>
    <row r="676" spans="11:11" x14ac:dyDescent="0.25">
      <c r="K676">
        <v>676</v>
      </c>
    </row>
    <row r="677" spans="11:11" x14ac:dyDescent="0.25">
      <c r="K677">
        <v>677</v>
      </c>
    </row>
    <row r="678" spans="11:11" x14ac:dyDescent="0.25">
      <c r="K678">
        <v>678</v>
      </c>
    </row>
    <row r="679" spans="11:11" x14ac:dyDescent="0.25">
      <c r="K679">
        <v>679</v>
      </c>
    </row>
    <row r="680" spans="11:11" x14ac:dyDescent="0.25">
      <c r="K680">
        <v>680</v>
      </c>
    </row>
    <row r="681" spans="11:11" x14ac:dyDescent="0.25">
      <c r="K681">
        <v>681</v>
      </c>
    </row>
    <row r="682" spans="11:11" x14ac:dyDescent="0.25">
      <c r="K682">
        <v>682</v>
      </c>
    </row>
    <row r="683" spans="11:11" x14ac:dyDescent="0.25">
      <c r="K683">
        <v>683</v>
      </c>
    </row>
    <row r="684" spans="11:11" x14ac:dyDescent="0.25">
      <c r="K684">
        <v>684</v>
      </c>
    </row>
    <row r="685" spans="11:11" x14ac:dyDescent="0.25">
      <c r="K685">
        <v>685</v>
      </c>
    </row>
    <row r="686" spans="11:11" x14ac:dyDescent="0.25">
      <c r="K686">
        <v>686</v>
      </c>
    </row>
    <row r="687" spans="11:11" x14ac:dyDescent="0.25">
      <c r="K687">
        <v>687</v>
      </c>
    </row>
    <row r="688" spans="11:11" x14ac:dyDescent="0.25">
      <c r="K688">
        <v>688</v>
      </c>
    </row>
    <row r="689" spans="11:11" x14ac:dyDescent="0.25">
      <c r="K689">
        <v>689</v>
      </c>
    </row>
    <row r="690" spans="11:11" x14ac:dyDescent="0.25">
      <c r="K690">
        <v>690</v>
      </c>
    </row>
    <row r="691" spans="11:11" x14ac:dyDescent="0.25">
      <c r="K691">
        <v>691</v>
      </c>
    </row>
    <row r="692" spans="11:11" x14ac:dyDescent="0.25">
      <c r="K692">
        <v>692</v>
      </c>
    </row>
    <row r="693" spans="11:11" x14ac:dyDescent="0.25">
      <c r="K693">
        <v>693</v>
      </c>
    </row>
    <row r="694" spans="11:11" x14ac:dyDescent="0.25">
      <c r="K694">
        <v>694</v>
      </c>
    </row>
    <row r="695" spans="11:11" x14ac:dyDescent="0.25">
      <c r="K695">
        <v>695</v>
      </c>
    </row>
    <row r="696" spans="11:11" x14ac:dyDescent="0.25">
      <c r="K696">
        <v>696</v>
      </c>
    </row>
    <row r="697" spans="11:11" x14ac:dyDescent="0.25">
      <c r="K697">
        <v>697</v>
      </c>
    </row>
    <row r="698" spans="11:11" x14ac:dyDescent="0.25">
      <c r="K698">
        <v>698</v>
      </c>
    </row>
    <row r="699" spans="11:11" x14ac:dyDescent="0.25">
      <c r="K699">
        <v>699</v>
      </c>
    </row>
    <row r="700" spans="11:11" x14ac:dyDescent="0.25">
      <c r="K700">
        <v>700</v>
      </c>
    </row>
    <row r="701" spans="11:11" x14ac:dyDescent="0.25">
      <c r="K701">
        <v>701</v>
      </c>
    </row>
    <row r="702" spans="11:11" x14ac:dyDescent="0.25">
      <c r="K702">
        <v>702</v>
      </c>
    </row>
    <row r="703" spans="11:11" x14ac:dyDescent="0.25">
      <c r="K703">
        <v>703</v>
      </c>
    </row>
    <row r="704" spans="11:11" x14ac:dyDescent="0.25">
      <c r="K704">
        <v>704</v>
      </c>
    </row>
    <row r="705" spans="11:11" x14ac:dyDescent="0.25">
      <c r="K705">
        <v>705</v>
      </c>
    </row>
    <row r="706" spans="11:11" x14ac:dyDescent="0.25">
      <c r="K706">
        <v>706</v>
      </c>
    </row>
    <row r="707" spans="11:11" x14ac:dyDescent="0.25">
      <c r="K707">
        <v>707</v>
      </c>
    </row>
    <row r="708" spans="11:11" x14ac:dyDescent="0.25">
      <c r="K708">
        <v>708</v>
      </c>
    </row>
    <row r="709" spans="11:11" x14ac:dyDescent="0.25">
      <c r="K709">
        <v>709</v>
      </c>
    </row>
    <row r="710" spans="11:11" x14ac:dyDescent="0.25">
      <c r="K710">
        <v>710</v>
      </c>
    </row>
    <row r="711" spans="11:11" x14ac:dyDescent="0.25">
      <c r="K711">
        <v>711</v>
      </c>
    </row>
    <row r="712" spans="11:11" x14ac:dyDescent="0.25">
      <c r="K712">
        <v>712</v>
      </c>
    </row>
    <row r="713" spans="11:11" x14ac:dyDescent="0.25">
      <c r="K713">
        <v>713</v>
      </c>
    </row>
    <row r="714" spans="11:11" x14ac:dyDescent="0.25">
      <c r="K714">
        <v>714</v>
      </c>
    </row>
    <row r="715" spans="11:11" x14ac:dyDescent="0.25">
      <c r="K715">
        <v>715</v>
      </c>
    </row>
    <row r="716" spans="11:11" x14ac:dyDescent="0.25">
      <c r="K716">
        <v>716</v>
      </c>
    </row>
    <row r="717" spans="11:11" x14ac:dyDescent="0.25">
      <c r="K717">
        <v>717</v>
      </c>
    </row>
    <row r="718" spans="11:11" x14ac:dyDescent="0.25">
      <c r="K718">
        <v>718</v>
      </c>
    </row>
    <row r="719" spans="11:11" x14ac:dyDescent="0.25">
      <c r="K719">
        <v>719</v>
      </c>
    </row>
    <row r="720" spans="11:11" x14ac:dyDescent="0.25">
      <c r="K720">
        <v>720</v>
      </c>
    </row>
    <row r="721" spans="11:11" x14ac:dyDescent="0.25">
      <c r="K721">
        <v>721</v>
      </c>
    </row>
    <row r="722" spans="11:11" x14ac:dyDescent="0.25">
      <c r="K722">
        <v>722</v>
      </c>
    </row>
    <row r="723" spans="11:11" x14ac:dyDescent="0.25">
      <c r="K723">
        <v>723</v>
      </c>
    </row>
    <row r="724" spans="11:11" x14ac:dyDescent="0.25">
      <c r="K724">
        <v>724</v>
      </c>
    </row>
    <row r="725" spans="11:11" x14ac:dyDescent="0.25">
      <c r="K725">
        <v>725</v>
      </c>
    </row>
    <row r="726" spans="11:11" x14ac:dyDescent="0.25">
      <c r="K726">
        <v>726</v>
      </c>
    </row>
    <row r="727" spans="11:11" x14ac:dyDescent="0.25">
      <c r="K727">
        <v>727</v>
      </c>
    </row>
    <row r="728" spans="11:11" x14ac:dyDescent="0.25">
      <c r="K728">
        <v>728</v>
      </c>
    </row>
    <row r="729" spans="11:11" x14ac:dyDescent="0.25">
      <c r="K729">
        <v>729</v>
      </c>
    </row>
    <row r="730" spans="11:11" x14ac:dyDescent="0.25">
      <c r="K730">
        <v>730</v>
      </c>
    </row>
    <row r="731" spans="11:11" x14ac:dyDescent="0.25">
      <c r="K731">
        <v>731</v>
      </c>
    </row>
    <row r="732" spans="11:11" x14ac:dyDescent="0.25">
      <c r="K732">
        <v>732</v>
      </c>
    </row>
    <row r="733" spans="11:11" x14ac:dyDescent="0.25">
      <c r="K733">
        <v>733</v>
      </c>
    </row>
    <row r="734" spans="11:11" x14ac:dyDescent="0.25">
      <c r="K734">
        <v>734</v>
      </c>
    </row>
    <row r="735" spans="11:11" x14ac:dyDescent="0.25">
      <c r="K735">
        <v>735</v>
      </c>
    </row>
    <row r="736" spans="11:11" x14ac:dyDescent="0.25">
      <c r="K736">
        <v>736</v>
      </c>
    </row>
    <row r="737" spans="11:11" x14ac:dyDescent="0.25">
      <c r="K737">
        <v>737</v>
      </c>
    </row>
    <row r="738" spans="11:11" x14ac:dyDescent="0.25">
      <c r="K738">
        <v>738</v>
      </c>
    </row>
    <row r="739" spans="11:11" x14ac:dyDescent="0.25">
      <c r="K739">
        <v>739</v>
      </c>
    </row>
    <row r="740" spans="11:11" x14ac:dyDescent="0.25">
      <c r="K740">
        <v>740</v>
      </c>
    </row>
    <row r="741" spans="11:11" x14ac:dyDescent="0.25">
      <c r="K741">
        <v>741</v>
      </c>
    </row>
    <row r="742" spans="11:11" x14ac:dyDescent="0.25">
      <c r="K742">
        <v>742</v>
      </c>
    </row>
    <row r="743" spans="11:11" x14ac:dyDescent="0.25">
      <c r="K743">
        <v>743</v>
      </c>
    </row>
    <row r="744" spans="11:11" x14ac:dyDescent="0.25">
      <c r="K744">
        <v>744</v>
      </c>
    </row>
    <row r="745" spans="11:11" x14ac:dyDescent="0.25">
      <c r="K745">
        <v>745</v>
      </c>
    </row>
    <row r="746" spans="11:11" x14ac:dyDescent="0.25">
      <c r="K746">
        <v>746</v>
      </c>
    </row>
    <row r="747" spans="11:11" x14ac:dyDescent="0.25">
      <c r="K747">
        <v>747</v>
      </c>
    </row>
    <row r="748" spans="11:11" x14ac:dyDescent="0.25">
      <c r="K748">
        <v>748</v>
      </c>
    </row>
    <row r="749" spans="11:11" x14ac:dyDescent="0.25">
      <c r="K749">
        <v>749</v>
      </c>
    </row>
    <row r="750" spans="11:11" x14ac:dyDescent="0.25">
      <c r="K750">
        <v>750</v>
      </c>
    </row>
    <row r="751" spans="11:11" x14ac:dyDescent="0.25">
      <c r="K751">
        <v>751</v>
      </c>
    </row>
    <row r="752" spans="11:11" x14ac:dyDescent="0.25">
      <c r="K752">
        <v>752</v>
      </c>
    </row>
    <row r="753" spans="11:11" x14ac:dyDescent="0.25">
      <c r="K753">
        <v>753</v>
      </c>
    </row>
    <row r="754" spans="11:11" x14ac:dyDescent="0.25">
      <c r="K754">
        <v>754</v>
      </c>
    </row>
    <row r="755" spans="11:11" x14ac:dyDescent="0.25">
      <c r="K755">
        <v>755</v>
      </c>
    </row>
    <row r="756" spans="11:11" x14ac:dyDescent="0.25">
      <c r="K756">
        <v>756</v>
      </c>
    </row>
    <row r="757" spans="11:11" x14ac:dyDescent="0.25">
      <c r="K757">
        <v>757</v>
      </c>
    </row>
    <row r="758" spans="11:11" x14ac:dyDescent="0.25">
      <c r="K758">
        <v>758</v>
      </c>
    </row>
    <row r="759" spans="11:11" x14ac:dyDescent="0.25">
      <c r="K759">
        <v>759</v>
      </c>
    </row>
    <row r="760" spans="11:11" x14ac:dyDescent="0.25">
      <c r="K760">
        <v>760</v>
      </c>
    </row>
    <row r="761" spans="11:11" x14ac:dyDescent="0.25">
      <c r="K761">
        <v>761</v>
      </c>
    </row>
    <row r="762" spans="11:11" x14ac:dyDescent="0.25">
      <c r="K762">
        <v>762</v>
      </c>
    </row>
    <row r="763" spans="11:11" x14ac:dyDescent="0.25">
      <c r="K763">
        <v>763</v>
      </c>
    </row>
    <row r="764" spans="11:11" x14ac:dyDescent="0.25">
      <c r="K764">
        <v>764</v>
      </c>
    </row>
    <row r="765" spans="11:11" x14ac:dyDescent="0.25">
      <c r="K765">
        <v>765</v>
      </c>
    </row>
    <row r="766" spans="11:11" x14ac:dyDescent="0.25">
      <c r="K766">
        <v>766</v>
      </c>
    </row>
    <row r="767" spans="11:11" x14ac:dyDescent="0.25">
      <c r="K767">
        <v>767</v>
      </c>
    </row>
    <row r="768" spans="11:11" x14ac:dyDescent="0.25">
      <c r="K768">
        <v>768</v>
      </c>
    </row>
    <row r="769" spans="11:11" x14ac:dyDescent="0.25">
      <c r="K769">
        <v>769</v>
      </c>
    </row>
    <row r="770" spans="11:11" x14ac:dyDescent="0.25">
      <c r="K770">
        <v>770</v>
      </c>
    </row>
    <row r="771" spans="11:11" x14ac:dyDescent="0.25">
      <c r="K771">
        <v>771</v>
      </c>
    </row>
    <row r="772" spans="11:11" x14ac:dyDescent="0.25">
      <c r="K772">
        <v>772</v>
      </c>
    </row>
    <row r="773" spans="11:11" x14ac:dyDescent="0.25">
      <c r="K773">
        <v>773</v>
      </c>
    </row>
    <row r="774" spans="11:11" x14ac:dyDescent="0.25">
      <c r="K774">
        <v>774</v>
      </c>
    </row>
    <row r="775" spans="11:11" x14ac:dyDescent="0.25">
      <c r="K775">
        <v>775</v>
      </c>
    </row>
    <row r="776" spans="11:11" x14ac:dyDescent="0.25">
      <c r="K776">
        <v>776</v>
      </c>
    </row>
    <row r="777" spans="11:11" x14ac:dyDescent="0.25">
      <c r="K777">
        <v>777</v>
      </c>
    </row>
    <row r="778" spans="11:11" x14ac:dyDescent="0.25">
      <c r="K778">
        <v>778</v>
      </c>
    </row>
    <row r="779" spans="11:11" x14ac:dyDescent="0.25">
      <c r="K779">
        <v>779</v>
      </c>
    </row>
    <row r="780" spans="11:11" x14ac:dyDescent="0.25">
      <c r="K780">
        <v>780</v>
      </c>
    </row>
    <row r="781" spans="11:11" x14ac:dyDescent="0.25">
      <c r="K781">
        <v>781</v>
      </c>
    </row>
    <row r="782" spans="11:11" x14ac:dyDescent="0.25">
      <c r="K782">
        <v>782</v>
      </c>
    </row>
    <row r="783" spans="11:11" x14ac:dyDescent="0.25">
      <c r="K783">
        <v>783</v>
      </c>
    </row>
    <row r="784" spans="11:11" x14ac:dyDescent="0.25">
      <c r="K784">
        <v>784</v>
      </c>
    </row>
    <row r="785" spans="11:11" x14ac:dyDescent="0.25">
      <c r="K785">
        <v>785</v>
      </c>
    </row>
    <row r="786" spans="11:11" x14ac:dyDescent="0.25">
      <c r="K786">
        <v>786</v>
      </c>
    </row>
    <row r="787" spans="11:11" x14ac:dyDescent="0.25">
      <c r="K787">
        <v>787</v>
      </c>
    </row>
    <row r="788" spans="11:11" x14ac:dyDescent="0.25">
      <c r="K788">
        <v>788</v>
      </c>
    </row>
    <row r="789" spans="11:11" x14ac:dyDescent="0.25">
      <c r="K789">
        <v>789</v>
      </c>
    </row>
    <row r="790" spans="11:11" x14ac:dyDescent="0.25">
      <c r="K790">
        <v>790</v>
      </c>
    </row>
    <row r="791" spans="11:11" x14ac:dyDescent="0.25">
      <c r="K791">
        <v>791</v>
      </c>
    </row>
    <row r="792" spans="11:11" x14ac:dyDescent="0.25">
      <c r="K792">
        <v>792</v>
      </c>
    </row>
    <row r="793" spans="11:11" x14ac:dyDescent="0.25">
      <c r="K793">
        <v>793</v>
      </c>
    </row>
    <row r="794" spans="11:11" x14ac:dyDescent="0.25">
      <c r="K794">
        <v>794</v>
      </c>
    </row>
    <row r="795" spans="11:11" x14ac:dyDescent="0.25">
      <c r="K795">
        <v>795</v>
      </c>
    </row>
    <row r="796" spans="11:11" x14ac:dyDescent="0.25">
      <c r="K796">
        <v>796</v>
      </c>
    </row>
    <row r="797" spans="11:11" x14ac:dyDescent="0.25">
      <c r="K797">
        <v>797</v>
      </c>
    </row>
    <row r="798" spans="11:11" x14ac:dyDescent="0.25">
      <c r="K798">
        <v>798</v>
      </c>
    </row>
    <row r="799" spans="11:11" x14ac:dyDescent="0.25">
      <c r="K799">
        <v>799</v>
      </c>
    </row>
    <row r="800" spans="11:11" x14ac:dyDescent="0.25">
      <c r="K800">
        <v>800</v>
      </c>
    </row>
    <row r="801" spans="11:11" x14ac:dyDescent="0.25">
      <c r="K801">
        <v>801</v>
      </c>
    </row>
    <row r="802" spans="11:11" x14ac:dyDescent="0.25">
      <c r="K802">
        <v>802</v>
      </c>
    </row>
    <row r="803" spans="11:11" x14ac:dyDescent="0.25">
      <c r="K803">
        <v>803</v>
      </c>
    </row>
    <row r="804" spans="11:11" x14ac:dyDescent="0.25">
      <c r="K804">
        <v>804</v>
      </c>
    </row>
    <row r="805" spans="11:11" x14ac:dyDescent="0.25">
      <c r="K805">
        <v>805</v>
      </c>
    </row>
    <row r="806" spans="11:11" x14ac:dyDescent="0.25">
      <c r="K806">
        <v>806</v>
      </c>
    </row>
    <row r="807" spans="11:11" x14ac:dyDescent="0.25">
      <c r="K807">
        <v>807</v>
      </c>
    </row>
    <row r="808" spans="11:11" x14ac:dyDescent="0.25">
      <c r="K808">
        <v>808</v>
      </c>
    </row>
    <row r="809" spans="11:11" x14ac:dyDescent="0.25">
      <c r="K809">
        <v>809</v>
      </c>
    </row>
    <row r="810" spans="11:11" x14ac:dyDescent="0.25">
      <c r="K810">
        <v>810</v>
      </c>
    </row>
    <row r="811" spans="11:11" x14ac:dyDescent="0.25">
      <c r="K811">
        <v>811</v>
      </c>
    </row>
    <row r="812" spans="11:11" x14ac:dyDescent="0.25">
      <c r="K812">
        <v>812</v>
      </c>
    </row>
    <row r="813" spans="11:11" x14ac:dyDescent="0.25">
      <c r="K813">
        <v>813</v>
      </c>
    </row>
    <row r="814" spans="11:11" x14ac:dyDescent="0.25">
      <c r="K814">
        <v>814</v>
      </c>
    </row>
    <row r="815" spans="11:11" x14ac:dyDescent="0.25">
      <c r="K815">
        <v>815</v>
      </c>
    </row>
    <row r="816" spans="11:11" x14ac:dyDescent="0.25">
      <c r="K816">
        <v>816</v>
      </c>
    </row>
    <row r="817" spans="11:11" x14ac:dyDescent="0.25">
      <c r="K817">
        <v>817</v>
      </c>
    </row>
    <row r="818" spans="11:11" x14ac:dyDescent="0.25">
      <c r="K818">
        <v>818</v>
      </c>
    </row>
    <row r="819" spans="11:11" x14ac:dyDescent="0.25">
      <c r="K819">
        <v>819</v>
      </c>
    </row>
    <row r="820" spans="11:11" x14ac:dyDescent="0.25">
      <c r="K820">
        <v>820</v>
      </c>
    </row>
    <row r="821" spans="11:11" x14ac:dyDescent="0.25">
      <c r="K821">
        <v>821</v>
      </c>
    </row>
    <row r="822" spans="11:11" x14ac:dyDescent="0.25">
      <c r="K822">
        <v>822</v>
      </c>
    </row>
    <row r="823" spans="11:11" x14ac:dyDescent="0.25">
      <c r="K823">
        <v>823</v>
      </c>
    </row>
    <row r="824" spans="11:11" x14ac:dyDescent="0.25">
      <c r="K824">
        <v>824</v>
      </c>
    </row>
    <row r="825" spans="11:11" x14ac:dyDescent="0.25">
      <c r="K825">
        <v>825</v>
      </c>
    </row>
    <row r="826" spans="11:11" x14ac:dyDescent="0.25">
      <c r="K826">
        <v>826</v>
      </c>
    </row>
    <row r="827" spans="11:11" x14ac:dyDescent="0.25">
      <c r="K827">
        <v>827</v>
      </c>
    </row>
    <row r="828" spans="11:11" x14ac:dyDescent="0.25">
      <c r="K828">
        <v>828</v>
      </c>
    </row>
    <row r="829" spans="11:11" x14ac:dyDescent="0.25">
      <c r="K829">
        <v>829</v>
      </c>
    </row>
    <row r="830" spans="11:11" x14ac:dyDescent="0.25">
      <c r="K830">
        <v>830</v>
      </c>
    </row>
    <row r="831" spans="11:11" x14ac:dyDescent="0.25">
      <c r="K831">
        <v>831</v>
      </c>
    </row>
    <row r="832" spans="11:11" x14ac:dyDescent="0.25">
      <c r="K832">
        <v>832</v>
      </c>
    </row>
    <row r="833" spans="11:11" x14ac:dyDescent="0.25">
      <c r="K833">
        <v>833</v>
      </c>
    </row>
    <row r="834" spans="11:11" x14ac:dyDescent="0.25">
      <c r="K834">
        <v>834</v>
      </c>
    </row>
    <row r="835" spans="11:11" x14ac:dyDescent="0.25">
      <c r="K835">
        <v>835</v>
      </c>
    </row>
    <row r="836" spans="11:11" x14ac:dyDescent="0.25">
      <c r="K836">
        <v>836</v>
      </c>
    </row>
    <row r="837" spans="11:11" x14ac:dyDescent="0.25">
      <c r="K837">
        <v>837</v>
      </c>
    </row>
    <row r="838" spans="11:11" x14ac:dyDescent="0.25">
      <c r="K838">
        <v>838</v>
      </c>
    </row>
    <row r="839" spans="11:11" x14ac:dyDescent="0.25">
      <c r="K839">
        <v>839</v>
      </c>
    </row>
    <row r="840" spans="11:11" x14ac:dyDescent="0.25">
      <c r="K840">
        <v>840</v>
      </c>
    </row>
    <row r="841" spans="11:11" x14ac:dyDescent="0.25">
      <c r="K841">
        <v>841</v>
      </c>
    </row>
    <row r="842" spans="11:11" x14ac:dyDescent="0.25">
      <c r="K842">
        <v>842</v>
      </c>
    </row>
    <row r="843" spans="11:11" x14ac:dyDescent="0.25">
      <c r="K843">
        <v>843</v>
      </c>
    </row>
    <row r="844" spans="11:11" x14ac:dyDescent="0.25">
      <c r="K844">
        <v>844</v>
      </c>
    </row>
    <row r="845" spans="11:11" x14ac:dyDescent="0.25">
      <c r="K845">
        <v>845</v>
      </c>
    </row>
    <row r="846" spans="11:11" x14ac:dyDescent="0.25">
      <c r="K846">
        <v>846</v>
      </c>
    </row>
    <row r="847" spans="11:11" x14ac:dyDescent="0.25">
      <c r="K847">
        <v>847</v>
      </c>
    </row>
    <row r="848" spans="11:11" x14ac:dyDescent="0.25">
      <c r="K848">
        <v>848</v>
      </c>
    </row>
    <row r="849" spans="11:11" x14ac:dyDescent="0.25">
      <c r="K849">
        <v>849</v>
      </c>
    </row>
    <row r="850" spans="11:11" x14ac:dyDescent="0.25">
      <c r="K850">
        <v>850</v>
      </c>
    </row>
    <row r="851" spans="11:11" x14ac:dyDescent="0.25">
      <c r="K851">
        <v>851</v>
      </c>
    </row>
    <row r="852" spans="11:11" x14ac:dyDescent="0.25">
      <c r="K852">
        <v>852</v>
      </c>
    </row>
    <row r="853" spans="11:11" x14ac:dyDescent="0.25">
      <c r="K853">
        <v>853</v>
      </c>
    </row>
    <row r="854" spans="11:11" x14ac:dyDescent="0.25">
      <c r="K854">
        <v>854</v>
      </c>
    </row>
    <row r="855" spans="11:11" x14ac:dyDescent="0.25">
      <c r="K855">
        <v>855</v>
      </c>
    </row>
    <row r="856" spans="11:11" x14ac:dyDescent="0.25">
      <c r="K856">
        <v>856</v>
      </c>
    </row>
    <row r="857" spans="11:11" x14ac:dyDescent="0.25">
      <c r="K857">
        <v>857</v>
      </c>
    </row>
    <row r="858" spans="11:11" x14ac:dyDescent="0.25">
      <c r="K858">
        <v>858</v>
      </c>
    </row>
    <row r="859" spans="11:11" x14ac:dyDescent="0.25">
      <c r="K859">
        <v>859</v>
      </c>
    </row>
    <row r="860" spans="11:11" x14ac:dyDescent="0.25">
      <c r="K860">
        <v>860</v>
      </c>
    </row>
    <row r="861" spans="11:11" x14ac:dyDescent="0.25">
      <c r="K861">
        <v>861</v>
      </c>
    </row>
    <row r="862" spans="11:11" x14ac:dyDescent="0.25">
      <c r="K862">
        <v>862</v>
      </c>
    </row>
    <row r="863" spans="11:11" x14ac:dyDescent="0.25">
      <c r="K863">
        <v>863</v>
      </c>
    </row>
    <row r="864" spans="11:11" x14ac:dyDescent="0.25">
      <c r="K864">
        <v>864</v>
      </c>
    </row>
    <row r="865" spans="11:11" x14ac:dyDescent="0.25">
      <c r="K865">
        <v>865</v>
      </c>
    </row>
    <row r="866" spans="11:11" x14ac:dyDescent="0.25">
      <c r="K866">
        <v>866</v>
      </c>
    </row>
    <row r="867" spans="11:11" x14ac:dyDescent="0.25">
      <c r="K867">
        <v>867</v>
      </c>
    </row>
    <row r="868" spans="11:11" x14ac:dyDescent="0.25">
      <c r="K868">
        <v>868</v>
      </c>
    </row>
    <row r="869" spans="11:11" x14ac:dyDescent="0.25">
      <c r="K869">
        <v>869</v>
      </c>
    </row>
    <row r="870" spans="11:11" x14ac:dyDescent="0.25">
      <c r="K870">
        <v>870</v>
      </c>
    </row>
    <row r="871" spans="11:11" x14ac:dyDescent="0.25">
      <c r="K871">
        <v>871</v>
      </c>
    </row>
    <row r="872" spans="11:11" x14ac:dyDescent="0.25">
      <c r="K872">
        <v>872</v>
      </c>
    </row>
    <row r="873" spans="11:11" x14ac:dyDescent="0.25">
      <c r="K873">
        <v>873</v>
      </c>
    </row>
    <row r="874" spans="11:11" x14ac:dyDescent="0.25">
      <c r="K874">
        <v>874</v>
      </c>
    </row>
    <row r="875" spans="11:11" x14ac:dyDescent="0.25">
      <c r="K875">
        <v>875</v>
      </c>
    </row>
    <row r="876" spans="11:11" x14ac:dyDescent="0.25">
      <c r="K876">
        <v>876</v>
      </c>
    </row>
    <row r="877" spans="11:11" x14ac:dyDescent="0.25">
      <c r="K877">
        <v>877</v>
      </c>
    </row>
    <row r="878" spans="11:11" x14ac:dyDescent="0.25">
      <c r="K878">
        <v>878</v>
      </c>
    </row>
    <row r="879" spans="11:11" x14ac:dyDescent="0.25">
      <c r="K879">
        <v>879</v>
      </c>
    </row>
    <row r="880" spans="11:11" x14ac:dyDescent="0.25">
      <c r="K880">
        <v>880</v>
      </c>
    </row>
    <row r="881" spans="11:11" x14ac:dyDescent="0.25">
      <c r="K881">
        <v>881</v>
      </c>
    </row>
    <row r="882" spans="11:11" x14ac:dyDescent="0.25">
      <c r="K882">
        <v>882</v>
      </c>
    </row>
    <row r="883" spans="11:11" x14ac:dyDescent="0.25">
      <c r="K883">
        <v>883</v>
      </c>
    </row>
    <row r="884" spans="11:11" x14ac:dyDescent="0.25">
      <c r="K884">
        <v>884</v>
      </c>
    </row>
    <row r="885" spans="11:11" x14ac:dyDescent="0.25">
      <c r="K885">
        <v>885</v>
      </c>
    </row>
    <row r="886" spans="11:11" x14ac:dyDescent="0.25">
      <c r="K886">
        <v>886</v>
      </c>
    </row>
    <row r="887" spans="11:11" x14ac:dyDescent="0.25">
      <c r="K887">
        <v>887</v>
      </c>
    </row>
    <row r="888" spans="11:11" x14ac:dyDescent="0.25">
      <c r="K888">
        <v>888</v>
      </c>
    </row>
    <row r="889" spans="11:11" x14ac:dyDescent="0.25">
      <c r="K889">
        <v>889</v>
      </c>
    </row>
    <row r="890" spans="11:11" x14ac:dyDescent="0.25">
      <c r="K890">
        <v>890</v>
      </c>
    </row>
    <row r="891" spans="11:11" x14ac:dyDescent="0.25">
      <c r="K891">
        <v>891</v>
      </c>
    </row>
    <row r="892" spans="11:11" x14ac:dyDescent="0.25">
      <c r="K892">
        <v>892</v>
      </c>
    </row>
    <row r="893" spans="11:11" x14ac:dyDescent="0.25">
      <c r="K893">
        <v>893</v>
      </c>
    </row>
    <row r="894" spans="11:11" x14ac:dyDescent="0.25">
      <c r="K894">
        <v>894</v>
      </c>
    </row>
    <row r="895" spans="11:11" x14ac:dyDescent="0.25">
      <c r="K895">
        <v>895</v>
      </c>
    </row>
    <row r="896" spans="11:11" x14ac:dyDescent="0.25">
      <c r="K896">
        <v>896</v>
      </c>
    </row>
    <row r="897" spans="11:11" x14ac:dyDescent="0.25">
      <c r="K897">
        <v>897</v>
      </c>
    </row>
    <row r="898" spans="11:11" x14ac:dyDescent="0.25">
      <c r="K898">
        <v>898</v>
      </c>
    </row>
    <row r="899" spans="11:11" x14ac:dyDescent="0.25">
      <c r="K899">
        <v>899</v>
      </c>
    </row>
    <row r="900" spans="11:11" x14ac:dyDescent="0.25">
      <c r="K900">
        <v>900</v>
      </c>
    </row>
    <row r="901" spans="11:11" x14ac:dyDescent="0.25">
      <c r="K901">
        <v>901</v>
      </c>
    </row>
    <row r="902" spans="11:11" x14ac:dyDescent="0.25">
      <c r="K902">
        <v>902</v>
      </c>
    </row>
    <row r="903" spans="11:11" x14ac:dyDescent="0.25">
      <c r="K903">
        <v>903</v>
      </c>
    </row>
    <row r="904" spans="11:11" x14ac:dyDescent="0.25">
      <c r="K904">
        <v>904</v>
      </c>
    </row>
    <row r="905" spans="11:11" x14ac:dyDescent="0.25">
      <c r="K905">
        <v>905</v>
      </c>
    </row>
    <row r="906" spans="11:11" x14ac:dyDescent="0.25">
      <c r="K906">
        <v>906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"/>
  <sheetViews>
    <sheetView workbookViewId="0"/>
  </sheetViews>
  <sheetFormatPr defaultRowHeight="15" x14ac:dyDescent="0.25"/>
  <sheetData>
    <row r="3" spans="2:2" x14ac:dyDescent="0.25">
      <c r="B3" s="28"/>
    </row>
  </sheetData>
  <conditionalFormatting sqref="B3">
    <cfRule type="cellIs" dxfId="1" priority="1" operator="equal">
      <formula>". . "</formula>
    </cfRule>
    <cfRule type="cellIs" dxfId="0" priority="2" operator="equal">
      <formula>"0. 0. 0"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2</vt:i4>
      </vt:variant>
    </vt:vector>
  </HeadingPairs>
  <TitlesOfParts>
    <vt:vector size="7" baseType="lpstr">
      <vt:lpstr>Diagram</vt:lpstr>
      <vt:lpstr>Tabell</vt:lpstr>
      <vt:lpstr>pivå</vt:lpstr>
      <vt:lpstr>lt tabell</vt:lpstr>
      <vt:lpstr>INFO</vt:lpstr>
      <vt:lpstr>Diagram!Utskriftsområde</vt:lpstr>
      <vt:lpstr>Tabell!Utskriftsområde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2006-09-25T10:59:01Z</dcterms:created>
  <dcterms:modified xsi:type="dcterms:W3CDTF">2014-05-26T11:47:22Z</dcterms:modified>
</cp:coreProperties>
</file>